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A:\Flipcarbon\In Leather\Feb\"/>
    </mc:Choice>
  </mc:AlternateContent>
  <xr:revisionPtr revIDLastSave="0" documentId="13_ncr:1_{8973E8E8-1BEB-48FB-82D1-9F53657607B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nal" sheetId="4" r:id="rId1"/>
    <sheet name="Account Wise" sheetId="5" r:id="rId2"/>
    <sheet name="P&amp;L" sheetId="2" r:id="rId3"/>
    <sheet name="Reco" sheetId="3" r:id="rId4"/>
    <sheet name="Report" sheetId="1" r:id="rId5"/>
  </sheets>
  <externalReferences>
    <externalReference r:id="rId6"/>
  </externalReferences>
  <definedNames>
    <definedName name="_xlnm._FilterDatabase" localSheetId="1" hidden="1">'Account Wise'!$A$3:$L$221</definedName>
    <definedName name="_xlnm._FilterDatabase" localSheetId="2" hidden="1">'P&amp;L'!$C$4:$D$124</definedName>
    <definedName name="_xlnm._FilterDatabase" localSheetId="4" hidden="1">Report!$A$3:$U$4949</definedName>
  </definedNames>
  <calcPr calcId="191029"/>
  <pivotCaches>
    <pivotCache cacheId="0" r:id="rId7"/>
    <pivotCache cacheId="56" r:id="rId8"/>
    <pivotCache cacheId="6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950" i="1" l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Q4994" i="1"/>
  <c r="Q4995" i="1"/>
  <c r="Q4996" i="1"/>
  <c r="Q4997" i="1"/>
  <c r="Q4990" i="1"/>
  <c r="Q4991" i="1"/>
  <c r="Q4992" i="1"/>
  <c r="Q4993" i="1"/>
  <c r="Q4986" i="1"/>
  <c r="Q4987" i="1"/>
  <c r="Q4988" i="1"/>
  <c r="Q4989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51" i="1"/>
  <c r="Q4952" i="1"/>
  <c r="Q4953" i="1"/>
  <c r="Q4954" i="1"/>
  <c r="Q4955" i="1"/>
  <c r="Q4956" i="1"/>
  <c r="Q4957" i="1"/>
  <c r="Q4958" i="1"/>
  <c r="Q4959" i="1"/>
  <c r="Q4960" i="1"/>
  <c r="Q4961" i="1"/>
  <c r="Q4950" i="1"/>
  <c r="N27" i="4"/>
  <c r="O27" i="4"/>
  <c r="N29" i="4"/>
  <c r="O29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6" i="4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5" i="5"/>
  <c r="M24" i="4" l="1"/>
  <c r="M25" i="4"/>
  <c r="M28" i="4"/>
  <c r="M30" i="4"/>
  <c r="M32" i="4" s="1"/>
  <c r="M31" i="4"/>
  <c r="L31" i="4"/>
  <c r="K31" i="4"/>
  <c r="J31" i="4"/>
  <c r="I31" i="4"/>
  <c r="H31" i="4"/>
  <c r="G31" i="4"/>
  <c r="F31" i="4"/>
  <c r="E31" i="4"/>
  <c r="D31" i="4"/>
  <c r="C31" i="4"/>
  <c r="L30" i="4"/>
  <c r="K30" i="4"/>
  <c r="J30" i="4"/>
  <c r="I30" i="4"/>
  <c r="H30" i="4"/>
  <c r="G30" i="4"/>
  <c r="F30" i="4"/>
  <c r="E30" i="4"/>
  <c r="E32" i="4" s="1"/>
  <c r="D30" i="4"/>
  <c r="C30" i="4"/>
  <c r="L28" i="4"/>
  <c r="K28" i="4"/>
  <c r="J28" i="4"/>
  <c r="I28" i="4"/>
  <c r="H28" i="4"/>
  <c r="G28" i="4"/>
  <c r="F28" i="4"/>
  <c r="E28" i="4"/>
  <c r="D28" i="4"/>
  <c r="C28" i="4"/>
  <c r="L25" i="4"/>
  <c r="K25" i="4"/>
  <c r="J25" i="4"/>
  <c r="I25" i="4"/>
  <c r="H25" i="4"/>
  <c r="G25" i="4"/>
  <c r="F25" i="4"/>
  <c r="E25" i="4"/>
  <c r="D25" i="4"/>
  <c r="C25" i="4"/>
  <c r="L24" i="4"/>
  <c r="K24" i="4"/>
  <c r="J24" i="4"/>
  <c r="I24" i="4"/>
  <c r="H24" i="4"/>
  <c r="G24" i="4"/>
  <c r="F24" i="4"/>
  <c r="E24" i="4"/>
  <c r="D24" i="4"/>
  <c r="C24" i="4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" i="1"/>
  <c r="F32" i="4" l="1"/>
  <c r="I26" i="4"/>
  <c r="J26" i="4"/>
  <c r="N30" i="4"/>
  <c r="O30" i="4"/>
  <c r="N25" i="4"/>
  <c r="O25" i="4"/>
  <c r="N28" i="4"/>
  <c r="O28" i="4"/>
  <c r="H26" i="4"/>
  <c r="C32" i="4"/>
  <c r="N31" i="4"/>
  <c r="O31" i="4"/>
  <c r="O24" i="4"/>
  <c r="N24" i="4"/>
  <c r="D32" i="4"/>
  <c r="C26" i="4"/>
  <c r="D26" i="4"/>
  <c r="F26" i="4"/>
  <c r="G26" i="4"/>
  <c r="E26" i="4"/>
  <c r="M26" i="4"/>
  <c r="I32" i="4"/>
  <c r="J32" i="4"/>
  <c r="K26" i="4"/>
  <c r="K32" i="4"/>
  <c r="L26" i="4"/>
  <c r="L32" i="4"/>
  <c r="G32" i="4"/>
  <c r="H32" i="4"/>
  <c r="N26" i="4" l="1"/>
  <c r="O26" i="4"/>
  <c r="N32" i="4"/>
  <c r="O32" i="4"/>
  <c r="D25" i="3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5" i="2"/>
  <c r="C124" i="2"/>
  <c r="D124" i="2" s="1"/>
  <c r="D5" i="3" l="1"/>
</calcChain>
</file>

<file path=xl/sharedStrings.xml><?xml version="1.0" encoding="utf-8"?>
<sst xmlns="http://schemas.openxmlformats.org/spreadsheetml/2006/main" count="45093" uniqueCount="9514">
  <si>
    <t>SNO.</t>
  </si>
  <si>
    <t>BRANCH NAME</t>
  </si>
  <si>
    <t>COST ELEMENT NAME</t>
  </si>
  <si>
    <t>COST CENTRE GROUP</t>
  </si>
  <si>
    <t>ACCOUNT NAME</t>
  </si>
  <si>
    <t>COST CENTRE</t>
  </si>
  <si>
    <t>April-2024</t>
  </si>
  <si>
    <t>May-2024</t>
  </si>
  <si>
    <t>June-2024</t>
  </si>
  <si>
    <t>July-2024</t>
  </si>
  <si>
    <t>August-2024</t>
  </si>
  <si>
    <t>September-2024</t>
  </si>
  <si>
    <t>October-2024</t>
  </si>
  <si>
    <t>November-2024</t>
  </si>
  <si>
    <t>December-2024</t>
  </si>
  <si>
    <t>January-2025</t>
  </si>
  <si>
    <t>TOTALS</t>
  </si>
  <si>
    <t>DOC NO.</t>
  </si>
  <si>
    <t>BALANCE SHEET GROUP</t>
  </si>
  <si>
    <t>TXN TYPE</t>
  </si>
  <si>
    <t>1</t>
  </si>
  <si>
    <t>IN LEATHER</t>
  </si>
  <si>
    <t>Debit Amt</t>
  </si>
  <si>
    <t>2</t>
  </si>
  <si>
    <t>Credit Amt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</si>
  <si>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</si>
  <si>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</si>
  <si>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</si>
  <si>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</si>
  <si>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</si>
  <si>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</si>
  <si>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</si>
  <si>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</si>
  <si>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</si>
  <si>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</si>
  <si>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</si>
  <si>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</si>
  <si>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</si>
  <si>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</si>
  <si>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</si>
  <si>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</si>
  <si>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</si>
  <si>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</si>
  <si>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23</t>
  </si>
  <si>
    <t>28</t>
  </si>
  <si>
    <t>30</t>
  </si>
  <si>
    <t>32</t>
  </si>
  <si>
    <t>34</t>
  </si>
  <si>
    <t>35</t>
  </si>
  <si>
    <t>36</t>
  </si>
  <si>
    <t>38</t>
  </si>
  <si>
    <t>39</t>
  </si>
  <si>
    <t>40</t>
  </si>
  <si>
    <t>44</t>
  </si>
  <si>
    <t>48</t>
  </si>
  <si>
    <t>JV-CRNO-TE-S--9</t>
  </si>
  <si>
    <t>JV-JOUR-NA-L--32</t>
  </si>
  <si>
    <t>54</t>
  </si>
  <si>
    <t>JV-JOUR-NA-L--325</t>
  </si>
  <si>
    <t>58</t>
  </si>
  <si>
    <t>JV-JOUR-NA-L--326</t>
  </si>
  <si>
    <t>JV-JOUR-NA-L--840</t>
  </si>
  <si>
    <t>JV-JOUR-NA-L--841</t>
  </si>
  <si>
    <t>OTHERS / STOCKLOT</t>
  </si>
  <si>
    <t>68</t>
  </si>
  <si>
    <t>70</t>
  </si>
  <si>
    <t>74</t>
  </si>
  <si>
    <t>81</t>
  </si>
  <si>
    <t>85</t>
  </si>
  <si>
    <t>01</t>
  </si>
  <si>
    <t>93</t>
  </si>
  <si>
    <t>JV-JOUR-NA-L--1046</t>
  </si>
  <si>
    <t>JV-JOUR-NA-L--1171</t>
  </si>
  <si>
    <t>101</t>
  </si>
  <si>
    <t>103</t>
  </si>
  <si>
    <t>JV-JOUR-NA-L--1344</t>
  </si>
  <si>
    <t>109</t>
  </si>
  <si>
    <t>110</t>
  </si>
  <si>
    <t>111</t>
  </si>
  <si>
    <t>112</t>
  </si>
  <si>
    <t>113</t>
  </si>
  <si>
    <t>114</t>
  </si>
  <si>
    <t>116</t>
  </si>
  <si>
    <t>118</t>
  </si>
  <si>
    <t>122</t>
  </si>
  <si>
    <t>133</t>
  </si>
  <si>
    <t>134</t>
  </si>
  <si>
    <t>135</t>
  </si>
  <si>
    <t>137</t>
  </si>
  <si>
    <t>143</t>
  </si>
  <si>
    <t>144</t>
  </si>
  <si>
    <t>145</t>
  </si>
  <si>
    <t>147</t>
  </si>
  <si>
    <t>148</t>
  </si>
  <si>
    <t>364</t>
  </si>
  <si>
    <t>408</t>
  </si>
  <si>
    <t>152</t>
  </si>
  <si>
    <t>153</t>
  </si>
  <si>
    <t>555</t>
  </si>
  <si>
    <t>626</t>
  </si>
  <si>
    <t>647</t>
  </si>
  <si>
    <t>161</t>
  </si>
  <si>
    <t>787</t>
  </si>
  <si>
    <t>165</t>
  </si>
  <si>
    <t>169</t>
  </si>
  <si>
    <t>170</t>
  </si>
  <si>
    <t>173</t>
  </si>
  <si>
    <t>177</t>
  </si>
  <si>
    <t>178</t>
  </si>
  <si>
    <t>196</t>
  </si>
  <si>
    <t>197</t>
  </si>
  <si>
    <t>205</t>
  </si>
  <si>
    <t>209</t>
  </si>
  <si>
    <t>211</t>
  </si>
  <si>
    <t>52183</t>
  </si>
  <si>
    <t>214</t>
  </si>
  <si>
    <t>215</t>
  </si>
  <si>
    <t>217</t>
  </si>
  <si>
    <t>220</t>
  </si>
  <si>
    <t>JV-JOUR-NA-L--942</t>
  </si>
  <si>
    <t>226</t>
  </si>
  <si>
    <t>12656</t>
  </si>
  <si>
    <t>12657</t>
  </si>
  <si>
    <t>230</t>
  </si>
  <si>
    <t>JV-JOUR-NA-L--1134</t>
  </si>
  <si>
    <t>233</t>
  </si>
  <si>
    <t>JV-JOUR-NA-L--946</t>
  </si>
  <si>
    <t>236</t>
  </si>
  <si>
    <t>238</t>
  </si>
  <si>
    <t>240</t>
  </si>
  <si>
    <t>243</t>
  </si>
  <si>
    <t>244</t>
  </si>
  <si>
    <t>250</t>
  </si>
  <si>
    <t>255</t>
  </si>
  <si>
    <t>257</t>
  </si>
  <si>
    <t>261</t>
  </si>
  <si>
    <t>263</t>
  </si>
  <si>
    <t>264</t>
  </si>
  <si>
    <t>267</t>
  </si>
  <si>
    <t>268</t>
  </si>
  <si>
    <t>269</t>
  </si>
  <si>
    <t>270</t>
  </si>
  <si>
    <t>271</t>
  </si>
  <si>
    <t>272</t>
  </si>
  <si>
    <t>274</t>
  </si>
  <si>
    <t>276</t>
  </si>
  <si>
    <t>277</t>
  </si>
  <si>
    <t>278</t>
  </si>
  <si>
    <t>279</t>
  </si>
  <si>
    <t>281</t>
  </si>
  <si>
    <t>283</t>
  </si>
  <si>
    <t>288</t>
  </si>
  <si>
    <t>295</t>
  </si>
  <si>
    <t>296</t>
  </si>
  <si>
    <t>297</t>
  </si>
  <si>
    <t>298</t>
  </si>
  <si>
    <t>302</t>
  </si>
  <si>
    <t>303</t>
  </si>
  <si>
    <t>JV-JOUR-NA-L--10</t>
  </si>
  <si>
    <t>308</t>
  </si>
  <si>
    <t>JV-JOUR-NA-L--1243</t>
  </si>
  <si>
    <t>JV-JOUR-NA-L--307</t>
  </si>
  <si>
    <t>JV-JOUR-NA-L--308</t>
  </si>
  <si>
    <t>JV-JOUR-NA-L--309</t>
  </si>
  <si>
    <t>JV-JOUR-NA-L--486</t>
  </si>
  <si>
    <t>JV-JOUR-NA-L--487</t>
  </si>
  <si>
    <t>JV-JOUR-NA-L--488</t>
  </si>
  <si>
    <t>JV-JOUR-NA-L--489</t>
  </si>
  <si>
    <t>JV-JOUR-NA-L--490</t>
  </si>
  <si>
    <t>358</t>
  </si>
  <si>
    <t>JV-JOUR-NA-L--705</t>
  </si>
  <si>
    <t>359</t>
  </si>
  <si>
    <t>JV-JOUR-NA-L--706</t>
  </si>
  <si>
    <t>JV-JOUR-NA-L--1208</t>
  </si>
  <si>
    <t>377</t>
  </si>
  <si>
    <t>JV-JOUR-NA-L--124</t>
  </si>
  <si>
    <t>JV-JOUR-NA-L--65</t>
  </si>
  <si>
    <t>0724</t>
  </si>
  <si>
    <t>1007</t>
  </si>
  <si>
    <t>390</t>
  </si>
  <si>
    <t>391</t>
  </si>
  <si>
    <t>3587201000939</t>
  </si>
  <si>
    <t>392</t>
  </si>
  <si>
    <t>393</t>
  </si>
  <si>
    <t>394</t>
  </si>
  <si>
    <t>3587201000940</t>
  </si>
  <si>
    <t>397</t>
  </si>
  <si>
    <t>399</t>
  </si>
  <si>
    <t>402</t>
  </si>
  <si>
    <t>403</t>
  </si>
  <si>
    <t>404</t>
  </si>
  <si>
    <t>405</t>
  </si>
  <si>
    <t>406</t>
  </si>
  <si>
    <t>JV-PUJU-OT-H--1454</t>
  </si>
  <si>
    <t>2054</t>
  </si>
  <si>
    <t>2055</t>
  </si>
  <si>
    <t>447</t>
  </si>
  <si>
    <t>449</t>
  </si>
  <si>
    <t>450</t>
  </si>
  <si>
    <t>452</t>
  </si>
  <si>
    <t>456</t>
  </si>
  <si>
    <t>461</t>
  </si>
  <si>
    <t>483</t>
  </si>
  <si>
    <t>489</t>
  </si>
  <si>
    <t>493</t>
  </si>
  <si>
    <t>498</t>
  </si>
  <si>
    <t>DN-131</t>
  </si>
  <si>
    <t>JV-CRNO-TE-S--8</t>
  </si>
  <si>
    <t>JV-JOUR-NA-L--1303</t>
  </si>
  <si>
    <t>515</t>
  </si>
  <si>
    <t>JV-JOUR-NA-L--323</t>
  </si>
  <si>
    <t>JV-JOUR-NA-L--324</t>
  </si>
  <si>
    <t>JV-JOUR-NA-L--539</t>
  </si>
  <si>
    <t>526</t>
  </si>
  <si>
    <t>JV-JOUR-NA-L--563</t>
  </si>
  <si>
    <t>JV-JOUR-NA-L--564</t>
  </si>
  <si>
    <t>530</t>
  </si>
  <si>
    <t>JV-JOUR-NA-L--565</t>
  </si>
  <si>
    <t>533</t>
  </si>
  <si>
    <t>JV-JOUR-NA-L--566</t>
  </si>
  <si>
    <t>537</t>
  </si>
  <si>
    <t>JV-JOUR-NA-L--567</t>
  </si>
  <si>
    <t>JV-JOUR-NA-L--568</t>
  </si>
  <si>
    <t>JV-JOUR-NA-L--569</t>
  </si>
  <si>
    <t>JV-JOUR-NA-L--570</t>
  </si>
  <si>
    <t>JV-JOUR-NA-L--919</t>
  </si>
  <si>
    <t>JV-JOUR-NA-L--920</t>
  </si>
  <si>
    <t>JV-JOUR-NA-L--944</t>
  </si>
  <si>
    <t>JV-JOUR-NA-L--97</t>
  </si>
  <si>
    <t xml:space="preserve">PYCP 2425-1383 </t>
  </si>
  <si>
    <t>573</t>
  </si>
  <si>
    <t>575</t>
  </si>
  <si>
    <t>INLR241000075695</t>
  </si>
  <si>
    <t>JV-JOUR-NA-L--1137</t>
  </si>
  <si>
    <t>BM2529I000594521</t>
  </si>
  <si>
    <t>50569</t>
  </si>
  <si>
    <t>BM2529I001387994</t>
  </si>
  <si>
    <t>BM2529I002134791</t>
  </si>
  <si>
    <t>BM2529I002874963</t>
  </si>
  <si>
    <t>BM2529I003529262</t>
  </si>
  <si>
    <t>BM2529I004350023</t>
  </si>
  <si>
    <t>BM2529I005155536</t>
  </si>
  <si>
    <t>BM2529I006558521</t>
  </si>
  <si>
    <t>BM2529I007251181</t>
  </si>
  <si>
    <t>BM2529I007995917</t>
  </si>
  <si>
    <t>BM2529I008824015</t>
  </si>
  <si>
    <t>621</t>
  </si>
  <si>
    <t>BM2529I009501387</t>
  </si>
  <si>
    <t>BM2529I010397680</t>
  </si>
  <si>
    <t>BM2529I011206936</t>
  </si>
  <si>
    <t>BM2529I011811384</t>
  </si>
  <si>
    <t>634</t>
  </si>
  <si>
    <t>BM2529I012206601</t>
  </si>
  <si>
    <t>BM2529I012892381</t>
  </si>
  <si>
    <t>651</t>
  </si>
  <si>
    <t xml:space="preserve">BP-BP 2-42-5--2023 </t>
  </si>
  <si>
    <t xml:space="preserve">BP-BP 2-42-5--2300 </t>
  </si>
  <si>
    <t xml:space="preserve">BP-BP 2-42-5--2773 </t>
  </si>
  <si>
    <t>JV-JOUR-NA-L--595</t>
  </si>
  <si>
    <t>JV-JOUR-NA-L--597</t>
  </si>
  <si>
    <t>JV-PUJU-OT-H--615</t>
  </si>
  <si>
    <t>MF2529I001046193-TOTAL</t>
  </si>
  <si>
    <t>MF2529I001888043</t>
  </si>
  <si>
    <t>JV-JOUR-NA-L--316</t>
  </si>
  <si>
    <t>064</t>
  </si>
  <si>
    <t>095</t>
  </si>
  <si>
    <t>003</t>
  </si>
  <si>
    <t>019</t>
  </si>
  <si>
    <t>033</t>
  </si>
  <si>
    <t>056</t>
  </si>
  <si>
    <t>58675</t>
  </si>
  <si>
    <t>059</t>
  </si>
  <si>
    <t>063</t>
  </si>
  <si>
    <t>078</t>
  </si>
  <si>
    <t>003/08-24</t>
  </si>
  <si>
    <t>009</t>
  </si>
  <si>
    <t>08</t>
  </si>
  <si>
    <t>890</t>
  </si>
  <si>
    <t>JV-JOUR-NA-L--1043</t>
  </si>
  <si>
    <t>JV-JOUR-NA-L--1091</t>
  </si>
  <si>
    <t>JV-JOUR-NA-L--1102</t>
  </si>
  <si>
    <t>JV-JOUR-NA-L--1103</t>
  </si>
  <si>
    <t>JV-JOUR-NA-L--1142</t>
  </si>
  <si>
    <t>JV-JOUR-NA-L--1148</t>
  </si>
  <si>
    <t>JV-JOUR-NA-L--1185</t>
  </si>
  <si>
    <t>JV-JOUR-NA-L--127</t>
  </si>
  <si>
    <t>JV-JOUR-NA-L--1275</t>
  </si>
  <si>
    <t>JV-JOUR-NA-L--1276</t>
  </si>
  <si>
    <t>JV-JOUR-NA-L--1278</t>
  </si>
  <si>
    <t>JV-JOUR-NA-L--128</t>
  </si>
  <si>
    <t>JV-JOUR-NA-L--13</t>
  </si>
  <si>
    <t>JV-JOUR-NA-L--1318</t>
  </si>
  <si>
    <t>JV-JOUR-NA-L--39</t>
  </si>
  <si>
    <t>JV-JOUR-NA-L--448</t>
  </si>
  <si>
    <t>JV-JOUR-NA-L--559</t>
  </si>
  <si>
    <t>JV-JOUR-NA-L--67</t>
  </si>
  <si>
    <t>50623</t>
  </si>
  <si>
    <t>JV-JOUR-NA-L--68</t>
  </si>
  <si>
    <t>50827</t>
  </si>
  <si>
    <t>JV-JOUR-NA-L--711</t>
  </si>
  <si>
    <t>JV-JOUR-NA-L--712</t>
  </si>
  <si>
    <t>JV-JOUR-NA-L--714</t>
  </si>
  <si>
    <t>JV-JOUR-NA-L--761</t>
  </si>
  <si>
    <t>JV-JOUR-NA-L--762</t>
  </si>
  <si>
    <t>JV-JOUR-NA-L--823</t>
  </si>
  <si>
    <t>JV-JOUR-NA-L--884</t>
  </si>
  <si>
    <t>JV-JOUR-NA-L--921</t>
  </si>
  <si>
    <t>JV-JOUR-NA-L--965</t>
  </si>
  <si>
    <t>JV-JOUR-NA-L--966</t>
  </si>
  <si>
    <t>JV-JOUR-NA-L--999</t>
  </si>
  <si>
    <t>1106</t>
  </si>
  <si>
    <t>52162</t>
  </si>
  <si>
    <t>53455</t>
  </si>
  <si>
    <t>1162</t>
  </si>
  <si>
    <t>47635</t>
  </si>
  <si>
    <t>1164</t>
  </si>
  <si>
    <t>59308</t>
  </si>
  <si>
    <t>JV-CRNO-TE-S--74</t>
  </si>
  <si>
    <t>JV-JOUR-NA-L--1093</t>
  </si>
  <si>
    <t>JV-JOUR-NA-L--1187</t>
  </si>
  <si>
    <t>JV-JOUR-NA-L--1319</t>
  </si>
  <si>
    <t>JV-JOUR-NA-L--1320</t>
  </si>
  <si>
    <t>JV-JOUR-NA-L--14</t>
  </si>
  <si>
    <t>JV-JOUR-NA-L--328</t>
  </si>
  <si>
    <t>JV-JOUR-NA-L--329</t>
  </si>
  <si>
    <t>JV-JOUR-NA-L--551</t>
  </si>
  <si>
    <t>JV-JOUR-NA-L--562</t>
  </si>
  <si>
    <t>JV-JOUR-NA-L--69</t>
  </si>
  <si>
    <t>50959</t>
  </si>
  <si>
    <t>JV-JOUR-NA-L--707</t>
  </si>
  <si>
    <t>1220</t>
  </si>
  <si>
    <t>JV-JOUR-NA-L--842</t>
  </si>
  <si>
    <t>JV-JOUR-NA-L--923</t>
  </si>
  <si>
    <t>JV-JOUR-NA-L--1315</t>
  </si>
  <si>
    <t>JV-JOUR-NA-L--903</t>
  </si>
  <si>
    <t>1277</t>
  </si>
  <si>
    <t>JV-JOUR-NA-L--725</t>
  </si>
  <si>
    <t>JV-JOUR-NA-L--85</t>
  </si>
  <si>
    <t>JV-JOUR-NA-L--554</t>
  </si>
  <si>
    <t>JV-JOUR-NA-L--668</t>
  </si>
  <si>
    <t>JV-JOUR-NA-L--669</t>
  </si>
  <si>
    <t>JV-JOUR-NA-L--700</t>
  </si>
  <si>
    <t>JV-JOUR-NA-L--834</t>
  </si>
  <si>
    <t>JV-JOUR-NA-L--949</t>
  </si>
  <si>
    <t>JV-PUJU-OT-H--1532</t>
  </si>
  <si>
    <t>53467</t>
  </si>
  <si>
    <t>JV-JOUR-NA-L--1176</t>
  </si>
  <si>
    <t>JV-JOUR-NA-L--1364</t>
  </si>
  <si>
    <t>JV-JOUR-NA-L--160</t>
  </si>
  <si>
    <t>JV-JOUR-NA-L--575</t>
  </si>
  <si>
    <t>JV-JOUR-NA-L--795</t>
  </si>
  <si>
    <t>JV-JOUR-NA-L--938</t>
  </si>
  <si>
    <t>JV-JOUR-NA-L--843</t>
  </si>
  <si>
    <t>38586</t>
  </si>
  <si>
    <t>38647</t>
  </si>
  <si>
    <t>38655</t>
  </si>
  <si>
    <t>1453</t>
  </si>
  <si>
    <t>38686</t>
  </si>
  <si>
    <t>38797</t>
  </si>
  <si>
    <t>1520</t>
  </si>
  <si>
    <t>JV-JOUR-NA-L--1343</t>
  </si>
  <si>
    <t>JV-JOUR-NA-L--498</t>
  </si>
  <si>
    <t>JV-JOUR-NA-L--647</t>
  </si>
  <si>
    <t>JV-JOUR-NA-L--891</t>
  </si>
  <si>
    <t>JV-JOUR-NA-L--1024</t>
  </si>
  <si>
    <t>49804</t>
  </si>
  <si>
    <t>JV-JOUR-NA-L--756</t>
  </si>
  <si>
    <t>JV-JOUR-NA-L--105</t>
  </si>
  <si>
    <t>JV-JOUR-NA-L--1349</t>
  </si>
  <si>
    <t>JV-JOUR-NA-L--312</t>
  </si>
  <si>
    <t>JV-JOUR-NA-L--547</t>
  </si>
  <si>
    <t>23088</t>
  </si>
  <si>
    <t>26721</t>
  </si>
  <si>
    <t>27599</t>
  </si>
  <si>
    <t>28061</t>
  </si>
  <si>
    <t xml:space="preserve">BP-BP 2-42-5--1479 </t>
  </si>
  <si>
    <t xml:space="preserve">BP-BP 2-42-5--1749 </t>
  </si>
  <si>
    <t xml:space="preserve">BP-BP 2-42-5--2111 </t>
  </si>
  <si>
    <t>45694</t>
  </si>
  <si>
    <t>BGR-AS-OCT24-6</t>
  </si>
  <si>
    <t>JV-JOUR-NA-L--1136</t>
  </si>
  <si>
    <t>JV-JOUR-NA-L--1281</t>
  </si>
  <si>
    <t>JV-JOUR-NA-L--231</t>
  </si>
  <si>
    <t>JV-JOUR-NA-L--389</t>
  </si>
  <si>
    <t>JV-JOUR-NA-L--699</t>
  </si>
  <si>
    <t>JV-JOUR-NA-L--836</t>
  </si>
  <si>
    <t>JV-JOUR-NA-L--88</t>
  </si>
  <si>
    <t>58462</t>
  </si>
  <si>
    <t>JV-JOUR-NA-L--89</t>
  </si>
  <si>
    <t>JV-JOUR-NA-L--941</t>
  </si>
  <si>
    <t>4621122400472</t>
  </si>
  <si>
    <t>4621122401868</t>
  </si>
  <si>
    <t>4621122401901</t>
  </si>
  <si>
    <t>ALDMF03250/2324</t>
  </si>
  <si>
    <t xml:space="preserve">BP-BP 2-42-5--104 </t>
  </si>
  <si>
    <t xml:space="preserve">BP-BP 2-42-5--115 </t>
  </si>
  <si>
    <t xml:space="preserve">BP-BP 2-42-5--120 </t>
  </si>
  <si>
    <t xml:space="preserve">BP-BP 2-42-5--124 </t>
  </si>
  <si>
    <t xml:space="preserve">BP-BP 2-42-5--1497 </t>
  </si>
  <si>
    <t xml:space="preserve">BP-BP 2-42-5--1498 </t>
  </si>
  <si>
    <t>JV-JOUR-NA-L--164</t>
  </si>
  <si>
    <t>JV-JOUR-NA-L--556</t>
  </si>
  <si>
    <t>LOCAL CONVEYANCE</t>
  </si>
  <si>
    <t>MARCH 2024</t>
  </si>
  <si>
    <t>5262</t>
  </si>
  <si>
    <t>46720</t>
  </si>
  <si>
    <t>55/2024-25</t>
  </si>
  <si>
    <t>JV-JOUR-NA-L--1250</t>
  </si>
  <si>
    <t>KABI-135603653</t>
  </si>
  <si>
    <t>JV-JOUR-NA-L--991</t>
  </si>
  <si>
    <t xml:space="preserve">BP-BP 2-42-5--4 </t>
  </si>
  <si>
    <t>JV-JOUR-NA-L--1062</t>
  </si>
  <si>
    <t>JV-JOUR-NA-L--1215</t>
  </si>
  <si>
    <t>JV-CRNO-TE-S--14</t>
  </si>
  <si>
    <t>48049</t>
  </si>
  <si>
    <t>JV-JOUR-NA-L--1061</t>
  </si>
  <si>
    <t>JV-JOUR-NA-L--1214</t>
  </si>
  <si>
    <t>JV-JOUR-NA-L--1369</t>
  </si>
  <si>
    <t>JV-JOUR-NA-L--147</t>
  </si>
  <si>
    <t>JV-JOUR-NA-L--353</t>
  </si>
  <si>
    <t>JV-JOUR-NA-L--516</t>
  </si>
  <si>
    <t>JV-JOUR-NA-L--616</t>
  </si>
  <si>
    <t>JV-JOUR-NA-L--763</t>
  </si>
  <si>
    <t>JV-JOUR-NA-L--869</t>
  </si>
  <si>
    <t xml:space="preserve">BANK CHARGES                                                                                        </t>
  </si>
  <si>
    <t xml:space="preserve">BP-BP 2-42-5--1781 </t>
  </si>
  <si>
    <t>BANK INTEREST CHARGES AND COMMISSION</t>
  </si>
  <si>
    <t>2345</t>
  </si>
  <si>
    <t>2346</t>
  </si>
  <si>
    <t>2347</t>
  </si>
  <si>
    <t>2348</t>
  </si>
  <si>
    <t>2353</t>
  </si>
  <si>
    <t>58717</t>
  </si>
  <si>
    <t>58723</t>
  </si>
  <si>
    <t>JV-JOUR-NA-L--104</t>
  </si>
  <si>
    <t>45571</t>
  </si>
  <si>
    <t>2425</t>
  </si>
  <si>
    <t>2426</t>
  </si>
  <si>
    <t>2427</t>
  </si>
  <si>
    <t>2428</t>
  </si>
  <si>
    <t>2503</t>
  </si>
  <si>
    <t>2504</t>
  </si>
  <si>
    <t>2505</t>
  </si>
  <si>
    <t>2507</t>
  </si>
  <si>
    <t>2508</t>
  </si>
  <si>
    <t>2509</t>
  </si>
  <si>
    <t>JV-JOUR-NA-L--1083</t>
  </si>
  <si>
    <t>2569</t>
  </si>
  <si>
    <t>JV-JOUR-NA-L--1161</t>
  </si>
  <si>
    <t>2570</t>
  </si>
  <si>
    <t>2571</t>
  </si>
  <si>
    <t>JV-JOUR-NA-L--1241</t>
  </si>
  <si>
    <t>2584</t>
  </si>
  <si>
    <t>JV-JOUR-NA-L--1242</t>
  </si>
  <si>
    <t>2585</t>
  </si>
  <si>
    <t>2586</t>
  </si>
  <si>
    <t>JV-JOUR-NA-L--955</t>
  </si>
  <si>
    <t>492117820434</t>
  </si>
  <si>
    <t>492164492282</t>
  </si>
  <si>
    <t>492241790988</t>
  </si>
  <si>
    <t>492372546854</t>
  </si>
  <si>
    <t>492442404300</t>
  </si>
  <si>
    <t>492531607756</t>
  </si>
  <si>
    <t>492735662063</t>
  </si>
  <si>
    <t>49278644597</t>
  </si>
  <si>
    <t>492891251020</t>
  </si>
  <si>
    <t>492893655987</t>
  </si>
  <si>
    <t>492897257510</t>
  </si>
  <si>
    <t>811091533687</t>
  </si>
  <si>
    <t>811373665799</t>
  </si>
  <si>
    <t>811406972232</t>
  </si>
  <si>
    <t>811425158337</t>
  </si>
  <si>
    <t>811623839832</t>
  </si>
  <si>
    <t>811694312736</t>
  </si>
  <si>
    <t>8117828000</t>
  </si>
  <si>
    <t>811846533279</t>
  </si>
  <si>
    <t>JV-JOUR-NA-L--1111</t>
  </si>
  <si>
    <t>JV-JOUR-NA-L--1350</t>
  </si>
  <si>
    <t>JV-JOUR-NA-L--228</t>
  </si>
  <si>
    <t>JV-JOUR-NA-L--373</t>
  </si>
  <si>
    <t>JV-JOUR-NA-L--615</t>
  </si>
  <si>
    <t>JV-JOUR-NA-L--703</t>
  </si>
  <si>
    <t>JV-JOUR-NA-L--90</t>
  </si>
  <si>
    <t>58492</t>
  </si>
  <si>
    <t>BLE-0842/24-25</t>
  </si>
  <si>
    <t>BLE-1001/24-25</t>
  </si>
  <si>
    <t>24474</t>
  </si>
  <si>
    <t>24560</t>
  </si>
  <si>
    <t>24667</t>
  </si>
  <si>
    <t>24772</t>
  </si>
  <si>
    <t>JV-JOUR-NA-L--119</t>
  </si>
  <si>
    <t>JV-JOUR-NA-L--1206</t>
  </si>
  <si>
    <t>JV-JOUR-NA-L--494</t>
  </si>
  <si>
    <t>JV-JOUR-NA-L--64</t>
  </si>
  <si>
    <t>JV-JOUR-NA-L--646</t>
  </si>
  <si>
    <t>JV-JOUR-NA-L--749</t>
  </si>
  <si>
    <t>JV-JOUR-NA-L--861</t>
  </si>
  <si>
    <t>4424</t>
  </si>
  <si>
    <t>4576</t>
  </si>
  <si>
    <t>2024429R00005431</t>
  </si>
  <si>
    <t>2024529R00004612</t>
  </si>
  <si>
    <t>2024629R00005151</t>
  </si>
  <si>
    <t>2024729R00001081</t>
  </si>
  <si>
    <t>2024829R00002382</t>
  </si>
  <si>
    <t>2024929R00004656</t>
  </si>
  <si>
    <t>2024A29R00005304</t>
  </si>
  <si>
    <t>2024B29R00002737</t>
  </si>
  <si>
    <t>2024C29R00004088</t>
  </si>
  <si>
    <t>2025129R00005105</t>
  </si>
  <si>
    <t>48007</t>
  </si>
  <si>
    <t>JV-CRNO-TE-S--15</t>
  </si>
  <si>
    <t>JV-JOUR-NA-L--1063</t>
  </si>
  <si>
    <t>JV-JOUR-NA-L--1216</t>
  </si>
  <si>
    <t>JV-JOUR-NA-L--1370</t>
  </si>
  <si>
    <t>JV-JOUR-NA-L--148</t>
  </si>
  <si>
    <t>JV-JOUR-NA-L--354</t>
  </si>
  <si>
    <t>JV-JOUR-NA-L--517</t>
  </si>
  <si>
    <t>JV-JOUR-NA-L--617</t>
  </si>
  <si>
    <t>JV-JOUR-NA-L--764</t>
  </si>
  <si>
    <t>JV-JOUR-NA-L--870</t>
  </si>
  <si>
    <t>027</t>
  </si>
  <si>
    <t>JV-JOUR-NA-L--967</t>
  </si>
  <si>
    <t>29AABCB5576GRZR</t>
  </si>
  <si>
    <t>50539</t>
  </si>
  <si>
    <t xml:space="preserve">BP-BP 2-42-5--2601 </t>
  </si>
  <si>
    <t>52378</t>
  </si>
  <si>
    <t>JV-JOUR-NA-L--235</t>
  </si>
  <si>
    <t>JV-JOUR-NA-L--236</t>
  </si>
  <si>
    <t>SDCKA0053814339</t>
  </si>
  <si>
    <t>50533</t>
  </si>
  <si>
    <t>SDCKA0054002218</t>
  </si>
  <si>
    <t>50551</t>
  </si>
  <si>
    <t>SDCKA0054002502</t>
  </si>
  <si>
    <t>SDCKA0054005646</t>
  </si>
  <si>
    <t>SDCKA0054363127</t>
  </si>
  <si>
    <t>SDCKA0054387864</t>
  </si>
  <si>
    <t>SDCKA0054388143</t>
  </si>
  <si>
    <t>SDCKA0054388598</t>
  </si>
  <si>
    <t>SDCKA0054404493</t>
  </si>
  <si>
    <t>SDCKA0054725201</t>
  </si>
  <si>
    <t>SDCKA0054918271</t>
  </si>
  <si>
    <t>SDCKA0054918305</t>
  </si>
  <si>
    <t>3506</t>
  </si>
  <si>
    <t>SDCKA0055162880-TOTAL</t>
  </si>
  <si>
    <t>SDCKA0055340882</t>
  </si>
  <si>
    <t>SDCKA0055350222</t>
  </si>
  <si>
    <t>SKAR25000082425</t>
  </si>
  <si>
    <t>SKAR25000104465</t>
  </si>
  <si>
    <t>SKAR25000301474</t>
  </si>
  <si>
    <t>SKAR25000497794</t>
  </si>
  <si>
    <t>SKAR25000610228</t>
  </si>
  <si>
    <t>SKAR25000812228</t>
  </si>
  <si>
    <t>SKAR25000929124</t>
  </si>
  <si>
    <t>SKAR25001066981</t>
  </si>
  <si>
    <t>SKAR25001100852</t>
  </si>
  <si>
    <t>SKAR25001389170</t>
  </si>
  <si>
    <t>SKAR25001412221</t>
  </si>
  <si>
    <t>SKAR25001547595</t>
  </si>
  <si>
    <t>SKAR25001787918</t>
  </si>
  <si>
    <t>SKAR25001849848</t>
  </si>
  <si>
    <t>SKAR25001860784</t>
  </si>
  <si>
    <t>SKAR25002213507</t>
  </si>
  <si>
    <t>SKAR25002297917</t>
  </si>
  <si>
    <t>SKAR25002344832</t>
  </si>
  <si>
    <t>5602022</t>
  </si>
  <si>
    <t>35162851</t>
  </si>
  <si>
    <t>35162852</t>
  </si>
  <si>
    <t>35162853</t>
  </si>
  <si>
    <t>35164151</t>
  </si>
  <si>
    <t>35165057</t>
  </si>
  <si>
    <t>35165058</t>
  </si>
  <si>
    <t>35165727</t>
  </si>
  <si>
    <t>35166348</t>
  </si>
  <si>
    <t>35166349</t>
  </si>
  <si>
    <t>35167462</t>
  </si>
  <si>
    <t>35168774</t>
  </si>
  <si>
    <t>35171626</t>
  </si>
  <si>
    <t>35172824</t>
  </si>
  <si>
    <t>35172825</t>
  </si>
  <si>
    <t>35172826</t>
  </si>
  <si>
    <t>35172827</t>
  </si>
  <si>
    <t>35172828</t>
  </si>
  <si>
    <t>35176353</t>
  </si>
  <si>
    <t>35176354</t>
  </si>
  <si>
    <t>35237157</t>
  </si>
  <si>
    <t>35237332</t>
  </si>
  <si>
    <t>35238554</t>
  </si>
  <si>
    <t>35240082</t>
  </si>
  <si>
    <t>35240083</t>
  </si>
  <si>
    <t>35240084</t>
  </si>
  <si>
    <t>35240085</t>
  </si>
  <si>
    <t>35240086</t>
  </si>
  <si>
    <t>35240606</t>
  </si>
  <si>
    <t>35244351</t>
  </si>
  <si>
    <t>35244352</t>
  </si>
  <si>
    <t>35245158</t>
  </si>
  <si>
    <t>35245159</t>
  </si>
  <si>
    <t>35245160</t>
  </si>
  <si>
    <t>35245161</t>
  </si>
  <si>
    <t>35245886</t>
  </si>
  <si>
    <t>35246264</t>
  </si>
  <si>
    <t>35246265</t>
  </si>
  <si>
    <t>35247433</t>
  </si>
  <si>
    <t>35247434</t>
  </si>
  <si>
    <t>35247435</t>
  </si>
  <si>
    <t>35258532</t>
  </si>
  <si>
    <t>35260783</t>
  </si>
  <si>
    <t>35260784</t>
  </si>
  <si>
    <t>35262091</t>
  </si>
  <si>
    <t>35262869</t>
  </si>
  <si>
    <t>35269555</t>
  </si>
  <si>
    <t>35271895</t>
  </si>
  <si>
    <t>35271896</t>
  </si>
  <si>
    <t>35272425</t>
  </si>
  <si>
    <t>35273736</t>
  </si>
  <si>
    <t>35273737</t>
  </si>
  <si>
    <t>35274299</t>
  </si>
  <si>
    <t>35274691</t>
  </si>
  <si>
    <t>35276947</t>
  </si>
  <si>
    <t>35276948</t>
  </si>
  <si>
    <t>35277229</t>
  </si>
  <si>
    <t>35279366</t>
  </si>
  <si>
    <t>35279965</t>
  </si>
  <si>
    <t>35280246</t>
  </si>
  <si>
    <t>35280247</t>
  </si>
  <si>
    <t>35280661</t>
  </si>
  <si>
    <t>35280662</t>
  </si>
  <si>
    <t>35282422</t>
  </si>
  <si>
    <t>35282837</t>
  </si>
  <si>
    <t>35294623</t>
  </si>
  <si>
    <t>35294624</t>
  </si>
  <si>
    <t>35296087</t>
  </si>
  <si>
    <t>35296089</t>
  </si>
  <si>
    <t>35298667</t>
  </si>
  <si>
    <t>3844</t>
  </si>
  <si>
    <t>52706</t>
  </si>
  <si>
    <t>4085</t>
  </si>
  <si>
    <t>45722</t>
  </si>
  <si>
    <t>58645</t>
  </si>
  <si>
    <t>59302</t>
  </si>
  <si>
    <t>JV-JOUR-NA-L--43</t>
  </si>
  <si>
    <t>JV-JOUR-NA-L--741</t>
  </si>
  <si>
    <t>15026</t>
  </si>
  <si>
    <t>INR-297,298,327</t>
  </si>
  <si>
    <t>INR-590,619,643,657,658</t>
  </si>
  <si>
    <t>JV-DEBN-OT-E--103</t>
  </si>
  <si>
    <t>JV-DEBN-OT-E--18</t>
  </si>
  <si>
    <t>JV-JOUR-NA-L--1006</t>
  </si>
  <si>
    <t>JV-JOUR-NA-L--1098</t>
  </si>
  <si>
    <t>JV-JOUR-NA-L--1129</t>
  </si>
  <si>
    <t>JV-JOUR-NA-L--133</t>
  </si>
  <si>
    <t>JV-JOUR-NA-L--249</t>
  </si>
  <si>
    <t>JV-JOUR-NA-L--252</t>
  </si>
  <si>
    <t>JV-JOUR-NA-L--578</t>
  </si>
  <si>
    <t>JV-JOUR-NA-L--582</t>
  </si>
  <si>
    <t>JV-JOUR-NA-L--6</t>
  </si>
  <si>
    <t>JV-JOUR-NA-L--649</t>
  </si>
  <si>
    <t>JV-JOUR-NA-L--94</t>
  </si>
  <si>
    <t>58798</t>
  </si>
  <si>
    <t>JV-JOUR-NA-L--953</t>
  </si>
  <si>
    <t>JV-PURJ-UR-N--56</t>
  </si>
  <si>
    <t>103/003395/24-25</t>
  </si>
  <si>
    <t>103/006114/23-24</t>
  </si>
  <si>
    <t>103/007756/23-24</t>
  </si>
  <si>
    <t>20116442/444</t>
  </si>
  <si>
    <t>20116443</t>
  </si>
  <si>
    <t>2241502368</t>
  </si>
  <si>
    <t>2241505182</t>
  </si>
  <si>
    <t>29SS24A0023955</t>
  </si>
  <si>
    <t>29SS24A0029412</t>
  </si>
  <si>
    <t>29SS24A0042400</t>
  </si>
  <si>
    <t>29SS24A0055764</t>
  </si>
  <si>
    <t>29SS24A0061871</t>
  </si>
  <si>
    <t>29SS24A0068235</t>
  </si>
  <si>
    <t>29SS24A0074510</t>
  </si>
  <si>
    <t>29SS24A0080684</t>
  </si>
  <si>
    <t>29SS24A0087123</t>
  </si>
  <si>
    <t>29SS24A0093362</t>
  </si>
  <si>
    <t>29SS24A0100127</t>
  </si>
  <si>
    <t>29SS24A0106503</t>
  </si>
  <si>
    <t>842000892</t>
  </si>
  <si>
    <t>842001125</t>
  </si>
  <si>
    <t>887/866</t>
  </si>
  <si>
    <t>BNG-0261489</t>
  </si>
  <si>
    <t>BNG-0261603</t>
  </si>
  <si>
    <t>51127</t>
  </si>
  <si>
    <t>BNG-0261621</t>
  </si>
  <si>
    <t>BNG-0261665</t>
  </si>
  <si>
    <t>BNG-1451874</t>
  </si>
  <si>
    <t>BNG-1451875</t>
  </si>
  <si>
    <t>BNG-1451876</t>
  </si>
  <si>
    <t>BNG-1452371</t>
  </si>
  <si>
    <t>CR-N100-41-26-560</t>
  </si>
  <si>
    <t>CR-N100-41-26-877</t>
  </si>
  <si>
    <t>CR-N100-41-27-052</t>
  </si>
  <si>
    <t>CR-N117-32-82-215</t>
  </si>
  <si>
    <t>CR-N117-32-82-746</t>
  </si>
  <si>
    <t>CR-N117-32-82-777</t>
  </si>
  <si>
    <t>CR-N148-75-56-582</t>
  </si>
  <si>
    <t>CR-N191-68-48-444</t>
  </si>
  <si>
    <t>CR-N196-32-49-866</t>
  </si>
  <si>
    <t>CR-N196-32-50-199</t>
  </si>
  <si>
    <t>CR-N196-32-50-260</t>
  </si>
  <si>
    <t>CR-N201-02-62-034</t>
  </si>
  <si>
    <t>CR-N207-87-25-021</t>
  </si>
  <si>
    <t>NLM-3055983</t>
  </si>
  <si>
    <t>51133</t>
  </si>
  <si>
    <t>NLM-3056507</t>
  </si>
  <si>
    <t>12/BR/24001190</t>
  </si>
  <si>
    <t>58651</t>
  </si>
  <si>
    <t>IPRNTM2425003429</t>
  </si>
  <si>
    <t>035</t>
  </si>
  <si>
    <t>45823</t>
  </si>
  <si>
    <t>053</t>
  </si>
  <si>
    <t>090</t>
  </si>
  <si>
    <t>46714</t>
  </si>
  <si>
    <t>092</t>
  </si>
  <si>
    <t>57316</t>
  </si>
  <si>
    <t>2024-25/00285</t>
  </si>
  <si>
    <t>23-24/0144</t>
  </si>
  <si>
    <t>59248</t>
  </si>
  <si>
    <t>23-24/0226</t>
  </si>
  <si>
    <t>23-24/0228</t>
  </si>
  <si>
    <t>23-24/0230</t>
  </si>
  <si>
    <t>23-24/0240</t>
  </si>
  <si>
    <t>24-25/00101</t>
  </si>
  <si>
    <t>24-25/00154</t>
  </si>
  <si>
    <t>24-25/00155</t>
  </si>
  <si>
    <t>24-25/00156</t>
  </si>
  <si>
    <t>24-25/00158</t>
  </si>
  <si>
    <t>24-25/00159</t>
  </si>
  <si>
    <t>24-25/00163</t>
  </si>
  <si>
    <t>24-25/00164</t>
  </si>
  <si>
    <t>24-25/00187</t>
  </si>
  <si>
    <t>24-25/00188</t>
  </si>
  <si>
    <t>24-25/00246</t>
  </si>
  <si>
    <t>24-25/00250</t>
  </si>
  <si>
    <t>24-25/00251</t>
  </si>
  <si>
    <t>24-25/00268</t>
  </si>
  <si>
    <t>4948</t>
  </si>
  <si>
    <t>24-25/00269</t>
  </si>
  <si>
    <t>24-25/00270</t>
  </si>
  <si>
    <t>24-25/0041</t>
  </si>
  <si>
    <t>24-25/0061</t>
  </si>
  <si>
    <t>24-25/0062</t>
  </si>
  <si>
    <t>24-25/0076</t>
  </si>
  <si>
    <t>24-25/0077</t>
  </si>
  <si>
    <t>24-25/0078</t>
  </si>
  <si>
    <t>24-25/0079</t>
  </si>
  <si>
    <t>24-25/0080</t>
  </si>
  <si>
    <t>24-25/0092</t>
  </si>
  <si>
    <t>24-25/0093</t>
  </si>
  <si>
    <t>24-25/0094</t>
  </si>
  <si>
    <t>24-25/0247</t>
  </si>
  <si>
    <t>24-25/0267</t>
  </si>
  <si>
    <t>52117</t>
  </si>
  <si>
    <t>291K8QI3D1024001</t>
  </si>
  <si>
    <t>29SS24A0004853</t>
  </si>
  <si>
    <t>29SS24A0007231</t>
  </si>
  <si>
    <t>29SS24A0012613</t>
  </si>
  <si>
    <t>29SS24A0017996</t>
  </si>
  <si>
    <t>5084</t>
  </si>
  <si>
    <t>5112</t>
  </si>
  <si>
    <t>45740</t>
  </si>
  <si>
    <t>5232</t>
  </si>
  <si>
    <t>5233</t>
  </si>
  <si>
    <t>5236</t>
  </si>
  <si>
    <t>5259</t>
  </si>
  <si>
    <t>5111</t>
  </si>
  <si>
    <t>5272</t>
  </si>
  <si>
    <t>5308</t>
  </si>
  <si>
    <t>5359</t>
  </si>
  <si>
    <t>5126</t>
  </si>
  <si>
    <t>5155</t>
  </si>
  <si>
    <t>5158</t>
  </si>
  <si>
    <t>5159</t>
  </si>
  <si>
    <t>5172</t>
  </si>
  <si>
    <t>5173</t>
  </si>
  <si>
    <t>CGP/061/2024-25</t>
  </si>
  <si>
    <t>CGP/062/24-25</t>
  </si>
  <si>
    <t>5182</t>
  </si>
  <si>
    <t>CGP/089/24-25</t>
  </si>
  <si>
    <t>CGP/090/24-25</t>
  </si>
  <si>
    <t>52123</t>
  </si>
  <si>
    <t>CGP/460/24-25</t>
  </si>
  <si>
    <t>CGP/496/24-25</t>
  </si>
  <si>
    <t>5192</t>
  </si>
  <si>
    <t>CGP/497/24-25</t>
  </si>
  <si>
    <t>CGP/522/24-25</t>
  </si>
  <si>
    <t>CGP/523/24-25</t>
  </si>
  <si>
    <t>CGP/642/24-25</t>
  </si>
  <si>
    <t>CGP/753/24-25</t>
  </si>
  <si>
    <t>CGP/837/24-25</t>
  </si>
  <si>
    <t>CR-N105-79-81-731</t>
  </si>
  <si>
    <t>CR-N106-40-84-989</t>
  </si>
  <si>
    <t>CR-N109-42-20-039</t>
  </si>
  <si>
    <t>50359</t>
  </si>
  <si>
    <t>CR-N111-51-90-890</t>
  </si>
  <si>
    <t>CR-N112-39-70-123</t>
  </si>
  <si>
    <t>CR-N112-71-53-053</t>
  </si>
  <si>
    <t>CR-N114-82-38-870</t>
  </si>
  <si>
    <t>CR-N115-66-42-059</t>
  </si>
  <si>
    <t>50371</t>
  </si>
  <si>
    <t>5235</t>
  </si>
  <si>
    <t>CR-N115-73-48-978</t>
  </si>
  <si>
    <t>CR-N117-24-49-684</t>
  </si>
  <si>
    <t>CR-N117-47-29-218</t>
  </si>
  <si>
    <t>CR-N119-05-77-716</t>
  </si>
  <si>
    <t>CR-N122-71-68-735</t>
  </si>
  <si>
    <t>CR-N122-88-04-977</t>
  </si>
  <si>
    <t>50383</t>
  </si>
  <si>
    <t>CR-N124-77-00-519</t>
  </si>
  <si>
    <t>CR-N125-32-19-224</t>
  </si>
  <si>
    <t>CR-N126-21-61-991</t>
  </si>
  <si>
    <t>CR-N126-64-60-761</t>
  </si>
  <si>
    <t>CR-N128-75-23-946</t>
  </si>
  <si>
    <t>CR-N129-36-63-847</t>
  </si>
  <si>
    <t>CR-N129-63-13-296</t>
  </si>
  <si>
    <t>CR-N131-81-28-216</t>
  </si>
  <si>
    <t>CR-N131-85-30-256</t>
  </si>
  <si>
    <t>CR-N134-03-86-210</t>
  </si>
  <si>
    <t>CR-N135-57-32-277</t>
  </si>
  <si>
    <t>CR-N137-41-72-994</t>
  </si>
  <si>
    <t>CR-N142-61-03-964</t>
  </si>
  <si>
    <t>CR-N145-03-74-602</t>
  </si>
  <si>
    <t>50395</t>
  </si>
  <si>
    <t>CR-N145-89-35-485</t>
  </si>
  <si>
    <t>CR-N146-79-19-892</t>
  </si>
  <si>
    <t>CR-N147-00-29-050</t>
  </si>
  <si>
    <t>CR-N147-24-22-971</t>
  </si>
  <si>
    <t>5306</t>
  </si>
  <si>
    <t>5307</t>
  </si>
  <si>
    <t>CR-N147-75-95-108</t>
  </si>
  <si>
    <t>CR-N148-97-81-815</t>
  </si>
  <si>
    <t>CR-N149-47-27-923</t>
  </si>
  <si>
    <t>CR-N150-44-62-776</t>
  </si>
  <si>
    <t>50407</t>
  </si>
  <si>
    <t>CR-N150-57-17-950</t>
  </si>
  <si>
    <t>CR-N150-64-45-513</t>
  </si>
  <si>
    <t>CR-N151-94-27-300</t>
  </si>
  <si>
    <t>CR-N152-01-15-364</t>
  </si>
  <si>
    <t>CR-N157-04-06-896</t>
  </si>
  <si>
    <t>CR-N157-29-74-074</t>
  </si>
  <si>
    <t>CR-N157-68-76-822</t>
  </si>
  <si>
    <t>CR-N159-13-99-520</t>
  </si>
  <si>
    <t>CR-N159-64-33-277</t>
  </si>
  <si>
    <t>50419</t>
  </si>
  <si>
    <t>5346</t>
  </si>
  <si>
    <t>5347</t>
  </si>
  <si>
    <t>CR-N160-59-16-222</t>
  </si>
  <si>
    <t>CR-N161-48-13-956</t>
  </si>
  <si>
    <t>CR-N163-14-75-651</t>
  </si>
  <si>
    <t>5356</t>
  </si>
  <si>
    <t>CR-N163-85-28-354</t>
  </si>
  <si>
    <t>CR-N163-96-84-817</t>
  </si>
  <si>
    <t>5361</t>
  </si>
  <si>
    <t>5362</t>
  </si>
  <si>
    <t>CR-N167-26-53-640</t>
  </si>
  <si>
    <t>50431</t>
  </si>
  <si>
    <t>5365</t>
  </si>
  <si>
    <t>CR-N168-20-10-544</t>
  </si>
  <si>
    <t>CR-N168-50-65-833</t>
  </si>
  <si>
    <t>CR-N169-70-05-203</t>
  </si>
  <si>
    <t>CR-N170-97-50-367</t>
  </si>
  <si>
    <t>50443</t>
  </si>
  <si>
    <t>CR-N172-11-68-653</t>
  </si>
  <si>
    <t>CR-N172-60-72-932</t>
  </si>
  <si>
    <t>CR-N175-07-36-386</t>
  </si>
  <si>
    <t>CR-N175-78-71-901</t>
  </si>
  <si>
    <t>CR-N175-93-57-336</t>
  </si>
  <si>
    <t>CR-N176-71-73-807</t>
  </si>
  <si>
    <t>50455</t>
  </si>
  <si>
    <t>CR-N178-32-78-950</t>
  </si>
  <si>
    <t>CR-N180-50-42-048</t>
  </si>
  <si>
    <t>CR-N183-67-20-650</t>
  </si>
  <si>
    <t>CR-N184-62-74-899</t>
  </si>
  <si>
    <t>CR-N187-99-42-507</t>
  </si>
  <si>
    <t>CR-N188-07-10-260</t>
  </si>
  <si>
    <t>CR-N188-09-96-484</t>
  </si>
  <si>
    <t>CR-N189-09-05-661</t>
  </si>
  <si>
    <t>CR-N189-78-86-314</t>
  </si>
  <si>
    <t>CR-N190-06-45-762</t>
  </si>
  <si>
    <t>CR-N190-45-63-826</t>
  </si>
  <si>
    <t>CR-N191-64-01-435</t>
  </si>
  <si>
    <t>CR-N191-93-77-725</t>
  </si>
  <si>
    <t>CR-N192-53-57-901</t>
  </si>
  <si>
    <t>CR-N194-02-89-104</t>
  </si>
  <si>
    <t>CR-N196-01-42-170</t>
  </si>
  <si>
    <t>CR-N196-46-14-322</t>
  </si>
  <si>
    <t>CR-N197-44-31-157</t>
  </si>
  <si>
    <t>5449</t>
  </si>
  <si>
    <t>CR-N198-34-88-881</t>
  </si>
  <si>
    <t>5451</t>
  </si>
  <si>
    <t>5452</t>
  </si>
  <si>
    <t>CR-N199-21-77-033</t>
  </si>
  <si>
    <t>5453</t>
  </si>
  <si>
    <t>CR-N199-63-91-424</t>
  </si>
  <si>
    <t>CR-N202-49-18-762</t>
  </si>
  <si>
    <t>50503</t>
  </si>
  <si>
    <t>CR-N202-89-64-312</t>
  </si>
  <si>
    <t>CR-N204-57-07-878</t>
  </si>
  <si>
    <t>CR-N208-48-16-091</t>
  </si>
  <si>
    <t>CR-N208-49-47-332</t>
  </si>
  <si>
    <t>CR-N208-98-26-985</t>
  </si>
  <si>
    <t>50515</t>
  </si>
  <si>
    <t>5476</t>
  </si>
  <si>
    <t>CR-N209-23-98-467</t>
  </si>
  <si>
    <t>CR-N209-44-65-898</t>
  </si>
  <si>
    <t>CR-N210-74-06-778</t>
  </si>
  <si>
    <t>CR-N211-79-47-971</t>
  </si>
  <si>
    <t>5488</t>
  </si>
  <si>
    <t>CR-N214-61-77-800</t>
  </si>
  <si>
    <t>50527</t>
  </si>
  <si>
    <t>EOPLBLR817</t>
  </si>
  <si>
    <t>EOPLBLRF1105</t>
  </si>
  <si>
    <t>EOPLBLRF1212</t>
  </si>
  <si>
    <t>EOPLBLRF1319</t>
  </si>
  <si>
    <t>EOPLBLRF794</t>
  </si>
  <si>
    <t>EOPLBLRF878</t>
  </si>
  <si>
    <t>5508</t>
  </si>
  <si>
    <t>EOPLBLRF992</t>
  </si>
  <si>
    <t>FJW/0343/23-24</t>
  </si>
  <si>
    <t>G-008/24-25</t>
  </si>
  <si>
    <t>G-069/23-24</t>
  </si>
  <si>
    <t>5522</t>
  </si>
  <si>
    <t>G-100/24-25</t>
  </si>
  <si>
    <t>G-101/24-25</t>
  </si>
  <si>
    <t>G-102/24-25</t>
  </si>
  <si>
    <t>5533</t>
  </si>
  <si>
    <t>G-127/24-25</t>
  </si>
  <si>
    <t>5534</t>
  </si>
  <si>
    <t>5535</t>
  </si>
  <si>
    <t>G-128/24-25</t>
  </si>
  <si>
    <t>5539</t>
  </si>
  <si>
    <t>G-166/24-25</t>
  </si>
  <si>
    <t>5541</t>
  </si>
  <si>
    <t>G-167/24-25</t>
  </si>
  <si>
    <t>G-202/24-25</t>
  </si>
  <si>
    <t>5547</t>
  </si>
  <si>
    <t>G-322/24-25</t>
  </si>
  <si>
    <t>G-323/24-25</t>
  </si>
  <si>
    <t>G-342/24-25</t>
  </si>
  <si>
    <t>5561</t>
  </si>
  <si>
    <t>JV-DEBN-OT-E--37</t>
  </si>
  <si>
    <t>KA1242510BU36395</t>
  </si>
  <si>
    <t>KA1242510BV19876</t>
  </si>
  <si>
    <t>KA1242511CH50958</t>
  </si>
  <si>
    <t>MV/079</t>
  </si>
  <si>
    <t>MV/24-25/466</t>
  </si>
  <si>
    <t>PNY/21834</t>
  </si>
  <si>
    <t>RRF/24-25/0008</t>
  </si>
  <si>
    <t>RRF/24-25/0013</t>
  </si>
  <si>
    <t>45805</t>
  </si>
  <si>
    <t>RRF/24-25/0015</t>
  </si>
  <si>
    <t>RRF/24-25/0018</t>
  </si>
  <si>
    <t>RRF/24-25/0019</t>
  </si>
  <si>
    <t>45811</t>
  </si>
  <si>
    <t>SHTP/007/2024-25</t>
  </si>
  <si>
    <t>SHTP/008/24-25</t>
  </si>
  <si>
    <t>SHTP/009/2024-25</t>
  </si>
  <si>
    <t>SHTP/051/24-25</t>
  </si>
  <si>
    <t>SHTP/052/24-25</t>
  </si>
  <si>
    <t>SHTP/117/24-25</t>
  </si>
  <si>
    <t>SHTP/118/24-25</t>
  </si>
  <si>
    <t>SHTP/173/24-25</t>
  </si>
  <si>
    <t>SHTP/226/24-25</t>
  </si>
  <si>
    <t>SHTP/242/24-25</t>
  </si>
  <si>
    <t>SHTP/263/24-25</t>
  </si>
  <si>
    <t>PL/1-485/24-25</t>
  </si>
  <si>
    <t>PL/2-593/24-25</t>
  </si>
  <si>
    <t>SM/2553/24-25</t>
  </si>
  <si>
    <t>50983</t>
  </si>
  <si>
    <t>0716033124P116844858</t>
  </si>
  <si>
    <t>1000498</t>
  </si>
  <si>
    <t>1000573</t>
  </si>
  <si>
    <t>1014/24-25</t>
  </si>
  <si>
    <t>131/24-25</t>
  </si>
  <si>
    <t>1346/24-25</t>
  </si>
  <si>
    <t>1521/24-25</t>
  </si>
  <si>
    <t>45583</t>
  </si>
  <si>
    <t>1603/24-25</t>
  </si>
  <si>
    <t>1651/24-25</t>
  </si>
  <si>
    <t>2400298</t>
  </si>
  <si>
    <t>24-25/PI/3273</t>
  </si>
  <si>
    <t>24-25/PI/3342</t>
  </si>
  <si>
    <t>24-25/PI/3438</t>
  </si>
  <si>
    <t>24-25/PI/3630</t>
  </si>
  <si>
    <t>24-25/PI/3782</t>
  </si>
  <si>
    <t>24-25/PI/3891</t>
  </si>
  <si>
    <t>24-25/PI/3899</t>
  </si>
  <si>
    <t>24-25/PI/577</t>
  </si>
  <si>
    <t>24-25/PI/9826</t>
  </si>
  <si>
    <t>2706/24-25</t>
  </si>
  <si>
    <t>2708/24-25</t>
  </si>
  <si>
    <t>29/24-25</t>
  </si>
  <si>
    <t>2918/24-25</t>
  </si>
  <si>
    <t>2982/24-25</t>
  </si>
  <si>
    <t>3003/24-25</t>
  </si>
  <si>
    <t>3010/24-25</t>
  </si>
  <si>
    <t>3256/24-25</t>
  </si>
  <si>
    <t>3299/24-25</t>
  </si>
  <si>
    <t>3445/24-25</t>
  </si>
  <si>
    <t>361/24-25</t>
  </si>
  <si>
    <t>3613/24-25</t>
  </si>
  <si>
    <t>3614/24-25</t>
  </si>
  <si>
    <t>368/24-25</t>
  </si>
  <si>
    <t>369/24-25</t>
  </si>
  <si>
    <t>3720/24-25</t>
  </si>
  <si>
    <t>3801/24-25</t>
  </si>
  <si>
    <t>461/24-25</t>
  </si>
  <si>
    <t>465/24-25</t>
  </si>
  <si>
    <t>58666</t>
  </si>
  <si>
    <t>800/24-25</t>
  </si>
  <si>
    <t>899/24-25</t>
  </si>
  <si>
    <t>906/24-25</t>
  </si>
  <si>
    <t>AS24/0065</t>
  </si>
  <si>
    <t>BLR/24-25/344</t>
  </si>
  <si>
    <t>BLR-24-25-226</t>
  </si>
  <si>
    <t>EL/187/24-25</t>
  </si>
  <si>
    <t>EL/245/24-25</t>
  </si>
  <si>
    <t>EL-023/24-25</t>
  </si>
  <si>
    <t>EL-024/24-25</t>
  </si>
  <si>
    <t>EL-025/24-25</t>
  </si>
  <si>
    <t>EL-026/24-25</t>
  </si>
  <si>
    <t>EL-027/24-25</t>
  </si>
  <si>
    <t>EL-050/24-25</t>
  </si>
  <si>
    <t>EL-051/24-25</t>
  </si>
  <si>
    <t>EL-052/24-25</t>
  </si>
  <si>
    <t>EL-053/24-25</t>
  </si>
  <si>
    <t>52288</t>
  </si>
  <si>
    <t>EL-074/24-25</t>
  </si>
  <si>
    <t>EL-075/24-25</t>
  </si>
  <si>
    <t>EL-104/24-25</t>
  </si>
  <si>
    <t>EL-105/24-25</t>
  </si>
  <si>
    <t>EL-106/24-25</t>
  </si>
  <si>
    <t>EL-107/24-25</t>
  </si>
  <si>
    <t>EL-132/24-25</t>
  </si>
  <si>
    <t>EL-133/24-25</t>
  </si>
  <si>
    <t>EL-134/24-25</t>
  </si>
  <si>
    <t>EL-153/24-25</t>
  </si>
  <si>
    <t>EL-154/24-25</t>
  </si>
  <si>
    <t>EL-155/24-25</t>
  </si>
  <si>
    <t>EL-156/24-25</t>
  </si>
  <si>
    <t>EL-186/24-25</t>
  </si>
  <si>
    <t>EL-188/24-25</t>
  </si>
  <si>
    <t>EL-189/24-25</t>
  </si>
  <si>
    <t>EL-211/24-25</t>
  </si>
  <si>
    <t>EL-212/24-25</t>
  </si>
  <si>
    <t>EL-213/24-25</t>
  </si>
  <si>
    <t>EL-214/24-25</t>
  </si>
  <si>
    <t>EL-231/24-25</t>
  </si>
  <si>
    <t>EL-232/24-25</t>
  </si>
  <si>
    <t>EL-233/24-25</t>
  </si>
  <si>
    <t>EL-241/24-25</t>
  </si>
  <si>
    <t>EL-242/24-25</t>
  </si>
  <si>
    <t>EL-243/24-25</t>
  </si>
  <si>
    <t>EL-244/24-25</t>
  </si>
  <si>
    <t>JV-PUJU-OT-H--1580</t>
  </si>
  <si>
    <t>JV-PUJU-OT-H--996</t>
  </si>
  <si>
    <t>KA/BILL/2305025</t>
  </si>
  <si>
    <t>KA/BILL/2401150</t>
  </si>
  <si>
    <t>KA/BILL/2401469</t>
  </si>
  <si>
    <t>KA/BILL/2401989</t>
  </si>
  <si>
    <t>KA/BILL/2401991</t>
  </si>
  <si>
    <t>KA/BILL/2402072</t>
  </si>
  <si>
    <t>KA/BILL/2402713</t>
  </si>
  <si>
    <t>KA/BILL/2402746</t>
  </si>
  <si>
    <t>KA/BILL/2402981</t>
  </si>
  <si>
    <t>KA/BILL/2402982</t>
  </si>
  <si>
    <t>KG/185/24-25</t>
  </si>
  <si>
    <t>POS-2406-11241</t>
  </si>
  <si>
    <t>POS-2408-11213</t>
  </si>
  <si>
    <t>UE/CR24-25/1135</t>
  </si>
  <si>
    <t>UE/CR24-25/1588</t>
  </si>
  <si>
    <t>#3888</t>
  </si>
  <si>
    <t>#3923</t>
  </si>
  <si>
    <t>#3979</t>
  </si>
  <si>
    <t>#4017</t>
  </si>
  <si>
    <t>#4042</t>
  </si>
  <si>
    <t>#4092</t>
  </si>
  <si>
    <t>#4116</t>
  </si>
  <si>
    <t>#4162</t>
  </si>
  <si>
    <t>#4195</t>
  </si>
  <si>
    <t>#PAP/16/24-25</t>
  </si>
  <si>
    <t>#PAP/22/24-25</t>
  </si>
  <si>
    <t>#PAP/32/24-25</t>
  </si>
  <si>
    <t>#PAP/49/24-25</t>
  </si>
  <si>
    <t>#PAP/58/24-25</t>
  </si>
  <si>
    <t>#PAP/66/24-25</t>
  </si>
  <si>
    <t>#PAP/74/24-25</t>
  </si>
  <si>
    <t>53503</t>
  </si>
  <si>
    <t>0611</t>
  </si>
  <si>
    <t>077</t>
  </si>
  <si>
    <t>082</t>
  </si>
  <si>
    <t>1001677</t>
  </si>
  <si>
    <t>101202400001835</t>
  </si>
  <si>
    <t>1124I107916301</t>
  </si>
  <si>
    <t>1201/24-25</t>
  </si>
  <si>
    <t>1439/24-25</t>
  </si>
  <si>
    <t>48685</t>
  </si>
  <si>
    <t>1635/24-25</t>
  </si>
  <si>
    <t>1858/24-25</t>
  </si>
  <si>
    <t>2024-25/046</t>
  </si>
  <si>
    <t>2024-25/050</t>
  </si>
  <si>
    <t>2024-25/071</t>
  </si>
  <si>
    <t>2024-25/085</t>
  </si>
  <si>
    <t>2024-25/12</t>
  </si>
  <si>
    <t>2024-25/M051</t>
  </si>
  <si>
    <t>2024-25/M055</t>
  </si>
  <si>
    <t>2024-25/M059</t>
  </si>
  <si>
    <t>2074/24-25</t>
  </si>
  <si>
    <t>2124I113766039</t>
  </si>
  <si>
    <t>22/24-25</t>
  </si>
  <si>
    <t>2279/24-25</t>
  </si>
  <si>
    <t>23-24/01462</t>
  </si>
  <si>
    <t>23-24/0482</t>
  </si>
  <si>
    <t>23-24/1571</t>
  </si>
  <si>
    <t>23-24/3115</t>
  </si>
  <si>
    <t>24-25/0109</t>
  </si>
  <si>
    <t>24-25/054</t>
  </si>
  <si>
    <t>24-25/058</t>
  </si>
  <si>
    <t>24-25/0587</t>
  </si>
  <si>
    <t>24-25/062</t>
  </si>
  <si>
    <t>24-25/0955</t>
  </si>
  <si>
    <t>24-25/1504</t>
  </si>
  <si>
    <t>24-25/1669</t>
  </si>
  <si>
    <t>24-25/1694</t>
  </si>
  <si>
    <t>24-25/1753</t>
  </si>
  <si>
    <t>24-25/1809</t>
  </si>
  <si>
    <t>24-25/CN020</t>
  </si>
  <si>
    <t>24-25/CN021</t>
  </si>
  <si>
    <t>24-25/CN022</t>
  </si>
  <si>
    <t>24-25/M058</t>
  </si>
  <si>
    <t>24-25/M067</t>
  </si>
  <si>
    <t>24-25/PI/3557</t>
  </si>
  <si>
    <t>24-25/PI/3579</t>
  </si>
  <si>
    <t>24-25/PI/3830</t>
  </si>
  <si>
    <t>24-25/PI/4974</t>
  </si>
  <si>
    <t>24-25/PI/5010</t>
  </si>
  <si>
    <t>2919/24-25</t>
  </si>
  <si>
    <t>291F100056519</t>
  </si>
  <si>
    <t>291F1100003649</t>
  </si>
  <si>
    <t>291F1100004707</t>
  </si>
  <si>
    <t>291F1100005679</t>
  </si>
  <si>
    <t>291F1100007847</t>
  </si>
  <si>
    <t>291F1100012846</t>
  </si>
  <si>
    <t>291F1100012871</t>
  </si>
  <si>
    <t>291F1100016121</t>
  </si>
  <si>
    <t>291F1100017272</t>
  </si>
  <si>
    <t>291F1100019936</t>
  </si>
  <si>
    <t>291F1100024787</t>
  </si>
  <si>
    <t>291F1100024889</t>
  </si>
  <si>
    <t>291F1100024903</t>
  </si>
  <si>
    <t>291F1100026987</t>
  </si>
  <si>
    <t>291F1100031830</t>
  </si>
  <si>
    <t>291F1100037987</t>
  </si>
  <si>
    <t>291F1100039740</t>
  </si>
  <si>
    <t>291F1100040687</t>
  </si>
  <si>
    <t>291F1100041827</t>
  </si>
  <si>
    <t>291F1100043501</t>
  </si>
  <si>
    <t>291F1100046159</t>
  </si>
  <si>
    <t>291F1100047262</t>
  </si>
  <si>
    <t>291F1100050427</t>
  </si>
  <si>
    <t>291F1100051081</t>
  </si>
  <si>
    <t>291F1100052901</t>
  </si>
  <si>
    <t>291F1100054901</t>
  </si>
  <si>
    <t>291F1100054902</t>
  </si>
  <si>
    <t>291F1100058353</t>
  </si>
  <si>
    <t>291F1100060714</t>
  </si>
  <si>
    <t>291F1100063103</t>
  </si>
  <si>
    <t>291F1100066442</t>
  </si>
  <si>
    <t>291F1100068313</t>
  </si>
  <si>
    <t>291F1100070393</t>
  </si>
  <si>
    <t>291F1100074437</t>
  </si>
  <si>
    <t>291F1100076320</t>
  </si>
  <si>
    <t>291F1100079972</t>
  </si>
  <si>
    <t>291F1100081874</t>
  </si>
  <si>
    <t>291F1100084583</t>
  </si>
  <si>
    <t>291F1100086437</t>
  </si>
  <si>
    <t>291F1100088774</t>
  </si>
  <si>
    <t>291F1100090687</t>
  </si>
  <si>
    <t>291F1100092485</t>
  </si>
  <si>
    <t>291F1100092753</t>
  </si>
  <si>
    <t>291F1100097836</t>
  </si>
  <si>
    <t>291F1100099589</t>
  </si>
  <si>
    <t>291F1100102301</t>
  </si>
  <si>
    <t>291F1100104161</t>
  </si>
  <si>
    <t>291F1100106848</t>
  </si>
  <si>
    <t>291F1100108895</t>
  </si>
  <si>
    <t>291F1100111572</t>
  </si>
  <si>
    <t>291F1100113522</t>
  </si>
  <si>
    <t>291F1100118455</t>
  </si>
  <si>
    <t>291F1100120339</t>
  </si>
  <si>
    <t>291F1100125179</t>
  </si>
  <si>
    <t>291F1100127020</t>
  </si>
  <si>
    <t>291F1100129586</t>
  </si>
  <si>
    <t>291F1100131496</t>
  </si>
  <si>
    <t>291F1100133821</t>
  </si>
  <si>
    <t>291F1100135625</t>
  </si>
  <si>
    <t>291F1100138519</t>
  </si>
  <si>
    <t>291F1100140453</t>
  </si>
  <si>
    <t>291F1100146803</t>
  </si>
  <si>
    <t>291F1100148624</t>
  </si>
  <si>
    <t>291F1100151628</t>
  </si>
  <si>
    <t>291F1100153493</t>
  </si>
  <si>
    <t>291F1100156773</t>
  </si>
  <si>
    <t>291F1100158660</t>
  </si>
  <si>
    <t>291F1100160461</t>
  </si>
  <si>
    <t>291F1100162291</t>
  </si>
  <si>
    <t>291F1100165956</t>
  </si>
  <si>
    <t>291F1100167626</t>
  </si>
  <si>
    <t>291F1100171085</t>
  </si>
  <si>
    <t>291F1100172717</t>
  </si>
  <si>
    <t>291F1100175123</t>
  </si>
  <si>
    <t>291F1100176772</t>
  </si>
  <si>
    <t>291F1100179568</t>
  </si>
  <si>
    <t>291F1100182054</t>
  </si>
  <si>
    <t>291F1100184432</t>
  </si>
  <si>
    <t>291F1100186634</t>
  </si>
  <si>
    <t>291F1100188997</t>
  </si>
  <si>
    <t>291F1100190576</t>
  </si>
  <si>
    <t>29P6-0072</t>
  </si>
  <si>
    <t>45574</t>
  </si>
  <si>
    <t>29P6-0344</t>
  </si>
  <si>
    <t>29P6-0485</t>
  </si>
  <si>
    <t>29P6-0544</t>
  </si>
  <si>
    <t>29P6-0613</t>
  </si>
  <si>
    <t>29P6-0723</t>
  </si>
  <si>
    <t>3124I107784607</t>
  </si>
  <si>
    <t>3124I107915854</t>
  </si>
  <si>
    <t>3298/24-25</t>
  </si>
  <si>
    <t>58702</t>
  </si>
  <si>
    <t>58630</t>
  </si>
  <si>
    <t>370/2024-25</t>
  </si>
  <si>
    <t>3722/24-25</t>
  </si>
  <si>
    <t>464/24-25</t>
  </si>
  <si>
    <t>4DC9/23-24/0614</t>
  </si>
  <si>
    <t>4DC9/23-24/0692</t>
  </si>
  <si>
    <t>50/2024-25</t>
  </si>
  <si>
    <t>58669</t>
  </si>
  <si>
    <t>544371</t>
  </si>
  <si>
    <t>655/24-25</t>
  </si>
  <si>
    <t>7312402721</t>
  </si>
  <si>
    <t>882/24-25</t>
  </si>
  <si>
    <t>895/24-25</t>
  </si>
  <si>
    <t>A629</t>
  </si>
  <si>
    <t>AI/021/24-25</t>
  </si>
  <si>
    <t>AI/029/24-25</t>
  </si>
  <si>
    <t>AI/032/24-25</t>
  </si>
  <si>
    <t>AR24/012</t>
  </si>
  <si>
    <t>AR24/017</t>
  </si>
  <si>
    <t>AR24/024</t>
  </si>
  <si>
    <t>AR24/025</t>
  </si>
  <si>
    <t>AR24/034</t>
  </si>
  <si>
    <t>AR24/041</t>
  </si>
  <si>
    <t>AR24/044</t>
  </si>
  <si>
    <t>AR24/052</t>
  </si>
  <si>
    <t>AR24/3</t>
  </si>
  <si>
    <t>AR24/4</t>
  </si>
  <si>
    <t xml:space="preserve">BP-BP 2-42-5--1045 </t>
  </si>
  <si>
    <t xml:space="preserve">BP-BP 2-42-5--1046 </t>
  </si>
  <si>
    <t xml:space="preserve">BP-BP 2-42-5--1217 </t>
  </si>
  <si>
    <t xml:space="preserve">BP-BP 2-42-5--1218 </t>
  </si>
  <si>
    <t xml:space="preserve">BP-BP 2-42-5--1303 </t>
  </si>
  <si>
    <t xml:space="preserve">BP-BP 2-42-5--1326 </t>
  </si>
  <si>
    <t xml:space="preserve">BP-BP 2-42-5--1327 </t>
  </si>
  <si>
    <t xml:space="preserve">BP-BP 2-42-5--1355 </t>
  </si>
  <si>
    <t xml:space="preserve">BP-BP 2-42-5--1357 </t>
  </si>
  <si>
    <t xml:space="preserve">BP-BP 2-42-5--1384 </t>
  </si>
  <si>
    <t xml:space="preserve">BP-BP 2-42-5--1417 </t>
  </si>
  <si>
    <t xml:space="preserve">BP-BP 2-42-5--1477 </t>
  </si>
  <si>
    <t xml:space="preserve">BP-BP 2-42-5--1706 </t>
  </si>
  <si>
    <t xml:space="preserve">BP-BP 2-42-5--1875 </t>
  </si>
  <si>
    <t xml:space="preserve">BP-BP 2-42-5--1876 </t>
  </si>
  <si>
    <t xml:space="preserve">BP-BP 2-42-5--192 </t>
  </si>
  <si>
    <t xml:space="preserve">BP-BP 2-42-5--1943 </t>
  </si>
  <si>
    <t xml:space="preserve">BP-BP 2-42-5--1993 </t>
  </si>
  <si>
    <t xml:space="preserve">BP-BP 2-42-5--2045 </t>
  </si>
  <si>
    <t xml:space="preserve">BP-BP 2-42-5--2159 </t>
  </si>
  <si>
    <t xml:space="preserve">BP-BP 2-42-5--2160 </t>
  </si>
  <si>
    <t xml:space="preserve">BP-BP 2-42-5--2399 </t>
  </si>
  <si>
    <t xml:space="preserve">BP-BP 2-42-5--2400 </t>
  </si>
  <si>
    <t xml:space="preserve">BP-BP 2-42-5--2561 </t>
  </si>
  <si>
    <t xml:space="preserve">BP-BP 2-42-5--2675 </t>
  </si>
  <si>
    <t xml:space="preserve">BP-BP 2-42-5--2688 </t>
  </si>
  <si>
    <t xml:space="preserve">BP-BP 2-42-5--2694 </t>
  </si>
  <si>
    <t xml:space="preserve">BP-BP 2-42-5--2783 </t>
  </si>
  <si>
    <t xml:space="preserve">BP-BP 2-42-5--2806 </t>
  </si>
  <si>
    <t xml:space="preserve">BP-BP 2-42-5--2814 </t>
  </si>
  <si>
    <t xml:space="preserve">BP-BP 2-42-5--2948 </t>
  </si>
  <si>
    <t xml:space="preserve">BP-BP 2-42-5--334 </t>
  </si>
  <si>
    <t xml:space="preserve">BP-BP 2-42-5--335 </t>
  </si>
  <si>
    <t xml:space="preserve">BP-BP 2-42-5--387 </t>
  </si>
  <si>
    <t xml:space="preserve">BP-BP 2-42-5--443  </t>
  </si>
  <si>
    <t xml:space="preserve">BP-BP 2-42-5--444 </t>
  </si>
  <si>
    <t xml:space="preserve">BP-BP 2-42-5--470 </t>
  </si>
  <si>
    <t xml:space="preserve">BP-BP 2-42-5--638 </t>
  </si>
  <si>
    <t xml:space="preserve">BP-BP 2-42-5--639 </t>
  </si>
  <si>
    <t xml:space="preserve">BP-BP 2-42-5--642 </t>
  </si>
  <si>
    <t xml:space="preserve">BP-BP 2-42-5--677 </t>
  </si>
  <si>
    <t xml:space="preserve">BP-BP 2-42-5--693 </t>
  </si>
  <si>
    <t xml:space="preserve">BP-BP 2-42-5--83 </t>
  </si>
  <si>
    <t xml:space="preserve">BP-BP 2-42-5--84 </t>
  </si>
  <si>
    <t xml:space="preserve">BP-BP 2-42-5--888  </t>
  </si>
  <si>
    <t xml:space="preserve">BP-BP 2-42-5--97 </t>
  </si>
  <si>
    <t xml:space="preserve">BP-BP 2-42-5--972 </t>
  </si>
  <si>
    <t>BR-/242-51-55-</t>
  </si>
  <si>
    <t>BR-/242-55-55-</t>
  </si>
  <si>
    <t>CEX/001/24-25</t>
  </si>
  <si>
    <t>CEX/002/24-25</t>
  </si>
  <si>
    <t>CEX/010/24-25</t>
  </si>
  <si>
    <t>CEX/015/24-25</t>
  </si>
  <si>
    <t>CEX/030/24-25</t>
  </si>
  <si>
    <t>CGP/088/24-25</t>
  </si>
  <si>
    <t>CGP/838/24-25</t>
  </si>
  <si>
    <t>CIM/019/24-25</t>
  </si>
  <si>
    <t>CIM/027/24-25</t>
  </si>
  <si>
    <t>CIM/049/24-25</t>
  </si>
  <si>
    <t>CIM/067/24-25</t>
  </si>
  <si>
    <t>CIM/082/24-25</t>
  </si>
  <si>
    <t>CIM/099/24-25</t>
  </si>
  <si>
    <t>CIM/117/24-25</t>
  </si>
  <si>
    <t>CIM/142/24-25</t>
  </si>
  <si>
    <t>CS/24-25/1025</t>
  </si>
  <si>
    <t>CS/24-25/1110</t>
  </si>
  <si>
    <t>CS/24-25/168</t>
  </si>
  <si>
    <t>CS/24-25/292</t>
  </si>
  <si>
    <t>CS/24-25/396</t>
  </si>
  <si>
    <t>CS/24-25/531</t>
  </si>
  <si>
    <t>CS/24-25/54</t>
  </si>
  <si>
    <t>CS/24-25/652</t>
  </si>
  <si>
    <t>CS/24-25/783</t>
  </si>
  <si>
    <t>CS/24-25/895</t>
  </si>
  <si>
    <t>CSLG241000001</t>
  </si>
  <si>
    <t>CSLG241100001</t>
  </si>
  <si>
    <t>CSLG241200001</t>
  </si>
  <si>
    <t>CSLG250100001</t>
  </si>
  <si>
    <t>EPC2411216</t>
  </si>
  <si>
    <t>EPD2425380</t>
  </si>
  <si>
    <t>EPD2446129</t>
  </si>
  <si>
    <t>ESLG241000017</t>
  </si>
  <si>
    <t>ESLG241100017</t>
  </si>
  <si>
    <t>ESLG241200017</t>
  </si>
  <si>
    <t>ESLG250100017</t>
  </si>
  <si>
    <t>EST-00431</t>
  </si>
  <si>
    <t>EVTINV24-250020</t>
  </si>
  <si>
    <t>EVTINV24-250021</t>
  </si>
  <si>
    <t>FC/CFO/24-25/003</t>
  </si>
  <si>
    <t>50575</t>
  </si>
  <si>
    <t>FC/CFO/24-25/010</t>
  </si>
  <si>
    <t>FC/CFO/24-25/025</t>
  </si>
  <si>
    <t>FC/CFO/24-25/039</t>
  </si>
  <si>
    <t>FC/CFO/24-25/065</t>
  </si>
  <si>
    <t>FC/CFO/24-25/089</t>
  </si>
  <si>
    <t>FC/CFO/24-25/118</t>
  </si>
  <si>
    <t>FC/CFO/24-25/134</t>
  </si>
  <si>
    <t>FC/CFO/24-25/135</t>
  </si>
  <si>
    <t>FC/CFO/24-25/74</t>
  </si>
  <si>
    <t>FP-1173-24-25</t>
  </si>
  <si>
    <t>G11997</t>
  </si>
  <si>
    <t>G-1825</t>
  </si>
  <si>
    <t>GS/2024-25/002</t>
  </si>
  <si>
    <t>GS/24-25/017</t>
  </si>
  <si>
    <t>GS/24-25/029</t>
  </si>
  <si>
    <t>GS/24-25/058</t>
  </si>
  <si>
    <t>GS/24-25/088</t>
  </si>
  <si>
    <t>GS/24-25/094</t>
  </si>
  <si>
    <t>HATL/24-25/0276</t>
  </si>
  <si>
    <t>HSLG241000012</t>
  </si>
  <si>
    <t>HSLG241100011</t>
  </si>
  <si>
    <t>HSLG241200011</t>
  </si>
  <si>
    <t>HSLG250100011</t>
  </si>
  <si>
    <t>IN1BLR241034653</t>
  </si>
  <si>
    <t>INB-T/24/15337</t>
  </si>
  <si>
    <t>INB-T/24/17005</t>
  </si>
  <si>
    <t>INB-T/24/17862</t>
  </si>
  <si>
    <t>INB-T/24/19751</t>
  </si>
  <si>
    <t>INB-T/24/21031</t>
  </si>
  <si>
    <t>INB-T/24/21104</t>
  </si>
  <si>
    <t>INB-T/24/30381</t>
  </si>
  <si>
    <t>INB-T/24/30382</t>
  </si>
  <si>
    <t>INB-T/24/30383</t>
  </si>
  <si>
    <t>INB-T/24/30994</t>
  </si>
  <si>
    <t>INB-T/24/33379</t>
  </si>
  <si>
    <t>INB-T/24/33832</t>
  </si>
  <si>
    <t>INB-T/24/36690</t>
  </si>
  <si>
    <t>INB-T/24/37235</t>
  </si>
  <si>
    <t>INB-T/24/45378</t>
  </si>
  <si>
    <t>INB-T/24/45409</t>
  </si>
  <si>
    <t>INB-T/24/45724</t>
  </si>
  <si>
    <t>INB-T/24/46195</t>
  </si>
  <si>
    <t>INB-T/24/47058</t>
  </si>
  <si>
    <t>INB-T/24/48052</t>
  </si>
  <si>
    <t>INB-T/25/1608</t>
  </si>
  <si>
    <t>INB-T/25/1864</t>
  </si>
  <si>
    <t>INB-T/25/2770</t>
  </si>
  <si>
    <t>INB-T/25/3326</t>
  </si>
  <si>
    <t>INB-T/25/3373</t>
  </si>
  <si>
    <t>IND112408KA00898</t>
  </si>
  <si>
    <t>INDII2402KA00216</t>
  </si>
  <si>
    <t>INDII2402KA00221</t>
  </si>
  <si>
    <t>INDII2405KA00511</t>
  </si>
  <si>
    <t>58618</t>
  </si>
  <si>
    <t>INDII2406KA00707</t>
  </si>
  <si>
    <t>INDII2406KA00708</t>
  </si>
  <si>
    <t>INDII2406KA00709</t>
  </si>
  <si>
    <t>INDII2408KA00864</t>
  </si>
  <si>
    <t>INDII2408KA00885</t>
  </si>
  <si>
    <t>INDII2409KA00909</t>
  </si>
  <si>
    <t>INDII2409KA00958</t>
  </si>
  <si>
    <t>INDII2412KA01182</t>
  </si>
  <si>
    <t>INDII2412KA01197</t>
  </si>
  <si>
    <t>INDII2412KA01237</t>
  </si>
  <si>
    <t>INDII2501KA00116</t>
  </si>
  <si>
    <t>INV/108/23/2</t>
  </si>
  <si>
    <t>INV/1116/24/2631</t>
  </si>
  <si>
    <t>INV/135/24/2631</t>
  </si>
  <si>
    <t>INV/242/24/2631</t>
  </si>
  <si>
    <t>INV/371/24/2631</t>
  </si>
  <si>
    <t>INV/489/24/2631</t>
  </si>
  <si>
    <t>INV/5/24/2631</t>
  </si>
  <si>
    <t>INV/845/24/2631</t>
  </si>
  <si>
    <t>INV/963/24/2631</t>
  </si>
  <si>
    <t>INV2425-01</t>
  </si>
  <si>
    <t>INV2425-02</t>
  </si>
  <si>
    <t>INV2425-03</t>
  </si>
  <si>
    <t>INV2425-04</t>
  </si>
  <si>
    <t>INV2425-05</t>
  </si>
  <si>
    <t>INV2425-06</t>
  </si>
  <si>
    <t>INV2425471</t>
  </si>
  <si>
    <t>INV2425472</t>
  </si>
  <si>
    <t>INV2425478</t>
  </si>
  <si>
    <t>INV622/24/2631</t>
  </si>
  <si>
    <t>JR/01487</t>
  </si>
  <si>
    <t>JR/02165</t>
  </si>
  <si>
    <t>JR/0256</t>
  </si>
  <si>
    <t>JR/02748</t>
  </si>
  <si>
    <t>JR/03139</t>
  </si>
  <si>
    <t>JR/03453</t>
  </si>
  <si>
    <t>JR/03536</t>
  </si>
  <si>
    <t>JR/04138</t>
  </si>
  <si>
    <t>JR/04994</t>
  </si>
  <si>
    <t>JR/05588</t>
  </si>
  <si>
    <t>JR/05996</t>
  </si>
  <si>
    <t>JR/06710</t>
  </si>
  <si>
    <t>JR/0747</t>
  </si>
  <si>
    <t>JR/07506</t>
  </si>
  <si>
    <t>JR/07801</t>
  </si>
  <si>
    <t>JR/08340</t>
  </si>
  <si>
    <t>JR/09201</t>
  </si>
  <si>
    <t>JR/09969</t>
  </si>
  <si>
    <t>JV-PUJU-OT-H--1287</t>
  </si>
  <si>
    <t>JV-PUJU-OT-H--634</t>
  </si>
  <si>
    <t>KA/AR/25/0000010</t>
  </si>
  <si>
    <t>KA/AR/25/0000035</t>
  </si>
  <si>
    <t>KA/AR/25/0000086</t>
  </si>
  <si>
    <t>KA/AR/25/0000113</t>
  </si>
  <si>
    <t>KA/AR/25/0000175</t>
  </si>
  <si>
    <t>KA/AR/25/0000200</t>
  </si>
  <si>
    <t>KA/AR/25/0000266</t>
  </si>
  <si>
    <t>KA/AR/25/0000445</t>
  </si>
  <si>
    <t>KA/AR/25/0000501</t>
  </si>
  <si>
    <t>KA/AR/25/0000527</t>
  </si>
  <si>
    <t>KA/AR/25/0000583</t>
  </si>
  <si>
    <t>KA/AR/25/0000607</t>
  </si>
  <si>
    <t>KA/AR/25/0000662</t>
  </si>
  <si>
    <t>KA/AR/25/0000682</t>
  </si>
  <si>
    <t>KA/AR/25/0000735</t>
  </si>
  <si>
    <t>KA/AR/25/0000764</t>
  </si>
  <si>
    <t>KA/AR/25/0000817</t>
  </si>
  <si>
    <t>KA/BILL/2401990</t>
  </si>
  <si>
    <t>KA/EX/25/0000069</t>
  </si>
  <si>
    <t>KA/EX/25/0000309</t>
  </si>
  <si>
    <t>KA/EX/25/0001025</t>
  </si>
  <si>
    <t>KA/EX/25/0001248</t>
  </si>
  <si>
    <t>KA/EX/25/0001978</t>
  </si>
  <si>
    <t>KA/EX/25/0002220</t>
  </si>
  <si>
    <t>KA/EX/25/0002919</t>
  </si>
  <si>
    <t>KA/EX/25/0003179</t>
  </si>
  <si>
    <t>KA/EX/25/0003925</t>
  </si>
  <si>
    <t>KA/EX/25/0004664</t>
  </si>
  <si>
    <t>KA/EX/25/0005031</t>
  </si>
  <si>
    <t>KA/EX/25/0005703</t>
  </si>
  <si>
    <t>KA/EX/25/0005959</t>
  </si>
  <si>
    <t>KA/EX/25/0006647</t>
  </si>
  <si>
    <t>KA/EX/25/0006917</t>
  </si>
  <si>
    <t>KA/EX/25/0007584</t>
  </si>
  <si>
    <t>KA/EX/25/0007833</t>
  </si>
  <si>
    <t>KA/EX/25/0008591</t>
  </si>
  <si>
    <t>KA/EX/25/0008882</t>
  </si>
  <si>
    <t>KA/EX/25/0009549</t>
  </si>
  <si>
    <t>KA24I00000854665</t>
  </si>
  <si>
    <t>KASR000236270</t>
  </si>
  <si>
    <t>LA133</t>
  </si>
  <si>
    <t>M25KAIN-013700</t>
  </si>
  <si>
    <t>M25KAIN-018582</t>
  </si>
  <si>
    <t>M25KAIN-018582-1</t>
  </si>
  <si>
    <t>M25KAIN-018582-2</t>
  </si>
  <si>
    <t>M25KAIN-023126</t>
  </si>
  <si>
    <t>M25KAIN-025446</t>
  </si>
  <si>
    <t>M25KAIN-036686</t>
  </si>
  <si>
    <t>M25KAIN-041652</t>
  </si>
  <si>
    <t>M25KAIN-041652.</t>
  </si>
  <si>
    <t>M25KAIN-041652.2</t>
  </si>
  <si>
    <t>M25KAIN-053206</t>
  </si>
  <si>
    <t>M25KAIN-053628</t>
  </si>
  <si>
    <t>M25KAIN-066417</t>
  </si>
  <si>
    <t>M25KAIN-072209</t>
  </si>
  <si>
    <t>M25KAIN-072209-1</t>
  </si>
  <si>
    <t>M25KAIN-072209-2</t>
  </si>
  <si>
    <t>M25KAIN-077861</t>
  </si>
  <si>
    <t>M25KAIN-078663</t>
  </si>
  <si>
    <t>M25KAIN-078935</t>
  </si>
  <si>
    <t>M25KAIN-164714</t>
  </si>
  <si>
    <t>M25KAIN-171069</t>
  </si>
  <si>
    <t>M25KAIN-171069-1</t>
  </si>
  <si>
    <t>M25KAIN-171069-2</t>
  </si>
  <si>
    <t>M25KAIN-180394</t>
  </si>
  <si>
    <t>M25KAIN-180395</t>
  </si>
  <si>
    <t>M25KAIN-199187</t>
  </si>
  <si>
    <t>M25KAIN-204844</t>
  </si>
  <si>
    <t>M25KAIN-204844-1</t>
  </si>
  <si>
    <t>M25KAIN-216397</t>
  </si>
  <si>
    <t>M25KAIN-216398</t>
  </si>
  <si>
    <t>M25KAIN-216399</t>
  </si>
  <si>
    <t>M25KAIN-226966</t>
  </si>
  <si>
    <t>M25KAIN-231504</t>
  </si>
  <si>
    <t>M25KAIN-231504-1</t>
  </si>
  <si>
    <t>M25KAIN-231504-2</t>
  </si>
  <si>
    <t>M25KAIN-245232</t>
  </si>
  <si>
    <t>M25KAIN-245233</t>
  </si>
  <si>
    <t>M25KAIN-255435</t>
  </si>
  <si>
    <t>M25KAIN-258138</t>
  </si>
  <si>
    <t>M25KAIN-258893</t>
  </si>
  <si>
    <t>M25KAIN-267767</t>
  </si>
  <si>
    <t>M25KAIN-267767-1</t>
  </si>
  <si>
    <t>M25KAIN-267767-2</t>
  </si>
  <si>
    <t>M25KAIN-275585</t>
  </si>
  <si>
    <t>M25KAIN-275587</t>
  </si>
  <si>
    <t>M25KAIN-275601</t>
  </si>
  <si>
    <t>M25KAIN-290411</t>
  </si>
  <si>
    <t>M25KAIN-290616</t>
  </si>
  <si>
    <t>M25KAIN-293245</t>
  </si>
  <si>
    <t>M25KAIN-301329</t>
  </si>
  <si>
    <t>M25KAIN-301329-1</t>
  </si>
  <si>
    <t>M25KAIN-307742</t>
  </si>
  <si>
    <t>M25KAIN-307759</t>
  </si>
  <si>
    <t>M25KAIN-307760</t>
  </si>
  <si>
    <t>M25KAIN-316417</t>
  </si>
  <si>
    <t>M25KAIN-325477</t>
  </si>
  <si>
    <t>M25KAIN-325479</t>
  </si>
  <si>
    <t>M25KAIN-327097</t>
  </si>
  <si>
    <t>M25KAIN-332401</t>
  </si>
  <si>
    <t>M25KAIN-334271</t>
  </si>
  <si>
    <t>M25KAIN-334271-1</t>
  </si>
  <si>
    <t>M25KAIN-341823</t>
  </si>
  <si>
    <t>M25KAIN-341824</t>
  </si>
  <si>
    <t>M25KAIN-345864</t>
  </si>
  <si>
    <t>M25KAIN-352245</t>
  </si>
  <si>
    <t>M25KAIN-353896</t>
  </si>
  <si>
    <t>M25KAIN-361937</t>
  </si>
  <si>
    <t>M25KAIN-361937-1</t>
  </si>
  <si>
    <t>MEU-24-25-0162</t>
  </si>
  <si>
    <t>MEU-24-25-097</t>
  </si>
  <si>
    <t>POS-2406-10231</t>
  </si>
  <si>
    <t>POS-2406-10975</t>
  </si>
  <si>
    <t>POS-2406-11136</t>
  </si>
  <si>
    <t>POS-2407-10106</t>
  </si>
  <si>
    <t>POS-2407-10464</t>
  </si>
  <si>
    <t>RCHRS/00009</t>
  </si>
  <si>
    <t>RCHRS/00010</t>
  </si>
  <si>
    <t>RE/012/24-25</t>
  </si>
  <si>
    <t>RG/096/24-25</t>
  </si>
  <si>
    <t>50947</t>
  </si>
  <si>
    <t>RG/097/24-25</t>
  </si>
  <si>
    <t>RG/123/24-25</t>
  </si>
  <si>
    <t>RG/176/24-25</t>
  </si>
  <si>
    <t>RG/216/24-25</t>
  </si>
  <si>
    <t>RG/437/24-25</t>
  </si>
  <si>
    <t>RG/438/24-25</t>
  </si>
  <si>
    <t>RG/565/24-25</t>
  </si>
  <si>
    <t>RR-INV-11920</t>
  </si>
  <si>
    <t>RR-INV-9359</t>
  </si>
  <si>
    <t>RSLG241000025</t>
  </si>
  <si>
    <t>RSLG241100024</t>
  </si>
  <si>
    <t>RSLG241200024</t>
  </si>
  <si>
    <t>RSLG250100026</t>
  </si>
  <si>
    <t>RTP081</t>
  </si>
  <si>
    <t>57988</t>
  </si>
  <si>
    <t>50563</t>
  </si>
  <si>
    <t>SE00236</t>
  </si>
  <si>
    <t>SE00249</t>
  </si>
  <si>
    <t>SE13012025</t>
  </si>
  <si>
    <t>SJS-0104/24-25</t>
  </si>
  <si>
    <t>PL/0-372/24-25</t>
  </si>
  <si>
    <t>50965</t>
  </si>
  <si>
    <t>PL/0-827/24-25</t>
  </si>
  <si>
    <t>PL/1-312/24-25</t>
  </si>
  <si>
    <t>PL/1-760/24-25</t>
  </si>
  <si>
    <t>46723</t>
  </si>
  <si>
    <t>VLSPL/23-24/1831</t>
  </si>
  <si>
    <t>VLSPL/24-25/0209</t>
  </si>
  <si>
    <t>VLSPL/24-25/0641</t>
  </si>
  <si>
    <t>VLSPL/24-25/0741</t>
  </si>
  <si>
    <t xml:space="preserve">BP-BP 2-42-5--1688 </t>
  </si>
  <si>
    <t>CSLG240300001</t>
  </si>
  <si>
    <t>CSLG240400001</t>
  </si>
  <si>
    <t>CSLG240600001</t>
  </si>
  <si>
    <t>CSLG240700001</t>
  </si>
  <si>
    <t>CSLG240800001</t>
  </si>
  <si>
    <t>CSLG240900001</t>
  </si>
  <si>
    <t>ESLG240400017</t>
  </si>
  <si>
    <t>ESLG240500017</t>
  </si>
  <si>
    <t>57301</t>
  </si>
  <si>
    <t>ESLG240600017</t>
  </si>
  <si>
    <t>ESLG240700017</t>
  </si>
  <si>
    <t>ESLG240800017</t>
  </si>
  <si>
    <t>ESLG240900017</t>
  </si>
  <si>
    <t>HSLG240400012</t>
  </si>
  <si>
    <t>HSLG240500012</t>
  </si>
  <si>
    <t>HSLG240600012</t>
  </si>
  <si>
    <t>HSLG240700012</t>
  </si>
  <si>
    <t>HSLG240800012</t>
  </si>
  <si>
    <t>HSLG240900012</t>
  </si>
  <si>
    <t>RSLG240300025</t>
  </si>
  <si>
    <t>RSLG240400024</t>
  </si>
  <si>
    <t>RSLG240500080</t>
  </si>
  <si>
    <t>RSLG240600077</t>
  </si>
  <si>
    <t>RSLG240600078</t>
  </si>
  <si>
    <t>RSLG240700026</t>
  </si>
  <si>
    <t>RSLG240800024</t>
  </si>
  <si>
    <t>RSLG240900025</t>
  </si>
  <si>
    <t>0075/2024-25</t>
  </si>
  <si>
    <t>0224/2024-25</t>
  </si>
  <si>
    <t>0388/24-25</t>
  </si>
  <si>
    <t>0560/24-25</t>
  </si>
  <si>
    <t>0734/24-25</t>
  </si>
  <si>
    <t>0899/24-25</t>
  </si>
  <si>
    <t>1070/24-25</t>
  </si>
  <si>
    <t>1186/24-25</t>
  </si>
  <si>
    <t>20117563</t>
  </si>
  <si>
    <t>2241501377</t>
  </si>
  <si>
    <t>2241501492</t>
  </si>
  <si>
    <t>2241501514</t>
  </si>
  <si>
    <t>2241501667-924</t>
  </si>
  <si>
    <t>BNG-1455947</t>
  </si>
  <si>
    <t>BNG-1456065</t>
  </si>
  <si>
    <t>JV-PUJU-OT-H--1185</t>
  </si>
  <si>
    <t>JV-PUJU-OT-H--1186</t>
  </si>
  <si>
    <t>JV-PUJU-OT-H--1524</t>
  </si>
  <si>
    <t>JV-PUJU-OT-H--1525</t>
  </si>
  <si>
    <t>JV-PUJU-OT-H--407</t>
  </si>
  <si>
    <t>JV-PUJU-OT-H--408</t>
  </si>
  <si>
    <t>JV-PUJU-OT-H--484</t>
  </si>
  <si>
    <t>JV-PUJU-OT-H--644</t>
  </si>
  <si>
    <t>JV-PUJU-OT-H--648</t>
  </si>
  <si>
    <t>JV-PUJU-OT-H--881</t>
  </si>
  <si>
    <t>NLM-3056621</t>
  </si>
  <si>
    <t>NLM-3056682</t>
  </si>
  <si>
    <t>JV-JOUR-NA-L--1167</t>
  </si>
  <si>
    <t>JV-JOUR-NA-L--1168</t>
  </si>
  <si>
    <t>JV-JOUR-NA-L--1198</t>
  </si>
  <si>
    <t>JV-JOUR-NA-L--1387</t>
  </si>
  <si>
    <t>JV-JOUR-NA-L--223</t>
  </si>
  <si>
    <t>JV-JOUR-NA-L--224</t>
  </si>
  <si>
    <t>JV-JOUR-NA-L--541</t>
  </si>
  <si>
    <t>JV-JOUR-NA-L--542</t>
  </si>
  <si>
    <t>JV-JOUR-NA-L--673</t>
  </si>
  <si>
    <t>JV-JOUR-NA-L--71</t>
  </si>
  <si>
    <t>52543</t>
  </si>
  <si>
    <t>JV-JOUR-NA-L--72</t>
  </si>
  <si>
    <t>JV-JOUR-NA-L--779</t>
  </si>
  <si>
    <t>JV-JOUR-NA-L--968</t>
  </si>
  <si>
    <t>JV-JOUR-NA-L--1066</t>
  </si>
  <si>
    <t>JV-JOUR-NA-L--1219</t>
  </si>
  <si>
    <t>JV-JOUR-NA-L--1373</t>
  </si>
  <si>
    <t>JV-JOUR-NA-L--1065</t>
  </si>
  <si>
    <t>JV-JOUR-NA-L--1218</t>
  </si>
  <si>
    <t>JV-JOUR-NA-L--1372</t>
  </si>
  <si>
    <t>JV-JOUR-NA-L--872</t>
  </si>
  <si>
    <t>JV-JOUR-NA-L--1012</t>
  </si>
  <si>
    <t>JV-JOUR-NA-L--1186</t>
  </si>
  <si>
    <t>JV-JOUR-NA-L--1346</t>
  </si>
  <si>
    <t>JV-JOUR-NA-L--604</t>
  </si>
  <si>
    <t>JV-JOUR-NA-L--719</t>
  </si>
  <si>
    <t>JV-JOUR-NA-L--800</t>
  </si>
  <si>
    <t>JV-PUJU-OT-H--1051</t>
  </si>
  <si>
    <t>JV-JOUR-NA-L--1007</t>
  </si>
  <si>
    <t>JV-JOUR-NA-L--1008</t>
  </si>
  <si>
    <t>JV-JOUR-NA-L--1234</t>
  </si>
  <si>
    <t>JV-JOUR-NA-L--507</t>
  </si>
  <si>
    <t>JV-JOUR-NA-L--91</t>
  </si>
  <si>
    <t>52144</t>
  </si>
  <si>
    <t>JV-CRNO-TE-S--16</t>
  </si>
  <si>
    <t>JV-JOUR-NA-L--1064</t>
  </si>
  <si>
    <t>JV-JOUR-NA-L--1217</t>
  </si>
  <si>
    <t>JV-JOUR-NA-L--1371</t>
  </si>
  <si>
    <t>JV-JOUR-NA-L--149</t>
  </si>
  <si>
    <t>JV-JOUR-NA-L--355</t>
  </si>
  <si>
    <t>JV-JOUR-NA-L--518</t>
  </si>
  <si>
    <t>JV-JOUR-NA-L--618</t>
  </si>
  <si>
    <t>JV-JOUR-NA-L--765</t>
  </si>
  <si>
    <t>JV-JOUR-NA-L--871</t>
  </si>
  <si>
    <t>46717</t>
  </si>
  <si>
    <t>46726</t>
  </si>
  <si>
    <t>JV-JOUR-NA-L--598</t>
  </si>
  <si>
    <t>JV-JOUR-NA-L--44</t>
  </si>
  <si>
    <t>INR-352</t>
  </si>
  <si>
    <t>JV-JOUR-NA-L--803</t>
  </si>
  <si>
    <t>24-25-620</t>
  </si>
  <si>
    <t xml:space="preserve">BP-BP 2-42-5--1983 </t>
  </si>
  <si>
    <t xml:space="preserve">BP-BP 2-42-5--2112 </t>
  </si>
  <si>
    <t>JV-JOUR-NA-L--1107</t>
  </si>
  <si>
    <t>JV-JOUR-NA-L--1108</t>
  </si>
  <si>
    <t>JV-JOUR-NA-L--1189</t>
  </si>
  <si>
    <t>JV-JOUR-NA-L--1394</t>
  </si>
  <si>
    <t>JV-JOUR-NA-L--174</t>
  </si>
  <si>
    <t>JV-JOUR-NA-L--229</t>
  </si>
  <si>
    <t>JV-JOUR-NA-L--230</t>
  </si>
  <si>
    <t>JV-JOUR-NA-L--466</t>
  </si>
  <si>
    <t>JV-JOUR-NA-L--546</t>
  </si>
  <si>
    <t>JV-JOUR-NA-L--710</t>
  </si>
  <si>
    <t>JV-JOUR-NA-L--796</t>
  </si>
  <si>
    <t>JV-JOUR-NA-L--92</t>
  </si>
  <si>
    <t>49798</t>
  </si>
  <si>
    <t>JV-JOUR-NA-L--60</t>
  </si>
  <si>
    <t>JV-JOUR-NA-L--754</t>
  </si>
  <si>
    <t>JV-JOUR-NA-L--1135</t>
  </si>
  <si>
    <t>JV-JOUR-NA-L--233</t>
  </si>
  <si>
    <t>JV-JOUR-NA-L--509</t>
  </si>
  <si>
    <t>JV-JOUR-NA-L--737</t>
  </si>
  <si>
    <t>JV-JOUR-NA-L--790</t>
  </si>
  <si>
    <t>JV-JOUR-NA-L--940</t>
  </si>
  <si>
    <t>JV-PURJ-UR-N--52</t>
  </si>
  <si>
    <t xml:space="preserve">PYCP 2425-1350 </t>
  </si>
  <si>
    <t>45832</t>
  </si>
  <si>
    <t>58603</t>
  </si>
  <si>
    <t>JV-PUJU-OT-H--1072</t>
  </si>
  <si>
    <t>47659</t>
  </si>
  <si>
    <t>JV-JOUR-NA-L--51</t>
  </si>
  <si>
    <t>INDIRECT INCOME</t>
  </si>
  <si>
    <t>JV-JOUR-NA-L--1011</t>
  </si>
  <si>
    <t>JV-JOUR-NA-L--1015</t>
  </si>
  <si>
    <t>JV-JOUR-NA-L--1016</t>
  </si>
  <si>
    <t>JV-JOUR-NA-L--1017</t>
  </si>
  <si>
    <t>JV-JOUR-NA-L--1018</t>
  </si>
  <si>
    <t>JV-JOUR-NA-L--1019</t>
  </si>
  <si>
    <t>JV-JOUR-NA-L--1028</t>
  </si>
  <si>
    <t>JV-JOUR-NA-L--1029</t>
  </si>
  <si>
    <t>JV-JOUR-NA-L--114</t>
  </si>
  <si>
    <t>JV-JOUR-NA-L--115</t>
  </si>
  <si>
    <t>JV-JOUR-NA-L--1169</t>
  </si>
  <si>
    <t>JV-JOUR-NA-L--1192</t>
  </si>
  <si>
    <t>JV-JOUR-NA-L--1194</t>
  </si>
  <si>
    <t>JV-JOUR-NA-L--1196</t>
  </si>
  <si>
    <t>JV-JOUR-NA-L--120</t>
  </si>
  <si>
    <t>JV-JOUR-NA-L--1202</t>
  </si>
  <si>
    <t>JV-JOUR-NA-L--1204</t>
  </si>
  <si>
    <t>JV-JOUR-NA-L--1205</t>
  </si>
  <si>
    <t>JV-JOUR-NA-L--1209</t>
  </si>
  <si>
    <t>JV-JOUR-NA-L--121</t>
  </si>
  <si>
    <t>JV-JOUR-NA-L--122</t>
  </si>
  <si>
    <t>JV-JOUR-NA-L--123</t>
  </si>
  <si>
    <t>JV-JOUR-NA-L--1334</t>
  </si>
  <si>
    <t>JV-JOUR-NA-L--1336</t>
  </si>
  <si>
    <t>JV-JOUR-NA-L--1337</t>
  </si>
  <si>
    <t>JV-JOUR-NA-L--1338</t>
  </si>
  <si>
    <t>JV-JOUR-NA-L--1339</t>
  </si>
  <si>
    <t>JV-JOUR-NA-L--1351</t>
  </si>
  <si>
    <t>JV-JOUR-NA-L--1356</t>
  </si>
  <si>
    <t>JV-JOUR-NA-L--1361</t>
  </si>
  <si>
    <t>JV-JOUR-NA-L--1386</t>
  </si>
  <si>
    <t>JV-JOUR-NA-L--290</t>
  </si>
  <si>
    <t>JV-JOUR-NA-L--291</t>
  </si>
  <si>
    <t>JV-JOUR-NA-L--293</t>
  </si>
  <si>
    <t>JV-JOUR-NA-L--295</t>
  </si>
  <si>
    <t>JV-JOUR-NA-L--296</t>
  </si>
  <si>
    <t>JV-JOUR-NA-L--297</t>
  </si>
  <si>
    <t>JV-JOUR-NA-L--315</t>
  </si>
  <si>
    <t>JV-JOUR-NA-L--478</t>
  </si>
  <si>
    <t>JV-JOUR-NA-L--479</t>
  </si>
  <si>
    <t>JV-JOUR-NA-L--480</t>
  </si>
  <si>
    <t>JV-JOUR-NA-L--481</t>
  </si>
  <si>
    <t>JV-JOUR-NA-L--482</t>
  </si>
  <si>
    <t>JV-JOUR-NA-L--492</t>
  </si>
  <si>
    <t>JV-JOUR-NA-L--493</t>
  </si>
  <si>
    <t>JV-JOUR-NA-L--497</t>
  </si>
  <si>
    <t>JV-JOUR-NA-L--502</t>
  </si>
  <si>
    <t>JV-JOUR-NA-L--503</t>
  </si>
  <si>
    <t>JV-JOUR-NA-L--555</t>
  </si>
  <si>
    <t>JV-JOUR-NA-L--57</t>
  </si>
  <si>
    <t>JV-JOUR-NA-L--59</t>
  </si>
  <si>
    <t>JV-JOUR-NA-L--61</t>
  </si>
  <si>
    <t>49741</t>
  </si>
  <si>
    <t>JV-JOUR-NA-L--62</t>
  </si>
  <si>
    <t>49744</t>
  </si>
  <si>
    <t>JV-JOUR-NA-L--629</t>
  </si>
  <si>
    <t>JV-JOUR-NA-L--63</t>
  </si>
  <si>
    <t>JV-JOUR-NA-L--630</t>
  </si>
  <si>
    <t>JV-JOUR-NA-L--633</t>
  </si>
  <si>
    <t>JV-JOUR-NA-L--634</t>
  </si>
  <si>
    <t>JV-JOUR-NA-L--641</t>
  </si>
  <si>
    <t>JV-JOUR-NA-L--642</t>
  </si>
  <si>
    <t>JV-JOUR-NA-L--643</t>
  </si>
  <si>
    <t>JV-JOUR-NA-L--644</t>
  </si>
  <si>
    <t>JV-JOUR-NA-L--651</t>
  </si>
  <si>
    <t>JV-JOUR-NA-L--671</t>
  </si>
  <si>
    <t>JV-JOUR-NA-L--70</t>
  </si>
  <si>
    <t>JV-JOUR-NA-L--745</t>
  </si>
  <si>
    <t>JV-JOUR-NA-L--747</t>
  </si>
  <si>
    <t>JV-JOUR-NA-L--751</t>
  </si>
  <si>
    <t>JV-JOUR-NA-L--752</t>
  </si>
  <si>
    <t>JV-JOUR-NA-L--753</t>
  </si>
  <si>
    <t>JV-JOUR-NA-L--755</t>
  </si>
  <si>
    <t>JV-JOUR-NA-L--792</t>
  </si>
  <si>
    <t>JV-JOUR-NA-L--797</t>
  </si>
  <si>
    <t>JV-JOUR-NA-L--853</t>
  </si>
  <si>
    <t>JV-JOUR-NA-L--857</t>
  </si>
  <si>
    <t>JV-JOUR-NA-L--859</t>
  </si>
  <si>
    <t>JV-JOUR-NA-L--860</t>
  </si>
  <si>
    <t>JV-JOUR-NA-L--862</t>
  </si>
  <si>
    <t>JV-JOUR-NA-L--867</t>
  </si>
  <si>
    <t>JV-PUJU-OT-H--697</t>
  </si>
  <si>
    <t>JV-PUJU-OT-H--698</t>
  </si>
  <si>
    <t>52513</t>
  </si>
  <si>
    <t>52522</t>
  </si>
  <si>
    <t>52528</t>
  </si>
  <si>
    <t>52273</t>
  </si>
  <si>
    <t>54109</t>
  </si>
  <si>
    <t>48028</t>
  </si>
  <si>
    <t>JV-JOUR-NA-L--1116</t>
  </si>
  <si>
    <t xml:space="preserve">BP-BP 2-42-5--1610 </t>
  </si>
  <si>
    <t xml:space="preserve">BP-BP 2-42-5--193 </t>
  </si>
  <si>
    <t>46669</t>
  </si>
  <si>
    <t>JV-CRNO-TE-S--17</t>
  </si>
  <si>
    <t>48055</t>
  </si>
  <si>
    <t>JV-JOUR-NA-L--1067</t>
  </si>
  <si>
    <t>JV-JOUR-NA-L--1220</t>
  </si>
  <si>
    <t>JV-JOUR-NA-L--1374</t>
  </si>
  <si>
    <t>JV-JOUR-NA-L--150</t>
  </si>
  <si>
    <t>JV-JOUR-NA-L--356</t>
  </si>
  <si>
    <t>JV-JOUR-NA-L--519</t>
  </si>
  <si>
    <t>JV-JOUR-NA-L--619</t>
  </si>
  <si>
    <t>JV-JOUR-NA-L--766</t>
  </si>
  <si>
    <t>JV-JOUR-NA-L--873</t>
  </si>
  <si>
    <t>47989</t>
  </si>
  <si>
    <t>JV-PUJU-OT-H--275</t>
  </si>
  <si>
    <t>JV-PUJU-OT-H--300</t>
  </si>
  <si>
    <t xml:space="preserve">BP-BP 2-42-5--3050 </t>
  </si>
  <si>
    <t>JV-JOUR-NA-L--130</t>
  </si>
  <si>
    <t>191F1100001788</t>
  </si>
  <si>
    <t>191F1100001811</t>
  </si>
  <si>
    <t>JV-JOUR-NA-L--1022</t>
  </si>
  <si>
    <t>JV-JOUR-NA-L--1210</t>
  </si>
  <si>
    <t>JV-JOUR-NA-L--1366</t>
  </si>
  <si>
    <t>JV-JOUR-NA-L--165</t>
  </si>
  <si>
    <t>JV-JOUR-NA-L--320</t>
  </si>
  <si>
    <t>JV-JOUR-NA-L--351</t>
  </si>
  <si>
    <t>JV-JOUR-NA-L--374</t>
  </si>
  <si>
    <t>JV-JOUR-NA-L--513</t>
  </si>
  <si>
    <t>JV-JOUR-NA-L--631</t>
  </si>
  <si>
    <t>101F1100000680</t>
  </si>
  <si>
    <t>A31F1100000373</t>
  </si>
  <si>
    <t>JV-JOUR-NA-L--894</t>
  </si>
  <si>
    <t>101F1100000661</t>
  </si>
  <si>
    <t>JV-JOUR-NA-L--744</t>
  </si>
  <si>
    <t>A91F1100001691</t>
  </si>
  <si>
    <t>A51F1100000177</t>
  </si>
  <si>
    <t>A51F1100000190</t>
  </si>
  <si>
    <t>A81F1100000615</t>
  </si>
  <si>
    <t>A81F1100000631</t>
  </si>
  <si>
    <t>JV-JOUR-NA-L--375</t>
  </si>
  <si>
    <t>361F1100000966</t>
  </si>
  <si>
    <t>241F1100000884</t>
  </si>
  <si>
    <t>241F1100000908</t>
  </si>
  <si>
    <t>JV-JOUR-NA-L--377</t>
  </si>
  <si>
    <t>181F1100000428</t>
  </si>
  <si>
    <t>JV-JOUR-NA-L--376</t>
  </si>
  <si>
    <t>231F1100000226</t>
  </si>
  <si>
    <t>231F1100000247</t>
  </si>
  <si>
    <t>361F1100000938</t>
  </si>
  <si>
    <t>14989</t>
  </si>
  <si>
    <t>331F1100000833</t>
  </si>
  <si>
    <t>331F1100000856</t>
  </si>
  <si>
    <t>A91F1100001708</t>
  </si>
  <si>
    <t xml:space="preserve">BP-BP 2-42-5--267 </t>
  </si>
  <si>
    <t>58483</t>
  </si>
  <si>
    <t>JV-JOUR-NA-L--902</t>
  </si>
  <si>
    <t>JV-CRNO-TE-S--18</t>
  </si>
  <si>
    <t>JV-JOUR-NA-L--1068</t>
  </si>
  <si>
    <t>JV-JOUR-NA-L--1221</t>
  </si>
  <si>
    <t>JV-JOUR-NA-L--1375</t>
  </si>
  <si>
    <t>JV-JOUR-NA-L--151</t>
  </si>
  <si>
    <t>JV-JOUR-NA-L--357</t>
  </si>
  <si>
    <t>JV-JOUR-NA-L--520</t>
  </si>
  <si>
    <t>JV-JOUR-NA-L--620</t>
  </si>
  <si>
    <t>JV-JOUR-NA-L--767</t>
  </si>
  <si>
    <t>JV-JOUR-NA-L--874</t>
  </si>
  <si>
    <t xml:space="preserve">FOREX GAIN/LOSS                                                                                     </t>
  </si>
  <si>
    <t>45625</t>
  </si>
  <si>
    <t>49777</t>
  </si>
  <si>
    <t>51142</t>
  </si>
  <si>
    <t>JV-JOUR-NA-L--1252</t>
  </si>
  <si>
    <t>49696</t>
  </si>
  <si>
    <t>49702</t>
  </si>
  <si>
    <t>49708</t>
  </si>
  <si>
    <t>49714</t>
  </si>
  <si>
    <t>49717</t>
  </si>
  <si>
    <t>49720</t>
  </si>
  <si>
    <t>JV-JOUR-NA-L--1</t>
  </si>
  <si>
    <t>JV-JOUR-NA-L--402</t>
  </si>
  <si>
    <t>JV-JOUR-NA-L--55</t>
  </si>
  <si>
    <t>49684</t>
  </si>
  <si>
    <t>JV-JOUR-NA-L--56</t>
  </si>
  <si>
    <t>JV-JOUR-NA-L--80</t>
  </si>
  <si>
    <t>57979</t>
  </si>
  <si>
    <t>57298</t>
  </si>
  <si>
    <t>59827</t>
  </si>
  <si>
    <t>JV-DEBN-OT-E--105</t>
  </si>
  <si>
    <t>JV-DEBN-OT-E--138</t>
  </si>
  <si>
    <t>JV-DEBN-OT-E--17</t>
  </si>
  <si>
    <t>JV-DEBN-OT-E--20</t>
  </si>
  <si>
    <t>JV-DEBN-OT-E--38</t>
  </si>
  <si>
    <t>JV-DEBN-OT-E--48</t>
  </si>
  <si>
    <t>JV-DEBN-OT-E--55</t>
  </si>
  <si>
    <t>JV-DEBN-OT-E--67</t>
  </si>
  <si>
    <t>JV-DEBN-OT-E--81</t>
  </si>
  <si>
    <t>50920</t>
  </si>
  <si>
    <t>46663</t>
  </si>
  <si>
    <t>JV-CRNO-TE-S--2</t>
  </si>
  <si>
    <t>JV-CRNO-TE-S--24</t>
  </si>
  <si>
    <t>JV-JOUR-NA-L--157</t>
  </si>
  <si>
    <t>JV-JOUR-NA-L--358</t>
  </si>
  <si>
    <t>JV-JOUR-NA-L--522</t>
  </si>
  <si>
    <t>JV-JOUR-NA-L--621</t>
  </si>
  <si>
    <t>JV-JOUR-NA-L--768</t>
  </si>
  <si>
    <t>JV-JOUR-NA-L--1280</t>
  </si>
  <si>
    <t>JV-JOUR-NA-L--171</t>
  </si>
  <si>
    <t>JV-JOUR-NA-L--306</t>
  </si>
  <si>
    <t>JV-JOUR-NA-L--433</t>
  </si>
  <si>
    <t>JV-JOUR-NA-L--916</t>
  </si>
  <si>
    <t>45742</t>
  </si>
  <si>
    <t>AS/AR/25/0000120</t>
  </si>
  <si>
    <t>AS/EX/25/0000448</t>
  </si>
  <si>
    <t>AS/EX/25/0001139</t>
  </si>
  <si>
    <t>47647</t>
  </si>
  <si>
    <t>BR-/AR/-25-/0-000112</t>
  </si>
  <si>
    <t>BR-/EX/-25-/0-000635</t>
  </si>
  <si>
    <t>BR-/EX/-25-/0-000708</t>
  </si>
  <si>
    <t>BR-/EX/-25-/0-001011</t>
  </si>
  <si>
    <t>BR-/EX/-25-/0-002662</t>
  </si>
  <si>
    <t>CH/EX/25/0000420</t>
  </si>
  <si>
    <t>CH/EX/25/0000683</t>
  </si>
  <si>
    <t>CH/EX/25/0000771</t>
  </si>
  <si>
    <t>DL/EX/25/0000138</t>
  </si>
  <si>
    <t>DL/EX/25/0000790</t>
  </si>
  <si>
    <t>DL/EX/25/0003038</t>
  </si>
  <si>
    <t>DL/EX/25/0003839</t>
  </si>
  <si>
    <t>GJ/EX/25/0001176</t>
  </si>
  <si>
    <t>GJ/EX/25/0002222</t>
  </si>
  <si>
    <t>GJ/EX/25/0008675</t>
  </si>
  <si>
    <t>HR/EX/25/0000989</t>
  </si>
  <si>
    <t>HR/EX/25/0001174</t>
  </si>
  <si>
    <t>HR/EX/25/0004841</t>
  </si>
  <si>
    <t>HR/EX/25/0005450</t>
  </si>
  <si>
    <t>HR/EX/25/0006390</t>
  </si>
  <si>
    <t>HR/EX/25/0007444</t>
  </si>
  <si>
    <t>JK/EX/25/0000123</t>
  </si>
  <si>
    <t>JK/EX/25/0000805</t>
  </si>
  <si>
    <t>JK/EX/25/0001165</t>
  </si>
  <si>
    <t>JK/EX/25/0001198</t>
  </si>
  <si>
    <t>JK/EX/25/0001296</t>
  </si>
  <si>
    <t>JV-DEBN-OT-E--68</t>
  </si>
  <si>
    <t>KL/EX/25/0001203</t>
  </si>
  <si>
    <t>KL/EX/25/0002914</t>
  </si>
  <si>
    <t>MH/EX/25/0000086</t>
  </si>
  <si>
    <t>MH/EX/25/0000756</t>
  </si>
  <si>
    <t>MH/EX/25/0003609</t>
  </si>
  <si>
    <t>MH/EX/25/0009757</t>
  </si>
  <si>
    <t>MH/EX/25/0010074</t>
  </si>
  <si>
    <t>MH/EX/25/0013123</t>
  </si>
  <si>
    <t>MH/EX/25/0014403</t>
  </si>
  <si>
    <t>MH/EX/25/0017769</t>
  </si>
  <si>
    <t>MH/EX/25/0019531</t>
  </si>
  <si>
    <t>MH/EX/25/0023046</t>
  </si>
  <si>
    <t>MH/EX/25/0025730</t>
  </si>
  <si>
    <t>MH/EX/25/0028698</t>
  </si>
  <si>
    <t>MP/AR/25/0000228</t>
  </si>
  <si>
    <t>MP/EX/25/0000606</t>
  </si>
  <si>
    <t>MP/EX/25/0002572</t>
  </si>
  <si>
    <t>MP/EX/25/0004217</t>
  </si>
  <si>
    <t>MP/EX/25/0004546</t>
  </si>
  <si>
    <t>MP/EX/25/0004975</t>
  </si>
  <si>
    <t>PB/EX/25/0000119</t>
  </si>
  <si>
    <t>PB/EX/25/0000616</t>
  </si>
  <si>
    <t>PB/EX/25/0004062</t>
  </si>
  <si>
    <t>PB/EX/25/0004636</t>
  </si>
  <si>
    <t>PB/EX/25/0005349</t>
  </si>
  <si>
    <t>PB/EX/25/0006867</t>
  </si>
  <si>
    <t>RJ/EX/25/0000568</t>
  </si>
  <si>
    <t>RJ/EX/25/0000680</t>
  </si>
  <si>
    <t>RJ/EX/25/0002176</t>
  </si>
  <si>
    <t>RJ/EX/25/0002701</t>
  </si>
  <si>
    <t>RJ/EX/25/0003208</t>
  </si>
  <si>
    <t>RJ/EX/25/0003700</t>
  </si>
  <si>
    <t>TN/EX/25/0001281</t>
  </si>
  <si>
    <t>TN/EX/25/0006034</t>
  </si>
  <si>
    <t>TN/EX/25/0007769</t>
  </si>
  <si>
    <t>TS/EX/25/0000030</t>
  </si>
  <si>
    <t>TS/EX/25/0001658</t>
  </si>
  <si>
    <t>UK/EX/25/0000440</t>
  </si>
  <si>
    <t>UK/EX/25/0002769</t>
  </si>
  <si>
    <t>UP/EX/25/0001194</t>
  </si>
  <si>
    <t>UP/EX/25/0002959</t>
  </si>
  <si>
    <t>UP/EX/25/0005370</t>
  </si>
  <si>
    <t>UP/EX/25/0006292</t>
  </si>
  <si>
    <t>UP/EX/25/0006508</t>
  </si>
  <si>
    <t>UP/EX/25/0007206</t>
  </si>
  <si>
    <t>UP/EX/25/0008129</t>
  </si>
  <si>
    <t>UP/EX/25/0008353</t>
  </si>
  <si>
    <t>WB/AR/25/0000097</t>
  </si>
  <si>
    <t>WB/EX/25/0000959</t>
  </si>
  <si>
    <t>WB/EX/25/0001518</t>
  </si>
  <si>
    <t>WB/EX/25/0001718</t>
  </si>
  <si>
    <t>WB/EX/25/0003638</t>
  </si>
  <si>
    <t>WB/EX/25/0003965</t>
  </si>
  <si>
    <t>WB/EX/25/0004713</t>
  </si>
  <si>
    <t>WB/EX/25/0006160</t>
  </si>
  <si>
    <t xml:space="preserve">PYCP 2425-1198 </t>
  </si>
  <si>
    <t xml:space="preserve">PYCP 2425-1348 </t>
  </si>
  <si>
    <t xml:space="preserve">PYCP 2425-1355 </t>
  </si>
  <si>
    <t xml:space="preserve">PYCP 2425-611  </t>
  </si>
  <si>
    <t>JV-JOUR-NA-L--1054</t>
  </si>
  <si>
    <t>GP/PRO/021/24-25</t>
  </si>
  <si>
    <t>JV-JOUR-NA-L--1034</t>
  </si>
  <si>
    <t>52742</t>
  </si>
  <si>
    <t>02</t>
  </si>
  <si>
    <t>JV-JOUR-NA-L--261</t>
  </si>
  <si>
    <t>JV-JOUR-NA-L--414</t>
  </si>
  <si>
    <t>JV-PURJ-UR-N--90</t>
  </si>
  <si>
    <t>NR/24-25/3998</t>
  </si>
  <si>
    <t xml:space="preserve">GST PURCHASE 12%                                                                                    </t>
  </si>
  <si>
    <t>PURCHASE</t>
  </si>
  <si>
    <t>50986</t>
  </si>
  <si>
    <t>50968</t>
  </si>
  <si>
    <t xml:space="preserve">GST PURCHASE 18%                                                                                    </t>
  </si>
  <si>
    <t>45586</t>
  </si>
  <si>
    <t>50917</t>
  </si>
  <si>
    <t xml:space="preserve">GST PURCHASE 28%                                                                                    </t>
  </si>
  <si>
    <t xml:space="preserve">GST PURCHASE 5%                                                                                     </t>
  </si>
  <si>
    <t>53509</t>
  </si>
  <si>
    <t>59779</t>
  </si>
  <si>
    <t>52429</t>
  </si>
  <si>
    <t>45724</t>
  </si>
  <si>
    <t xml:space="preserve">GST PURCHASE TAXFREE                                                                                </t>
  </si>
  <si>
    <t>50950</t>
  </si>
  <si>
    <t>50956</t>
  </si>
  <si>
    <t xml:space="preserve">BP-BP 2-42-5--2775 </t>
  </si>
  <si>
    <t>JV-JOUR-NA-L--974</t>
  </si>
  <si>
    <t>53518</t>
  </si>
  <si>
    <t>53512</t>
  </si>
  <si>
    <t>54115</t>
  </si>
  <si>
    <t>BS/011/24-25</t>
  </si>
  <si>
    <t>BS/017/24-25</t>
  </si>
  <si>
    <t>BS/020/24-25</t>
  </si>
  <si>
    <t>54040</t>
  </si>
  <si>
    <t>IGST/016/24-25</t>
  </si>
  <si>
    <t>IGST/022/24-25</t>
  </si>
  <si>
    <t>IGST/056/24-25</t>
  </si>
  <si>
    <t>IGST/068/24-25</t>
  </si>
  <si>
    <t>IGST/098/24-25</t>
  </si>
  <si>
    <t>IGST/115/24-25</t>
  </si>
  <si>
    <t>58597</t>
  </si>
  <si>
    <t>JV-CRNO-TE-S--81</t>
  </si>
  <si>
    <t>50491</t>
  </si>
  <si>
    <t>45704</t>
  </si>
  <si>
    <t>45710</t>
  </si>
  <si>
    <t>49753</t>
  </si>
  <si>
    <t>50557</t>
  </si>
  <si>
    <t>57355</t>
  </si>
  <si>
    <t>59821</t>
  </si>
  <si>
    <t xml:space="preserve">BP-BP 2-42-5--67 </t>
  </si>
  <si>
    <t xml:space="preserve">BP-BP 2-42-5--68 </t>
  </si>
  <si>
    <t xml:space="preserve">BP-BP 2-42-5--69 </t>
  </si>
  <si>
    <t xml:space="preserve">BP-BP 2-42-5--70 </t>
  </si>
  <si>
    <t xml:space="preserve">BP-BP 2-42-5--71 </t>
  </si>
  <si>
    <t xml:space="preserve">BP-BP 2-42-5--72 </t>
  </si>
  <si>
    <t xml:space="preserve">BP-BP 2-42-5--73 </t>
  </si>
  <si>
    <t xml:space="preserve">BP-BP 2-42-5--74 </t>
  </si>
  <si>
    <t xml:space="preserve">BP-BP 2-42-5--75 </t>
  </si>
  <si>
    <t xml:space="preserve">BP-BP 2-42-5--76 </t>
  </si>
  <si>
    <t>57322</t>
  </si>
  <si>
    <t>JV-JOUR-NA-L--221</t>
  </si>
  <si>
    <t>45595</t>
  </si>
  <si>
    <t>HAR2425PT000092</t>
  </si>
  <si>
    <t>HAR2425PT000135</t>
  </si>
  <si>
    <t>HAR2425PT000136</t>
  </si>
  <si>
    <t>57985</t>
  </si>
  <si>
    <t>46735</t>
  </si>
  <si>
    <t>001426</t>
  </si>
  <si>
    <t>231667</t>
  </si>
  <si>
    <t>24-25/LESG-235</t>
  </si>
  <si>
    <t>24-25/LESG-2464</t>
  </si>
  <si>
    <t>24-25/LESG-2688</t>
  </si>
  <si>
    <t>24-25/LESG-611</t>
  </si>
  <si>
    <t>24-25/LESO-1716</t>
  </si>
  <si>
    <t>24-25/LESO-1916</t>
  </si>
  <si>
    <t>24-25/LESO-2149</t>
  </si>
  <si>
    <t>24-25/LESO-2669</t>
  </si>
  <si>
    <t>24-25/LESO-3070</t>
  </si>
  <si>
    <t>3041098027</t>
  </si>
  <si>
    <t>3041103216</t>
  </si>
  <si>
    <t>38/2024-25</t>
  </si>
  <si>
    <t>G/459</t>
  </si>
  <si>
    <t>G-2462/24-25</t>
  </si>
  <si>
    <t>GG0600334960</t>
  </si>
  <si>
    <t>GG0600340619</t>
  </si>
  <si>
    <t>GG0600341589</t>
  </si>
  <si>
    <t>GG0600341593</t>
  </si>
  <si>
    <t>GG0600342566</t>
  </si>
  <si>
    <t>GG0600343286</t>
  </si>
  <si>
    <t>GG0600343346</t>
  </si>
  <si>
    <t>GG0600343374</t>
  </si>
  <si>
    <t>GG0600343433</t>
  </si>
  <si>
    <t>GG0600343531</t>
  </si>
  <si>
    <t>GG0600343833</t>
  </si>
  <si>
    <t>GG0600344563</t>
  </si>
  <si>
    <t>GG0600344566</t>
  </si>
  <si>
    <t>GG0600349192</t>
  </si>
  <si>
    <t>GG0600349194</t>
  </si>
  <si>
    <t>GG3300378003</t>
  </si>
  <si>
    <t>GST24-25/01694</t>
  </si>
  <si>
    <t>KSSPL/SERV-6</t>
  </si>
  <si>
    <t>KSSPL/SERV-7</t>
  </si>
  <si>
    <t>M06AI25I05910235</t>
  </si>
  <si>
    <t>MEM/24-25/0900</t>
  </si>
  <si>
    <t>MO6AI225I03648032</t>
  </si>
  <si>
    <t>QQINV/24-25/0133</t>
  </si>
  <si>
    <t>SB/314/24</t>
  </si>
  <si>
    <t>SB/349/2024</t>
  </si>
  <si>
    <t>SPPL2425-0365</t>
  </si>
  <si>
    <t>TAX/004</t>
  </si>
  <si>
    <t>TAX/007</t>
  </si>
  <si>
    <t>UC2425/GGN/00035</t>
  </si>
  <si>
    <t>UC2425/GGN/01965</t>
  </si>
  <si>
    <t>UC2425/GGN/03026</t>
  </si>
  <si>
    <t>UC2425/GGN/04097</t>
  </si>
  <si>
    <t>UC2425/GGN/05096</t>
  </si>
  <si>
    <t>UC2425/GGN/06489</t>
  </si>
  <si>
    <t>UC2425/GGN/07600</t>
  </si>
  <si>
    <t>UC2425/GGN/08714</t>
  </si>
  <si>
    <t>UC2425/GGN/09811</t>
  </si>
  <si>
    <t>VTM/24-25/224</t>
  </si>
  <si>
    <t>#UNQ/24-25/0637</t>
  </si>
  <si>
    <t>04</t>
  </si>
  <si>
    <t>05</t>
  </si>
  <si>
    <t>191T6IIWP1024001</t>
  </si>
  <si>
    <t>DL1242510CE44083</t>
  </si>
  <si>
    <t>JG-059/24-25</t>
  </si>
  <si>
    <t>JG-062A/24-25</t>
  </si>
  <si>
    <t>JG-065/24-25</t>
  </si>
  <si>
    <t>L-003/24-25</t>
  </si>
  <si>
    <t>LS-004/24-25</t>
  </si>
  <si>
    <t>MK-011/24-25</t>
  </si>
  <si>
    <t>MK-016/24-25</t>
  </si>
  <si>
    <t>MK-017/24-25</t>
  </si>
  <si>
    <t>MK-018/24-25</t>
  </si>
  <si>
    <t>MK-019/24-25</t>
  </si>
  <si>
    <t>PB1242510AI54396</t>
  </si>
  <si>
    <t>S-2425-00124</t>
  </si>
  <si>
    <t>SB/326/2024</t>
  </si>
  <si>
    <t>TTE/CB/01-A/24-2</t>
  </si>
  <si>
    <t>TTE/LB/13/24-25</t>
  </si>
  <si>
    <t>TTE/LB/14/24-25</t>
  </si>
  <si>
    <t>TTE/LB/15/24-25</t>
  </si>
  <si>
    <t>TTE/LB/18/24-25</t>
  </si>
  <si>
    <t>TTE/LB/19/24-5</t>
  </si>
  <si>
    <t>UNQ/24-25/0638</t>
  </si>
  <si>
    <t>UNQ/24-25/0639</t>
  </si>
  <si>
    <t>WB1242510BB58403</t>
  </si>
  <si>
    <t>ZI-037</t>
  </si>
  <si>
    <t>ZI-041</t>
  </si>
  <si>
    <t>ZI-042</t>
  </si>
  <si>
    <t>40256</t>
  </si>
  <si>
    <t>40280</t>
  </si>
  <si>
    <t>J205064403</t>
  </si>
  <si>
    <t>JV-DEBN-OT-E--24</t>
  </si>
  <si>
    <t>JV-DEBN-OT-E--52</t>
  </si>
  <si>
    <t>OVERDUE INT OCT-24</t>
  </si>
  <si>
    <t xml:space="preserve">IGST PURCHASE 18%                                                                                   </t>
  </si>
  <si>
    <t>UC2425/GGN/01025</t>
  </si>
  <si>
    <t xml:space="preserve">IGST PURCHASE 5%                                                                                    </t>
  </si>
  <si>
    <t>57307</t>
  </si>
  <si>
    <t>60299</t>
  </si>
  <si>
    <t>JV-JOUR-NA-L--5</t>
  </si>
  <si>
    <t xml:space="preserve">INTEREST ON C.C A/C - SCB BANK                                                                      </t>
  </si>
  <si>
    <t>INTEREST EXPENSES</t>
  </si>
  <si>
    <t>58642</t>
  </si>
  <si>
    <t>52738</t>
  </si>
  <si>
    <t xml:space="preserve">BP-BP 2-42-5--1748 </t>
  </si>
  <si>
    <t xml:space="preserve">BP-BP 2-42-5--1819 </t>
  </si>
  <si>
    <t xml:space="preserve">BP-BP 2-42-5--641 </t>
  </si>
  <si>
    <t>JV-JOUR-NA-L--1159</t>
  </si>
  <si>
    <t>JV-JOUR-NA-L--388</t>
  </si>
  <si>
    <t>48001</t>
  </si>
  <si>
    <t>JV-JOUR-NA-L--973</t>
  </si>
  <si>
    <t>JV-CRNO-TE-S--22</t>
  </si>
  <si>
    <t>JV-JOUR-NA-L--101</t>
  </si>
  <si>
    <t>JV-JOUR-NA-L--1069</t>
  </si>
  <si>
    <t>JV-JOUR-NA-L--1222</t>
  </si>
  <si>
    <t>JV-JOUR-NA-L--1376</t>
  </si>
  <si>
    <t>JV-JOUR-NA-L--155</t>
  </si>
  <si>
    <t>JV-JOUR-NA-L--359</t>
  </si>
  <si>
    <t>JV-JOUR-NA-L--523</t>
  </si>
  <si>
    <t>JV-JOUR-NA-L--622</t>
  </si>
  <si>
    <t>JV-JOUR-NA-L--769</t>
  </si>
  <si>
    <t>JV-JOUR-NA-L--875</t>
  </si>
  <si>
    <t>59902</t>
  </si>
  <si>
    <t>JV-JOUR-NA-L--35</t>
  </si>
  <si>
    <t>045</t>
  </si>
  <si>
    <t>45649</t>
  </si>
  <si>
    <t>JV-JOUR-NA-L--1182</t>
  </si>
  <si>
    <t>JV-JOUR-NA-L--1070</t>
  </si>
  <si>
    <t>JV-JOUR-NA-L--1223</t>
  </si>
  <si>
    <t>JV-JOUR-NA-L--1377</t>
  </si>
  <si>
    <t>JV-JOUR-NA-L--876</t>
  </si>
  <si>
    <t>52156</t>
  </si>
  <si>
    <t>58591</t>
  </si>
  <si>
    <t>JV-JOUR-NA-L--697</t>
  </si>
  <si>
    <t>52135</t>
  </si>
  <si>
    <t>46711</t>
  </si>
  <si>
    <t xml:space="preserve">BP-BP 2-42-5--135 </t>
  </si>
  <si>
    <t xml:space="preserve">BP-BP 2-42-5--194 </t>
  </si>
  <si>
    <t>081</t>
  </si>
  <si>
    <t xml:space="preserve">BP-BP 2-42-5--118 </t>
  </si>
  <si>
    <t xml:space="preserve">BP-BP 2-42-5--14 </t>
  </si>
  <si>
    <t>49759</t>
  </si>
  <si>
    <t>JV-CRNO-TE-S--19</t>
  </si>
  <si>
    <t>JV-JOUR-NA-L--1071</t>
  </si>
  <si>
    <t>JV-JOUR-NA-L--1224</t>
  </si>
  <si>
    <t>JV-JOUR-NA-L--1378</t>
  </si>
  <si>
    <t>JV-JOUR-NA-L--152</t>
  </si>
  <si>
    <t>JV-JOUR-NA-L--360</t>
  </si>
  <si>
    <t>JV-JOUR-NA-L--524</t>
  </si>
  <si>
    <t>JV-JOUR-NA-L--628</t>
  </si>
  <si>
    <t>JV-JOUR-NA-L--774</t>
  </si>
  <si>
    <t>JV-JOUR-NA-L--877</t>
  </si>
  <si>
    <t>50977</t>
  </si>
  <si>
    <t>390.0</t>
  </si>
  <si>
    <t>391.0</t>
  </si>
  <si>
    <t>392.0</t>
  </si>
  <si>
    <t>393.0</t>
  </si>
  <si>
    <t>394.0</t>
  </si>
  <si>
    <t>52267</t>
  </si>
  <si>
    <t>JV-CRNO-TE-S--46</t>
  </si>
  <si>
    <t>JV-CRNO-TE-S--47</t>
  </si>
  <si>
    <t>JV-CRNO-TE-S--48</t>
  </si>
  <si>
    <t>JV-CRNO-TE-S--7</t>
  </si>
  <si>
    <t>JV-JOUR-NA-L--31</t>
  </si>
  <si>
    <t>JV-JOUR-NA-L--313</t>
  </si>
  <si>
    <t>JV-JOUR-NA-L--314</t>
  </si>
  <si>
    <t>JV-JOUR-NA-L--318</t>
  </si>
  <si>
    <t>JV-SRJU-RN-L--2</t>
  </si>
  <si>
    <t>JV-JOUR-NA-L--87</t>
  </si>
  <si>
    <t>58555</t>
  </si>
  <si>
    <t>JD-11</t>
  </si>
  <si>
    <t>JD-27</t>
  </si>
  <si>
    <t>JD-30</t>
  </si>
  <si>
    <t>JD-35</t>
  </si>
  <si>
    <t>JD-4</t>
  </si>
  <si>
    <t>JD-47</t>
  </si>
  <si>
    <t>JD-54</t>
  </si>
  <si>
    <t>JV-CRNO-TE-S--10</t>
  </si>
  <si>
    <t>JV-CRNO-TE-S--28</t>
  </si>
  <si>
    <t>JV-JOUR-NA-L--1047</t>
  </si>
  <si>
    <t>JV-JOUR-NA-L--1048</t>
  </si>
  <si>
    <t>JV-JOUR-NA-L--106</t>
  </si>
  <si>
    <t>JV-JOUR-NA-L--1106</t>
  </si>
  <si>
    <t>JV-JOUR-NA-L--1149</t>
  </si>
  <si>
    <t>JV-JOUR-NA-L--1188</t>
  </si>
  <si>
    <t>JV-JOUR-NA-L--168</t>
  </si>
  <si>
    <t>JV-JOUR-NA-L--36</t>
  </si>
  <si>
    <t>JV-JOUR-NA-L--819</t>
  </si>
  <si>
    <t>JV-JOUR-NA-L--820</t>
  </si>
  <si>
    <t>JV-JOUR-NA-L--824</t>
  </si>
  <si>
    <t>JV-JOUR-NA-L--825</t>
  </si>
  <si>
    <t>JV-JOUR-NA-L--925</t>
  </si>
  <si>
    <t>WAGES AND SALARY</t>
  </si>
  <si>
    <t>58765</t>
  </si>
  <si>
    <t>48106</t>
  </si>
  <si>
    <t>48103</t>
  </si>
  <si>
    <t>48100</t>
  </si>
  <si>
    <t xml:space="preserve">LEGAL &amp; PROFESSIONAL CHARGES                                                                        </t>
  </si>
  <si>
    <t>LEGAL AND PROFESSIONAL CHARGES</t>
  </si>
  <si>
    <t>JV-JOUR-NA-L--485</t>
  </si>
  <si>
    <t>JV-JOUR-NA-L--98</t>
  </si>
  <si>
    <t>59833</t>
  </si>
  <si>
    <t>60314</t>
  </si>
  <si>
    <t>JV-JOUR-NA-L--321</t>
  </si>
  <si>
    <t>JV-JOUR-NA-L--515</t>
  </si>
  <si>
    <t>JV-JOUR-NA-L--1053</t>
  </si>
  <si>
    <t>JV-JOUR-NA-L--637</t>
  </si>
  <si>
    <t>JV-JOUR-NA-L--742</t>
  </si>
  <si>
    <t>JV-JOUR-NA-L--892</t>
  </si>
  <si>
    <t>JV-JOUR-NA-L--1212</t>
  </si>
  <si>
    <t>JV-JOUR-NA-L--131</t>
  </si>
  <si>
    <t>58489</t>
  </si>
  <si>
    <t>JV-JOUR-NA-L--167</t>
  </si>
  <si>
    <t>JV-JOUR-NA-L--1368</t>
  </si>
  <si>
    <t xml:space="preserve">LOCAL CONVEYANCE                                                                                    </t>
  </si>
  <si>
    <t>JV-JOUR-NA-L--1117</t>
  </si>
  <si>
    <t>58012</t>
  </si>
  <si>
    <t>48016</t>
  </si>
  <si>
    <t>JV-JOUR-NA-L--970</t>
  </si>
  <si>
    <t xml:space="preserve">PYCP 2425-1352 </t>
  </si>
  <si>
    <t>JV-JOUR-NA-L--491</t>
  </si>
  <si>
    <t>JV-JOUR-NA-L--648</t>
  </si>
  <si>
    <t>58576</t>
  </si>
  <si>
    <t>M06AI240592355</t>
  </si>
  <si>
    <t>M06AI24102910236</t>
  </si>
  <si>
    <t>M06AI2506008245</t>
  </si>
  <si>
    <t>M06AI25I00368695</t>
  </si>
  <si>
    <t>M06AI25I03647167</t>
  </si>
  <si>
    <t>M06AI25I03648032</t>
  </si>
  <si>
    <t>M06AI25I03997230</t>
  </si>
  <si>
    <t>M06AI25I055646122</t>
  </si>
  <si>
    <t>M06AI25I05661719</t>
  </si>
  <si>
    <t>M06AI25I06024441</t>
  </si>
  <si>
    <t>M06AI25I07062780</t>
  </si>
  <si>
    <t>M06AI25I09351851</t>
  </si>
  <si>
    <t>M06AI25I09890023</t>
  </si>
  <si>
    <t>M06AI25I09890125</t>
  </si>
  <si>
    <t>M06AI25I12357400</t>
  </si>
  <si>
    <t>M06AI25I12507235</t>
  </si>
  <si>
    <t>M06AI25I12513100</t>
  </si>
  <si>
    <t>M06AI25I12626895</t>
  </si>
  <si>
    <t>M06AI25I12627500</t>
  </si>
  <si>
    <t>M06AI25I12758392</t>
  </si>
  <si>
    <t>M06AI25I12761607</t>
  </si>
  <si>
    <t>M06AI25I13294472</t>
  </si>
  <si>
    <t>M06AI25I14080791</t>
  </si>
  <si>
    <t>M06AI25I15872656</t>
  </si>
  <si>
    <t>M06AI25I15947590</t>
  </si>
  <si>
    <t>M06AI25I16086068</t>
  </si>
  <si>
    <t>M06AI25I17103614</t>
  </si>
  <si>
    <t>M06AI25I17103964</t>
  </si>
  <si>
    <t>M06AI25I17599298</t>
  </si>
  <si>
    <t>M06AI25I17600800</t>
  </si>
  <si>
    <t>M06AI25I17601021</t>
  </si>
  <si>
    <t>M06AI25I19781014</t>
  </si>
  <si>
    <t>M06HL25I07324420</t>
  </si>
  <si>
    <t>MRJDM9609</t>
  </si>
  <si>
    <t>I-SALES/12/23-24</t>
  </si>
  <si>
    <t>I-SALES/18/24-25</t>
  </si>
  <si>
    <t>I-SALES/23/24-25</t>
  </si>
  <si>
    <t>I-SALES/30/24-25</t>
  </si>
  <si>
    <t>I-SALES/37/24-25</t>
  </si>
  <si>
    <t>I-SALES/6/23-24</t>
  </si>
  <si>
    <t>JV-JOUR-NA-L--933</t>
  </si>
  <si>
    <t>M10224</t>
  </si>
  <si>
    <t>M10251</t>
  </si>
  <si>
    <t>M10265</t>
  </si>
  <si>
    <t>M10269</t>
  </si>
  <si>
    <t>M10277</t>
  </si>
  <si>
    <t>M10280</t>
  </si>
  <si>
    <t>M10283</t>
  </si>
  <si>
    <t>M10286</t>
  </si>
  <si>
    <t>M10290</t>
  </si>
  <si>
    <t>M10292</t>
  </si>
  <si>
    <t>096</t>
  </si>
  <si>
    <t>055</t>
  </si>
  <si>
    <t>JV-JOUR-NA-L--234</t>
  </si>
  <si>
    <t>59230</t>
  </si>
  <si>
    <t>59242</t>
  </si>
  <si>
    <t>48022</t>
  </si>
  <si>
    <t>JV-CRNO-TE-S--20</t>
  </si>
  <si>
    <t>48061</t>
  </si>
  <si>
    <t>JV-JOUR-NA-L--1072</t>
  </si>
  <si>
    <t>JV-JOUR-NA-L--1225</t>
  </si>
  <si>
    <t>JV-JOUR-NA-L--1379</t>
  </si>
  <si>
    <t>JV-JOUR-NA-L--153</t>
  </si>
  <si>
    <t>JV-JOUR-NA-L--361</t>
  </si>
  <si>
    <t>JV-JOUR-NA-L--525</t>
  </si>
  <si>
    <t>JV-JOUR-NA-L--623</t>
  </si>
  <si>
    <t>JV-JOUR-NA-L--770</t>
  </si>
  <si>
    <t>JV-JOUR-NA-L--878</t>
  </si>
  <si>
    <t>JV-CRNO-TE-S--25</t>
  </si>
  <si>
    <t>JV-CRNO-TE-S--55</t>
  </si>
  <si>
    <t>JV-JOUR-NA-L--158</t>
  </si>
  <si>
    <t>JV-JOUR-NA-L--362</t>
  </si>
  <si>
    <t>JV-JOUR-NA-L--521</t>
  </si>
  <si>
    <t>JV-JOUR-NA-L--624</t>
  </si>
  <si>
    <t>JV-JOUR-NA-L--771</t>
  </si>
  <si>
    <t>45716</t>
  </si>
  <si>
    <t>46657</t>
  </si>
  <si>
    <t>47665</t>
  </si>
  <si>
    <t>50479</t>
  </si>
  <si>
    <t>50545</t>
  </si>
  <si>
    <t>52171</t>
  </si>
  <si>
    <t>53449</t>
  </si>
  <si>
    <t>57349</t>
  </si>
  <si>
    <t>59323</t>
  </si>
  <si>
    <t xml:space="preserve">BP-BP 2-42-5--272 </t>
  </si>
  <si>
    <t xml:space="preserve">BP-BP 2-42-5--418 </t>
  </si>
  <si>
    <t xml:space="preserve">BP-BP 2-42-5--419 </t>
  </si>
  <si>
    <t xml:space="preserve">BP-BP 2-42-5--635 </t>
  </si>
  <si>
    <t xml:space="preserve">BP-BP 2-42-5--636 </t>
  </si>
  <si>
    <t xml:space="preserve">BP-BP 2-42-5--637 </t>
  </si>
  <si>
    <t>57259</t>
  </si>
  <si>
    <t>57271</t>
  </si>
  <si>
    <t xml:space="preserve">BP-BP 2-42-5--640 </t>
  </si>
  <si>
    <t>JV-CRNO-TE-S--78</t>
  </si>
  <si>
    <t>JV-JOUR-NA-L--385</t>
  </si>
  <si>
    <t>52489</t>
  </si>
  <si>
    <t>JV-JOUR-NA-L--1109</t>
  </si>
  <si>
    <t xml:space="preserve">BP-BP 2-42-5--1196 </t>
  </si>
  <si>
    <t xml:space="preserve">BP-BP 2-42-5--1442 </t>
  </si>
  <si>
    <t xml:space="preserve">BP-BP 2-42-5--1448 </t>
  </si>
  <si>
    <t xml:space="preserve">BP-BP 2-42-5--417 </t>
  </si>
  <si>
    <t xml:space="preserve">BP-BP 2-42-5--644 </t>
  </si>
  <si>
    <t>57292</t>
  </si>
  <si>
    <t xml:space="preserve">BP-BP 2-42-5--649 </t>
  </si>
  <si>
    <t>58006</t>
  </si>
  <si>
    <t xml:space="preserve">BP-BP 2-42-5--890 </t>
  </si>
  <si>
    <t xml:space="preserve">BP-BP 2-42-5--954 </t>
  </si>
  <si>
    <t>JV-JOUR-NA-L--386</t>
  </si>
  <si>
    <t xml:space="preserve">BP-BP 2-42-5--1420 </t>
  </si>
  <si>
    <t xml:space="preserve">BP-BP 2-42-5--1856 </t>
  </si>
  <si>
    <t>JV-JOUR-NA-L--1040</t>
  </si>
  <si>
    <t>57265</t>
  </si>
  <si>
    <t>JV-JOUR-NA-L--976</t>
  </si>
  <si>
    <t>0026</t>
  </si>
  <si>
    <t>45673</t>
  </si>
  <si>
    <t>JV-JOUR-NA-L--118</t>
  </si>
  <si>
    <t>JV-JOUR-NA-L--1203</t>
  </si>
  <si>
    <t>JV-JOUR-NA-L--1342</t>
  </si>
  <si>
    <t>JV-JOUR-NA-L--500</t>
  </si>
  <si>
    <t>49732</t>
  </si>
  <si>
    <t>JV-JOUR-NA-L--855</t>
  </si>
  <si>
    <t>JV-JOUR-NA-L--1076</t>
  </si>
  <si>
    <t>JV-JOUR-NA-L--1229</t>
  </si>
  <si>
    <t>JV-JOUR-NA-L--1383</t>
  </si>
  <si>
    <t>JV-JOUR-NA-L--881</t>
  </si>
  <si>
    <t>PST/2024/09-1985</t>
  </si>
  <si>
    <t>52459</t>
  </si>
  <si>
    <t>54043</t>
  </si>
  <si>
    <t>46702</t>
  </si>
  <si>
    <t>50467</t>
  </si>
  <si>
    <t>53437</t>
  </si>
  <si>
    <t>23/24-25</t>
  </si>
  <si>
    <t>JV-JOUR-NA-L--33</t>
  </si>
  <si>
    <t>JV-JOUR-NA-L--727</t>
  </si>
  <si>
    <t>PFPL/115/23-24</t>
  </si>
  <si>
    <t>PFPL/78/24-25</t>
  </si>
  <si>
    <t>JV-JOUR-NA-L--1118</t>
  </si>
  <si>
    <t>JV-JOUR-NA-L--301</t>
  </si>
  <si>
    <t>JV-JOUR-NA-L--1130</t>
  </si>
  <si>
    <t>JV-JOUR-NA-L--1245</t>
  </si>
  <si>
    <t>JV-JOUR-NA-L--1254</t>
  </si>
  <si>
    <t>JV-JOUR-NA-L--1255</t>
  </si>
  <si>
    <t>JV-JOUR-NA-L--1256</t>
  </si>
  <si>
    <t>JV-JOUR-NA-L--1327</t>
  </si>
  <si>
    <t>JV-JOUR-NA-L--137</t>
  </si>
  <si>
    <t>JV-JOUR-NA-L--585</t>
  </si>
  <si>
    <t>JV-JOUR-NA-L--587</t>
  </si>
  <si>
    <t>JV-JOUR-NA-L--709</t>
  </si>
  <si>
    <t>JV-JOUR-NA-L--776</t>
  </si>
  <si>
    <t>JV-JOUR-NA-L--8</t>
  </si>
  <si>
    <t>JV-JOUR-NA-L--808</t>
  </si>
  <si>
    <t>JV-JOUR-NA-L--811</t>
  </si>
  <si>
    <t>JV-JOUR-NA-L--812</t>
  </si>
  <si>
    <t>JV-JOUR-NA-L--1026</t>
  </si>
  <si>
    <t>JV-JOUR-NA-L--1031</t>
  </si>
  <si>
    <t>JV-JOUR-NA-L--110</t>
  </si>
  <si>
    <t>JV-JOUR-NA-L--111</t>
  </si>
  <si>
    <t>JV-JOUR-NA-L--1138</t>
  </si>
  <si>
    <t>JV-JOUR-NA-L--1139</t>
  </si>
  <si>
    <t>JV-JOUR-NA-L--1175</t>
  </si>
  <si>
    <t>JV-JOUR-NA-L--1183</t>
  </si>
  <si>
    <t>JV-JOUR-NA-L--1357</t>
  </si>
  <si>
    <t>JV-JOUR-NA-L--1360</t>
  </si>
  <si>
    <t>JV-JOUR-NA-L--425</t>
  </si>
  <si>
    <t>JV-JOUR-NA-L--474</t>
  </si>
  <si>
    <t>JV-JOUR-NA-L--475</t>
  </si>
  <si>
    <t>JV-JOUR-NA-L--476</t>
  </si>
  <si>
    <t>JV-JOUR-NA-L--477</t>
  </si>
  <si>
    <t>JV-JOUR-NA-L--557</t>
  </si>
  <si>
    <t>JV-JOUR-NA-L--558</t>
  </si>
  <si>
    <t>49735</t>
  </si>
  <si>
    <t>49747</t>
  </si>
  <si>
    <t>JV-JOUR-NA-L--635</t>
  </si>
  <si>
    <t>JV-JOUR-NA-L--636</t>
  </si>
  <si>
    <t>49768</t>
  </si>
  <si>
    <t>JV-JOUR-NA-L--791</t>
  </si>
  <si>
    <t>JV-JOUR-NA-L--794</t>
  </si>
  <si>
    <t>JV-JOUR-NA-L--851</t>
  </si>
  <si>
    <t>JV-JOUR-NA-L--866</t>
  </si>
  <si>
    <t>JV-DEBN-OT-E--31</t>
  </si>
  <si>
    <t>JV-DEBN-OT-E--77</t>
  </si>
  <si>
    <t>JV-DEBN-OT-E--95</t>
  </si>
  <si>
    <t>JV-JOUR-NA-L--1001</t>
  </si>
  <si>
    <t>JV-JOUR-NA-L--1092</t>
  </si>
  <si>
    <t>JV-JOUR-NA-L--1112</t>
  </si>
  <si>
    <t>JV-JOUR-NA-L--726</t>
  </si>
  <si>
    <t>JV-JOUR-NA-L--847</t>
  </si>
  <si>
    <t>JV-JOUR-NA-L--927</t>
  </si>
  <si>
    <t>JV-JOUR-NA-L--945</t>
  </si>
  <si>
    <t xml:space="preserve">PYCP 2425-1438 </t>
  </si>
  <si>
    <t xml:space="preserve">BP-BP 2-42-5--1729 </t>
  </si>
  <si>
    <t xml:space="preserve">BP-BP 2-42-5--2262 </t>
  </si>
  <si>
    <t>50365</t>
  </si>
  <si>
    <t>50377</t>
  </si>
  <si>
    <t>50389</t>
  </si>
  <si>
    <t>50401</t>
  </si>
  <si>
    <t>50413</t>
  </si>
  <si>
    <t>50425</t>
  </si>
  <si>
    <t>50437</t>
  </si>
  <si>
    <t>50449</t>
  </si>
  <si>
    <t>50461</t>
  </si>
  <si>
    <t>50473</t>
  </si>
  <si>
    <t>50477</t>
  </si>
  <si>
    <t>50497</t>
  </si>
  <si>
    <t>50509</t>
  </si>
  <si>
    <t>50521</t>
  </si>
  <si>
    <t>JV-JOUR-NA-L--237</t>
  </si>
  <si>
    <t>JV-JOUR-NA-L--827</t>
  </si>
  <si>
    <t>JV-JOUR-NA-L--828</t>
  </si>
  <si>
    <t>JV-JOUR-NA-L--829</t>
  </si>
  <si>
    <t>JV-JOUR-NA-L--830</t>
  </si>
  <si>
    <t>JV-JOUR-NA-L--831</t>
  </si>
  <si>
    <t>JV-JOUR-NA-L--898</t>
  </si>
  <si>
    <t>59875</t>
  </si>
  <si>
    <t>07</t>
  </si>
  <si>
    <t>59329</t>
  </si>
  <si>
    <t>59815</t>
  </si>
  <si>
    <t>DN 04</t>
  </si>
  <si>
    <t>DN NO 03</t>
  </si>
  <si>
    <t>DN NO 12</t>
  </si>
  <si>
    <t>JV-CRNO-TE-S--11</t>
  </si>
  <si>
    <t>JV-CRNO-TE-S--30</t>
  </si>
  <si>
    <t>JV-JOUR-NA-L--1257</t>
  </si>
  <si>
    <t>JV-JOUR-NA-L--1258</t>
  </si>
  <si>
    <t>JV-JOUR-NA-L--1259</t>
  </si>
  <si>
    <t>JV-JOUR-NA-L--1260</t>
  </si>
  <si>
    <t>JV-JOUR-NA-L--1261</t>
  </si>
  <si>
    <t>JV-JOUR-NA-L--159</t>
  </si>
  <si>
    <t>JV-JOUR-NA-L--99</t>
  </si>
  <si>
    <t xml:space="preserve">BP-BP 2-42-5--1457 </t>
  </si>
  <si>
    <t>JV-JOUR-NA-L--1039</t>
  </si>
  <si>
    <t>49738</t>
  </si>
  <si>
    <t>49774</t>
  </si>
  <si>
    <t>52150</t>
  </si>
  <si>
    <t>JV-JOUR-NA-L--1231</t>
  </si>
  <si>
    <t>JV-JOUR-NA-L--1232</t>
  </si>
  <si>
    <t>JV-JOUR-NA-L--134</t>
  </si>
  <si>
    <t>JV-JOUR-NA-L--1340</t>
  </si>
  <si>
    <t>JV-JOUR-NA-L--1341</t>
  </si>
  <si>
    <t>JV-JOUR-NA-L--135</t>
  </si>
  <si>
    <t>JV-JOUR-NA-L--15</t>
  </si>
  <si>
    <t>JV-JOUR-NA-L--170</t>
  </si>
  <si>
    <t>JV-JOUR-NA-L--415</t>
  </si>
  <si>
    <t>JV-JOUR-NA-L--416</t>
  </si>
  <si>
    <t>JV-JOUR-NA-L--420</t>
  </si>
  <si>
    <t>JV-JOUR-NA-L--422</t>
  </si>
  <si>
    <t>JV-JOUR-NA-L--423</t>
  </si>
  <si>
    <t>JV-JOUR-NA-L--451</t>
  </si>
  <si>
    <t>JV-JOUR-NA-L--495</t>
  </si>
  <si>
    <t>JV-JOUR-NA-L--496</t>
  </si>
  <si>
    <t>JV-JOUR-NA-L--667</t>
  </si>
  <si>
    <t>JV-JOUR-NA-L--759</t>
  </si>
  <si>
    <t>JV-JOUR-NA-L--760</t>
  </si>
  <si>
    <t>JV-JOUR-NA-L--913</t>
  </si>
  <si>
    <t>JV-JOUR-NA-L--914</t>
  </si>
  <si>
    <t>JV-PUJU-OT-H--1307</t>
  </si>
  <si>
    <t>JV-PUJU-OT-H--1308</t>
  </si>
  <si>
    <t>JV-PUJU-OT-H--819</t>
  </si>
  <si>
    <t>JV-JOUR-NA-L--1163</t>
  </si>
  <si>
    <t>JV-JOUR-NA-L--1164</t>
  </si>
  <si>
    <t>JV-JOUR-NA-L--1165</t>
  </si>
  <si>
    <t>JV-JOUR-NA-L--1166</t>
  </si>
  <si>
    <t>JV-JOUR-NA-L--1330</t>
  </si>
  <si>
    <t>JV-JOUR-NA-L--161</t>
  </si>
  <si>
    <t>JV-JOUR-NA-L--162</t>
  </si>
  <si>
    <t>JV-JOUR-NA-L--258</t>
  </si>
  <si>
    <t>JV-JOUR-NA-L--427</t>
  </si>
  <si>
    <t>JV-JOUR-NA-L--428</t>
  </si>
  <si>
    <t>JV-JOUR-NA-L--591</t>
  </si>
  <si>
    <t>JV-JOUR-NA-L--674</t>
  </si>
  <si>
    <t>JV-JOUR-NA-L--76</t>
  </si>
  <si>
    <t>JV-JOUR-NA-L--77</t>
  </si>
  <si>
    <t>52603</t>
  </si>
  <si>
    <t>JV-JOUR-NA-L--780</t>
  </si>
  <si>
    <t>JV-JOUR-NA-L--781</t>
  </si>
  <si>
    <t>JV-JOUR-NA-L--832</t>
  </si>
  <si>
    <t>069</t>
  </si>
  <si>
    <t>071</t>
  </si>
  <si>
    <t>073</t>
  </si>
  <si>
    <t>076</t>
  </si>
  <si>
    <t>JV-JOUR-NA-L--132</t>
  </si>
  <si>
    <t>JV-JOUR-NA-L--366</t>
  </si>
  <si>
    <t>JV-JOUR-NA-L--367</t>
  </si>
  <si>
    <t>JV-JOUR-NA-L--368</t>
  </si>
  <si>
    <t>JV-JOUR-NA-L--369</t>
  </si>
  <si>
    <t>JV-JOUR-NA-L--370</t>
  </si>
  <si>
    <t>JV-JOUR-NA-L--371</t>
  </si>
  <si>
    <t>JV-JOUR-NA-L--372</t>
  </si>
  <si>
    <t>47653</t>
  </si>
  <si>
    <t>60280</t>
  </si>
  <si>
    <t>JV-JOUR-NA-L--472</t>
  </si>
  <si>
    <t>JV-PUJU-OT-H--246</t>
  </si>
  <si>
    <t>57205</t>
  </si>
  <si>
    <t>58477</t>
  </si>
  <si>
    <t xml:space="preserve">ROUND OFF                                                                                           </t>
  </si>
  <si>
    <t>OTHER EXPENSES</t>
  </si>
  <si>
    <t>52177</t>
  </si>
  <si>
    <t>52258</t>
  </si>
  <si>
    <t>52252</t>
  </si>
  <si>
    <t>45631</t>
  </si>
  <si>
    <t>REPAIR AND MAINTAINANCE</t>
  </si>
  <si>
    <t>48655</t>
  </si>
  <si>
    <t>45589</t>
  </si>
  <si>
    <t>50989</t>
  </si>
  <si>
    <t>50971</t>
  </si>
  <si>
    <t>48034</t>
  </si>
  <si>
    <t>JV-JOUR-NA-L--319</t>
  </si>
  <si>
    <t>JV-JOUR-NA-L--508</t>
  </si>
  <si>
    <t>JV-JOUR-NA-L--632</t>
  </si>
  <si>
    <t>48031</t>
  </si>
  <si>
    <t>JV-JOUR-NA-L--1021</t>
  </si>
  <si>
    <t>JV-JOUR-NA-L--895</t>
  </si>
  <si>
    <t>48043</t>
  </si>
  <si>
    <t>48040</t>
  </si>
  <si>
    <t>JV-JOUR-NA-L--166</t>
  </si>
  <si>
    <t>JV-JOUR-NA-L--317</t>
  </si>
  <si>
    <t>JV-JOUR-NA-L--743</t>
  </si>
  <si>
    <t>JV-JOUR-NA-L--379</t>
  </si>
  <si>
    <t>JV-JOUR-NA-L--381</t>
  </si>
  <si>
    <t>JV-JOUR-NA-L--382</t>
  </si>
  <si>
    <t>JV-JOUR-NA-L--383</t>
  </si>
  <si>
    <t>JV-JOUR-NA-L--1211</t>
  </si>
  <si>
    <t>48046</t>
  </si>
  <si>
    <t>JV-JOUR-NA-L--1367</t>
  </si>
  <si>
    <t>48037</t>
  </si>
  <si>
    <t>JV-JOUR-NA-L--378</t>
  </si>
  <si>
    <t>JV-JOUR-NA-L--380</t>
  </si>
  <si>
    <t>59320</t>
  </si>
  <si>
    <t>JV-CRNO-TE-S--39</t>
  </si>
  <si>
    <t>JV-JOUR-NA-L--1105</t>
  </si>
  <si>
    <t>JV-JOUR-NA-L--1125</t>
  </si>
  <si>
    <t>JV-JOUR-NA-L--1126</t>
  </si>
  <si>
    <t>JV-JOUR-NA-L--1127</t>
  </si>
  <si>
    <t>JV-JOUR-NA-L--1143</t>
  </si>
  <si>
    <t>JV-JOUR-NA-L--1157</t>
  </si>
  <si>
    <t>JV-JOUR-NA-L--1158</t>
  </si>
  <si>
    <t>JV-JOUR-NA-L--1277</t>
  </si>
  <si>
    <t>JV-JOUR-NA-L--653</t>
  </si>
  <si>
    <t>JV-JOUR-NA-L--654</t>
  </si>
  <si>
    <t>JV-JOUR-NA-L--655</t>
  </si>
  <si>
    <t>JV-JOUR-NA-L--656</t>
  </si>
  <si>
    <t>JV-JOUR-NA-L--657</t>
  </si>
  <si>
    <t>JV-JOUR-NA-L--658</t>
  </si>
  <si>
    <t>JV-JOUR-NA-L--659</t>
  </si>
  <si>
    <t>JV-JOUR-NA-L--676</t>
  </si>
  <si>
    <t>JV-JOUR-NA-L--677</t>
  </si>
  <si>
    <t>JV-JOUR-NA-L--678</t>
  </si>
  <si>
    <t>JV-JOUR-NA-L--679</t>
  </si>
  <si>
    <t>JV-JOUR-NA-L--680</t>
  </si>
  <si>
    <t>JV-JOUR-NA-L--681</t>
  </si>
  <si>
    <t>JV-JOUR-NA-L--682</t>
  </si>
  <si>
    <t>JV-JOUR-NA-L--683</t>
  </si>
  <si>
    <t>JV-JOUR-NA-L--716</t>
  </si>
  <si>
    <t>JV-JOUR-NA-L--724</t>
  </si>
  <si>
    <t>JV-JOUR-NA-L--728</t>
  </si>
  <si>
    <t>JV-JOUR-NA-L--729</t>
  </si>
  <si>
    <t>JV-JOUR-NA-L--801</t>
  </si>
  <si>
    <t>JV-JOUR-NA-L--802</t>
  </si>
  <si>
    <t>JV-JOUR-NA-L--822</t>
  </si>
  <si>
    <t>JV-JOUR-NA-L--833</t>
  </si>
  <si>
    <t>JV-JOUR-NA-L--864</t>
  </si>
  <si>
    <t>JV-JOUR-NA-L--865</t>
  </si>
  <si>
    <t>JV-JOUR-NA-L--924</t>
  </si>
  <si>
    <t>JV-JOUR-NA-L--943</t>
  </si>
  <si>
    <t>JV-JOUR-NA-L--96</t>
  </si>
  <si>
    <t>59338</t>
  </si>
  <si>
    <t>SHDN/029/24-25</t>
  </si>
  <si>
    <t>SHDN/030/24-25</t>
  </si>
  <si>
    <t>SHDN/032/24-25</t>
  </si>
  <si>
    <t>SHDN/043/24-25</t>
  </si>
  <si>
    <t>SHDN/044/24-25</t>
  </si>
  <si>
    <t>SHPR/033/24-25</t>
  </si>
  <si>
    <t>SHPR/040/24-25</t>
  </si>
  <si>
    <t>52666</t>
  </si>
  <si>
    <t>DN/1/24-25</t>
  </si>
  <si>
    <t>DN/2/24-25</t>
  </si>
  <si>
    <t>DN/3/24-25</t>
  </si>
  <si>
    <t>DN/4/24-25</t>
  </si>
  <si>
    <t>JV-CRNO-TE-S--5</t>
  </si>
  <si>
    <t>JV-CRNO-TE-S--6</t>
  </si>
  <si>
    <t>JV-DEBN-OT-E--32</t>
  </si>
  <si>
    <t>JV-JOUR-NA-L--34</t>
  </si>
  <si>
    <t>03</t>
  </si>
  <si>
    <t>JV-JOUR-NA-L--804</t>
  </si>
  <si>
    <t>46639</t>
  </si>
  <si>
    <t>JV-JOUR-NA-L--139</t>
  </si>
  <si>
    <t>JV-JOUR-NA-L--2</t>
  </si>
  <si>
    <t>JV-JOUR-NA-L--299</t>
  </si>
  <si>
    <t>JV-JOUR-NA-L--536</t>
  </si>
  <si>
    <t>57313</t>
  </si>
  <si>
    <t>49801</t>
  </si>
  <si>
    <t>49783</t>
  </si>
  <si>
    <t>60391</t>
  </si>
  <si>
    <t xml:space="preserve">SALARY EXPENSES                                                                                     </t>
  </si>
  <si>
    <t>SALARIES AND BONUS</t>
  </si>
  <si>
    <t>47644</t>
  </si>
  <si>
    <t>52165</t>
  </si>
  <si>
    <t>53479</t>
  </si>
  <si>
    <t>58609</t>
  </si>
  <si>
    <t>45682</t>
  </si>
  <si>
    <t>45685</t>
  </si>
  <si>
    <t>JV-JOUR-NA-L--1151</t>
  </si>
  <si>
    <t>49771</t>
  </si>
  <si>
    <t>54088</t>
  </si>
  <si>
    <t>45580</t>
  </si>
  <si>
    <t>58657</t>
  </si>
  <si>
    <t>JV-JOUR-NA-L--708</t>
  </si>
  <si>
    <t>50485</t>
  </si>
  <si>
    <t>58498</t>
  </si>
  <si>
    <t>58504</t>
  </si>
  <si>
    <t>58507</t>
  </si>
  <si>
    <t>58510</t>
  </si>
  <si>
    <t>58513</t>
  </si>
  <si>
    <t>58516</t>
  </si>
  <si>
    <t>58519</t>
  </si>
  <si>
    <t>58522</t>
  </si>
  <si>
    <t>58525</t>
  </si>
  <si>
    <t>58528</t>
  </si>
  <si>
    <t>58531</t>
  </si>
  <si>
    <t>58534</t>
  </si>
  <si>
    <t>58537</t>
  </si>
  <si>
    <t>58543</t>
  </si>
  <si>
    <t>58546</t>
  </si>
  <si>
    <t>58561</t>
  </si>
  <si>
    <t>58564</t>
  </si>
  <si>
    <t>58567</t>
  </si>
  <si>
    <t>58573</t>
  </si>
  <si>
    <t>58579</t>
  </si>
  <si>
    <t xml:space="preserve">BP-BP 2-42-5--1025 </t>
  </si>
  <si>
    <t xml:space="preserve">BP-BP 2-42-5--1653 </t>
  </si>
  <si>
    <t xml:space="preserve">BP-BP 2-42-5--1874 </t>
  </si>
  <si>
    <t xml:space="preserve">BP-BP 2-42-5--2106 </t>
  </si>
  <si>
    <t xml:space="preserve">BP-BP 2-42-5--2446 </t>
  </si>
  <si>
    <t xml:space="preserve">BP-BP 2-42-5--2789 </t>
  </si>
  <si>
    <t xml:space="preserve">BP-BP 2-42-5--413 </t>
  </si>
  <si>
    <t xml:space="preserve">BP-BP 2-42-5--65 </t>
  </si>
  <si>
    <t xml:space="preserve">BP-BP 2-42-5--1026 </t>
  </si>
  <si>
    <t xml:space="preserve">BP-BP 2-42-5--1654 </t>
  </si>
  <si>
    <t xml:space="preserve">BP-BP 2-42-5--2108 </t>
  </si>
  <si>
    <t xml:space="preserve">BP-BP 2-42-5--2790 </t>
  </si>
  <si>
    <t xml:space="preserve">BP-BP 2-42-5--414 </t>
  </si>
  <si>
    <t xml:space="preserve">BP-BP 2-42-5--1184 </t>
  </si>
  <si>
    <t xml:space="preserve">BP-BP 2-42-5--1027 </t>
  </si>
  <si>
    <t xml:space="preserve">BP-BP 2-42-5--1655 </t>
  </si>
  <si>
    <t xml:space="preserve">BP-BP 2-42-5--2107 </t>
  </si>
  <si>
    <t xml:space="preserve">BP-BP 2-42-5--2791 </t>
  </si>
  <si>
    <t xml:space="preserve">BP-BP 2-42-5--412 </t>
  </si>
  <si>
    <t xml:space="preserve">BP-BP 2-42-5--64 </t>
  </si>
  <si>
    <t>51136</t>
  </si>
  <si>
    <t>45829</t>
  </si>
  <si>
    <t>45797</t>
  </si>
  <si>
    <t>59254</t>
  </si>
  <si>
    <t>53515</t>
  </si>
  <si>
    <t>59467</t>
  </si>
  <si>
    <t>57982</t>
  </si>
  <si>
    <t>51406</t>
  </si>
  <si>
    <t>52111</t>
  </si>
  <si>
    <t>52129</t>
  </si>
  <si>
    <t>52138</t>
  </si>
  <si>
    <t>50368</t>
  </si>
  <si>
    <t>50380</t>
  </si>
  <si>
    <t>50392</t>
  </si>
  <si>
    <t>50404</t>
  </si>
  <si>
    <t>50416</t>
  </si>
  <si>
    <t>50428</t>
  </si>
  <si>
    <t>50440</t>
  </si>
  <si>
    <t>50452</t>
  </si>
  <si>
    <t>50464</t>
  </si>
  <si>
    <t>50488</t>
  </si>
  <si>
    <t>50500</t>
  </si>
  <si>
    <t>50512</t>
  </si>
  <si>
    <t>50524</t>
  </si>
  <si>
    <t>54046</t>
  </si>
  <si>
    <t>45790</t>
  </si>
  <si>
    <t>45730</t>
  </si>
  <si>
    <t>58696</t>
  </si>
  <si>
    <t>50962</t>
  </si>
  <si>
    <t>53440</t>
  </si>
  <si>
    <t>58660</t>
  </si>
  <si>
    <t>52276</t>
  </si>
  <si>
    <t>58699</t>
  </si>
  <si>
    <t>57202</t>
  </si>
  <si>
    <t>53443</t>
  </si>
  <si>
    <t>52474</t>
  </si>
  <si>
    <t>58636</t>
  </si>
  <si>
    <t>45592</t>
  </si>
  <si>
    <t>58663</t>
  </si>
  <si>
    <t>50572</t>
  </si>
  <si>
    <t>50587</t>
  </si>
  <si>
    <t>58624</t>
  </si>
  <si>
    <t>50992</t>
  </si>
  <si>
    <t>46651</t>
  </si>
  <si>
    <t>50944</t>
  </si>
  <si>
    <t>50560</t>
  </si>
  <si>
    <t>51130</t>
  </si>
  <si>
    <t>53461</t>
  </si>
  <si>
    <t>JV-CRNO-TE-S--12</t>
  </si>
  <si>
    <t>JV-JOUR-NA-L--222</t>
  </si>
  <si>
    <t>JV-JOUR-NA-L--38</t>
  </si>
  <si>
    <t>JV-JOUR-NA-L--45</t>
  </si>
  <si>
    <t>JV-JOUR-NA-L--66</t>
  </si>
  <si>
    <t>JV-JOUR-NA-L--95</t>
  </si>
  <si>
    <t>JV-JOUR-NA-L--979</t>
  </si>
  <si>
    <t>JV-JOUR-NA-L--977</t>
  </si>
  <si>
    <t>JV-JOUR-NA-L--178</t>
  </si>
  <si>
    <t>JV-JOUR-NA-L--608</t>
  </si>
  <si>
    <t xml:space="preserve">PYCP 2425-1480 </t>
  </si>
  <si>
    <t>JV-CRNO-TE-S--23</t>
  </si>
  <si>
    <t>48067</t>
  </si>
  <si>
    <t>JV-JOUR-NA-L--1073</t>
  </si>
  <si>
    <t>JV-JOUR-NA-L--1226</t>
  </si>
  <si>
    <t>JV-JOUR-NA-L--1380</t>
  </si>
  <si>
    <t>JV-JOUR-NA-L--156</t>
  </si>
  <si>
    <t>JV-JOUR-NA-L--363</t>
  </si>
  <si>
    <t>JV-JOUR-NA-L--526</t>
  </si>
  <si>
    <t>JV-JOUR-NA-L--625</t>
  </si>
  <si>
    <t>JV-JOUR-NA-L--772</t>
  </si>
  <si>
    <t>JV-JOUR-NA-L--879</t>
  </si>
  <si>
    <t>JV-JOUR-NA-L--972</t>
  </si>
  <si>
    <t>47641</t>
  </si>
  <si>
    <t>JV-JOUR-NA-L--102</t>
  </si>
  <si>
    <t>JV-JOUR-NA-L--1144</t>
  </si>
  <si>
    <t>JV-JOUR-NA-L--281</t>
  </si>
  <si>
    <t>58732</t>
  </si>
  <si>
    <t>JV-JOUR-NA-L--1074</t>
  </si>
  <si>
    <t>JV-JOUR-NA-L--1381</t>
  </si>
  <si>
    <t xml:space="preserve">BP-BP 2-42-5--1449 </t>
  </si>
  <si>
    <t xml:space="preserve">BP-BP 2-42-5--1450 </t>
  </si>
  <si>
    <t>49813</t>
  </si>
  <si>
    <t>45604</t>
  </si>
  <si>
    <t>JV-JOUR-NA-L--1110</t>
  </si>
  <si>
    <t>JV-DEBN-OT-E--66</t>
  </si>
  <si>
    <t>SS602</t>
  </si>
  <si>
    <t>SS712</t>
  </si>
  <si>
    <t>SS715</t>
  </si>
  <si>
    <t>JV-CRNO-TE-S--1</t>
  </si>
  <si>
    <t xml:space="preserve">BP-BP 2-42-5--107 </t>
  </si>
  <si>
    <t xml:space="preserve">BP-BP 2-42-5--108 </t>
  </si>
  <si>
    <t xml:space="preserve">BP-BP 2-42-5--12 </t>
  </si>
  <si>
    <t xml:space="preserve">BP-BP 2-42-5--126 </t>
  </si>
  <si>
    <t xml:space="preserve">BP-BP 2-42-5--130 </t>
  </si>
  <si>
    <t xml:space="preserve">BP-BP 2-42-5--134 </t>
  </si>
  <si>
    <t xml:space="preserve">BP-BP 2-42-5--143 </t>
  </si>
  <si>
    <t xml:space="preserve">BP-BP 2-42-5--231 </t>
  </si>
  <si>
    <t xml:space="preserve">BP-BP 2-42-5--313 </t>
  </si>
  <si>
    <t>JV-JOUR-NA-L--37</t>
  </si>
  <si>
    <t>51202</t>
  </si>
  <si>
    <t>45802</t>
  </si>
  <si>
    <t>59776</t>
  </si>
  <si>
    <t>59314</t>
  </si>
  <si>
    <t>JDN NO 11</t>
  </si>
  <si>
    <t>JDN NO 12</t>
  </si>
  <si>
    <t>JDN NO 13</t>
  </si>
  <si>
    <t>JDN NO 14</t>
  </si>
  <si>
    <t>JDN NO 42</t>
  </si>
  <si>
    <t>JDN NO. 43</t>
  </si>
  <si>
    <t>JDN NO: 33</t>
  </si>
  <si>
    <t>JDN-26</t>
  </si>
  <si>
    <t>JDN-35</t>
  </si>
  <si>
    <t>JDN-36</t>
  </si>
  <si>
    <t>JDN37</t>
  </si>
  <si>
    <t>JDN-37</t>
  </si>
  <si>
    <t>JDN-38</t>
  </si>
  <si>
    <t>JV-CRNO-TE-S--29</t>
  </si>
  <si>
    <t>JV-JOUR-NA-L--1041</t>
  </si>
  <si>
    <t>JV-JOUR-NA-L--1042</t>
  </si>
  <si>
    <t>48013</t>
  </si>
  <si>
    <t>JV-JOUR-NA-L--1190</t>
  </si>
  <si>
    <t>JV-JOUR-NA-L--1191</t>
  </si>
  <si>
    <t>JV-JOUR-NA-L--225</t>
  </si>
  <si>
    <t>JV-JOUR-NA-L--311</t>
  </si>
  <si>
    <t>JV-JOUR-NA-L--543</t>
  </si>
  <si>
    <t>JV-JOUR-NA-L--78</t>
  </si>
  <si>
    <t>52654</t>
  </si>
  <si>
    <t>JV-JOUR-NA-L--793</t>
  </si>
  <si>
    <t>JV-JOUR-NA-L--889</t>
  </si>
  <si>
    <t>JV-JOUR-NA-L--890</t>
  </si>
  <si>
    <t>52744</t>
  </si>
  <si>
    <t>46729</t>
  </si>
  <si>
    <t xml:space="preserve">BP-BP 2-42-5--2250 </t>
  </si>
  <si>
    <t xml:space="preserve">BP-BP 2-42-5--196 </t>
  </si>
  <si>
    <t>JV-JOUR-NA-L--1227</t>
  </si>
  <si>
    <t>49765</t>
  </si>
  <si>
    <t>52501</t>
  </si>
  <si>
    <t>50953</t>
  </si>
  <si>
    <t xml:space="preserve">STAFF AND LABOUR WELFARE                                                                            </t>
  </si>
  <si>
    <t>SWM/0415/24-25</t>
  </si>
  <si>
    <t>JV-JOUR-NA-L--112</t>
  </si>
  <si>
    <t>JV-JOUR-NA-L--1248</t>
  </si>
  <si>
    <t>JV-JOUR-NA-L--1249</t>
  </si>
  <si>
    <t>JV-JOUR-NA-L--1355</t>
  </si>
  <si>
    <t>JV-JOUR-NA-L--549</t>
  </si>
  <si>
    <t>JV-JOUR-NA-L--660</t>
  </si>
  <si>
    <t>JV-JOUR-NA-L--665</t>
  </si>
  <si>
    <t>JV-JOUR-NA-L--666</t>
  </si>
  <si>
    <t>JV-JOUR-NA-L--73</t>
  </si>
  <si>
    <t>JV-JOUR-NA-L--74</t>
  </si>
  <si>
    <t>JV-JOUR-NA-L--75</t>
  </si>
  <si>
    <t>52573</t>
  </si>
  <si>
    <t>JV-JOUR-NA-L--899</t>
  </si>
  <si>
    <t>JV-JOUR-NA-L--912</t>
  </si>
  <si>
    <t>45727</t>
  </si>
  <si>
    <t>49795</t>
  </si>
  <si>
    <t>47995</t>
  </si>
  <si>
    <t>53473</t>
  </si>
  <si>
    <t>JV-JOUR-NA-L--1251</t>
  </si>
  <si>
    <t>JV-JOUR-NA-L--1363</t>
  </si>
  <si>
    <t>JV-JOUR-NA-L--239</t>
  </si>
  <si>
    <t>JV-JOUR-NA-L--365</t>
  </si>
  <si>
    <t>JV-JOUR-NA-L--79</t>
  </si>
  <si>
    <t>45733</t>
  </si>
  <si>
    <t>JV-JOUR-NA-L--1239</t>
  </si>
  <si>
    <t>JV-JOUR-NA-L--731</t>
  </si>
  <si>
    <t>JV-JOUR-NA-L--815</t>
  </si>
  <si>
    <t>SUSPENCE A/C                  -BANGALORE</t>
  </si>
  <si>
    <t>46684</t>
  </si>
  <si>
    <t>50617</t>
  </si>
  <si>
    <t>JV-JOUR-NA-L--418</t>
  </si>
  <si>
    <t>JV-CRNO-TE-S--21</t>
  </si>
  <si>
    <t>JV-JOUR-NA-L--1075</t>
  </si>
  <si>
    <t>JV-JOUR-NA-L--1228</t>
  </si>
  <si>
    <t>JV-JOUR-NA-L--1382</t>
  </si>
  <si>
    <t>JV-JOUR-NA-L--154</t>
  </si>
  <si>
    <t>JV-JOUR-NA-L--364</t>
  </si>
  <si>
    <t>JV-JOUR-NA-L--527</t>
  </si>
  <si>
    <t>JV-JOUR-NA-L--626</t>
  </si>
  <si>
    <t>JV-JOUR-NA-L--773</t>
  </si>
  <si>
    <t>JV-JOUR-NA-L--880</t>
  </si>
  <si>
    <t>JV-JOUR-NA-L--1288</t>
  </si>
  <si>
    <t>JV-JOUR-NA-L--783</t>
  </si>
  <si>
    <t>JV-JOUR-NA-L--885</t>
  </si>
  <si>
    <t>49786</t>
  </si>
  <si>
    <t>49789</t>
  </si>
  <si>
    <t>49792</t>
  </si>
  <si>
    <t>58627</t>
  </si>
  <si>
    <t>58711</t>
  </si>
  <si>
    <t>58738</t>
  </si>
  <si>
    <t>JV-JOUR-NA-L--42</t>
  </si>
  <si>
    <t>JV-JOUR-NA-L--599</t>
  </si>
  <si>
    <t>JV-JOUR-NA-L--739</t>
  </si>
  <si>
    <t>JV-CRNO-TE-S--77</t>
  </si>
  <si>
    <t>JV-JOUR-NA-L--978</t>
  </si>
  <si>
    <t>51196</t>
  </si>
  <si>
    <t>54049</t>
  </si>
  <si>
    <t>JV-JOUR-NA-L--1094</t>
  </si>
  <si>
    <t>58771</t>
  </si>
  <si>
    <t>58777</t>
  </si>
  <si>
    <t>58783</t>
  </si>
  <si>
    <t>58789</t>
  </si>
  <si>
    <t>58795</t>
  </si>
  <si>
    <t>JV-JOUR-NA-L--740</t>
  </si>
  <si>
    <t>JV-JOUR-NA-L--1077</t>
  </si>
  <si>
    <t>JV-JOUR-NA-L--1230</t>
  </si>
  <si>
    <t>JV-JOUR-NA-L--1384</t>
  </si>
  <si>
    <t>JV-JOUR-NA-L--627</t>
  </si>
  <si>
    <t>JV-JOUR-NA-L--775</t>
  </si>
  <si>
    <t>JV-JOUR-NA-L--882</t>
  </si>
  <si>
    <t>46675</t>
  </si>
  <si>
    <t>JV-JOUR-NA-L--613</t>
  </si>
  <si>
    <t xml:space="preserve">VEHICLE MAINTENANCE                                                                                 </t>
  </si>
  <si>
    <t>JV-JOUR-NA-L--1119</t>
  </si>
  <si>
    <t>53527</t>
  </si>
  <si>
    <t>51190</t>
  </si>
  <si>
    <t>JV-JOUR-NA-L--1133</t>
  </si>
  <si>
    <t>TELEPHONE EXPENSES</t>
  </si>
  <si>
    <t>48112</t>
  </si>
  <si>
    <t>48115</t>
  </si>
  <si>
    <t>48118</t>
  </si>
  <si>
    <t>48121</t>
  </si>
  <si>
    <t>46705</t>
  </si>
  <si>
    <t>45688</t>
  </si>
  <si>
    <t>45691</t>
  </si>
  <si>
    <t>JV-JOUR-NA-L--1013</t>
  </si>
  <si>
    <t>JV-JOUR-NA-L--116</t>
  </si>
  <si>
    <t>JV-JOUR-NA-L--1195</t>
  </si>
  <si>
    <t>JV-JOUR-NA-L--126</t>
  </si>
  <si>
    <t>JV-JOUR-NA-L--1335</t>
  </si>
  <si>
    <t>JV-JOUR-NA-L--255</t>
  </si>
  <si>
    <t>JV-JOUR-NA-L--292</t>
  </si>
  <si>
    <t>JV-JOUR-NA-L--298</t>
  </si>
  <si>
    <t>JV-JOUR-NA-L--499</t>
  </si>
  <si>
    <t>JV-JOUR-NA-L--501</t>
  </si>
  <si>
    <t>JV-JOUR-NA-L--504</t>
  </si>
  <si>
    <t>JV-JOUR-NA-L--58</t>
  </si>
  <si>
    <t>49729</t>
  </si>
  <si>
    <t>JV-JOUR-NA-L--639</t>
  </si>
  <si>
    <t>JV-JOUR-NA-L--645</t>
  </si>
  <si>
    <t>JV-JOUR-NA-L--746</t>
  </si>
  <si>
    <t>JV-JOUR-NA-L--750</t>
  </si>
  <si>
    <t>JV-JOUR-NA-L--854</t>
  </si>
  <si>
    <t>JV-JOUR-NA-L--858</t>
  </si>
  <si>
    <t>52537</t>
  </si>
  <si>
    <t>JV-DEBN-OT-E--127</t>
  </si>
  <si>
    <t>44986</t>
  </si>
  <si>
    <t xml:space="preserve"> PRINTING &amp;STATIONERIES</t>
  </si>
  <si>
    <t xml:space="preserve">PRINTING  &amp; STATIONERY EXPENSES                                                                     </t>
  </si>
  <si>
    <t>CORPORATE COST</t>
  </si>
  <si>
    <t>PRINTING AND STATIONERY</t>
  </si>
  <si>
    <t>44989</t>
  </si>
  <si>
    <t>44992</t>
  </si>
  <si>
    <t>44995</t>
  </si>
  <si>
    <t>44998</t>
  </si>
  <si>
    <t>45001</t>
  </si>
  <si>
    <t>45004</t>
  </si>
  <si>
    <t>45007</t>
  </si>
  <si>
    <t>45010</t>
  </si>
  <si>
    <t>45013</t>
  </si>
  <si>
    <t>45016</t>
  </si>
  <si>
    <t>45019</t>
  </si>
  <si>
    <t>45022</t>
  </si>
  <si>
    <t>45025</t>
  </si>
  <si>
    <t>45028</t>
  </si>
  <si>
    <t>45031</t>
  </si>
  <si>
    <t>45034</t>
  </si>
  <si>
    <t>45037</t>
  </si>
  <si>
    <t>45040</t>
  </si>
  <si>
    <t>45043</t>
  </si>
  <si>
    <t>45046</t>
  </si>
  <si>
    <t>45049</t>
  </si>
  <si>
    <t>45052</t>
  </si>
  <si>
    <t>45055</t>
  </si>
  <si>
    <t>45058</t>
  </si>
  <si>
    <t>45061</t>
  </si>
  <si>
    <t>45064</t>
  </si>
  <si>
    <t>45067</t>
  </si>
  <si>
    <t xml:space="preserve">BP-BP 2-42-5--2098 </t>
  </si>
  <si>
    <t>45070</t>
  </si>
  <si>
    <t>45073</t>
  </si>
  <si>
    <t>45076</t>
  </si>
  <si>
    <t>45079</t>
  </si>
  <si>
    <t xml:space="preserve">PYCP 2425-255  </t>
  </si>
  <si>
    <t>45082</t>
  </si>
  <si>
    <t xml:space="preserve">PYCP 2425-334  </t>
  </si>
  <si>
    <t>45085</t>
  </si>
  <si>
    <t xml:space="preserve">PYCP 2425-758  </t>
  </si>
  <si>
    <t>45088</t>
  </si>
  <si>
    <t xml:space="preserve">PYCP 2425-765  </t>
  </si>
  <si>
    <t>45091</t>
  </si>
  <si>
    <t xml:space="preserve">PYCP 2425-774  </t>
  </si>
  <si>
    <t>45094</t>
  </si>
  <si>
    <t xml:space="preserve">PYCP 2425-800  </t>
  </si>
  <si>
    <t>45097</t>
  </si>
  <si>
    <t>ACCOUNTS SALARY</t>
  </si>
  <si>
    <t xml:space="preserve">BONUS FOR STAFF                                                                                     </t>
  </si>
  <si>
    <t xml:space="preserve">LEAVE ENCASHMENT (STAFF) EXPENSES                                                                   </t>
  </si>
  <si>
    <t>45109</t>
  </si>
  <si>
    <t>45112</t>
  </si>
  <si>
    <t>BANK CHARGES</t>
  </si>
  <si>
    <t>45115</t>
  </si>
  <si>
    <t>45118</t>
  </si>
  <si>
    <t>45121</t>
  </si>
  <si>
    <t xml:space="preserve">BP-2024-06-30-1    </t>
  </si>
  <si>
    <t>45124</t>
  </si>
  <si>
    <t xml:space="preserve">BP-2024-07-05-1 </t>
  </si>
  <si>
    <t>45127</t>
  </si>
  <si>
    <t xml:space="preserve">BP-BP 2-42-5--1062 </t>
  </si>
  <si>
    <t>45130</t>
  </si>
  <si>
    <t xml:space="preserve">BP-BP 2-42-5--1158 </t>
  </si>
  <si>
    <t>45133</t>
  </si>
  <si>
    <t xml:space="preserve">BP-BP 2-42-5--1159 </t>
  </si>
  <si>
    <t>45136</t>
  </si>
  <si>
    <t xml:space="preserve">BP-BP 2-42-5--1160 </t>
  </si>
  <si>
    <t>45139</t>
  </si>
  <si>
    <t>45142</t>
  </si>
  <si>
    <t>45145</t>
  </si>
  <si>
    <t>45148</t>
  </si>
  <si>
    <t xml:space="preserve">BP-BP 2-42-5--1301 </t>
  </si>
  <si>
    <t>45151</t>
  </si>
  <si>
    <t xml:space="preserve">BP-BP 2-42-5--1310 </t>
  </si>
  <si>
    <t>45154</t>
  </si>
  <si>
    <t xml:space="preserve">BP-BP 2-42-5--1346 </t>
  </si>
  <si>
    <t>45157</t>
  </si>
  <si>
    <t xml:space="preserve">BP-BP 2-42-5--1358 </t>
  </si>
  <si>
    <t>45160</t>
  </si>
  <si>
    <t xml:space="preserve">BP-BP 2-42-5--1389 </t>
  </si>
  <si>
    <t>45163</t>
  </si>
  <si>
    <t>45166</t>
  </si>
  <si>
    <t>45169</t>
  </si>
  <si>
    <t xml:space="preserve">BP-BP 2-42-5--159 </t>
  </si>
  <si>
    <t>45172</t>
  </si>
  <si>
    <t xml:space="preserve">BP-BP 2-42-5--1676 </t>
  </si>
  <si>
    <t>45175</t>
  </si>
  <si>
    <t xml:space="preserve">BP-BP 2-42-5--1692 </t>
  </si>
  <si>
    <t>45178</t>
  </si>
  <si>
    <t xml:space="preserve">BP-BP 2-42-5--1698 </t>
  </si>
  <si>
    <t>45181</t>
  </si>
  <si>
    <t>45184</t>
  </si>
  <si>
    <t>45187</t>
  </si>
  <si>
    <t xml:space="preserve">BP-BP 2-42-5--1715 </t>
  </si>
  <si>
    <t>45190</t>
  </si>
  <si>
    <t xml:space="preserve">BP-BP 2-42-5--1719 </t>
  </si>
  <si>
    <t>45193</t>
  </si>
  <si>
    <t>45196</t>
  </si>
  <si>
    <t>45199</t>
  </si>
  <si>
    <t>45202</t>
  </si>
  <si>
    <t xml:space="preserve">BP-BP 2-42-5--180  </t>
  </si>
  <si>
    <t>45205</t>
  </si>
  <si>
    <t xml:space="preserve">BP-BP 2-42-5--1810 </t>
  </si>
  <si>
    <t>45208</t>
  </si>
  <si>
    <t>45211</t>
  </si>
  <si>
    <t xml:space="preserve">BP-BP 2-42-5--1837 </t>
  </si>
  <si>
    <t>45214</t>
  </si>
  <si>
    <t>45217</t>
  </si>
  <si>
    <t xml:space="preserve">BP-BP 2-42-5--186 </t>
  </si>
  <si>
    <t>45220</t>
  </si>
  <si>
    <t xml:space="preserve">BP-BP 2-42-5--1892 </t>
  </si>
  <si>
    <t>45223</t>
  </si>
  <si>
    <t>45226</t>
  </si>
  <si>
    <t xml:space="preserve">BP-BP 2-42-5--1954 </t>
  </si>
  <si>
    <t>45229</t>
  </si>
  <si>
    <t xml:space="preserve">BP-BP 2-42-5--1955 </t>
  </si>
  <si>
    <t>45232</t>
  </si>
  <si>
    <t xml:space="preserve">BP-BP 2-42-5--1966 </t>
  </si>
  <si>
    <t>45235</t>
  </si>
  <si>
    <t xml:space="preserve">BP-BP 2-42-5--1967 </t>
  </si>
  <si>
    <t>45238</t>
  </si>
  <si>
    <t>45241</t>
  </si>
  <si>
    <t xml:space="preserve">BP-BP 2-42-5--2007 </t>
  </si>
  <si>
    <t>45244</t>
  </si>
  <si>
    <t xml:space="preserve">BP-BP 2-42-5--2021 </t>
  </si>
  <si>
    <t>45247</t>
  </si>
  <si>
    <t xml:space="preserve">BP-BP 2-42-5--2046 </t>
  </si>
  <si>
    <t>45250</t>
  </si>
  <si>
    <t xml:space="preserve">BP-BP 2-42-5--2100 </t>
  </si>
  <si>
    <t>45253</t>
  </si>
  <si>
    <t>45256</t>
  </si>
  <si>
    <t xml:space="preserve">BP-BP 2-42-5--222  </t>
  </si>
  <si>
    <t>45259</t>
  </si>
  <si>
    <t>45262</t>
  </si>
  <si>
    <t xml:space="preserve">BP-BP 2-42-5--2289 </t>
  </si>
  <si>
    <t>45265</t>
  </si>
  <si>
    <t xml:space="preserve">BP-BP 2-42-5--2295 </t>
  </si>
  <si>
    <t>45268</t>
  </si>
  <si>
    <t xml:space="preserve">BP-BP 2-42-5--2365 </t>
  </si>
  <si>
    <t>45271</t>
  </si>
  <si>
    <t xml:space="preserve">BP-BP 2-42-5--2367 </t>
  </si>
  <si>
    <t>45274</t>
  </si>
  <si>
    <t xml:space="preserve">BP-BP 2-42-5--2384 </t>
  </si>
  <si>
    <t>45277</t>
  </si>
  <si>
    <t xml:space="preserve">BP-BP 2-42-5--2393 </t>
  </si>
  <si>
    <t>45280</t>
  </si>
  <si>
    <t xml:space="preserve">BP-BP 2-42-5--2584 </t>
  </si>
  <si>
    <t>45283</t>
  </si>
  <si>
    <t xml:space="preserve">BP-BP 2-42-5--2593 </t>
  </si>
  <si>
    <t>45286</t>
  </si>
  <si>
    <t xml:space="preserve">BP-BP 2-42-5--2615 </t>
  </si>
  <si>
    <t>45289</t>
  </si>
  <si>
    <t xml:space="preserve">BP-BP 2-42-5--2616 </t>
  </si>
  <si>
    <t>45292</t>
  </si>
  <si>
    <t xml:space="preserve">BP-BP 2-42-5--2617 </t>
  </si>
  <si>
    <t>45295</t>
  </si>
  <si>
    <t xml:space="preserve">BP-BP 2-42-5--262 </t>
  </si>
  <si>
    <t>45298</t>
  </si>
  <si>
    <t>45301</t>
  </si>
  <si>
    <t>45304</t>
  </si>
  <si>
    <t xml:space="preserve">BP-BP 2-42-5--2920 </t>
  </si>
  <si>
    <t>45307</t>
  </si>
  <si>
    <t xml:space="preserve">BP-BP 2-42-5--293 </t>
  </si>
  <si>
    <t>45313</t>
  </si>
  <si>
    <t xml:space="preserve">BP-BP 2-42-5--294 </t>
  </si>
  <si>
    <t>45316</t>
  </si>
  <si>
    <t xml:space="preserve">BP-BP 2-42-5--2947 </t>
  </si>
  <si>
    <t>45319</t>
  </si>
  <si>
    <t xml:space="preserve">BP-BP 2-42-5--295 </t>
  </si>
  <si>
    <t>45322</t>
  </si>
  <si>
    <t xml:space="preserve">BP-BP 2-42-5--296 </t>
  </si>
  <si>
    <t>45325</t>
  </si>
  <si>
    <t xml:space="preserve">BP-BP 2-42-5--2960 </t>
  </si>
  <si>
    <t>45328</t>
  </si>
  <si>
    <t xml:space="preserve">BP-BP 2-42-5--3 </t>
  </si>
  <si>
    <t>45331</t>
  </si>
  <si>
    <t xml:space="preserve">BP-BP 2-42-5--3002 </t>
  </si>
  <si>
    <t>45334</t>
  </si>
  <si>
    <t xml:space="preserve">BP-BP 2-42-5--3114 </t>
  </si>
  <si>
    <t>45337</t>
  </si>
  <si>
    <t xml:space="preserve">BP-BP 2-42-5--3115 </t>
  </si>
  <si>
    <t>45340</t>
  </si>
  <si>
    <t xml:space="preserve">BP-BP 2-42-5--3116 </t>
  </si>
  <si>
    <t>45343</t>
  </si>
  <si>
    <t xml:space="preserve">BP-BP 2-42-5--3117 </t>
  </si>
  <si>
    <t>45346</t>
  </si>
  <si>
    <t xml:space="preserve">BP-BP 2-42-5--324 </t>
  </si>
  <si>
    <t>45349</t>
  </si>
  <si>
    <t xml:space="preserve">BP-BP 2-42-5--325 </t>
  </si>
  <si>
    <t>45352</t>
  </si>
  <si>
    <t xml:space="preserve">BP-BP 2-42-5--326 </t>
  </si>
  <si>
    <t>45355</t>
  </si>
  <si>
    <t xml:space="preserve">BP-BP 2-42-5--327 </t>
  </si>
  <si>
    <t>45358</t>
  </si>
  <si>
    <t xml:space="preserve">BP-BP 2-42-5--328 </t>
  </si>
  <si>
    <t>45361</t>
  </si>
  <si>
    <t xml:space="preserve">BP-BP 2-42-5--333 </t>
  </si>
  <si>
    <t>45364</t>
  </si>
  <si>
    <t>45367</t>
  </si>
  <si>
    <t xml:space="preserve">BP-BP 2-42-5--426 </t>
  </si>
  <si>
    <t>45370</t>
  </si>
  <si>
    <t xml:space="preserve">BP-BP 2-42-5--427 </t>
  </si>
  <si>
    <t>45373</t>
  </si>
  <si>
    <t xml:space="preserve">BP-BP 2-42-5--430 </t>
  </si>
  <si>
    <t>45376</t>
  </si>
  <si>
    <t xml:space="preserve">BP-BP 2-42-5--49   </t>
  </si>
  <si>
    <t>45379</t>
  </si>
  <si>
    <t xml:space="preserve">BP-BP 2-42-5--513 </t>
  </si>
  <si>
    <t>45382</t>
  </si>
  <si>
    <t xml:space="preserve">BP-BP 2-42-5--55 </t>
  </si>
  <si>
    <t>45385</t>
  </si>
  <si>
    <t xml:space="preserve">BP-BP 2-42-5--655  </t>
  </si>
  <si>
    <t>58471</t>
  </si>
  <si>
    <t>45388</t>
  </si>
  <si>
    <t xml:space="preserve">BP-BP 2-42-5--671  </t>
  </si>
  <si>
    <t>45391</t>
  </si>
  <si>
    <t xml:space="preserve">BP-BP 2-42-5--672 </t>
  </si>
  <si>
    <t>45394</t>
  </si>
  <si>
    <t xml:space="preserve">BP-BP 2-42-5--720 </t>
  </si>
  <si>
    <t>45397</t>
  </si>
  <si>
    <t xml:space="preserve">BP-BP 2-42-5--731  </t>
  </si>
  <si>
    <t>45400</t>
  </si>
  <si>
    <t xml:space="preserve">BP-BP 2-42-5--736  </t>
  </si>
  <si>
    <t>45403</t>
  </si>
  <si>
    <t xml:space="preserve">BP-BP 2-42-5--739  </t>
  </si>
  <si>
    <t>45406</t>
  </si>
  <si>
    <t xml:space="preserve">BP-BP 2-42-5--746  </t>
  </si>
  <si>
    <t>45409</t>
  </si>
  <si>
    <t xml:space="preserve">BP-BP 2-42-5--802 </t>
  </si>
  <si>
    <t>45412</t>
  </si>
  <si>
    <t xml:space="preserve">BP-BP 2-42-5--803 </t>
  </si>
  <si>
    <t>45415</t>
  </si>
  <si>
    <t xml:space="preserve">BP-BP 2-42-5--868  </t>
  </si>
  <si>
    <t>45418</t>
  </si>
  <si>
    <t xml:space="preserve">BP-BP 2-42-5--933 </t>
  </si>
  <si>
    <t>45421</t>
  </si>
  <si>
    <t xml:space="preserve">BP-BP 2-42-5--945  </t>
  </si>
  <si>
    <t>45424</t>
  </si>
  <si>
    <t>45427</t>
  </si>
  <si>
    <t>45430</t>
  </si>
  <si>
    <t>45433</t>
  </si>
  <si>
    <t>45436</t>
  </si>
  <si>
    <t>45439</t>
  </si>
  <si>
    <t>45442</t>
  </si>
  <si>
    <t>45445</t>
  </si>
  <si>
    <t>45448</t>
  </si>
  <si>
    <t>45451</t>
  </si>
  <si>
    <t>45454</t>
  </si>
  <si>
    <t>45457</t>
  </si>
  <si>
    <t>45460</t>
  </si>
  <si>
    <t>45463</t>
  </si>
  <si>
    <t>45467</t>
  </si>
  <si>
    <t>45469</t>
  </si>
  <si>
    <t>45472</t>
  </si>
  <si>
    <t>45475</t>
  </si>
  <si>
    <t>45478</t>
  </si>
  <si>
    <t>45481</t>
  </si>
  <si>
    <t>45484</t>
  </si>
  <si>
    <t>45487</t>
  </si>
  <si>
    <t xml:space="preserve">LC CHARGES                                                                                          </t>
  </si>
  <si>
    <t>LC OPENING CHARGES AND RETIREMENT CHARGES</t>
  </si>
  <si>
    <t>45490</t>
  </si>
  <si>
    <t xml:space="preserve">BP-BP 2-42-5--2618 </t>
  </si>
  <si>
    <t>45493</t>
  </si>
  <si>
    <t>BANK INTEREST</t>
  </si>
  <si>
    <t>45496</t>
  </si>
  <si>
    <t xml:space="preserve">BP-BP 2-42-5--2366 </t>
  </si>
  <si>
    <t>45499</t>
  </si>
  <si>
    <t>45502</t>
  </si>
  <si>
    <t>45505</t>
  </si>
  <si>
    <t>45508</t>
  </si>
  <si>
    <t>45511</t>
  </si>
  <si>
    <t>45514</t>
  </si>
  <si>
    <t xml:space="preserve">INTEREST ON  VEHICLE LOAN                                                                           </t>
  </si>
  <si>
    <t>45517</t>
  </si>
  <si>
    <t>45520</t>
  </si>
  <si>
    <t>45523</t>
  </si>
  <si>
    <t>45526</t>
  </si>
  <si>
    <t>45529</t>
  </si>
  <si>
    <t>45532</t>
  </si>
  <si>
    <t>45535</t>
  </si>
  <si>
    <t>45538</t>
  </si>
  <si>
    <t>45541</t>
  </si>
  <si>
    <t>45544</t>
  </si>
  <si>
    <t xml:space="preserve">BP-BP 2-42-5--1274 </t>
  </si>
  <si>
    <t>45547</t>
  </si>
  <si>
    <t xml:space="preserve">BP-BP 2-42-5--1478 </t>
  </si>
  <si>
    <t>45550</t>
  </si>
  <si>
    <t xml:space="preserve">BP-BP 2-42-5--1605 </t>
  </si>
  <si>
    <t>45553</t>
  </si>
  <si>
    <t xml:space="preserve">BP-BP 2-42-5--1862 </t>
  </si>
  <si>
    <t>45556</t>
  </si>
  <si>
    <t xml:space="preserve">BP-BP 2-42-5--2099 </t>
  </si>
  <si>
    <t>45559</t>
  </si>
  <si>
    <t xml:space="preserve">BP-BP 2-42-5--2402 </t>
  </si>
  <si>
    <t>45562</t>
  </si>
  <si>
    <t xml:space="preserve">BP-BP 2-42-5--2761 </t>
  </si>
  <si>
    <t>45565</t>
  </si>
  <si>
    <t xml:space="preserve">BP-BP 2-42-5--3071 </t>
  </si>
  <si>
    <t>45568</t>
  </si>
  <si>
    <t xml:space="preserve">BP-BP 2-42-5--337  </t>
  </si>
  <si>
    <t xml:space="preserve">BP-BP 2-42-5--680  </t>
  </si>
  <si>
    <t>59809</t>
  </si>
  <si>
    <t xml:space="preserve">BP-BP 2-42-5--970  </t>
  </si>
  <si>
    <t>45577</t>
  </si>
  <si>
    <t xml:space="preserve">INTEREST ON TERM LOAN                                                                               </t>
  </si>
  <si>
    <t xml:space="preserve">BP-BP 2-42-5--1315 </t>
  </si>
  <si>
    <t xml:space="preserve">BP-BP 2-42-5--1317 </t>
  </si>
  <si>
    <t xml:space="preserve">BP-BP 2-42-5--1319 </t>
  </si>
  <si>
    <t>45598</t>
  </si>
  <si>
    <t>45601</t>
  </si>
  <si>
    <t>45607</t>
  </si>
  <si>
    <t>45610</t>
  </si>
  <si>
    <t>45613</t>
  </si>
  <si>
    <t>45616</t>
  </si>
  <si>
    <t>45619</t>
  </si>
  <si>
    <t>45622</t>
  </si>
  <si>
    <t>45628</t>
  </si>
  <si>
    <t>45634</t>
  </si>
  <si>
    <t>45637</t>
  </si>
  <si>
    <t>45640</t>
  </si>
  <si>
    <t>45643</t>
  </si>
  <si>
    <t xml:space="preserve">BP-BP 2-42-5--336 </t>
  </si>
  <si>
    <t>45646</t>
  </si>
  <si>
    <t>45652</t>
  </si>
  <si>
    <t>45655</t>
  </si>
  <si>
    <t>45658</t>
  </si>
  <si>
    <t>45661</t>
  </si>
  <si>
    <t xml:space="preserve">BP-BP 2-42-5--681  </t>
  </si>
  <si>
    <t>45664</t>
  </si>
  <si>
    <t xml:space="preserve">BP-BP 2-42-5--730 </t>
  </si>
  <si>
    <t>45667</t>
  </si>
  <si>
    <t xml:space="preserve">BP-BP 2-42-5--733  </t>
  </si>
  <si>
    <t>45670</t>
  </si>
  <si>
    <t xml:space="preserve">BP-BP 2-42-5--740  </t>
  </si>
  <si>
    <t xml:space="preserve">BP-BP 2-42-5--971 </t>
  </si>
  <si>
    <t>45676</t>
  </si>
  <si>
    <t xml:space="preserve">CORPORATE ELECTRICITY </t>
  </si>
  <si>
    <t xml:space="preserve">ELECTRICITY AND WATER CHARGES                                                                       </t>
  </si>
  <si>
    <t>POWER &amp; FULES</t>
  </si>
  <si>
    <t>45679</t>
  </si>
  <si>
    <t>45697</t>
  </si>
  <si>
    <t>45701</t>
  </si>
  <si>
    <t>45707</t>
  </si>
  <si>
    <t>45713</t>
  </si>
  <si>
    <t>45719</t>
  </si>
  <si>
    <t>COURIER CHARGES</t>
  </si>
  <si>
    <t xml:space="preserve">COURIER CHARGES                                                                                     </t>
  </si>
  <si>
    <t>026950</t>
  </si>
  <si>
    <t>INDIRECT EXPENSES</t>
  </si>
  <si>
    <t>027099</t>
  </si>
  <si>
    <t>45736</t>
  </si>
  <si>
    <t>027448</t>
  </si>
  <si>
    <t>45745</t>
  </si>
  <si>
    <t>45748</t>
  </si>
  <si>
    <t>45751</t>
  </si>
  <si>
    <t>45754</t>
  </si>
  <si>
    <t>45757</t>
  </si>
  <si>
    <t>45760</t>
  </si>
  <si>
    <t>45763</t>
  </si>
  <si>
    <t>45766</t>
  </si>
  <si>
    <t>45769</t>
  </si>
  <si>
    <t>45772</t>
  </si>
  <si>
    <t>45775</t>
  </si>
  <si>
    <t>45778</t>
  </si>
  <si>
    <t>45781</t>
  </si>
  <si>
    <t>45784</t>
  </si>
  <si>
    <t>45787</t>
  </si>
  <si>
    <t>52174</t>
  </si>
  <si>
    <t>45793</t>
  </si>
  <si>
    <t>45799</t>
  </si>
  <si>
    <t>45808</t>
  </si>
  <si>
    <t>45814</t>
  </si>
  <si>
    <t>45817</t>
  </si>
  <si>
    <t>45820</t>
  </si>
  <si>
    <t>45826</t>
  </si>
  <si>
    <t>45835</t>
  </si>
  <si>
    <t>45839</t>
  </si>
  <si>
    <t>45841</t>
  </si>
  <si>
    <t>45844</t>
  </si>
  <si>
    <t>45847</t>
  </si>
  <si>
    <t>45850</t>
  </si>
  <si>
    <t>45853</t>
  </si>
  <si>
    <t>45856</t>
  </si>
  <si>
    <t xml:space="preserve">PYCP 2425-1396 </t>
  </si>
  <si>
    <t>45859</t>
  </si>
  <si>
    <t xml:space="preserve">PYCP 2425-311  </t>
  </si>
  <si>
    <t>45862</t>
  </si>
  <si>
    <t xml:space="preserve">PYCP 2425-429  </t>
  </si>
  <si>
    <t>45865</t>
  </si>
  <si>
    <t xml:space="preserve">PYCP 2425-91 </t>
  </si>
  <si>
    <t>45868</t>
  </si>
  <si>
    <t xml:space="preserve">FREIGHT CHARGES                                                                                     </t>
  </si>
  <si>
    <t>CARRIAGE INWARDS</t>
  </si>
  <si>
    <t>45871</t>
  </si>
  <si>
    <t>FEES &amp; RENEWALS</t>
  </si>
  <si>
    <t xml:space="preserve">FEES &amp; RENEWALS                                                                                     </t>
  </si>
  <si>
    <t>45874</t>
  </si>
  <si>
    <t>45877</t>
  </si>
  <si>
    <t>45880</t>
  </si>
  <si>
    <t>45883</t>
  </si>
  <si>
    <t>45886</t>
  </si>
  <si>
    <t>45889</t>
  </si>
  <si>
    <t>45892</t>
  </si>
  <si>
    <t>45895</t>
  </si>
  <si>
    <t>45898</t>
  </si>
  <si>
    <t xml:space="preserve">PYCP 2425-601  </t>
  </si>
  <si>
    <t>45901</t>
  </si>
  <si>
    <t>FOREX RATEDIFF GAINLOSS</t>
  </si>
  <si>
    <t>45905</t>
  </si>
  <si>
    <t>45908</t>
  </si>
  <si>
    <t>45910</t>
  </si>
  <si>
    <t>45913</t>
  </si>
  <si>
    <t>45916</t>
  </si>
  <si>
    <t>45920</t>
  </si>
  <si>
    <t>45922</t>
  </si>
  <si>
    <t>45926</t>
  </si>
  <si>
    <t>45929</t>
  </si>
  <si>
    <t>45931</t>
  </si>
  <si>
    <t>45934</t>
  </si>
  <si>
    <t>FUEL MANAGEMENT / PETROL</t>
  </si>
  <si>
    <t xml:space="preserve">PETROL CHARGES                                                                                      </t>
  </si>
  <si>
    <t>PETROL CHARGES</t>
  </si>
  <si>
    <t>45937</t>
  </si>
  <si>
    <t>45940</t>
  </si>
  <si>
    <t>45943</t>
  </si>
  <si>
    <t>45946</t>
  </si>
  <si>
    <t>45949</t>
  </si>
  <si>
    <t>45952</t>
  </si>
  <si>
    <t>45955</t>
  </si>
  <si>
    <t>45958</t>
  </si>
  <si>
    <t>45961</t>
  </si>
  <si>
    <t>45964</t>
  </si>
  <si>
    <t>45967</t>
  </si>
  <si>
    <t>45970</t>
  </si>
  <si>
    <t>45973</t>
  </si>
  <si>
    <t>45976</t>
  </si>
  <si>
    <t>45979</t>
  </si>
  <si>
    <t>45982</t>
  </si>
  <si>
    <t>45985</t>
  </si>
  <si>
    <t>45988</t>
  </si>
  <si>
    <t>45991</t>
  </si>
  <si>
    <t>45994</t>
  </si>
  <si>
    <t>45997</t>
  </si>
  <si>
    <t>46000</t>
  </si>
  <si>
    <t>46003</t>
  </si>
  <si>
    <t>46006</t>
  </si>
  <si>
    <t>46009</t>
  </si>
  <si>
    <t>46012</t>
  </si>
  <si>
    <t>46015</t>
  </si>
  <si>
    <t>46018</t>
  </si>
  <si>
    <t>46021</t>
  </si>
  <si>
    <t>46024</t>
  </si>
  <si>
    <t>46027</t>
  </si>
  <si>
    <t>46030</t>
  </si>
  <si>
    <t>46033</t>
  </si>
  <si>
    <t>46036</t>
  </si>
  <si>
    <t>46039</t>
  </si>
  <si>
    <t>46042</t>
  </si>
  <si>
    <t>46045</t>
  </si>
  <si>
    <t>46048</t>
  </si>
  <si>
    <t>46051</t>
  </si>
  <si>
    <t>46054</t>
  </si>
  <si>
    <t>46057</t>
  </si>
  <si>
    <t>46060</t>
  </si>
  <si>
    <t>46063</t>
  </si>
  <si>
    <t>46066</t>
  </si>
  <si>
    <t>46069</t>
  </si>
  <si>
    <t>46072</t>
  </si>
  <si>
    <t>46075</t>
  </si>
  <si>
    <t>46078</t>
  </si>
  <si>
    <t>46081</t>
  </si>
  <si>
    <t>46084</t>
  </si>
  <si>
    <t>46087</t>
  </si>
  <si>
    <t>46090</t>
  </si>
  <si>
    <t>46093</t>
  </si>
  <si>
    <t>46096</t>
  </si>
  <si>
    <t>46099</t>
  </si>
  <si>
    <t>46102</t>
  </si>
  <si>
    <t>46105</t>
  </si>
  <si>
    <t>46108</t>
  </si>
  <si>
    <t>46111</t>
  </si>
  <si>
    <t>46114</t>
  </si>
  <si>
    <t>46117</t>
  </si>
  <si>
    <t>46120</t>
  </si>
  <si>
    <t>46123</t>
  </si>
  <si>
    <t>46126</t>
  </si>
  <si>
    <t>46129</t>
  </si>
  <si>
    <t>46132</t>
  </si>
  <si>
    <t>46135</t>
  </si>
  <si>
    <t>46138</t>
  </si>
  <si>
    <t>46141</t>
  </si>
  <si>
    <t>46144</t>
  </si>
  <si>
    <t>46147</t>
  </si>
  <si>
    <t>46150</t>
  </si>
  <si>
    <t>46153</t>
  </si>
  <si>
    <t>46156</t>
  </si>
  <si>
    <t>46159</t>
  </si>
  <si>
    <t>46162</t>
  </si>
  <si>
    <t>46165</t>
  </si>
  <si>
    <t>46168</t>
  </si>
  <si>
    <t>46171</t>
  </si>
  <si>
    <t>46174</t>
  </si>
  <si>
    <t>46177</t>
  </si>
  <si>
    <t>46180</t>
  </si>
  <si>
    <t>46183</t>
  </si>
  <si>
    <t>46186</t>
  </si>
  <si>
    <t>46189</t>
  </si>
  <si>
    <t>46192</t>
  </si>
  <si>
    <t>46195</t>
  </si>
  <si>
    <t>46198</t>
  </si>
  <si>
    <t>46201</t>
  </si>
  <si>
    <t>46204</t>
  </si>
  <si>
    <t>46207</t>
  </si>
  <si>
    <t>46210</t>
  </si>
  <si>
    <t>46213</t>
  </si>
  <si>
    <t>46216</t>
  </si>
  <si>
    <t>46219</t>
  </si>
  <si>
    <t>46222</t>
  </si>
  <si>
    <t>58495</t>
  </si>
  <si>
    <t>46225</t>
  </si>
  <si>
    <t>46228</t>
  </si>
  <si>
    <t>58570</t>
  </si>
  <si>
    <t>46231</t>
  </si>
  <si>
    <t>46234</t>
  </si>
  <si>
    <t>46237</t>
  </si>
  <si>
    <t>46240</t>
  </si>
  <si>
    <t>46243</t>
  </si>
  <si>
    <t>46246</t>
  </si>
  <si>
    <t>46249</t>
  </si>
  <si>
    <t>46252</t>
  </si>
  <si>
    <t>46255</t>
  </si>
  <si>
    <t>46258</t>
  </si>
  <si>
    <t>46261</t>
  </si>
  <si>
    <t>46264</t>
  </si>
  <si>
    <t>46267</t>
  </si>
  <si>
    <t>46270</t>
  </si>
  <si>
    <t>46273</t>
  </si>
  <si>
    <t>46276</t>
  </si>
  <si>
    <t>46279</t>
  </si>
  <si>
    <t>46282</t>
  </si>
  <si>
    <t>46285</t>
  </si>
  <si>
    <t>46288</t>
  </si>
  <si>
    <t>46291</t>
  </si>
  <si>
    <t xml:space="preserve">PYCP 2425-1405 </t>
  </si>
  <si>
    <t>46294</t>
  </si>
  <si>
    <t xml:space="preserve">PYCP 2425-776  </t>
  </si>
  <si>
    <t>46297</t>
  </si>
  <si>
    <t>INFORMATION TECHNOLOGY</t>
  </si>
  <si>
    <t xml:space="preserve">COMPUTER  MAINTAINANCE                                                                              </t>
  </si>
  <si>
    <t>46300</t>
  </si>
  <si>
    <t>46303</t>
  </si>
  <si>
    <t>46306</t>
  </si>
  <si>
    <t>46309</t>
  </si>
  <si>
    <t>46312</t>
  </si>
  <si>
    <t>INSURANCE</t>
  </si>
  <si>
    <t xml:space="preserve">INSURANCE PREMIUM                                                                                   </t>
  </si>
  <si>
    <t>INSURANCE CHARGES</t>
  </si>
  <si>
    <t>46315</t>
  </si>
  <si>
    <t>46318</t>
  </si>
  <si>
    <t>46321</t>
  </si>
  <si>
    <t>46324</t>
  </si>
  <si>
    <t>46327</t>
  </si>
  <si>
    <t>46331</t>
  </si>
  <si>
    <t>46333</t>
  </si>
  <si>
    <t>46336</t>
  </si>
  <si>
    <t>46339</t>
  </si>
  <si>
    <t>INT. ON UNSECURED LOAN</t>
  </si>
  <si>
    <t xml:space="preserve">INTEREST PAID ON UNSECURED LOAN                                                                     </t>
  </si>
  <si>
    <t>46342</t>
  </si>
  <si>
    <t>46345</t>
  </si>
  <si>
    <t>46348</t>
  </si>
  <si>
    <t>46351</t>
  </si>
  <si>
    <t>46354</t>
  </si>
  <si>
    <t>46357</t>
  </si>
  <si>
    <t>46360</t>
  </si>
  <si>
    <t>46363</t>
  </si>
  <si>
    <t>46366</t>
  </si>
  <si>
    <t>46369</t>
  </si>
  <si>
    <t>INTERNET EXP.</t>
  </si>
  <si>
    <t xml:space="preserve">INTERNET EXPENSES                                                                                   </t>
  </si>
  <si>
    <t>46372</t>
  </si>
  <si>
    <t>46375</t>
  </si>
  <si>
    <t>46378</t>
  </si>
  <si>
    <t>46381</t>
  </si>
  <si>
    <t>46384</t>
  </si>
  <si>
    <t>46387</t>
  </si>
  <si>
    <t>46390</t>
  </si>
  <si>
    <t>46393</t>
  </si>
  <si>
    <t>46396</t>
  </si>
  <si>
    <t>46399</t>
  </si>
  <si>
    <t>46402</t>
  </si>
  <si>
    <t>46405</t>
  </si>
  <si>
    <t>46408</t>
  </si>
  <si>
    <t xml:space="preserve">TELEPHONE EXPENSES                                                                                  </t>
  </si>
  <si>
    <t>50536</t>
  </si>
  <si>
    <t>46411</t>
  </si>
  <si>
    <t>50566</t>
  </si>
  <si>
    <t>46414</t>
  </si>
  <si>
    <t>46417</t>
  </si>
  <si>
    <t>46420</t>
  </si>
  <si>
    <t>46423</t>
  </si>
  <si>
    <t>46426</t>
  </si>
  <si>
    <t>46429</t>
  </si>
  <si>
    <t>46432</t>
  </si>
  <si>
    <t>46435</t>
  </si>
  <si>
    <t>46438</t>
  </si>
  <si>
    <t>46441</t>
  </si>
  <si>
    <t>46444</t>
  </si>
  <si>
    <t>46447</t>
  </si>
  <si>
    <t>46450</t>
  </si>
  <si>
    <t>46453</t>
  </si>
  <si>
    <t>46456</t>
  </si>
  <si>
    <t>46459</t>
  </si>
  <si>
    <t>46462</t>
  </si>
  <si>
    <t xml:space="preserve">BP-BP 2-42-5--1186 </t>
  </si>
  <si>
    <t>46465</t>
  </si>
  <si>
    <t xml:space="preserve">BP-BP 2-42-5--1645 </t>
  </si>
  <si>
    <t>46468</t>
  </si>
  <si>
    <t xml:space="preserve">BP-BP 2-42-5--1691 </t>
  </si>
  <si>
    <t>46471</t>
  </si>
  <si>
    <t xml:space="preserve">BP-BP 2-42-5--1825 </t>
  </si>
  <si>
    <t>46474</t>
  </si>
  <si>
    <t xml:space="preserve">BP-BP 2-42-5--1826 </t>
  </si>
  <si>
    <t>46477</t>
  </si>
  <si>
    <t>46480</t>
  </si>
  <si>
    <t>46483</t>
  </si>
  <si>
    <t>46486</t>
  </si>
  <si>
    <t>46489</t>
  </si>
  <si>
    <t>46492</t>
  </si>
  <si>
    <t xml:space="preserve">BP-BP 2-42-5--2598 </t>
  </si>
  <si>
    <t>46495</t>
  </si>
  <si>
    <t xml:space="preserve">BP-BP 2-42-5--2599 </t>
  </si>
  <si>
    <t>46498</t>
  </si>
  <si>
    <t>46501</t>
  </si>
  <si>
    <t xml:space="preserve">BP-BP 2-42-5--2609 </t>
  </si>
  <si>
    <t>46504</t>
  </si>
  <si>
    <t>46507</t>
  </si>
  <si>
    <t xml:space="preserve">BP-BP 2-42-5--366 </t>
  </si>
  <si>
    <t>46510</t>
  </si>
  <si>
    <t xml:space="preserve">BP-BP 2-42-5--367 </t>
  </si>
  <si>
    <t>46513</t>
  </si>
  <si>
    <t xml:space="preserve">BP-BP 2-42-5--573 </t>
  </si>
  <si>
    <t>46516</t>
  </si>
  <si>
    <t xml:space="preserve">BP-BP 2-42-5--574 </t>
  </si>
  <si>
    <t>52336</t>
  </si>
  <si>
    <t>46519</t>
  </si>
  <si>
    <t>46522</t>
  </si>
  <si>
    <t>46525</t>
  </si>
  <si>
    <t>46528</t>
  </si>
  <si>
    <t>46531</t>
  </si>
  <si>
    <t>46534</t>
  </si>
  <si>
    <t>46537</t>
  </si>
  <si>
    <t>46540</t>
  </si>
  <si>
    <t>46543</t>
  </si>
  <si>
    <t>46546</t>
  </si>
  <si>
    <t>46549</t>
  </si>
  <si>
    <t>46552</t>
  </si>
  <si>
    <t>46555</t>
  </si>
  <si>
    <t>46558</t>
  </si>
  <si>
    <t>46561</t>
  </si>
  <si>
    <t>46564</t>
  </si>
  <si>
    <t>46567</t>
  </si>
  <si>
    <t>46570</t>
  </si>
  <si>
    <t>46573</t>
  </si>
  <si>
    <t>46576</t>
  </si>
  <si>
    <t>50530</t>
  </si>
  <si>
    <t>46579</t>
  </si>
  <si>
    <t>50548</t>
  </si>
  <si>
    <t>46582</t>
  </si>
  <si>
    <t>46585</t>
  </si>
  <si>
    <t>46588</t>
  </si>
  <si>
    <t>46591</t>
  </si>
  <si>
    <t>46594</t>
  </si>
  <si>
    <t>46597</t>
  </si>
  <si>
    <t>46600</t>
  </si>
  <si>
    <t>46603</t>
  </si>
  <si>
    <t>46606</t>
  </si>
  <si>
    <t>46609</t>
  </si>
  <si>
    <t>46612</t>
  </si>
  <si>
    <t>46615</t>
  </si>
  <si>
    <t>46618</t>
  </si>
  <si>
    <t>46621</t>
  </si>
  <si>
    <t>46624</t>
  </si>
  <si>
    <t>46627</t>
  </si>
  <si>
    <t>46630</t>
  </si>
  <si>
    <t>46633</t>
  </si>
  <si>
    <t>46636</t>
  </si>
  <si>
    <t>46642</t>
  </si>
  <si>
    <t>46645</t>
  </si>
  <si>
    <t>46648</t>
  </si>
  <si>
    <t>46654</t>
  </si>
  <si>
    <t>46660</t>
  </si>
  <si>
    <t>46666</t>
  </si>
  <si>
    <t>46672</t>
  </si>
  <si>
    <t>LATE FEES AND PENALTIES</t>
  </si>
  <si>
    <t xml:space="preserve">INTEREST LATE FEES AND PENALTIES                                                                    </t>
  </si>
  <si>
    <t xml:space="preserve">BP-BP 2-42-5--1239 </t>
  </si>
  <si>
    <t>46678</t>
  </si>
  <si>
    <t>46681</t>
  </si>
  <si>
    <t>46687</t>
  </si>
  <si>
    <t xml:space="preserve">BP-BP 2-42-5--1456 </t>
  </si>
  <si>
    <t>46690</t>
  </si>
  <si>
    <t>46693</t>
  </si>
  <si>
    <t xml:space="preserve">BP-BP 2-42-5--1835 </t>
  </si>
  <si>
    <t>46696</t>
  </si>
  <si>
    <t xml:space="preserve">BP-BP 2-42-5--1836 </t>
  </si>
  <si>
    <t>46699</t>
  </si>
  <si>
    <t xml:space="preserve">BP-BP 2-42-5--2908 </t>
  </si>
  <si>
    <t>46708</t>
  </si>
  <si>
    <t xml:space="preserve">PT ON ENROLLMENT OF BUSINESS PLACE                                                                  </t>
  </si>
  <si>
    <t xml:space="preserve">BP-BP 2-42-5--348 </t>
  </si>
  <si>
    <t>LC OPENING CHARGES</t>
  </si>
  <si>
    <t>46732</t>
  </si>
  <si>
    <t>46738</t>
  </si>
  <si>
    <t>46741</t>
  </si>
  <si>
    <t xml:space="preserve">BP-BP 2-42-5--2019 </t>
  </si>
  <si>
    <t>46744</t>
  </si>
  <si>
    <t xml:space="preserve">BP-BP 2-42-5--2110 </t>
  </si>
  <si>
    <t>46747</t>
  </si>
  <si>
    <t>46750</t>
  </si>
  <si>
    <t xml:space="preserve">BP-BP 2-42-5--2354 </t>
  </si>
  <si>
    <t>46753</t>
  </si>
  <si>
    <t xml:space="preserve">BP-BP 2-42-5--2454 </t>
  </si>
  <si>
    <t>46756</t>
  </si>
  <si>
    <t xml:space="preserve">BP-BP 2-42-5--2491 </t>
  </si>
  <si>
    <t>46759</t>
  </si>
  <si>
    <t xml:space="preserve">BP-BP 2-42-5--2925 </t>
  </si>
  <si>
    <t>46762</t>
  </si>
  <si>
    <t>46765</t>
  </si>
  <si>
    <t>46768</t>
  </si>
  <si>
    <t>46771</t>
  </si>
  <si>
    <t>46774</t>
  </si>
  <si>
    <t>46777</t>
  </si>
  <si>
    <t>46780</t>
  </si>
  <si>
    <t>46783</t>
  </si>
  <si>
    <t xml:space="preserve">BP-BP 2-42-5--1047 </t>
  </si>
  <si>
    <t>46786</t>
  </si>
  <si>
    <t>46789</t>
  </si>
  <si>
    <t>46792</t>
  </si>
  <si>
    <t xml:space="preserve">BP-BP 2-42-5--1087 </t>
  </si>
  <si>
    <t>46795</t>
  </si>
  <si>
    <t xml:space="preserve">BP-BP 2-42-5--1115 </t>
  </si>
  <si>
    <t>46798</t>
  </si>
  <si>
    <t>46801</t>
  </si>
  <si>
    <t>46804</t>
  </si>
  <si>
    <t>46807</t>
  </si>
  <si>
    <t>46810</t>
  </si>
  <si>
    <t>46813</t>
  </si>
  <si>
    <t>46816</t>
  </si>
  <si>
    <t>46819</t>
  </si>
  <si>
    <t>46822</t>
  </si>
  <si>
    <t>46825</t>
  </si>
  <si>
    <t>46828</t>
  </si>
  <si>
    <t>46831</t>
  </si>
  <si>
    <t>46834</t>
  </si>
  <si>
    <t>46837</t>
  </si>
  <si>
    <t>46840</t>
  </si>
  <si>
    <t>46843</t>
  </si>
  <si>
    <t>46846</t>
  </si>
  <si>
    <t>46849</t>
  </si>
  <si>
    <t>46852</t>
  </si>
  <si>
    <t>46855</t>
  </si>
  <si>
    <t>46858</t>
  </si>
  <si>
    <t>46861</t>
  </si>
  <si>
    <t>46864</t>
  </si>
  <si>
    <t>46867</t>
  </si>
  <si>
    <t>46870</t>
  </si>
  <si>
    <t>46873</t>
  </si>
  <si>
    <t>46876</t>
  </si>
  <si>
    <t>46879</t>
  </si>
  <si>
    <t>46882</t>
  </si>
  <si>
    <t>46885</t>
  </si>
  <si>
    <t xml:space="preserve">BP-BP 2-42-5--1639 </t>
  </si>
  <si>
    <t>46888</t>
  </si>
  <si>
    <t>46891</t>
  </si>
  <si>
    <t>46894</t>
  </si>
  <si>
    <t>46897</t>
  </si>
  <si>
    <t>46900</t>
  </si>
  <si>
    <t>46903</t>
  </si>
  <si>
    <t>46906</t>
  </si>
  <si>
    <t>46909</t>
  </si>
  <si>
    <t>46912</t>
  </si>
  <si>
    <t>46915</t>
  </si>
  <si>
    <t>46918</t>
  </si>
  <si>
    <t>46921</t>
  </si>
  <si>
    <t>46924</t>
  </si>
  <si>
    <t>46927</t>
  </si>
  <si>
    <t xml:space="preserve">BP-BP 2-42-5--221  </t>
  </si>
  <si>
    <t>46930</t>
  </si>
  <si>
    <t>46933</t>
  </si>
  <si>
    <t>46936</t>
  </si>
  <si>
    <t>46939</t>
  </si>
  <si>
    <t>46942</t>
  </si>
  <si>
    <t>46945</t>
  </si>
  <si>
    <t>46948</t>
  </si>
  <si>
    <t>46951</t>
  </si>
  <si>
    <t>46954</t>
  </si>
  <si>
    <t>46957</t>
  </si>
  <si>
    <t>46960</t>
  </si>
  <si>
    <t>46963</t>
  </si>
  <si>
    <t>46966</t>
  </si>
  <si>
    <t>46969</t>
  </si>
  <si>
    <t>46972</t>
  </si>
  <si>
    <t>46975</t>
  </si>
  <si>
    <t>46978</t>
  </si>
  <si>
    <t xml:space="preserve">BP-BP 2-42-5--341  </t>
  </si>
  <si>
    <t>46981</t>
  </si>
  <si>
    <t>46984</t>
  </si>
  <si>
    <t>46987</t>
  </si>
  <si>
    <t>46990</t>
  </si>
  <si>
    <t>46993</t>
  </si>
  <si>
    <t>46996</t>
  </si>
  <si>
    <t>46999</t>
  </si>
  <si>
    <t>47002</t>
  </si>
  <si>
    <t>47005</t>
  </si>
  <si>
    <t>47008</t>
  </si>
  <si>
    <t>47011</t>
  </si>
  <si>
    <t>47014</t>
  </si>
  <si>
    <t>47017</t>
  </si>
  <si>
    <t>47020</t>
  </si>
  <si>
    <t>47023</t>
  </si>
  <si>
    <t>47026</t>
  </si>
  <si>
    <t>47029</t>
  </si>
  <si>
    <t>47032</t>
  </si>
  <si>
    <t xml:space="preserve">BP-BP 2-42-5--646 </t>
  </si>
  <si>
    <t>47035</t>
  </si>
  <si>
    <t>47038</t>
  </si>
  <si>
    <t xml:space="preserve">BP-BP 2-42-5--654 </t>
  </si>
  <si>
    <t>47041</t>
  </si>
  <si>
    <t xml:space="preserve">BP-BP 2-42-5--656  </t>
  </si>
  <si>
    <t>47044</t>
  </si>
  <si>
    <t>59803</t>
  </si>
  <si>
    <t>47047</t>
  </si>
  <si>
    <t>47050</t>
  </si>
  <si>
    <t xml:space="preserve">BP-BP 2-42-5--697  </t>
  </si>
  <si>
    <t>47053</t>
  </si>
  <si>
    <t xml:space="preserve">BP-BP 2-42-5--735  </t>
  </si>
  <si>
    <t>47056</t>
  </si>
  <si>
    <t>47059</t>
  </si>
  <si>
    <t>47062</t>
  </si>
  <si>
    <t>47065</t>
  </si>
  <si>
    <t>47068</t>
  </si>
  <si>
    <t>47071</t>
  </si>
  <si>
    <t>47074</t>
  </si>
  <si>
    <t>47077</t>
  </si>
  <si>
    <t>LEGAL &amp; PROFESSIONAL</t>
  </si>
  <si>
    <t xml:space="preserve">BP-BP 2-42-5--2880 </t>
  </si>
  <si>
    <t>47080</t>
  </si>
  <si>
    <t>47083</t>
  </si>
  <si>
    <t>47086</t>
  </si>
  <si>
    <t>47089</t>
  </si>
  <si>
    <t>47092</t>
  </si>
  <si>
    <t>47095</t>
  </si>
  <si>
    <t>47098</t>
  </si>
  <si>
    <t>47101</t>
  </si>
  <si>
    <t>47104</t>
  </si>
  <si>
    <t>47107</t>
  </si>
  <si>
    <t>47110</t>
  </si>
  <si>
    <t>47113</t>
  </si>
  <si>
    <t>47116</t>
  </si>
  <si>
    <t>47119</t>
  </si>
  <si>
    <t>47122</t>
  </si>
  <si>
    <t>47125</t>
  </si>
  <si>
    <t>47128</t>
  </si>
  <si>
    <t>47131</t>
  </si>
  <si>
    <t>47134</t>
  </si>
  <si>
    <t>47137</t>
  </si>
  <si>
    <t>47140</t>
  </si>
  <si>
    <t>47143</t>
  </si>
  <si>
    <t>47146</t>
  </si>
  <si>
    <t>47149</t>
  </si>
  <si>
    <t>47152</t>
  </si>
  <si>
    <t>47155</t>
  </si>
  <si>
    <t>47158</t>
  </si>
  <si>
    <t>47161</t>
  </si>
  <si>
    <t>47164</t>
  </si>
  <si>
    <t>47167</t>
  </si>
  <si>
    <t xml:space="preserve">PYCP 2425-235 </t>
  </si>
  <si>
    <t>47170</t>
  </si>
  <si>
    <t xml:space="preserve">PYCP 2425-327 </t>
  </si>
  <si>
    <t>47173</t>
  </si>
  <si>
    <t>47176</t>
  </si>
  <si>
    <t>47179</t>
  </si>
  <si>
    <t xml:space="preserve">REIMBURSEMENT  OF AUDIT EXPENSES                                                                    </t>
  </si>
  <si>
    <t>REIMBURSEMENT OF AUDIT EXPENSES</t>
  </si>
  <si>
    <t>47182</t>
  </si>
  <si>
    <t>MANAGEMENT EXP</t>
  </si>
  <si>
    <t xml:space="preserve">PYCP 2425-891  </t>
  </si>
  <si>
    <t>47185</t>
  </si>
  <si>
    <t xml:space="preserve">TRAVELLING EXPENSES                                                                                 </t>
  </si>
  <si>
    <t>TRAVELLING EXPENSES</t>
  </si>
  <si>
    <t>58582</t>
  </si>
  <si>
    <t>47188</t>
  </si>
  <si>
    <t>RENT</t>
  </si>
  <si>
    <t xml:space="preserve">RENT FACTORY                                                                                        </t>
  </si>
  <si>
    <t>RENT RATE &amp; TAX</t>
  </si>
  <si>
    <t>47191</t>
  </si>
  <si>
    <t>47194</t>
  </si>
  <si>
    <t>47197</t>
  </si>
  <si>
    <t>47200</t>
  </si>
  <si>
    <t>47203</t>
  </si>
  <si>
    <t>47206</t>
  </si>
  <si>
    <t>47209</t>
  </si>
  <si>
    <t>47212</t>
  </si>
  <si>
    <t>47215</t>
  </si>
  <si>
    <t>47218</t>
  </si>
  <si>
    <t>SECURITY CHARGES</t>
  </si>
  <si>
    <t xml:space="preserve">SECURITY EXPENSES ( FACTORY)                                                                        </t>
  </si>
  <si>
    <t>60317</t>
  </si>
  <si>
    <t>47221</t>
  </si>
  <si>
    <t>47224</t>
  </si>
  <si>
    <t>47227</t>
  </si>
  <si>
    <t>47230</t>
  </si>
  <si>
    <t>47233</t>
  </si>
  <si>
    <t>47236</t>
  </si>
  <si>
    <t>47239</t>
  </si>
  <si>
    <t>47242</t>
  </si>
  <si>
    <t>47245</t>
  </si>
  <si>
    <t>47248</t>
  </si>
  <si>
    <t>47251</t>
  </si>
  <si>
    <t>47254</t>
  </si>
  <si>
    <t>47257</t>
  </si>
  <si>
    <t>47260</t>
  </si>
  <si>
    <t>47263</t>
  </si>
  <si>
    <t>47266</t>
  </si>
  <si>
    <t>SOFTWARE FEES</t>
  </si>
  <si>
    <t>47269</t>
  </si>
  <si>
    <t>47272</t>
  </si>
  <si>
    <t>47275</t>
  </si>
  <si>
    <t>47279</t>
  </si>
  <si>
    <t>47281</t>
  </si>
  <si>
    <t>47284</t>
  </si>
  <si>
    <t xml:space="preserve">LOGIC ERP PROFEESIONAL/AMC CHARGES                                                                  </t>
  </si>
  <si>
    <t>47287</t>
  </si>
  <si>
    <t>47290</t>
  </si>
  <si>
    <t>47293</t>
  </si>
  <si>
    <t>47296</t>
  </si>
  <si>
    <t>47299</t>
  </si>
  <si>
    <t>47302</t>
  </si>
  <si>
    <t>47305</t>
  </si>
  <si>
    <t>47308</t>
  </si>
  <si>
    <t>47311</t>
  </si>
  <si>
    <t>47314</t>
  </si>
  <si>
    <t>47317</t>
  </si>
  <si>
    <t>STAFF SALARY</t>
  </si>
  <si>
    <t>47323</t>
  </si>
  <si>
    <t>47326</t>
  </si>
  <si>
    <t>47329</t>
  </si>
  <si>
    <t>47332</t>
  </si>
  <si>
    <t>47335</t>
  </si>
  <si>
    <t>47338</t>
  </si>
  <si>
    <t>47341</t>
  </si>
  <si>
    <t>47344</t>
  </si>
  <si>
    <t>47347</t>
  </si>
  <si>
    <t>47350</t>
  </si>
  <si>
    <t>47353</t>
  </si>
  <si>
    <t>TRAVEL - MGMT - FOREIGN</t>
  </si>
  <si>
    <t xml:space="preserve">PYCP 2425-322  </t>
  </si>
  <si>
    <t>47356</t>
  </si>
  <si>
    <t>TRAVEL -MGMT - LOCAL</t>
  </si>
  <si>
    <t xml:space="preserve">PYCP 2425-572  </t>
  </si>
  <si>
    <t>47359</t>
  </si>
  <si>
    <t xml:space="preserve">BP-BP 2-42-5--1298 </t>
  </si>
  <si>
    <t>47362</t>
  </si>
  <si>
    <t xml:space="preserve">PYCP 2425-367  </t>
  </si>
  <si>
    <t>47365</t>
  </si>
  <si>
    <t>VEHICLE MAINTAINENCE</t>
  </si>
  <si>
    <t xml:space="preserve">REPAIRS AND MAINTENANCE 18%                                                                         </t>
  </si>
  <si>
    <t>47368</t>
  </si>
  <si>
    <t>47371</t>
  </si>
  <si>
    <t>47374</t>
  </si>
  <si>
    <t>47377</t>
  </si>
  <si>
    <t>47380</t>
  </si>
  <si>
    <t>47383</t>
  </si>
  <si>
    <t>T BASE</t>
  </si>
  <si>
    <t>CORPORATE TBASE COST</t>
  </si>
  <si>
    <t>47386</t>
  </si>
  <si>
    <t>47389</t>
  </si>
  <si>
    <t>47392</t>
  </si>
  <si>
    <t>47395</t>
  </si>
  <si>
    <t>BILL DISCOUNTING</t>
  </si>
  <si>
    <t xml:space="preserve">BILL DISCOUNTING CHARGES-PEPE                                                                       </t>
  </si>
  <si>
    <t>DISCOUNTING CHARGES</t>
  </si>
  <si>
    <t>47398</t>
  </si>
  <si>
    <t>DEPRECIATION</t>
  </si>
  <si>
    <t xml:space="preserve">DEPRECIATION                                                                                        </t>
  </si>
  <si>
    <t>47401</t>
  </si>
  <si>
    <t>47404</t>
  </si>
  <si>
    <t>47407</t>
  </si>
  <si>
    <t>47410</t>
  </si>
  <si>
    <t>47413</t>
  </si>
  <si>
    <t>47416</t>
  </si>
  <si>
    <t>47419</t>
  </si>
  <si>
    <t>47422</t>
  </si>
  <si>
    <t>47425</t>
  </si>
  <si>
    <t>ELECTRICITY</t>
  </si>
  <si>
    <t>47429</t>
  </si>
  <si>
    <t>47431</t>
  </si>
  <si>
    <t xml:space="preserve">BP-BP 2-42-5--91 </t>
  </si>
  <si>
    <t>47434</t>
  </si>
  <si>
    <t>47437</t>
  </si>
  <si>
    <t>MIS SALARY</t>
  </si>
  <si>
    <t>47446</t>
  </si>
  <si>
    <t>47449</t>
  </si>
  <si>
    <t>PARTNERS REMUNERATION</t>
  </si>
  <si>
    <t>47452</t>
  </si>
  <si>
    <t>ROAD SHOW EXPENSES</t>
  </si>
  <si>
    <t xml:space="preserve">ROAD SHOW EXPENCES                                                                                  </t>
  </si>
  <si>
    <t xml:space="preserve">PYCP 2425-49 </t>
  </si>
  <si>
    <t>T BASE INDIVIDUAL EXPENSES</t>
  </si>
  <si>
    <t>47455</t>
  </si>
  <si>
    <t>SALES</t>
  </si>
  <si>
    <t xml:space="preserve">SALES PROMOTION                                                                                     </t>
  </si>
  <si>
    <t>47458</t>
  </si>
  <si>
    <t>47461</t>
  </si>
  <si>
    <t>47464</t>
  </si>
  <si>
    <t>47467</t>
  </si>
  <si>
    <t>SOURCING</t>
  </si>
  <si>
    <t xml:space="preserve">PYCP 2425-108  </t>
  </si>
  <si>
    <t>52585</t>
  </si>
  <si>
    <t>47470</t>
  </si>
  <si>
    <t xml:space="preserve">BP-BP 2-42-5--1865 </t>
  </si>
  <si>
    <t>47473</t>
  </si>
  <si>
    <t xml:space="preserve">BP-BP 2-42-5--1868 </t>
  </si>
  <si>
    <t>47476</t>
  </si>
  <si>
    <t xml:space="preserve">BP-BP 2-42-5--1879 </t>
  </si>
  <si>
    <t>47479</t>
  </si>
  <si>
    <t xml:space="preserve">BP-BP 2-42-5--2522 </t>
  </si>
  <si>
    <t>47482</t>
  </si>
  <si>
    <t>47485</t>
  </si>
  <si>
    <t>47488</t>
  </si>
  <si>
    <t>STAFFING</t>
  </si>
  <si>
    <t>47491</t>
  </si>
  <si>
    <t>47494</t>
  </si>
  <si>
    <t>47497</t>
  </si>
  <si>
    <t>47500</t>
  </si>
  <si>
    <t xml:space="preserve">PYCP 2425-1092 </t>
  </si>
  <si>
    <t>47503</t>
  </si>
  <si>
    <t xml:space="preserve">PYCP 2425-1096 </t>
  </si>
  <si>
    <t>47506</t>
  </si>
  <si>
    <t xml:space="preserve">PYCP 2425-93   </t>
  </si>
  <si>
    <t>52549</t>
  </si>
  <si>
    <t>47509</t>
  </si>
  <si>
    <t xml:space="preserve">PYCP 2425-1097 </t>
  </si>
  <si>
    <t>47512</t>
  </si>
  <si>
    <t>TRAVELLING</t>
  </si>
  <si>
    <t xml:space="preserve">PYCP 2425-1517 </t>
  </si>
  <si>
    <t>47515</t>
  </si>
  <si>
    <t>47518</t>
  </si>
  <si>
    <t>47521</t>
  </si>
  <si>
    <t>47524</t>
  </si>
  <si>
    <t xml:space="preserve">BP-BP 2-42-5--1142 </t>
  </si>
  <si>
    <t>47527</t>
  </si>
  <si>
    <t xml:space="preserve">BP-BP 2-42-5--1178 </t>
  </si>
  <si>
    <t>47530</t>
  </si>
  <si>
    <t xml:space="preserve">BP-BP 2-42-5--1179 </t>
  </si>
  <si>
    <t>47533</t>
  </si>
  <si>
    <t xml:space="preserve">BP-BP 2-42-5--1307 </t>
  </si>
  <si>
    <t>47536</t>
  </si>
  <si>
    <t xml:space="preserve">BP-BP 2-42-5--1331 </t>
  </si>
  <si>
    <t>47539</t>
  </si>
  <si>
    <t xml:space="preserve">BP-BP 2-42-5--1371 </t>
  </si>
  <si>
    <t>47542</t>
  </si>
  <si>
    <t xml:space="preserve">BP-BP 2-42-5--1513 </t>
  </si>
  <si>
    <t>47545</t>
  </si>
  <si>
    <t xml:space="preserve">BP-BP 2-42-5--1531 </t>
  </si>
  <si>
    <t>47548</t>
  </si>
  <si>
    <t xml:space="preserve">BP-BP 2-42-5--1717 </t>
  </si>
  <si>
    <t>47551</t>
  </si>
  <si>
    <t xml:space="preserve">BP-BP 2-42-5--2089 </t>
  </si>
  <si>
    <t>47554</t>
  </si>
  <si>
    <t xml:space="preserve">BP-BP 2-42-5--233 </t>
  </si>
  <si>
    <t>47557</t>
  </si>
  <si>
    <t xml:space="preserve">BP-BP 2-42-5--235  </t>
  </si>
  <si>
    <t>47560</t>
  </si>
  <si>
    <t xml:space="preserve">BP-BP 2-42-5--2807 </t>
  </si>
  <si>
    <t>47563</t>
  </si>
  <si>
    <t>47566</t>
  </si>
  <si>
    <t>47569</t>
  </si>
  <si>
    <t>47572</t>
  </si>
  <si>
    <t>47575</t>
  </si>
  <si>
    <t>47578</t>
  </si>
  <si>
    <t>47581</t>
  </si>
  <si>
    <t>47584</t>
  </si>
  <si>
    <t>47587</t>
  </si>
  <si>
    <t>47590</t>
  </si>
  <si>
    <t>47593</t>
  </si>
  <si>
    <t>47596</t>
  </si>
  <si>
    <t>47599</t>
  </si>
  <si>
    <t>47602</t>
  </si>
  <si>
    <t>47605</t>
  </si>
  <si>
    <t>47608</t>
  </si>
  <si>
    <t>47611</t>
  </si>
  <si>
    <t>47614</t>
  </si>
  <si>
    <t>47617</t>
  </si>
  <si>
    <t>47620</t>
  </si>
  <si>
    <t>47623</t>
  </si>
  <si>
    <t>47626</t>
  </si>
  <si>
    <t>47629</t>
  </si>
  <si>
    <t>47632</t>
  </si>
  <si>
    <t>47638</t>
  </si>
  <si>
    <t>47650</t>
  </si>
  <si>
    <t>47656</t>
  </si>
  <si>
    <t>47662</t>
  </si>
  <si>
    <t>47668</t>
  </si>
  <si>
    <t>47671</t>
  </si>
  <si>
    <t>47674</t>
  </si>
  <si>
    <t>47677</t>
  </si>
  <si>
    <t>47680</t>
  </si>
  <si>
    <t>47683</t>
  </si>
  <si>
    <t>47686</t>
  </si>
  <si>
    <t>47689</t>
  </si>
  <si>
    <t>47692</t>
  </si>
  <si>
    <t>47695</t>
  </si>
  <si>
    <t>47698</t>
  </si>
  <si>
    <t>47701</t>
  </si>
  <si>
    <t>47704</t>
  </si>
  <si>
    <t>58501</t>
  </si>
  <si>
    <t>47707</t>
  </si>
  <si>
    <t>47710</t>
  </si>
  <si>
    <t>47713</t>
  </si>
  <si>
    <t>47716</t>
  </si>
  <si>
    <t>58540</t>
  </si>
  <si>
    <t>47719</t>
  </si>
  <si>
    <t>47722</t>
  </si>
  <si>
    <t>47725</t>
  </si>
  <si>
    <t>47728</t>
  </si>
  <si>
    <t>47731</t>
  </si>
  <si>
    <t>47734</t>
  </si>
  <si>
    <t>47737</t>
  </si>
  <si>
    <t>47740</t>
  </si>
  <si>
    <t>47743</t>
  </si>
  <si>
    <t>47746</t>
  </si>
  <si>
    <t>47749</t>
  </si>
  <si>
    <t>47752</t>
  </si>
  <si>
    <t>47755</t>
  </si>
  <si>
    <t>47758</t>
  </si>
  <si>
    <t>47761</t>
  </si>
  <si>
    <t>47764</t>
  </si>
  <si>
    <t>47767</t>
  </si>
  <si>
    <t>47770</t>
  </si>
  <si>
    <t>47773</t>
  </si>
  <si>
    <t>47776</t>
  </si>
  <si>
    <t>47779</t>
  </si>
  <si>
    <t>47782</t>
  </si>
  <si>
    <t>47785</t>
  </si>
  <si>
    <t>47788</t>
  </si>
  <si>
    <t>47791</t>
  </si>
  <si>
    <t>47794</t>
  </si>
  <si>
    <t xml:space="preserve">PYCP 2425-1118 </t>
  </si>
  <si>
    <t>47797</t>
  </si>
  <si>
    <t xml:space="preserve">PYCP 2425-1213 </t>
  </si>
  <si>
    <t>47800</t>
  </si>
  <si>
    <t xml:space="preserve">PYCP 2425-1303 </t>
  </si>
  <si>
    <t>47803</t>
  </si>
  <si>
    <t xml:space="preserve">PYCP 2425-1344 </t>
  </si>
  <si>
    <t>47806</t>
  </si>
  <si>
    <t>47809</t>
  </si>
  <si>
    <t xml:space="preserve">PYCP 2425-136  </t>
  </si>
  <si>
    <t>47812</t>
  </si>
  <si>
    <t xml:space="preserve">PYCP 2425-1361 </t>
  </si>
  <si>
    <t>47815</t>
  </si>
  <si>
    <t xml:space="preserve">PYCP 2425-1364 </t>
  </si>
  <si>
    <t>47818</t>
  </si>
  <si>
    <t xml:space="preserve">PYCP 2425-1384 </t>
  </si>
  <si>
    <t>47821</t>
  </si>
  <si>
    <t xml:space="preserve">PYCP 2425-1495 </t>
  </si>
  <si>
    <t>47824</t>
  </si>
  <si>
    <t xml:space="preserve">PYCP 2425-1505 </t>
  </si>
  <si>
    <t>47827</t>
  </si>
  <si>
    <t xml:space="preserve">PYCP 2425-324  </t>
  </si>
  <si>
    <t>47830</t>
  </si>
  <si>
    <t xml:space="preserve">PYCP 2425-421 </t>
  </si>
  <si>
    <t>47833</t>
  </si>
  <si>
    <t xml:space="preserve">PYCP 2425-819  </t>
  </si>
  <si>
    <t>47836</t>
  </si>
  <si>
    <t>PRINTING</t>
  </si>
  <si>
    <t>DESIGN COST</t>
  </si>
  <si>
    <t xml:space="preserve">PYCP 2425-373 </t>
  </si>
  <si>
    <t>47845</t>
  </si>
  <si>
    <t>47848</t>
  </si>
  <si>
    <t>47851</t>
  </si>
  <si>
    <t>47854</t>
  </si>
  <si>
    <t>47857</t>
  </si>
  <si>
    <t>47860</t>
  </si>
  <si>
    <t>47863</t>
  </si>
  <si>
    <t>47866</t>
  </si>
  <si>
    <t>47869</t>
  </si>
  <si>
    <t>47872</t>
  </si>
  <si>
    <t>47875</t>
  </si>
  <si>
    <t>47878</t>
  </si>
  <si>
    <t>EBO COSMOS OTHER CHARGES</t>
  </si>
  <si>
    <t xml:space="preserve">COSMOSS MALL- SILLIGURI- STORE EXPENSES                                                             </t>
  </si>
  <si>
    <t>EBO COSMOS COST</t>
  </si>
  <si>
    <t>T BASE EBO EXPNSES</t>
  </si>
  <si>
    <t>47881</t>
  </si>
  <si>
    <t>47884</t>
  </si>
  <si>
    <t>47887</t>
  </si>
  <si>
    <t xml:space="preserve">T BASE EBO CREDIT CARD BANK CHARGES                                                                 </t>
  </si>
  <si>
    <t>47890</t>
  </si>
  <si>
    <t>47893</t>
  </si>
  <si>
    <t xml:space="preserve">COSMOS MALL - SILIGURI -ELECTRICITY CHARGES                                                         </t>
  </si>
  <si>
    <t>47896</t>
  </si>
  <si>
    <t>47899</t>
  </si>
  <si>
    <t>47902</t>
  </si>
  <si>
    <t>47905</t>
  </si>
  <si>
    <t>47908</t>
  </si>
  <si>
    <t>47911</t>
  </si>
  <si>
    <t>47914</t>
  </si>
  <si>
    <t>47917</t>
  </si>
  <si>
    <t>47920</t>
  </si>
  <si>
    <t>47926</t>
  </si>
  <si>
    <t>47929</t>
  </si>
  <si>
    <t>47932</t>
  </si>
  <si>
    <t>47935</t>
  </si>
  <si>
    <t>47938</t>
  </si>
  <si>
    <t>47941</t>
  </si>
  <si>
    <t>47944</t>
  </si>
  <si>
    <t>47947</t>
  </si>
  <si>
    <t>47950</t>
  </si>
  <si>
    <t>47953</t>
  </si>
  <si>
    <t>47956</t>
  </si>
  <si>
    <t>STORE CAM</t>
  </si>
  <si>
    <t xml:space="preserve">COSMOS MALL- SILIGURI- CAM CHARGES                                                                  </t>
  </si>
  <si>
    <t>47959</t>
  </si>
  <si>
    <t>47962</t>
  </si>
  <si>
    <t>59836</t>
  </si>
  <si>
    <t>47965</t>
  </si>
  <si>
    <t>47968</t>
  </si>
  <si>
    <t>47971</t>
  </si>
  <si>
    <t>47974</t>
  </si>
  <si>
    <t>47977</t>
  </si>
  <si>
    <t>47980</t>
  </si>
  <si>
    <t>47983</t>
  </si>
  <si>
    <t>47986</t>
  </si>
  <si>
    <t>STORE HVAC</t>
  </si>
  <si>
    <t xml:space="preserve">COSMOS MALL - SILIGURI - HVAC CHARGES                                                               </t>
  </si>
  <si>
    <t>57295</t>
  </si>
  <si>
    <t>47992</t>
  </si>
  <si>
    <t>47998</t>
  </si>
  <si>
    <t>48004</t>
  </si>
  <si>
    <t>48010</t>
  </si>
  <si>
    <t>STORE RENT</t>
  </si>
  <si>
    <t xml:space="preserve">COSMOS MALL- SILLIGURI- RENT EXPENSES                                                               </t>
  </si>
  <si>
    <t>48019</t>
  </si>
  <si>
    <t>48025</t>
  </si>
  <si>
    <t>48052</t>
  </si>
  <si>
    <t>FOB</t>
  </si>
  <si>
    <t xml:space="preserve">BILL DISCOUNTING CHARGES BENETTON                                                                   </t>
  </si>
  <si>
    <t>FOB COST</t>
  </si>
  <si>
    <t>48058</t>
  </si>
  <si>
    <t>48064</t>
  </si>
  <si>
    <t>48070</t>
  </si>
  <si>
    <t xml:space="preserve">BILL DISCOUNTING CHARGES CELIO                                                                      </t>
  </si>
  <si>
    <t>48074</t>
  </si>
  <si>
    <t>48077</t>
  </si>
  <si>
    <t>48080</t>
  </si>
  <si>
    <t>48083</t>
  </si>
  <si>
    <t>48086</t>
  </si>
  <si>
    <t>48088</t>
  </si>
  <si>
    <t>48091</t>
  </si>
  <si>
    <t>48094</t>
  </si>
  <si>
    <t>48097</t>
  </si>
  <si>
    <t>48109</t>
  </si>
  <si>
    <t>48124</t>
  </si>
  <si>
    <t>48127</t>
  </si>
  <si>
    <t xml:space="preserve">BILL DISCOUNTING CHARGES INDIAN TERRAIN                                                             </t>
  </si>
  <si>
    <t>48130</t>
  </si>
  <si>
    <t>48134</t>
  </si>
  <si>
    <t>48136</t>
  </si>
  <si>
    <t>48139</t>
  </si>
  <si>
    <t>48142</t>
  </si>
  <si>
    <t>48145</t>
  </si>
  <si>
    <t>48148</t>
  </si>
  <si>
    <t>48151</t>
  </si>
  <si>
    <t>48154</t>
  </si>
  <si>
    <t>48157</t>
  </si>
  <si>
    <t>48160</t>
  </si>
  <si>
    <t>48163</t>
  </si>
  <si>
    <t>48166</t>
  </si>
  <si>
    <t>48169</t>
  </si>
  <si>
    <t>48172</t>
  </si>
  <si>
    <t>48175</t>
  </si>
  <si>
    <t>48178</t>
  </si>
  <si>
    <t>48181</t>
  </si>
  <si>
    <t>48184</t>
  </si>
  <si>
    <t>48187</t>
  </si>
  <si>
    <t>48190</t>
  </si>
  <si>
    <t>48193</t>
  </si>
  <si>
    <t>48196</t>
  </si>
  <si>
    <t>48199</t>
  </si>
  <si>
    <t>48202</t>
  </si>
  <si>
    <t>48206</t>
  </si>
  <si>
    <t>48208</t>
  </si>
  <si>
    <t>48211</t>
  </si>
  <si>
    <t>BUSINESS PROMOTION</t>
  </si>
  <si>
    <t xml:space="preserve">COMMISSION CHARGES                                                                                  </t>
  </si>
  <si>
    <t>48214</t>
  </si>
  <si>
    <t>FREIGHT EXPENSE</t>
  </si>
  <si>
    <t xml:space="preserve">CARRIAGE OUTWARD                                                                                    </t>
  </si>
  <si>
    <t>48217</t>
  </si>
  <si>
    <t>48220</t>
  </si>
  <si>
    <t>48223</t>
  </si>
  <si>
    <t>48226</t>
  </si>
  <si>
    <t>48229</t>
  </si>
  <si>
    <t>48232</t>
  </si>
  <si>
    <t>52249</t>
  </si>
  <si>
    <t>48235</t>
  </si>
  <si>
    <t>48238</t>
  </si>
  <si>
    <t>48241</t>
  </si>
  <si>
    <t>48244</t>
  </si>
  <si>
    <t>48247</t>
  </si>
  <si>
    <t>48250</t>
  </si>
  <si>
    <t>48253</t>
  </si>
  <si>
    <t>48256</t>
  </si>
  <si>
    <t>48259</t>
  </si>
  <si>
    <t>48262</t>
  </si>
  <si>
    <t>48265</t>
  </si>
  <si>
    <t>48268</t>
  </si>
  <si>
    <t>48271</t>
  </si>
  <si>
    <t>48274</t>
  </si>
  <si>
    <t>48277</t>
  </si>
  <si>
    <t>48281</t>
  </si>
  <si>
    <t>48284</t>
  </si>
  <si>
    <t>48286</t>
  </si>
  <si>
    <t>48289</t>
  </si>
  <si>
    <t>48292</t>
  </si>
  <si>
    <t xml:space="preserve">SHORTAGE RECEIVED                                                                                   </t>
  </si>
  <si>
    <t>SHORTAGE RECIEVED</t>
  </si>
  <si>
    <t>48295</t>
  </si>
  <si>
    <t>48298</t>
  </si>
  <si>
    <t xml:space="preserve">T BASE ONLINE SALES OTHER EXPENSES                                                                  </t>
  </si>
  <si>
    <t>T BASE ONLINE EXPENSES</t>
  </si>
  <si>
    <t>48301</t>
  </si>
  <si>
    <t>48304</t>
  </si>
  <si>
    <t>48307</t>
  </si>
  <si>
    <t>SALES RETURN</t>
  </si>
  <si>
    <t>48310</t>
  </si>
  <si>
    <t>48313</t>
  </si>
  <si>
    <t>48316</t>
  </si>
  <si>
    <t>48319</t>
  </si>
  <si>
    <t>48322</t>
  </si>
  <si>
    <t>48325</t>
  </si>
  <si>
    <t>48328</t>
  </si>
  <si>
    <t>48331</t>
  </si>
  <si>
    <t>48334</t>
  </si>
  <si>
    <t>48337</t>
  </si>
  <si>
    <t>48340</t>
  </si>
  <si>
    <t>48343</t>
  </si>
  <si>
    <t>48346</t>
  </si>
  <si>
    <t>48349</t>
  </si>
  <si>
    <t>48352</t>
  </si>
  <si>
    <t>48355</t>
  </si>
  <si>
    <t>48358</t>
  </si>
  <si>
    <t>48361</t>
  </si>
  <si>
    <t>48364</t>
  </si>
  <si>
    <t>48367</t>
  </si>
  <si>
    <t>48370</t>
  </si>
  <si>
    <t>GENERAL FACTORY</t>
  </si>
  <si>
    <t>48373</t>
  </si>
  <si>
    <t>48376</t>
  </si>
  <si>
    <t>58672</t>
  </si>
  <si>
    <t>48379</t>
  </si>
  <si>
    <t>48382</t>
  </si>
  <si>
    <t>48385</t>
  </si>
  <si>
    <t>48388</t>
  </si>
  <si>
    <t>48391</t>
  </si>
  <si>
    <t>48394</t>
  </si>
  <si>
    <t>48397</t>
  </si>
  <si>
    <t>48400</t>
  </si>
  <si>
    <t>48403</t>
  </si>
  <si>
    <t>48406</t>
  </si>
  <si>
    <t>48409</t>
  </si>
  <si>
    <t>48412</t>
  </si>
  <si>
    <t>48415</t>
  </si>
  <si>
    <t>48418</t>
  </si>
  <si>
    <t>48421</t>
  </si>
  <si>
    <t>48424</t>
  </si>
  <si>
    <t>48427</t>
  </si>
  <si>
    <t>48430</t>
  </si>
  <si>
    <t>48433</t>
  </si>
  <si>
    <t>48436</t>
  </si>
  <si>
    <t>48439</t>
  </si>
  <si>
    <t>48442</t>
  </si>
  <si>
    <t>48445</t>
  </si>
  <si>
    <t>48448</t>
  </si>
  <si>
    <t>48451</t>
  </si>
  <si>
    <t>48454</t>
  </si>
  <si>
    <t>48457</t>
  </si>
  <si>
    <t>48460</t>
  </si>
  <si>
    <t>48463</t>
  </si>
  <si>
    <t>48466</t>
  </si>
  <si>
    <t>48469</t>
  </si>
  <si>
    <t>48472</t>
  </si>
  <si>
    <t>48475</t>
  </si>
  <si>
    <t>48478</t>
  </si>
  <si>
    <t>48481</t>
  </si>
  <si>
    <t>48484</t>
  </si>
  <si>
    <t>48487</t>
  </si>
  <si>
    <t>48490</t>
  </si>
  <si>
    <t>48493</t>
  </si>
  <si>
    <t>48496</t>
  </si>
  <si>
    <t>48499</t>
  </si>
  <si>
    <t>48502</t>
  </si>
  <si>
    <t>48505</t>
  </si>
  <si>
    <t>48508</t>
  </si>
  <si>
    <t>58654</t>
  </si>
  <si>
    <t>48511</t>
  </si>
  <si>
    <t>48514</t>
  </si>
  <si>
    <t>48517</t>
  </si>
  <si>
    <t>48520</t>
  </si>
  <si>
    <t>48523</t>
  </si>
  <si>
    <t>48526</t>
  </si>
  <si>
    <t>48529</t>
  </si>
  <si>
    <t>48532</t>
  </si>
  <si>
    <t>48535</t>
  </si>
  <si>
    <t>48538</t>
  </si>
  <si>
    <t>48541</t>
  </si>
  <si>
    <t>48544</t>
  </si>
  <si>
    <t>48547</t>
  </si>
  <si>
    <t>48550</t>
  </si>
  <si>
    <t>48553</t>
  </si>
  <si>
    <t>48556</t>
  </si>
  <si>
    <t>48559</t>
  </si>
  <si>
    <t>48562</t>
  </si>
  <si>
    <t>48565</t>
  </si>
  <si>
    <t>48568</t>
  </si>
  <si>
    <t>48571</t>
  </si>
  <si>
    <t xml:space="preserve">BP-BP 2-42-5--665 </t>
  </si>
  <si>
    <t>48574</t>
  </si>
  <si>
    <t>48577</t>
  </si>
  <si>
    <t>48580</t>
  </si>
  <si>
    <t>48583</t>
  </si>
  <si>
    <t>48586</t>
  </si>
  <si>
    <t>48589</t>
  </si>
  <si>
    <t>48592</t>
  </si>
  <si>
    <t>48595</t>
  </si>
  <si>
    <t>48598</t>
  </si>
  <si>
    <t>48601</t>
  </si>
  <si>
    <t>48604</t>
  </si>
  <si>
    <t>48607</t>
  </si>
  <si>
    <t>48610</t>
  </si>
  <si>
    <t>48613</t>
  </si>
  <si>
    <t>48616</t>
  </si>
  <si>
    <t>48619</t>
  </si>
  <si>
    <t>48622</t>
  </si>
  <si>
    <t>48625</t>
  </si>
  <si>
    <t>48628</t>
  </si>
  <si>
    <t>48631</t>
  </si>
  <si>
    <t>48634</t>
  </si>
  <si>
    <t>48637</t>
  </si>
  <si>
    <t>48640</t>
  </si>
  <si>
    <t xml:space="preserve">PYCP 2425-1050 </t>
  </si>
  <si>
    <t>48643</t>
  </si>
  <si>
    <t xml:space="preserve">PYCP 2425-1058 </t>
  </si>
  <si>
    <t>48646</t>
  </si>
  <si>
    <t xml:space="preserve">PYCP 2425-1087 </t>
  </si>
  <si>
    <t>48649</t>
  </si>
  <si>
    <t xml:space="preserve">PYCP 2425-1234 </t>
  </si>
  <si>
    <t>48652</t>
  </si>
  <si>
    <t xml:space="preserve">PYCP 2425-1243 </t>
  </si>
  <si>
    <t xml:space="preserve">PYCP 2425-1349 </t>
  </si>
  <si>
    <t>48658</t>
  </si>
  <si>
    <t xml:space="preserve">PYCP 2425-1501 </t>
  </si>
  <si>
    <t>48661</t>
  </si>
  <si>
    <t xml:space="preserve">PYCP 2425-1521 </t>
  </si>
  <si>
    <t>48664</t>
  </si>
  <si>
    <t xml:space="preserve">PYCP 2425-204  </t>
  </si>
  <si>
    <t>48667</t>
  </si>
  <si>
    <t xml:space="preserve">PYCP 2425-210  </t>
  </si>
  <si>
    <t>48670</t>
  </si>
  <si>
    <t xml:space="preserve">PYCP 2425-239 </t>
  </si>
  <si>
    <t>48673</t>
  </si>
  <si>
    <t xml:space="preserve">PYCP 2425-338  </t>
  </si>
  <si>
    <t>48676</t>
  </si>
  <si>
    <t xml:space="preserve">PYCP 2425-732 </t>
  </si>
  <si>
    <t>48679</t>
  </si>
  <si>
    <t xml:space="preserve">PYCP 2425-752  </t>
  </si>
  <si>
    <t>48682</t>
  </si>
  <si>
    <t xml:space="preserve">PYCP 2425-9 </t>
  </si>
  <si>
    <t>48688</t>
  </si>
  <si>
    <t>48691</t>
  </si>
  <si>
    <t>48694</t>
  </si>
  <si>
    <t xml:space="preserve">BP-BP 2-42-5--2725 </t>
  </si>
  <si>
    <t>48697</t>
  </si>
  <si>
    <t xml:space="preserve">PYCP 2425-943  </t>
  </si>
  <si>
    <t>48700</t>
  </si>
  <si>
    <t>CARRIAGE INWARD</t>
  </si>
  <si>
    <t xml:space="preserve">CARRIAGE INWARD BILL                                                                                </t>
  </si>
  <si>
    <t>48703</t>
  </si>
  <si>
    <t>48706</t>
  </si>
  <si>
    <t>48709</t>
  </si>
  <si>
    <t>48712</t>
  </si>
  <si>
    <t>48715</t>
  </si>
  <si>
    <t>48718</t>
  </si>
  <si>
    <t>48721</t>
  </si>
  <si>
    <t>48724</t>
  </si>
  <si>
    <t>48727</t>
  </si>
  <si>
    <t>48730</t>
  </si>
  <si>
    <t>48733</t>
  </si>
  <si>
    <t>48736</t>
  </si>
  <si>
    <t>48739</t>
  </si>
  <si>
    <t>48742</t>
  </si>
  <si>
    <t>48745</t>
  </si>
  <si>
    <t>48748</t>
  </si>
  <si>
    <t>48751</t>
  </si>
  <si>
    <t>48754</t>
  </si>
  <si>
    <t>48757</t>
  </si>
  <si>
    <t>48760</t>
  </si>
  <si>
    <t>48763</t>
  </si>
  <si>
    <t>48766</t>
  </si>
  <si>
    <t>48769</t>
  </si>
  <si>
    <t>48772</t>
  </si>
  <si>
    <t>48775</t>
  </si>
  <si>
    <t>48778</t>
  </si>
  <si>
    <t>48781</t>
  </si>
  <si>
    <t>48784</t>
  </si>
  <si>
    <t>48787</t>
  </si>
  <si>
    <t>48790</t>
  </si>
  <si>
    <t>48793</t>
  </si>
  <si>
    <t>48796</t>
  </si>
  <si>
    <t>48799</t>
  </si>
  <si>
    <t>48802</t>
  </si>
  <si>
    <t>48805</t>
  </si>
  <si>
    <t>48808</t>
  </si>
  <si>
    <t>48811</t>
  </si>
  <si>
    <t>48814</t>
  </si>
  <si>
    <t>48817</t>
  </si>
  <si>
    <t>48820</t>
  </si>
  <si>
    <t>48824</t>
  </si>
  <si>
    <t>48826</t>
  </si>
  <si>
    <t>48829</t>
  </si>
  <si>
    <t>48832</t>
  </si>
  <si>
    <t>48835</t>
  </si>
  <si>
    <t>48838</t>
  </si>
  <si>
    <t>48841</t>
  </si>
  <si>
    <t>48844</t>
  </si>
  <si>
    <t>48847</t>
  </si>
  <si>
    <t>48850</t>
  </si>
  <si>
    <t>48853</t>
  </si>
  <si>
    <t>48856</t>
  </si>
  <si>
    <t>48859</t>
  </si>
  <si>
    <t>48862</t>
  </si>
  <si>
    <t>48865</t>
  </si>
  <si>
    <t>48868</t>
  </si>
  <si>
    <t>48871</t>
  </si>
  <si>
    <t>48874</t>
  </si>
  <si>
    <t>48877</t>
  </si>
  <si>
    <t>48880</t>
  </si>
  <si>
    <t>48883</t>
  </si>
  <si>
    <t>48886</t>
  </si>
  <si>
    <t>48889</t>
  </si>
  <si>
    <t>48892</t>
  </si>
  <si>
    <t>48895</t>
  </si>
  <si>
    <t>48898</t>
  </si>
  <si>
    <t>48901</t>
  </si>
  <si>
    <t>48904</t>
  </si>
  <si>
    <t>48907</t>
  </si>
  <si>
    <t>48910</t>
  </si>
  <si>
    <t>54037</t>
  </si>
  <si>
    <t>48913</t>
  </si>
  <si>
    <t>48916</t>
  </si>
  <si>
    <t>48919</t>
  </si>
  <si>
    <t>48922</t>
  </si>
  <si>
    <t>48925</t>
  </si>
  <si>
    <t>48928</t>
  </si>
  <si>
    <t>48931</t>
  </si>
  <si>
    <t>48934</t>
  </si>
  <si>
    <t>48937</t>
  </si>
  <si>
    <t>48940</t>
  </si>
  <si>
    <t>48943</t>
  </si>
  <si>
    <t>48946</t>
  </si>
  <si>
    <t>48949</t>
  </si>
  <si>
    <t>48952</t>
  </si>
  <si>
    <t>48955</t>
  </si>
  <si>
    <t>48958</t>
  </si>
  <si>
    <t>48961</t>
  </si>
  <si>
    <t>48964</t>
  </si>
  <si>
    <t>48967</t>
  </si>
  <si>
    <t>48970</t>
  </si>
  <si>
    <t>48973</t>
  </si>
  <si>
    <t>48976</t>
  </si>
  <si>
    <t>48979</t>
  </si>
  <si>
    <t>48982</t>
  </si>
  <si>
    <t>48985</t>
  </si>
  <si>
    <t>48988</t>
  </si>
  <si>
    <t>48991</t>
  </si>
  <si>
    <t>48994</t>
  </si>
  <si>
    <t>48997</t>
  </si>
  <si>
    <t>49000</t>
  </si>
  <si>
    <t>49003</t>
  </si>
  <si>
    <t>49006</t>
  </si>
  <si>
    <t>49009</t>
  </si>
  <si>
    <t>49012</t>
  </si>
  <si>
    <t>49016</t>
  </si>
  <si>
    <t>49018</t>
  </si>
  <si>
    <t>49021</t>
  </si>
  <si>
    <t>49024</t>
  </si>
  <si>
    <t>49027</t>
  </si>
  <si>
    <t>49030</t>
  </si>
  <si>
    <t>49033</t>
  </si>
  <si>
    <t>49037</t>
  </si>
  <si>
    <t>49039</t>
  </si>
  <si>
    <t>49042</t>
  </si>
  <si>
    <t>49045</t>
  </si>
  <si>
    <t>49048</t>
  </si>
  <si>
    <t>49051</t>
  </si>
  <si>
    <t>49054</t>
  </si>
  <si>
    <t>49057</t>
  </si>
  <si>
    <t>49060</t>
  </si>
  <si>
    <t>49063</t>
  </si>
  <si>
    <t>49066</t>
  </si>
  <si>
    <t>49069</t>
  </si>
  <si>
    <t>49072</t>
  </si>
  <si>
    <t>49075</t>
  </si>
  <si>
    <t>49078</t>
  </si>
  <si>
    <t>49081</t>
  </si>
  <si>
    <t>49084</t>
  </si>
  <si>
    <t>49087</t>
  </si>
  <si>
    <t>49090</t>
  </si>
  <si>
    <t>49093</t>
  </si>
  <si>
    <t xml:space="preserve">PYCP 2425-1047 </t>
  </si>
  <si>
    <t>49096</t>
  </si>
  <si>
    <t xml:space="preserve">PYCP 2425-1048 </t>
  </si>
  <si>
    <t>49099</t>
  </si>
  <si>
    <t xml:space="preserve">PYCP 2425-1072 </t>
  </si>
  <si>
    <t>49102</t>
  </si>
  <si>
    <t xml:space="preserve">PYCP 2425-1079 </t>
  </si>
  <si>
    <t>49105</t>
  </si>
  <si>
    <t xml:space="preserve">PYCP 2425-1082 </t>
  </si>
  <si>
    <t>49108</t>
  </si>
  <si>
    <t xml:space="preserve">PYCP 2425-1105 </t>
  </si>
  <si>
    <t>49111</t>
  </si>
  <si>
    <t xml:space="preserve">PYCP 2425-1106 </t>
  </si>
  <si>
    <t>49114</t>
  </si>
  <si>
    <t xml:space="preserve">PYCP 2425-1113 </t>
  </si>
  <si>
    <t>49117</t>
  </si>
  <si>
    <t xml:space="preserve">PYCP 2425-1216 </t>
  </si>
  <si>
    <t>49120</t>
  </si>
  <si>
    <t xml:space="preserve">PYCP 2425-1343 </t>
  </si>
  <si>
    <t>49123</t>
  </si>
  <si>
    <t>49126</t>
  </si>
  <si>
    <t xml:space="preserve">PYCP 2425-1345 </t>
  </si>
  <si>
    <t>49129</t>
  </si>
  <si>
    <t xml:space="preserve">PYCP 2425-1351 </t>
  </si>
  <si>
    <t>49132</t>
  </si>
  <si>
    <t xml:space="preserve">PYCP 2425-1356 </t>
  </si>
  <si>
    <t>49135</t>
  </si>
  <si>
    <t>49138</t>
  </si>
  <si>
    <t xml:space="preserve">PYCP 2425-1395 </t>
  </si>
  <si>
    <t>49141</t>
  </si>
  <si>
    <t xml:space="preserve">PYCP 2425-1398 </t>
  </si>
  <si>
    <t>49144</t>
  </si>
  <si>
    <t xml:space="preserve">PYCP 2425-1402 </t>
  </si>
  <si>
    <t>49147</t>
  </si>
  <si>
    <t xml:space="preserve">PYCP 2425-1467 </t>
  </si>
  <si>
    <t>49150</t>
  </si>
  <si>
    <t xml:space="preserve">PYCP 2425-1487 </t>
  </si>
  <si>
    <t>49153</t>
  </si>
  <si>
    <t xml:space="preserve">PYCP 2425-1498 </t>
  </si>
  <si>
    <t>49156</t>
  </si>
  <si>
    <t xml:space="preserve">PYCP 2425-1499 </t>
  </si>
  <si>
    <t>49159</t>
  </si>
  <si>
    <t xml:space="preserve">PYCP 2425-1508 </t>
  </si>
  <si>
    <t>49162</t>
  </si>
  <si>
    <t xml:space="preserve">PYCP 2425-1519 </t>
  </si>
  <si>
    <t>49165</t>
  </si>
  <si>
    <t xml:space="preserve">PYCP 2425-170 </t>
  </si>
  <si>
    <t>49168</t>
  </si>
  <si>
    <t xml:space="preserve">PYCP 2425-266 </t>
  </si>
  <si>
    <t>49171</t>
  </si>
  <si>
    <t xml:space="preserve">PYCP 2425-309 </t>
  </si>
  <si>
    <t>49174</t>
  </si>
  <si>
    <t xml:space="preserve">PYCP 2425-357 </t>
  </si>
  <si>
    <t>49177</t>
  </si>
  <si>
    <t xml:space="preserve">PYCP 2425-362 </t>
  </si>
  <si>
    <t>49180</t>
  </si>
  <si>
    <t xml:space="preserve">PYCP 2425-424 </t>
  </si>
  <si>
    <t>49183</t>
  </si>
  <si>
    <t xml:space="preserve">PYCP 2425-583  </t>
  </si>
  <si>
    <t>49186</t>
  </si>
  <si>
    <t xml:space="preserve">PYCP 2425-584  </t>
  </si>
  <si>
    <t>49189</t>
  </si>
  <si>
    <t xml:space="preserve">PYCP 2425-585  </t>
  </si>
  <si>
    <t>49192</t>
  </si>
  <si>
    <t xml:space="preserve">PYCP 2425-586  </t>
  </si>
  <si>
    <t>49195</t>
  </si>
  <si>
    <t xml:space="preserve">PYCP 2425-609  </t>
  </si>
  <si>
    <t>49198</t>
  </si>
  <si>
    <t xml:space="preserve">PYCP 2425-920  </t>
  </si>
  <si>
    <t>49201</t>
  </si>
  <si>
    <t>49204</t>
  </si>
  <si>
    <t>49207</t>
  </si>
  <si>
    <t>49210</t>
  </si>
  <si>
    <t>58558</t>
  </si>
  <si>
    <t>49213</t>
  </si>
  <si>
    <t xml:space="preserve">PYCP 2425-1085 </t>
  </si>
  <si>
    <t>49216</t>
  </si>
  <si>
    <t>CARRIAGE OUTWARD</t>
  </si>
  <si>
    <t>49220</t>
  </si>
  <si>
    <t>49222</t>
  </si>
  <si>
    <t xml:space="preserve">PYCP 2425-1397 </t>
  </si>
  <si>
    <t>49225</t>
  </si>
  <si>
    <t xml:space="preserve">PYCP 2425-1514 </t>
  </si>
  <si>
    <t>49228</t>
  </si>
  <si>
    <t xml:space="preserve">PYCP 2425-1516 </t>
  </si>
  <si>
    <t>49231</t>
  </si>
  <si>
    <t xml:space="preserve">CONSUMABLES </t>
  </si>
  <si>
    <t>49234</t>
  </si>
  <si>
    <t>49237</t>
  </si>
  <si>
    <t>49240</t>
  </si>
  <si>
    <t>49243</t>
  </si>
  <si>
    <t>49246</t>
  </si>
  <si>
    <t>52456</t>
  </si>
  <si>
    <t>49249</t>
  </si>
  <si>
    <t>49252</t>
  </si>
  <si>
    <t>49255</t>
  </si>
  <si>
    <t>49258</t>
  </si>
  <si>
    <t>49261</t>
  </si>
  <si>
    <t>49264</t>
  </si>
  <si>
    <t>49267</t>
  </si>
  <si>
    <t>49270</t>
  </si>
  <si>
    <t>49273</t>
  </si>
  <si>
    <t>49276</t>
  </si>
  <si>
    <t>49279</t>
  </si>
  <si>
    <t>49282</t>
  </si>
  <si>
    <t>49285</t>
  </si>
  <si>
    <t>49288</t>
  </si>
  <si>
    <t>49291</t>
  </si>
  <si>
    <t>49294</t>
  </si>
  <si>
    <t>49297</t>
  </si>
  <si>
    <t>49300</t>
  </si>
  <si>
    <t>49303</t>
  </si>
  <si>
    <t>49306</t>
  </si>
  <si>
    <t>49309</t>
  </si>
  <si>
    <t>49312</t>
  </si>
  <si>
    <t>49315</t>
  </si>
  <si>
    <t>49318</t>
  </si>
  <si>
    <t>49321</t>
  </si>
  <si>
    <t>49324</t>
  </si>
  <si>
    <t>49327</t>
  </si>
  <si>
    <t>49330</t>
  </si>
  <si>
    <t>49333</t>
  </si>
  <si>
    <t>49336</t>
  </si>
  <si>
    <t>49339</t>
  </si>
  <si>
    <t>49342</t>
  </si>
  <si>
    <t>49345</t>
  </si>
  <si>
    <t>49348</t>
  </si>
  <si>
    <t>49351</t>
  </si>
  <si>
    <t>49354</t>
  </si>
  <si>
    <t>49357</t>
  </si>
  <si>
    <t>49360</t>
  </si>
  <si>
    <t>49363</t>
  </si>
  <si>
    <t>49366</t>
  </si>
  <si>
    <t>49369</t>
  </si>
  <si>
    <t>49372</t>
  </si>
  <si>
    <t>49375</t>
  </si>
  <si>
    <t>49378</t>
  </si>
  <si>
    <t>49381</t>
  </si>
  <si>
    <t>49384</t>
  </si>
  <si>
    <t>49387</t>
  </si>
  <si>
    <t>49390</t>
  </si>
  <si>
    <t>49393</t>
  </si>
  <si>
    <t>49396</t>
  </si>
  <si>
    <t>49399</t>
  </si>
  <si>
    <t>49402</t>
  </si>
  <si>
    <t>49405</t>
  </si>
  <si>
    <t>49408</t>
  </si>
  <si>
    <t>49411</t>
  </si>
  <si>
    <t>49414</t>
  </si>
  <si>
    <t>49417</t>
  </si>
  <si>
    <t>49420</t>
  </si>
  <si>
    <t>49423</t>
  </si>
  <si>
    <t>49426</t>
  </si>
  <si>
    <t>49429</t>
  </si>
  <si>
    <t>49432</t>
  </si>
  <si>
    <t>49435</t>
  </si>
  <si>
    <t>49438</t>
  </si>
  <si>
    <t>49441</t>
  </si>
  <si>
    <t>49444</t>
  </si>
  <si>
    <t>49447</t>
  </si>
  <si>
    <t>49450</t>
  </si>
  <si>
    <t>49453</t>
  </si>
  <si>
    <t>49457</t>
  </si>
  <si>
    <t>49460</t>
  </si>
  <si>
    <t>49463</t>
  </si>
  <si>
    <t>49465</t>
  </si>
  <si>
    <t>49468</t>
  </si>
  <si>
    <t>49471</t>
  </si>
  <si>
    <t>49474</t>
  </si>
  <si>
    <t>49477</t>
  </si>
  <si>
    <t>49480</t>
  </si>
  <si>
    <t>49483</t>
  </si>
  <si>
    <t>49486</t>
  </si>
  <si>
    <t>49489</t>
  </si>
  <si>
    <t>49492</t>
  </si>
  <si>
    <t>49495</t>
  </si>
  <si>
    <t>49498</t>
  </si>
  <si>
    <t>49501</t>
  </si>
  <si>
    <t>49504</t>
  </si>
  <si>
    <t>49507</t>
  </si>
  <si>
    <t>49510</t>
  </si>
  <si>
    <t>49513</t>
  </si>
  <si>
    <t>49516</t>
  </si>
  <si>
    <t>49519</t>
  </si>
  <si>
    <t>49522</t>
  </si>
  <si>
    <t>49525</t>
  </si>
  <si>
    <t>49528</t>
  </si>
  <si>
    <t>49531</t>
  </si>
  <si>
    <t>49534</t>
  </si>
  <si>
    <t>49537</t>
  </si>
  <si>
    <t>49540</t>
  </si>
  <si>
    <t>49543</t>
  </si>
  <si>
    <t>49546</t>
  </si>
  <si>
    <t>49549</t>
  </si>
  <si>
    <t>49552</t>
  </si>
  <si>
    <t>49555</t>
  </si>
  <si>
    <t>49558</t>
  </si>
  <si>
    <t>49561</t>
  </si>
  <si>
    <t>52486</t>
  </si>
  <si>
    <t>49564</t>
  </si>
  <si>
    <t>49567</t>
  </si>
  <si>
    <t>49570</t>
  </si>
  <si>
    <t>49573</t>
  </si>
  <si>
    <t>49576</t>
  </si>
  <si>
    <t>49579</t>
  </si>
  <si>
    <t>49582</t>
  </si>
  <si>
    <t>49585</t>
  </si>
  <si>
    <t>49588</t>
  </si>
  <si>
    <t>49591</t>
  </si>
  <si>
    <t>49594</t>
  </si>
  <si>
    <t>49597</t>
  </si>
  <si>
    <t>49600</t>
  </si>
  <si>
    <t>49603</t>
  </si>
  <si>
    <t>59470</t>
  </si>
  <si>
    <t>49606</t>
  </si>
  <si>
    <t>49609</t>
  </si>
  <si>
    <t>49612</t>
  </si>
  <si>
    <t>49615</t>
  </si>
  <si>
    <t>49618</t>
  </si>
  <si>
    <t>49621</t>
  </si>
  <si>
    <t>49624</t>
  </si>
  <si>
    <t>49627</t>
  </si>
  <si>
    <t>49630</t>
  </si>
  <si>
    <t>49633</t>
  </si>
  <si>
    <t>49636</t>
  </si>
  <si>
    <t>49639</t>
  </si>
  <si>
    <t>49642</t>
  </si>
  <si>
    <t>49645</t>
  </si>
  <si>
    <t>49648</t>
  </si>
  <si>
    <t>49651</t>
  </si>
  <si>
    <t>49654</t>
  </si>
  <si>
    <t>49657</t>
  </si>
  <si>
    <t>49660</t>
  </si>
  <si>
    <t>49663</t>
  </si>
  <si>
    <t>49666</t>
  </si>
  <si>
    <t>49669</t>
  </si>
  <si>
    <t>49672</t>
  </si>
  <si>
    <t>49675</t>
  </si>
  <si>
    <t>49678</t>
  </si>
  <si>
    <t>49681</t>
  </si>
  <si>
    <t>49687</t>
  </si>
  <si>
    <t>49690</t>
  </si>
  <si>
    <t>49693</t>
  </si>
  <si>
    <t>49699</t>
  </si>
  <si>
    <t xml:space="preserve">PYCP 2425-100  </t>
  </si>
  <si>
    <t>49705</t>
  </si>
  <si>
    <t xml:space="preserve">PYCP 2425-104  </t>
  </si>
  <si>
    <t xml:space="preserve">PYCP 2425-1136 </t>
  </si>
  <si>
    <t>49711</t>
  </si>
  <si>
    <t xml:space="preserve">PYCP 2425-114  </t>
  </si>
  <si>
    <t xml:space="preserve">PYCP 2425-115  </t>
  </si>
  <si>
    <t xml:space="preserve">PYCP 2425-1156 </t>
  </si>
  <si>
    <t xml:space="preserve">PYCP 2425-116  </t>
  </si>
  <si>
    <t>49723</t>
  </si>
  <si>
    <t xml:space="preserve">PYCP 2425-1255 </t>
  </si>
  <si>
    <t>49726</t>
  </si>
  <si>
    <t xml:space="preserve">PYCP 2425-128  </t>
  </si>
  <si>
    <t xml:space="preserve">PYCP 2425-1286 </t>
  </si>
  <si>
    <t xml:space="preserve">PYCP 2425-1291 </t>
  </si>
  <si>
    <t xml:space="preserve">PYCP 2425-1296 </t>
  </si>
  <si>
    <t xml:space="preserve">PYCP 2425-131  </t>
  </si>
  <si>
    <t xml:space="preserve">PYCP 2425-1316 </t>
  </si>
  <si>
    <t xml:space="preserve">PYCP 2425-132  </t>
  </si>
  <si>
    <t>52639</t>
  </si>
  <si>
    <t xml:space="preserve">PYCP 2425-1323 </t>
  </si>
  <si>
    <t>49750</t>
  </si>
  <si>
    <t xml:space="preserve">PYCP 2425-1331 </t>
  </si>
  <si>
    <t xml:space="preserve">PYCP 2425-1336 </t>
  </si>
  <si>
    <t>49756</t>
  </si>
  <si>
    <t xml:space="preserve">PYCP 2425-1337 </t>
  </si>
  <si>
    <t xml:space="preserve">PYCP 2425-1381 </t>
  </si>
  <si>
    <t>49762</t>
  </si>
  <si>
    <t xml:space="preserve">PYCP 2425-140  </t>
  </si>
  <si>
    <t xml:space="preserve">PYCP 2425-1448 </t>
  </si>
  <si>
    <t xml:space="preserve">PYCP 2425-1457 </t>
  </si>
  <si>
    <t xml:space="preserve">PYCP 2425-1458 </t>
  </si>
  <si>
    <t xml:space="preserve">PYCP 2425-1466 </t>
  </si>
  <si>
    <t xml:space="preserve">PYCP 2425-1524 </t>
  </si>
  <si>
    <t>49780</t>
  </si>
  <si>
    <t xml:space="preserve">PYCP 2425-154 </t>
  </si>
  <si>
    <t>52690</t>
  </si>
  <si>
    <t xml:space="preserve">PYCP 2425-161 </t>
  </si>
  <si>
    <t xml:space="preserve">PYCP 2425-356 </t>
  </si>
  <si>
    <t xml:space="preserve">PYCP 2425-439  </t>
  </si>
  <si>
    <t xml:space="preserve">PYCP 2425-495  </t>
  </si>
  <si>
    <t xml:space="preserve">PYCP 2425-515  </t>
  </si>
  <si>
    <t xml:space="preserve">PYCP 2425-556  </t>
  </si>
  <si>
    <t xml:space="preserve">PYCP 2425-726 </t>
  </si>
  <si>
    <t xml:space="preserve">PYCP 2425-760  </t>
  </si>
  <si>
    <t>49807</t>
  </si>
  <si>
    <t xml:space="preserve">PYCP 2425-767  </t>
  </si>
  <si>
    <t>49810</t>
  </si>
  <si>
    <t xml:space="preserve">PYCP 2425-882  </t>
  </si>
  <si>
    <t xml:space="preserve">PYCP 2425-92 </t>
  </si>
  <si>
    <t>49816</t>
  </si>
  <si>
    <t xml:space="preserve">PYCP 2425-982  </t>
  </si>
  <si>
    <t>49819</t>
  </si>
  <si>
    <t xml:space="preserve">PYCP 2425-998  </t>
  </si>
  <si>
    <t>49822</t>
  </si>
  <si>
    <t xml:space="preserve">PYCP 2425-630  </t>
  </si>
  <si>
    <t>49825</t>
  </si>
  <si>
    <t>49828</t>
  </si>
  <si>
    <t>49831</t>
  </si>
  <si>
    <t>49834</t>
  </si>
  <si>
    <t>49837</t>
  </si>
  <si>
    <t>49840</t>
  </si>
  <si>
    <t>49843</t>
  </si>
  <si>
    <t>49846</t>
  </si>
  <si>
    <t>49849</t>
  </si>
  <si>
    <t>49852</t>
  </si>
  <si>
    <t>49855</t>
  </si>
  <si>
    <t>FABRIC SECTION SALARY</t>
  </si>
  <si>
    <t xml:space="preserve">WAGES                                                                                               </t>
  </si>
  <si>
    <t>49858</t>
  </si>
  <si>
    <t>FUEL</t>
  </si>
  <si>
    <t xml:space="preserve">PYCP 2425-451  </t>
  </si>
  <si>
    <t>49861</t>
  </si>
  <si>
    <t xml:space="preserve">PYCP 2425-596 </t>
  </si>
  <si>
    <t>49864</t>
  </si>
  <si>
    <t xml:space="preserve">PYCP 2425-900  </t>
  </si>
  <si>
    <t>49867</t>
  </si>
  <si>
    <t>49870</t>
  </si>
  <si>
    <t>49873</t>
  </si>
  <si>
    <t>49876</t>
  </si>
  <si>
    <t xml:space="preserve">PYCP 2425-1031 </t>
  </si>
  <si>
    <t>49879</t>
  </si>
  <si>
    <t xml:space="preserve">PYCP 2425-1032 </t>
  </si>
  <si>
    <t>49882</t>
  </si>
  <si>
    <t xml:space="preserve">PYCP 2425-1033 </t>
  </si>
  <si>
    <t>49885</t>
  </si>
  <si>
    <t xml:space="preserve">PYCP 2425-1041 </t>
  </si>
  <si>
    <t>49888</t>
  </si>
  <si>
    <t xml:space="preserve">PYCP 2425-1053 </t>
  </si>
  <si>
    <t>49891</t>
  </si>
  <si>
    <t xml:space="preserve">PYCP 2425-1099 </t>
  </si>
  <si>
    <t>49894</t>
  </si>
  <si>
    <t>49897</t>
  </si>
  <si>
    <t xml:space="preserve">PYCP 2425-1233 </t>
  </si>
  <si>
    <t>49900</t>
  </si>
  <si>
    <t xml:space="preserve">PYCP 2425-1238 </t>
  </si>
  <si>
    <t>49903</t>
  </si>
  <si>
    <t xml:space="preserve">PYCP 2425-1250 </t>
  </si>
  <si>
    <t>49906</t>
  </si>
  <si>
    <t xml:space="preserve">PYCP 2425-1265 </t>
  </si>
  <si>
    <t>49909</t>
  </si>
  <si>
    <t>49912</t>
  </si>
  <si>
    <t>49915</t>
  </si>
  <si>
    <t xml:space="preserve">PYCP 2425-1369 </t>
  </si>
  <si>
    <t>49918</t>
  </si>
  <si>
    <t xml:space="preserve">PYCP 2425-1370 </t>
  </si>
  <si>
    <t>49921</t>
  </si>
  <si>
    <t>49924</t>
  </si>
  <si>
    <t xml:space="preserve">PYCP 2425-1404 </t>
  </si>
  <si>
    <t>49927</t>
  </si>
  <si>
    <t xml:space="preserve">PYCP 2425-1478 </t>
  </si>
  <si>
    <t>49930</t>
  </si>
  <si>
    <t>49933</t>
  </si>
  <si>
    <t xml:space="preserve">PYCP 2425-1484 </t>
  </si>
  <si>
    <t>49936</t>
  </si>
  <si>
    <t xml:space="preserve">PYCP 2425-1486 </t>
  </si>
  <si>
    <t>49939</t>
  </si>
  <si>
    <t xml:space="preserve">PYCP 2425-1520 </t>
  </si>
  <si>
    <t>49942</t>
  </si>
  <si>
    <t xml:space="preserve">PYCP 2425-254  </t>
  </si>
  <si>
    <t>49945</t>
  </si>
  <si>
    <t xml:space="preserve">PYCP 2425-259  </t>
  </si>
  <si>
    <t>49948</t>
  </si>
  <si>
    <t xml:space="preserve">PYCP 2425-339  </t>
  </si>
  <si>
    <t>49951</t>
  </si>
  <si>
    <t xml:space="preserve">PYCP 2425-592  </t>
  </si>
  <si>
    <t>49954</t>
  </si>
  <si>
    <t xml:space="preserve">PYCP 2425-811  </t>
  </si>
  <si>
    <t>49957</t>
  </si>
  <si>
    <t xml:space="preserve">PYCP 2425-812  </t>
  </si>
  <si>
    <t>49960</t>
  </si>
  <si>
    <t xml:space="preserve">PYCP 2425-817  </t>
  </si>
  <si>
    <t>49963</t>
  </si>
  <si>
    <t xml:space="preserve">PYCP 2425-897  </t>
  </si>
  <si>
    <t>49966</t>
  </si>
  <si>
    <t xml:space="preserve">PYCP 2425-899  </t>
  </si>
  <si>
    <t>49969</t>
  </si>
  <si>
    <t xml:space="preserve">PYCP 2425-918  </t>
  </si>
  <si>
    <t>49972</t>
  </si>
  <si>
    <t xml:space="preserve">PYCP 2425-932  </t>
  </si>
  <si>
    <t>49975</t>
  </si>
  <si>
    <t xml:space="preserve">BP-BP 2-42-5--1286 </t>
  </si>
  <si>
    <t>49978</t>
  </si>
  <si>
    <t xml:space="preserve">PYCP 2425-483  </t>
  </si>
  <si>
    <t>49981</t>
  </si>
  <si>
    <t xml:space="preserve">PYCP 2425-487  </t>
  </si>
  <si>
    <t>49990</t>
  </si>
  <si>
    <t>JOBWORK EXPENSES</t>
  </si>
  <si>
    <t xml:space="preserve">JOB WORK PURCHASE-DYEING                                                                            </t>
  </si>
  <si>
    <t>JOB WORK CHARGE</t>
  </si>
  <si>
    <t>49993</t>
  </si>
  <si>
    <t>49996</t>
  </si>
  <si>
    <t>50980</t>
  </si>
  <si>
    <t>49999</t>
  </si>
  <si>
    <t>50002</t>
  </si>
  <si>
    <t>50005</t>
  </si>
  <si>
    <t>50974</t>
  </si>
  <si>
    <t>50008</t>
  </si>
  <si>
    <t>50011</t>
  </si>
  <si>
    <t>50015</t>
  </si>
  <si>
    <t>50017</t>
  </si>
  <si>
    <t>50021</t>
  </si>
  <si>
    <t>50023</t>
  </si>
  <si>
    <t>50027</t>
  </si>
  <si>
    <t>50029</t>
  </si>
  <si>
    <t>50033</t>
  </si>
  <si>
    <t>50035</t>
  </si>
  <si>
    <t>50039</t>
  </si>
  <si>
    <t>50041</t>
  </si>
  <si>
    <t xml:space="preserve">JOB WORK PURCHASE-EMBROIDERY                                                                        </t>
  </si>
  <si>
    <t>50044</t>
  </si>
  <si>
    <t>50047</t>
  </si>
  <si>
    <t>50050</t>
  </si>
  <si>
    <t>50053</t>
  </si>
  <si>
    <t>50056</t>
  </si>
  <si>
    <t>50059</t>
  </si>
  <si>
    <t>50062</t>
  </si>
  <si>
    <t>50065</t>
  </si>
  <si>
    <t>50068</t>
  </si>
  <si>
    <t>50071</t>
  </si>
  <si>
    <t>50074</t>
  </si>
  <si>
    <t>50077</t>
  </si>
  <si>
    <t>50080</t>
  </si>
  <si>
    <t xml:space="preserve">JOB WORK PURCHASE-OTHERS                                                                            </t>
  </si>
  <si>
    <t>57319</t>
  </si>
  <si>
    <t>50083</t>
  </si>
  <si>
    <t>50086</t>
  </si>
  <si>
    <t>50089</t>
  </si>
  <si>
    <t>50092</t>
  </si>
  <si>
    <t>50095</t>
  </si>
  <si>
    <t>50098</t>
  </si>
  <si>
    <t>50101</t>
  </si>
  <si>
    <t>50104</t>
  </si>
  <si>
    <t>50107</t>
  </si>
  <si>
    <t>50110</t>
  </si>
  <si>
    <t>50113</t>
  </si>
  <si>
    <t>50116</t>
  </si>
  <si>
    <t>50119</t>
  </si>
  <si>
    <t>50122</t>
  </si>
  <si>
    <t xml:space="preserve">BP-BP 2-42-5--1207 </t>
  </si>
  <si>
    <t>50125</t>
  </si>
  <si>
    <t>50128</t>
  </si>
  <si>
    <t>50131</t>
  </si>
  <si>
    <t>50134</t>
  </si>
  <si>
    <t>50137</t>
  </si>
  <si>
    <t>50140</t>
  </si>
  <si>
    <t>50143</t>
  </si>
  <si>
    <t>50146</t>
  </si>
  <si>
    <t>50149</t>
  </si>
  <si>
    <t>50152</t>
  </si>
  <si>
    <t>50155</t>
  </si>
  <si>
    <t>50158</t>
  </si>
  <si>
    <t>50161</t>
  </si>
  <si>
    <t>50164</t>
  </si>
  <si>
    <t>50167</t>
  </si>
  <si>
    <t>50170</t>
  </si>
  <si>
    <t>50173</t>
  </si>
  <si>
    <t>50176</t>
  </si>
  <si>
    <t>50179</t>
  </si>
  <si>
    <t>50182</t>
  </si>
  <si>
    <t>50185</t>
  </si>
  <si>
    <t>52498</t>
  </si>
  <si>
    <t>50188</t>
  </si>
  <si>
    <t>50191</t>
  </si>
  <si>
    <t xml:space="preserve">PYCP 2425-103  </t>
  </si>
  <si>
    <t>50194</t>
  </si>
  <si>
    <t xml:space="preserve">PYCP 2425-119  </t>
  </si>
  <si>
    <t>50197</t>
  </si>
  <si>
    <t xml:space="preserve">PYCP 2425-121  </t>
  </si>
  <si>
    <t>52615</t>
  </si>
  <si>
    <t>50200</t>
  </si>
  <si>
    <t xml:space="preserve">PYCP 2425-122  </t>
  </si>
  <si>
    <t>50203</t>
  </si>
  <si>
    <t xml:space="preserve">PYCP 2425-153  </t>
  </si>
  <si>
    <t>50206</t>
  </si>
  <si>
    <t xml:space="preserve">PYCP 2425-160  </t>
  </si>
  <si>
    <t>57211</t>
  </si>
  <si>
    <t>50209</t>
  </si>
  <si>
    <t>50212</t>
  </si>
  <si>
    <t>50215</t>
  </si>
  <si>
    <t>50218</t>
  </si>
  <si>
    <t>50221</t>
  </si>
  <si>
    <t>50224</t>
  </si>
  <si>
    <t>50227</t>
  </si>
  <si>
    <t>50230</t>
  </si>
  <si>
    <t>50233</t>
  </si>
  <si>
    <t>50236</t>
  </si>
  <si>
    <t xml:space="preserve">JOB WORK PURCHASE-PRINTING                                                                          </t>
  </si>
  <si>
    <t>50239</t>
  </si>
  <si>
    <t>50242</t>
  </si>
  <si>
    <t>50245</t>
  </si>
  <si>
    <t>50248</t>
  </si>
  <si>
    <t>50251</t>
  </si>
  <si>
    <t>50254</t>
  </si>
  <si>
    <t>50257</t>
  </si>
  <si>
    <t>50260</t>
  </si>
  <si>
    <t>50263</t>
  </si>
  <si>
    <t>50266</t>
  </si>
  <si>
    <t>50269</t>
  </si>
  <si>
    <t xml:space="preserve">JOB WORK PURCHASE-QUILTING                                                                          </t>
  </si>
  <si>
    <t xml:space="preserve">BP-BP 2-42-5--238 </t>
  </si>
  <si>
    <t>50272</t>
  </si>
  <si>
    <t>50275</t>
  </si>
  <si>
    <t>50278</t>
  </si>
  <si>
    <t>50281</t>
  </si>
  <si>
    <t>50284</t>
  </si>
  <si>
    <t>50287</t>
  </si>
  <si>
    <t>50290</t>
  </si>
  <si>
    <t>50293</t>
  </si>
  <si>
    <t xml:space="preserve">JOB WORK PURCHASE-STICHING                                                                          </t>
  </si>
  <si>
    <t>50296</t>
  </si>
  <si>
    <t>50299</t>
  </si>
  <si>
    <t>50302</t>
  </si>
  <si>
    <t>57310</t>
  </si>
  <si>
    <t>50305</t>
  </si>
  <si>
    <t>50308</t>
  </si>
  <si>
    <t>50311</t>
  </si>
  <si>
    <t>50314</t>
  </si>
  <si>
    <t>50317</t>
  </si>
  <si>
    <t>50320</t>
  </si>
  <si>
    <t>50323</t>
  </si>
  <si>
    <t>50326</t>
  </si>
  <si>
    <t>50329</t>
  </si>
  <si>
    <t>50332</t>
  </si>
  <si>
    <t>50335</t>
  </si>
  <si>
    <t>50338</t>
  </si>
  <si>
    <t>50341</t>
  </si>
  <si>
    <t>50344</t>
  </si>
  <si>
    <t>50347</t>
  </si>
  <si>
    <t>50350</t>
  </si>
  <si>
    <t>50353</t>
  </si>
  <si>
    <t xml:space="preserve">JOB WORK PURCHASE-WASHING GST@18%                                                                   </t>
  </si>
  <si>
    <t>50356</t>
  </si>
  <si>
    <t>50362</t>
  </si>
  <si>
    <t xml:space="preserve">JOB WORK PURCHASE-WASHING GST@5%                                                                    </t>
  </si>
  <si>
    <t>50374</t>
  </si>
  <si>
    <t>50386</t>
  </si>
  <si>
    <t>50398</t>
  </si>
  <si>
    <t>50410</t>
  </si>
  <si>
    <t>50422</t>
  </si>
  <si>
    <t>52141</t>
  </si>
  <si>
    <t>50434</t>
  </si>
  <si>
    <t>50446</t>
  </si>
  <si>
    <t>50458</t>
  </si>
  <si>
    <t>50470</t>
  </si>
  <si>
    <t>50482</t>
  </si>
  <si>
    <t>50494</t>
  </si>
  <si>
    <t xml:space="preserve">LAB TEST CHARGES                                                                                    </t>
  </si>
  <si>
    <t>MANUFACTURING EXPENSE</t>
  </si>
  <si>
    <t xml:space="preserve">BP-BP 2-42-5--502 </t>
  </si>
  <si>
    <t>50506</t>
  </si>
  <si>
    <t xml:space="preserve">PIECE RATE WORK CHARGES                                                                             </t>
  </si>
  <si>
    <t xml:space="preserve">BP-BP 2-42-5--1452 </t>
  </si>
  <si>
    <t xml:space="preserve">SAMPLE PURCHASE                                                                                     </t>
  </si>
  <si>
    <t xml:space="preserve">BP-BP 2-42-5--1641 </t>
  </si>
  <si>
    <t>LAB TESTING</t>
  </si>
  <si>
    <t>50518</t>
  </si>
  <si>
    <t>50542</t>
  </si>
  <si>
    <t>50554</t>
  </si>
  <si>
    <t>50578</t>
  </si>
  <si>
    <t>50581</t>
  </si>
  <si>
    <t>50584</t>
  </si>
  <si>
    <t>50590</t>
  </si>
  <si>
    <t>50593</t>
  </si>
  <si>
    <t>50596</t>
  </si>
  <si>
    <t>50599</t>
  </si>
  <si>
    <t>50602</t>
  </si>
  <si>
    <t>50605</t>
  </si>
  <si>
    <t>50608</t>
  </si>
  <si>
    <t>50611</t>
  </si>
  <si>
    <t>50614</t>
  </si>
  <si>
    <t>50620</t>
  </si>
  <si>
    <t>50626</t>
  </si>
  <si>
    <t>50629</t>
  </si>
  <si>
    <t>50632</t>
  </si>
  <si>
    <t>50635</t>
  </si>
  <si>
    <t>50638</t>
  </si>
  <si>
    <t>50641</t>
  </si>
  <si>
    <t>50644</t>
  </si>
  <si>
    <t>50647</t>
  </si>
  <si>
    <t>50650</t>
  </si>
  <si>
    <t>50653</t>
  </si>
  <si>
    <t>50656</t>
  </si>
  <si>
    <t>50659</t>
  </si>
  <si>
    <t>50662</t>
  </si>
  <si>
    <t>50665</t>
  </si>
  <si>
    <t>50668</t>
  </si>
  <si>
    <t>50671</t>
  </si>
  <si>
    <t>50674</t>
  </si>
  <si>
    <t>50677</t>
  </si>
  <si>
    <t>50680</t>
  </si>
  <si>
    <t>50683</t>
  </si>
  <si>
    <t>50686</t>
  </si>
  <si>
    <t>50689</t>
  </si>
  <si>
    <t>50692</t>
  </si>
  <si>
    <t>50695</t>
  </si>
  <si>
    <t>50698</t>
  </si>
  <si>
    <t>50701</t>
  </si>
  <si>
    <t>50704</t>
  </si>
  <si>
    <t>50707</t>
  </si>
  <si>
    <t>50710</t>
  </si>
  <si>
    <t>50713</t>
  </si>
  <si>
    <t>50716</t>
  </si>
  <si>
    <t>50719</t>
  </si>
  <si>
    <t>50722</t>
  </si>
  <si>
    <t>50725</t>
  </si>
  <si>
    <t>50728</t>
  </si>
  <si>
    <t>50731</t>
  </si>
  <si>
    <t>50734</t>
  </si>
  <si>
    <t>50737</t>
  </si>
  <si>
    <t>50740</t>
  </si>
  <si>
    <t>50743</t>
  </si>
  <si>
    <t>50746</t>
  </si>
  <si>
    <t>50749</t>
  </si>
  <si>
    <t>50752</t>
  </si>
  <si>
    <t>50755</t>
  </si>
  <si>
    <t>50758</t>
  </si>
  <si>
    <t>50761</t>
  </si>
  <si>
    <t>50764</t>
  </si>
  <si>
    <t>50767</t>
  </si>
  <si>
    <t>50770</t>
  </si>
  <si>
    <t>50773</t>
  </si>
  <si>
    <t>50776</t>
  </si>
  <si>
    <t>58639</t>
  </si>
  <si>
    <t>50779</t>
  </si>
  <si>
    <t>50782</t>
  </si>
  <si>
    <t>50785</t>
  </si>
  <si>
    <t>50788</t>
  </si>
  <si>
    <t>50791</t>
  </si>
  <si>
    <t>50794</t>
  </si>
  <si>
    <t>50797</t>
  </si>
  <si>
    <t>50800</t>
  </si>
  <si>
    <t>50803</t>
  </si>
  <si>
    <t>50806</t>
  </si>
  <si>
    <t>50809</t>
  </si>
  <si>
    <t>50812</t>
  </si>
  <si>
    <t>50815</t>
  </si>
  <si>
    <t>50818</t>
  </si>
  <si>
    <t>50821</t>
  </si>
  <si>
    <t>50824</t>
  </si>
  <si>
    <t>50830</t>
  </si>
  <si>
    <t>50833</t>
  </si>
  <si>
    <t>50836</t>
  </si>
  <si>
    <t>50839</t>
  </si>
  <si>
    <t>50842</t>
  </si>
  <si>
    <t>50845</t>
  </si>
  <si>
    <t>50848</t>
  </si>
  <si>
    <t>50851</t>
  </si>
  <si>
    <t>50854</t>
  </si>
  <si>
    <t>50857</t>
  </si>
  <si>
    <t>50860</t>
  </si>
  <si>
    <t>50863</t>
  </si>
  <si>
    <t>50866</t>
  </si>
  <si>
    <t>50869</t>
  </si>
  <si>
    <t>50872</t>
  </si>
  <si>
    <t>50875</t>
  </si>
  <si>
    <t>50878</t>
  </si>
  <si>
    <t>50881</t>
  </si>
  <si>
    <t>50884</t>
  </si>
  <si>
    <t>50887</t>
  </si>
  <si>
    <t>LABOUR WELFARE</t>
  </si>
  <si>
    <t xml:space="preserve">FIRST AID EXPENSES AS  PER FACTORY ACT                                                              </t>
  </si>
  <si>
    <t>FIRST AID EXPENSES AS PER FACTORY ACTS</t>
  </si>
  <si>
    <t>50890</t>
  </si>
  <si>
    <t>50893</t>
  </si>
  <si>
    <t>50896</t>
  </si>
  <si>
    <t>50899</t>
  </si>
  <si>
    <t>50902</t>
  </si>
  <si>
    <t>50905</t>
  </si>
  <si>
    <t>50908</t>
  </si>
  <si>
    <t>50911</t>
  </si>
  <si>
    <t>50914</t>
  </si>
  <si>
    <t>50923</t>
  </si>
  <si>
    <t>50926</t>
  </si>
  <si>
    <t>50929</t>
  </si>
  <si>
    <t>50932</t>
  </si>
  <si>
    <t>50935</t>
  </si>
  <si>
    <t>50938</t>
  </si>
  <si>
    <t>50941</t>
  </si>
  <si>
    <t xml:space="preserve">PYCP 2425-1230 </t>
  </si>
  <si>
    <t xml:space="preserve">PYCP 2425-1253 </t>
  </si>
  <si>
    <t xml:space="preserve">PYCP 2425-245  </t>
  </si>
  <si>
    <t xml:space="preserve">PYCP 2425-452 </t>
  </si>
  <si>
    <t xml:space="preserve">PYCP 2425-500  </t>
  </si>
  <si>
    <t xml:space="preserve">PYCP 2425-618  </t>
  </si>
  <si>
    <t xml:space="preserve">PYCP 2425-625  </t>
  </si>
  <si>
    <t xml:space="preserve">PYCP 2425-626  </t>
  </si>
  <si>
    <t xml:space="preserve">PYCP 2425-645  </t>
  </si>
  <si>
    <t xml:space="preserve">PYCP 2425-648  </t>
  </si>
  <si>
    <t xml:space="preserve">PYCP 2425-769  </t>
  </si>
  <si>
    <t xml:space="preserve">PYCP 2425-770  </t>
  </si>
  <si>
    <t xml:space="preserve">PYCP 2425-773  </t>
  </si>
  <si>
    <t xml:space="preserve">PYCP 2425-777  </t>
  </si>
  <si>
    <t>50995</t>
  </si>
  <si>
    <t xml:space="preserve">PYCP 2425-783  </t>
  </si>
  <si>
    <t>50998</t>
  </si>
  <si>
    <t xml:space="preserve">PYCP 2425-787  </t>
  </si>
  <si>
    <t>51001</t>
  </si>
  <si>
    <t xml:space="preserve">PYCP 2425-788  </t>
  </si>
  <si>
    <t>51004</t>
  </si>
  <si>
    <t xml:space="preserve">PYCP 2425-789  </t>
  </si>
  <si>
    <t>51007</t>
  </si>
  <si>
    <t xml:space="preserve">PYCP 2425-791  </t>
  </si>
  <si>
    <t>51010</t>
  </si>
  <si>
    <t xml:space="preserve">PYCP 2425-792  </t>
  </si>
  <si>
    <t>51013</t>
  </si>
  <si>
    <t xml:space="preserve">PYCP 2425-807  </t>
  </si>
  <si>
    <t>51016</t>
  </si>
  <si>
    <t xml:space="preserve">PYCP 2425-808  </t>
  </si>
  <si>
    <t>51019</t>
  </si>
  <si>
    <t xml:space="preserve">PYCP 2425-814  </t>
  </si>
  <si>
    <t>51022</t>
  </si>
  <si>
    <t xml:space="preserve">PYCP 2425-905  </t>
  </si>
  <si>
    <t>51025</t>
  </si>
  <si>
    <t xml:space="preserve">PYCP 2425-906  </t>
  </si>
  <si>
    <t>51028</t>
  </si>
  <si>
    <t xml:space="preserve">PYCP 2425-907  </t>
  </si>
  <si>
    <t>51031</t>
  </si>
  <si>
    <t xml:space="preserve">PYCP 2425-908  </t>
  </si>
  <si>
    <t>51034</t>
  </si>
  <si>
    <t xml:space="preserve">PYCP 2425-910  </t>
  </si>
  <si>
    <t>51037</t>
  </si>
  <si>
    <t xml:space="preserve">POOJA EXPENSES                                                                                      </t>
  </si>
  <si>
    <t xml:space="preserve">BP-BP 2-42-5--1924 </t>
  </si>
  <si>
    <t>51040</t>
  </si>
  <si>
    <t xml:space="preserve">BP-BP 2-42-5--1926 </t>
  </si>
  <si>
    <t>51043</t>
  </si>
  <si>
    <t xml:space="preserve">PYCP 2425-578  </t>
  </si>
  <si>
    <t>51046</t>
  </si>
  <si>
    <t xml:space="preserve">PYCP 2425-600  </t>
  </si>
  <si>
    <t>51049</t>
  </si>
  <si>
    <t xml:space="preserve">PYCP 2425-608  </t>
  </si>
  <si>
    <t>51052</t>
  </si>
  <si>
    <t xml:space="preserve">PYCP 2425-102 </t>
  </si>
  <si>
    <t>51055</t>
  </si>
  <si>
    <t xml:space="preserve">PYCP 2425-1029 </t>
  </si>
  <si>
    <t>51058</t>
  </si>
  <si>
    <t xml:space="preserve">PYCP 2425-1034 </t>
  </si>
  <si>
    <t>51061</t>
  </si>
  <si>
    <t xml:space="preserve">PYCP 2425-1035 </t>
  </si>
  <si>
    <t>51064</t>
  </si>
  <si>
    <t xml:space="preserve">PYCP 2425-1036 </t>
  </si>
  <si>
    <t>51067</t>
  </si>
  <si>
    <t xml:space="preserve">PYCP 2425-105  </t>
  </si>
  <si>
    <t>52579</t>
  </si>
  <si>
    <t>51070</t>
  </si>
  <si>
    <t xml:space="preserve">PYCP 2425-1064 </t>
  </si>
  <si>
    <t>51073</t>
  </si>
  <si>
    <t xml:space="preserve">PYCP 2425-107  </t>
  </si>
  <si>
    <t>51076</t>
  </si>
  <si>
    <t xml:space="preserve">PYCP 2425-1083 </t>
  </si>
  <si>
    <t>51079</t>
  </si>
  <si>
    <t xml:space="preserve">PYCP 2425-109  </t>
  </si>
  <si>
    <t>51082</t>
  </si>
  <si>
    <t xml:space="preserve">PYCP 2425-1090 </t>
  </si>
  <si>
    <t>51085</t>
  </si>
  <si>
    <t xml:space="preserve">PYCP 2425-1091 </t>
  </si>
  <si>
    <t>51088</t>
  </si>
  <si>
    <t xml:space="preserve">PYCP 2425-1098 </t>
  </si>
  <si>
    <t>51091</t>
  </si>
  <si>
    <t xml:space="preserve">PYCP 2425-110  </t>
  </si>
  <si>
    <t>51094</t>
  </si>
  <si>
    <t xml:space="preserve">PYCP 2425-1104 </t>
  </si>
  <si>
    <t>51097</t>
  </si>
  <si>
    <t xml:space="preserve">PYCP 2425-1108 </t>
  </si>
  <si>
    <t>51100</t>
  </si>
  <si>
    <t xml:space="preserve">PYCP 2425-1109 </t>
  </si>
  <si>
    <t>51103</t>
  </si>
  <si>
    <t xml:space="preserve">PYCP 2425-1110 </t>
  </si>
  <si>
    <t>51106</t>
  </si>
  <si>
    <t xml:space="preserve">PYCP 2425-1111 </t>
  </si>
  <si>
    <t>51109</t>
  </si>
  <si>
    <t xml:space="preserve">PYCP 2425-112  </t>
  </si>
  <si>
    <t>51112</t>
  </si>
  <si>
    <t xml:space="preserve">PYCP 2425-113  </t>
  </si>
  <si>
    <t>51115</t>
  </si>
  <si>
    <t xml:space="preserve">PYCP 2425-117  </t>
  </si>
  <si>
    <t>51118</t>
  </si>
  <si>
    <t xml:space="preserve">PYCP 2425-118  </t>
  </si>
  <si>
    <t>52609</t>
  </si>
  <si>
    <t>51121</t>
  </si>
  <si>
    <t xml:space="preserve">PYCP 2425-120  </t>
  </si>
  <si>
    <t>51124</t>
  </si>
  <si>
    <t xml:space="preserve">PYCP 2425-123  </t>
  </si>
  <si>
    <t xml:space="preserve">PYCP 2425-1240 </t>
  </si>
  <si>
    <t xml:space="preserve">PYCP 2425-1246 </t>
  </si>
  <si>
    <t xml:space="preserve">PYCP 2425-125  </t>
  </si>
  <si>
    <t xml:space="preserve">PYCP 2425-1258 </t>
  </si>
  <si>
    <t>51139</t>
  </si>
  <si>
    <t xml:space="preserve">PYCP 2425-1270 </t>
  </si>
  <si>
    <t xml:space="preserve">PYCP 2425-275  </t>
  </si>
  <si>
    <t>51145</t>
  </si>
  <si>
    <t xml:space="preserve">PYCP 2425-301  </t>
  </si>
  <si>
    <t>51148</t>
  </si>
  <si>
    <t xml:space="preserve">PYCP 2425-310  </t>
  </si>
  <si>
    <t>51151</t>
  </si>
  <si>
    <t xml:space="preserve">PYCP 2425-315  </t>
  </si>
  <si>
    <t>51154</t>
  </si>
  <si>
    <t xml:space="preserve">PYCP 2425-318  </t>
  </si>
  <si>
    <t>51157</t>
  </si>
  <si>
    <t xml:space="preserve">PYCP 2425-330  </t>
  </si>
  <si>
    <t>51160</t>
  </si>
  <si>
    <t xml:space="preserve">PYCP 2425-331  </t>
  </si>
  <si>
    <t>51163</t>
  </si>
  <si>
    <t xml:space="preserve">PYCP 2425-333  </t>
  </si>
  <si>
    <t>51166</t>
  </si>
  <si>
    <t xml:space="preserve">PYCP 2425-335  </t>
  </si>
  <si>
    <t>51169</t>
  </si>
  <si>
    <t xml:space="preserve">PYCP 2425-359  </t>
  </si>
  <si>
    <t>51172</t>
  </si>
  <si>
    <t xml:space="preserve">PYCP 2425-360  </t>
  </si>
  <si>
    <t>51175</t>
  </si>
  <si>
    <t xml:space="preserve">PYCP 2425-366  </t>
  </si>
  <si>
    <t>51178</t>
  </si>
  <si>
    <t xml:space="preserve">PYCP 2425-423  </t>
  </si>
  <si>
    <t>51181</t>
  </si>
  <si>
    <t xml:space="preserve">PYCP 2425-433  </t>
  </si>
  <si>
    <t>51184</t>
  </si>
  <si>
    <t xml:space="preserve">PYCP 2425-494  </t>
  </si>
  <si>
    <t>51187</t>
  </si>
  <si>
    <t xml:space="preserve">PYCP 2425-499  </t>
  </si>
  <si>
    <t xml:space="preserve">PYCP 2425-510  </t>
  </si>
  <si>
    <t>51193</t>
  </si>
  <si>
    <t xml:space="preserve">PYCP 2425-517  </t>
  </si>
  <si>
    <t xml:space="preserve">PYCP 2425-575  </t>
  </si>
  <si>
    <t>51199</t>
  </si>
  <si>
    <t xml:space="preserve">PYCP 2425-587  </t>
  </si>
  <si>
    <t xml:space="preserve">PYCP 2425-589  </t>
  </si>
  <si>
    <t>51205</t>
  </si>
  <si>
    <t xml:space="preserve">PYCP 2425-590  </t>
  </si>
  <si>
    <t>51208</t>
  </si>
  <si>
    <t xml:space="preserve">PYCP 2425-594  </t>
  </si>
  <si>
    <t>51211</t>
  </si>
  <si>
    <t xml:space="preserve">PYCP 2425-595  </t>
  </si>
  <si>
    <t>51214</t>
  </si>
  <si>
    <t xml:space="preserve">PYCP 2425-598  </t>
  </si>
  <si>
    <t>51217</t>
  </si>
  <si>
    <t xml:space="preserve">PYCP 2425-599  </t>
  </si>
  <si>
    <t>51220</t>
  </si>
  <si>
    <t xml:space="preserve">PYCP 2425-606  </t>
  </si>
  <si>
    <t>51223</t>
  </si>
  <si>
    <t xml:space="preserve">PYCP 2425-623  </t>
  </si>
  <si>
    <t>51226</t>
  </si>
  <si>
    <t xml:space="preserve">PYCP 2425-624  </t>
  </si>
  <si>
    <t>51229</t>
  </si>
  <si>
    <t xml:space="preserve">PYCP 2425-633  </t>
  </si>
  <si>
    <t>51232</t>
  </si>
  <si>
    <t xml:space="preserve">PYCP 2425-772  </t>
  </si>
  <si>
    <t>51235</t>
  </si>
  <si>
    <t xml:space="preserve">PYCP 2425-780  </t>
  </si>
  <si>
    <t>51238</t>
  </si>
  <si>
    <t xml:space="preserve">PYCP 2425-944  </t>
  </si>
  <si>
    <t>51241</t>
  </si>
  <si>
    <t xml:space="preserve">PYCP 2425-97   </t>
  </si>
  <si>
    <t>51244</t>
  </si>
  <si>
    <t xml:space="preserve">PYCP 2425-106 </t>
  </si>
  <si>
    <t>51247</t>
  </si>
  <si>
    <t>LOCAL TRANSPORT</t>
  </si>
  <si>
    <t>51250</t>
  </si>
  <si>
    <t>51253</t>
  </si>
  <si>
    <t>51256</t>
  </si>
  <si>
    <t>51259</t>
  </si>
  <si>
    <t>51262</t>
  </si>
  <si>
    <t>51265</t>
  </si>
  <si>
    <t>51268</t>
  </si>
  <si>
    <t>51271</t>
  </si>
  <si>
    <t>51274</t>
  </si>
  <si>
    <t>51277</t>
  </si>
  <si>
    <t>51280</t>
  </si>
  <si>
    <t>51283</t>
  </si>
  <si>
    <t>51286</t>
  </si>
  <si>
    <t>51289</t>
  </si>
  <si>
    <t>51292</t>
  </si>
  <si>
    <t>51295</t>
  </si>
  <si>
    <t>51298</t>
  </si>
  <si>
    <t>51301</t>
  </si>
  <si>
    <t>51304</t>
  </si>
  <si>
    <t>51307</t>
  </si>
  <si>
    <t>51310</t>
  </si>
  <si>
    <t>51313</t>
  </si>
  <si>
    <t>51316</t>
  </si>
  <si>
    <t>51319</t>
  </si>
  <si>
    <t>51322</t>
  </si>
  <si>
    <t>51325</t>
  </si>
  <si>
    <t>51328</t>
  </si>
  <si>
    <t>51331</t>
  </si>
  <si>
    <t>51334</t>
  </si>
  <si>
    <t>51337</t>
  </si>
  <si>
    <t>51340</t>
  </si>
  <si>
    <t>51343</t>
  </si>
  <si>
    <t>51346</t>
  </si>
  <si>
    <t>51349</t>
  </si>
  <si>
    <t>51352</t>
  </si>
  <si>
    <t>51355</t>
  </si>
  <si>
    <t>51358</t>
  </si>
  <si>
    <t>51361</t>
  </si>
  <si>
    <t>51364</t>
  </si>
  <si>
    <t>51367</t>
  </si>
  <si>
    <t>51370</t>
  </si>
  <si>
    <t>51373</t>
  </si>
  <si>
    <t>51376</t>
  </si>
  <si>
    <t>51379</t>
  </si>
  <si>
    <t>51382</t>
  </si>
  <si>
    <t>51385</t>
  </si>
  <si>
    <t>51388</t>
  </si>
  <si>
    <t>51391</t>
  </si>
  <si>
    <t>51394</t>
  </si>
  <si>
    <t>51397</t>
  </si>
  <si>
    <t>51400</t>
  </si>
  <si>
    <t>51403</t>
  </si>
  <si>
    <t>51409</t>
  </si>
  <si>
    <t>51412</t>
  </si>
  <si>
    <t>51415</t>
  </si>
  <si>
    <t>51418</t>
  </si>
  <si>
    <t>51421</t>
  </si>
  <si>
    <t>51424</t>
  </si>
  <si>
    <t>51427</t>
  </si>
  <si>
    <t>51430</t>
  </si>
  <si>
    <t>51433</t>
  </si>
  <si>
    <t>51436</t>
  </si>
  <si>
    <t>51439</t>
  </si>
  <si>
    <t>51442</t>
  </si>
  <si>
    <t>51445</t>
  </si>
  <si>
    <t>51448</t>
  </si>
  <si>
    <t>51451</t>
  </si>
  <si>
    <t>51454</t>
  </si>
  <si>
    <t>51457</t>
  </si>
  <si>
    <t>51460</t>
  </si>
  <si>
    <t>51463</t>
  </si>
  <si>
    <t>51466</t>
  </si>
  <si>
    <t>51469</t>
  </si>
  <si>
    <t>51472</t>
  </si>
  <si>
    <t>51475</t>
  </si>
  <si>
    <t>51478</t>
  </si>
  <si>
    <t>51481</t>
  </si>
  <si>
    <t>51484</t>
  </si>
  <si>
    <t>51487</t>
  </si>
  <si>
    <t>51490</t>
  </si>
  <si>
    <t>51493</t>
  </si>
  <si>
    <t>51496</t>
  </si>
  <si>
    <t>51499</t>
  </si>
  <si>
    <t>51502</t>
  </si>
  <si>
    <t>51505</t>
  </si>
  <si>
    <t>51508</t>
  </si>
  <si>
    <t>51511</t>
  </si>
  <si>
    <t xml:space="preserve">PYCP 2425-1522 </t>
  </si>
  <si>
    <t>51514</t>
  </si>
  <si>
    <t xml:space="preserve">PYCP 2425-432  </t>
  </si>
  <si>
    <t>51517</t>
  </si>
  <si>
    <t xml:space="preserve">PYCP 2425-472  </t>
  </si>
  <si>
    <t>51520</t>
  </si>
  <si>
    <t xml:space="preserve">PYCP 2425-482  </t>
  </si>
  <si>
    <t>51523</t>
  </si>
  <si>
    <t xml:space="preserve">PYCP 2425-485  </t>
  </si>
  <si>
    <t>51526</t>
  </si>
  <si>
    <t xml:space="preserve">PYCP 2425-546  </t>
  </si>
  <si>
    <t>51529</t>
  </si>
  <si>
    <t xml:space="preserve">PYCP 2425-547  </t>
  </si>
  <si>
    <t>51532</t>
  </si>
  <si>
    <t xml:space="preserve">PYCP 2425-597 </t>
  </si>
  <si>
    <t>51535</t>
  </si>
  <si>
    <t xml:space="preserve">PYCP 2425-894  </t>
  </si>
  <si>
    <t>51538</t>
  </si>
  <si>
    <t xml:space="preserve">PYCP 2425-904  </t>
  </si>
  <si>
    <t>51541</t>
  </si>
  <si>
    <t xml:space="preserve">PYCP 2425-175  </t>
  </si>
  <si>
    <t>57244</t>
  </si>
  <si>
    <t>51544</t>
  </si>
  <si>
    <t xml:space="preserve">PYCP 2425-129  </t>
  </si>
  <si>
    <t>52633</t>
  </si>
  <si>
    <t>51547</t>
  </si>
  <si>
    <t xml:space="preserve">PYCP 2425-141  </t>
  </si>
  <si>
    <t>51550</t>
  </si>
  <si>
    <t xml:space="preserve">PYCP 2425-142  </t>
  </si>
  <si>
    <t>51553</t>
  </si>
  <si>
    <t xml:space="preserve">PYCP 2425-145  </t>
  </si>
  <si>
    <t>51556</t>
  </si>
  <si>
    <t xml:space="preserve">PYCP 2425-148  </t>
  </si>
  <si>
    <t>51559</t>
  </si>
  <si>
    <t xml:space="preserve">PYCP 2425-149  </t>
  </si>
  <si>
    <t>52678</t>
  </si>
  <si>
    <t>51562</t>
  </si>
  <si>
    <t xml:space="preserve">PYCP 2425-152  </t>
  </si>
  <si>
    <t>51565</t>
  </si>
  <si>
    <t xml:space="preserve">PYCP 2425-162  </t>
  </si>
  <si>
    <t>51568</t>
  </si>
  <si>
    <t xml:space="preserve">PYCP 2425-163  </t>
  </si>
  <si>
    <t>57220</t>
  </si>
  <si>
    <t>51571</t>
  </si>
  <si>
    <t xml:space="preserve">PYCP 2425-168  </t>
  </si>
  <si>
    <t>51574</t>
  </si>
  <si>
    <t xml:space="preserve">PYCP 2425-171  </t>
  </si>
  <si>
    <t>51577</t>
  </si>
  <si>
    <t xml:space="preserve">PYCP 2425-173  </t>
  </si>
  <si>
    <t>51580</t>
  </si>
  <si>
    <t xml:space="preserve">PYCP 2425-176  </t>
  </si>
  <si>
    <t>57250</t>
  </si>
  <si>
    <t>51583</t>
  </si>
  <si>
    <t xml:space="preserve">PYCP 2425-1269 </t>
  </si>
  <si>
    <t>51586</t>
  </si>
  <si>
    <t xml:space="preserve">PYCP 2425-329  </t>
  </si>
  <si>
    <t>51589</t>
  </si>
  <si>
    <t xml:space="preserve">PYCP 2425-635  </t>
  </si>
  <si>
    <t>51592</t>
  </si>
  <si>
    <t xml:space="preserve">PYCP 2425-636  </t>
  </si>
  <si>
    <t>51595</t>
  </si>
  <si>
    <t xml:space="preserve">PYCP 2425-637  </t>
  </si>
  <si>
    <t>51598</t>
  </si>
  <si>
    <t xml:space="preserve">PYCP 2425-801  </t>
  </si>
  <si>
    <t>51601</t>
  </si>
  <si>
    <t>LOCAL TRAVELING</t>
  </si>
  <si>
    <t>51604</t>
  </si>
  <si>
    <t>51607</t>
  </si>
  <si>
    <t>51610</t>
  </si>
  <si>
    <t>51613</t>
  </si>
  <si>
    <t>51616</t>
  </si>
  <si>
    <t xml:space="preserve">BP-BP 2-42-5--1465 </t>
  </si>
  <si>
    <t>51619</t>
  </si>
  <si>
    <t xml:space="preserve">PYCP 2425-1100 </t>
  </si>
  <si>
    <t>51622</t>
  </si>
  <si>
    <t xml:space="preserve">PYCP 2425-1217 </t>
  </si>
  <si>
    <t>51625</t>
  </si>
  <si>
    <t xml:space="preserve">PYCP 2425-144 </t>
  </si>
  <si>
    <t>51628</t>
  </si>
  <si>
    <t xml:space="preserve">PYCP 2425-308  </t>
  </si>
  <si>
    <t>51631</t>
  </si>
  <si>
    <t xml:space="preserve">PYCP 2425-551  </t>
  </si>
  <si>
    <t>51634</t>
  </si>
  <si>
    <t xml:space="preserve">PYCP 2425-605  </t>
  </si>
  <si>
    <t>51637</t>
  </si>
  <si>
    <t xml:space="preserve">PYCP 2425-619  </t>
  </si>
  <si>
    <t>51640</t>
  </si>
  <si>
    <t xml:space="preserve">PYCP 2425-627  </t>
  </si>
  <si>
    <t>51643</t>
  </si>
  <si>
    <t xml:space="preserve">PYCP 2425-793  </t>
  </si>
  <si>
    <t>51646</t>
  </si>
  <si>
    <t xml:space="preserve">PYCP 2425-802  </t>
  </si>
  <si>
    <t>51649</t>
  </si>
  <si>
    <t xml:space="preserve">PYCP 2425-895  </t>
  </si>
  <si>
    <t>51652</t>
  </si>
  <si>
    <t xml:space="preserve">PYCP 2425-903  </t>
  </si>
  <si>
    <t>51655</t>
  </si>
  <si>
    <t xml:space="preserve">PYCP 2425-928  </t>
  </si>
  <si>
    <t>51658</t>
  </si>
  <si>
    <t xml:space="preserve">PYCP 2425-130  </t>
  </si>
  <si>
    <t>51661</t>
  </si>
  <si>
    <t xml:space="preserve">PYCP 2425-134  </t>
  </si>
  <si>
    <t>51664</t>
  </si>
  <si>
    <t xml:space="preserve">PYCP 2425-139  </t>
  </si>
  <si>
    <t>51667</t>
  </si>
  <si>
    <t xml:space="preserve">PYCP 2425-616  </t>
  </si>
  <si>
    <t>51670</t>
  </si>
  <si>
    <t xml:space="preserve">PYCP 2425-617  </t>
  </si>
  <si>
    <t>51673</t>
  </si>
  <si>
    <t xml:space="preserve">PYCP 2425-621  </t>
  </si>
  <si>
    <t>51676</t>
  </si>
  <si>
    <t xml:space="preserve">BP-BP 2-42-5--1289 </t>
  </si>
  <si>
    <t>51679</t>
  </si>
  <si>
    <t xml:space="preserve">BP-BP 2-42-5--1772 </t>
  </si>
  <si>
    <t>51682</t>
  </si>
  <si>
    <t xml:space="preserve">BP-BP 2-42-5--1894 </t>
  </si>
  <si>
    <t>51685</t>
  </si>
  <si>
    <t xml:space="preserve">BP-BP 2-42-5--2121 </t>
  </si>
  <si>
    <t>51688</t>
  </si>
  <si>
    <t xml:space="preserve">BP-BP 2-42-5--2256 </t>
  </si>
  <si>
    <t>51691</t>
  </si>
  <si>
    <t xml:space="preserve">BP-BP 2-42-5--232  </t>
  </si>
  <si>
    <t>51697</t>
  </si>
  <si>
    <t xml:space="preserve">BP-BP 2-42-5--2422 </t>
  </si>
  <si>
    <t>51700</t>
  </si>
  <si>
    <t xml:space="preserve">BP-BP 2-42-5--2643 </t>
  </si>
  <si>
    <t>51703</t>
  </si>
  <si>
    <t xml:space="preserve">BP-BP 2-42-5--53   </t>
  </si>
  <si>
    <t>51706</t>
  </si>
  <si>
    <t xml:space="preserve">BP-BP 2-42-5--559  </t>
  </si>
  <si>
    <t>52147</t>
  </si>
  <si>
    <t>51709</t>
  </si>
  <si>
    <t xml:space="preserve">PYCP 2425-1112 </t>
  </si>
  <si>
    <t>51712</t>
  </si>
  <si>
    <t xml:space="preserve">PYCP 2425-1202 </t>
  </si>
  <si>
    <t>51715</t>
  </si>
  <si>
    <t xml:space="preserve">PYCP 2425-1204 </t>
  </si>
  <si>
    <t>51718</t>
  </si>
  <si>
    <t xml:space="preserve">PYCP 2425-1219 </t>
  </si>
  <si>
    <t>51721</t>
  </si>
  <si>
    <t xml:space="preserve">PYCP 2425-135 </t>
  </si>
  <si>
    <t>52648</t>
  </si>
  <si>
    <t>51724</t>
  </si>
  <si>
    <t xml:space="preserve">PYCP 2425-294  </t>
  </si>
  <si>
    <t>51727</t>
  </si>
  <si>
    <t xml:space="preserve">PYCP 2425-355  </t>
  </si>
  <si>
    <t>51730</t>
  </si>
  <si>
    <t xml:space="preserve">PYCP 2425-438  </t>
  </si>
  <si>
    <t>51733</t>
  </si>
  <si>
    <t xml:space="preserve">PYCP 2425-493  </t>
  </si>
  <si>
    <t>51736</t>
  </si>
  <si>
    <t xml:space="preserve">PYCP 2425-620  </t>
  </si>
  <si>
    <t>51739</t>
  </si>
  <si>
    <t xml:space="preserve">PYCP 2425-898  </t>
  </si>
  <si>
    <t>51742</t>
  </si>
  <si>
    <t xml:space="preserve">PYCP 2425-326  </t>
  </si>
  <si>
    <t>51745</t>
  </si>
  <si>
    <t xml:space="preserve">PYCP 2425-328  </t>
  </si>
  <si>
    <t>51748</t>
  </si>
  <si>
    <t xml:space="preserve">PYCP 2425-337  </t>
  </si>
  <si>
    <t>51751</t>
  </si>
  <si>
    <t xml:space="preserve">PYCP 2425-893  </t>
  </si>
  <si>
    <t>51754</t>
  </si>
  <si>
    <t xml:space="preserve">PYCP 2425-896  </t>
  </si>
  <si>
    <t>51757</t>
  </si>
  <si>
    <t xml:space="preserve">PYCP 2425-924  </t>
  </si>
  <si>
    <t>51760</t>
  </si>
  <si>
    <t xml:space="preserve">OFFICE MAINTENANCE EXPENSES                                                                         </t>
  </si>
  <si>
    <t xml:space="preserve">PYCP 2425-133  </t>
  </si>
  <si>
    <t>51763</t>
  </si>
  <si>
    <t xml:space="preserve">PYCP 2425-448  </t>
  </si>
  <si>
    <t>51766</t>
  </si>
  <si>
    <t xml:space="preserve">PYCP 2425-614  </t>
  </si>
  <si>
    <t>51769</t>
  </si>
  <si>
    <t xml:space="preserve">PYCP 2425-641 </t>
  </si>
  <si>
    <t>51772</t>
  </si>
  <si>
    <t>51775</t>
  </si>
  <si>
    <t>51778</t>
  </si>
  <si>
    <t>51781</t>
  </si>
  <si>
    <t>51784</t>
  </si>
  <si>
    <t xml:space="preserve">PYCP 2425-22 </t>
  </si>
  <si>
    <t>51787</t>
  </si>
  <si>
    <t xml:space="preserve">PYCP 2425-26   </t>
  </si>
  <si>
    <t>51790</t>
  </si>
  <si>
    <t xml:space="preserve">PYCP 2425-291  </t>
  </si>
  <si>
    <t>51793</t>
  </si>
  <si>
    <t xml:space="preserve">PYCP 2425-36   </t>
  </si>
  <si>
    <t>51796</t>
  </si>
  <si>
    <t xml:space="preserve">PYCP 2425-39   </t>
  </si>
  <si>
    <t>51799</t>
  </si>
  <si>
    <t xml:space="preserve">PYCP 2425-407 </t>
  </si>
  <si>
    <t>51802</t>
  </si>
  <si>
    <t xml:space="preserve">PYCP 2425-411 </t>
  </si>
  <si>
    <t>51805</t>
  </si>
  <si>
    <t xml:space="preserve">PYCP 2425-413 </t>
  </si>
  <si>
    <t>51808</t>
  </si>
  <si>
    <t>REPAIR &amp; MAINTENANCE</t>
  </si>
  <si>
    <t xml:space="preserve">PYCP 2425-1093 </t>
  </si>
  <si>
    <t>51811</t>
  </si>
  <si>
    <t xml:space="preserve">PYCP 2425-1196 </t>
  </si>
  <si>
    <t>51814</t>
  </si>
  <si>
    <t xml:space="preserve">PYCP 2425-1201 </t>
  </si>
  <si>
    <t>51817</t>
  </si>
  <si>
    <t xml:space="preserve">PYCP 2425-628  </t>
  </si>
  <si>
    <t>51820</t>
  </si>
  <si>
    <t xml:space="preserve">PYCP 2425-892  </t>
  </si>
  <si>
    <t>51823</t>
  </si>
  <si>
    <t>51826</t>
  </si>
  <si>
    <t>51829</t>
  </si>
  <si>
    <t>51832</t>
  </si>
  <si>
    <t>51835</t>
  </si>
  <si>
    <t>51838</t>
  </si>
  <si>
    <t>51841</t>
  </si>
  <si>
    <t>51844</t>
  </si>
  <si>
    <t>51847</t>
  </si>
  <si>
    <t>51850</t>
  </si>
  <si>
    <t xml:space="preserve">BP-BP 2-42-5--944 </t>
  </si>
  <si>
    <t>51853</t>
  </si>
  <si>
    <t>51856</t>
  </si>
  <si>
    <t>51859</t>
  </si>
  <si>
    <t>51862</t>
  </si>
  <si>
    <t xml:space="preserve">PYCP 2425-1372 </t>
  </si>
  <si>
    <t>51865</t>
  </si>
  <si>
    <t xml:space="preserve">PYCP 2425-319  </t>
  </si>
  <si>
    <t>51868</t>
  </si>
  <si>
    <t xml:space="preserve">PYCP 2425-428  </t>
  </si>
  <si>
    <t>51871</t>
  </si>
  <si>
    <t xml:space="preserve">PYCP 2425-450  </t>
  </si>
  <si>
    <t>51874</t>
  </si>
  <si>
    <t xml:space="preserve">PYCP 2425-496 </t>
  </si>
  <si>
    <t>51877</t>
  </si>
  <si>
    <t xml:space="preserve">PYCP 2425-98   </t>
  </si>
  <si>
    <t>52561</t>
  </si>
  <si>
    <t>51880</t>
  </si>
  <si>
    <t>51883</t>
  </si>
  <si>
    <t xml:space="preserve">BP-BP 2-42-5--2088 </t>
  </si>
  <si>
    <t>51886</t>
  </si>
  <si>
    <t xml:space="preserve">BP-BP 2-42-5--562  </t>
  </si>
  <si>
    <t>51889</t>
  </si>
  <si>
    <t xml:space="preserve">BP-BP 2-42-5--662 </t>
  </si>
  <si>
    <t>SAMPLING SECTION SALARY</t>
  </si>
  <si>
    <t>51895</t>
  </si>
  <si>
    <t>52732</t>
  </si>
  <si>
    <t>51898</t>
  </si>
  <si>
    <t>51901</t>
  </si>
  <si>
    <t>51904</t>
  </si>
  <si>
    <t>51907</t>
  </si>
  <si>
    <t>51910</t>
  </si>
  <si>
    <t>51913</t>
  </si>
  <si>
    <t>52735</t>
  </si>
  <si>
    <t>51949</t>
  </si>
  <si>
    <t>51952</t>
  </si>
  <si>
    <t>51955</t>
  </si>
  <si>
    <t>51958</t>
  </si>
  <si>
    <t>51961</t>
  </si>
  <si>
    <t>51964</t>
  </si>
  <si>
    <t>51967</t>
  </si>
  <si>
    <t>51970</t>
  </si>
  <si>
    <t>51973</t>
  </si>
  <si>
    <t>51976</t>
  </si>
  <si>
    <t>51979</t>
  </si>
  <si>
    <t xml:space="preserve">PYCP 2425-99   </t>
  </si>
  <si>
    <t>51982</t>
  </si>
  <si>
    <t>TELEPHONE</t>
  </si>
  <si>
    <t xml:space="preserve">BP-BP 2-42-5--1002 </t>
  </si>
  <si>
    <t>51985</t>
  </si>
  <si>
    <t xml:space="preserve">BP-BP 2-42-5--1153 </t>
  </si>
  <si>
    <t>51988</t>
  </si>
  <si>
    <t xml:space="preserve">BP-BP 2-42-5--1154 </t>
  </si>
  <si>
    <t>51991</t>
  </si>
  <si>
    <t xml:space="preserve">BP-BP 2-42-5--930 </t>
  </si>
  <si>
    <t>51994</t>
  </si>
  <si>
    <t xml:space="preserve">BP-BP 2-42-5--935 </t>
  </si>
  <si>
    <t>51997</t>
  </si>
  <si>
    <t>52000</t>
  </si>
  <si>
    <t xml:space="preserve">PYCP 2425-1057 </t>
  </si>
  <si>
    <t>52003</t>
  </si>
  <si>
    <t xml:space="preserve">PYCP 2425-1071 </t>
  </si>
  <si>
    <t>52006</t>
  </si>
  <si>
    <t xml:space="preserve">PYCP 2425-1084 </t>
  </si>
  <si>
    <t>52009</t>
  </si>
  <si>
    <t xml:space="preserve">PYCP 2425-1094 </t>
  </si>
  <si>
    <t>52012</t>
  </si>
  <si>
    <t xml:space="preserve">PYCP 2425-1247 </t>
  </si>
  <si>
    <t>52015</t>
  </si>
  <si>
    <t xml:space="preserve">PYCP 2425-603  </t>
  </si>
  <si>
    <t>52018</t>
  </si>
  <si>
    <t xml:space="preserve">PYCP 2425-622  </t>
  </si>
  <si>
    <t>52021</t>
  </si>
  <si>
    <t xml:space="preserve">PYCP 2425-632  </t>
  </si>
  <si>
    <t>52024</t>
  </si>
  <si>
    <t xml:space="preserve">PYCP 2425-647  </t>
  </si>
  <si>
    <t>52027</t>
  </si>
  <si>
    <t xml:space="preserve">PYCP 2425-779  </t>
  </si>
  <si>
    <t>52030</t>
  </si>
  <si>
    <t xml:space="preserve">PYCP 2425-782  </t>
  </si>
  <si>
    <t>52033</t>
  </si>
  <si>
    <t xml:space="preserve">PYCP 2425-786  </t>
  </si>
  <si>
    <t>52036</t>
  </si>
  <si>
    <t xml:space="preserve">PYCP 2425-805 </t>
  </si>
  <si>
    <t>52039</t>
  </si>
  <si>
    <t xml:space="preserve">PYCP 2425-810  </t>
  </si>
  <si>
    <t>52042</t>
  </si>
  <si>
    <t xml:space="preserve">PYCP 2425-816  </t>
  </si>
  <si>
    <t>52045</t>
  </si>
  <si>
    <t xml:space="preserve">PYCP 2425-818  </t>
  </si>
  <si>
    <t>52048</t>
  </si>
  <si>
    <t xml:space="preserve">PYCP 2425-911  </t>
  </si>
  <si>
    <t>52051</t>
  </si>
  <si>
    <t xml:space="preserve">BP-BP 2-42-5--1019 </t>
  </si>
  <si>
    <t>52054</t>
  </si>
  <si>
    <t xml:space="preserve">BP-BP 2-42-5--1055 </t>
  </si>
  <si>
    <t>52057</t>
  </si>
  <si>
    <t xml:space="preserve">BP-BP 2-42-5--1176 </t>
  </si>
  <si>
    <t>52060</t>
  </si>
  <si>
    <t xml:space="preserve">BP-BP 2-42-5--1370 </t>
  </si>
  <si>
    <t>52063</t>
  </si>
  <si>
    <t xml:space="preserve">BP-BP 2-42-5--1640 </t>
  </si>
  <si>
    <t>52066</t>
  </si>
  <si>
    <t xml:space="preserve">BP-BP 2-42-5--2027 </t>
  </si>
  <si>
    <t>52069</t>
  </si>
  <si>
    <t xml:space="preserve">BP-BP 2-42-5--2758 </t>
  </si>
  <si>
    <t>52072</t>
  </si>
  <si>
    <t xml:space="preserve">BP-BP 2-42-5--2955 </t>
  </si>
  <si>
    <t>52075</t>
  </si>
  <si>
    <t xml:space="preserve">BP-BP 2-42-5--889 </t>
  </si>
  <si>
    <t>52078</t>
  </si>
  <si>
    <t>52081</t>
  </si>
  <si>
    <t xml:space="preserve">PYCP 2425-1037 </t>
  </si>
  <si>
    <t>52084</t>
  </si>
  <si>
    <t xml:space="preserve">PYCP 2425-1056 </t>
  </si>
  <si>
    <t>52087</t>
  </si>
  <si>
    <t xml:space="preserve">PYCP 2425-1062 </t>
  </si>
  <si>
    <t>52090</t>
  </si>
  <si>
    <t xml:space="preserve">PYCP 2425-1065 </t>
  </si>
  <si>
    <t>52093</t>
  </si>
  <si>
    <t xml:space="preserve">PYCP 2425-1086 </t>
  </si>
  <si>
    <t>52096</t>
  </si>
  <si>
    <t xml:space="preserve">PYCP 2425-1088 </t>
  </si>
  <si>
    <t>52099</t>
  </si>
  <si>
    <t xml:space="preserve">PYCP 2425-1089 </t>
  </si>
  <si>
    <t>52102</t>
  </si>
  <si>
    <t xml:space="preserve">PYCP 2425-1208 </t>
  </si>
  <si>
    <t>52105</t>
  </si>
  <si>
    <t xml:space="preserve">PYCP 2425-1267 </t>
  </si>
  <si>
    <t>52108</t>
  </si>
  <si>
    <t>52114</t>
  </si>
  <si>
    <t xml:space="preserve">PYCP 2425-1406 </t>
  </si>
  <si>
    <t>52120</t>
  </si>
  <si>
    <t xml:space="preserve">PYCP 2425-1509 </t>
  </si>
  <si>
    <t xml:space="preserve">PYCP 2425-1510 </t>
  </si>
  <si>
    <t>52126</t>
  </si>
  <si>
    <t xml:space="preserve">PYCP 2425-169  </t>
  </si>
  <si>
    <t>57232</t>
  </si>
  <si>
    <t xml:space="preserve">PYCP 2425-172  </t>
  </si>
  <si>
    <t>57238</t>
  </si>
  <si>
    <t>52132</t>
  </si>
  <si>
    <t xml:space="preserve">PYCP 2425-233  </t>
  </si>
  <si>
    <t xml:space="preserve">PYCP 2425-264  </t>
  </si>
  <si>
    <t xml:space="preserve">PYCP 2425-320  </t>
  </si>
  <si>
    <t xml:space="preserve">PYCP 2425-350  </t>
  </si>
  <si>
    <t xml:space="preserve">PYCP 2425-422  </t>
  </si>
  <si>
    <t xml:space="preserve">PYCP 2425-426  </t>
  </si>
  <si>
    <t xml:space="preserve">PYCP 2425-434  </t>
  </si>
  <si>
    <t>52153</t>
  </si>
  <si>
    <t xml:space="preserve">PYCP 2425-441  </t>
  </si>
  <si>
    <t xml:space="preserve">PYCP 2425-447  </t>
  </si>
  <si>
    <t>52159</t>
  </si>
  <si>
    <t xml:space="preserve">PYCP 2425-486  </t>
  </si>
  <si>
    <t xml:space="preserve">PYCP 2425-504  </t>
  </si>
  <si>
    <t xml:space="preserve">PYCP 2425-506  </t>
  </si>
  <si>
    <t>52168</t>
  </si>
  <si>
    <t xml:space="preserve">PYCP 2425-548  </t>
  </si>
  <si>
    <t xml:space="preserve">PYCP 2425-549  </t>
  </si>
  <si>
    <t xml:space="preserve">PYCP 2425-550  </t>
  </si>
  <si>
    <t xml:space="preserve">PYCP 2425-602  </t>
  </si>
  <si>
    <t>52180</t>
  </si>
  <si>
    <t xml:space="preserve">PYCP 2425-613  </t>
  </si>
  <si>
    <t>52186</t>
  </si>
  <si>
    <t xml:space="preserve">PYCP 2425-629  </t>
  </si>
  <si>
    <t>52189</t>
  </si>
  <si>
    <t xml:space="preserve">PYCP 2425-631  </t>
  </si>
  <si>
    <t>52192</t>
  </si>
  <si>
    <t xml:space="preserve">PYCP 2425-638  </t>
  </si>
  <si>
    <t>52195</t>
  </si>
  <si>
    <t xml:space="preserve">PYCP 2425-639  </t>
  </si>
  <si>
    <t>52198</t>
  </si>
  <si>
    <t xml:space="preserve">PYCP 2425-643  </t>
  </si>
  <si>
    <t>52201</t>
  </si>
  <si>
    <t xml:space="preserve">PYCP 2425-644  </t>
  </si>
  <si>
    <t>52204</t>
  </si>
  <si>
    <t xml:space="preserve">PYCP 2425-646  </t>
  </si>
  <si>
    <t>52207</t>
  </si>
  <si>
    <t xml:space="preserve">PYCP 2425-649  </t>
  </si>
  <si>
    <t>52210</t>
  </si>
  <si>
    <t xml:space="preserve">PYCP 2425-652  </t>
  </si>
  <si>
    <t>52213</t>
  </si>
  <si>
    <t xml:space="preserve">PYCP 2425-653  </t>
  </si>
  <si>
    <t>52216</t>
  </si>
  <si>
    <t xml:space="preserve">PYCP 2425-771  </t>
  </si>
  <si>
    <t>52219</t>
  </si>
  <si>
    <t xml:space="preserve">PYCP 2425-775  </t>
  </si>
  <si>
    <t>52222</t>
  </si>
  <si>
    <t xml:space="preserve">PYCP 2425-790  </t>
  </si>
  <si>
    <t>52225</t>
  </si>
  <si>
    <t xml:space="preserve">PYCP 2425-794  </t>
  </si>
  <si>
    <t>52228</t>
  </si>
  <si>
    <t xml:space="preserve">PYCP 2425-795  </t>
  </si>
  <si>
    <t>52231</t>
  </si>
  <si>
    <t xml:space="preserve">PYCP 2425-803  </t>
  </si>
  <si>
    <t>52234</t>
  </si>
  <si>
    <t xml:space="preserve">PYCP 2425-804  </t>
  </si>
  <si>
    <t>52237</t>
  </si>
  <si>
    <t xml:space="preserve">PYCP 2425-813  </t>
  </si>
  <si>
    <t>52240</t>
  </si>
  <si>
    <t xml:space="preserve">PYCP 2425-815  </t>
  </si>
  <si>
    <t>52243</t>
  </si>
  <si>
    <t xml:space="preserve">PYCP 2425-826  </t>
  </si>
  <si>
    <t>52246</t>
  </si>
  <si>
    <t xml:space="preserve">PYCP 2425-901  </t>
  </si>
  <si>
    <t xml:space="preserve">PYCP 2425-902  </t>
  </si>
  <si>
    <t xml:space="preserve">PYCP 2425-909  </t>
  </si>
  <si>
    <t>52255</t>
  </si>
  <si>
    <t xml:space="preserve">PYCP 2425-919  </t>
  </si>
  <si>
    <t xml:space="preserve">PYCP 2425-923  </t>
  </si>
  <si>
    <t>52261</t>
  </si>
  <si>
    <t xml:space="preserve">PYCP 2425-930  </t>
  </si>
  <si>
    <t>52264</t>
  </si>
  <si>
    <t xml:space="preserve">PYCP 2425-933  </t>
  </si>
  <si>
    <t xml:space="preserve">PYCP 2425-937  </t>
  </si>
  <si>
    <t>TRIMS SECTION SALARY</t>
  </si>
  <si>
    <t xml:space="preserve">PYCP 2425-941  </t>
  </si>
  <si>
    <t>52279</t>
  </si>
  <si>
    <t xml:space="preserve">VEHICLE CHARGES                                                                                     </t>
  </si>
  <si>
    <t xml:space="preserve">BP-BP 2-42-5--706 </t>
  </si>
  <si>
    <t>52282</t>
  </si>
  <si>
    <t xml:space="preserve">BP-BP 2-42-5--1690 </t>
  </si>
  <si>
    <t>52285</t>
  </si>
  <si>
    <t>52291</t>
  </si>
  <si>
    <t xml:space="preserve">PYCP 2425-1016 </t>
  </si>
  <si>
    <t>52294</t>
  </si>
  <si>
    <t xml:space="preserve">PYCP 2425-1061 </t>
  </si>
  <si>
    <t>52297</t>
  </si>
  <si>
    <t xml:space="preserve">PYCP 2425-1167 </t>
  </si>
  <si>
    <t>52300</t>
  </si>
  <si>
    <t xml:space="preserve">PYCP 2425-1189 </t>
  </si>
  <si>
    <t>52303</t>
  </si>
  <si>
    <t xml:space="preserve">PYCP 2425-1314 </t>
  </si>
  <si>
    <t>52306</t>
  </si>
  <si>
    <t xml:space="preserve">PYCP 2425-1318 </t>
  </si>
  <si>
    <t>52309</t>
  </si>
  <si>
    <t xml:space="preserve">PYCP 2425-1328 </t>
  </si>
  <si>
    <t>52312</t>
  </si>
  <si>
    <t xml:space="preserve">PYCP 2425-1449 </t>
  </si>
  <si>
    <t>52315</t>
  </si>
  <si>
    <t xml:space="preserve">PYCP 2425-1453 </t>
  </si>
  <si>
    <t>52318</t>
  </si>
  <si>
    <t xml:space="preserve">PYCP 2425-1454 </t>
  </si>
  <si>
    <t>52321</t>
  </si>
  <si>
    <t xml:space="preserve">PYCP 2425-1492 </t>
  </si>
  <si>
    <t>52324</t>
  </si>
  <si>
    <t xml:space="preserve">PYCP 2425-1518 </t>
  </si>
  <si>
    <t>52327</t>
  </si>
  <si>
    <t xml:space="preserve">PYCP 2425-1525 </t>
  </si>
  <si>
    <t>52330</t>
  </si>
  <si>
    <t xml:space="preserve">PYCP 2425-1527 </t>
  </si>
  <si>
    <t>52333</t>
  </si>
  <si>
    <t xml:space="preserve">PYCP 2425-199  </t>
  </si>
  <si>
    <t xml:space="preserve">PYCP 2425-227 </t>
  </si>
  <si>
    <t>52339</t>
  </si>
  <si>
    <t xml:space="preserve">PYCP 2425-284  </t>
  </si>
  <si>
    <t>52342</t>
  </si>
  <si>
    <t xml:space="preserve">PYCP 2425-381  </t>
  </si>
  <si>
    <t>52345</t>
  </si>
  <si>
    <t xml:space="preserve">PYCP 2425-445  </t>
  </si>
  <si>
    <t>52348</t>
  </si>
  <si>
    <t xml:space="preserve">PYCP 2425-453  </t>
  </si>
  <si>
    <t>52351</t>
  </si>
  <si>
    <t xml:space="preserve">PYCP 2425-526  </t>
  </si>
  <si>
    <t>52354</t>
  </si>
  <si>
    <t xml:space="preserve">PYCP 2425-853  </t>
  </si>
  <si>
    <t>52357</t>
  </si>
  <si>
    <t xml:space="preserve">PYCP 2425-942  </t>
  </si>
  <si>
    <t>52360</t>
  </si>
  <si>
    <t>VEHICLE TOLL CHARGES</t>
  </si>
  <si>
    <t xml:space="preserve">VEHICLE TOLL CHARGES                                                                                </t>
  </si>
  <si>
    <t xml:space="preserve">BP-BP 2-42-5--1003 </t>
  </si>
  <si>
    <t>52363</t>
  </si>
  <si>
    <t xml:space="preserve">BP-BP 2-42-5--1204 </t>
  </si>
  <si>
    <t>52366</t>
  </si>
  <si>
    <t xml:space="preserve">BP-BP 2-42-5--1206 </t>
  </si>
  <si>
    <t>52369</t>
  </si>
  <si>
    <t xml:space="preserve">BP-BP 2-42-5--1241 </t>
  </si>
  <si>
    <t>52372</t>
  </si>
  <si>
    <t xml:space="preserve">BP-BP 2-42-5--1340 </t>
  </si>
  <si>
    <t>52375</t>
  </si>
  <si>
    <t xml:space="preserve">BP-BP 2-42-5--1342 </t>
  </si>
  <si>
    <t xml:space="preserve">BP-BP 2-42-5--1393 </t>
  </si>
  <si>
    <t>52381</t>
  </si>
  <si>
    <t xml:space="preserve">BP-BP 2-42-5--1447 </t>
  </si>
  <si>
    <t>52384</t>
  </si>
  <si>
    <t xml:space="preserve">BP-BP 2-42-5--1488 </t>
  </si>
  <si>
    <t>52387</t>
  </si>
  <si>
    <t xml:space="preserve">BP-BP 2-42-5--1506 </t>
  </si>
  <si>
    <t>52390</t>
  </si>
  <si>
    <t xml:space="preserve">BP-BP 2-42-5--1728 </t>
  </si>
  <si>
    <t>52393</t>
  </si>
  <si>
    <t>52396</t>
  </si>
  <si>
    <t xml:space="preserve">BP-BP 2-42-5--1730 </t>
  </si>
  <si>
    <t>52399</t>
  </si>
  <si>
    <t xml:space="preserve">BP-BP 2-42-5--1828 </t>
  </si>
  <si>
    <t>52402</t>
  </si>
  <si>
    <t xml:space="preserve">BP-BP 2-42-5--1829 </t>
  </si>
  <si>
    <t>52405</t>
  </si>
  <si>
    <t xml:space="preserve">BP-BP 2-42-5--1841 </t>
  </si>
  <si>
    <t>52408</t>
  </si>
  <si>
    <t xml:space="preserve">BP-BP 2-42-5--1888 </t>
  </si>
  <si>
    <t>52411</t>
  </si>
  <si>
    <t xml:space="preserve">BP-BP 2-42-5--1889 </t>
  </si>
  <si>
    <t>52414</t>
  </si>
  <si>
    <t>52417</t>
  </si>
  <si>
    <t>52420</t>
  </si>
  <si>
    <t>52423</t>
  </si>
  <si>
    <t>52426</t>
  </si>
  <si>
    <t>52432</t>
  </si>
  <si>
    <t>52435</t>
  </si>
  <si>
    <t>52438</t>
  </si>
  <si>
    <t>52441</t>
  </si>
  <si>
    <t>52444</t>
  </si>
  <si>
    <t>52447</t>
  </si>
  <si>
    <t>52450</t>
  </si>
  <si>
    <t>52453</t>
  </si>
  <si>
    <t xml:space="preserve">BP-BP 2-42-5--2597 </t>
  </si>
  <si>
    <t xml:space="preserve">BP-BP 2-42-5--2606 </t>
  </si>
  <si>
    <t>52462</t>
  </si>
  <si>
    <t xml:space="preserve">BP-BP 2-42-5--2607 </t>
  </si>
  <si>
    <t>52465</t>
  </si>
  <si>
    <t>52468</t>
  </si>
  <si>
    <t>52471</t>
  </si>
  <si>
    <t xml:space="preserve">BP-BP 2-42-5--3021 </t>
  </si>
  <si>
    <t>52477</t>
  </si>
  <si>
    <t xml:space="preserve">BP-BP 2-42-5--3024 </t>
  </si>
  <si>
    <t>52480</t>
  </si>
  <si>
    <t xml:space="preserve">BP-BP 2-42-5--3028 </t>
  </si>
  <si>
    <t>52483</t>
  </si>
  <si>
    <t xml:space="preserve">BP-BP 2-42-5--3031 </t>
  </si>
  <si>
    <t xml:space="preserve">BP-BP 2-42-5--3032 </t>
  </si>
  <si>
    <t xml:space="preserve">BP-BP 2-42-5--3040 </t>
  </si>
  <si>
    <t>52492</t>
  </si>
  <si>
    <t xml:space="preserve">BP-BP 2-42-5--3041 </t>
  </si>
  <si>
    <t>52495</t>
  </si>
  <si>
    <t xml:space="preserve">BP-BP 2-42-5--3042 </t>
  </si>
  <si>
    <t xml:space="preserve">BP-BP 2-42-5--3044 </t>
  </si>
  <si>
    <t xml:space="preserve">BP-BP 2-42-5--353 </t>
  </si>
  <si>
    <t>52504</t>
  </si>
  <si>
    <t xml:space="preserve">BP-BP 2-42-5--358 </t>
  </si>
  <si>
    <t>52507</t>
  </si>
  <si>
    <t xml:space="preserve">BP-BP 2-42-5--568  </t>
  </si>
  <si>
    <t>52510</t>
  </si>
  <si>
    <t xml:space="preserve">BP-BP 2-42-5--575  </t>
  </si>
  <si>
    <t xml:space="preserve">BP-BP 2-42-5--709  </t>
  </si>
  <si>
    <t>52516</t>
  </si>
  <si>
    <t xml:space="preserve">BP-BP 2-42-5--711  </t>
  </si>
  <si>
    <t>52519</t>
  </si>
  <si>
    <t xml:space="preserve">BP-BP 2-42-5--825 </t>
  </si>
  <si>
    <t xml:space="preserve">BP-BP 2-42-5--876 </t>
  </si>
  <si>
    <t>52525</t>
  </si>
  <si>
    <t xml:space="preserve">PYCP 2425-1124 </t>
  </si>
  <si>
    <t xml:space="preserve">PYCP 2425-1362 </t>
  </si>
  <si>
    <t>52531</t>
  </si>
  <si>
    <t xml:space="preserve">PYCP 2425-1363 </t>
  </si>
  <si>
    <t>52534</t>
  </si>
  <si>
    <t xml:space="preserve">PYCP 2425-1432 </t>
  </si>
  <si>
    <t xml:space="preserve">PYCP 2425-225  </t>
  </si>
  <si>
    <t>52540</t>
  </si>
  <si>
    <t xml:space="preserve">PYCP 2425-431  </t>
  </si>
  <si>
    <t xml:space="preserve">PYCP 2425-446  </t>
  </si>
  <si>
    <t>52546</t>
  </si>
  <si>
    <t xml:space="preserve">PYCP 2425-449  </t>
  </si>
  <si>
    <t xml:space="preserve">PYCP 2425-464  </t>
  </si>
  <si>
    <t>52552</t>
  </si>
  <si>
    <t xml:space="preserve">PYCP 2425-498  </t>
  </si>
  <si>
    <t>52555</t>
  </si>
  <si>
    <t xml:space="preserve">PYCP 2425-502  </t>
  </si>
  <si>
    <t>52558</t>
  </si>
  <si>
    <t xml:space="preserve">PYCP 2425-520  </t>
  </si>
  <si>
    <t xml:space="preserve">PYCP 2425-567  </t>
  </si>
  <si>
    <t>52564</t>
  </si>
  <si>
    <t xml:space="preserve">PYCP 2425-571  </t>
  </si>
  <si>
    <t>52567</t>
  </si>
  <si>
    <t xml:space="preserve">PYCP 2425-576  </t>
  </si>
  <si>
    <t>52570</t>
  </si>
  <si>
    <t xml:space="preserve">PYCP 2425-588  </t>
  </si>
  <si>
    <t xml:space="preserve">PYCP 2425-604  </t>
  </si>
  <si>
    <t>52576</t>
  </si>
  <si>
    <t xml:space="preserve">PYCP 2425-610  </t>
  </si>
  <si>
    <t>WAGES</t>
  </si>
  <si>
    <t>52582</t>
  </si>
  <si>
    <t>52588</t>
  </si>
  <si>
    <t>52591</t>
  </si>
  <si>
    <t>52594</t>
  </si>
  <si>
    <t>BRAND STAFF</t>
  </si>
  <si>
    <t>LFR COST</t>
  </si>
  <si>
    <t xml:space="preserve">BP-BP 2-42-5--2428 </t>
  </si>
  <si>
    <t>LFR STAFF SALARY</t>
  </si>
  <si>
    <t>52600</t>
  </si>
  <si>
    <t>52606</t>
  </si>
  <si>
    <t>52612</t>
  </si>
  <si>
    <t>52618</t>
  </si>
  <si>
    <t>52621</t>
  </si>
  <si>
    <t>52624</t>
  </si>
  <si>
    <t>52627</t>
  </si>
  <si>
    <t>52630</t>
  </si>
  <si>
    <t>52636</t>
  </si>
  <si>
    <t>52642</t>
  </si>
  <si>
    <t>52645</t>
  </si>
  <si>
    <t>52651</t>
  </si>
  <si>
    <t>52657</t>
  </si>
  <si>
    <t>MARKDOWN DISCOUNTS</t>
  </si>
  <si>
    <t xml:space="preserve">LFS - MARKDOWN SALES DISCOUNT                                                                       </t>
  </si>
  <si>
    <t>52661</t>
  </si>
  <si>
    <t>52663</t>
  </si>
  <si>
    <t>52669</t>
  </si>
  <si>
    <t>52672</t>
  </si>
  <si>
    <t>52675</t>
  </si>
  <si>
    <t>52681</t>
  </si>
  <si>
    <t>52684</t>
  </si>
  <si>
    <t>52687</t>
  </si>
  <si>
    <t>52693</t>
  </si>
  <si>
    <t>52697</t>
  </si>
  <si>
    <t>52699</t>
  </si>
  <si>
    <t>52703</t>
  </si>
  <si>
    <t>52708</t>
  </si>
  <si>
    <t>52711</t>
  </si>
  <si>
    <t>52714</t>
  </si>
  <si>
    <t>52717</t>
  </si>
  <si>
    <t>52720</t>
  </si>
  <si>
    <t>52723</t>
  </si>
  <si>
    <t>52726</t>
  </si>
  <si>
    <t>52729</t>
  </si>
  <si>
    <t>52747</t>
  </si>
  <si>
    <t>52750</t>
  </si>
  <si>
    <t>52754</t>
  </si>
  <si>
    <t>52756</t>
  </si>
  <si>
    <t>PROMOTIONS</t>
  </si>
  <si>
    <t xml:space="preserve">LFS- PROMOTIONAL EXPENSES                                                                           </t>
  </si>
  <si>
    <t>T BASE LFS EXPENSES</t>
  </si>
  <si>
    <t>52759</t>
  </si>
  <si>
    <t>52762</t>
  </si>
  <si>
    <t>REVERSE LOGISTICS</t>
  </si>
  <si>
    <t xml:space="preserve">LFS - FREIGHT CHARGES                                                                               </t>
  </si>
  <si>
    <t>52765</t>
  </si>
  <si>
    <t>SHRINKAGE</t>
  </si>
  <si>
    <t>52768</t>
  </si>
  <si>
    <t xml:space="preserve">LFS SHRINKAGE EXPENSES                                                                              </t>
  </si>
  <si>
    <t>52771</t>
  </si>
  <si>
    <t>52774</t>
  </si>
  <si>
    <t>52777</t>
  </si>
  <si>
    <t>52780</t>
  </si>
  <si>
    <t>52783</t>
  </si>
  <si>
    <t>SPACE ON HIRE</t>
  </si>
  <si>
    <t xml:space="preserve">SUPPORT SERVICE EXPENSES - LFR                                                                      </t>
  </si>
  <si>
    <t>52786</t>
  </si>
  <si>
    <t>52789</t>
  </si>
  <si>
    <t>52792</t>
  </si>
  <si>
    <t>52795</t>
  </si>
  <si>
    <t>52798</t>
  </si>
  <si>
    <t>52801</t>
  </si>
  <si>
    <t>52804</t>
  </si>
  <si>
    <t>52807</t>
  </si>
  <si>
    <t>52810</t>
  </si>
  <si>
    <t>52813</t>
  </si>
  <si>
    <t>52816</t>
  </si>
  <si>
    <t>52819</t>
  </si>
  <si>
    <t>52822</t>
  </si>
  <si>
    <t>52825</t>
  </si>
  <si>
    <t>52828</t>
  </si>
  <si>
    <t>52831</t>
  </si>
  <si>
    <t>52834</t>
  </si>
  <si>
    <t>52837</t>
  </si>
  <si>
    <t>52840</t>
  </si>
  <si>
    <t>52843</t>
  </si>
  <si>
    <t>52846</t>
  </si>
  <si>
    <t>52849</t>
  </si>
  <si>
    <t>ADVERTISMENT</t>
  </si>
  <si>
    <t xml:space="preserve">T BASE ADVERTISEMENT EXPENSES                                                                       </t>
  </si>
  <si>
    <t>MARKETING COST</t>
  </si>
  <si>
    <t>T BASE SALES EXPENSES</t>
  </si>
  <si>
    <t>52852</t>
  </si>
  <si>
    <t>52855</t>
  </si>
  <si>
    <t>52858</t>
  </si>
  <si>
    <t>CASH DISCOUNT</t>
  </si>
  <si>
    <t xml:space="preserve">T BASE  DEALERS CASH DISCOUNT                                                                       </t>
  </si>
  <si>
    <t>MBO COST</t>
  </si>
  <si>
    <t>T BASE DISTRIBUTOR EXPENSES</t>
  </si>
  <si>
    <t>52861</t>
  </si>
  <si>
    <t>52864</t>
  </si>
  <si>
    <t>52867</t>
  </si>
  <si>
    <t>52870</t>
  </si>
  <si>
    <t>52873</t>
  </si>
  <si>
    <t>52876</t>
  </si>
  <si>
    <t>52879</t>
  </si>
  <si>
    <t>52882</t>
  </si>
  <si>
    <t>52885</t>
  </si>
  <si>
    <t>52888</t>
  </si>
  <si>
    <t>52891</t>
  </si>
  <si>
    <t>52894</t>
  </si>
  <si>
    <t>52897</t>
  </si>
  <si>
    <t xml:space="preserve">T BASE DIST. CASH DISCOUNT                                                                          </t>
  </si>
  <si>
    <t>52900</t>
  </si>
  <si>
    <t>52903</t>
  </si>
  <si>
    <t>52906</t>
  </si>
  <si>
    <t>52909</t>
  </si>
  <si>
    <t>52912</t>
  </si>
  <si>
    <t>52915</t>
  </si>
  <si>
    <t>52918</t>
  </si>
  <si>
    <t>52921</t>
  </si>
  <si>
    <t>52924</t>
  </si>
  <si>
    <t>52927</t>
  </si>
  <si>
    <t>52930</t>
  </si>
  <si>
    <t>52933</t>
  </si>
  <si>
    <t>52936</t>
  </si>
  <si>
    <t>52939</t>
  </si>
  <si>
    <t>52942</t>
  </si>
  <si>
    <t>52945</t>
  </si>
  <si>
    <t>52948</t>
  </si>
  <si>
    <t>52951</t>
  </si>
  <si>
    <t>52954</t>
  </si>
  <si>
    <t>52957</t>
  </si>
  <si>
    <t>52960</t>
  </si>
  <si>
    <t>52963</t>
  </si>
  <si>
    <t>52966</t>
  </si>
  <si>
    <t>52969</t>
  </si>
  <si>
    <t>52972</t>
  </si>
  <si>
    <t>52975</t>
  </si>
  <si>
    <t>52978</t>
  </si>
  <si>
    <t>52981</t>
  </si>
  <si>
    <t>52984</t>
  </si>
  <si>
    <t>52987</t>
  </si>
  <si>
    <t>52990</t>
  </si>
  <si>
    <t>52993</t>
  </si>
  <si>
    <t>52996</t>
  </si>
  <si>
    <t>52999</t>
  </si>
  <si>
    <t>53002</t>
  </si>
  <si>
    <t>53005</t>
  </si>
  <si>
    <t>53008</t>
  </si>
  <si>
    <t>53011</t>
  </si>
  <si>
    <t>53014</t>
  </si>
  <si>
    <t>53017</t>
  </si>
  <si>
    <t>53020</t>
  </si>
  <si>
    <t>53024</t>
  </si>
  <si>
    <t>53026</t>
  </si>
  <si>
    <t>53029</t>
  </si>
  <si>
    <t>53032</t>
  </si>
  <si>
    <t>53035</t>
  </si>
  <si>
    <t>53038</t>
  </si>
  <si>
    <t>53041</t>
  </si>
  <si>
    <t>53044</t>
  </si>
  <si>
    <t>53047</t>
  </si>
  <si>
    <t>53050</t>
  </si>
  <si>
    <t>53053</t>
  </si>
  <si>
    <t>53056</t>
  </si>
  <si>
    <t>53059</t>
  </si>
  <si>
    <t>53062</t>
  </si>
  <si>
    <t>53065</t>
  </si>
  <si>
    <t>53068</t>
  </si>
  <si>
    <t>53071</t>
  </si>
  <si>
    <t>53074</t>
  </si>
  <si>
    <t>53077</t>
  </si>
  <si>
    <t>53080</t>
  </si>
  <si>
    <t>53083</t>
  </si>
  <si>
    <t>53086</t>
  </si>
  <si>
    <t>53089</t>
  </si>
  <si>
    <t>53092</t>
  </si>
  <si>
    <t>53095</t>
  </si>
  <si>
    <t>53098</t>
  </si>
  <si>
    <t>53101</t>
  </si>
  <si>
    <t>53104</t>
  </si>
  <si>
    <t>53107</t>
  </si>
  <si>
    <t>53110</t>
  </si>
  <si>
    <t>53113</t>
  </si>
  <si>
    <t>53116</t>
  </si>
  <si>
    <t>53119</t>
  </si>
  <si>
    <t>53122</t>
  </si>
  <si>
    <t>53125</t>
  </si>
  <si>
    <t>53128</t>
  </si>
  <si>
    <t>53131</t>
  </si>
  <si>
    <t>53134</t>
  </si>
  <si>
    <t>53137</t>
  </si>
  <si>
    <t>53140</t>
  </si>
  <si>
    <t>53143</t>
  </si>
  <si>
    <t>53146</t>
  </si>
  <si>
    <t>53149</t>
  </si>
  <si>
    <t>53152</t>
  </si>
  <si>
    <t>53155</t>
  </si>
  <si>
    <t>53158</t>
  </si>
  <si>
    <t>53161</t>
  </si>
  <si>
    <t>53164</t>
  </si>
  <si>
    <t>53167</t>
  </si>
  <si>
    <t>53170</t>
  </si>
  <si>
    <t>53173</t>
  </si>
  <si>
    <t>53176</t>
  </si>
  <si>
    <t>53179</t>
  </si>
  <si>
    <t>53182</t>
  </si>
  <si>
    <t>53185</t>
  </si>
  <si>
    <t>53188</t>
  </si>
  <si>
    <t>53191</t>
  </si>
  <si>
    <t>53194</t>
  </si>
  <si>
    <t>53197</t>
  </si>
  <si>
    <t>53200</t>
  </si>
  <si>
    <t>53203</t>
  </si>
  <si>
    <t>53206</t>
  </si>
  <si>
    <t>53209</t>
  </si>
  <si>
    <t>59335</t>
  </si>
  <si>
    <t>53212</t>
  </si>
  <si>
    <t>53215</t>
  </si>
  <si>
    <t>53218</t>
  </si>
  <si>
    <t>53221</t>
  </si>
  <si>
    <t>53224</t>
  </si>
  <si>
    <t>53227</t>
  </si>
  <si>
    <t>53230</t>
  </si>
  <si>
    <t>COMMISSION</t>
  </si>
  <si>
    <t>SUNIL KUMAR                   -DELHI</t>
  </si>
  <si>
    <t xml:space="preserve">BP-BP 2-42-5--1558 </t>
  </si>
  <si>
    <t>COMMISSION AND BROKERAGE</t>
  </si>
  <si>
    <t>53233</t>
  </si>
  <si>
    <t xml:space="preserve">BP-BP 2-42-5--1687 </t>
  </si>
  <si>
    <t>53236</t>
  </si>
  <si>
    <t xml:space="preserve">BP-BP 2-42-5--1807 </t>
  </si>
  <si>
    <t>53239</t>
  </si>
  <si>
    <t xml:space="preserve">BP-BP 2-42-5--2090 </t>
  </si>
  <si>
    <t>53242</t>
  </si>
  <si>
    <t xml:space="preserve">BP-BP 2-42-5--2115 </t>
  </si>
  <si>
    <t>53245</t>
  </si>
  <si>
    <t>DISTRIBUTOR SALES</t>
  </si>
  <si>
    <t xml:space="preserve">T BASE DIST. INTEREST PAYMENT                                                                       </t>
  </si>
  <si>
    <t>53248</t>
  </si>
  <si>
    <t>53251</t>
  </si>
  <si>
    <t>53254</t>
  </si>
  <si>
    <t>53257</t>
  </si>
  <si>
    <t>53260</t>
  </si>
  <si>
    <t>53263</t>
  </si>
  <si>
    <t>53267</t>
  </si>
  <si>
    <t>53270</t>
  </si>
  <si>
    <t>53272</t>
  </si>
  <si>
    <t>53275</t>
  </si>
  <si>
    <t>53278</t>
  </si>
  <si>
    <t>PHOTSHOOT</t>
  </si>
  <si>
    <t>53281</t>
  </si>
  <si>
    <t>53287</t>
  </si>
  <si>
    <t>RE-IMBURSEMENT EXPENSES</t>
  </si>
  <si>
    <t xml:space="preserve">T BASE DIST. REIMBURSEMENT EXPENSES                                                                 </t>
  </si>
  <si>
    <t>53290</t>
  </si>
  <si>
    <t>53293</t>
  </si>
  <si>
    <t>53296</t>
  </si>
  <si>
    <t>53299</t>
  </si>
  <si>
    <t>53302</t>
  </si>
  <si>
    <t>53305</t>
  </si>
  <si>
    <t>53308</t>
  </si>
  <si>
    <t>53311</t>
  </si>
  <si>
    <t>53314</t>
  </si>
  <si>
    <t>53317</t>
  </si>
  <si>
    <t>53320</t>
  </si>
  <si>
    <t>53323</t>
  </si>
  <si>
    <t>53326</t>
  </si>
  <si>
    <t>53329</t>
  </si>
  <si>
    <t>53332</t>
  </si>
  <si>
    <t>53335</t>
  </si>
  <si>
    <t>53338</t>
  </si>
  <si>
    <t>53341</t>
  </si>
  <si>
    <t>53344</t>
  </si>
  <si>
    <t>53347</t>
  </si>
  <si>
    <t>53350</t>
  </si>
  <si>
    <t>53353</t>
  </si>
  <si>
    <t>53356</t>
  </si>
  <si>
    <t>53359</t>
  </si>
  <si>
    <t>53362</t>
  </si>
  <si>
    <t>53365</t>
  </si>
  <si>
    <t>53368</t>
  </si>
  <si>
    <t>53371</t>
  </si>
  <si>
    <t>53374</t>
  </si>
  <si>
    <t>53377</t>
  </si>
  <si>
    <t>53380</t>
  </si>
  <si>
    <t>53383</t>
  </si>
  <si>
    <t>53386</t>
  </si>
  <si>
    <t>53389</t>
  </si>
  <si>
    <t>53392</t>
  </si>
  <si>
    <t>53395</t>
  </si>
  <si>
    <t>53398</t>
  </si>
  <si>
    <t>53401</t>
  </si>
  <si>
    <t>53404</t>
  </si>
  <si>
    <t>53407</t>
  </si>
  <si>
    <t>53410</t>
  </si>
  <si>
    <t>53413</t>
  </si>
  <si>
    <t>53416</t>
  </si>
  <si>
    <t>53419</t>
  </si>
  <si>
    <t>53422</t>
  </si>
  <si>
    <t>53425</t>
  </si>
  <si>
    <t>53428</t>
  </si>
  <si>
    <t>53431</t>
  </si>
  <si>
    <t>53434</t>
  </si>
  <si>
    <t>53446</t>
  </si>
  <si>
    <t>53452</t>
  </si>
  <si>
    <t>53458</t>
  </si>
  <si>
    <t>53464</t>
  </si>
  <si>
    <t>53470</t>
  </si>
  <si>
    <t>59881</t>
  </si>
  <si>
    <t>53476</t>
  </si>
  <si>
    <t>53482</t>
  </si>
  <si>
    <t xml:space="preserve">BP-BP 2-42-5--2280 </t>
  </si>
  <si>
    <t>53485</t>
  </si>
  <si>
    <t>53488</t>
  </si>
  <si>
    <t xml:space="preserve">PYCP 2425-344  </t>
  </si>
  <si>
    <t>53491</t>
  </si>
  <si>
    <t>53494</t>
  </si>
  <si>
    <t>53497</t>
  </si>
  <si>
    <t>53500</t>
  </si>
  <si>
    <t>53506</t>
  </si>
  <si>
    <t>SALES STAFF EXPENSE</t>
  </si>
  <si>
    <t xml:space="preserve">BP-BP 2-42-5--2123 </t>
  </si>
  <si>
    <t xml:space="preserve">BP-BP 2-42-5--2444 </t>
  </si>
  <si>
    <t xml:space="preserve">BP-BP 2-42-5--2818 </t>
  </si>
  <si>
    <t>53521</t>
  </si>
  <si>
    <t xml:space="preserve">BP-BP 2-42-5--2095 </t>
  </si>
  <si>
    <t>53524</t>
  </si>
  <si>
    <t xml:space="preserve">T BASE INCENTIVES                                                                                   </t>
  </si>
  <si>
    <t xml:space="preserve">BP-BP 2-42-5--2118 </t>
  </si>
  <si>
    <t xml:space="preserve">BP-BP 2-42-5--2816 </t>
  </si>
  <si>
    <t>53530</t>
  </si>
  <si>
    <t xml:space="preserve">T BASE SALES EXPENSES - ASM - AMIT DARJI                                                            </t>
  </si>
  <si>
    <t>53533</t>
  </si>
  <si>
    <t>53536</t>
  </si>
  <si>
    <t>53539</t>
  </si>
  <si>
    <t>53542</t>
  </si>
  <si>
    <t>53545</t>
  </si>
  <si>
    <t>53548</t>
  </si>
  <si>
    <t xml:space="preserve">T BASE SALES EXPENSES - ASM - ASHISH TYAGI                                                          </t>
  </si>
  <si>
    <t>53551</t>
  </si>
  <si>
    <t>53554</t>
  </si>
  <si>
    <t>53557</t>
  </si>
  <si>
    <t>53560</t>
  </si>
  <si>
    <t xml:space="preserve">T BASE SALES EXPENSES - ASM - DINESH KUMAR D.B                                                      </t>
  </si>
  <si>
    <t>53563</t>
  </si>
  <si>
    <t>53566</t>
  </si>
  <si>
    <t>53569</t>
  </si>
  <si>
    <t>53572</t>
  </si>
  <si>
    <t>53575</t>
  </si>
  <si>
    <t>53578</t>
  </si>
  <si>
    <t>53581</t>
  </si>
  <si>
    <t>53584</t>
  </si>
  <si>
    <t>53587</t>
  </si>
  <si>
    <t>53590</t>
  </si>
  <si>
    <t>53593</t>
  </si>
  <si>
    <t>58615</t>
  </si>
  <si>
    <t>53596</t>
  </si>
  <si>
    <t xml:space="preserve">T BASE SALES EXPENSES - ASM - SOURABH  GOSWAMI                                                      </t>
  </si>
  <si>
    <t>53599</t>
  </si>
  <si>
    <t>53602</t>
  </si>
  <si>
    <t>53605</t>
  </si>
  <si>
    <t>53608</t>
  </si>
  <si>
    <t>53611</t>
  </si>
  <si>
    <t>53614</t>
  </si>
  <si>
    <t>53617</t>
  </si>
  <si>
    <t>53620</t>
  </si>
  <si>
    <t>53623</t>
  </si>
  <si>
    <t>53626</t>
  </si>
  <si>
    <t xml:space="preserve">T BASE SALES EXPENSES - ASM - SUDHANSHU SINGH                                                       </t>
  </si>
  <si>
    <t>53629</t>
  </si>
  <si>
    <t>53632</t>
  </si>
  <si>
    <t>53635</t>
  </si>
  <si>
    <t>53638</t>
  </si>
  <si>
    <t>53641</t>
  </si>
  <si>
    <t>53644</t>
  </si>
  <si>
    <t>53647</t>
  </si>
  <si>
    <t>53650</t>
  </si>
  <si>
    <t>53653</t>
  </si>
  <si>
    <t>53656</t>
  </si>
  <si>
    <t>53659</t>
  </si>
  <si>
    <t>53662</t>
  </si>
  <si>
    <t>53665</t>
  </si>
  <si>
    <t xml:space="preserve">T BASE SALES EXPENSES - ASM - SUNIL KUMAR                                                           </t>
  </si>
  <si>
    <t>53668</t>
  </si>
  <si>
    <t>53671</t>
  </si>
  <si>
    <t>53674</t>
  </si>
  <si>
    <t>53677</t>
  </si>
  <si>
    <t>53680</t>
  </si>
  <si>
    <t>53683</t>
  </si>
  <si>
    <t>53686</t>
  </si>
  <si>
    <t xml:space="preserve">T BASE SALES EXPENSES - ASM -CHANDAN KUMAR DAS                                                      </t>
  </si>
  <si>
    <t>53689</t>
  </si>
  <si>
    <t>53692</t>
  </si>
  <si>
    <t>53695</t>
  </si>
  <si>
    <t>53698</t>
  </si>
  <si>
    <t>53701</t>
  </si>
  <si>
    <t>53704</t>
  </si>
  <si>
    <t>53707</t>
  </si>
  <si>
    <t>53710</t>
  </si>
  <si>
    <t>53713</t>
  </si>
  <si>
    <t>53716</t>
  </si>
  <si>
    <t>53719</t>
  </si>
  <si>
    <t>53722</t>
  </si>
  <si>
    <t>53725</t>
  </si>
  <si>
    <t xml:space="preserve">T BASE SALES EXPENSES - NSM- ANIL SOOD                                                              </t>
  </si>
  <si>
    <t>53728</t>
  </si>
  <si>
    <t>53731</t>
  </si>
  <si>
    <t>53734</t>
  </si>
  <si>
    <t>53737</t>
  </si>
  <si>
    <t xml:space="preserve">T BASE SALES EXPENSES- PUSHPENDER                                                                   </t>
  </si>
  <si>
    <t>53740</t>
  </si>
  <si>
    <t>53743</t>
  </si>
  <si>
    <t>53746</t>
  </si>
  <si>
    <t>53749</t>
  </si>
  <si>
    <t>53752</t>
  </si>
  <si>
    <t>53755</t>
  </si>
  <si>
    <t>53758</t>
  </si>
  <si>
    <t>53761</t>
  </si>
  <si>
    <t>53764</t>
  </si>
  <si>
    <t>53767</t>
  </si>
  <si>
    <t>53770</t>
  </si>
  <si>
    <t>53773</t>
  </si>
  <si>
    <t>53776</t>
  </si>
  <si>
    <t>53779</t>
  </si>
  <si>
    <t>53782</t>
  </si>
  <si>
    <t>53785</t>
  </si>
  <si>
    <t>53788</t>
  </si>
  <si>
    <t>53791</t>
  </si>
  <si>
    <t xml:space="preserve">BP-BP 2-42-5--726  </t>
  </si>
  <si>
    <t>53794</t>
  </si>
  <si>
    <t>SIS -MARKDOWN DISCOUNT</t>
  </si>
  <si>
    <t xml:space="preserve">T BASE SIS TRADE DISCOUNT                                                                           </t>
  </si>
  <si>
    <t>T BASE SIS EXPENSES</t>
  </si>
  <si>
    <t>53797</t>
  </si>
  <si>
    <t>53800</t>
  </si>
  <si>
    <t>53803</t>
  </si>
  <si>
    <t>53806</t>
  </si>
  <si>
    <t>53809</t>
  </si>
  <si>
    <t>53812</t>
  </si>
  <si>
    <t>53815</t>
  </si>
  <si>
    <t>53818</t>
  </si>
  <si>
    <t>53821</t>
  </si>
  <si>
    <t>53824</t>
  </si>
  <si>
    <t>53827</t>
  </si>
  <si>
    <t>53830</t>
  </si>
  <si>
    <t>53833</t>
  </si>
  <si>
    <t>53836</t>
  </si>
  <si>
    <t>53839</t>
  </si>
  <si>
    <t>53842</t>
  </si>
  <si>
    <t>53845</t>
  </si>
  <si>
    <t>53848</t>
  </si>
  <si>
    <t>53851</t>
  </si>
  <si>
    <t>53854</t>
  </si>
  <si>
    <t>53857</t>
  </si>
  <si>
    <t>53860</t>
  </si>
  <si>
    <t>53863</t>
  </si>
  <si>
    <t>53866</t>
  </si>
  <si>
    <t>53869</t>
  </si>
  <si>
    <t>53872</t>
  </si>
  <si>
    <t>53875</t>
  </si>
  <si>
    <t>53878</t>
  </si>
  <si>
    <t>53881</t>
  </si>
  <si>
    <t>53884</t>
  </si>
  <si>
    <t>53887</t>
  </si>
  <si>
    <t>53890</t>
  </si>
  <si>
    <t>53893</t>
  </si>
  <si>
    <t>53896</t>
  </si>
  <si>
    <t>53899</t>
  </si>
  <si>
    <t>53902</t>
  </si>
  <si>
    <t>53905</t>
  </si>
  <si>
    <t>53908</t>
  </si>
  <si>
    <t>53911</t>
  </si>
  <si>
    <t>53914</t>
  </si>
  <si>
    <t>53917</t>
  </si>
  <si>
    <t>53920</t>
  </si>
  <si>
    <t>53923</t>
  </si>
  <si>
    <t>53926</t>
  </si>
  <si>
    <t>53929</t>
  </si>
  <si>
    <t>53932</t>
  </si>
  <si>
    <t>53935</t>
  </si>
  <si>
    <t>53938</t>
  </si>
  <si>
    <t>53941</t>
  </si>
  <si>
    <t>53944</t>
  </si>
  <si>
    <t>53947</t>
  </si>
  <si>
    <t>53950</t>
  </si>
  <si>
    <t>53953</t>
  </si>
  <si>
    <t>53956</t>
  </si>
  <si>
    <t>53959</t>
  </si>
  <si>
    <t>53962</t>
  </si>
  <si>
    <t>53965</t>
  </si>
  <si>
    <t>53968</t>
  </si>
  <si>
    <t>53971</t>
  </si>
  <si>
    <t>53974</t>
  </si>
  <si>
    <t>53977</t>
  </si>
  <si>
    <t>53980</t>
  </si>
  <si>
    <t>53983</t>
  </si>
  <si>
    <t>53986</t>
  </si>
  <si>
    <t>53989</t>
  </si>
  <si>
    <t>53992</t>
  </si>
  <si>
    <t>53995</t>
  </si>
  <si>
    <t>53998</t>
  </si>
  <si>
    <t>54001</t>
  </si>
  <si>
    <t>54004</t>
  </si>
  <si>
    <t>54007</t>
  </si>
  <si>
    <t>54010</t>
  </si>
  <si>
    <t>54013</t>
  </si>
  <si>
    <t>54016</t>
  </si>
  <si>
    <t>54019</t>
  </si>
  <si>
    <t>54022</t>
  </si>
  <si>
    <t>54025</t>
  </si>
  <si>
    <t>54028</t>
  </si>
  <si>
    <t>54031</t>
  </si>
  <si>
    <t>54034</t>
  </si>
  <si>
    <t>54052</t>
  </si>
  <si>
    <t>54055</t>
  </si>
  <si>
    <t>54058</t>
  </si>
  <si>
    <t>54061</t>
  </si>
  <si>
    <t>54064</t>
  </si>
  <si>
    <t>54067</t>
  </si>
  <si>
    <t>54070</t>
  </si>
  <si>
    <t>54073</t>
  </si>
  <si>
    <t>54076</t>
  </si>
  <si>
    <t>54079</t>
  </si>
  <si>
    <t>54082</t>
  </si>
  <si>
    <t>54085</t>
  </si>
  <si>
    <t>54091</t>
  </si>
  <si>
    <t>54094</t>
  </si>
  <si>
    <t>54097</t>
  </si>
  <si>
    <t>54100</t>
  </si>
  <si>
    <t>54103</t>
  </si>
  <si>
    <t>54106</t>
  </si>
  <si>
    <t>54112</t>
  </si>
  <si>
    <t>54118</t>
  </si>
  <si>
    <t>SIS SALES</t>
  </si>
  <si>
    <t xml:space="preserve">BP-BP 2-42-5--2283 </t>
  </si>
  <si>
    <t>54130</t>
  </si>
  <si>
    <t>54133</t>
  </si>
  <si>
    <t>54136</t>
  </si>
  <si>
    <t>54139</t>
  </si>
  <si>
    <t>54142</t>
  </si>
  <si>
    <t>54145</t>
  </si>
  <si>
    <t>54148</t>
  </si>
  <si>
    <t>54151</t>
  </si>
  <si>
    <t>54154</t>
  </si>
  <si>
    <t>54157</t>
  </si>
  <si>
    <t>54160</t>
  </si>
  <si>
    <t>54163</t>
  </si>
  <si>
    <t>TRADE DISCOUNT</t>
  </si>
  <si>
    <t xml:space="preserve">T BASE DIST. TRADE DISCOUNT                                                                         </t>
  </si>
  <si>
    <t>54166</t>
  </si>
  <si>
    <t>54169</t>
  </si>
  <si>
    <t>54172</t>
  </si>
  <si>
    <t>54175</t>
  </si>
  <si>
    <t>54178</t>
  </si>
  <si>
    <t>54181</t>
  </si>
  <si>
    <t>54184</t>
  </si>
  <si>
    <t>54187</t>
  </si>
  <si>
    <t>54190</t>
  </si>
  <si>
    <t>54193</t>
  </si>
  <si>
    <t>54196</t>
  </si>
  <si>
    <t>54199</t>
  </si>
  <si>
    <t>54202</t>
  </si>
  <si>
    <t>54205</t>
  </si>
  <si>
    <t>54208</t>
  </si>
  <si>
    <t>54211</t>
  </si>
  <si>
    <t>54214</t>
  </si>
  <si>
    <t>54217</t>
  </si>
  <si>
    <t>54220</t>
  </si>
  <si>
    <t>54223</t>
  </si>
  <si>
    <t>54226</t>
  </si>
  <si>
    <t>54229</t>
  </si>
  <si>
    <t>54233</t>
  </si>
  <si>
    <t>54235</t>
  </si>
  <si>
    <t>54238</t>
  </si>
  <si>
    <t>54241</t>
  </si>
  <si>
    <t>54244</t>
  </si>
  <si>
    <t>54247</t>
  </si>
  <si>
    <t>54250</t>
  </si>
  <si>
    <t>54253</t>
  </si>
  <si>
    <t>54256</t>
  </si>
  <si>
    <t>54259</t>
  </si>
  <si>
    <t>54262</t>
  </si>
  <si>
    <t>54265</t>
  </si>
  <si>
    <t>54268</t>
  </si>
  <si>
    <t>54271</t>
  </si>
  <si>
    <t>54274</t>
  </si>
  <si>
    <t>54277</t>
  </si>
  <si>
    <t>54280</t>
  </si>
  <si>
    <t>54283</t>
  </si>
  <si>
    <t>54286</t>
  </si>
  <si>
    <t>54289</t>
  </si>
  <si>
    <t>54292</t>
  </si>
  <si>
    <t>54295</t>
  </si>
  <si>
    <t>54298</t>
  </si>
  <si>
    <t>54301</t>
  </si>
  <si>
    <t>54304</t>
  </si>
  <si>
    <t>54307</t>
  </si>
  <si>
    <t>54310</t>
  </si>
  <si>
    <t>54313</t>
  </si>
  <si>
    <t>54316</t>
  </si>
  <si>
    <t>54319</t>
  </si>
  <si>
    <t>54322</t>
  </si>
  <si>
    <t>54325</t>
  </si>
  <si>
    <t>54328</t>
  </si>
  <si>
    <t>54331</t>
  </si>
  <si>
    <t>54334</t>
  </si>
  <si>
    <t>54337</t>
  </si>
  <si>
    <t>54340</t>
  </si>
  <si>
    <t>54343</t>
  </si>
  <si>
    <t>54346</t>
  </si>
  <si>
    <t>54349</t>
  </si>
  <si>
    <t>54352</t>
  </si>
  <si>
    <t>54355</t>
  </si>
  <si>
    <t>54358</t>
  </si>
  <si>
    <t>54361</t>
  </si>
  <si>
    <t>54364</t>
  </si>
  <si>
    <t>TRANSIT LOSS</t>
  </si>
  <si>
    <t xml:space="preserve">T BASE DIST. TRANSIT LOSS (SHORT RECD)                                                              </t>
  </si>
  <si>
    <t>54367</t>
  </si>
  <si>
    <t>54370</t>
  </si>
  <si>
    <t>54373</t>
  </si>
  <si>
    <t>54376</t>
  </si>
  <si>
    <t>54379</t>
  </si>
  <si>
    <t>54382</t>
  </si>
  <si>
    <t>54385</t>
  </si>
  <si>
    <t>54388</t>
  </si>
  <si>
    <t>54391</t>
  </si>
  <si>
    <t xml:space="preserve">TRANSIT LOSS                                                                                        </t>
  </si>
  <si>
    <t>54395</t>
  </si>
  <si>
    <t>54397</t>
  </si>
  <si>
    <t xml:space="preserve">BP-BP 2-42-5--2667 </t>
  </si>
  <si>
    <t>54400</t>
  </si>
  <si>
    <t xml:space="preserve">BP-BP 2-42-5--2006 </t>
  </si>
  <si>
    <t>54403</t>
  </si>
  <si>
    <t xml:space="preserve">BP-BP 2-42-5--2011 </t>
  </si>
  <si>
    <t>54406</t>
  </si>
  <si>
    <t>54409</t>
  </si>
  <si>
    <t>54412</t>
  </si>
  <si>
    <t>54415</t>
  </si>
  <si>
    <t>54418</t>
  </si>
  <si>
    <t>54421</t>
  </si>
  <si>
    <t>54424</t>
  </si>
  <si>
    <t>54427</t>
  </si>
  <si>
    <t>54430</t>
  </si>
  <si>
    <t>54433</t>
  </si>
  <si>
    <t>54436</t>
  </si>
  <si>
    <t>54439</t>
  </si>
  <si>
    <t>54442</t>
  </si>
  <si>
    <t>54445</t>
  </si>
  <si>
    <t>54448</t>
  </si>
  <si>
    <t>54451</t>
  </si>
  <si>
    <t>54454</t>
  </si>
  <si>
    <t>54457</t>
  </si>
  <si>
    <t>54460</t>
  </si>
  <si>
    <t>54463</t>
  </si>
  <si>
    <t xml:space="preserve">VENUE BOOKING EXP D2D </t>
  </si>
  <si>
    <t xml:space="preserve">T BASE DIST. VENUE BOOKING EXPENSES                                                                 </t>
  </si>
  <si>
    <t>54466</t>
  </si>
  <si>
    <t>54469</t>
  </si>
  <si>
    <t>VENUE BOOKING EXPENSE</t>
  </si>
  <si>
    <t>54472</t>
  </si>
  <si>
    <t>54475</t>
  </si>
  <si>
    <t>54478</t>
  </si>
  <si>
    <t>54481</t>
  </si>
  <si>
    <t>54484</t>
  </si>
  <si>
    <t>54487</t>
  </si>
  <si>
    <t>54490</t>
  </si>
  <si>
    <t>54493</t>
  </si>
  <si>
    <t>54496</t>
  </si>
  <si>
    <t>54499</t>
  </si>
  <si>
    <t>54502</t>
  </si>
  <si>
    <t>54505</t>
  </si>
  <si>
    <t>54508</t>
  </si>
  <si>
    <t>COLLECTION CHARGES</t>
  </si>
  <si>
    <t xml:space="preserve">COLLECTION &amp; OTHER CHARGES - MYNTRA DESIGNS                                                         </t>
  </si>
  <si>
    <t>ONLINE COST</t>
  </si>
  <si>
    <t>54511</t>
  </si>
  <si>
    <t>54514</t>
  </si>
  <si>
    <t>54517</t>
  </si>
  <si>
    <t>54520</t>
  </si>
  <si>
    <t>54523</t>
  </si>
  <si>
    <t>54526</t>
  </si>
  <si>
    <t>54529</t>
  </si>
  <si>
    <t>54532</t>
  </si>
  <si>
    <t>54535</t>
  </si>
  <si>
    <t>54538</t>
  </si>
  <si>
    <t xml:space="preserve">COMMISSION CHARGES - MYNTRA                                                                         </t>
  </si>
  <si>
    <t>54541</t>
  </si>
  <si>
    <t>54544</t>
  </si>
  <si>
    <t>54547</t>
  </si>
  <si>
    <t>54550</t>
  </si>
  <si>
    <t>54553</t>
  </si>
  <si>
    <t>54556</t>
  </si>
  <si>
    <t>54559</t>
  </si>
  <si>
    <t>54562</t>
  </si>
  <si>
    <t>54565</t>
  </si>
  <si>
    <t>54569</t>
  </si>
  <si>
    <t>54572</t>
  </si>
  <si>
    <t>54574</t>
  </si>
  <si>
    <t>54578</t>
  </si>
  <si>
    <t>54580</t>
  </si>
  <si>
    <t xml:space="preserve">PYCP 2425-347 </t>
  </si>
  <si>
    <t>54583</t>
  </si>
  <si>
    <t xml:space="preserve">FREIGHT CHARGES RECOVERY-RELIANCE RETAIL LIMITED-AJIO                                               </t>
  </si>
  <si>
    <t>54586</t>
  </si>
  <si>
    <t>54589</t>
  </si>
  <si>
    <t>54592</t>
  </si>
  <si>
    <t>54595</t>
  </si>
  <si>
    <t>54598</t>
  </si>
  <si>
    <t>54601</t>
  </si>
  <si>
    <t>54604</t>
  </si>
  <si>
    <t>54607</t>
  </si>
  <si>
    <t>54610</t>
  </si>
  <si>
    <t>54613</t>
  </si>
  <si>
    <t>54616</t>
  </si>
  <si>
    <t>54619</t>
  </si>
  <si>
    <t>54622</t>
  </si>
  <si>
    <t>54625</t>
  </si>
  <si>
    <t>54628</t>
  </si>
  <si>
    <t>54631</t>
  </si>
  <si>
    <t>54634</t>
  </si>
  <si>
    <t>54637</t>
  </si>
  <si>
    <t>54640</t>
  </si>
  <si>
    <t>54643</t>
  </si>
  <si>
    <t>54646</t>
  </si>
  <si>
    <t>54649</t>
  </si>
  <si>
    <t>54652</t>
  </si>
  <si>
    <t>54655</t>
  </si>
  <si>
    <t>54658</t>
  </si>
  <si>
    <t>54661</t>
  </si>
  <si>
    <t>54664</t>
  </si>
  <si>
    <t>54667</t>
  </si>
  <si>
    <t>54670</t>
  </si>
  <si>
    <t>54673</t>
  </si>
  <si>
    <t>54676</t>
  </si>
  <si>
    <t>54679</t>
  </si>
  <si>
    <t>54682</t>
  </si>
  <si>
    <t>54685</t>
  </si>
  <si>
    <t>54688</t>
  </si>
  <si>
    <t>54691</t>
  </si>
  <si>
    <t>54694</t>
  </si>
  <si>
    <t>54697</t>
  </si>
  <si>
    <t>FIXED FEES</t>
  </si>
  <si>
    <t xml:space="preserve">FIXED FEES &amp; OTHER CHARGES - MYNTRA DESIGNS                                                         </t>
  </si>
  <si>
    <t>54700</t>
  </si>
  <si>
    <t>54703</t>
  </si>
  <si>
    <t>54706</t>
  </si>
  <si>
    <t>54709</t>
  </si>
  <si>
    <t>54712</t>
  </si>
  <si>
    <t>54715</t>
  </si>
  <si>
    <t>54718</t>
  </si>
  <si>
    <t>54721</t>
  </si>
  <si>
    <t>54724</t>
  </si>
  <si>
    <t>54727</t>
  </si>
  <si>
    <t>M CARE CHARGES ONLINE</t>
  </si>
  <si>
    <t xml:space="preserve">SHIPPING &amp; OTHER CHARGES - MYNTRA DESIGNS                                                           </t>
  </si>
  <si>
    <t>54730</t>
  </si>
  <si>
    <t>54733</t>
  </si>
  <si>
    <t>54736</t>
  </si>
  <si>
    <t xml:space="preserve">ONLINE ADVERTISEMENT </t>
  </si>
  <si>
    <t xml:space="preserve">ADVERTISEMENT CHARGES - AJIO                                                                        </t>
  </si>
  <si>
    <t>54739</t>
  </si>
  <si>
    <t>54742</t>
  </si>
  <si>
    <t>54745</t>
  </si>
  <si>
    <t xml:space="preserve">ADVERTISEMENT CHARGES - MYNTRA                                                                      </t>
  </si>
  <si>
    <t>54748</t>
  </si>
  <si>
    <t>54751</t>
  </si>
  <si>
    <t>54754</t>
  </si>
  <si>
    <t>54757</t>
  </si>
  <si>
    <t>54760</t>
  </si>
  <si>
    <t>54763</t>
  </si>
  <si>
    <t>54766</t>
  </si>
  <si>
    <t>54769</t>
  </si>
  <si>
    <t>54772</t>
  </si>
  <si>
    <t>54775</t>
  </si>
  <si>
    <t>54778</t>
  </si>
  <si>
    <t>54781</t>
  </si>
  <si>
    <t>54784</t>
  </si>
  <si>
    <t>54787</t>
  </si>
  <si>
    <t>54790</t>
  </si>
  <si>
    <t>54793</t>
  </si>
  <si>
    <t>54796</t>
  </si>
  <si>
    <t>54799</t>
  </si>
  <si>
    <t>54802</t>
  </si>
  <si>
    <t>54805</t>
  </si>
  <si>
    <t>54808</t>
  </si>
  <si>
    <t>54811</t>
  </si>
  <si>
    <t>54814</t>
  </si>
  <si>
    <t>54817</t>
  </si>
  <si>
    <t>54820</t>
  </si>
  <si>
    <t>54823</t>
  </si>
  <si>
    <t>54826</t>
  </si>
  <si>
    <t>54829</t>
  </si>
  <si>
    <t>54832</t>
  </si>
  <si>
    <t>54835</t>
  </si>
  <si>
    <t>54838</t>
  </si>
  <si>
    <t>54841</t>
  </si>
  <si>
    <t>OTHERS</t>
  </si>
  <si>
    <t>54844</t>
  </si>
  <si>
    <t>54847</t>
  </si>
  <si>
    <t>54850</t>
  </si>
  <si>
    <t>54853</t>
  </si>
  <si>
    <t>54856</t>
  </si>
  <si>
    <t>54859</t>
  </si>
  <si>
    <t>54862</t>
  </si>
  <si>
    <t>54865</t>
  </si>
  <si>
    <t>54868</t>
  </si>
  <si>
    <t>54871</t>
  </si>
  <si>
    <t>54874</t>
  </si>
  <si>
    <t>54877</t>
  </si>
  <si>
    <t>PACKAGING</t>
  </si>
  <si>
    <t>54880</t>
  </si>
  <si>
    <t>PAMF CHARGES ONLINE</t>
  </si>
  <si>
    <t>54883</t>
  </si>
  <si>
    <t>54886</t>
  </si>
  <si>
    <t>54890</t>
  </si>
  <si>
    <t>54892</t>
  </si>
  <si>
    <t>54895</t>
  </si>
  <si>
    <t>54898</t>
  </si>
  <si>
    <t>SHIPPING CHARGES</t>
  </si>
  <si>
    <t>54901</t>
  </si>
  <si>
    <t>54904</t>
  </si>
  <si>
    <t>54907</t>
  </si>
  <si>
    <t>54910</t>
  </si>
  <si>
    <t>54913</t>
  </si>
  <si>
    <t>54916</t>
  </si>
  <si>
    <t>54919</t>
  </si>
  <si>
    <t>54922</t>
  </si>
  <si>
    <t>54925</t>
  </si>
  <si>
    <t>54928</t>
  </si>
  <si>
    <t xml:space="preserve">SUPPORT SERVICE EXPENSES - ONLINE                                                                   </t>
  </si>
  <si>
    <t>54931</t>
  </si>
  <si>
    <t>54934</t>
  </si>
  <si>
    <t>54937</t>
  </si>
  <si>
    <t>54940</t>
  </si>
  <si>
    <t>54943</t>
  </si>
  <si>
    <t>54946</t>
  </si>
  <si>
    <t>54949</t>
  </si>
  <si>
    <t>54952</t>
  </si>
  <si>
    <t>54955</t>
  </si>
  <si>
    <t>54958</t>
  </si>
  <si>
    <t>54961</t>
  </si>
  <si>
    <t>54964</t>
  </si>
  <si>
    <t>54967</t>
  </si>
  <si>
    <t>54970</t>
  </si>
  <si>
    <t>54973</t>
  </si>
  <si>
    <t>54976</t>
  </si>
  <si>
    <t>54979</t>
  </si>
  <si>
    <t>54982</t>
  </si>
  <si>
    <t>54985</t>
  </si>
  <si>
    <t>54988</t>
  </si>
  <si>
    <t>54991</t>
  </si>
  <si>
    <t>54994</t>
  </si>
  <si>
    <t>54997</t>
  </si>
  <si>
    <t>55000</t>
  </si>
  <si>
    <t>55003</t>
  </si>
  <si>
    <t>55006</t>
  </si>
  <si>
    <t>55009</t>
  </si>
  <si>
    <t>55012</t>
  </si>
  <si>
    <t>55015</t>
  </si>
  <si>
    <t>55018</t>
  </si>
  <si>
    <t>55021</t>
  </si>
  <si>
    <t>55024</t>
  </si>
  <si>
    <t>55027</t>
  </si>
  <si>
    <t>55030</t>
  </si>
  <si>
    <t>55033</t>
  </si>
  <si>
    <t>55045</t>
  </si>
  <si>
    <t>55048</t>
  </si>
  <si>
    <t>55051</t>
  </si>
  <si>
    <t>55054</t>
  </si>
  <si>
    <t>55057</t>
  </si>
  <si>
    <t>55060</t>
  </si>
  <si>
    <t>55063</t>
  </si>
  <si>
    <t>55066</t>
  </si>
  <si>
    <t>55069</t>
  </si>
  <si>
    <t>55072</t>
  </si>
  <si>
    <t>55075</t>
  </si>
  <si>
    <t>VFS CHARGES ONLINE</t>
  </si>
  <si>
    <t>55078</t>
  </si>
  <si>
    <t>55081</t>
  </si>
  <si>
    <t>55084</t>
  </si>
  <si>
    <t>55087</t>
  </si>
  <si>
    <t>55090</t>
  </si>
  <si>
    <t>55093</t>
  </si>
  <si>
    <t>55096</t>
  </si>
  <si>
    <t>55099</t>
  </si>
  <si>
    <t>CANTEEN</t>
  </si>
  <si>
    <t>PRODUCTION TG PALYA</t>
  </si>
  <si>
    <t>55103</t>
  </si>
  <si>
    <t>55105</t>
  </si>
  <si>
    <t xml:space="preserve">ELECTRICAL EXPENSES                                                                                 </t>
  </si>
  <si>
    <t xml:space="preserve">PYCP 2425-764 </t>
  </si>
  <si>
    <t>55108</t>
  </si>
  <si>
    <t>55111</t>
  </si>
  <si>
    <t>55114</t>
  </si>
  <si>
    <t>55117</t>
  </si>
  <si>
    <t>55120</t>
  </si>
  <si>
    <t>55123</t>
  </si>
  <si>
    <t>55126</t>
  </si>
  <si>
    <t>55129</t>
  </si>
  <si>
    <t>55133</t>
  </si>
  <si>
    <t>55136</t>
  </si>
  <si>
    <t>55139</t>
  </si>
  <si>
    <t>55142</t>
  </si>
  <si>
    <t>55145</t>
  </si>
  <si>
    <t>55148</t>
  </si>
  <si>
    <t>55151</t>
  </si>
  <si>
    <t>55154</t>
  </si>
  <si>
    <t>55157</t>
  </si>
  <si>
    <t>55159</t>
  </si>
  <si>
    <t>55162</t>
  </si>
  <si>
    <t>FACTORY SALARY</t>
  </si>
  <si>
    <t xml:space="preserve">BONUS FOR WORKERS                                                                                   </t>
  </si>
  <si>
    <t>55198</t>
  </si>
  <si>
    <t>55201</t>
  </si>
  <si>
    <t>55204</t>
  </si>
  <si>
    <t>55207</t>
  </si>
  <si>
    <t>55210</t>
  </si>
  <si>
    <t>55213</t>
  </si>
  <si>
    <t>55216</t>
  </si>
  <si>
    <t>55219</t>
  </si>
  <si>
    <t>55222</t>
  </si>
  <si>
    <t>55225</t>
  </si>
  <si>
    <t>55228</t>
  </si>
  <si>
    <t>55231</t>
  </si>
  <si>
    <t>55234</t>
  </si>
  <si>
    <t>55237</t>
  </si>
  <si>
    <t>55240</t>
  </si>
  <si>
    <t>55243</t>
  </si>
  <si>
    <t>55246</t>
  </si>
  <si>
    <t>55249</t>
  </si>
  <si>
    <t>55252</t>
  </si>
  <si>
    <t xml:space="preserve">PYCP 2425-1046 </t>
  </si>
  <si>
    <t>55255</t>
  </si>
  <si>
    <t xml:space="preserve">PYCP 2425-1254 </t>
  </si>
  <si>
    <t>55258</t>
  </si>
  <si>
    <t xml:space="preserve">PYCP 2425-1353 </t>
  </si>
  <si>
    <t>55261</t>
  </si>
  <si>
    <t>55264</t>
  </si>
  <si>
    <t xml:space="preserve">PYCP 2425-1400 </t>
  </si>
  <si>
    <t>55267</t>
  </si>
  <si>
    <t xml:space="preserve">PYCP 2425-340  </t>
  </si>
  <si>
    <t>55270</t>
  </si>
  <si>
    <t xml:space="preserve">PYCP 2425-929  </t>
  </si>
  <si>
    <t>55273</t>
  </si>
  <si>
    <t xml:space="preserve">PYCP 2425-936  </t>
  </si>
  <si>
    <t>55276</t>
  </si>
  <si>
    <t xml:space="preserve">JOB WORK PURCHASE-DARNING                                                                           </t>
  </si>
  <si>
    <t xml:space="preserve">BP-BP 2-42-5--1775 </t>
  </si>
  <si>
    <t>55279</t>
  </si>
  <si>
    <t xml:space="preserve">PYCP 2425-316  </t>
  </si>
  <si>
    <t>55282</t>
  </si>
  <si>
    <t xml:space="preserve">PYCP 2425-257  </t>
  </si>
  <si>
    <t>55285</t>
  </si>
  <si>
    <t xml:space="preserve">PYCP 2425-287  </t>
  </si>
  <si>
    <t>55288</t>
  </si>
  <si>
    <t xml:space="preserve">PYCP 2425-312  </t>
  </si>
  <si>
    <t>55291</t>
  </si>
  <si>
    <t xml:space="preserve">BP-BP 2-42-5--503 </t>
  </si>
  <si>
    <t>55294</t>
  </si>
  <si>
    <t xml:space="preserve">BP-BP 2-42-5--1518 </t>
  </si>
  <si>
    <t>55297</t>
  </si>
  <si>
    <t>55300</t>
  </si>
  <si>
    <t xml:space="preserve">PYCP 2425-1223 </t>
  </si>
  <si>
    <t>55303</t>
  </si>
  <si>
    <t xml:space="preserve">PYCP 2425-1224 </t>
  </si>
  <si>
    <t>55306</t>
  </si>
  <si>
    <t xml:space="preserve">PYCP 2425-1236 </t>
  </si>
  <si>
    <t>55309</t>
  </si>
  <si>
    <t xml:space="preserve">PYCP 2425-1347 </t>
  </si>
  <si>
    <t>55312</t>
  </si>
  <si>
    <t>55315</t>
  </si>
  <si>
    <t>55318</t>
  </si>
  <si>
    <t>55321</t>
  </si>
  <si>
    <t>55324</t>
  </si>
  <si>
    <t>55327</t>
  </si>
  <si>
    <t>55330</t>
  </si>
  <si>
    <t>55333</t>
  </si>
  <si>
    <t>55336</t>
  </si>
  <si>
    <t xml:space="preserve">PYCP 2425-1357 </t>
  </si>
  <si>
    <t>55339</t>
  </si>
  <si>
    <t xml:space="preserve">PYCP 2425-1391 </t>
  </si>
  <si>
    <t>55342</t>
  </si>
  <si>
    <t xml:space="preserve">PYCP 2425-1392 </t>
  </si>
  <si>
    <t>55345</t>
  </si>
  <si>
    <t xml:space="preserve">PYCP 2425-370  </t>
  </si>
  <si>
    <t>55348</t>
  </si>
  <si>
    <t xml:space="preserve">PYCP 2425-913  </t>
  </si>
  <si>
    <t>55351</t>
  </si>
  <si>
    <t xml:space="preserve">PYCP 2425-914  </t>
  </si>
  <si>
    <t>55354</t>
  </si>
  <si>
    <t xml:space="preserve">PYCP 2425-921  </t>
  </si>
  <si>
    <t>55357</t>
  </si>
  <si>
    <t xml:space="preserve">PYCP 2425-277 </t>
  </si>
  <si>
    <t>55360</t>
  </si>
  <si>
    <t xml:space="preserve">PYCP 2425-302 </t>
  </si>
  <si>
    <t>55363</t>
  </si>
  <si>
    <t xml:space="preserve">PYCP 2425-346  </t>
  </si>
  <si>
    <t>55366</t>
  </si>
  <si>
    <t xml:space="preserve">PYCP 2425-351  </t>
  </si>
  <si>
    <t>55369</t>
  </si>
  <si>
    <t xml:space="preserve">PYCP 2425-354  </t>
  </si>
  <si>
    <t>55372</t>
  </si>
  <si>
    <t xml:space="preserve">PYCP 2425-372  </t>
  </si>
  <si>
    <t>55375</t>
  </si>
  <si>
    <t xml:space="preserve">PYCP 2425-374  </t>
  </si>
  <si>
    <t>55378</t>
  </si>
  <si>
    <t xml:space="preserve">PYCP 2425-420  </t>
  </si>
  <si>
    <t>55381</t>
  </si>
  <si>
    <t xml:space="preserve">PYCP 2425-491  </t>
  </si>
  <si>
    <t>55384</t>
  </si>
  <si>
    <t xml:space="preserve">PYCP 2425-501  </t>
  </si>
  <si>
    <t>55387</t>
  </si>
  <si>
    <t xml:space="preserve">PYCP 2425-750  </t>
  </si>
  <si>
    <t>55390</t>
  </si>
  <si>
    <t xml:space="preserve">PYCP 2425-759  </t>
  </si>
  <si>
    <t>55393</t>
  </si>
  <si>
    <t xml:space="preserve">PYCP 2425-781  </t>
  </si>
  <si>
    <t>55396</t>
  </si>
  <si>
    <t xml:space="preserve">PYCP 2425-1040 </t>
  </si>
  <si>
    <t>55399</t>
  </si>
  <si>
    <t xml:space="preserve">PYCP 2425-1043 </t>
  </si>
  <si>
    <t>55402</t>
  </si>
  <si>
    <t xml:space="preserve">PYCP 2425-1066 </t>
  </si>
  <si>
    <t>55405</t>
  </si>
  <si>
    <t xml:space="preserve">PYCP 2425-1067 </t>
  </si>
  <si>
    <t>55408</t>
  </si>
  <si>
    <t xml:space="preserve">PYCP 2425-1068 </t>
  </si>
  <si>
    <t>55411</t>
  </si>
  <si>
    <t xml:space="preserve">PYCP 2425-1070 </t>
  </si>
  <si>
    <t>55414</t>
  </si>
  <si>
    <t xml:space="preserve">PYCP 2425-1077 </t>
  </si>
  <si>
    <t>55417</t>
  </si>
  <si>
    <t xml:space="preserve">PYCP 2425-1080 </t>
  </si>
  <si>
    <t>55420</t>
  </si>
  <si>
    <t xml:space="preserve">PYCP 2425-1126 </t>
  </si>
  <si>
    <t>55423</t>
  </si>
  <si>
    <t xml:space="preserve">PYCP 2425-1194 </t>
  </si>
  <si>
    <t>55426</t>
  </si>
  <si>
    <t xml:space="preserve">PYCP 2425-1199 </t>
  </si>
  <si>
    <t>55429</t>
  </si>
  <si>
    <t xml:space="preserve">PYCP 2425-1200 </t>
  </si>
  <si>
    <t>55432</t>
  </si>
  <si>
    <t xml:space="preserve">PYCP 2425-1203 </t>
  </si>
  <si>
    <t>55435</t>
  </si>
  <si>
    <t xml:space="preserve">PYCP 2425-1205 </t>
  </si>
  <si>
    <t>55438</t>
  </si>
  <si>
    <t xml:space="preserve">PYCP 2425-1206 </t>
  </si>
  <si>
    <t>55441</t>
  </si>
  <si>
    <t xml:space="preserve">PYCP 2425-1212 </t>
  </si>
  <si>
    <t>55444</t>
  </si>
  <si>
    <t xml:space="preserve">PYCP 2425-1215 </t>
  </si>
  <si>
    <t>55447</t>
  </si>
  <si>
    <t xml:space="preserve">PYCP 2425-1220 </t>
  </si>
  <si>
    <t>55450</t>
  </si>
  <si>
    <t xml:space="preserve">PYCP 2425-1221 </t>
  </si>
  <si>
    <t>55453</t>
  </si>
  <si>
    <t xml:space="preserve">PYCP 2425-1222 </t>
  </si>
  <si>
    <t>55456</t>
  </si>
  <si>
    <t xml:space="preserve">PYCP 2425-1225 </t>
  </si>
  <si>
    <t>55459</t>
  </si>
  <si>
    <t xml:space="preserve">PYCP 2425-1229 </t>
  </si>
  <si>
    <t>55462</t>
  </si>
  <si>
    <t xml:space="preserve">PYCP 2425-1231 </t>
  </si>
  <si>
    <t>55465</t>
  </si>
  <si>
    <t xml:space="preserve">PYCP 2425-1235 </t>
  </si>
  <si>
    <t>55468</t>
  </si>
  <si>
    <t xml:space="preserve">PYCP 2425-1239 </t>
  </si>
  <si>
    <t>55471</t>
  </si>
  <si>
    <t xml:space="preserve">PYCP 2425-1241 </t>
  </si>
  <si>
    <t>55474</t>
  </si>
  <si>
    <t xml:space="preserve">PYCP 2425-1242 </t>
  </si>
  <si>
    <t>55477</t>
  </si>
  <si>
    <t xml:space="preserve">PYCP 2425-1249 </t>
  </si>
  <si>
    <t>55480</t>
  </si>
  <si>
    <t xml:space="preserve">PYCP 2425-1251 </t>
  </si>
  <si>
    <t>55483</t>
  </si>
  <si>
    <t xml:space="preserve">PYCP 2425-1252 </t>
  </si>
  <si>
    <t>55486</t>
  </si>
  <si>
    <t xml:space="preserve">PYCP 2425-1257 </t>
  </si>
  <si>
    <t>55489</t>
  </si>
  <si>
    <t xml:space="preserve">PYCP 2425-1263 </t>
  </si>
  <si>
    <t>55492</t>
  </si>
  <si>
    <t xml:space="preserve">PYCP 2425-1264 </t>
  </si>
  <si>
    <t>55495</t>
  </si>
  <si>
    <t xml:space="preserve">PYCP 2425-1266 </t>
  </si>
  <si>
    <t>55498</t>
  </si>
  <si>
    <t xml:space="preserve">PYCP 2425-1268 </t>
  </si>
  <si>
    <t>55501</t>
  </si>
  <si>
    <t xml:space="preserve">PYCP 2425-1358 </t>
  </si>
  <si>
    <t>55504</t>
  </si>
  <si>
    <t>55507</t>
  </si>
  <si>
    <t>55510</t>
  </si>
  <si>
    <t>55513</t>
  </si>
  <si>
    <t>55516</t>
  </si>
  <si>
    <t xml:space="preserve">PYCP 2425-1365 </t>
  </si>
  <si>
    <t>55519</t>
  </si>
  <si>
    <t xml:space="preserve">PYCP 2425-1371 </t>
  </si>
  <si>
    <t>55522</t>
  </si>
  <si>
    <t xml:space="preserve">PYCP 2425-1385 </t>
  </si>
  <si>
    <t>55525</t>
  </si>
  <si>
    <t xml:space="preserve">PYCP 2425-1386 </t>
  </si>
  <si>
    <t>55528</t>
  </si>
  <si>
    <t xml:space="preserve">PYCP 2425-1388 </t>
  </si>
  <si>
    <t>55531</t>
  </si>
  <si>
    <t xml:space="preserve">PYCP 2425-1389 </t>
  </si>
  <si>
    <t>55534</t>
  </si>
  <si>
    <t xml:space="preserve">PYCP 2425-1393 </t>
  </si>
  <si>
    <t>55537</t>
  </si>
  <si>
    <t xml:space="preserve">PYCP 2425-1394 </t>
  </si>
  <si>
    <t>55540</t>
  </si>
  <si>
    <t xml:space="preserve">PYCP 2425-1399 </t>
  </si>
  <si>
    <t>55543</t>
  </si>
  <si>
    <t xml:space="preserve">PYCP 2425-1403 </t>
  </si>
  <si>
    <t>55546</t>
  </si>
  <si>
    <t xml:space="preserve">PYCP 2425-147 </t>
  </si>
  <si>
    <t>55549</t>
  </si>
  <si>
    <t xml:space="preserve">PYCP 2425-1472 </t>
  </si>
  <si>
    <t>55552</t>
  </si>
  <si>
    <t xml:space="preserve">PYCP 2425-1477 </t>
  </si>
  <si>
    <t>55555</t>
  </si>
  <si>
    <t xml:space="preserve">PYCP 2425-1482 </t>
  </si>
  <si>
    <t>55558</t>
  </si>
  <si>
    <t xml:space="preserve">PYCP 2425-1485 </t>
  </si>
  <si>
    <t>55561</t>
  </si>
  <si>
    <t xml:space="preserve">PYCP 2425-1491 </t>
  </si>
  <si>
    <t>55564</t>
  </si>
  <si>
    <t xml:space="preserve">PYCP 2425-1494 </t>
  </si>
  <si>
    <t>55567</t>
  </si>
  <si>
    <t xml:space="preserve">PYCP 2425-1496 </t>
  </si>
  <si>
    <t>55570</t>
  </si>
  <si>
    <t xml:space="preserve">PYCP 2425-1502 </t>
  </si>
  <si>
    <t>55573</t>
  </si>
  <si>
    <t xml:space="preserve">PYCP 2425-1503 </t>
  </si>
  <si>
    <t>55576</t>
  </si>
  <si>
    <t xml:space="preserve">PYCP 2425-1506 </t>
  </si>
  <si>
    <t>55579</t>
  </si>
  <si>
    <t xml:space="preserve">PYCP 2425-1507 </t>
  </si>
  <si>
    <t>55582</t>
  </si>
  <si>
    <t xml:space="preserve">PYCP 2425-1511 </t>
  </si>
  <si>
    <t>55585</t>
  </si>
  <si>
    <t xml:space="preserve">PYCP 2425-1512 </t>
  </si>
  <si>
    <t>55588</t>
  </si>
  <si>
    <t xml:space="preserve">PYCP 2425-246  </t>
  </si>
  <si>
    <t>55591</t>
  </si>
  <si>
    <t xml:space="preserve">PYCP 2425-289  </t>
  </si>
  <si>
    <t>55594</t>
  </si>
  <si>
    <t xml:space="preserve">PYCP 2425-297  </t>
  </si>
  <si>
    <t>55597</t>
  </si>
  <si>
    <t xml:space="preserve">PYCP 2425-336  </t>
  </si>
  <si>
    <t>55600</t>
  </si>
  <si>
    <t xml:space="preserve">PYCP 2425-341  </t>
  </si>
  <si>
    <t>55603</t>
  </si>
  <si>
    <t xml:space="preserve">PYCP 2425-342  </t>
  </si>
  <si>
    <t>55606</t>
  </si>
  <si>
    <t xml:space="preserve">PYCP 2425-343  </t>
  </si>
  <si>
    <t>55609</t>
  </si>
  <si>
    <t xml:space="preserve">PYCP 2425-371 </t>
  </si>
  <si>
    <t>55612</t>
  </si>
  <si>
    <t xml:space="preserve">PYCP 2425-435  </t>
  </si>
  <si>
    <t>55615</t>
  </si>
  <si>
    <t xml:space="preserve">PYCP 2425-437  </t>
  </si>
  <si>
    <t>55618</t>
  </si>
  <si>
    <t xml:space="preserve">PYCP 2425-440  </t>
  </si>
  <si>
    <t>55621</t>
  </si>
  <si>
    <t xml:space="preserve">PYCP 2425-444  </t>
  </si>
  <si>
    <t>55624</t>
  </si>
  <si>
    <t xml:space="preserve">PYCP 2425-465  </t>
  </si>
  <si>
    <t>55627</t>
  </si>
  <si>
    <t xml:space="preserve">PYCP 2425-466  </t>
  </si>
  <si>
    <t>55630</t>
  </si>
  <si>
    <t xml:space="preserve">PYCP 2425-489  </t>
  </si>
  <si>
    <t>55633</t>
  </si>
  <si>
    <t xml:space="preserve">PYCP 2425-490  </t>
  </si>
  <si>
    <t>55636</t>
  </si>
  <si>
    <t xml:space="preserve">PYCP 2425-514  </t>
  </si>
  <si>
    <t>55639</t>
  </si>
  <si>
    <t xml:space="preserve">PYCP 2425-519  </t>
  </si>
  <si>
    <t>55642</t>
  </si>
  <si>
    <t xml:space="preserve">PYCP 2425-521  </t>
  </si>
  <si>
    <t>55645</t>
  </si>
  <si>
    <t xml:space="preserve">PYCP 2425-522  </t>
  </si>
  <si>
    <t>55648</t>
  </si>
  <si>
    <t xml:space="preserve">PYCP 2425-574  </t>
  </si>
  <si>
    <t>55651</t>
  </si>
  <si>
    <t xml:space="preserve">PYCP 2425-577  </t>
  </si>
  <si>
    <t>55654</t>
  </si>
  <si>
    <t xml:space="preserve">PYCP 2425-607  </t>
  </si>
  <si>
    <t>55657</t>
  </si>
  <si>
    <t xml:space="preserve">PYCP 2425-754  </t>
  </si>
  <si>
    <t>55660</t>
  </si>
  <si>
    <t xml:space="preserve">PYCP 2425-755  </t>
  </si>
  <si>
    <t>55663</t>
  </si>
  <si>
    <t xml:space="preserve">PYCP 2425-756  </t>
  </si>
  <si>
    <t>55666</t>
  </si>
  <si>
    <t xml:space="preserve">PYCP 2425-761  </t>
  </si>
  <si>
    <t>55669</t>
  </si>
  <si>
    <t xml:space="preserve">PYCP 2425-762  </t>
  </si>
  <si>
    <t>55672</t>
  </si>
  <si>
    <t xml:space="preserve">PYCP 2425-766  </t>
  </si>
  <si>
    <t>55675</t>
  </si>
  <si>
    <t xml:space="preserve">PYCP 2425-768  </t>
  </si>
  <si>
    <t>55678</t>
  </si>
  <si>
    <t xml:space="preserve">PYCP 2425-778  </t>
  </si>
  <si>
    <t>55681</t>
  </si>
  <si>
    <t xml:space="preserve">PYCP 2425-784  </t>
  </si>
  <si>
    <t>55684</t>
  </si>
  <si>
    <t xml:space="preserve">PYCP 2425-90   </t>
  </si>
  <si>
    <t>55687</t>
  </si>
  <si>
    <t xml:space="preserve">PYCP 2425-915  </t>
  </si>
  <si>
    <t>55690</t>
  </si>
  <si>
    <t xml:space="preserve">PYCP 2425-922  </t>
  </si>
  <si>
    <t>55693</t>
  </si>
  <si>
    <t xml:space="preserve">PYCP 2425-925  </t>
  </si>
  <si>
    <t>55696</t>
  </si>
  <si>
    <t xml:space="preserve">PYCP 2425-926  </t>
  </si>
  <si>
    <t>55699</t>
  </si>
  <si>
    <t xml:space="preserve">PYCP 2425-927  </t>
  </si>
  <si>
    <t>55702</t>
  </si>
  <si>
    <t xml:space="preserve">PYCP 2425-934  </t>
  </si>
  <si>
    <t>55705</t>
  </si>
  <si>
    <t xml:space="preserve">PYCP 2425-935  </t>
  </si>
  <si>
    <t>55708</t>
  </si>
  <si>
    <t xml:space="preserve">PYCP 2425-938  </t>
  </si>
  <si>
    <t>55711</t>
  </si>
  <si>
    <t xml:space="preserve">PYCP 2425-545 </t>
  </si>
  <si>
    <t>55714</t>
  </si>
  <si>
    <t xml:space="preserve">PYCP 2425-593  </t>
  </si>
  <si>
    <t>55717</t>
  </si>
  <si>
    <t xml:space="preserve">PYCP 2425-785  </t>
  </si>
  <si>
    <t>55720</t>
  </si>
  <si>
    <t xml:space="preserve">PYCP 2425-165  </t>
  </si>
  <si>
    <t>55723</t>
  </si>
  <si>
    <t xml:space="preserve">PYCP 2425-166  </t>
  </si>
  <si>
    <t>57226</t>
  </si>
  <si>
    <t>55726</t>
  </si>
  <si>
    <t xml:space="preserve">BP-BP 2-42-5--501 </t>
  </si>
  <si>
    <t>55729</t>
  </si>
  <si>
    <t>55732</t>
  </si>
  <si>
    <t xml:space="preserve">PYCP 2425-1207 </t>
  </si>
  <si>
    <t>55735</t>
  </si>
  <si>
    <t xml:space="preserve">PYCP 2425-1248 </t>
  </si>
  <si>
    <t>55738</t>
  </si>
  <si>
    <t xml:space="preserve">PYCP 2425-1256 </t>
  </si>
  <si>
    <t>55741</t>
  </si>
  <si>
    <t xml:space="preserve">PYCP 2425-1271 </t>
  </si>
  <si>
    <t>55744</t>
  </si>
  <si>
    <t xml:space="preserve">PYCP 2425-262 </t>
  </si>
  <si>
    <t>55747</t>
  </si>
  <si>
    <t xml:space="preserve">PYCP 2425-363  </t>
  </si>
  <si>
    <t>55750</t>
  </si>
  <si>
    <t xml:space="preserve">PYCP 2425-368 </t>
  </si>
  <si>
    <t>55753</t>
  </si>
  <si>
    <t xml:space="preserve">BP-BP 2-42-5--256  </t>
  </si>
  <si>
    <t>55756</t>
  </si>
  <si>
    <t xml:space="preserve">PYCP 2425-1049 </t>
  </si>
  <si>
    <t>55759</t>
  </si>
  <si>
    <t xml:space="preserve">PYCP 2425-1107 </t>
  </si>
  <si>
    <t>55762</t>
  </si>
  <si>
    <t>55765</t>
  </si>
  <si>
    <t xml:space="preserve">PYCP 2425-151 </t>
  </si>
  <si>
    <t>55768</t>
  </si>
  <si>
    <t xml:space="preserve">PYCP 2425-241  </t>
  </si>
  <si>
    <t>55771</t>
  </si>
  <si>
    <t xml:space="preserve">PYCP 2425-271  </t>
  </si>
  <si>
    <t>55774</t>
  </si>
  <si>
    <t xml:space="preserve">PYCP 2425-293  </t>
  </si>
  <si>
    <t>55777</t>
  </si>
  <si>
    <t xml:space="preserve">PYCP 2425-321  </t>
  </si>
  <si>
    <t>55780</t>
  </si>
  <si>
    <t xml:space="preserve">PYCP 2425-323  </t>
  </si>
  <si>
    <t>55783</t>
  </si>
  <si>
    <t xml:space="preserve">PYCP 2425-369  </t>
  </si>
  <si>
    <t>55786</t>
  </si>
  <si>
    <t xml:space="preserve">PYCP 2425-375  </t>
  </si>
  <si>
    <t>55789</t>
  </si>
  <si>
    <t xml:space="preserve">PYCP 2425-516  </t>
  </si>
  <si>
    <t>55792</t>
  </si>
  <si>
    <t xml:space="preserve">PYCP 2425-799  </t>
  </si>
  <si>
    <t>55795</t>
  </si>
  <si>
    <t xml:space="preserve">PYCP 2425-912  </t>
  </si>
  <si>
    <t>55798</t>
  </si>
  <si>
    <t xml:space="preserve">PYCP 2425-1038 </t>
  </si>
  <si>
    <t>55801</t>
  </si>
  <si>
    <t xml:space="preserve">PYCP 2425-1039 </t>
  </si>
  <si>
    <t>55804</t>
  </si>
  <si>
    <t xml:space="preserve">PYCP 2425-1051 </t>
  </si>
  <si>
    <t>55807</t>
  </si>
  <si>
    <t xml:space="preserve">PYCP 2425-1063 </t>
  </si>
  <si>
    <t>55810</t>
  </si>
  <si>
    <t xml:space="preserve">PYCP 2425-1101 </t>
  </si>
  <si>
    <t>55813</t>
  </si>
  <si>
    <t xml:space="preserve">PYCP 2425-1102 </t>
  </si>
  <si>
    <t>55816</t>
  </si>
  <si>
    <t xml:space="preserve">PYCP 2425-1103 </t>
  </si>
  <si>
    <t>55819</t>
  </si>
  <si>
    <t xml:space="preserve">PYCP 2425-1209 </t>
  </si>
  <si>
    <t>55822</t>
  </si>
  <si>
    <t xml:space="preserve">PYCP 2425-1214 </t>
  </si>
  <si>
    <t>55825</t>
  </si>
  <si>
    <t xml:space="preserve">PYCP 2425-1244 </t>
  </si>
  <si>
    <t>55828</t>
  </si>
  <si>
    <t>55831</t>
  </si>
  <si>
    <t>55834</t>
  </si>
  <si>
    <t xml:space="preserve">PYCP 2425-1346 </t>
  </si>
  <si>
    <t>55837</t>
  </si>
  <si>
    <t>55840</t>
  </si>
  <si>
    <t xml:space="preserve">PYCP 2425-138 </t>
  </si>
  <si>
    <t>55843</t>
  </si>
  <si>
    <t xml:space="preserve">PYCP 2425-317  </t>
  </si>
  <si>
    <t>55846</t>
  </si>
  <si>
    <t xml:space="preserve">PYCP 2425-325  </t>
  </si>
  <si>
    <t>55849</t>
  </si>
  <si>
    <t xml:space="preserve">PYCP 2425-353  </t>
  </si>
  <si>
    <t>55852</t>
  </si>
  <si>
    <t xml:space="preserve">PYCP 2425-358  </t>
  </si>
  <si>
    <t>55855</t>
  </si>
  <si>
    <t xml:space="preserve">PYCP 2425-916  </t>
  </si>
  <si>
    <t>55858</t>
  </si>
  <si>
    <t xml:space="preserve">PYCP 2425-917  </t>
  </si>
  <si>
    <t>55861</t>
  </si>
  <si>
    <t>PF ESI EMPLOYER CONT</t>
  </si>
  <si>
    <t xml:space="preserve">ESI EMPLOYER CONTRIBUTION                                                                           </t>
  </si>
  <si>
    <t>55864</t>
  </si>
  <si>
    <t>55867</t>
  </si>
  <si>
    <t>55870</t>
  </si>
  <si>
    <t>55873</t>
  </si>
  <si>
    <t>55876</t>
  </si>
  <si>
    <t>55879</t>
  </si>
  <si>
    <t>55882</t>
  </si>
  <si>
    <t>55885</t>
  </si>
  <si>
    <t>55888</t>
  </si>
  <si>
    <t>55891</t>
  </si>
  <si>
    <t xml:space="preserve">PF ADMIN CHARGES                                                                                    </t>
  </si>
  <si>
    <t>55894</t>
  </si>
  <si>
    <t>55897</t>
  </si>
  <si>
    <t>55900</t>
  </si>
  <si>
    <t>55903</t>
  </si>
  <si>
    <t>55906</t>
  </si>
  <si>
    <t>55909</t>
  </si>
  <si>
    <t>55912</t>
  </si>
  <si>
    <t>55915</t>
  </si>
  <si>
    <t>55918</t>
  </si>
  <si>
    <t>55921</t>
  </si>
  <si>
    <t>55924</t>
  </si>
  <si>
    <t xml:space="preserve">PF EMPLOYER  CONTRIBUTION                                                                           </t>
  </si>
  <si>
    <t>55927</t>
  </si>
  <si>
    <t>55930</t>
  </si>
  <si>
    <t>55933</t>
  </si>
  <si>
    <t>55936</t>
  </si>
  <si>
    <t>55939</t>
  </si>
  <si>
    <t>55942</t>
  </si>
  <si>
    <t>55945</t>
  </si>
  <si>
    <t>55948</t>
  </si>
  <si>
    <t>55951</t>
  </si>
  <si>
    <t>55954</t>
  </si>
  <si>
    <t>55957</t>
  </si>
  <si>
    <t>55960</t>
  </si>
  <si>
    <t>55963</t>
  </si>
  <si>
    <t>55966</t>
  </si>
  <si>
    <t>55969</t>
  </si>
  <si>
    <t>55972</t>
  </si>
  <si>
    <t>55975</t>
  </si>
  <si>
    <t>55978</t>
  </si>
  <si>
    <t>55981</t>
  </si>
  <si>
    <t>55984</t>
  </si>
  <si>
    <t>55987</t>
  </si>
  <si>
    <t>55990</t>
  </si>
  <si>
    <t>55993</t>
  </si>
  <si>
    <t>55996</t>
  </si>
  <si>
    <t>55999</t>
  </si>
  <si>
    <t>56002</t>
  </si>
  <si>
    <t>56005</t>
  </si>
  <si>
    <t>56008</t>
  </si>
  <si>
    <t>56011</t>
  </si>
  <si>
    <t>56014</t>
  </si>
  <si>
    <t>56017</t>
  </si>
  <si>
    <t xml:space="preserve">BP-BP 2-42-5--369 </t>
  </si>
  <si>
    <t>56020</t>
  </si>
  <si>
    <t xml:space="preserve">BP-BP 2-42-5--370 </t>
  </si>
  <si>
    <t>56023</t>
  </si>
  <si>
    <t xml:space="preserve">PYCP 2425-174 </t>
  </si>
  <si>
    <t>56026</t>
  </si>
  <si>
    <t xml:space="preserve">PYCP 2425-229 </t>
  </si>
  <si>
    <t>56029</t>
  </si>
  <si>
    <t xml:space="preserve">PYCP 2425-1044 </t>
  </si>
  <si>
    <t>56032</t>
  </si>
  <si>
    <t xml:space="preserve">PYCP 2425-1123 </t>
  </si>
  <si>
    <t>56035</t>
  </si>
  <si>
    <t xml:space="preserve">PYCP 2425-1245 </t>
  </si>
  <si>
    <t>56038</t>
  </si>
  <si>
    <t xml:space="preserve">PYCP 2425-763  </t>
  </si>
  <si>
    <t>56041</t>
  </si>
  <si>
    <t>56044</t>
  </si>
  <si>
    <t>56047</t>
  </si>
  <si>
    <t>56050</t>
  </si>
  <si>
    <t>56053</t>
  </si>
  <si>
    <t>56056</t>
  </si>
  <si>
    <t>56059</t>
  </si>
  <si>
    <t>56062</t>
  </si>
  <si>
    <t xml:space="preserve">BP-BP 2-42-5--1147 </t>
  </si>
  <si>
    <t>56065</t>
  </si>
  <si>
    <t xml:space="preserve">BP-BP 2-42-5--2564 </t>
  </si>
  <si>
    <t>56068</t>
  </si>
  <si>
    <t xml:space="preserve">PYCP 2425-1401 </t>
  </si>
  <si>
    <t>56071</t>
  </si>
  <si>
    <t xml:space="preserve">PYCP 2425-1488 </t>
  </si>
  <si>
    <t>56074</t>
  </si>
  <si>
    <t xml:space="preserve">PYCP 2425-1497 </t>
  </si>
  <si>
    <t>56077</t>
  </si>
  <si>
    <t xml:space="preserve">PYCP 2425-164  </t>
  </si>
  <si>
    <t>56080</t>
  </si>
  <si>
    <t xml:space="preserve">PYCP 2425-167  </t>
  </si>
  <si>
    <t>56083</t>
  </si>
  <si>
    <t xml:space="preserve">PYCP 2425-252 </t>
  </si>
  <si>
    <t>56086</t>
  </si>
  <si>
    <t xml:space="preserve">PYCP 2425-299  </t>
  </si>
  <si>
    <t>56089</t>
  </si>
  <si>
    <t xml:space="preserve">PYCP 2425-304  </t>
  </si>
  <si>
    <t>56092</t>
  </si>
  <si>
    <t xml:space="preserve">PYCP 2425-306  </t>
  </si>
  <si>
    <t>56095</t>
  </si>
  <si>
    <t xml:space="preserve">PYCP 2425-307  </t>
  </si>
  <si>
    <t>56098</t>
  </si>
  <si>
    <t xml:space="preserve">PYCP 2425-313  </t>
  </si>
  <si>
    <t>56101</t>
  </si>
  <si>
    <t xml:space="preserve">PYCP 2425-314  </t>
  </si>
  <si>
    <t>56104</t>
  </si>
  <si>
    <t xml:space="preserve">PYCP 2425-365 </t>
  </si>
  <si>
    <t>56107</t>
  </si>
  <si>
    <t xml:space="preserve">PYCP 2425-427 </t>
  </si>
  <si>
    <t>56110</t>
  </si>
  <si>
    <t xml:space="preserve">PYCP 2425-509  </t>
  </si>
  <si>
    <t>56113</t>
  </si>
  <si>
    <t xml:space="preserve">PYCP 2425-573  </t>
  </si>
  <si>
    <t>56116</t>
  </si>
  <si>
    <t xml:space="preserve">PYCP 2425-591  </t>
  </si>
  <si>
    <t>56119</t>
  </si>
  <si>
    <t>56122</t>
  </si>
  <si>
    <t xml:space="preserve">PYCP 2425-1237 </t>
  </si>
  <si>
    <t>56125</t>
  </si>
  <si>
    <t xml:space="preserve">PYCP 2425-1471 </t>
  </si>
  <si>
    <t>56128</t>
  </si>
  <si>
    <t xml:space="preserve">PYCP 2425-1481 </t>
  </si>
  <si>
    <t>56131</t>
  </si>
  <si>
    <t>56134</t>
  </si>
  <si>
    <t>56137</t>
  </si>
  <si>
    <t>56140</t>
  </si>
  <si>
    <t>56143</t>
  </si>
  <si>
    <t>56146</t>
  </si>
  <si>
    <t>56149</t>
  </si>
  <si>
    <t>56152</t>
  </si>
  <si>
    <t>56155</t>
  </si>
  <si>
    <t>56158</t>
  </si>
  <si>
    <t>56161</t>
  </si>
  <si>
    <t>56164</t>
  </si>
  <si>
    <t>56167</t>
  </si>
  <si>
    <t>56170</t>
  </si>
  <si>
    <t>56173</t>
  </si>
  <si>
    <t>56176</t>
  </si>
  <si>
    <t>56179</t>
  </si>
  <si>
    <t>56182</t>
  </si>
  <si>
    <t xml:space="preserve">LEAVE ENCASHMENT ( WORKERS)                                                                         </t>
  </si>
  <si>
    <t>56458</t>
  </si>
  <si>
    <t xml:space="preserve">OVER TIME WAGES                                                                                     </t>
  </si>
  <si>
    <t>56461</t>
  </si>
  <si>
    <t>56464</t>
  </si>
  <si>
    <t>56467</t>
  </si>
  <si>
    <t>56470</t>
  </si>
  <si>
    <t>56473</t>
  </si>
  <si>
    <t>56476</t>
  </si>
  <si>
    <t>56479</t>
  </si>
  <si>
    <t>56482</t>
  </si>
  <si>
    <t>56485</t>
  </si>
  <si>
    <t>56488</t>
  </si>
  <si>
    <t>56491</t>
  </si>
  <si>
    <t>56494</t>
  </si>
  <si>
    <t>56497</t>
  </si>
  <si>
    <t>56500</t>
  </si>
  <si>
    <t>56503</t>
  </si>
  <si>
    <t>56506</t>
  </si>
  <si>
    <t>56509</t>
  </si>
  <si>
    <t>56512</t>
  </si>
  <si>
    <t>56516</t>
  </si>
  <si>
    <t>56518</t>
  </si>
  <si>
    <t>56521</t>
  </si>
  <si>
    <t>56524</t>
  </si>
  <si>
    <t>56527</t>
  </si>
  <si>
    <t>56530</t>
  </si>
  <si>
    <t>56533</t>
  </si>
  <si>
    <t>56536</t>
  </si>
  <si>
    <t>56539</t>
  </si>
  <si>
    <t>56542</t>
  </si>
  <si>
    <t>56545</t>
  </si>
  <si>
    <t>56548</t>
  </si>
  <si>
    <t>56551</t>
  </si>
  <si>
    <t>56554</t>
  </si>
  <si>
    <t>56557</t>
  </si>
  <si>
    <t>56560</t>
  </si>
  <si>
    <t>56563</t>
  </si>
  <si>
    <t>56566</t>
  </si>
  <si>
    <t>56569</t>
  </si>
  <si>
    <t>56572</t>
  </si>
  <si>
    <t>56575</t>
  </si>
  <si>
    <t>56578</t>
  </si>
  <si>
    <t>56581</t>
  </si>
  <si>
    <t>56584</t>
  </si>
  <si>
    <t>56587</t>
  </si>
  <si>
    <t>56590</t>
  </si>
  <si>
    <t>56593</t>
  </si>
  <si>
    <t>56596</t>
  </si>
  <si>
    <t>56599</t>
  </si>
  <si>
    <t>56602</t>
  </si>
  <si>
    <t>56605</t>
  </si>
  <si>
    <t>WATER</t>
  </si>
  <si>
    <t>56608</t>
  </si>
  <si>
    <t xml:space="preserve">PYCP 2425-243  </t>
  </si>
  <si>
    <t>56611</t>
  </si>
  <si>
    <t xml:space="preserve">PYCP 2425-244  </t>
  </si>
  <si>
    <t>56614</t>
  </si>
  <si>
    <t xml:space="preserve">PYCP 2425-352  </t>
  </si>
  <si>
    <t>56617</t>
  </si>
  <si>
    <t>PRODUCTION TUMUKUR</t>
  </si>
  <si>
    <t xml:space="preserve">PYCP 2425-1011 </t>
  </si>
  <si>
    <t>56620</t>
  </si>
  <si>
    <t xml:space="preserve">PYCP 2425-1174 </t>
  </si>
  <si>
    <t>56623</t>
  </si>
  <si>
    <t xml:space="preserve">PYCP 2425-1462 </t>
  </si>
  <si>
    <t>56626</t>
  </si>
  <si>
    <t xml:space="preserve">PYCP 2425-739  </t>
  </si>
  <si>
    <t>56629</t>
  </si>
  <si>
    <t xml:space="preserve">PYCP 2425-740  </t>
  </si>
  <si>
    <t>56632</t>
  </si>
  <si>
    <t xml:space="preserve">PYCP 2425-743  </t>
  </si>
  <si>
    <t>56635</t>
  </si>
  <si>
    <t xml:space="preserve">PYCP 2425-746  </t>
  </si>
  <si>
    <t>56638</t>
  </si>
  <si>
    <t xml:space="preserve">PYCP 2425-747  </t>
  </si>
  <si>
    <t>56641</t>
  </si>
  <si>
    <t xml:space="preserve">PYCP 2425-748  </t>
  </si>
  <si>
    <t>56644</t>
  </si>
  <si>
    <t xml:space="preserve">PYCP 2425-749  </t>
  </si>
  <si>
    <t>56647</t>
  </si>
  <si>
    <t xml:space="preserve">PYCP 2425-751  </t>
  </si>
  <si>
    <t>56650</t>
  </si>
  <si>
    <t xml:space="preserve">PYCP 2425-833  </t>
  </si>
  <si>
    <t>56653</t>
  </si>
  <si>
    <t xml:space="preserve">PYCP 2425-946 </t>
  </si>
  <si>
    <t>56656</t>
  </si>
  <si>
    <t xml:space="preserve">PYCP 2425-949 </t>
  </si>
  <si>
    <t>56659</t>
  </si>
  <si>
    <t xml:space="preserve">PYCP 2425-963  </t>
  </si>
  <si>
    <t>56662</t>
  </si>
  <si>
    <t>AUDIT EXPENSES</t>
  </si>
  <si>
    <t>56665</t>
  </si>
  <si>
    <t xml:space="preserve">PYCP 2425-735  </t>
  </si>
  <si>
    <t>56668</t>
  </si>
  <si>
    <t xml:space="preserve">PYCP 2425-730 </t>
  </si>
  <si>
    <t>56671</t>
  </si>
  <si>
    <t>56674</t>
  </si>
  <si>
    <t>56677</t>
  </si>
  <si>
    <t>56680</t>
  </si>
  <si>
    <t>56683</t>
  </si>
  <si>
    <t>56686</t>
  </si>
  <si>
    <t>56690</t>
  </si>
  <si>
    <t>56693</t>
  </si>
  <si>
    <t>56696</t>
  </si>
  <si>
    <t>56699</t>
  </si>
  <si>
    <t>56702</t>
  </si>
  <si>
    <t>56705</t>
  </si>
  <si>
    <t>56708</t>
  </si>
  <si>
    <t>56710</t>
  </si>
  <si>
    <t>56714</t>
  </si>
  <si>
    <t>56717</t>
  </si>
  <si>
    <t>56719</t>
  </si>
  <si>
    <t>56723</t>
  </si>
  <si>
    <t>56726</t>
  </si>
  <si>
    <t>56729</t>
  </si>
  <si>
    <t>56732</t>
  </si>
  <si>
    <t>56735</t>
  </si>
  <si>
    <t>56738</t>
  </si>
  <si>
    <t>56741</t>
  </si>
  <si>
    <t>56744</t>
  </si>
  <si>
    <t>56746</t>
  </si>
  <si>
    <t>56749</t>
  </si>
  <si>
    <t>56752</t>
  </si>
  <si>
    <t>56755</t>
  </si>
  <si>
    <t>56758</t>
  </si>
  <si>
    <t>56761</t>
  </si>
  <si>
    <t>56764</t>
  </si>
  <si>
    <t>56767</t>
  </si>
  <si>
    <t>56770</t>
  </si>
  <si>
    <t>56773</t>
  </si>
  <si>
    <t>56776</t>
  </si>
  <si>
    <t>56779</t>
  </si>
  <si>
    <t>56827</t>
  </si>
  <si>
    <t>56830</t>
  </si>
  <si>
    <t>56833</t>
  </si>
  <si>
    <t>56836</t>
  </si>
  <si>
    <t>56839</t>
  </si>
  <si>
    <t>56842</t>
  </si>
  <si>
    <t>56845</t>
  </si>
  <si>
    <t>56848</t>
  </si>
  <si>
    <t>56851</t>
  </si>
  <si>
    <t>56854</t>
  </si>
  <si>
    <t>56857</t>
  </si>
  <si>
    <t>56861</t>
  </si>
  <si>
    <t>56864</t>
  </si>
  <si>
    <t>56866</t>
  </si>
  <si>
    <t xml:space="preserve">BP-BP 2-42-5--494 </t>
  </si>
  <si>
    <t>56869</t>
  </si>
  <si>
    <t>56872</t>
  </si>
  <si>
    <t>56875</t>
  </si>
  <si>
    <t xml:space="preserve">DIESEL AND OIL FOR GENERATOR                                                                        </t>
  </si>
  <si>
    <t>56878</t>
  </si>
  <si>
    <t>56881</t>
  </si>
  <si>
    <t>56884</t>
  </si>
  <si>
    <t>56887</t>
  </si>
  <si>
    <t>56890</t>
  </si>
  <si>
    <t>56893</t>
  </si>
  <si>
    <t>56896</t>
  </si>
  <si>
    <t>56899</t>
  </si>
  <si>
    <t>56902</t>
  </si>
  <si>
    <t>56905</t>
  </si>
  <si>
    <t>56908</t>
  </si>
  <si>
    <t>56911</t>
  </si>
  <si>
    <t>56914</t>
  </si>
  <si>
    <t>56917</t>
  </si>
  <si>
    <t>56920</t>
  </si>
  <si>
    <t>56923</t>
  </si>
  <si>
    <t>56926</t>
  </si>
  <si>
    <t>56929</t>
  </si>
  <si>
    <t>56932</t>
  </si>
  <si>
    <t>56935</t>
  </si>
  <si>
    <t>56938</t>
  </si>
  <si>
    <t>56941</t>
  </si>
  <si>
    <t>56944</t>
  </si>
  <si>
    <t>56947</t>
  </si>
  <si>
    <t>56950</t>
  </si>
  <si>
    <t>56953</t>
  </si>
  <si>
    <t>56956</t>
  </si>
  <si>
    <t>56959</t>
  </si>
  <si>
    <t>56962</t>
  </si>
  <si>
    <t>56965</t>
  </si>
  <si>
    <t>56968</t>
  </si>
  <si>
    <t>56971</t>
  </si>
  <si>
    <t>56974</t>
  </si>
  <si>
    <t>56977</t>
  </si>
  <si>
    <t>56980</t>
  </si>
  <si>
    <t>56983</t>
  </si>
  <si>
    <t>56986</t>
  </si>
  <si>
    <t>56989</t>
  </si>
  <si>
    <t>56992</t>
  </si>
  <si>
    <t>56995</t>
  </si>
  <si>
    <t>56998</t>
  </si>
  <si>
    <t>57001</t>
  </si>
  <si>
    <t>57004</t>
  </si>
  <si>
    <t>57007</t>
  </si>
  <si>
    <t>57010</t>
  </si>
  <si>
    <t>57013</t>
  </si>
  <si>
    <t>57016</t>
  </si>
  <si>
    <t>57019</t>
  </si>
  <si>
    <t xml:space="preserve">PYCP 2425-1360 </t>
  </si>
  <si>
    <t>57022</t>
  </si>
  <si>
    <t xml:space="preserve">PYCP 2425-303  </t>
  </si>
  <si>
    <t>57025</t>
  </si>
  <si>
    <t xml:space="preserve">PYCP 2425-305  </t>
  </si>
  <si>
    <t>57028</t>
  </si>
  <si>
    <t xml:space="preserve">PYCP 2425-79   </t>
  </si>
  <si>
    <t>57031</t>
  </si>
  <si>
    <t>57034</t>
  </si>
  <si>
    <t>57037</t>
  </si>
  <si>
    <t>57040</t>
  </si>
  <si>
    <t xml:space="preserve">BP-BP 2-42-5--1685 </t>
  </si>
  <si>
    <t>57043</t>
  </si>
  <si>
    <t xml:space="preserve">BP-BP 2-42-5--1919 </t>
  </si>
  <si>
    <t>57046</t>
  </si>
  <si>
    <t xml:space="preserve">PYCP 2425-124  </t>
  </si>
  <si>
    <t>57049</t>
  </si>
  <si>
    <t>57052</t>
  </si>
  <si>
    <t>57055</t>
  </si>
  <si>
    <t>57058</t>
  </si>
  <si>
    <t>57061</t>
  </si>
  <si>
    <t>57064</t>
  </si>
  <si>
    <t>57067</t>
  </si>
  <si>
    <t>57070</t>
  </si>
  <si>
    <t>57073</t>
  </si>
  <si>
    <t>57076</t>
  </si>
  <si>
    <t>57079</t>
  </si>
  <si>
    <t>57082</t>
  </si>
  <si>
    <t>57085</t>
  </si>
  <si>
    <t>57088</t>
  </si>
  <si>
    <t>57091</t>
  </si>
  <si>
    <t xml:space="preserve">PYCP 2425-700  </t>
  </si>
  <si>
    <t>57094</t>
  </si>
  <si>
    <t>57097</t>
  </si>
  <si>
    <t>57100</t>
  </si>
  <si>
    <t>57103</t>
  </si>
  <si>
    <t>57106</t>
  </si>
  <si>
    <t>57109</t>
  </si>
  <si>
    <t>57112</t>
  </si>
  <si>
    <t>57115</t>
  </si>
  <si>
    <t>57118</t>
  </si>
  <si>
    <t xml:space="preserve">PYCP 2425-18   </t>
  </si>
  <si>
    <t>57121</t>
  </si>
  <si>
    <t xml:space="preserve">PYCP 2425-258  </t>
  </si>
  <si>
    <t>57124</t>
  </si>
  <si>
    <t>57127</t>
  </si>
  <si>
    <t xml:space="preserve">PYCP 2425-1526 </t>
  </si>
  <si>
    <t>57130</t>
  </si>
  <si>
    <t xml:space="preserve">PYCP 2425-890  </t>
  </si>
  <si>
    <t>57133</t>
  </si>
  <si>
    <t xml:space="preserve">PYCP 2425-1004 </t>
  </si>
  <si>
    <t>57136</t>
  </si>
  <si>
    <t xml:space="preserve">PYCP 2425-1008 </t>
  </si>
  <si>
    <t>57139</t>
  </si>
  <si>
    <t xml:space="preserve">PYCP 2425-1010 </t>
  </si>
  <si>
    <t>57142</t>
  </si>
  <si>
    <t xml:space="preserve">PYCP 2425-1017 </t>
  </si>
  <si>
    <t>57145</t>
  </si>
  <si>
    <t xml:space="preserve">PYCP 2425-1027 </t>
  </si>
  <si>
    <t>57148</t>
  </si>
  <si>
    <t xml:space="preserve">PYCP 2425-1131 </t>
  </si>
  <si>
    <t>57151</t>
  </si>
  <si>
    <t xml:space="preserve">PYCP 2425-1137 </t>
  </si>
  <si>
    <t>57154</t>
  </si>
  <si>
    <t xml:space="preserve">PYCP 2425-1141 </t>
  </si>
  <si>
    <t>57157</t>
  </si>
  <si>
    <t xml:space="preserve">PYCP 2425-1152 </t>
  </si>
  <si>
    <t>57160</t>
  </si>
  <si>
    <t xml:space="preserve">PYCP 2425-1161 </t>
  </si>
  <si>
    <t>57163</t>
  </si>
  <si>
    <t xml:space="preserve">PYCP 2425-1165 </t>
  </si>
  <si>
    <t>57166</t>
  </si>
  <si>
    <t xml:space="preserve">PYCP 2425-1175 </t>
  </si>
  <si>
    <t>57169</t>
  </si>
  <si>
    <t xml:space="preserve">PYCP 2425-1184 </t>
  </si>
  <si>
    <t>57172</t>
  </si>
  <si>
    <t xml:space="preserve">PYCP 2425-1188 </t>
  </si>
  <si>
    <t>57175</t>
  </si>
  <si>
    <t xml:space="preserve">PYCP 2425-1276 </t>
  </si>
  <si>
    <t>57178</t>
  </si>
  <si>
    <t xml:space="preserve">PYCP 2425-1288 </t>
  </si>
  <si>
    <t>57181</t>
  </si>
  <si>
    <t xml:space="preserve">PYCP 2425-1295 </t>
  </si>
  <si>
    <t>57184</t>
  </si>
  <si>
    <t xml:space="preserve">PYCP 2425-1298 </t>
  </si>
  <si>
    <t>57187</t>
  </si>
  <si>
    <t xml:space="preserve">PYCP 2425-1322 </t>
  </si>
  <si>
    <t>57190</t>
  </si>
  <si>
    <t xml:space="preserve">PYCP 2425-1341 </t>
  </si>
  <si>
    <t>57193</t>
  </si>
  <si>
    <t xml:space="preserve">PYCP 2425-1379 </t>
  </si>
  <si>
    <t>57196</t>
  </si>
  <si>
    <t xml:space="preserve">PYCP 2425-1426 </t>
  </si>
  <si>
    <t>57199</t>
  </si>
  <si>
    <t xml:space="preserve">PYCP 2425-1434 </t>
  </si>
  <si>
    <t xml:space="preserve">PYCP 2425-1443 </t>
  </si>
  <si>
    <t xml:space="preserve">PYCP 2425-1465 </t>
  </si>
  <si>
    <t>57208</t>
  </si>
  <si>
    <t xml:space="preserve">PYCP 2425-15 </t>
  </si>
  <si>
    <t xml:space="preserve">PYCP 2425-19 </t>
  </si>
  <si>
    <t>57214</t>
  </si>
  <si>
    <t xml:space="preserve">PYCP 2425-191 </t>
  </si>
  <si>
    <t>57217</t>
  </si>
  <si>
    <t xml:space="preserve">PYCP 2425-196 </t>
  </si>
  <si>
    <t xml:space="preserve">PYCP 2425-21 </t>
  </si>
  <si>
    <t>57223</t>
  </si>
  <si>
    <t xml:space="preserve">PYCP 2425-213 </t>
  </si>
  <si>
    <t xml:space="preserve">PYCP 2425-218 </t>
  </si>
  <si>
    <t>57229</t>
  </si>
  <si>
    <t xml:space="preserve">PYCP 2425-222 </t>
  </si>
  <si>
    <t xml:space="preserve">PYCP 2425-223 </t>
  </si>
  <si>
    <t>57235</t>
  </si>
  <si>
    <t xml:space="preserve">PYCP 2425-231 </t>
  </si>
  <si>
    <t xml:space="preserve">PYCP 2425-240  </t>
  </si>
  <si>
    <t>57241</t>
  </si>
  <si>
    <t xml:space="preserve">PYCP 2425-261 </t>
  </si>
  <si>
    <t xml:space="preserve">PYCP 2425-272 </t>
  </si>
  <si>
    <t>57247</t>
  </si>
  <si>
    <t xml:space="preserve">PYCP 2425-274 </t>
  </si>
  <si>
    <t xml:space="preserve">PYCP 2425-279 </t>
  </si>
  <si>
    <t>57253</t>
  </si>
  <si>
    <t xml:space="preserve">PYCP 2425-28 </t>
  </si>
  <si>
    <t>57256</t>
  </si>
  <si>
    <t xml:space="preserve">PYCP 2425-283 </t>
  </si>
  <si>
    <t xml:space="preserve">PYCP 2425-295 </t>
  </si>
  <si>
    <t>57262</t>
  </si>
  <si>
    <t xml:space="preserve">PYCP 2425-38 </t>
  </si>
  <si>
    <t xml:space="preserve">PYCP 2425-385 </t>
  </si>
  <si>
    <t>57268</t>
  </si>
  <si>
    <t xml:space="preserve">PYCP 2425-393 </t>
  </si>
  <si>
    <t xml:space="preserve">PYCP 2425-40 </t>
  </si>
  <si>
    <t>57274</t>
  </si>
  <si>
    <t xml:space="preserve">PYCP 2425-402 </t>
  </si>
  <si>
    <t>57277</t>
  </si>
  <si>
    <t xml:space="preserve">PYCP 2425-410 </t>
  </si>
  <si>
    <t>57280</t>
  </si>
  <si>
    <t xml:space="preserve">PYCP 2425-414 </t>
  </si>
  <si>
    <t>57283</t>
  </si>
  <si>
    <t xml:space="preserve">PYCP 2425-43 </t>
  </si>
  <si>
    <t>57286</t>
  </si>
  <si>
    <t xml:space="preserve">PYCP 2425-458 </t>
  </si>
  <si>
    <t>57289</t>
  </si>
  <si>
    <t xml:space="preserve">PYCP 2425-50 </t>
  </si>
  <si>
    <t xml:space="preserve">PYCP 2425-51 </t>
  </si>
  <si>
    <t xml:space="preserve">PYCP 2425-523  </t>
  </si>
  <si>
    <t xml:space="preserve">PYCP 2425-530  </t>
  </si>
  <si>
    <t xml:space="preserve">PYCP 2425-537  </t>
  </si>
  <si>
    <t>57304</t>
  </si>
  <si>
    <t xml:space="preserve">PYCP 2425-540  </t>
  </si>
  <si>
    <t xml:space="preserve">PYCP 2425-543 </t>
  </si>
  <si>
    <t xml:space="preserve">PYCP 2425-65 </t>
  </si>
  <si>
    <t xml:space="preserve">PYCP 2425-664  </t>
  </si>
  <si>
    <t xml:space="preserve">PYCP 2425-675  </t>
  </si>
  <si>
    <t xml:space="preserve">PYCP 2425-680  </t>
  </si>
  <si>
    <t xml:space="preserve">PYCP 2425-685  </t>
  </si>
  <si>
    <t>57325</t>
  </si>
  <si>
    <t xml:space="preserve">PYCP 2425-694  </t>
  </si>
  <si>
    <t>57328</t>
  </si>
  <si>
    <t xml:space="preserve">PYCP 2425-697  </t>
  </si>
  <si>
    <t>57331</t>
  </si>
  <si>
    <t xml:space="preserve">PYCP 2425-7 </t>
  </si>
  <si>
    <t>57334</t>
  </si>
  <si>
    <t xml:space="preserve">PYCP 2425-713  </t>
  </si>
  <si>
    <t>57337</t>
  </si>
  <si>
    <t xml:space="preserve">PYCP 2425-719  </t>
  </si>
  <si>
    <t>57340</t>
  </si>
  <si>
    <t xml:space="preserve">PYCP 2425-80 </t>
  </si>
  <si>
    <t>57343</t>
  </si>
  <si>
    <t xml:space="preserve">PYCP 2425-85 </t>
  </si>
  <si>
    <t>57346</t>
  </si>
  <si>
    <t xml:space="preserve">PYCP 2425-851  </t>
  </si>
  <si>
    <t xml:space="preserve">PYCP 2425-856  </t>
  </si>
  <si>
    <t>57352</t>
  </si>
  <si>
    <t xml:space="preserve">PYCP 2425-862  </t>
  </si>
  <si>
    <t xml:space="preserve">PYCP 2425-865  </t>
  </si>
  <si>
    <t>57358</t>
  </si>
  <si>
    <t xml:space="preserve">PYCP 2425-867  </t>
  </si>
  <si>
    <t>57361</t>
  </si>
  <si>
    <t xml:space="preserve">PYCP 2425-885  </t>
  </si>
  <si>
    <t>57364</t>
  </si>
  <si>
    <t xml:space="preserve">PYCP 2425-954  </t>
  </si>
  <si>
    <t>57367</t>
  </si>
  <si>
    <t xml:space="preserve">PYCP 2425-960 </t>
  </si>
  <si>
    <t>57370</t>
  </si>
  <si>
    <t xml:space="preserve">PYCP 2425-970  </t>
  </si>
  <si>
    <t>57373</t>
  </si>
  <si>
    <t xml:space="preserve">PYCP 2425-388  </t>
  </si>
  <si>
    <t>57376</t>
  </si>
  <si>
    <t xml:space="preserve">PYCP 2425-398  </t>
  </si>
  <si>
    <t>57379</t>
  </si>
  <si>
    <t xml:space="preserve">PYCP 2425-667  </t>
  </si>
  <si>
    <t>57382</t>
  </si>
  <si>
    <t xml:space="preserve">PYCP 2425-10   </t>
  </si>
  <si>
    <t>57385</t>
  </si>
  <si>
    <t xml:space="preserve">PYCP 2425-1006 </t>
  </si>
  <si>
    <t>57388</t>
  </si>
  <si>
    <t xml:space="preserve">PYCP 2425-1007 </t>
  </si>
  <si>
    <t>57391</t>
  </si>
  <si>
    <t xml:space="preserve">PYCP 2425-101  </t>
  </si>
  <si>
    <t>57394</t>
  </si>
  <si>
    <t xml:space="preserve">PYCP 2425-1018 </t>
  </si>
  <si>
    <t>57397</t>
  </si>
  <si>
    <t xml:space="preserve">PYCP 2425-1019 </t>
  </si>
  <si>
    <t>57400</t>
  </si>
  <si>
    <t xml:space="preserve">PYCP 2425-1020 </t>
  </si>
  <si>
    <t>57403</t>
  </si>
  <si>
    <t xml:space="preserve">PYCP 2425-1021 </t>
  </si>
  <si>
    <t>57406</t>
  </si>
  <si>
    <t xml:space="preserve">PYCP 2425-1022 </t>
  </si>
  <si>
    <t>57409</t>
  </si>
  <si>
    <t xml:space="preserve">PYCP 2425-1023 </t>
  </si>
  <si>
    <t>57412</t>
  </si>
  <si>
    <t xml:space="preserve">PYCP 2425-1024 </t>
  </si>
  <si>
    <t>57415</t>
  </si>
  <si>
    <t xml:space="preserve">PYCP 2425-1025 </t>
  </si>
  <si>
    <t>57418</t>
  </si>
  <si>
    <t xml:space="preserve">PYCP 2425-1026 </t>
  </si>
  <si>
    <t>57421</t>
  </si>
  <si>
    <t xml:space="preserve">PYCP 2425-1028 </t>
  </si>
  <si>
    <t>57424</t>
  </si>
  <si>
    <t xml:space="preserve">PYCP 2425-1069 </t>
  </si>
  <si>
    <t>57427</t>
  </si>
  <si>
    <t xml:space="preserve">PYCP 2425-1122 </t>
  </si>
  <si>
    <t>57430</t>
  </si>
  <si>
    <t xml:space="preserve">PYCP 2425-1125 </t>
  </si>
  <si>
    <t>57433</t>
  </si>
  <si>
    <t>57436</t>
  </si>
  <si>
    <t xml:space="preserve">PYCP 2425-1128 </t>
  </si>
  <si>
    <t>57439</t>
  </si>
  <si>
    <t xml:space="preserve">PYCP 2425-1129 </t>
  </si>
  <si>
    <t>57442</t>
  </si>
  <si>
    <t xml:space="preserve">PYCP 2425-1132 </t>
  </si>
  <si>
    <t>57445</t>
  </si>
  <si>
    <t xml:space="preserve">PYCP 2425-1133 </t>
  </si>
  <si>
    <t>57448</t>
  </si>
  <si>
    <t xml:space="preserve">PYCP 2425-1135 </t>
  </si>
  <si>
    <t>57451</t>
  </si>
  <si>
    <t xml:space="preserve">PYCP 2425-1138 </t>
  </si>
  <si>
    <t>57454</t>
  </si>
  <si>
    <t xml:space="preserve">PYCP 2425-1142 </t>
  </si>
  <si>
    <t>57457</t>
  </si>
  <si>
    <t xml:space="preserve">PYCP 2425-1143 </t>
  </si>
  <si>
    <t>57460</t>
  </si>
  <si>
    <t xml:space="preserve">PYCP 2425-1144 </t>
  </si>
  <si>
    <t>57463</t>
  </si>
  <si>
    <t xml:space="preserve">PYCP 2425-1145 </t>
  </si>
  <si>
    <t>57466</t>
  </si>
  <si>
    <t xml:space="preserve">PYCP 2425-1146 </t>
  </si>
  <si>
    <t>57469</t>
  </si>
  <si>
    <t xml:space="preserve">PYCP 2425-1155 </t>
  </si>
  <si>
    <t>57472</t>
  </si>
  <si>
    <t xml:space="preserve">PYCP 2425-1157 </t>
  </si>
  <si>
    <t>57475</t>
  </si>
  <si>
    <t xml:space="preserve">PYCP 2425-1158 </t>
  </si>
  <si>
    <t>57478</t>
  </si>
  <si>
    <t xml:space="preserve">PYCP 2425-1159 </t>
  </si>
  <si>
    <t>57481</t>
  </si>
  <si>
    <t xml:space="preserve">PYCP 2425-1160 </t>
  </si>
  <si>
    <t>57484</t>
  </si>
  <si>
    <t xml:space="preserve">PYCP 2425-1162 </t>
  </si>
  <si>
    <t>57487</t>
  </si>
  <si>
    <t xml:space="preserve">PYCP 2425-1164 </t>
  </si>
  <si>
    <t>57490</t>
  </si>
  <si>
    <t xml:space="preserve">PYCP 2425-1170 </t>
  </si>
  <si>
    <t>57493</t>
  </si>
  <si>
    <t xml:space="preserve">PYCP 2425-1172 </t>
  </si>
  <si>
    <t>57496</t>
  </si>
  <si>
    <t xml:space="preserve">PYCP 2425-1177 </t>
  </si>
  <si>
    <t>57499</t>
  </si>
  <si>
    <t xml:space="preserve">PYCP 2425-1180 </t>
  </si>
  <si>
    <t>57502</t>
  </si>
  <si>
    <t xml:space="preserve">PYCP 2425-1185 </t>
  </si>
  <si>
    <t>57505</t>
  </si>
  <si>
    <t xml:space="preserve">PYCP 2425-1186 </t>
  </si>
  <si>
    <t>57508</t>
  </si>
  <si>
    <t xml:space="preserve">PYCP 2425-1187 </t>
  </si>
  <si>
    <t>57511</t>
  </si>
  <si>
    <t xml:space="preserve">PYCP 2425-12   </t>
  </si>
  <si>
    <t>57514</t>
  </si>
  <si>
    <t xml:space="preserve">PYCP 2425-1260 </t>
  </si>
  <si>
    <t>57517</t>
  </si>
  <si>
    <t xml:space="preserve">PYCP 2425-1273 </t>
  </si>
  <si>
    <t>57520</t>
  </si>
  <si>
    <t xml:space="preserve">PYCP 2425-1274 </t>
  </si>
  <si>
    <t>57523</t>
  </si>
  <si>
    <t xml:space="preserve">PYCP 2425-1275 </t>
  </si>
  <si>
    <t>57526</t>
  </si>
  <si>
    <t xml:space="preserve">PYCP 2425-1277 </t>
  </si>
  <si>
    <t>57529</t>
  </si>
  <si>
    <t xml:space="preserve">PYCP 2425-1278 </t>
  </si>
  <si>
    <t>57532</t>
  </si>
  <si>
    <t xml:space="preserve">PYCP 2425-1282 </t>
  </si>
  <si>
    <t>57535</t>
  </si>
  <si>
    <t xml:space="preserve">PYCP 2425-1283 </t>
  </si>
  <si>
    <t>57538</t>
  </si>
  <si>
    <t xml:space="preserve">PYCP 2425-1289 </t>
  </si>
  <si>
    <t>57541</t>
  </si>
  <si>
    <t xml:space="preserve">PYCP 2425-1290 </t>
  </si>
  <si>
    <t>57544</t>
  </si>
  <si>
    <t xml:space="preserve">PYCP 2425-1292 </t>
  </si>
  <si>
    <t>57547</t>
  </si>
  <si>
    <t xml:space="preserve">PYCP 2425-1293 </t>
  </si>
  <si>
    <t>57550</t>
  </si>
  <si>
    <t xml:space="preserve">PYCP 2425-1299 </t>
  </si>
  <si>
    <t>57553</t>
  </si>
  <si>
    <t xml:space="preserve">PYCP 2425-1309 </t>
  </si>
  <si>
    <t>57556</t>
  </si>
  <si>
    <t xml:space="preserve">PYCP 2425-1310 </t>
  </si>
  <si>
    <t>57559</t>
  </si>
  <si>
    <t xml:space="preserve">PYCP 2425-1311 </t>
  </si>
  <si>
    <t>57562</t>
  </si>
  <si>
    <t xml:space="preserve">PYCP 2425-1312 </t>
  </si>
  <si>
    <t>57565</t>
  </si>
  <si>
    <t xml:space="preserve">PYCP 2425-1313 </t>
  </si>
  <si>
    <t>57568</t>
  </si>
  <si>
    <t xml:space="preserve">PYCP 2425-1315 </t>
  </si>
  <si>
    <t>57571</t>
  </si>
  <si>
    <t xml:space="preserve">PYCP 2425-1317 </t>
  </si>
  <si>
    <t>57574</t>
  </si>
  <si>
    <t xml:space="preserve">PYCP 2425-1320 </t>
  </si>
  <si>
    <t>57577</t>
  </si>
  <si>
    <t xml:space="preserve">PYCP 2425-1324 </t>
  </si>
  <si>
    <t>57580</t>
  </si>
  <si>
    <t xml:space="preserve">PYCP 2425-1326 </t>
  </si>
  <si>
    <t>57583</t>
  </si>
  <si>
    <t xml:space="preserve">PYCP 2425-1327 </t>
  </si>
  <si>
    <t>57586</t>
  </si>
  <si>
    <t xml:space="preserve">PYCP 2425-1335 </t>
  </si>
  <si>
    <t>57589</t>
  </si>
  <si>
    <t xml:space="preserve">PYCP 2425-1338 </t>
  </si>
  <si>
    <t>57592</t>
  </si>
  <si>
    <t xml:space="preserve">PYCP 2425-1339 </t>
  </si>
  <si>
    <t>57595</t>
  </si>
  <si>
    <t xml:space="preserve">PYCP 2425-1340 </t>
  </si>
  <si>
    <t>57598</t>
  </si>
  <si>
    <t>57601</t>
  </si>
  <si>
    <t xml:space="preserve">PYCP 2425-1374 </t>
  </si>
  <si>
    <t>57604</t>
  </si>
  <si>
    <t xml:space="preserve">PYCP 2425-1378 </t>
  </si>
  <si>
    <t>57607</t>
  </si>
  <si>
    <t xml:space="preserve">PYCP 2425-1382 </t>
  </si>
  <si>
    <t>57610</t>
  </si>
  <si>
    <t xml:space="preserve">PYCP 2425-14   </t>
  </si>
  <si>
    <t>57613</t>
  </si>
  <si>
    <t xml:space="preserve">PYCP 2425-1413 </t>
  </si>
  <si>
    <t>57616</t>
  </si>
  <si>
    <t xml:space="preserve">PYCP 2425-1415 </t>
  </si>
  <si>
    <t>57619</t>
  </si>
  <si>
    <t xml:space="preserve">PYCP 2425-1428 </t>
  </si>
  <si>
    <t>57622</t>
  </si>
  <si>
    <t xml:space="preserve">PYCP 2425-1429 </t>
  </si>
  <si>
    <t>57625</t>
  </si>
  <si>
    <t xml:space="preserve">PYCP 2425-1433 </t>
  </si>
  <si>
    <t>57628</t>
  </si>
  <si>
    <t xml:space="preserve">PYCP 2425-1435 </t>
  </si>
  <si>
    <t>57631</t>
  </si>
  <si>
    <t xml:space="preserve">PYCP 2425-1440 </t>
  </si>
  <si>
    <t>57634</t>
  </si>
  <si>
    <t xml:space="preserve">PYCP 2425-1441 </t>
  </si>
  <si>
    <t>57637</t>
  </si>
  <si>
    <t xml:space="preserve">PYCP 2425-1442 </t>
  </si>
  <si>
    <t>57640</t>
  </si>
  <si>
    <t xml:space="preserve">PYCP 2425-1444 </t>
  </si>
  <si>
    <t>57643</t>
  </si>
  <si>
    <t xml:space="preserve">PYCP 2425-1450 </t>
  </si>
  <si>
    <t>57646</t>
  </si>
  <si>
    <t xml:space="preserve">PYCP 2425-1451 </t>
  </si>
  <si>
    <t>57649</t>
  </si>
  <si>
    <t xml:space="preserve">PYCP 2425-1452 </t>
  </si>
  <si>
    <t>57652</t>
  </si>
  <si>
    <t xml:space="preserve">PYCP 2425-1455 </t>
  </si>
  <si>
    <t>57655</t>
  </si>
  <si>
    <t xml:space="preserve">PYCP 2425-1459 </t>
  </si>
  <si>
    <t>57658</t>
  </si>
  <si>
    <t xml:space="preserve">PYCP 2425-1460 </t>
  </si>
  <si>
    <t>57661</t>
  </si>
  <si>
    <t xml:space="preserve">PYCP 2425-1461 </t>
  </si>
  <si>
    <t>57664</t>
  </si>
  <si>
    <t xml:space="preserve">PYCP 2425-1464 </t>
  </si>
  <si>
    <t>57667</t>
  </si>
  <si>
    <t xml:space="preserve">PYCP 2425-1528 </t>
  </si>
  <si>
    <t>57670</t>
  </si>
  <si>
    <t xml:space="preserve">PYCP 2425-16   </t>
  </si>
  <si>
    <t>57673</t>
  </si>
  <si>
    <t xml:space="preserve">PYCP 2425-17   </t>
  </si>
  <si>
    <t>57676</t>
  </si>
  <si>
    <t xml:space="preserve">PYCP 2425-184  </t>
  </si>
  <si>
    <t>57679</t>
  </si>
  <si>
    <t xml:space="preserve">PYCP 2425-185  </t>
  </si>
  <si>
    <t>57682</t>
  </si>
  <si>
    <t xml:space="preserve">PYCP 2425-186  </t>
  </si>
  <si>
    <t>57685</t>
  </si>
  <si>
    <t xml:space="preserve">PYCP 2425-187  </t>
  </si>
  <si>
    <t>57688</t>
  </si>
  <si>
    <t xml:space="preserve">PYCP 2425-188  </t>
  </si>
  <si>
    <t>57691</t>
  </si>
  <si>
    <t xml:space="preserve">PYCP 2425-189  </t>
  </si>
  <si>
    <t>57694</t>
  </si>
  <si>
    <t xml:space="preserve">PYCP 2425-190  </t>
  </si>
  <si>
    <t>57697</t>
  </si>
  <si>
    <t xml:space="preserve">PYCP 2425-192  </t>
  </si>
  <si>
    <t>57700</t>
  </si>
  <si>
    <t xml:space="preserve">PYCP 2425-194  </t>
  </si>
  <si>
    <t>57703</t>
  </si>
  <si>
    <t xml:space="preserve">PYCP 2425-197  </t>
  </si>
  <si>
    <t>57706</t>
  </si>
  <si>
    <t xml:space="preserve">PYCP 2425-198  </t>
  </si>
  <si>
    <t>57709</t>
  </si>
  <si>
    <t xml:space="preserve">PYCP 2425-20   </t>
  </si>
  <si>
    <t>57712</t>
  </si>
  <si>
    <t xml:space="preserve">PYCP 2425-201  </t>
  </si>
  <si>
    <t>57715</t>
  </si>
  <si>
    <t xml:space="preserve">PYCP 2425-203  </t>
  </si>
  <si>
    <t>57718</t>
  </si>
  <si>
    <t xml:space="preserve">PYCP 2425-205  </t>
  </si>
  <si>
    <t>57721</t>
  </si>
  <si>
    <t xml:space="preserve">PYCP 2425-206  </t>
  </si>
  <si>
    <t>57724</t>
  </si>
  <si>
    <t xml:space="preserve">PYCP 2425-209  </t>
  </si>
  <si>
    <t>57727</t>
  </si>
  <si>
    <t xml:space="preserve">PYCP 2425-211  </t>
  </si>
  <si>
    <t>57730</t>
  </si>
  <si>
    <t xml:space="preserve">PYCP 2425-212  </t>
  </si>
  <si>
    <t>57733</t>
  </si>
  <si>
    <t xml:space="preserve">PYCP 2425-214  </t>
  </si>
  <si>
    <t>57736</t>
  </si>
  <si>
    <t xml:space="preserve">PYCP 2425-215  </t>
  </si>
  <si>
    <t>57739</t>
  </si>
  <si>
    <t xml:space="preserve">PYCP 2425-216  </t>
  </si>
  <si>
    <t>57742</t>
  </si>
  <si>
    <t xml:space="preserve">PYCP 2425-217  </t>
  </si>
  <si>
    <t>57745</t>
  </si>
  <si>
    <t>57748</t>
  </si>
  <si>
    <t xml:space="preserve">PYCP 2425-219  </t>
  </si>
  <si>
    <t>57751</t>
  </si>
  <si>
    <t xml:space="preserve">PYCP 2425-220  </t>
  </si>
  <si>
    <t>57754</t>
  </si>
  <si>
    <t xml:space="preserve">PYCP 2425-221  </t>
  </si>
  <si>
    <t>57757</t>
  </si>
  <si>
    <t>57760</t>
  </si>
  <si>
    <t xml:space="preserve">PYCP 2425-224  </t>
  </si>
  <si>
    <t>57763</t>
  </si>
  <si>
    <t xml:space="preserve">PYCP 2425-230  </t>
  </si>
  <si>
    <t>57766</t>
  </si>
  <si>
    <t xml:space="preserve">PYCP 2425-232  </t>
  </si>
  <si>
    <t>57769</t>
  </si>
  <si>
    <t xml:space="preserve">PYCP 2425-237  </t>
  </si>
  <si>
    <t>57772</t>
  </si>
  <si>
    <t xml:space="preserve">PYCP 2425-238  </t>
  </si>
  <si>
    <t>57775</t>
  </si>
  <si>
    <t xml:space="preserve">PYCP 2425-24   </t>
  </si>
  <si>
    <t>57778</t>
  </si>
  <si>
    <t xml:space="preserve">PYCP 2425-249  </t>
  </si>
  <si>
    <t>57781</t>
  </si>
  <si>
    <t xml:space="preserve">PYCP 2425-250 </t>
  </si>
  <si>
    <t>57784</t>
  </si>
  <si>
    <t xml:space="preserve">PYCP 2425-27   </t>
  </si>
  <si>
    <t>57787</t>
  </si>
  <si>
    <t xml:space="preserve">PYCP 2425-278  </t>
  </si>
  <si>
    <t>57790</t>
  </si>
  <si>
    <t xml:space="preserve">PYCP 2425-29   </t>
  </si>
  <si>
    <t>57793</t>
  </si>
  <si>
    <t xml:space="preserve">PYCP 2425-296  </t>
  </si>
  <si>
    <t>57796</t>
  </si>
  <si>
    <t xml:space="preserve">PYCP 2425-3    </t>
  </si>
  <si>
    <t>57799</t>
  </si>
  <si>
    <t xml:space="preserve">PYCP 2425-32   </t>
  </si>
  <si>
    <t>57802</t>
  </si>
  <si>
    <t xml:space="preserve">PYCP 2425-33   </t>
  </si>
  <si>
    <t>57805</t>
  </si>
  <si>
    <t xml:space="preserve">PYCP 2425-34   </t>
  </si>
  <si>
    <t>57808</t>
  </si>
  <si>
    <t xml:space="preserve">PYCP 2425-35   </t>
  </si>
  <si>
    <t>57811</t>
  </si>
  <si>
    <t xml:space="preserve">PYCP 2425-37   </t>
  </si>
  <si>
    <t>57814</t>
  </si>
  <si>
    <t xml:space="preserve">PYCP 2425-376 </t>
  </si>
  <si>
    <t>57817</t>
  </si>
  <si>
    <t xml:space="preserve">PYCP 2425-382  </t>
  </si>
  <si>
    <t>57820</t>
  </si>
  <si>
    <t xml:space="preserve">PYCP 2425-386  </t>
  </si>
  <si>
    <t>57823</t>
  </si>
  <si>
    <t xml:space="preserve">PYCP 2425-387  </t>
  </si>
  <si>
    <t>57826</t>
  </si>
  <si>
    <t xml:space="preserve">PYCP 2425-390  </t>
  </si>
  <si>
    <t>57829</t>
  </si>
  <si>
    <t xml:space="preserve">PYCP 2425-391  </t>
  </si>
  <si>
    <t>57832</t>
  </si>
  <si>
    <t xml:space="preserve">PYCP 2425-392  </t>
  </si>
  <si>
    <t>57835</t>
  </si>
  <si>
    <t xml:space="preserve">PYCP 2425-395  </t>
  </si>
  <si>
    <t>57838</t>
  </si>
  <si>
    <t xml:space="preserve">PYCP 2425-396  </t>
  </si>
  <si>
    <t>57841</t>
  </si>
  <si>
    <t xml:space="preserve">PYCP 2425-397  </t>
  </si>
  <si>
    <t>57844</t>
  </si>
  <si>
    <t xml:space="preserve">PYCP 2425-399  </t>
  </si>
  <si>
    <t>57847</t>
  </si>
  <si>
    <t xml:space="preserve">PYCP 2425-4    </t>
  </si>
  <si>
    <t>57850</t>
  </si>
  <si>
    <t xml:space="preserve">PYCP 2425-400  </t>
  </si>
  <si>
    <t>57853</t>
  </si>
  <si>
    <t xml:space="preserve">PYCP 2425-408 </t>
  </si>
  <si>
    <t>57856</t>
  </si>
  <si>
    <t xml:space="preserve">PYCP 2425-409 </t>
  </si>
  <si>
    <t>57859</t>
  </si>
  <si>
    <t xml:space="preserve">PYCP 2425-41   </t>
  </si>
  <si>
    <t>57862</t>
  </si>
  <si>
    <t xml:space="preserve">PYCP 2425-417  </t>
  </si>
  <si>
    <t>57865</t>
  </si>
  <si>
    <t xml:space="preserve">PYCP 2425-418  </t>
  </si>
  <si>
    <t>57868</t>
  </si>
  <si>
    <t xml:space="preserve">PYCP 2425-419 </t>
  </si>
  <si>
    <t>57871</t>
  </si>
  <si>
    <t xml:space="preserve">PYCP 2425-425  </t>
  </si>
  <si>
    <t>57874</t>
  </si>
  <si>
    <t xml:space="preserve">PYCP 2425-454  </t>
  </si>
  <si>
    <t>57877</t>
  </si>
  <si>
    <t xml:space="preserve">PYCP 2425-455  </t>
  </si>
  <si>
    <t>57880</t>
  </si>
  <si>
    <t xml:space="preserve">PYCP 2425-457  </t>
  </si>
  <si>
    <t>57883</t>
  </si>
  <si>
    <t xml:space="preserve">PYCP 2425-459  </t>
  </si>
  <si>
    <t>57886</t>
  </si>
  <si>
    <t xml:space="preserve">PYCP 2425-461  </t>
  </si>
  <si>
    <t>57889</t>
  </si>
  <si>
    <t xml:space="preserve">PYCP 2425-462  </t>
  </si>
  <si>
    <t>57892</t>
  </si>
  <si>
    <t xml:space="preserve">PYCP 2425-463  </t>
  </si>
  <si>
    <t>57895</t>
  </si>
  <si>
    <t xml:space="preserve">PYCP 2425-468 </t>
  </si>
  <si>
    <t>57898</t>
  </si>
  <si>
    <t xml:space="preserve">PYCP 2425-469 </t>
  </si>
  <si>
    <t>57901</t>
  </si>
  <si>
    <t xml:space="preserve">PYCP 2425-47   </t>
  </si>
  <si>
    <t>57904</t>
  </si>
  <si>
    <t xml:space="preserve">PYCP 2425-470  </t>
  </si>
  <si>
    <t>57907</t>
  </si>
  <si>
    <t xml:space="preserve">PYCP 2425-471  </t>
  </si>
  <si>
    <t>57910</t>
  </si>
  <si>
    <t xml:space="preserve">PYCP 2425-473  </t>
  </si>
  <si>
    <t>57913</t>
  </si>
  <si>
    <t xml:space="preserve">PYCP 2425-474  </t>
  </si>
  <si>
    <t>57916</t>
  </si>
  <si>
    <t xml:space="preserve">PYCP 2425-484  </t>
  </si>
  <si>
    <t>57919</t>
  </si>
  <si>
    <t xml:space="preserve">PYCP 2425-5    </t>
  </si>
  <si>
    <t>57922</t>
  </si>
  <si>
    <t xml:space="preserve">PYCP 2425-525  </t>
  </si>
  <si>
    <t>57925</t>
  </si>
  <si>
    <t xml:space="preserve">PYCP 2425-527  </t>
  </si>
  <si>
    <t>57928</t>
  </si>
  <si>
    <t xml:space="preserve">PYCP 2425-528  </t>
  </si>
  <si>
    <t>57931</t>
  </si>
  <si>
    <t xml:space="preserve">PYCP 2425-529  </t>
  </si>
  <si>
    <t>57934</t>
  </si>
  <si>
    <t xml:space="preserve">PYCP 2425-531  </t>
  </si>
  <si>
    <t>57937</t>
  </si>
  <si>
    <t xml:space="preserve">PYCP 2425-532  </t>
  </si>
  <si>
    <t>57940</t>
  </si>
  <si>
    <t xml:space="preserve">PYCP 2425-536  </t>
  </si>
  <si>
    <t>57943</t>
  </si>
  <si>
    <t xml:space="preserve">PYCP 2425-538  </t>
  </si>
  <si>
    <t>57946</t>
  </si>
  <si>
    <t xml:space="preserve">PYCP 2425-541  </t>
  </si>
  <si>
    <t>57949</t>
  </si>
  <si>
    <t xml:space="preserve">PYCP 2425-55   </t>
  </si>
  <si>
    <t>57952</t>
  </si>
  <si>
    <t xml:space="preserve">PYCP 2425-555  </t>
  </si>
  <si>
    <t>57955</t>
  </si>
  <si>
    <t xml:space="preserve">PYCP 2425-558  </t>
  </si>
  <si>
    <t>57958</t>
  </si>
  <si>
    <t xml:space="preserve">PYCP 2425-56   </t>
  </si>
  <si>
    <t>57961</t>
  </si>
  <si>
    <t xml:space="preserve">PYCP 2425-58   </t>
  </si>
  <si>
    <t>57964</t>
  </si>
  <si>
    <t xml:space="preserve">PYCP 2425-59   </t>
  </si>
  <si>
    <t>57967</t>
  </si>
  <si>
    <t xml:space="preserve">PYCP 2425-6    </t>
  </si>
  <si>
    <t>57970</t>
  </si>
  <si>
    <t xml:space="preserve">PYCP 2425-61   </t>
  </si>
  <si>
    <t>57973</t>
  </si>
  <si>
    <t xml:space="preserve">PYCP 2425-63   </t>
  </si>
  <si>
    <t>57976</t>
  </si>
  <si>
    <t xml:space="preserve">PYCP 2425-654  </t>
  </si>
  <si>
    <t xml:space="preserve">PYCP 2425-655  </t>
  </si>
  <si>
    <t xml:space="preserve">PYCP 2425-659  </t>
  </si>
  <si>
    <t xml:space="preserve">PYCP 2425-66   </t>
  </si>
  <si>
    <t xml:space="preserve">PYCP 2425-661  </t>
  </si>
  <si>
    <t>57991</t>
  </si>
  <si>
    <t xml:space="preserve">PYCP 2425-662  </t>
  </si>
  <si>
    <t>57994</t>
  </si>
  <si>
    <t xml:space="preserve">PYCP 2425-666  </t>
  </si>
  <si>
    <t>57997</t>
  </si>
  <si>
    <t xml:space="preserve">PYCP 2425-668  </t>
  </si>
  <si>
    <t>58000</t>
  </si>
  <si>
    <t xml:space="preserve">PYCP 2425-669  </t>
  </si>
  <si>
    <t>58003</t>
  </si>
  <si>
    <t xml:space="preserve">PYCP 2425-670  </t>
  </si>
  <si>
    <t xml:space="preserve">PYCP 2425-672  </t>
  </si>
  <si>
    <t>58009</t>
  </si>
  <si>
    <t xml:space="preserve">PYCP 2425-681  </t>
  </si>
  <si>
    <t xml:space="preserve">PYCP 2425-682  </t>
  </si>
  <si>
    <t>58015</t>
  </si>
  <si>
    <t xml:space="preserve">PYCP 2425-687  </t>
  </si>
  <si>
    <t>58018</t>
  </si>
  <si>
    <t xml:space="preserve">PYCP 2425-688  </t>
  </si>
  <si>
    <t>58021</t>
  </si>
  <si>
    <t xml:space="preserve">PYCP 2425-69   </t>
  </si>
  <si>
    <t>58024</t>
  </si>
  <si>
    <t xml:space="preserve">PYCP 2425-690  </t>
  </si>
  <si>
    <t>58027</t>
  </si>
  <si>
    <t xml:space="preserve">PYCP 2425-693  </t>
  </si>
  <si>
    <t>58030</t>
  </si>
  <si>
    <t xml:space="preserve">PYCP 2425-695  </t>
  </si>
  <si>
    <t>58033</t>
  </si>
  <si>
    <t xml:space="preserve">PYCP 2425-70   </t>
  </si>
  <si>
    <t>58036</t>
  </si>
  <si>
    <t xml:space="preserve">PYCP 2425-714  </t>
  </si>
  <si>
    <t>58039</t>
  </si>
  <si>
    <t xml:space="preserve">PYCP 2425-715  </t>
  </si>
  <si>
    <t>58042</t>
  </si>
  <si>
    <t xml:space="preserve">PYCP 2425-72   </t>
  </si>
  <si>
    <t>58045</t>
  </si>
  <si>
    <t xml:space="preserve">PYCP 2425-720  </t>
  </si>
  <si>
    <t>58048</t>
  </si>
  <si>
    <t xml:space="preserve">PYCP 2425-721  </t>
  </si>
  <si>
    <t>58051</t>
  </si>
  <si>
    <t xml:space="preserve">PYCP 2425-723 </t>
  </si>
  <si>
    <t>58054</t>
  </si>
  <si>
    <t xml:space="preserve">PYCP 2425-73   </t>
  </si>
  <si>
    <t>58057</t>
  </si>
  <si>
    <t xml:space="preserve">PYCP 2425-731 </t>
  </si>
  <si>
    <t>58060</t>
  </si>
  <si>
    <t xml:space="preserve">PYCP 2425-736 </t>
  </si>
  <si>
    <t>58063</t>
  </si>
  <si>
    <t xml:space="preserve">PYCP 2425-741  </t>
  </si>
  <si>
    <t>58066</t>
  </si>
  <si>
    <t xml:space="preserve">PYCP 2425-742  </t>
  </si>
  <si>
    <t>58069</t>
  </si>
  <si>
    <t xml:space="preserve">PYCP 2425-745  </t>
  </si>
  <si>
    <t>58072</t>
  </si>
  <si>
    <t xml:space="preserve">PYCP 2425-75   </t>
  </si>
  <si>
    <t>58075</t>
  </si>
  <si>
    <t xml:space="preserve">PYCP 2425-8    </t>
  </si>
  <si>
    <t>58078</t>
  </si>
  <si>
    <t xml:space="preserve">PYCP 2425-835  </t>
  </si>
  <si>
    <t>58081</t>
  </si>
  <si>
    <t xml:space="preserve">PYCP 2425-836  </t>
  </si>
  <si>
    <t>58084</t>
  </si>
  <si>
    <t xml:space="preserve">PYCP 2425-84   </t>
  </si>
  <si>
    <t>58087</t>
  </si>
  <si>
    <t xml:space="preserve">PYCP 2425-840  </t>
  </si>
  <si>
    <t>58090</t>
  </si>
  <si>
    <t xml:space="preserve">PYCP 2425-842  </t>
  </si>
  <si>
    <t>58093</t>
  </si>
  <si>
    <t xml:space="preserve">PYCP 2425-843  </t>
  </si>
  <si>
    <t>58096</t>
  </si>
  <si>
    <t xml:space="preserve">PYCP 2425-846  </t>
  </si>
  <si>
    <t>58099</t>
  </si>
  <si>
    <t xml:space="preserve">PYCP 2425-848  </t>
  </si>
  <si>
    <t>58102</t>
  </si>
  <si>
    <t xml:space="preserve">PYCP 2425-849  </t>
  </si>
  <si>
    <t>58105</t>
  </si>
  <si>
    <t xml:space="preserve">PYCP 2425-850  </t>
  </si>
  <si>
    <t>58108</t>
  </si>
  <si>
    <t xml:space="preserve">PYCP 2425-852  </t>
  </si>
  <si>
    <t>58111</t>
  </si>
  <si>
    <t xml:space="preserve">PYCP 2425-854  </t>
  </si>
  <si>
    <t>58114</t>
  </si>
  <si>
    <t xml:space="preserve">PYCP 2425-857  </t>
  </si>
  <si>
    <t>58117</t>
  </si>
  <si>
    <t xml:space="preserve">PYCP 2425-858  </t>
  </si>
  <si>
    <t>58120</t>
  </si>
  <si>
    <t xml:space="preserve">PYCP 2425-859  </t>
  </si>
  <si>
    <t>58123</t>
  </si>
  <si>
    <t xml:space="preserve">PYCP 2425-860  </t>
  </si>
  <si>
    <t>58126</t>
  </si>
  <si>
    <t xml:space="preserve">PYCP 2425-863  </t>
  </si>
  <si>
    <t>58129</t>
  </si>
  <si>
    <t xml:space="preserve">PYCP 2425-866  </t>
  </si>
  <si>
    <t>58132</t>
  </si>
  <si>
    <t xml:space="preserve">PYCP 2425-870  </t>
  </si>
  <si>
    <t>58135</t>
  </si>
  <si>
    <t xml:space="preserve">PYCP 2425-871  </t>
  </si>
  <si>
    <t>58138</t>
  </si>
  <si>
    <t xml:space="preserve">PYCP 2425-872  </t>
  </si>
  <si>
    <t>58141</t>
  </si>
  <si>
    <t xml:space="preserve">PYCP 2425-876  </t>
  </si>
  <si>
    <t>58144</t>
  </si>
  <si>
    <t xml:space="preserve">PYCP 2425-877  </t>
  </si>
  <si>
    <t>58147</t>
  </si>
  <si>
    <t xml:space="preserve">PYCP 2425-879  </t>
  </si>
  <si>
    <t>58150</t>
  </si>
  <si>
    <t xml:space="preserve">PYCP 2425-880  </t>
  </si>
  <si>
    <t>58153</t>
  </si>
  <si>
    <t xml:space="preserve">PYCP 2425-881  </t>
  </si>
  <si>
    <t>58156</t>
  </si>
  <si>
    <t xml:space="preserve">PYCP 2425-883  </t>
  </si>
  <si>
    <t>58159</t>
  </si>
  <si>
    <t xml:space="preserve">PYCP 2425-888  </t>
  </si>
  <si>
    <t>58162</t>
  </si>
  <si>
    <t xml:space="preserve">PYCP 2425-961 </t>
  </si>
  <si>
    <t>58165</t>
  </si>
  <si>
    <t xml:space="preserve">PYCP 2425-964  </t>
  </si>
  <si>
    <t>58168</t>
  </si>
  <si>
    <t xml:space="preserve">PYCP 2425-965  </t>
  </si>
  <si>
    <t>58171</t>
  </si>
  <si>
    <t xml:space="preserve">PYCP 2425-968  </t>
  </si>
  <si>
    <t>58174</t>
  </si>
  <si>
    <t xml:space="preserve">PYCP 2425-973  </t>
  </si>
  <si>
    <t>58177</t>
  </si>
  <si>
    <t xml:space="preserve">PYCP 2425-974  </t>
  </si>
  <si>
    <t>58180</t>
  </si>
  <si>
    <t xml:space="preserve">PYCP 2425-975  </t>
  </si>
  <si>
    <t>58183</t>
  </si>
  <si>
    <t xml:space="preserve">PYCP 2425-976  </t>
  </si>
  <si>
    <t>58186</t>
  </si>
  <si>
    <t xml:space="preserve">PYCP 2425-978  </t>
  </si>
  <si>
    <t>58189</t>
  </si>
  <si>
    <t xml:space="preserve">PYCP 2425-980  </t>
  </si>
  <si>
    <t>58192</t>
  </si>
  <si>
    <t xml:space="preserve">PYCP 2425-981  </t>
  </si>
  <si>
    <t>58195</t>
  </si>
  <si>
    <t xml:space="preserve">PYCP 2425-983  </t>
  </si>
  <si>
    <t>58198</t>
  </si>
  <si>
    <t xml:space="preserve">PYCP 2425-987  </t>
  </si>
  <si>
    <t>58201</t>
  </si>
  <si>
    <t xml:space="preserve">PYCP 2425-988  </t>
  </si>
  <si>
    <t>58204</t>
  </si>
  <si>
    <t xml:space="preserve">PYCP 2425-989  </t>
  </si>
  <si>
    <t>58207</t>
  </si>
  <si>
    <t xml:space="preserve">PYCP 2425-990  </t>
  </si>
  <si>
    <t>58210</t>
  </si>
  <si>
    <t xml:space="preserve">PYCP 2425-991  </t>
  </si>
  <si>
    <t>58213</t>
  </si>
  <si>
    <t xml:space="preserve">PYCP 2425-992  </t>
  </si>
  <si>
    <t>58216</t>
  </si>
  <si>
    <t xml:space="preserve">PYCP 2425-993  </t>
  </si>
  <si>
    <t>58219</t>
  </si>
  <si>
    <t xml:space="preserve">PYCP 2425-994  </t>
  </si>
  <si>
    <t>58222</t>
  </si>
  <si>
    <t xml:space="preserve">PYCP 2425-996  </t>
  </si>
  <si>
    <t>58225</t>
  </si>
  <si>
    <t xml:space="preserve">PYCP 2425-997  </t>
  </si>
  <si>
    <t>58228</t>
  </si>
  <si>
    <t xml:space="preserve">PYCP 2425-569  </t>
  </si>
  <si>
    <t>58231</t>
  </si>
  <si>
    <t xml:space="preserve">PYCP 2425-183  </t>
  </si>
  <si>
    <t>58234</t>
  </si>
  <si>
    <t xml:space="preserve">PYCP 2425-193  </t>
  </si>
  <si>
    <t>58237</t>
  </si>
  <si>
    <t xml:space="preserve">PYCP 2425-207  </t>
  </si>
  <si>
    <t>58240</t>
  </si>
  <si>
    <t xml:space="preserve">PYCP 2425-256  </t>
  </si>
  <si>
    <t>58243</t>
  </si>
  <si>
    <t xml:space="preserve">PYCP 2425-263  </t>
  </si>
  <si>
    <t>58246</t>
  </si>
  <si>
    <t xml:space="preserve">PYCP 2425-269  </t>
  </si>
  <si>
    <t>58249</t>
  </si>
  <si>
    <t xml:space="preserve">PYCP 2425-288  </t>
  </si>
  <si>
    <t>58252</t>
  </si>
  <si>
    <t xml:space="preserve">PYCP 2425-298  </t>
  </si>
  <si>
    <t>58255</t>
  </si>
  <si>
    <t xml:space="preserve">PYCP 2425-300  </t>
  </si>
  <si>
    <t>58258</t>
  </si>
  <si>
    <t xml:space="preserve">PYCP 2425-478  </t>
  </si>
  <si>
    <t>58261</t>
  </si>
  <si>
    <t>58264</t>
  </si>
  <si>
    <t>58267</t>
  </si>
  <si>
    <t>58270</t>
  </si>
  <si>
    <t>58273</t>
  </si>
  <si>
    <t>58276</t>
  </si>
  <si>
    <t>58279</t>
  </si>
  <si>
    <t>58282</t>
  </si>
  <si>
    <t>58285</t>
  </si>
  <si>
    <t>58288</t>
  </si>
  <si>
    <t>58291</t>
  </si>
  <si>
    <t>58294</t>
  </si>
  <si>
    <t>58297</t>
  </si>
  <si>
    <t>58300</t>
  </si>
  <si>
    <t>58303</t>
  </si>
  <si>
    <t>58306</t>
  </si>
  <si>
    <t>58309</t>
  </si>
  <si>
    <t>58312</t>
  </si>
  <si>
    <t>58315</t>
  </si>
  <si>
    <t>58318</t>
  </si>
  <si>
    <t>58321</t>
  </si>
  <si>
    <t>58324</t>
  </si>
  <si>
    <t>58327</t>
  </si>
  <si>
    <t>58330</t>
  </si>
  <si>
    <t>58333</t>
  </si>
  <si>
    <t>58336</t>
  </si>
  <si>
    <t>58339</t>
  </si>
  <si>
    <t>58342</t>
  </si>
  <si>
    <t>58345</t>
  </si>
  <si>
    <t>58348</t>
  </si>
  <si>
    <t>58351</t>
  </si>
  <si>
    <t>58354</t>
  </si>
  <si>
    <t>58357</t>
  </si>
  <si>
    <t>58361</t>
  </si>
  <si>
    <t>58363</t>
  </si>
  <si>
    <t>58366</t>
  </si>
  <si>
    <t>58369</t>
  </si>
  <si>
    <t>58372</t>
  </si>
  <si>
    <t xml:space="preserve">PYCP 2425-13   </t>
  </si>
  <si>
    <t>58375</t>
  </si>
  <si>
    <t xml:space="preserve">PYCP 2425-1490 </t>
  </si>
  <si>
    <t>58378</t>
  </si>
  <si>
    <t xml:space="preserve">PYCP 2425-728 </t>
  </si>
  <si>
    <t>58381</t>
  </si>
  <si>
    <t xml:space="preserve">PYCP 2425-82   </t>
  </si>
  <si>
    <t>58384</t>
  </si>
  <si>
    <t xml:space="preserve">PYCP 2425-87   </t>
  </si>
  <si>
    <t>58387</t>
  </si>
  <si>
    <t xml:space="preserve">PYCP 2425-236  </t>
  </si>
  <si>
    <t>58390</t>
  </si>
  <si>
    <t xml:space="preserve">PYCP 2425-260  </t>
  </si>
  <si>
    <t>58393</t>
  </si>
  <si>
    <t xml:space="preserve">PYCP 2425-88   </t>
  </si>
  <si>
    <t>58396</t>
  </si>
  <si>
    <t xml:space="preserve">PYCP 2425-146  </t>
  </si>
  <si>
    <t>58400</t>
  </si>
  <si>
    <t>58402</t>
  </si>
  <si>
    <t xml:space="preserve">PYCP 2425-642  </t>
  </si>
  <si>
    <t>58405</t>
  </si>
  <si>
    <t xml:space="preserve">PYCP 2425-557  </t>
  </si>
  <si>
    <t>58408</t>
  </si>
  <si>
    <t xml:space="preserve">BP-BP 2-42-5--258  </t>
  </si>
  <si>
    <t>58411</t>
  </si>
  <si>
    <t xml:space="preserve">PYCP 2425-1000 </t>
  </si>
  <si>
    <t>58414</t>
  </si>
  <si>
    <t xml:space="preserve">PYCP 2425-1001 </t>
  </si>
  <si>
    <t>58417</t>
  </si>
  <si>
    <t xml:space="preserve">PYCP 2425-1002 </t>
  </si>
  <si>
    <t>58420</t>
  </si>
  <si>
    <t xml:space="preserve">PYCP 2425-1003 </t>
  </si>
  <si>
    <t>58423</t>
  </si>
  <si>
    <t xml:space="preserve">PYCP 2425-1005 </t>
  </si>
  <si>
    <t>58426</t>
  </si>
  <si>
    <t xml:space="preserve">PYCP 2425-1012 </t>
  </si>
  <si>
    <t>58429</t>
  </si>
  <si>
    <t xml:space="preserve">PYCP 2425-1014 </t>
  </si>
  <si>
    <t>58432</t>
  </si>
  <si>
    <t xml:space="preserve">PYCP 2425-1015 </t>
  </si>
  <si>
    <t>58435</t>
  </si>
  <si>
    <t xml:space="preserve">PYCP 2425-1127 </t>
  </si>
  <si>
    <t>58438</t>
  </si>
  <si>
    <t xml:space="preserve">PYCP 2425-1130 </t>
  </si>
  <si>
    <t>58441</t>
  </si>
  <si>
    <t xml:space="preserve">PYCP 2425-1139 </t>
  </si>
  <si>
    <t>58444</t>
  </si>
  <si>
    <t xml:space="preserve">PYCP 2425-1140 </t>
  </si>
  <si>
    <t>58447</t>
  </si>
  <si>
    <t xml:space="preserve">PYCP 2425-1150 </t>
  </si>
  <si>
    <t>58450</t>
  </si>
  <si>
    <t xml:space="preserve">PYCP 2425-1153 </t>
  </si>
  <si>
    <t>58453</t>
  </si>
  <si>
    <t>58456</t>
  </si>
  <si>
    <t xml:space="preserve">PYCP 2425-1163 </t>
  </si>
  <si>
    <t>58459</t>
  </si>
  <si>
    <t xml:space="preserve">PYCP 2425-1166 </t>
  </si>
  <si>
    <t xml:space="preserve">PYCP 2425-1168 </t>
  </si>
  <si>
    <t>58465</t>
  </si>
  <si>
    <t xml:space="preserve">PYCP 2425-1169 </t>
  </si>
  <si>
    <t>58468</t>
  </si>
  <si>
    <t xml:space="preserve">PYCP 2425-1173 </t>
  </si>
  <si>
    <t xml:space="preserve">PYCP 2425-1178 </t>
  </si>
  <si>
    <t>58474</t>
  </si>
  <si>
    <t xml:space="preserve">PYCP 2425-1179 </t>
  </si>
  <si>
    <t xml:space="preserve">PYCP 2425-1181 </t>
  </si>
  <si>
    <t>58480</t>
  </si>
  <si>
    <t xml:space="preserve">PYCP 2425-1183 </t>
  </si>
  <si>
    <t xml:space="preserve">PYCP 2425-1192 </t>
  </si>
  <si>
    <t>58486</t>
  </si>
  <si>
    <t xml:space="preserve">PYCP 2425-1279 </t>
  </si>
  <si>
    <t xml:space="preserve">PYCP 2425-1280 </t>
  </si>
  <si>
    <t xml:space="preserve">PYCP 2425-1285 </t>
  </si>
  <si>
    <t xml:space="preserve">PYCP 2425-1287 </t>
  </si>
  <si>
    <t xml:space="preserve">PYCP 2425-1325 </t>
  </si>
  <si>
    <t xml:space="preserve">PYCP 2425-1329 </t>
  </si>
  <si>
    <t xml:space="preserve">PYCP 2425-1330 </t>
  </si>
  <si>
    <t xml:space="preserve">PYCP 2425-1332 </t>
  </si>
  <si>
    <t xml:space="preserve">PYCP 2425-1333 </t>
  </si>
  <si>
    <t xml:space="preserve">PYCP 2425-1342 </t>
  </si>
  <si>
    <t xml:space="preserve">PYCP 2425-1411 </t>
  </si>
  <si>
    <t xml:space="preserve">PYCP 2425-1412 </t>
  </si>
  <si>
    <t xml:space="preserve">PYCP 2425-1414 </t>
  </si>
  <si>
    <t xml:space="preserve">PYCP 2425-1416 </t>
  </si>
  <si>
    <t xml:space="preserve">PYCP 2425-1417 </t>
  </si>
  <si>
    <t xml:space="preserve">PYCP 2425-1418 </t>
  </si>
  <si>
    <t xml:space="preserve">PYCP 2425-1419 </t>
  </si>
  <si>
    <t xml:space="preserve">PYCP 2425-1420 </t>
  </si>
  <si>
    <t xml:space="preserve">PYCP 2425-1421 </t>
  </si>
  <si>
    <t xml:space="preserve">PYCP 2425-1422 </t>
  </si>
  <si>
    <t xml:space="preserve">PYCP 2425-1423 </t>
  </si>
  <si>
    <t>58549</t>
  </si>
  <si>
    <t xml:space="preserve">PYCP 2425-1424 </t>
  </si>
  <si>
    <t>58552</t>
  </si>
  <si>
    <t xml:space="preserve">PYCP 2425-1425 </t>
  </si>
  <si>
    <t xml:space="preserve">PYCP 2425-1427 </t>
  </si>
  <si>
    <t xml:space="preserve">PYCP 2425-1431 </t>
  </si>
  <si>
    <t xml:space="preserve">PYCP 2425-1437 </t>
  </si>
  <si>
    <t xml:space="preserve">PYCP 2425-1439 </t>
  </si>
  <si>
    <t xml:space="preserve">PYCP 2425-1456 </t>
  </si>
  <si>
    <t xml:space="preserve">PYCP 2425-181  </t>
  </si>
  <si>
    <t xml:space="preserve">PYCP 2425-182  </t>
  </si>
  <si>
    <t xml:space="preserve">PYCP 2425-2    </t>
  </si>
  <si>
    <t xml:space="preserve">PYCP 2425-208  </t>
  </si>
  <si>
    <t xml:space="preserve">PYCP 2425-242  </t>
  </si>
  <si>
    <t>58585</t>
  </si>
  <si>
    <t xml:space="preserve">PYCP 2425-247  </t>
  </si>
  <si>
    <t>58588</t>
  </si>
  <si>
    <t xml:space="preserve">PYCP 2425-248  </t>
  </si>
  <si>
    <t xml:space="preserve">PYCP 2425-25   </t>
  </si>
  <si>
    <t>58594</t>
  </si>
  <si>
    <t xml:space="preserve">PYCP 2425-251  </t>
  </si>
  <si>
    <t xml:space="preserve">PYCP 2425-267  </t>
  </si>
  <si>
    <t>58600</t>
  </si>
  <si>
    <t xml:space="preserve">PYCP 2425-282  </t>
  </si>
  <si>
    <t xml:space="preserve">PYCP 2425-285  </t>
  </si>
  <si>
    <t>58606</t>
  </si>
  <si>
    <t xml:space="preserve">PYCP 2425-31   </t>
  </si>
  <si>
    <t xml:space="preserve">PYCP 2425-379  </t>
  </si>
  <si>
    <t>58612</t>
  </si>
  <si>
    <t xml:space="preserve">PYCP 2425-380  </t>
  </si>
  <si>
    <t xml:space="preserve">PYCP 2425-383  </t>
  </si>
  <si>
    <t xml:space="preserve">PYCP 2425-384  </t>
  </si>
  <si>
    <t>58621</t>
  </si>
  <si>
    <t xml:space="preserve">PYCP 2425-394  </t>
  </si>
  <si>
    <t xml:space="preserve">PYCP 2425-403 </t>
  </si>
  <si>
    <t xml:space="preserve">PYCP 2425-405 </t>
  </si>
  <si>
    <t xml:space="preserve">PYCP 2425-412 </t>
  </si>
  <si>
    <t>58633</t>
  </si>
  <si>
    <t xml:space="preserve">PYCP 2425-415  </t>
  </si>
  <si>
    <t xml:space="preserve">PYCP 2425-416  </t>
  </si>
  <si>
    <t xml:space="preserve">PYCP 2425-44   </t>
  </si>
  <si>
    <t xml:space="preserve">PYCP 2425-476  </t>
  </si>
  <si>
    <t xml:space="preserve">PYCP 2425-477  </t>
  </si>
  <si>
    <t>58648</t>
  </si>
  <si>
    <t xml:space="preserve">PYCP 2425-48   </t>
  </si>
  <si>
    <t xml:space="preserve">PYCP 2425-480  </t>
  </si>
  <si>
    <t xml:space="preserve">PYCP 2425-488  </t>
  </si>
  <si>
    <t xml:space="preserve">PYCP 2425-53   </t>
  </si>
  <si>
    <t xml:space="preserve">PYCP 2425-533  </t>
  </si>
  <si>
    <t xml:space="preserve">PYCP 2425-534  </t>
  </si>
  <si>
    <t xml:space="preserve">PYCP 2425-535  </t>
  </si>
  <si>
    <t xml:space="preserve">PYCP 2425-539  </t>
  </si>
  <si>
    <t xml:space="preserve">PYCP 2425-54   </t>
  </si>
  <si>
    <t xml:space="preserve">PYCP 2425-542  </t>
  </si>
  <si>
    <t>58678</t>
  </si>
  <si>
    <t xml:space="preserve">PYCP 2425-568  </t>
  </si>
  <si>
    <t>58681</t>
  </si>
  <si>
    <t xml:space="preserve">PYCP 2425-60   </t>
  </si>
  <si>
    <t>58684</t>
  </si>
  <si>
    <t xml:space="preserve">PYCP 2425-62   </t>
  </si>
  <si>
    <t>58687</t>
  </si>
  <si>
    <t xml:space="preserve">PYCP 2425-656  </t>
  </si>
  <si>
    <t>58690</t>
  </si>
  <si>
    <t xml:space="preserve">PYCP 2425-657  </t>
  </si>
  <si>
    <t>58693</t>
  </si>
  <si>
    <t xml:space="preserve">PYCP 2425-658  </t>
  </si>
  <si>
    <t xml:space="preserve">PYCP 2425-660  </t>
  </si>
  <si>
    <t xml:space="preserve">PYCP 2425-663  </t>
  </si>
  <si>
    <t xml:space="preserve">PYCP 2425-67   </t>
  </si>
  <si>
    <t>58705</t>
  </si>
  <si>
    <t xml:space="preserve">PYCP 2425-673  </t>
  </si>
  <si>
    <t>58708</t>
  </si>
  <si>
    <t xml:space="preserve">PYCP 2425-674  </t>
  </si>
  <si>
    <t xml:space="preserve">PYCP 2425-676  </t>
  </si>
  <si>
    <t>58714</t>
  </si>
  <si>
    <t xml:space="preserve">PYCP 2425-677  </t>
  </si>
  <si>
    <t xml:space="preserve">PYCP 2425-678  </t>
  </si>
  <si>
    <t>58720</t>
  </si>
  <si>
    <t xml:space="preserve">PYCP 2425-679  </t>
  </si>
  <si>
    <t xml:space="preserve">PYCP 2425-683  </t>
  </si>
  <si>
    <t>58726</t>
  </si>
  <si>
    <t xml:space="preserve">PYCP 2425-684  </t>
  </si>
  <si>
    <t>58729</t>
  </si>
  <si>
    <t xml:space="preserve">PYCP 2425-689  </t>
  </si>
  <si>
    <t xml:space="preserve">PYCP 2425-696  </t>
  </si>
  <si>
    <t>58735</t>
  </si>
  <si>
    <t xml:space="preserve">PYCP 2425-698  </t>
  </si>
  <si>
    <t xml:space="preserve">PYCP 2425-702  </t>
  </si>
  <si>
    <t>58741</t>
  </si>
  <si>
    <t xml:space="preserve">PYCP 2425-703  </t>
  </si>
  <si>
    <t>58744</t>
  </si>
  <si>
    <t xml:space="preserve">PYCP 2425-704  </t>
  </si>
  <si>
    <t>58747</t>
  </si>
  <si>
    <t xml:space="preserve">PYCP 2425-709  </t>
  </si>
  <si>
    <t>58750</t>
  </si>
  <si>
    <t xml:space="preserve">PYCP 2425-710  </t>
  </si>
  <si>
    <t>58753</t>
  </si>
  <si>
    <t xml:space="preserve">PYCP 2425-711  </t>
  </si>
  <si>
    <t>58756</t>
  </si>
  <si>
    <t xml:space="preserve">PYCP 2425-712  </t>
  </si>
  <si>
    <t>58759</t>
  </si>
  <si>
    <t xml:space="preserve">PYCP 2425-716  </t>
  </si>
  <si>
    <t>58762</t>
  </si>
  <si>
    <t xml:space="preserve">PYCP 2425-717  </t>
  </si>
  <si>
    <t xml:space="preserve">PYCP 2425-718  </t>
  </si>
  <si>
    <t>58768</t>
  </si>
  <si>
    <t xml:space="preserve">PYCP 2425-722  </t>
  </si>
  <si>
    <t xml:space="preserve">PYCP 2425-744  </t>
  </si>
  <si>
    <t>58774</t>
  </si>
  <si>
    <t xml:space="preserve">PYCP 2425-76   </t>
  </si>
  <si>
    <t xml:space="preserve">PYCP 2425-81   </t>
  </si>
  <si>
    <t>58780</t>
  </si>
  <si>
    <t xml:space="preserve">PYCP 2425-847  </t>
  </si>
  <si>
    <t xml:space="preserve">PYCP 2425-855  </t>
  </si>
  <si>
    <t>58786</t>
  </si>
  <si>
    <t xml:space="preserve">PYCP 2425-86   </t>
  </si>
  <si>
    <t xml:space="preserve">PYCP 2425-864  </t>
  </si>
  <si>
    <t>58792</t>
  </si>
  <si>
    <t xml:space="preserve">PYCP 2425-875  </t>
  </si>
  <si>
    <t xml:space="preserve">PYCP 2425-886  </t>
  </si>
  <si>
    <t>58801</t>
  </si>
  <si>
    <t xml:space="preserve">PYCP 2425-89 </t>
  </si>
  <si>
    <t>58804</t>
  </si>
  <si>
    <t xml:space="preserve">PYCP 2425-948 </t>
  </si>
  <si>
    <t>58807</t>
  </si>
  <si>
    <t xml:space="preserve">PYCP 2425-952  </t>
  </si>
  <si>
    <t>58810</t>
  </si>
  <si>
    <t xml:space="preserve">PYCP 2425-953  </t>
  </si>
  <si>
    <t>58813</t>
  </si>
  <si>
    <t xml:space="preserve">PYCP 2425-956  </t>
  </si>
  <si>
    <t>58816</t>
  </si>
  <si>
    <t xml:space="preserve">PYCP 2425-958  </t>
  </si>
  <si>
    <t>58819</t>
  </si>
  <si>
    <t xml:space="preserve">PYCP 2425-959 </t>
  </si>
  <si>
    <t>58822</t>
  </si>
  <si>
    <t xml:space="preserve">PYCP 2425-966  </t>
  </si>
  <si>
    <t>58825</t>
  </si>
  <si>
    <t xml:space="preserve">PYCP 2425-969  </t>
  </si>
  <si>
    <t>58828</t>
  </si>
  <si>
    <t xml:space="preserve">PYCP 2425-977  </t>
  </si>
  <si>
    <t>58831</t>
  </si>
  <si>
    <t xml:space="preserve">PYCP 2425-979  </t>
  </si>
  <si>
    <t>58834</t>
  </si>
  <si>
    <t xml:space="preserve">PYCP 2425-986  </t>
  </si>
  <si>
    <t>58837</t>
  </si>
  <si>
    <t xml:space="preserve">PYCP 2425-995  </t>
  </si>
  <si>
    <t>58840</t>
  </si>
  <si>
    <t xml:space="preserve">PYCP 2425-999  </t>
  </si>
  <si>
    <t>58843</t>
  </si>
  <si>
    <t xml:space="preserve">PYCP 2425-1359 </t>
  </si>
  <si>
    <t>58846</t>
  </si>
  <si>
    <t xml:space="preserve">PYCP 2425-1447 </t>
  </si>
  <si>
    <t>58849</t>
  </si>
  <si>
    <t xml:space="preserve">PYCP 2425-270  </t>
  </si>
  <si>
    <t>58852</t>
  </si>
  <si>
    <t xml:space="preserve">PYCP 2425-273  </t>
  </si>
  <si>
    <t>58855</t>
  </si>
  <si>
    <t xml:space="preserve">PYCP 2425-52   </t>
  </si>
  <si>
    <t>58858</t>
  </si>
  <si>
    <t xml:space="preserve">BP-BP 2-42-5--1922 </t>
  </si>
  <si>
    <t>58861</t>
  </si>
  <si>
    <t xml:space="preserve">BP-BP 2-42-5--2205 </t>
  </si>
  <si>
    <t>58864</t>
  </si>
  <si>
    <t xml:space="preserve">BP-BP 2-42-5--2305 </t>
  </si>
  <si>
    <t>58867</t>
  </si>
  <si>
    <t xml:space="preserve">BP-BP 2-42-5--386  </t>
  </si>
  <si>
    <t>58870</t>
  </si>
  <si>
    <t xml:space="preserve">PYCP 2425-1226 </t>
  </si>
  <si>
    <t>58873</t>
  </si>
  <si>
    <t xml:space="preserve">PYCP 2425-1227 </t>
  </si>
  <si>
    <t>58876</t>
  </si>
  <si>
    <t xml:space="preserve">PYCP 2425-1232 </t>
  </si>
  <si>
    <t>58879</t>
  </si>
  <si>
    <t xml:space="preserve">PYCP 2425-1387 </t>
  </si>
  <si>
    <t>58882</t>
  </si>
  <si>
    <t xml:space="preserve">PYCP 2425-1390 </t>
  </si>
  <si>
    <t>58885</t>
  </si>
  <si>
    <t xml:space="preserve">PYCP 2425-1504 </t>
  </si>
  <si>
    <t>58888</t>
  </si>
  <si>
    <t xml:space="preserve">PYCP 2425-1513 </t>
  </si>
  <si>
    <t>58891</t>
  </si>
  <si>
    <t xml:space="preserve">PYCP 2425-1515 </t>
  </si>
  <si>
    <t>58894</t>
  </si>
  <si>
    <t xml:space="preserve">PYCP 2425-651  </t>
  </si>
  <si>
    <t>58897</t>
  </si>
  <si>
    <t>58900</t>
  </si>
  <si>
    <t>58903</t>
  </si>
  <si>
    <t>58906</t>
  </si>
  <si>
    <t>58909</t>
  </si>
  <si>
    <t>58912</t>
  </si>
  <si>
    <t>58915</t>
  </si>
  <si>
    <t>58918</t>
  </si>
  <si>
    <t>58921</t>
  </si>
  <si>
    <t>58924</t>
  </si>
  <si>
    <t>58927</t>
  </si>
  <si>
    <t>58930</t>
  </si>
  <si>
    <t>58933</t>
  </si>
  <si>
    <t>58936</t>
  </si>
  <si>
    <t>58939</t>
  </si>
  <si>
    <t>58942</t>
  </si>
  <si>
    <t>58945</t>
  </si>
  <si>
    <t>58948</t>
  </si>
  <si>
    <t>58951</t>
  </si>
  <si>
    <t>58954</t>
  </si>
  <si>
    <t>58957</t>
  </si>
  <si>
    <t>58960</t>
  </si>
  <si>
    <t>58963</t>
  </si>
  <si>
    <t>58966</t>
  </si>
  <si>
    <t>58969</t>
  </si>
  <si>
    <t>58972</t>
  </si>
  <si>
    <t>58975</t>
  </si>
  <si>
    <t>58978</t>
  </si>
  <si>
    <t>58981</t>
  </si>
  <si>
    <t>58984</t>
  </si>
  <si>
    <t>58987</t>
  </si>
  <si>
    <t>58991</t>
  </si>
  <si>
    <t>58993</t>
  </si>
  <si>
    <t>58996</t>
  </si>
  <si>
    <t>59227</t>
  </si>
  <si>
    <t>58999</t>
  </si>
  <si>
    <t>59002</t>
  </si>
  <si>
    <t>59005</t>
  </si>
  <si>
    <t>59008</t>
  </si>
  <si>
    <t>59011</t>
  </si>
  <si>
    <t>59014</t>
  </si>
  <si>
    <t>59017</t>
  </si>
  <si>
    <t>59239</t>
  </si>
  <si>
    <t>59020</t>
  </si>
  <si>
    <t>59023</t>
  </si>
  <si>
    <t>59026</t>
  </si>
  <si>
    <t>59029</t>
  </si>
  <si>
    <t>59032</t>
  </si>
  <si>
    <t>59035</t>
  </si>
  <si>
    <t>59038</t>
  </si>
  <si>
    <t>59041</t>
  </si>
  <si>
    <t xml:space="preserve">BP-BP 2-42-5--2903 </t>
  </si>
  <si>
    <t>59044</t>
  </si>
  <si>
    <t xml:space="preserve">PYCP 2425-11   </t>
  </si>
  <si>
    <t>59047</t>
  </si>
  <si>
    <t xml:space="preserve">PYCP 2425-1321 </t>
  </si>
  <si>
    <t>59050</t>
  </si>
  <si>
    <t>59053</t>
  </si>
  <si>
    <t xml:space="preserve">PYCP 2425-195  </t>
  </si>
  <si>
    <t>59056</t>
  </si>
  <si>
    <t xml:space="preserve">PYCP 2425-286  </t>
  </si>
  <si>
    <t>59059</t>
  </si>
  <si>
    <t xml:space="preserve">PYCP 2425-389  </t>
  </si>
  <si>
    <t>59062</t>
  </si>
  <si>
    <t xml:space="preserve">PYCP 2425-401 </t>
  </si>
  <si>
    <t>59065</t>
  </si>
  <si>
    <t xml:space="preserve">PYCP 2425-42   </t>
  </si>
  <si>
    <t>59068</t>
  </si>
  <si>
    <t xml:space="preserve">PYCP 2425-46   </t>
  </si>
  <si>
    <t>59071</t>
  </si>
  <si>
    <t xml:space="preserve">PYCP 2425-475  </t>
  </si>
  <si>
    <t>59074</t>
  </si>
  <si>
    <t xml:space="preserve">PYCP 2425-479  </t>
  </si>
  <si>
    <t>59077</t>
  </si>
  <si>
    <t xml:space="preserve">PYCP 2425-481  </t>
  </si>
  <si>
    <t>59080</t>
  </si>
  <si>
    <t xml:space="preserve">PYCP 2425-566  </t>
  </si>
  <si>
    <t>59083</t>
  </si>
  <si>
    <t xml:space="preserve">PYCP 2425-68   </t>
  </si>
  <si>
    <t>59086</t>
  </si>
  <si>
    <t xml:space="preserve">PYCP 2425-692  </t>
  </si>
  <si>
    <t>59089</t>
  </si>
  <si>
    <t xml:space="preserve">PYCP 2425-705  </t>
  </si>
  <si>
    <t>59092</t>
  </si>
  <si>
    <t xml:space="preserve">PYCP 2425-706  </t>
  </si>
  <si>
    <t>59095</t>
  </si>
  <si>
    <t xml:space="preserve">PYCP 2425-71   </t>
  </si>
  <si>
    <t>59098</t>
  </si>
  <si>
    <t xml:space="preserve">PYCP 2425-733 </t>
  </si>
  <si>
    <t>59101</t>
  </si>
  <si>
    <t xml:space="preserve">PYCP 2425-868  </t>
  </si>
  <si>
    <t>59104</t>
  </si>
  <si>
    <t>59107</t>
  </si>
  <si>
    <t>59110</t>
  </si>
  <si>
    <t>59113</t>
  </si>
  <si>
    <t>59116</t>
  </si>
  <si>
    <t>59119</t>
  </si>
  <si>
    <t>59122</t>
  </si>
  <si>
    <t>59125</t>
  </si>
  <si>
    <t xml:space="preserve">PYCP 2425-1195 </t>
  </si>
  <si>
    <t>59128</t>
  </si>
  <si>
    <t xml:space="preserve">PYCP 2425-200  </t>
  </si>
  <si>
    <t>59131</t>
  </si>
  <si>
    <t xml:space="preserve">PYCP 2425-1262 </t>
  </si>
  <si>
    <t>59134</t>
  </si>
  <si>
    <t xml:space="preserve">PYCP 2425-844  </t>
  </si>
  <si>
    <t>59137</t>
  </si>
  <si>
    <t xml:space="preserve">PYCP 2425-845  </t>
  </si>
  <si>
    <t>59140</t>
  </si>
  <si>
    <t xml:space="preserve">PYCP 2425-869  </t>
  </si>
  <si>
    <t>59143</t>
  </si>
  <si>
    <t xml:space="preserve">PYCP 2425-874  </t>
  </si>
  <si>
    <t>59146</t>
  </si>
  <si>
    <t xml:space="preserve">PYCP 2425-686  </t>
  </si>
  <si>
    <t>59149</t>
  </si>
  <si>
    <t>59152</t>
  </si>
  <si>
    <t>59155</t>
  </si>
  <si>
    <t xml:space="preserve">BP-BP 2-42-5--2339 </t>
  </si>
  <si>
    <t>59158</t>
  </si>
  <si>
    <t xml:space="preserve">BP-BP 2-42-5--2795 </t>
  </si>
  <si>
    <t>59161</t>
  </si>
  <si>
    <t xml:space="preserve">BP-BP 2-42-5--2819 </t>
  </si>
  <si>
    <t>59164</t>
  </si>
  <si>
    <t>59167</t>
  </si>
  <si>
    <t>59170</t>
  </si>
  <si>
    <t>59173</t>
  </si>
  <si>
    <t xml:space="preserve">PYCP 2425-1009 </t>
  </si>
  <si>
    <t>59176</t>
  </si>
  <si>
    <t xml:space="preserve">PYCP 2425-1013 </t>
  </si>
  <si>
    <t>59179</t>
  </si>
  <si>
    <t xml:space="preserve">PYCP 2425-1148 </t>
  </si>
  <si>
    <t>59182</t>
  </si>
  <si>
    <t xml:space="preserve">PYCP 2425-1151 </t>
  </si>
  <si>
    <t>59185</t>
  </si>
  <si>
    <t xml:space="preserve">PYCP 2425-1154 </t>
  </si>
  <si>
    <t>59188</t>
  </si>
  <si>
    <t xml:space="preserve">PYCP 2425-1171 </t>
  </si>
  <si>
    <t>59191</t>
  </si>
  <si>
    <t xml:space="preserve">PYCP 2425-1176 </t>
  </si>
  <si>
    <t>59194</t>
  </si>
  <si>
    <t xml:space="preserve">PYCP 2425-1190 </t>
  </si>
  <si>
    <t>59197</t>
  </si>
  <si>
    <t xml:space="preserve">PYCP 2425-1191 </t>
  </si>
  <si>
    <t>59200</t>
  </si>
  <si>
    <t xml:space="preserve">PYCP 2425-1261 </t>
  </si>
  <si>
    <t>59203</t>
  </si>
  <si>
    <t xml:space="preserve">PYCP 2425-1281 </t>
  </si>
  <si>
    <t>59206</t>
  </si>
  <si>
    <t xml:space="preserve">PYCP 2425-1284 </t>
  </si>
  <si>
    <t>59209</t>
  </si>
  <si>
    <t xml:space="preserve">PYCP 2425-1294 </t>
  </si>
  <si>
    <t>59212</t>
  </si>
  <si>
    <t xml:space="preserve">PYCP 2425-1297 </t>
  </si>
  <si>
    <t>59215</t>
  </si>
  <si>
    <t xml:space="preserve">PYCP 2425-1319 </t>
  </si>
  <si>
    <t>59218</t>
  </si>
  <si>
    <t xml:space="preserve">PYCP 2425-1334 </t>
  </si>
  <si>
    <t>59221</t>
  </si>
  <si>
    <t xml:space="preserve">PYCP 2425-1377 </t>
  </si>
  <si>
    <t>59224</t>
  </si>
  <si>
    <t xml:space="preserve">PYCP 2425-1380 </t>
  </si>
  <si>
    <t xml:space="preserve">PYCP 2425-1445 </t>
  </si>
  <si>
    <t xml:space="preserve">PYCP 2425-1479 </t>
  </si>
  <si>
    <t>59233</t>
  </si>
  <si>
    <t xml:space="preserve">PYCP 2425-1489 </t>
  </si>
  <si>
    <t>59236</t>
  </si>
  <si>
    <t xml:space="preserve">PYCP 2425-23   </t>
  </si>
  <si>
    <t xml:space="preserve">PYCP 2425-234  </t>
  </si>
  <si>
    <t xml:space="preserve">PYCP 2425-253  </t>
  </si>
  <si>
    <t>59245</t>
  </si>
  <si>
    <t xml:space="preserve">PYCP 2425-265  </t>
  </si>
  <si>
    <t xml:space="preserve">PYCP 2425-276  </t>
  </si>
  <si>
    <t>59251</t>
  </si>
  <si>
    <t xml:space="preserve">PYCP 2425-281 </t>
  </si>
  <si>
    <t xml:space="preserve">PYCP 2425-292  </t>
  </si>
  <si>
    <t>59257</t>
  </si>
  <si>
    <t xml:space="preserve">PYCP 2425-30   </t>
  </si>
  <si>
    <t>59260</t>
  </si>
  <si>
    <t xml:space="preserve">PYCP 2425-404 </t>
  </si>
  <si>
    <t>59263</t>
  </si>
  <si>
    <t xml:space="preserve">PYCP 2425-406 </t>
  </si>
  <si>
    <t>59266</t>
  </si>
  <si>
    <t xml:space="preserve">PYCP 2425-45   </t>
  </si>
  <si>
    <t>59269</t>
  </si>
  <si>
    <t xml:space="preserve">PYCP 2425-460  </t>
  </si>
  <si>
    <t>59272</t>
  </si>
  <si>
    <t xml:space="preserve">PYCP 2425-467 </t>
  </si>
  <si>
    <t>59275</t>
  </si>
  <si>
    <t xml:space="preserve">PYCP 2425-524  </t>
  </si>
  <si>
    <t>59278</t>
  </si>
  <si>
    <t xml:space="preserve">PYCP 2425-559  </t>
  </si>
  <si>
    <t>59281</t>
  </si>
  <si>
    <t xml:space="preserve">PYCP 2425-57   </t>
  </si>
  <si>
    <t>59284</t>
  </si>
  <si>
    <t xml:space="preserve">PYCP 2425-64   </t>
  </si>
  <si>
    <t>59287</t>
  </si>
  <si>
    <t xml:space="preserve">PYCP 2425-665  </t>
  </si>
  <si>
    <t>59290</t>
  </si>
  <si>
    <t xml:space="preserve">PYCP 2425-671  </t>
  </si>
  <si>
    <t>59293</t>
  </si>
  <si>
    <t xml:space="preserve">PYCP 2425-691  </t>
  </si>
  <si>
    <t>59296</t>
  </si>
  <si>
    <t xml:space="preserve">PYCP 2425-699  </t>
  </si>
  <si>
    <t>59299</t>
  </si>
  <si>
    <t xml:space="preserve">PYCP 2425-701  </t>
  </si>
  <si>
    <t xml:space="preserve">PYCP 2425-707  </t>
  </si>
  <si>
    <t>59305</t>
  </si>
  <si>
    <t xml:space="preserve">PYCP 2425-708  </t>
  </si>
  <si>
    <t xml:space="preserve">PYCP 2425-734  </t>
  </si>
  <si>
    <t>59311</t>
  </si>
  <si>
    <t xml:space="preserve">PYCP 2425-737  </t>
  </si>
  <si>
    <t xml:space="preserve">PYCP 2425-738  </t>
  </si>
  <si>
    <t>59317</t>
  </si>
  <si>
    <t xml:space="preserve">PYCP 2425-74   </t>
  </si>
  <si>
    <t xml:space="preserve">PYCP 2425-78   </t>
  </si>
  <si>
    <t xml:space="preserve">PYCP 2425-829  </t>
  </si>
  <si>
    <t>59326</t>
  </si>
  <si>
    <t xml:space="preserve">PYCP 2425-83   </t>
  </si>
  <si>
    <t xml:space="preserve">PYCP 2425-830  </t>
  </si>
  <si>
    <t>59332</t>
  </si>
  <si>
    <t xml:space="preserve">PYCP 2425-831  </t>
  </si>
  <si>
    <t xml:space="preserve">PYCP 2425-834  </t>
  </si>
  <si>
    <t xml:space="preserve">PYCP 2425-837  </t>
  </si>
  <si>
    <t>59341</t>
  </si>
  <si>
    <t xml:space="preserve">PYCP 2425-838  </t>
  </si>
  <si>
    <t>59344</t>
  </si>
  <si>
    <t xml:space="preserve">PYCP 2425-839  </t>
  </si>
  <si>
    <t>59347</t>
  </si>
  <si>
    <t xml:space="preserve">PYCP 2425-841  </t>
  </si>
  <si>
    <t>59350</t>
  </si>
  <si>
    <t xml:space="preserve">PYCP 2425-861  </t>
  </si>
  <si>
    <t>59353</t>
  </si>
  <si>
    <t xml:space="preserve">PYCP 2425-873  </t>
  </si>
  <si>
    <t>59356</t>
  </si>
  <si>
    <t xml:space="preserve">PYCP 2425-878  </t>
  </si>
  <si>
    <t>59359</t>
  </si>
  <si>
    <t xml:space="preserve">PYCP 2425-884  </t>
  </si>
  <si>
    <t>59362</t>
  </si>
  <si>
    <t xml:space="preserve">PYCP 2425-887  </t>
  </si>
  <si>
    <t>59365</t>
  </si>
  <si>
    <t xml:space="preserve">PYCP 2425-889  </t>
  </si>
  <si>
    <t>59368</t>
  </si>
  <si>
    <t xml:space="preserve">PYCP 2425-950  </t>
  </si>
  <si>
    <t>59371</t>
  </si>
  <si>
    <t xml:space="preserve">PYCP 2425-951  </t>
  </si>
  <si>
    <t>59374</t>
  </si>
  <si>
    <t xml:space="preserve">PYCP 2425-957  </t>
  </si>
  <si>
    <t>59377</t>
  </si>
  <si>
    <t xml:space="preserve">PYCP 2425-984  </t>
  </si>
  <si>
    <t>59380</t>
  </si>
  <si>
    <t xml:space="preserve">PYCP 2425-985  </t>
  </si>
  <si>
    <t>59383</t>
  </si>
  <si>
    <t xml:space="preserve">PYCP 2425-202  </t>
  </si>
  <si>
    <t>59386</t>
  </si>
  <si>
    <t xml:space="preserve">PYCP 2425-640  </t>
  </si>
  <si>
    <t>59389</t>
  </si>
  <si>
    <t xml:space="preserve">BP-BP 2-42-5--2304 </t>
  </si>
  <si>
    <t>59392</t>
  </si>
  <si>
    <t>59395</t>
  </si>
  <si>
    <t>59398</t>
  </si>
  <si>
    <t>59401</t>
  </si>
  <si>
    <t>59404</t>
  </si>
  <si>
    <t>59407</t>
  </si>
  <si>
    <t xml:space="preserve">BP-BP 2-42-5--2443 </t>
  </si>
  <si>
    <t>59410</t>
  </si>
  <si>
    <t xml:space="preserve">BP-BP 2-42-5--2610 </t>
  </si>
  <si>
    <t>59413</t>
  </si>
  <si>
    <t xml:space="preserve">PYCP 2425-1134 </t>
  </si>
  <si>
    <t>59416</t>
  </si>
  <si>
    <t xml:space="preserve">PYCP 2425-1147 </t>
  </si>
  <si>
    <t>59419</t>
  </si>
  <si>
    <t xml:space="preserve">PYCP 2425-1149 </t>
  </si>
  <si>
    <t>59422</t>
  </si>
  <si>
    <t xml:space="preserve">PYCP 2425-1470 </t>
  </si>
  <si>
    <t>59425</t>
  </si>
  <si>
    <t xml:space="preserve">PYCP 2425-226 </t>
  </si>
  <si>
    <t>59428</t>
  </si>
  <si>
    <t xml:space="preserve">PYCP 2425-77   </t>
  </si>
  <si>
    <t>59431</t>
  </si>
  <si>
    <t xml:space="preserve">PYCP 2425-947 </t>
  </si>
  <si>
    <t>59434</t>
  </si>
  <si>
    <t xml:space="preserve">PYCP 2425-955  </t>
  </si>
  <si>
    <t>59437</t>
  </si>
  <si>
    <t xml:space="preserve">PYCP 2425-962  </t>
  </si>
  <si>
    <t>59440</t>
  </si>
  <si>
    <t xml:space="preserve">PYCP 2425-967  </t>
  </si>
  <si>
    <t>59443</t>
  </si>
  <si>
    <t>59446</t>
  </si>
  <si>
    <t>59449</t>
  </si>
  <si>
    <t>59452</t>
  </si>
  <si>
    <t>59455</t>
  </si>
  <si>
    <t>59458</t>
  </si>
  <si>
    <t>59461</t>
  </si>
  <si>
    <t>59464</t>
  </si>
  <si>
    <t>59584</t>
  </si>
  <si>
    <t>59587</t>
  </si>
  <si>
    <t>59590</t>
  </si>
  <si>
    <t>59593</t>
  </si>
  <si>
    <t>59596</t>
  </si>
  <si>
    <t>59599</t>
  </si>
  <si>
    <t>59602</t>
  </si>
  <si>
    <t>59605</t>
  </si>
  <si>
    <t>59608</t>
  </si>
  <si>
    <t>59611</t>
  </si>
  <si>
    <t>59614</t>
  </si>
  <si>
    <t>59617</t>
  </si>
  <si>
    <t>59620</t>
  </si>
  <si>
    <t>59623</t>
  </si>
  <si>
    <t>59626</t>
  </si>
  <si>
    <t>59629</t>
  </si>
  <si>
    <t>59632</t>
  </si>
  <si>
    <t>59635</t>
  </si>
  <si>
    <t>59638</t>
  </si>
  <si>
    <t>59641</t>
  </si>
  <si>
    <t>59644</t>
  </si>
  <si>
    <t>59647</t>
  </si>
  <si>
    <t>59650</t>
  </si>
  <si>
    <t>59653</t>
  </si>
  <si>
    <t>59656</t>
  </si>
  <si>
    <t>59659</t>
  </si>
  <si>
    <t>59662</t>
  </si>
  <si>
    <t>59665</t>
  </si>
  <si>
    <t>59668</t>
  </si>
  <si>
    <t>59671</t>
  </si>
  <si>
    <t>59674</t>
  </si>
  <si>
    <t>59677</t>
  </si>
  <si>
    <t>59680</t>
  </si>
  <si>
    <t>59683</t>
  </si>
  <si>
    <t>59686</t>
  </si>
  <si>
    <t>59689</t>
  </si>
  <si>
    <t>59692</t>
  </si>
  <si>
    <t>59695</t>
  </si>
  <si>
    <t>59698</t>
  </si>
  <si>
    <t>59701</t>
  </si>
  <si>
    <t>SOURCING COST</t>
  </si>
  <si>
    <t>59704</t>
  </si>
  <si>
    <t>59707</t>
  </si>
  <si>
    <t>59710</t>
  </si>
  <si>
    <t>59713</t>
  </si>
  <si>
    <t>59716</t>
  </si>
  <si>
    <t>59719</t>
  </si>
  <si>
    <t>59722</t>
  </si>
  <si>
    <t>59725</t>
  </si>
  <si>
    <t>59728</t>
  </si>
  <si>
    <t>59731</t>
  </si>
  <si>
    <t xml:space="preserve">BP-BP 2-42-5--1608 </t>
  </si>
  <si>
    <t>59734</t>
  </si>
  <si>
    <t>59737</t>
  </si>
  <si>
    <t>59740</t>
  </si>
  <si>
    <t>WAREHOUSE COST</t>
  </si>
  <si>
    <t>59743</t>
  </si>
  <si>
    <t>59746</t>
  </si>
  <si>
    <t>59749</t>
  </si>
  <si>
    <t>59752</t>
  </si>
  <si>
    <t>59755</t>
  </si>
  <si>
    <t>59758</t>
  </si>
  <si>
    <t>59761</t>
  </si>
  <si>
    <t>59764</t>
  </si>
  <si>
    <t>59767</t>
  </si>
  <si>
    <t>59770</t>
  </si>
  <si>
    <t>59773</t>
  </si>
  <si>
    <t>59782</t>
  </si>
  <si>
    <t>59785</t>
  </si>
  <si>
    <t>59788</t>
  </si>
  <si>
    <t>59791</t>
  </si>
  <si>
    <t>59794</t>
  </si>
  <si>
    <t>59797</t>
  </si>
  <si>
    <t>59800</t>
  </si>
  <si>
    <t>59806</t>
  </si>
  <si>
    <t>59812</t>
  </si>
  <si>
    <t>59818</t>
  </si>
  <si>
    <t>59824</t>
  </si>
  <si>
    <t>59830</t>
  </si>
  <si>
    <t>59839</t>
  </si>
  <si>
    <t>59842</t>
  </si>
  <si>
    <t>59845</t>
  </si>
  <si>
    <t>59848</t>
  </si>
  <si>
    <t>59851</t>
  </si>
  <si>
    <t>59854</t>
  </si>
  <si>
    <t>59857</t>
  </si>
  <si>
    <t>59860</t>
  </si>
  <si>
    <t>59863</t>
  </si>
  <si>
    <t>59866</t>
  </si>
  <si>
    <t>59869</t>
  </si>
  <si>
    <t>59872</t>
  </si>
  <si>
    <t>59878</t>
  </si>
  <si>
    <t>59884</t>
  </si>
  <si>
    <t>59887</t>
  </si>
  <si>
    <t>59890</t>
  </si>
  <si>
    <t>59894</t>
  </si>
  <si>
    <t>59896</t>
  </si>
  <si>
    <t>59899</t>
  </si>
  <si>
    <t>59905</t>
  </si>
  <si>
    <t>59908</t>
  </si>
  <si>
    <t>59911</t>
  </si>
  <si>
    <t>59914</t>
  </si>
  <si>
    <t>59917</t>
  </si>
  <si>
    <t>59920</t>
  </si>
  <si>
    <t>59923</t>
  </si>
  <si>
    <t>59926</t>
  </si>
  <si>
    <t>59929</t>
  </si>
  <si>
    <t>59932</t>
  </si>
  <si>
    <t>59935</t>
  </si>
  <si>
    <t>59938</t>
  </si>
  <si>
    <t>59941</t>
  </si>
  <si>
    <t>59944</t>
  </si>
  <si>
    <t>59947</t>
  </si>
  <si>
    <t>59950</t>
  </si>
  <si>
    <t>59953</t>
  </si>
  <si>
    <t>59956</t>
  </si>
  <si>
    <t>59959</t>
  </si>
  <si>
    <t>59962</t>
  </si>
  <si>
    <t>59965</t>
  </si>
  <si>
    <t>59968</t>
  </si>
  <si>
    <t>59971</t>
  </si>
  <si>
    <t>59974</t>
  </si>
  <si>
    <t>59977</t>
  </si>
  <si>
    <t>59980</t>
  </si>
  <si>
    <t>59983</t>
  </si>
  <si>
    <t>59986</t>
  </si>
  <si>
    <t>59989</t>
  </si>
  <si>
    <t>59992</t>
  </si>
  <si>
    <t>59995</t>
  </si>
  <si>
    <t>59998</t>
  </si>
  <si>
    <t>60001</t>
  </si>
  <si>
    <t>60004</t>
  </si>
  <si>
    <t>60007</t>
  </si>
  <si>
    <t>60010</t>
  </si>
  <si>
    <t>60013</t>
  </si>
  <si>
    <t>60016</t>
  </si>
  <si>
    <t>60019</t>
  </si>
  <si>
    <t>60022</t>
  </si>
  <si>
    <t>60025</t>
  </si>
  <si>
    <t>60028</t>
  </si>
  <si>
    <t>60031</t>
  </si>
  <si>
    <t>60034</t>
  </si>
  <si>
    <t>60037</t>
  </si>
  <si>
    <t>60040</t>
  </si>
  <si>
    <t>60043</t>
  </si>
  <si>
    <t>60046</t>
  </si>
  <si>
    <t>60049</t>
  </si>
  <si>
    <t>60052</t>
  </si>
  <si>
    <t>60055</t>
  </si>
  <si>
    <t>60058</t>
  </si>
  <si>
    <t>60061</t>
  </si>
  <si>
    <t>60064</t>
  </si>
  <si>
    <t>60067</t>
  </si>
  <si>
    <t>60070</t>
  </si>
  <si>
    <t>60073</t>
  </si>
  <si>
    <t>60076</t>
  </si>
  <si>
    <t>60079</t>
  </si>
  <si>
    <t>60082</t>
  </si>
  <si>
    <t>60085</t>
  </si>
  <si>
    <t>60088</t>
  </si>
  <si>
    <t>60091</t>
  </si>
  <si>
    <t>60094</t>
  </si>
  <si>
    <t>60097</t>
  </si>
  <si>
    <t>60100</t>
  </si>
  <si>
    <t>60103</t>
  </si>
  <si>
    <t>60106</t>
  </si>
  <si>
    <t>60109</t>
  </si>
  <si>
    <t>60112</t>
  </si>
  <si>
    <t>60115</t>
  </si>
  <si>
    <t>60118</t>
  </si>
  <si>
    <t>60121</t>
  </si>
  <si>
    <t>60124</t>
  </si>
  <si>
    <t>60127</t>
  </si>
  <si>
    <t>60130</t>
  </si>
  <si>
    <t>60133</t>
  </si>
  <si>
    <t>60136</t>
  </si>
  <si>
    <t>60139</t>
  </si>
  <si>
    <t>60142</t>
  </si>
  <si>
    <t>60145</t>
  </si>
  <si>
    <t>60148</t>
  </si>
  <si>
    <t>60151</t>
  </si>
  <si>
    <t>60154</t>
  </si>
  <si>
    <t>60157</t>
  </si>
  <si>
    <t>60160</t>
  </si>
  <si>
    <t>60163</t>
  </si>
  <si>
    <t>60166</t>
  </si>
  <si>
    <t>60169</t>
  </si>
  <si>
    <t>60172</t>
  </si>
  <si>
    <t>FUEL EXPENSES</t>
  </si>
  <si>
    <t>60175</t>
  </si>
  <si>
    <t>60178</t>
  </si>
  <si>
    <t>60181</t>
  </si>
  <si>
    <t>60184</t>
  </si>
  <si>
    <t>60187</t>
  </si>
  <si>
    <t>60190</t>
  </si>
  <si>
    <t>60193</t>
  </si>
  <si>
    <t>60196</t>
  </si>
  <si>
    <t>60199</t>
  </si>
  <si>
    <t>60202</t>
  </si>
  <si>
    <t>60205</t>
  </si>
  <si>
    <t>60208</t>
  </si>
  <si>
    <t>60211</t>
  </si>
  <si>
    <t>60214</t>
  </si>
  <si>
    <t>60217</t>
  </si>
  <si>
    <t>60220</t>
  </si>
  <si>
    <t>60223</t>
  </si>
  <si>
    <t>60226</t>
  </si>
  <si>
    <t>60229</t>
  </si>
  <si>
    <t>60232</t>
  </si>
  <si>
    <t>60235</t>
  </si>
  <si>
    <t>60238</t>
  </si>
  <si>
    <t>60241</t>
  </si>
  <si>
    <t>60244</t>
  </si>
  <si>
    <t>60247</t>
  </si>
  <si>
    <t>60250</t>
  </si>
  <si>
    <t>60253</t>
  </si>
  <si>
    <t>60256</t>
  </si>
  <si>
    <t>60259</t>
  </si>
  <si>
    <t>60262</t>
  </si>
  <si>
    <t>60265</t>
  </si>
  <si>
    <t>60268</t>
  </si>
  <si>
    <t>60271</t>
  </si>
  <si>
    <t>STAFF COST</t>
  </si>
  <si>
    <t>60274</t>
  </si>
  <si>
    <t>WAREHOUSE ELECTRICITY</t>
  </si>
  <si>
    <t>60277</t>
  </si>
  <si>
    <t>60283</t>
  </si>
  <si>
    <t>60286</t>
  </si>
  <si>
    <t>60289</t>
  </si>
  <si>
    <t>60292</t>
  </si>
  <si>
    <t>60296</t>
  </si>
  <si>
    <t>60302</t>
  </si>
  <si>
    <t>60305</t>
  </si>
  <si>
    <t>60308</t>
  </si>
  <si>
    <t>60311</t>
  </si>
  <si>
    <t>60320</t>
  </si>
  <si>
    <t>60322</t>
  </si>
  <si>
    <t>60325</t>
  </si>
  <si>
    <t>WAREHOUSE SALARY</t>
  </si>
  <si>
    <t>60334</t>
  </si>
  <si>
    <t>60337</t>
  </si>
  <si>
    <t>60340</t>
  </si>
  <si>
    <t>60343</t>
  </si>
  <si>
    <t>60346</t>
  </si>
  <si>
    <t>60349</t>
  </si>
  <si>
    <t>60352</t>
  </si>
  <si>
    <t>60355</t>
  </si>
  <si>
    <t>60358</t>
  </si>
  <si>
    <t>60361</t>
  </si>
  <si>
    <t>60364</t>
  </si>
  <si>
    <t>60367</t>
  </si>
  <si>
    <t>60370</t>
  </si>
  <si>
    <t>60373</t>
  </si>
  <si>
    <t>60376</t>
  </si>
  <si>
    <t>60379</t>
  </si>
  <si>
    <t>60382</t>
  </si>
  <si>
    <t>60385</t>
  </si>
  <si>
    <t>60388</t>
  </si>
  <si>
    <t>COST CENTER WISE EXP REPORT From 01/04/2024 to 31/01/2025</t>
  </si>
  <si>
    <t>Grand Total</t>
  </si>
  <si>
    <t>Sum of TOTALS</t>
  </si>
  <si>
    <t>Total</t>
  </si>
  <si>
    <t>Cost As per P&amp;L</t>
  </si>
  <si>
    <t>Cost as per CC</t>
  </si>
  <si>
    <t xml:space="preserve">Delta </t>
  </si>
  <si>
    <t>Final Delta</t>
  </si>
  <si>
    <t>Move</t>
  </si>
  <si>
    <t>Sum of April-2024</t>
  </si>
  <si>
    <t>Values</t>
  </si>
  <si>
    <t>Sum of May-2024</t>
  </si>
  <si>
    <t>Sum of June-2024</t>
  </si>
  <si>
    <t>Sum of July-2024</t>
  </si>
  <si>
    <t>Sum of August-2024</t>
  </si>
  <si>
    <t>Sum of September-2024</t>
  </si>
  <si>
    <t>Sum of October-2024</t>
  </si>
  <si>
    <t>Sum of November-2024</t>
  </si>
  <si>
    <t>Sum of December-2024</t>
  </si>
  <si>
    <t>Sum of January-2025</t>
  </si>
  <si>
    <t>(Multiple Items)</t>
  </si>
  <si>
    <t xml:space="preserve">T Base </t>
  </si>
  <si>
    <t>Corporate Cost (Tbase 70%)</t>
  </si>
  <si>
    <t>T Base Total</t>
  </si>
  <si>
    <t>Production</t>
  </si>
  <si>
    <t>Corporate Cost( FOB 30%)</t>
  </si>
  <si>
    <t>FOB Total</t>
  </si>
  <si>
    <t>Row Labels</t>
  </si>
  <si>
    <t xml:space="preserve">Bonus </t>
  </si>
  <si>
    <t xml:space="preserve">LE </t>
  </si>
  <si>
    <t>Gratuity</t>
  </si>
  <si>
    <t>Bonus for Staff</t>
  </si>
  <si>
    <t>Leave Encashment Staff</t>
  </si>
  <si>
    <t>Gratuity for Staff</t>
  </si>
  <si>
    <t>Bonus for Worker</t>
  </si>
  <si>
    <t>Leave Encashment Workers</t>
  </si>
  <si>
    <t>Gratuity Workers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</si>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</sst>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0"/>
      <name val="Tahoma"/>
    </font>
    <font>
      <sz val="10"/>
      <name val="Tahoma"/>
    </font>
    <font>
      <b/>
      <sz val="8"/>
      <name val="Courier New"/>
    </font>
    <font>
      <sz val="10"/>
      <color rgb="FFFF0000"/>
      <name val="Tahoma"/>
    </font>
    <font>
      <b/>
      <sz val="12"/>
      <name val="Tahoma"/>
    </font>
    <font>
      <b/>
      <sz val="10"/>
      <name val="Tahoma"/>
      <family val="2"/>
    </font>
    <font>
      <sz val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49" fontId="0" fillId="0" borderId="0" xfId="0" applyNumberFormat="1" applyAlignment="1">
      <alignment vertical="center"/>
    </xf>
    <xf numFmtId="1" fontId="0" fillId="0" borderId="0" xfId="0" applyNumberFormat="1" applyAlignment="1">
      <alignment horizontal="right" vertical="center"/>
    </xf>
    <xf numFmtId="2" fontId="3" fillId="0" borderId="0" xfId="0" applyNumberFormat="1" applyFont="1" applyAlignment="1">
      <alignment horizontal="right" vertical="center"/>
    </xf>
    <xf numFmtId="2" fontId="0" fillId="0" borderId="0" xfId="0" applyNumberFormat="1"/>
    <xf numFmtId="2" fontId="0" fillId="0" borderId="0" xfId="0" applyNumberFormat="1" applyAlignment="1">
      <alignment horizontal="right" vertical="center"/>
    </xf>
    <xf numFmtId="49" fontId="2" fillId="2" borderId="0" xfId="0" applyNumberFormat="1" applyFont="1" applyFill="1" applyAlignment="1">
      <alignment horizontal="left" vertical="center" wrapText="1"/>
    </xf>
    <xf numFmtId="49" fontId="2" fillId="2" borderId="0" xfId="0" applyNumberFormat="1" applyFont="1" applyFill="1" applyAlignment="1">
      <alignment horizontal="left" vertical="top" wrapText="1"/>
    </xf>
    <xf numFmtId="49" fontId="2" fillId="2" borderId="0" xfId="0" applyNumberFormat="1" applyFont="1" applyFill="1" applyAlignment="1">
      <alignment horizontal="right" vertical="center" wrapText="1"/>
    </xf>
    <xf numFmtId="0" fontId="0" fillId="0" borderId="0" xfId="0" pivotButton="1"/>
    <xf numFmtId="0" fontId="5" fillId="0" borderId="0" xfId="0" applyFont="1"/>
    <xf numFmtId="164" fontId="0" fillId="0" borderId="0" xfId="1" applyNumberFormat="1" applyFont="1"/>
    <xf numFmtId="164" fontId="5" fillId="0" borderId="0" xfId="1" applyNumberFormat="1" applyFont="1"/>
    <xf numFmtId="0" fontId="6" fillId="0" borderId="0" xfId="0" applyFont="1"/>
    <xf numFmtId="0" fontId="0" fillId="0" borderId="1" xfId="0" applyBorder="1"/>
    <xf numFmtId="164" fontId="0" fillId="0" borderId="1" xfId="1" applyNumberFormat="1" applyFont="1" applyBorder="1"/>
    <xf numFmtId="0" fontId="5" fillId="0" borderId="1" xfId="0" applyFont="1" applyBorder="1"/>
    <xf numFmtId="164" fontId="5" fillId="0" borderId="1" xfId="1" applyNumberFormat="1" applyFont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64" fontId="0" fillId="0" borderId="0" xfId="0" pivotButton="1" applyNumberFormat="1"/>
    <xf numFmtId="0" fontId="4" fillId="0" borderId="0" xfId="0" applyFont="1" applyAlignment="1">
      <alignment horizontal="left" vertical="center" wrapText="1"/>
    </xf>
    <xf numFmtId="0" fontId="0" fillId="3" borderId="0" xfId="0" applyFill="1"/>
  </cellXfs>
  <cellStyles count="2">
    <cellStyle name="Comma" xfId="1" builtinId="3"/>
    <cellStyle name="Normal" xfId="0" builtinId="0"/>
  </cellStyles>
  <dxfs count="51"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ika%20Nair\Desktop\CC%20Report%20Final.xlsx" TargetMode="External"/><Relationship Id="rId1" Type="http://schemas.openxmlformats.org/officeDocument/2006/relationships/externalLinkPath" Target="file:///C:\Users\Anika%20Nair\Desktop\CC%20Report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inal"/>
      <sheetName val="Account Wise_Moved"/>
      <sheetName val="Account Wise"/>
      <sheetName val="P&amp;L"/>
      <sheetName val="Reco"/>
      <sheetName val="Report"/>
    </sheetNames>
    <sheetDataSet>
      <sheetData sheetId="0"/>
      <sheetData sheetId="1"/>
      <sheetData sheetId="2"/>
      <sheetData sheetId="3"/>
      <sheetData sheetId="4"/>
      <sheetData sheetId="5">
        <row r="4">
          <cell r="E4" t="str">
            <v xml:space="preserve">GST PURCHASE 12%                                                                                    </v>
          </cell>
          <cell r="F4" t="str">
            <v>CORPORATE COST</v>
          </cell>
          <cell r="G4"/>
          <cell r="H4">
            <v>960</v>
          </cell>
          <cell r="I4"/>
          <cell r="J4"/>
          <cell r="K4"/>
          <cell r="L4"/>
          <cell r="M4"/>
          <cell r="N4"/>
          <cell r="O4"/>
          <cell r="P4">
            <v>960</v>
          </cell>
          <cell r="Q4" t="str">
            <v>5158</v>
          </cell>
          <cell r="R4" t="str">
            <v>PURCHASE</v>
          </cell>
          <cell r="S4" t="str">
            <v>Debit Amt</v>
          </cell>
          <cell r="T4">
            <v>0</v>
          </cell>
        </row>
        <row r="5">
          <cell r="E5" t="str">
            <v xml:space="preserve">GST PURCHASE 12%                                                                                    </v>
          </cell>
          <cell r="F5" t="str">
            <v>CORPORATE COST</v>
          </cell>
          <cell r="G5"/>
          <cell r="H5">
            <v>2094</v>
          </cell>
          <cell r="I5"/>
          <cell r="J5"/>
          <cell r="K5"/>
          <cell r="L5"/>
          <cell r="M5"/>
          <cell r="N5"/>
          <cell r="O5"/>
          <cell r="P5">
            <v>2094</v>
          </cell>
          <cell r="Q5" t="str">
            <v>5159</v>
          </cell>
          <cell r="R5" t="str">
            <v>PURCHASE</v>
          </cell>
          <cell r="S5" t="str">
            <v>Debit Amt</v>
          </cell>
          <cell r="T5">
            <v>0</v>
          </cell>
        </row>
        <row r="6">
          <cell r="E6" t="str">
            <v xml:space="preserve">GST PURCHASE 12%                                                                                    </v>
          </cell>
          <cell r="F6" t="str">
            <v>CORPORATE COST</v>
          </cell>
          <cell r="G6"/>
          <cell r="H6"/>
          <cell r="I6">
            <v>8550</v>
          </cell>
          <cell r="J6"/>
          <cell r="K6"/>
          <cell r="L6"/>
          <cell r="M6"/>
          <cell r="N6"/>
          <cell r="O6"/>
          <cell r="P6">
            <v>8550</v>
          </cell>
          <cell r="Q6" t="str">
            <v>5172</v>
          </cell>
          <cell r="R6" t="str">
            <v>PURCHASE</v>
          </cell>
          <cell r="S6" t="str">
            <v>Debit Amt</v>
          </cell>
          <cell r="T6">
            <v>0</v>
          </cell>
        </row>
        <row r="7">
          <cell r="E7" t="str">
            <v xml:space="preserve">GST PURCHASE 12%                                                                                    </v>
          </cell>
          <cell r="F7" t="str">
            <v>CORPORATE COST</v>
          </cell>
          <cell r="G7"/>
          <cell r="H7"/>
          <cell r="I7">
            <v>2850</v>
          </cell>
          <cell r="J7"/>
          <cell r="K7"/>
          <cell r="L7"/>
          <cell r="M7"/>
          <cell r="N7"/>
          <cell r="O7"/>
          <cell r="P7">
            <v>2850</v>
          </cell>
          <cell r="Q7" t="str">
            <v>5173</v>
          </cell>
          <cell r="R7" t="str">
            <v>PURCHASE</v>
          </cell>
          <cell r="S7" t="str">
            <v>Debit Amt</v>
          </cell>
          <cell r="T7">
            <v>0</v>
          </cell>
        </row>
        <row r="8">
          <cell r="E8" t="str">
            <v xml:space="preserve">GST PURCHASE 12%                                                                                    </v>
          </cell>
          <cell r="F8" t="str">
            <v>CORPORATE COST</v>
          </cell>
          <cell r="G8"/>
          <cell r="H8"/>
          <cell r="I8"/>
          <cell r="J8"/>
          <cell r="K8">
            <v>1230</v>
          </cell>
          <cell r="L8"/>
          <cell r="M8"/>
          <cell r="N8"/>
          <cell r="O8"/>
          <cell r="P8">
            <v>1230</v>
          </cell>
          <cell r="Q8" t="str">
            <v>5306</v>
          </cell>
          <cell r="R8" t="str">
            <v>PURCHASE</v>
          </cell>
          <cell r="S8" t="str">
            <v>Debit Amt</v>
          </cell>
          <cell r="T8">
            <v>0</v>
          </cell>
        </row>
        <row r="9">
          <cell r="E9" t="str">
            <v xml:space="preserve">GST PURCHASE 18%                                                                                    </v>
          </cell>
          <cell r="F9" t="str">
            <v>CORPORATE COST</v>
          </cell>
          <cell r="G9"/>
          <cell r="H9">
            <v>10575</v>
          </cell>
          <cell r="I9"/>
          <cell r="J9"/>
          <cell r="K9"/>
          <cell r="L9"/>
          <cell r="M9"/>
          <cell r="N9"/>
          <cell r="O9"/>
          <cell r="P9">
            <v>10575</v>
          </cell>
          <cell r="Q9" t="str">
            <v>5158</v>
          </cell>
          <cell r="R9" t="str">
            <v>PURCHASE</v>
          </cell>
          <cell r="S9" t="str">
            <v>Debit Amt</v>
          </cell>
          <cell r="T9">
            <v>0</v>
          </cell>
        </row>
        <row r="10">
          <cell r="E10" t="str">
            <v xml:space="preserve">GST PURCHASE 18%                                                                                    </v>
          </cell>
          <cell r="F10" t="str">
            <v>CORPORATE COST</v>
          </cell>
          <cell r="G10"/>
          <cell r="H10">
            <v>13715</v>
          </cell>
          <cell r="I10"/>
          <cell r="J10"/>
          <cell r="K10"/>
          <cell r="L10"/>
          <cell r="M10"/>
          <cell r="N10"/>
          <cell r="O10"/>
          <cell r="P10">
            <v>13715</v>
          </cell>
          <cell r="Q10" t="str">
            <v>5159</v>
          </cell>
          <cell r="R10" t="str">
            <v>PURCHASE</v>
          </cell>
          <cell r="S10" t="str">
            <v>Debit Amt</v>
          </cell>
          <cell r="T10">
            <v>0</v>
          </cell>
        </row>
        <row r="11">
          <cell r="E11" t="str">
            <v xml:space="preserve">GST PURCHASE 18%                                                                                    </v>
          </cell>
          <cell r="F11" t="str">
            <v>CORPORATE COST</v>
          </cell>
          <cell r="G11"/>
          <cell r="H11"/>
          <cell r="I11">
            <v>8650</v>
          </cell>
          <cell r="J11"/>
          <cell r="K11"/>
          <cell r="L11"/>
          <cell r="M11"/>
          <cell r="N11"/>
          <cell r="O11"/>
          <cell r="P11">
            <v>8650</v>
          </cell>
          <cell r="Q11" t="str">
            <v>5172</v>
          </cell>
          <cell r="R11" t="str">
            <v>PURCHASE</v>
          </cell>
          <cell r="S11" t="str">
            <v>Debit Amt</v>
          </cell>
          <cell r="T11">
            <v>0</v>
          </cell>
        </row>
        <row r="12">
          <cell r="E12" t="str">
            <v xml:space="preserve">GST PURCHASE 18%                                                                                    </v>
          </cell>
          <cell r="F12" t="str">
            <v>CORPORATE COST</v>
          </cell>
          <cell r="G12"/>
          <cell r="H12"/>
          <cell r="I12">
            <v>22249</v>
          </cell>
          <cell r="J12"/>
          <cell r="K12"/>
          <cell r="L12"/>
          <cell r="M12"/>
          <cell r="N12"/>
          <cell r="O12"/>
          <cell r="P12">
            <v>22249</v>
          </cell>
          <cell r="Q12" t="str">
            <v>5173</v>
          </cell>
          <cell r="R12" t="str">
            <v>PURCHASE</v>
          </cell>
          <cell r="S12" t="str">
            <v>Debit Amt</v>
          </cell>
          <cell r="T12">
            <v>0</v>
          </cell>
        </row>
        <row r="13">
          <cell r="E13" t="str">
            <v xml:space="preserve">GST PURCHASE 18%                                                                                    </v>
          </cell>
          <cell r="F13" t="str">
            <v>CORPORATE COST</v>
          </cell>
          <cell r="G13"/>
          <cell r="H13"/>
          <cell r="I13"/>
          <cell r="J13"/>
          <cell r="K13">
            <v>8968</v>
          </cell>
          <cell r="L13"/>
          <cell r="M13"/>
          <cell r="N13"/>
          <cell r="O13"/>
          <cell r="P13">
            <v>8968</v>
          </cell>
          <cell r="Q13" t="str">
            <v>5306</v>
          </cell>
          <cell r="R13" t="str">
            <v>PURCHASE</v>
          </cell>
          <cell r="S13" t="str">
            <v>Debit Amt</v>
          </cell>
          <cell r="T13">
            <v>0</v>
          </cell>
        </row>
        <row r="14">
          <cell r="E14" t="str">
            <v xml:space="preserve">GST PURCHASE 5%                                                                                     </v>
          </cell>
          <cell r="F14" t="str">
            <v>CORPORATE COST</v>
          </cell>
          <cell r="G14"/>
          <cell r="H14"/>
          <cell r="I14"/>
          <cell r="J14"/>
          <cell r="K14">
            <v>11200</v>
          </cell>
          <cell r="L14"/>
          <cell r="M14"/>
          <cell r="N14"/>
          <cell r="O14"/>
          <cell r="P14">
            <v>11200</v>
          </cell>
          <cell r="Q14" t="str">
            <v>5308</v>
          </cell>
          <cell r="R14" t="str">
            <v>PURCHASE</v>
          </cell>
          <cell r="S14" t="str">
            <v>Debit Amt</v>
          </cell>
          <cell r="T14">
            <v>0</v>
          </cell>
        </row>
        <row r="15">
          <cell r="E15" t="str">
            <v xml:space="preserve">PRINTING  &amp; STATIONERY EXPENSES                                                                     </v>
          </cell>
          <cell r="F15" t="str">
            <v>CORPORATE COST</v>
          </cell>
          <cell r="G15"/>
          <cell r="H15"/>
          <cell r="I15">
            <v>2200</v>
          </cell>
          <cell r="J15"/>
          <cell r="K15"/>
          <cell r="L15"/>
          <cell r="M15"/>
          <cell r="N15"/>
          <cell r="O15"/>
          <cell r="P15">
            <v>2200</v>
          </cell>
          <cell r="Q15" t="str">
            <v>055</v>
          </cell>
          <cell r="R15" t="str">
            <v>PRINTING AND STATIONERY</v>
          </cell>
          <cell r="S15" t="str">
            <v>Debit Amt</v>
          </cell>
          <cell r="T15">
            <v>0</v>
          </cell>
        </row>
        <row r="16">
          <cell r="E16" t="str">
            <v xml:space="preserve">PRINTING  &amp; STATIONERY EXPENSES                                                                     </v>
          </cell>
          <cell r="F16" t="str">
            <v>CORPORATE COST</v>
          </cell>
          <cell r="G16"/>
          <cell r="H16"/>
          <cell r="I16"/>
          <cell r="J16"/>
          <cell r="K16"/>
          <cell r="L16">
            <v>4200</v>
          </cell>
          <cell r="M16"/>
          <cell r="N16"/>
          <cell r="O16"/>
          <cell r="P16">
            <v>4200</v>
          </cell>
          <cell r="Q16" t="str">
            <v>5347</v>
          </cell>
          <cell r="R16" t="str">
            <v>PRINTING AND STATIONERY</v>
          </cell>
          <cell r="S16" t="str">
            <v>Debit Amt</v>
          </cell>
          <cell r="T16">
            <v>0</v>
          </cell>
        </row>
        <row r="17">
          <cell r="E17" t="str">
            <v xml:space="preserve">PRINTING  &amp; STATIONERY EXPENSES                                                                     </v>
          </cell>
          <cell r="F17" t="str">
            <v>CORPORATE COST</v>
          </cell>
          <cell r="G17"/>
          <cell r="H17"/>
          <cell r="I17"/>
          <cell r="J17"/>
          <cell r="K17"/>
          <cell r="L17">
            <v>7185</v>
          </cell>
          <cell r="M17"/>
          <cell r="N17"/>
          <cell r="O17"/>
          <cell r="P17">
            <v>7185</v>
          </cell>
          <cell r="Q17" t="str">
            <v>5347</v>
          </cell>
          <cell r="R17" t="str">
            <v>PRINTING AND STATIONERY</v>
          </cell>
          <cell r="S17" t="str">
            <v>Debit Amt</v>
          </cell>
          <cell r="T17">
            <v>0</v>
          </cell>
        </row>
        <row r="18">
          <cell r="E18" t="str">
            <v xml:space="preserve">PRINTING  &amp; STATIONERY EXPENSES                                                                     </v>
          </cell>
          <cell r="F18" t="str">
            <v>CORPORATE COST</v>
          </cell>
          <cell r="G18"/>
          <cell r="H18"/>
          <cell r="I18"/>
          <cell r="J18"/>
          <cell r="K18"/>
          <cell r="L18">
            <v>30764</v>
          </cell>
          <cell r="M18"/>
          <cell r="N18"/>
          <cell r="O18"/>
          <cell r="P18">
            <v>30764</v>
          </cell>
          <cell r="Q18" t="str">
            <v>5361</v>
          </cell>
          <cell r="R18" t="str">
            <v>PRINTING AND STATIONERY</v>
          </cell>
          <cell r="S18" t="str">
            <v>Debit Amt</v>
          </cell>
          <cell r="T18">
            <v>0</v>
          </cell>
        </row>
        <row r="19">
          <cell r="E19" t="str">
            <v xml:space="preserve">PRINTING  &amp; STATIONERY EXPENSES                                                                     </v>
          </cell>
          <cell r="F19" t="str">
            <v>CORPORATE COST</v>
          </cell>
          <cell r="G19"/>
          <cell r="H19"/>
          <cell r="I19"/>
          <cell r="J19"/>
          <cell r="K19"/>
          <cell r="L19">
            <v>2750</v>
          </cell>
          <cell r="M19"/>
          <cell r="N19"/>
          <cell r="O19"/>
          <cell r="P19">
            <v>2750</v>
          </cell>
          <cell r="Q19" t="str">
            <v>5362</v>
          </cell>
          <cell r="R19" t="str">
            <v>PRINTING AND STATIONERY</v>
          </cell>
          <cell r="S19" t="str">
            <v>Debit Amt</v>
          </cell>
          <cell r="T19">
            <v>0</v>
          </cell>
        </row>
        <row r="20">
          <cell r="E20" t="str">
            <v xml:space="preserve">PRINTING  &amp; STATIONERY EXPENSES                                                                     </v>
          </cell>
          <cell r="F20" t="str">
            <v>CORPORATE COST</v>
          </cell>
          <cell r="G20"/>
          <cell r="H20"/>
          <cell r="I20"/>
          <cell r="J20"/>
          <cell r="K20"/>
          <cell r="L20"/>
          <cell r="M20"/>
          <cell r="N20">
            <v>1700</v>
          </cell>
          <cell r="O20"/>
          <cell r="P20">
            <v>1700</v>
          </cell>
          <cell r="Q20" t="str">
            <v>5449</v>
          </cell>
          <cell r="R20" t="str">
            <v>PRINTING AND STATIONERY</v>
          </cell>
          <cell r="S20" t="str">
            <v>Debit Amt</v>
          </cell>
          <cell r="T20">
            <v>0</v>
          </cell>
        </row>
        <row r="21">
          <cell r="E21" t="str">
            <v xml:space="preserve">PRINTING  &amp; STATIONERY EXPENSES                                                                     </v>
          </cell>
          <cell r="F21" t="str">
            <v>CORPORATE COST</v>
          </cell>
          <cell r="G21"/>
          <cell r="H21"/>
          <cell r="I21"/>
          <cell r="J21"/>
          <cell r="K21"/>
          <cell r="L21"/>
          <cell r="M21"/>
          <cell r="N21">
            <v>780</v>
          </cell>
          <cell r="O21"/>
          <cell r="P21">
            <v>780</v>
          </cell>
          <cell r="Q21" t="str">
            <v>5453</v>
          </cell>
          <cell r="R21" t="str">
            <v>PRINTING AND STATIONERY</v>
          </cell>
          <cell r="S21" t="str">
            <v>Debit Amt</v>
          </cell>
          <cell r="T21">
            <v>0</v>
          </cell>
        </row>
        <row r="22">
          <cell r="E22" t="str">
            <v xml:space="preserve">PRINTING  &amp; STATIONERY EXPENSES                                                                     </v>
          </cell>
          <cell r="F22" t="str">
            <v>CORPORATE COST</v>
          </cell>
          <cell r="G22"/>
          <cell r="H22"/>
          <cell r="I22"/>
          <cell r="J22"/>
          <cell r="K22"/>
          <cell r="L22"/>
          <cell r="M22"/>
          <cell r="N22">
            <v>6466</v>
          </cell>
          <cell r="O22"/>
          <cell r="P22">
            <v>6466</v>
          </cell>
          <cell r="Q22" t="str">
            <v>5453</v>
          </cell>
          <cell r="R22" t="str">
            <v>PRINTING AND STATIONERY</v>
          </cell>
          <cell r="S22" t="str">
            <v>Debit Amt</v>
          </cell>
          <cell r="T22">
            <v>0</v>
          </cell>
        </row>
        <row r="23">
          <cell r="E23" t="str">
            <v xml:space="preserve">PRINTING  &amp; STATIONERY EXPENSES                                                                     </v>
          </cell>
          <cell r="F23" t="str">
            <v>CORPORATE COST</v>
          </cell>
          <cell r="G23"/>
          <cell r="H23"/>
          <cell r="I23"/>
          <cell r="J23"/>
          <cell r="K23"/>
          <cell r="L23"/>
          <cell r="M23"/>
          <cell r="N23"/>
          <cell r="O23">
            <v>4610</v>
          </cell>
          <cell r="P23">
            <v>4610</v>
          </cell>
          <cell r="Q23" t="str">
            <v>5508</v>
          </cell>
          <cell r="R23" t="str">
            <v>PRINTING AND STATIONERY</v>
          </cell>
          <cell r="S23" t="str">
            <v>Debit Amt</v>
          </cell>
          <cell r="T23">
            <v>0</v>
          </cell>
        </row>
        <row r="24">
          <cell r="E24" t="str">
            <v xml:space="preserve">PRINTING  &amp; STATIONERY EXPENSES                                                                     </v>
          </cell>
          <cell r="F24" t="str">
            <v>CORPORATE COST</v>
          </cell>
          <cell r="G24"/>
          <cell r="H24"/>
          <cell r="I24"/>
          <cell r="J24"/>
          <cell r="K24"/>
          <cell r="L24"/>
          <cell r="M24">
            <v>2500</v>
          </cell>
          <cell r="N24"/>
          <cell r="O24"/>
          <cell r="P24">
            <v>2500</v>
          </cell>
          <cell r="Q24" t="str">
            <v xml:space="preserve">BP-BP 2-42-5--2098 </v>
          </cell>
          <cell r="R24" t="str">
            <v>PRINTING AND STATIONERY</v>
          </cell>
          <cell r="S24" t="str">
            <v>Debit Amt</v>
          </cell>
          <cell r="T24">
            <v>0</v>
          </cell>
        </row>
        <row r="25">
          <cell r="E25" t="str">
            <v xml:space="preserve">PRINTING  &amp; STATIONERY EXPENSES                                                                     </v>
          </cell>
          <cell r="F25" t="str">
            <v>CORPORATE COST</v>
          </cell>
          <cell r="G25">
            <v>2200</v>
          </cell>
          <cell r="H25"/>
          <cell r="I25"/>
          <cell r="J25"/>
          <cell r="K25"/>
          <cell r="L25"/>
          <cell r="M25"/>
          <cell r="N25"/>
          <cell r="O25"/>
          <cell r="P25">
            <v>2200</v>
          </cell>
          <cell r="Q25" t="str">
            <v>JV-JOUR-NA-L--234</v>
          </cell>
          <cell r="R25" t="str">
            <v>PRINTING AND STATIONERY</v>
          </cell>
          <cell r="S25" t="str">
            <v>Debit Amt</v>
          </cell>
          <cell r="T25">
            <v>0</v>
          </cell>
        </row>
        <row r="26">
          <cell r="E26" t="str">
            <v xml:space="preserve">PRINTING  &amp; STATIONERY EXPENSES                                                                     </v>
          </cell>
          <cell r="F26" t="str">
            <v>CORPORATE COST</v>
          </cell>
          <cell r="G26"/>
          <cell r="H26"/>
          <cell r="I26"/>
          <cell r="J26"/>
          <cell r="K26"/>
          <cell r="L26"/>
          <cell r="M26"/>
          <cell r="N26">
            <v>5700</v>
          </cell>
          <cell r="O26"/>
          <cell r="P26">
            <v>5700</v>
          </cell>
          <cell r="Q26" t="str">
            <v>KG/185/24-25</v>
          </cell>
          <cell r="R26" t="str">
            <v>PRINTING AND STATIONERY</v>
          </cell>
          <cell r="S26" t="str">
            <v>Debit Amt</v>
          </cell>
          <cell r="T26">
            <v>0</v>
          </cell>
        </row>
        <row r="27">
          <cell r="E27" t="str">
            <v xml:space="preserve">PRINTING  &amp; STATIONERY EXPENSES                                                                     </v>
          </cell>
          <cell r="F27" t="str">
            <v>CORPORATE COST</v>
          </cell>
          <cell r="G27"/>
          <cell r="H27"/>
          <cell r="I27"/>
          <cell r="J27"/>
          <cell r="K27"/>
          <cell r="L27"/>
          <cell r="M27"/>
          <cell r="N27">
            <v>1354</v>
          </cell>
          <cell r="O27"/>
          <cell r="P27">
            <v>1354</v>
          </cell>
          <cell r="Q27" t="str">
            <v>KG/185/24-25</v>
          </cell>
          <cell r="R27" t="str">
            <v>PRINTING AND STATIONERY</v>
          </cell>
          <cell r="S27" t="str">
            <v>Debit Amt</v>
          </cell>
          <cell r="T27">
            <v>0</v>
          </cell>
        </row>
        <row r="28">
          <cell r="E28" t="str">
            <v xml:space="preserve">PRINTING  &amp; STATIONERY EXPENSES                                                                     </v>
          </cell>
          <cell r="F28" t="str">
            <v>CORPORATE COST</v>
          </cell>
          <cell r="G28"/>
          <cell r="H28">
            <v>581</v>
          </cell>
          <cell r="I28"/>
          <cell r="J28"/>
          <cell r="K28"/>
          <cell r="L28"/>
          <cell r="M28"/>
          <cell r="N28"/>
          <cell r="O28"/>
          <cell r="P28">
            <v>581</v>
          </cell>
          <cell r="Q28" t="str">
            <v xml:space="preserve">PYCP 2425-255  </v>
          </cell>
          <cell r="R28" t="str">
            <v>PRINTING AND STATIONERY</v>
          </cell>
          <cell r="S28" t="str">
            <v>Debit Amt</v>
          </cell>
          <cell r="T28">
            <v>0</v>
          </cell>
        </row>
        <row r="29">
          <cell r="E29" t="str">
            <v xml:space="preserve">PRINTING  &amp; STATIONERY EXPENSES                                                                     </v>
          </cell>
          <cell r="F29" t="str">
            <v>CORPORATE COST</v>
          </cell>
          <cell r="G29"/>
          <cell r="H29">
            <v>876</v>
          </cell>
          <cell r="I29"/>
          <cell r="J29"/>
          <cell r="K29"/>
          <cell r="L29"/>
          <cell r="M29"/>
          <cell r="N29"/>
          <cell r="O29"/>
          <cell r="P29">
            <v>876</v>
          </cell>
          <cell r="Q29" t="str">
            <v xml:space="preserve">PYCP 2425-334  </v>
          </cell>
          <cell r="R29" t="str">
            <v>PRINTING AND STATIONERY</v>
          </cell>
          <cell r="S29" t="str">
            <v>Debit Amt</v>
          </cell>
          <cell r="T29">
            <v>0</v>
          </cell>
        </row>
        <row r="30">
          <cell r="E30" t="str">
            <v xml:space="preserve">PRINTING  &amp; STATIONERY EXPENSES                                                                     </v>
          </cell>
          <cell r="F30" t="str">
            <v>CORPORATE COST</v>
          </cell>
          <cell r="G30"/>
          <cell r="H30"/>
          <cell r="I30"/>
          <cell r="J30"/>
          <cell r="K30">
            <v>1000</v>
          </cell>
          <cell r="L30"/>
          <cell r="M30"/>
          <cell r="N30"/>
          <cell r="O30"/>
          <cell r="P30">
            <v>1000</v>
          </cell>
          <cell r="Q30" t="str">
            <v xml:space="preserve">PYCP 2425-758  </v>
          </cell>
          <cell r="R30" t="str">
            <v>PRINTING AND STATIONERY</v>
          </cell>
          <cell r="S30" t="str">
            <v>Debit Amt</v>
          </cell>
          <cell r="T30">
            <v>0</v>
          </cell>
        </row>
        <row r="31">
          <cell r="E31" t="str">
            <v xml:space="preserve">PRINTING  &amp; STATIONERY EXPENSES                                                                     </v>
          </cell>
          <cell r="F31" t="str">
            <v>CORPORATE COST</v>
          </cell>
          <cell r="G31"/>
          <cell r="H31"/>
          <cell r="I31"/>
          <cell r="J31"/>
          <cell r="K31">
            <v>410</v>
          </cell>
          <cell r="L31"/>
          <cell r="M31"/>
          <cell r="N31"/>
          <cell r="O31"/>
          <cell r="P31">
            <v>410</v>
          </cell>
          <cell r="Q31" t="str">
            <v xml:space="preserve">PYCP 2425-765  </v>
          </cell>
          <cell r="R31" t="str">
            <v>PRINTING AND STATIONERY</v>
          </cell>
          <cell r="S31" t="str">
            <v>Debit Amt</v>
          </cell>
          <cell r="T31">
            <v>0</v>
          </cell>
        </row>
        <row r="32">
          <cell r="E32" t="str">
            <v xml:space="preserve">PRINTING  &amp; STATIONERY EXPENSES                                                                     </v>
          </cell>
          <cell r="F32" t="str">
            <v>CORPORATE COST</v>
          </cell>
          <cell r="G32"/>
          <cell r="H32"/>
          <cell r="I32"/>
          <cell r="J32"/>
          <cell r="K32">
            <v>550</v>
          </cell>
          <cell r="L32"/>
          <cell r="M32"/>
          <cell r="N32"/>
          <cell r="O32"/>
          <cell r="P32">
            <v>550</v>
          </cell>
          <cell r="Q32" t="str">
            <v xml:space="preserve">PYCP 2425-774  </v>
          </cell>
          <cell r="R32" t="str">
            <v>PRINTING AND STATIONERY</v>
          </cell>
          <cell r="S32" t="str">
            <v>Debit Amt</v>
          </cell>
          <cell r="T32">
            <v>0</v>
          </cell>
        </row>
        <row r="33">
          <cell r="E33" t="str">
            <v xml:space="preserve">PRINTING  &amp; STATIONERY EXPENSES                                                                     </v>
          </cell>
          <cell r="F33" t="str">
            <v>CORPORATE COST</v>
          </cell>
          <cell r="G33"/>
          <cell r="H33"/>
          <cell r="I33"/>
          <cell r="J33"/>
          <cell r="K33">
            <v>640</v>
          </cell>
          <cell r="L33"/>
          <cell r="M33"/>
          <cell r="N33"/>
          <cell r="O33"/>
          <cell r="P33">
            <v>640</v>
          </cell>
          <cell r="Q33" t="str">
            <v xml:space="preserve">PYCP 2425-800  </v>
          </cell>
          <cell r="R33" t="str">
            <v>PRINTING AND STATIONERY</v>
          </cell>
          <cell r="S33" t="str">
            <v>Debit Amt</v>
          </cell>
          <cell r="T33">
            <v>0</v>
          </cell>
        </row>
        <row r="34">
          <cell r="E34" t="str">
            <v xml:space="preserve">PRINTING  &amp; STATIONERY EXPENSES                                                                     </v>
          </cell>
          <cell r="F34" t="str">
            <v>CORPORATE COST</v>
          </cell>
          <cell r="G34"/>
          <cell r="H34"/>
          <cell r="I34"/>
          <cell r="J34">
            <v>810</v>
          </cell>
          <cell r="K34"/>
          <cell r="L34"/>
          <cell r="M34"/>
          <cell r="N34"/>
          <cell r="O34"/>
          <cell r="P34">
            <v>810</v>
          </cell>
          <cell r="Q34" t="str">
            <v>SWM/0415/24-25</v>
          </cell>
          <cell r="R34" t="str">
            <v>PRINTING AND STATIONERY</v>
          </cell>
          <cell r="S34" t="str">
            <v>Debit Amt</v>
          </cell>
          <cell r="T34">
            <v>0</v>
          </cell>
        </row>
        <row r="35">
          <cell r="E35" t="str">
            <v xml:space="preserve">BONUS FOR STAFF                                                                                     </v>
          </cell>
          <cell r="F35" t="str">
            <v>CORPORATE COST</v>
          </cell>
          <cell r="G35"/>
          <cell r="H35"/>
          <cell r="I35"/>
          <cell r="J35"/>
          <cell r="K35"/>
          <cell r="L35"/>
          <cell r="M35"/>
          <cell r="N35"/>
          <cell r="O35">
            <v>78614</v>
          </cell>
          <cell r="P35">
            <v>78614</v>
          </cell>
          <cell r="Q35" t="str">
            <v>JV-JOUR-NA-L--1058</v>
          </cell>
          <cell r="R35" t="str">
            <v>SALARIES AND BONUS</v>
          </cell>
          <cell r="S35" t="str">
            <v>Debit Amt</v>
          </cell>
          <cell r="T35">
            <v>0</v>
          </cell>
        </row>
        <row r="36">
          <cell r="E36" t="str">
            <v xml:space="preserve">BONUS FOR STAFF                                                                                     </v>
          </cell>
          <cell r="F36" t="str">
            <v>CORPORATE COST</v>
          </cell>
          <cell r="G36"/>
          <cell r="H36"/>
          <cell r="I36"/>
          <cell r="J36">
            <v>17876</v>
          </cell>
          <cell r="K36"/>
          <cell r="L36"/>
          <cell r="M36"/>
          <cell r="N36"/>
          <cell r="O36"/>
          <cell r="P36">
            <v>17876</v>
          </cell>
          <cell r="Q36" t="str">
            <v>JV-JOUR-NA-L--254</v>
          </cell>
          <cell r="R36" t="str">
            <v>SALARIES AND BONUS</v>
          </cell>
          <cell r="S36" t="str">
            <v>Debit Amt</v>
          </cell>
          <cell r="T36">
            <v>0</v>
          </cell>
        </row>
        <row r="37">
          <cell r="E37" t="str">
            <v xml:space="preserve">LEAVE ENCASHMENT (STAFF) EXPENSES                                                                   </v>
          </cell>
          <cell r="F37" t="str">
            <v>CORPORATE COST</v>
          </cell>
          <cell r="G37"/>
          <cell r="H37"/>
          <cell r="I37"/>
          <cell r="J37"/>
          <cell r="K37"/>
          <cell r="L37"/>
          <cell r="M37"/>
          <cell r="N37"/>
          <cell r="O37">
            <v>68654</v>
          </cell>
          <cell r="P37">
            <v>68654</v>
          </cell>
          <cell r="Q37" t="str">
            <v>JV-JOUR-NA-L--1100</v>
          </cell>
          <cell r="R37" t="str">
            <v>SALARIES AND BONUS</v>
          </cell>
          <cell r="S37" t="str">
            <v>Debit Amt</v>
          </cell>
          <cell r="T37">
            <v>0</v>
          </cell>
        </row>
        <row r="38">
          <cell r="E38" t="str">
            <v xml:space="preserve">SALARY EXPENSES                                                                                     </v>
          </cell>
          <cell r="F38" t="str">
            <v>CORPORATE TBASE COST</v>
          </cell>
          <cell r="G38"/>
          <cell r="H38"/>
          <cell r="I38"/>
          <cell r="J38"/>
          <cell r="K38"/>
          <cell r="L38"/>
          <cell r="M38"/>
          <cell r="N38">
            <v>69109</v>
          </cell>
          <cell r="O38"/>
          <cell r="P38">
            <v>69109</v>
          </cell>
          <cell r="Q38" t="str">
            <v>JV-JOUR-NA-L--1024</v>
          </cell>
          <cell r="R38" t="str">
            <v>SALARIES AND BONUS</v>
          </cell>
          <cell r="S38" t="str">
            <v>Debit Amt</v>
          </cell>
          <cell r="T38">
            <v>0</v>
          </cell>
        </row>
        <row r="39">
          <cell r="E39" t="str">
            <v xml:space="preserve">BANK CHARGES                                                                                        </v>
          </cell>
          <cell r="F39" t="str">
            <v>CORPORATE COST</v>
          </cell>
          <cell r="G39">
            <v>271.45</v>
          </cell>
          <cell r="H39"/>
          <cell r="I39"/>
          <cell r="J39"/>
          <cell r="K39"/>
          <cell r="L39"/>
          <cell r="M39"/>
          <cell r="N39"/>
          <cell r="O39"/>
          <cell r="P39">
            <v>271.45</v>
          </cell>
          <cell r="Q39" t="str">
            <v>3041098027</v>
          </cell>
          <cell r="R39" t="str">
            <v>BANK INTEREST CHARGES AND COMMISSION</v>
          </cell>
          <cell r="S39" t="str">
            <v>Debit Amt</v>
          </cell>
          <cell r="T39">
            <v>0</v>
          </cell>
        </row>
        <row r="40">
          <cell r="E40" t="str">
            <v xml:space="preserve">BANK CHARGES                                                                                        </v>
          </cell>
          <cell r="F40" t="str">
            <v>CORPORATE COST</v>
          </cell>
          <cell r="G40">
            <v>506.13</v>
          </cell>
          <cell r="H40"/>
          <cell r="I40"/>
          <cell r="J40"/>
          <cell r="K40"/>
          <cell r="L40"/>
          <cell r="M40"/>
          <cell r="N40"/>
          <cell r="O40"/>
          <cell r="P40">
            <v>506.13</v>
          </cell>
          <cell r="Q40" t="str">
            <v>3041103216</v>
          </cell>
          <cell r="R40" t="str">
            <v>BANK INTEREST CHARGES AND COMMISSION</v>
          </cell>
          <cell r="S40" t="str">
            <v>Debit Amt</v>
          </cell>
          <cell r="T40">
            <v>0</v>
          </cell>
        </row>
        <row r="41">
          <cell r="E41" t="str">
            <v xml:space="preserve">BANK CHARGES                                                                                        </v>
          </cell>
          <cell r="F41" t="str">
            <v>CORPORATE COST</v>
          </cell>
          <cell r="G41">
            <v>82.76</v>
          </cell>
          <cell r="H41"/>
          <cell r="I41"/>
          <cell r="J41"/>
          <cell r="K41"/>
          <cell r="L41"/>
          <cell r="M41"/>
          <cell r="N41"/>
          <cell r="O41"/>
          <cell r="P41">
            <v>82.76</v>
          </cell>
          <cell r="Q41" t="str">
            <v>3041103216</v>
          </cell>
          <cell r="R41" t="str">
            <v>BANK INTEREST CHARGES AND COMMISSION</v>
          </cell>
          <cell r="S41" t="str">
            <v>Debit Amt</v>
          </cell>
          <cell r="T41">
            <v>0</v>
          </cell>
        </row>
        <row r="42">
          <cell r="E42" t="str">
            <v xml:space="preserve">BANK CHARGES                                                                                        </v>
          </cell>
          <cell r="F42" t="str">
            <v>CORPORATE COST</v>
          </cell>
          <cell r="G42"/>
          <cell r="H42"/>
          <cell r="I42">
            <v>36.36</v>
          </cell>
          <cell r="J42"/>
          <cell r="K42"/>
          <cell r="L42"/>
          <cell r="M42"/>
          <cell r="N42"/>
          <cell r="O42"/>
          <cell r="P42">
            <v>36.36</v>
          </cell>
          <cell r="Q42" t="str">
            <v xml:space="preserve">BP-2024-06-30-1    </v>
          </cell>
          <cell r="R42" t="str">
            <v>BANK INTEREST CHARGES AND COMMISSION</v>
          </cell>
          <cell r="S42" t="str">
            <v>Debit Amt</v>
          </cell>
          <cell r="T42">
            <v>0</v>
          </cell>
        </row>
        <row r="43">
          <cell r="E43" t="str">
            <v xml:space="preserve">BANK CHARGES                                                                                        </v>
          </cell>
          <cell r="F43" t="str">
            <v>CORPORATE COST</v>
          </cell>
          <cell r="G43"/>
          <cell r="H43"/>
          <cell r="I43"/>
          <cell r="J43">
            <v>10.62</v>
          </cell>
          <cell r="K43"/>
          <cell r="L43"/>
          <cell r="M43"/>
          <cell r="N43"/>
          <cell r="O43"/>
          <cell r="P43">
            <v>10.62</v>
          </cell>
          <cell r="Q43" t="str">
            <v xml:space="preserve">BP-2024-07-05-1 </v>
          </cell>
          <cell r="R43" t="str">
            <v>BANK INTEREST CHARGES AND COMMISSION</v>
          </cell>
          <cell r="S43" t="str">
            <v>Debit Amt</v>
          </cell>
          <cell r="T43">
            <v>0</v>
          </cell>
        </row>
        <row r="44">
          <cell r="E44" t="str">
            <v xml:space="preserve">BANK CHARGES                                                                                        </v>
          </cell>
          <cell r="F44" t="str">
            <v>CORPORATE COST</v>
          </cell>
          <cell r="G44"/>
          <cell r="H44"/>
          <cell r="I44"/>
          <cell r="J44">
            <v>118.49</v>
          </cell>
          <cell r="K44"/>
          <cell r="L44"/>
          <cell r="M44"/>
          <cell r="N44"/>
          <cell r="O44"/>
          <cell r="P44">
            <v>118.49</v>
          </cell>
          <cell r="Q44" t="str">
            <v xml:space="preserve">BP-BP 2-42-5--1062 </v>
          </cell>
          <cell r="R44" t="str">
            <v>BANK INTEREST CHARGES AND COMMISSION</v>
          </cell>
          <cell r="S44" t="str">
            <v>Debit Amt</v>
          </cell>
          <cell r="T44">
            <v>0</v>
          </cell>
        </row>
        <row r="45">
          <cell r="E45" t="str">
            <v xml:space="preserve">BANK CHARGES                                                                                        </v>
          </cell>
          <cell r="F45" t="str">
            <v>CORPORATE COST</v>
          </cell>
          <cell r="G45">
            <v>1374.52</v>
          </cell>
          <cell r="H45"/>
          <cell r="I45"/>
          <cell r="J45"/>
          <cell r="K45"/>
          <cell r="L45"/>
          <cell r="M45"/>
          <cell r="N45"/>
          <cell r="O45"/>
          <cell r="P45">
            <v>1374.52</v>
          </cell>
          <cell r="Q45" t="str">
            <v xml:space="preserve">BP-BP 2-42-5--1158 </v>
          </cell>
          <cell r="R45" t="str">
            <v>BANK INTEREST CHARGES AND COMMISSION</v>
          </cell>
          <cell r="S45" t="str">
            <v>Debit Amt</v>
          </cell>
          <cell r="T45">
            <v>0</v>
          </cell>
        </row>
        <row r="46">
          <cell r="E46" t="str">
            <v xml:space="preserve">BANK CHARGES                                                                                        </v>
          </cell>
          <cell r="F46" t="str">
            <v>CORPORATE COST</v>
          </cell>
          <cell r="G46"/>
          <cell r="H46"/>
          <cell r="I46"/>
          <cell r="J46">
            <v>501.5</v>
          </cell>
          <cell r="K46"/>
          <cell r="L46"/>
          <cell r="M46"/>
          <cell r="N46"/>
          <cell r="O46"/>
          <cell r="P46">
            <v>501.5</v>
          </cell>
          <cell r="Q46" t="str">
            <v xml:space="preserve">BP-BP 2-42-5--1159 </v>
          </cell>
          <cell r="R46" t="str">
            <v>BANK INTEREST CHARGES AND COMMISSION</v>
          </cell>
          <cell r="S46" t="str">
            <v>Debit Amt</v>
          </cell>
          <cell r="T46">
            <v>0</v>
          </cell>
        </row>
        <row r="47">
          <cell r="E47" t="str">
            <v xml:space="preserve">BANK CHARGES                                                                                        </v>
          </cell>
          <cell r="F47" t="str">
            <v>CORPORATE COST</v>
          </cell>
          <cell r="G47">
            <v>2159</v>
          </cell>
          <cell r="H47"/>
          <cell r="I47"/>
          <cell r="J47"/>
          <cell r="K47"/>
          <cell r="L47"/>
          <cell r="M47"/>
          <cell r="N47"/>
          <cell r="O47"/>
          <cell r="P47">
            <v>2159</v>
          </cell>
          <cell r="Q47" t="str">
            <v xml:space="preserve">BP-BP 2-42-5--1160 </v>
          </cell>
          <cell r="R47" t="str">
            <v>BANK INTEREST CHARGES AND COMMISSION</v>
          </cell>
          <cell r="S47" t="str">
            <v>Debit Amt</v>
          </cell>
          <cell r="T47">
            <v>0</v>
          </cell>
        </row>
        <row r="48">
          <cell r="E48" t="str">
            <v xml:space="preserve">BANK CHARGES                                                                                        </v>
          </cell>
          <cell r="F48" t="str">
            <v>CORPORATE COST</v>
          </cell>
          <cell r="G48"/>
          <cell r="H48"/>
          <cell r="I48"/>
          <cell r="J48"/>
          <cell r="K48"/>
          <cell r="L48">
            <v>236</v>
          </cell>
          <cell r="M48"/>
          <cell r="N48"/>
          <cell r="O48"/>
          <cell r="P48">
            <v>236</v>
          </cell>
          <cell r="Q48" t="str">
            <v xml:space="preserve">BP-BP 2-42-5--1196 </v>
          </cell>
          <cell r="R48" t="str">
            <v>BANK INTEREST CHARGES AND COMMISSION</v>
          </cell>
          <cell r="S48" t="str">
            <v>Debit Amt</v>
          </cell>
          <cell r="T48">
            <v>0</v>
          </cell>
        </row>
        <row r="49">
          <cell r="E49" t="str">
            <v xml:space="preserve">BANK CHARGES                                                                                        </v>
          </cell>
          <cell r="F49" t="str">
            <v>CORPORATE COST</v>
          </cell>
          <cell r="G49"/>
          <cell r="H49"/>
          <cell r="I49"/>
          <cell r="J49">
            <v>600</v>
          </cell>
          <cell r="K49"/>
          <cell r="L49"/>
          <cell r="M49"/>
          <cell r="N49"/>
          <cell r="O49"/>
          <cell r="P49">
            <v>600</v>
          </cell>
          <cell r="Q49" t="str">
            <v xml:space="preserve">BP-BP 2-42-5--1217 </v>
          </cell>
          <cell r="R49" t="str">
            <v>BANK INTEREST CHARGES AND COMMISSION</v>
          </cell>
          <cell r="S49" t="str">
            <v>Debit Amt</v>
          </cell>
          <cell r="T49">
            <v>0</v>
          </cell>
        </row>
        <row r="50">
          <cell r="E50" t="str">
            <v xml:space="preserve">BANK CHARGES                                                                                        </v>
          </cell>
          <cell r="F50" t="str">
            <v>CORPORATE COST</v>
          </cell>
          <cell r="G50"/>
          <cell r="H50"/>
          <cell r="I50"/>
          <cell r="J50">
            <v>600</v>
          </cell>
          <cell r="K50"/>
          <cell r="L50"/>
          <cell r="M50"/>
          <cell r="N50"/>
          <cell r="O50"/>
          <cell r="P50">
            <v>600</v>
          </cell>
          <cell r="Q50" t="str">
            <v xml:space="preserve">BP-BP 2-42-5--1218 </v>
          </cell>
          <cell r="R50" t="str">
            <v>BANK INTEREST CHARGES AND COMMISSION</v>
          </cell>
          <cell r="S50" t="str">
            <v>Debit Amt</v>
          </cell>
          <cell r="T50">
            <v>0</v>
          </cell>
        </row>
        <row r="51">
          <cell r="E51" t="str">
            <v xml:space="preserve">BANK CHARGES                                                                                        </v>
          </cell>
          <cell r="F51" t="str">
            <v>CORPORATE COST</v>
          </cell>
          <cell r="G51"/>
          <cell r="H51"/>
          <cell r="I51"/>
          <cell r="J51"/>
          <cell r="K51">
            <v>51.5</v>
          </cell>
          <cell r="L51"/>
          <cell r="M51"/>
          <cell r="N51"/>
          <cell r="O51"/>
          <cell r="P51">
            <v>51.5</v>
          </cell>
          <cell r="Q51" t="str">
            <v xml:space="preserve">BP-BP 2-42-5--1301 </v>
          </cell>
          <cell r="R51" t="str">
            <v>BANK INTEREST CHARGES AND COMMISSION</v>
          </cell>
          <cell r="S51" t="str">
            <v>Debit Amt</v>
          </cell>
          <cell r="T51">
            <v>0</v>
          </cell>
        </row>
        <row r="52">
          <cell r="E52" t="str">
            <v xml:space="preserve">BANK CHARGES                                                                                        </v>
          </cell>
          <cell r="F52" t="str">
            <v>CORPORATE COST</v>
          </cell>
          <cell r="G52"/>
          <cell r="H52"/>
          <cell r="I52"/>
          <cell r="J52"/>
          <cell r="K52">
            <v>118</v>
          </cell>
          <cell r="L52"/>
          <cell r="M52"/>
          <cell r="N52"/>
          <cell r="O52"/>
          <cell r="P52">
            <v>118</v>
          </cell>
          <cell r="Q52" t="str">
            <v xml:space="preserve">BP-BP 2-42-5--1310 </v>
          </cell>
          <cell r="R52" t="str">
            <v>BANK INTEREST CHARGES AND COMMISSION</v>
          </cell>
          <cell r="S52" t="str">
            <v>Debit Amt</v>
          </cell>
          <cell r="T52">
            <v>0</v>
          </cell>
        </row>
        <row r="53">
          <cell r="E53" t="str">
            <v xml:space="preserve">BANK CHARGES                                                                                        </v>
          </cell>
          <cell r="F53" t="str">
            <v>CORPORATE COST</v>
          </cell>
          <cell r="G53"/>
          <cell r="H53"/>
          <cell r="I53"/>
          <cell r="J53"/>
          <cell r="K53">
            <v>14.16</v>
          </cell>
          <cell r="L53"/>
          <cell r="M53"/>
          <cell r="N53"/>
          <cell r="O53"/>
          <cell r="P53">
            <v>14.16</v>
          </cell>
          <cell r="Q53" t="str">
            <v xml:space="preserve">BP-BP 2-42-5--1346 </v>
          </cell>
          <cell r="R53" t="str">
            <v>BANK INTEREST CHARGES AND COMMISSION</v>
          </cell>
          <cell r="S53" t="str">
            <v>Debit Amt</v>
          </cell>
          <cell r="T53">
            <v>0</v>
          </cell>
        </row>
        <row r="54">
          <cell r="E54" t="str">
            <v xml:space="preserve">BANK CHARGES                                                                                        </v>
          </cell>
          <cell r="F54" t="str">
            <v>CORPORATE COST</v>
          </cell>
          <cell r="G54"/>
          <cell r="H54"/>
          <cell r="I54"/>
          <cell r="J54"/>
          <cell r="K54">
            <v>58</v>
          </cell>
          <cell r="L54"/>
          <cell r="M54"/>
          <cell r="N54"/>
          <cell r="O54"/>
          <cell r="P54">
            <v>58</v>
          </cell>
          <cell r="Q54" t="str">
            <v xml:space="preserve">BP-BP 2-42-5--1358 </v>
          </cell>
          <cell r="R54" t="str">
            <v>BANK INTEREST CHARGES AND COMMISSION</v>
          </cell>
          <cell r="S54" t="str">
            <v>Debit Amt</v>
          </cell>
          <cell r="T54">
            <v>0</v>
          </cell>
        </row>
        <row r="55">
          <cell r="E55" t="str">
            <v xml:space="preserve">BANK CHARGES                                                                                        </v>
          </cell>
          <cell r="F55" t="str">
            <v>CORPORATE COST</v>
          </cell>
          <cell r="G55"/>
          <cell r="H55"/>
          <cell r="I55"/>
          <cell r="J55"/>
          <cell r="K55">
            <v>501.5</v>
          </cell>
          <cell r="L55"/>
          <cell r="M55"/>
          <cell r="N55"/>
          <cell r="O55"/>
          <cell r="P55">
            <v>501.5</v>
          </cell>
          <cell r="Q55" t="str">
            <v xml:space="preserve">BP-BP 2-42-5--1389 </v>
          </cell>
          <cell r="R55" t="str">
            <v>BANK INTEREST CHARGES AND COMMISSION</v>
          </cell>
          <cell r="S55" t="str">
            <v>Debit Amt</v>
          </cell>
          <cell r="T55">
            <v>0</v>
          </cell>
        </row>
        <row r="56">
          <cell r="E56" t="str">
            <v xml:space="preserve">BANK CHARGES                                                                                        </v>
          </cell>
          <cell r="F56" t="str">
            <v>CORPORATE COST</v>
          </cell>
          <cell r="G56"/>
          <cell r="H56"/>
          <cell r="I56"/>
          <cell r="J56"/>
          <cell r="K56"/>
          <cell r="L56">
            <v>236</v>
          </cell>
          <cell r="M56"/>
          <cell r="N56"/>
          <cell r="O56"/>
          <cell r="P56">
            <v>236</v>
          </cell>
          <cell r="Q56" t="str">
            <v xml:space="preserve">BP-BP 2-42-5--1448 </v>
          </cell>
          <cell r="R56" t="str">
            <v>BANK INTEREST CHARGES AND COMMISSION</v>
          </cell>
          <cell r="S56" t="str">
            <v>Debit Amt</v>
          </cell>
          <cell r="T56">
            <v>0</v>
          </cell>
        </row>
        <row r="57">
          <cell r="E57" t="str">
            <v xml:space="preserve">BANK CHARGES                                                                                        </v>
          </cell>
          <cell r="F57" t="str">
            <v>CORPORATE COST</v>
          </cell>
          <cell r="G57"/>
          <cell r="H57"/>
          <cell r="I57"/>
          <cell r="J57"/>
          <cell r="K57"/>
          <cell r="L57">
            <v>236</v>
          </cell>
          <cell r="M57"/>
          <cell r="N57"/>
          <cell r="O57"/>
          <cell r="P57">
            <v>236</v>
          </cell>
          <cell r="Q57" t="str">
            <v xml:space="preserve">BP-BP 2-42-5--1498 </v>
          </cell>
          <cell r="R57" t="str">
            <v>BANK INTEREST CHARGES AND COMMISSION</v>
          </cell>
          <cell r="S57" t="str">
            <v>Debit Amt</v>
          </cell>
          <cell r="T57">
            <v>0</v>
          </cell>
        </row>
        <row r="58">
          <cell r="E58" t="str">
            <v xml:space="preserve">BANK CHARGES                                                                                        </v>
          </cell>
          <cell r="F58" t="str">
            <v>CORPORATE COST</v>
          </cell>
          <cell r="G58"/>
          <cell r="H58">
            <v>45</v>
          </cell>
          <cell r="I58"/>
          <cell r="J58"/>
          <cell r="K58"/>
          <cell r="L58"/>
          <cell r="M58"/>
          <cell r="N58"/>
          <cell r="O58"/>
          <cell r="P58">
            <v>45</v>
          </cell>
          <cell r="Q58" t="str">
            <v xml:space="preserve">BP-BP 2-42-5--159 </v>
          </cell>
          <cell r="R58" t="str">
            <v>BANK INTEREST CHARGES AND COMMISSION</v>
          </cell>
          <cell r="S58" t="str">
            <v>Debit Amt</v>
          </cell>
          <cell r="T58">
            <v>0</v>
          </cell>
        </row>
        <row r="59">
          <cell r="E59" t="str">
            <v xml:space="preserve">BANK CHARGES                                                                                        </v>
          </cell>
          <cell r="F59" t="str">
            <v>CORPORATE COST</v>
          </cell>
          <cell r="G59"/>
          <cell r="H59"/>
          <cell r="I59"/>
          <cell r="J59"/>
          <cell r="K59"/>
          <cell r="L59">
            <v>86.4</v>
          </cell>
          <cell r="M59"/>
          <cell r="N59"/>
          <cell r="O59"/>
          <cell r="P59">
            <v>86.4</v>
          </cell>
          <cell r="Q59" t="str">
            <v xml:space="preserve">BP-BP 2-42-5--1676 </v>
          </cell>
          <cell r="R59" t="str">
            <v>BANK INTEREST CHARGES AND COMMISSION</v>
          </cell>
          <cell r="S59" t="str">
            <v>Debit Amt</v>
          </cell>
          <cell r="T59">
            <v>0</v>
          </cell>
        </row>
        <row r="60">
          <cell r="E60" t="str">
            <v xml:space="preserve">BANK CHARGES                                                                                        </v>
          </cell>
          <cell r="F60" t="str">
            <v>CORPORATE COST</v>
          </cell>
          <cell r="G60"/>
          <cell r="H60"/>
          <cell r="I60"/>
          <cell r="J60"/>
          <cell r="K60"/>
          <cell r="L60">
            <v>16.52</v>
          </cell>
          <cell r="M60"/>
          <cell r="N60"/>
          <cell r="O60"/>
          <cell r="P60">
            <v>16.52</v>
          </cell>
          <cell r="Q60" t="str">
            <v xml:space="preserve">BP-BP 2-42-5--1692 </v>
          </cell>
          <cell r="R60" t="str">
            <v>BANK INTEREST CHARGES AND COMMISSION</v>
          </cell>
          <cell r="S60" t="str">
            <v>Debit Amt</v>
          </cell>
          <cell r="T60">
            <v>0</v>
          </cell>
        </row>
        <row r="61">
          <cell r="E61" t="str">
            <v xml:space="preserve">BANK CHARGES                                                                                        </v>
          </cell>
          <cell r="F61" t="str">
            <v>CORPORATE COST</v>
          </cell>
          <cell r="G61"/>
          <cell r="H61"/>
          <cell r="I61"/>
          <cell r="J61"/>
          <cell r="K61"/>
          <cell r="L61">
            <v>500</v>
          </cell>
          <cell r="M61"/>
          <cell r="N61"/>
          <cell r="O61"/>
          <cell r="P61">
            <v>500</v>
          </cell>
          <cell r="Q61" t="str">
            <v xml:space="preserve">BP-BP 2-42-5--1698 </v>
          </cell>
          <cell r="R61" t="str">
            <v>BANK INTEREST CHARGES AND COMMISSION</v>
          </cell>
          <cell r="S61" t="str">
            <v>Debit Amt</v>
          </cell>
          <cell r="T61">
            <v>0</v>
          </cell>
        </row>
        <row r="62">
          <cell r="E62" t="str">
            <v xml:space="preserve">BANK CHARGES                                                                                        </v>
          </cell>
          <cell r="F62" t="str">
            <v>CORPORATE COST</v>
          </cell>
          <cell r="G62"/>
          <cell r="H62"/>
          <cell r="I62"/>
          <cell r="J62"/>
          <cell r="K62"/>
          <cell r="L62">
            <v>45</v>
          </cell>
          <cell r="M62"/>
          <cell r="N62"/>
          <cell r="O62"/>
          <cell r="P62">
            <v>45</v>
          </cell>
          <cell r="Q62" t="str">
            <v xml:space="preserve">BP-BP 2-42-5--1698 </v>
          </cell>
          <cell r="R62" t="str">
            <v>BANK INTEREST CHARGES AND COMMISSION</v>
          </cell>
          <cell r="S62" t="str">
            <v>Debit Amt</v>
          </cell>
          <cell r="T62">
            <v>0</v>
          </cell>
        </row>
        <row r="63">
          <cell r="E63" t="str">
            <v xml:space="preserve">BANK CHARGES                                                                                        </v>
          </cell>
          <cell r="F63" t="str">
            <v>CORPORATE COST</v>
          </cell>
          <cell r="G63"/>
          <cell r="H63"/>
          <cell r="I63"/>
          <cell r="J63"/>
          <cell r="K63"/>
          <cell r="L63">
            <v>45</v>
          </cell>
          <cell r="M63"/>
          <cell r="N63"/>
          <cell r="O63"/>
          <cell r="P63">
            <v>45</v>
          </cell>
          <cell r="Q63" t="str">
            <v xml:space="preserve">BP-BP 2-42-5--1698 </v>
          </cell>
          <cell r="R63" t="str">
            <v>BANK INTEREST CHARGES AND COMMISSION</v>
          </cell>
          <cell r="S63" t="str">
            <v>Debit Amt</v>
          </cell>
          <cell r="T63">
            <v>0</v>
          </cell>
        </row>
        <row r="64">
          <cell r="E64" t="str">
            <v xml:space="preserve">BANK CHARGES                                                                                        </v>
          </cell>
          <cell r="F64" t="str">
            <v>CORPORATE COST</v>
          </cell>
          <cell r="G64"/>
          <cell r="H64"/>
          <cell r="I64"/>
          <cell r="J64"/>
          <cell r="K64"/>
          <cell r="L64">
            <v>49.5</v>
          </cell>
          <cell r="M64"/>
          <cell r="N64"/>
          <cell r="O64"/>
          <cell r="P64">
            <v>49.5</v>
          </cell>
          <cell r="Q64" t="str">
            <v xml:space="preserve">BP-BP 2-42-5--1715 </v>
          </cell>
          <cell r="R64" t="str">
            <v>BANK INTEREST CHARGES AND COMMISSION</v>
          </cell>
          <cell r="S64" t="str">
            <v>Debit Amt</v>
          </cell>
          <cell r="T64">
            <v>0</v>
          </cell>
        </row>
        <row r="65">
          <cell r="E65" t="str">
            <v xml:space="preserve">BANK CHARGES                                                                                        </v>
          </cell>
          <cell r="F65" t="str">
            <v>CORPORATE COST</v>
          </cell>
          <cell r="G65"/>
          <cell r="H65"/>
          <cell r="I65"/>
          <cell r="J65"/>
          <cell r="K65"/>
          <cell r="L65">
            <v>500</v>
          </cell>
          <cell r="M65"/>
          <cell r="N65"/>
          <cell r="O65"/>
          <cell r="P65">
            <v>500</v>
          </cell>
          <cell r="Q65" t="str">
            <v xml:space="preserve">BP-BP 2-42-5--1719 </v>
          </cell>
          <cell r="R65" t="str">
            <v>BANK INTEREST CHARGES AND COMMISSION</v>
          </cell>
          <cell r="S65" t="str">
            <v>Debit Amt</v>
          </cell>
          <cell r="T65">
            <v>0</v>
          </cell>
        </row>
        <row r="66">
          <cell r="E66" t="str">
            <v xml:space="preserve">BANK CHARGES                                                                                        </v>
          </cell>
          <cell r="F66" t="str">
            <v>CORPORATE COST</v>
          </cell>
          <cell r="G66"/>
          <cell r="H66"/>
          <cell r="I66"/>
          <cell r="J66"/>
          <cell r="K66"/>
          <cell r="L66">
            <v>45</v>
          </cell>
          <cell r="M66"/>
          <cell r="N66"/>
          <cell r="O66"/>
          <cell r="P66">
            <v>45</v>
          </cell>
          <cell r="Q66" t="str">
            <v xml:space="preserve">BP-BP 2-42-5--1719 </v>
          </cell>
          <cell r="R66" t="str">
            <v>BANK INTEREST CHARGES AND COMMISSION</v>
          </cell>
          <cell r="S66" t="str">
            <v>Debit Amt</v>
          </cell>
          <cell r="T66">
            <v>0</v>
          </cell>
        </row>
        <row r="67">
          <cell r="E67" t="str">
            <v xml:space="preserve">BANK CHARGES                                                                                        </v>
          </cell>
          <cell r="F67" t="str">
            <v>CORPORATE COST</v>
          </cell>
          <cell r="G67"/>
          <cell r="H67"/>
          <cell r="I67"/>
          <cell r="J67"/>
          <cell r="K67"/>
          <cell r="L67">
            <v>45</v>
          </cell>
          <cell r="M67"/>
          <cell r="N67"/>
          <cell r="O67"/>
          <cell r="P67">
            <v>45</v>
          </cell>
          <cell r="Q67" t="str">
            <v xml:space="preserve">BP-BP 2-42-5--1719 </v>
          </cell>
          <cell r="R67" t="str">
            <v>BANK INTEREST CHARGES AND COMMISSION</v>
          </cell>
          <cell r="S67" t="str">
            <v>Debit Amt</v>
          </cell>
          <cell r="T67">
            <v>0</v>
          </cell>
        </row>
        <row r="68">
          <cell r="E68" t="str">
            <v xml:space="preserve">BANK CHARGES                                                                                        </v>
          </cell>
          <cell r="F68" t="str">
            <v>CORPORATE COST</v>
          </cell>
          <cell r="G68"/>
          <cell r="H68"/>
          <cell r="I68"/>
          <cell r="J68"/>
          <cell r="K68"/>
          <cell r="L68">
            <v>590</v>
          </cell>
          <cell r="M68"/>
          <cell r="N68"/>
          <cell r="O68"/>
          <cell r="P68">
            <v>590</v>
          </cell>
          <cell r="Q68" t="str">
            <v xml:space="preserve">BP-BP 2-42-5--1781 </v>
          </cell>
          <cell r="R68" t="str">
            <v>BANK INTEREST CHARGES AND COMMISSION</v>
          </cell>
          <cell r="S68" t="str">
            <v>Debit Amt</v>
          </cell>
          <cell r="T68">
            <v>0</v>
          </cell>
        </row>
        <row r="69">
          <cell r="E69" t="str">
            <v xml:space="preserve">BANK CHARGES                                                                                        </v>
          </cell>
          <cell r="F69" t="str">
            <v>CORPORATE COST</v>
          </cell>
          <cell r="G69">
            <v>87.94</v>
          </cell>
          <cell r="H69"/>
          <cell r="I69"/>
          <cell r="J69"/>
          <cell r="K69"/>
          <cell r="L69"/>
          <cell r="M69"/>
          <cell r="N69"/>
          <cell r="O69"/>
          <cell r="P69">
            <v>87.94</v>
          </cell>
          <cell r="Q69" t="str">
            <v xml:space="preserve">BP-BP 2-42-5--180  </v>
          </cell>
          <cell r="R69" t="str">
            <v>BANK INTEREST CHARGES AND COMMISSION</v>
          </cell>
          <cell r="S69" t="str">
            <v>Debit Amt</v>
          </cell>
          <cell r="T69">
            <v>0</v>
          </cell>
        </row>
        <row r="70">
          <cell r="E70" t="str">
            <v xml:space="preserve">BANK CHARGES                                                                                        </v>
          </cell>
          <cell r="F70" t="str">
            <v>CORPORATE COST</v>
          </cell>
          <cell r="G70"/>
          <cell r="H70"/>
          <cell r="I70"/>
          <cell r="J70"/>
          <cell r="K70"/>
          <cell r="L70">
            <v>16.5</v>
          </cell>
          <cell r="M70"/>
          <cell r="N70"/>
          <cell r="O70"/>
          <cell r="P70">
            <v>16.5</v>
          </cell>
          <cell r="Q70" t="str">
            <v xml:space="preserve">BP-BP 2-42-5--1810 </v>
          </cell>
          <cell r="R70" t="str">
            <v>BANK INTEREST CHARGES AND COMMISSION</v>
          </cell>
          <cell r="S70" t="str">
            <v>Debit Amt</v>
          </cell>
          <cell r="T70">
            <v>0</v>
          </cell>
        </row>
        <row r="71">
          <cell r="E71" t="str">
            <v xml:space="preserve">BANK CHARGES                                                                                        </v>
          </cell>
          <cell r="F71" t="str">
            <v>CORPORATE COST</v>
          </cell>
          <cell r="G71"/>
          <cell r="H71"/>
          <cell r="I71"/>
          <cell r="J71"/>
          <cell r="K71"/>
          <cell r="L71"/>
          <cell r="M71"/>
          <cell r="N71"/>
          <cell r="O71">
            <v>236</v>
          </cell>
          <cell r="P71">
            <v>236</v>
          </cell>
          <cell r="Q71" t="str">
            <v xml:space="preserve">BP-BP 2-42-5--1819 </v>
          </cell>
          <cell r="R71" t="str">
            <v>BANK INTEREST CHARGES AND COMMISSION</v>
          </cell>
          <cell r="S71" t="str">
            <v>Debit Amt</v>
          </cell>
          <cell r="T71">
            <v>0</v>
          </cell>
        </row>
        <row r="72">
          <cell r="E72" t="str">
            <v xml:space="preserve">BANK CHARGES                                                                                        </v>
          </cell>
          <cell r="F72" t="str">
            <v>CORPORATE COST</v>
          </cell>
          <cell r="G72"/>
          <cell r="H72"/>
          <cell r="I72"/>
          <cell r="J72"/>
          <cell r="K72"/>
          <cell r="L72">
            <v>26.1</v>
          </cell>
          <cell r="M72"/>
          <cell r="N72"/>
          <cell r="O72"/>
          <cell r="P72">
            <v>26.1</v>
          </cell>
          <cell r="Q72" t="str">
            <v xml:space="preserve">BP-BP 2-42-5--1837 </v>
          </cell>
          <cell r="R72" t="str">
            <v>BANK INTEREST CHARGES AND COMMISSION</v>
          </cell>
          <cell r="S72" t="str">
            <v>Debit Amt</v>
          </cell>
          <cell r="T72">
            <v>0</v>
          </cell>
        </row>
        <row r="73">
          <cell r="E73" t="str">
            <v xml:space="preserve">BANK CHARGES                                                                                        </v>
          </cell>
          <cell r="F73" t="str">
            <v>CORPORATE COST</v>
          </cell>
          <cell r="G73"/>
          <cell r="H73"/>
          <cell r="I73"/>
          <cell r="J73"/>
          <cell r="K73"/>
          <cell r="L73"/>
          <cell r="M73"/>
          <cell r="N73">
            <v>236</v>
          </cell>
          <cell r="O73"/>
          <cell r="P73">
            <v>236</v>
          </cell>
          <cell r="Q73" t="str">
            <v xml:space="preserve">BP-BP 2-42-5--1856 </v>
          </cell>
          <cell r="R73" t="str">
            <v>BANK INTEREST CHARGES AND COMMISSION</v>
          </cell>
          <cell r="S73" t="str">
            <v>Debit Amt</v>
          </cell>
          <cell r="T73">
            <v>0</v>
          </cell>
        </row>
        <row r="74">
          <cell r="E74" t="str">
            <v xml:space="preserve">BANK CHARGES                                                                                        </v>
          </cell>
          <cell r="F74" t="str">
            <v>CORPORATE COST</v>
          </cell>
          <cell r="G74"/>
          <cell r="H74">
            <v>500</v>
          </cell>
          <cell r="I74"/>
          <cell r="J74"/>
          <cell r="K74"/>
          <cell r="L74"/>
          <cell r="M74"/>
          <cell r="N74"/>
          <cell r="O74"/>
          <cell r="P74">
            <v>500</v>
          </cell>
          <cell r="Q74" t="str">
            <v xml:space="preserve">BP-BP 2-42-5--186 </v>
          </cell>
          <cell r="R74" t="str">
            <v>BANK INTEREST CHARGES AND COMMISSION</v>
          </cell>
          <cell r="S74" t="str">
            <v>Debit Amt</v>
          </cell>
          <cell r="T74">
            <v>0</v>
          </cell>
        </row>
        <row r="75">
          <cell r="E75" t="str">
            <v xml:space="preserve">BANK CHARGES                                                                                        </v>
          </cell>
          <cell r="F75" t="str">
            <v>CORPORATE COST</v>
          </cell>
          <cell r="G75"/>
          <cell r="H75"/>
          <cell r="I75"/>
          <cell r="J75"/>
          <cell r="K75"/>
          <cell r="L75">
            <v>590</v>
          </cell>
          <cell r="M75"/>
          <cell r="N75"/>
          <cell r="O75"/>
          <cell r="P75">
            <v>590</v>
          </cell>
          <cell r="Q75" t="str">
            <v xml:space="preserve">BP-BP 2-42-5--1892 </v>
          </cell>
          <cell r="R75" t="str">
            <v>BANK INTEREST CHARGES AND COMMISSION</v>
          </cell>
          <cell r="S75" t="str">
            <v>Debit Amt</v>
          </cell>
          <cell r="T75">
            <v>0</v>
          </cell>
        </row>
        <row r="76">
          <cell r="E76" t="str">
            <v xml:space="preserve">BANK CHARGES                                                                                        </v>
          </cell>
          <cell r="F76" t="str">
            <v>CORPORATE COST</v>
          </cell>
          <cell r="G76"/>
          <cell r="H76"/>
          <cell r="I76">
            <v>236</v>
          </cell>
          <cell r="J76"/>
          <cell r="K76"/>
          <cell r="L76"/>
          <cell r="M76"/>
          <cell r="N76"/>
          <cell r="O76"/>
          <cell r="P76">
            <v>236</v>
          </cell>
          <cell r="Q76" t="str">
            <v xml:space="preserve">BP-BP 2-42-5--194 </v>
          </cell>
          <cell r="R76" t="str">
            <v>BANK INTEREST CHARGES AND COMMISSION</v>
          </cell>
          <cell r="S76" t="str">
            <v>Debit Amt</v>
          </cell>
          <cell r="T76">
            <v>0</v>
          </cell>
        </row>
        <row r="77">
          <cell r="E77" t="str">
            <v xml:space="preserve">BANK CHARGES                                                                                        </v>
          </cell>
          <cell r="F77" t="str">
            <v>CORPORATE COST</v>
          </cell>
          <cell r="G77"/>
          <cell r="H77"/>
          <cell r="I77"/>
          <cell r="J77"/>
          <cell r="K77"/>
          <cell r="L77"/>
          <cell r="M77">
            <v>1770</v>
          </cell>
          <cell r="N77"/>
          <cell r="O77"/>
          <cell r="P77">
            <v>1770</v>
          </cell>
          <cell r="Q77" t="str">
            <v xml:space="preserve">BP-BP 2-42-5--1954 </v>
          </cell>
          <cell r="R77" t="str">
            <v>BANK INTEREST CHARGES AND COMMISSION</v>
          </cell>
          <cell r="S77" t="str">
            <v>Debit Amt</v>
          </cell>
          <cell r="T77">
            <v>0</v>
          </cell>
        </row>
        <row r="78">
          <cell r="E78" t="str">
            <v xml:space="preserve">BANK CHARGES                                                                                        </v>
          </cell>
          <cell r="F78" t="str">
            <v>CORPORATE COST</v>
          </cell>
          <cell r="G78"/>
          <cell r="H78"/>
          <cell r="I78"/>
          <cell r="J78"/>
          <cell r="K78"/>
          <cell r="L78"/>
          <cell r="M78">
            <v>501.6</v>
          </cell>
          <cell r="N78"/>
          <cell r="O78"/>
          <cell r="P78">
            <v>501.6</v>
          </cell>
          <cell r="Q78" t="str">
            <v xml:space="preserve">BP-BP 2-42-5--1955 </v>
          </cell>
          <cell r="R78" t="str">
            <v>BANK INTEREST CHARGES AND COMMISSION</v>
          </cell>
          <cell r="S78" t="str">
            <v>Debit Amt</v>
          </cell>
          <cell r="T78">
            <v>0</v>
          </cell>
        </row>
        <row r="79">
          <cell r="E79" t="str">
            <v xml:space="preserve">BANK CHARGES                                                                                        </v>
          </cell>
          <cell r="F79" t="str">
            <v>CORPORATE COST</v>
          </cell>
          <cell r="G79"/>
          <cell r="H79"/>
          <cell r="I79"/>
          <cell r="J79"/>
          <cell r="K79"/>
          <cell r="L79"/>
          <cell r="M79">
            <v>500</v>
          </cell>
          <cell r="N79"/>
          <cell r="O79"/>
          <cell r="P79">
            <v>500</v>
          </cell>
          <cell r="Q79" t="str">
            <v xml:space="preserve">BP-BP 2-42-5--1966 </v>
          </cell>
          <cell r="R79" t="str">
            <v>BANK INTEREST CHARGES AND COMMISSION</v>
          </cell>
          <cell r="S79" t="str">
            <v>Debit Amt</v>
          </cell>
          <cell r="T79">
            <v>0</v>
          </cell>
        </row>
        <row r="80">
          <cell r="E80" t="str">
            <v xml:space="preserve">BANK CHARGES                                                                                        </v>
          </cell>
          <cell r="F80" t="str">
            <v>CORPORATE COST</v>
          </cell>
          <cell r="G80"/>
          <cell r="H80"/>
          <cell r="I80"/>
          <cell r="J80"/>
          <cell r="K80"/>
          <cell r="L80"/>
          <cell r="M80">
            <v>680</v>
          </cell>
          <cell r="N80"/>
          <cell r="O80"/>
          <cell r="P80">
            <v>680</v>
          </cell>
          <cell r="Q80" t="str">
            <v xml:space="preserve">BP-BP 2-42-5--1967 </v>
          </cell>
          <cell r="R80" t="str">
            <v>BANK INTEREST CHARGES AND COMMISSION</v>
          </cell>
          <cell r="S80" t="str">
            <v>Debit Amt</v>
          </cell>
          <cell r="T80">
            <v>0</v>
          </cell>
        </row>
        <row r="81">
          <cell r="E81" t="str">
            <v xml:space="preserve">BANK CHARGES                                                                                        </v>
          </cell>
          <cell r="F81" t="str">
            <v>CORPORATE COST</v>
          </cell>
          <cell r="G81"/>
          <cell r="H81"/>
          <cell r="I81"/>
          <cell r="J81"/>
          <cell r="K81"/>
          <cell r="L81"/>
          <cell r="M81">
            <v>60.7</v>
          </cell>
          <cell r="N81"/>
          <cell r="O81"/>
          <cell r="P81">
            <v>60.7</v>
          </cell>
          <cell r="Q81" t="str">
            <v xml:space="preserve">BP-BP 2-42-5--2007 </v>
          </cell>
          <cell r="R81" t="str">
            <v>BANK INTEREST CHARGES AND COMMISSION</v>
          </cell>
          <cell r="S81" t="str">
            <v>Debit Amt</v>
          </cell>
          <cell r="T81">
            <v>0</v>
          </cell>
        </row>
        <row r="82">
          <cell r="E82" t="str">
            <v xml:space="preserve">BANK CHARGES                                                                                        </v>
          </cell>
          <cell r="F82" t="str">
            <v>CORPORATE COST</v>
          </cell>
          <cell r="G82"/>
          <cell r="H82"/>
          <cell r="I82"/>
          <cell r="J82"/>
          <cell r="K82"/>
          <cell r="L82"/>
          <cell r="M82">
            <v>32.6</v>
          </cell>
          <cell r="N82"/>
          <cell r="O82"/>
          <cell r="P82">
            <v>32.6</v>
          </cell>
          <cell r="Q82" t="str">
            <v xml:space="preserve">BP-BP 2-42-5--2021 </v>
          </cell>
          <cell r="R82" t="str">
            <v>BANK INTEREST CHARGES AND COMMISSION</v>
          </cell>
          <cell r="S82" t="str">
            <v>Debit Amt</v>
          </cell>
          <cell r="T82">
            <v>0</v>
          </cell>
        </row>
        <row r="83">
          <cell r="E83" t="str">
            <v xml:space="preserve">BANK CHARGES                                                                                        </v>
          </cell>
          <cell r="F83" t="str">
            <v>CORPORATE COST</v>
          </cell>
          <cell r="G83"/>
          <cell r="H83"/>
          <cell r="I83"/>
          <cell r="J83"/>
          <cell r="K83"/>
          <cell r="L83"/>
          <cell r="M83">
            <v>100.5</v>
          </cell>
          <cell r="N83"/>
          <cell r="O83"/>
          <cell r="P83">
            <v>100.5</v>
          </cell>
          <cell r="Q83" t="str">
            <v xml:space="preserve">BP-BP 2-42-5--2046 </v>
          </cell>
          <cell r="R83" t="str">
            <v>BANK INTEREST CHARGES AND COMMISSION</v>
          </cell>
          <cell r="S83" t="str">
            <v>Debit Amt</v>
          </cell>
          <cell r="T83">
            <v>0</v>
          </cell>
        </row>
        <row r="84">
          <cell r="E84" t="str">
            <v xml:space="preserve">BANK CHARGES                                                                                        </v>
          </cell>
          <cell r="F84" t="str">
            <v>CORPORATE COST</v>
          </cell>
          <cell r="G84"/>
          <cell r="H84"/>
          <cell r="I84"/>
          <cell r="J84"/>
          <cell r="K84"/>
          <cell r="L84"/>
          <cell r="M84"/>
          <cell r="N84">
            <v>2360</v>
          </cell>
          <cell r="O84"/>
          <cell r="P84">
            <v>2360</v>
          </cell>
          <cell r="Q84" t="str">
            <v xml:space="preserve">BP-BP 2-42-5--2100 </v>
          </cell>
          <cell r="R84" t="str">
            <v>BANK INTEREST CHARGES AND COMMISSION</v>
          </cell>
          <cell r="S84" t="str">
            <v>Debit Amt</v>
          </cell>
          <cell r="T84">
            <v>0</v>
          </cell>
        </row>
        <row r="85">
          <cell r="E85" t="str">
            <v xml:space="preserve">BANK CHARGES                                                                                        </v>
          </cell>
          <cell r="F85" t="str">
            <v>CORPORATE COST</v>
          </cell>
          <cell r="G85">
            <v>8.02</v>
          </cell>
          <cell r="H85"/>
          <cell r="I85"/>
          <cell r="J85"/>
          <cell r="K85"/>
          <cell r="L85"/>
          <cell r="M85"/>
          <cell r="N85"/>
          <cell r="O85"/>
          <cell r="P85">
            <v>8.02</v>
          </cell>
          <cell r="Q85" t="str">
            <v xml:space="preserve">BP-BP 2-42-5--222  </v>
          </cell>
          <cell r="R85" t="str">
            <v>BANK INTEREST CHARGES AND COMMISSION</v>
          </cell>
          <cell r="S85" t="str">
            <v>Debit Amt</v>
          </cell>
          <cell r="T85">
            <v>0</v>
          </cell>
        </row>
        <row r="86">
          <cell r="E86" t="str">
            <v xml:space="preserve">BANK CHARGES                                                                                        </v>
          </cell>
          <cell r="F86" t="str">
            <v>CORPORATE COST</v>
          </cell>
          <cell r="G86"/>
          <cell r="H86"/>
          <cell r="I86"/>
          <cell r="J86"/>
          <cell r="K86"/>
          <cell r="L86"/>
          <cell r="M86"/>
          <cell r="N86">
            <v>433.05</v>
          </cell>
          <cell r="O86"/>
          <cell r="P86">
            <v>433.05</v>
          </cell>
          <cell r="Q86" t="str">
            <v xml:space="preserve">BP-BP 2-42-5--2289 </v>
          </cell>
          <cell r="R86" t="str">
            <v>BANK INTEREST CHARGES AND COMMISSION</v>
          </cell>
          <cell r="S86" t="str">
            <v>Debit Amt</v>
          </cell>
          <cell r="T86">
            <v>0</v>
          </cell>
        </row>
        <row r="87">
          <cell r="E87" t="str">
            <v xml:space="preserve">BANK CHARGES                                                                                        </v>
          </cell>
          <cell r="F87" t="str">
            <v>CORPORATE COST</v>
          </cell>
          <cell r="G87"/>
          <cell r="H87"/>
          <cell r="I87"/>
          <cell r="J87"/>
          <cell r="K87"/>
          <cell r="L87"/>
          <cell r="M87"/>
          <cell r="N87">
            <v>38.1</v>
          </cell>
          <cell r="O87"/>
          <cell r="P87">
            <v>38.1</v>
          </cell>
          <cell r="Q87" t="str">
            <v xml:space="preserve">BP-BP 2-42-5--2295 </v>
          </cell>
          <cell r="R87" t="str">
            <v>BANK INTEREST CHARGES AND COMMISSION</v>
          </cell>
          <cell r="S87" t="str">
            <v>Debit Amt</v>
          </cell>
          <cell r="T87">
            <v>0</v>
          </cell>
        </row>
        <row r="88">
          <cell r="E88" t="str">
            <v xml:space="preserve">BANK CHARGES                                                                                        </v>
          </cell>
          <cell r="F88" t="str">
            <v>CORPORATE COST</v>
          </cell>
          <cell r="G88"/>
          <cell r="H88"/>
          <cell r="I88"/>
          <cell r="J88"/>
          <cell r="K88"/>
          <cell r="L88"/>
          <cell r="M88"/>
          <cell r="N88">
            <v>257.7</v>
          </cell>
          <cell r="O88"/>
          <cell r="P88">
            <v>257.7</v>
          </cell>
          <cell r="Q88" t="str">
            <v xml:space="preserve">BP-BP 2-42-5--2365 </v>
          </cell>
          <cell r="R88" t="str">
            <v>BANK INTEREST CHARGES AND COMMISSION</v>
          </cell>
          <cell r="S88" t="str">
            <v>Debit Amt</v>
          </cell>
          <cell r="T88">
            <v>0</v>
          </cell>
        </row>
        <row r="89">
          <cell r="E89" t="str">
            <v xml:space="preserve">BANK CHARGES                                                                                        </v>
          </cell>
          <cell r="F89" t="str">
            <v>CORPORATE COST</v>
          </cell>
          <cell r="G89"/>
          <cell r="H89"/>
          <cell r="I89"/>
          <cell r="J89"/>
          <cell r="K89"/>
          <cell r="L89"/>
          <cell r="M89"/>
          <cell r="N89">
            <v>1180</v>
          </cell>
          <cell r="O89"/>
          <cell r="P89">
            <v>1180</v>
          </cell>
          <cell r="Q89" t="str">
            <v xml:space="preserve">BP-BP 2-42-5--2367 </v>
          </cell>
          <cell r="R89" t="str">
            <v>BANK INTEREST CHARGES AND COMMISSION</v>
          </cell>
          <cell r="S89" t="str">
            <v>Debit Amt</v>
          </cell>
          <cell r="T89">
            <v>0</v>
          </cell>
        </row>
        <row r="90">
          <cell r="E90" t="str">
            <v xml:space="preserve">BANK CHARGES                                                                                        </v>
          </cell>
          <cell r="F90" t="str">
            <v>CORPORATE COST</v>
          </cell>
          <cell r="G90"/>
          <cell r="H90"/>
          <cell r="I90"/>
          <cell r="J90"/>
          <cell r="K90"/>
          <cell r="L90"/>
          <cell r="M90"/>
          <cell r="N90">
            <v>1180</v>
          </cell>
          <cell r="O90"/>
          <cell r="P90">
            <v>1180</v>
          </cell>
          <cell r="Q90" t="str">
            <v xml:space="preserve">BP-BP 2-42-5--2384 </v>
          </cell>
          <cell r="R90" t="str">
            <v>BANK INTEREST CHARGES AND COMMISSION</v>
          </cell>
          <cell r="S90" t="str">
            <v>Debit Amt</v>
          </cell>
          <cell r="T90">
            <v>0</v>
          </cell>
        </row>
        <row r="91">
          <cell r="E91" t="str">
            <v xml:space="preserve">BANK CHARGES                                                                                        </v>
          </cell>
          <cell r="F91" t="str">
            <v>CORPORATE COST</v>
          </cell>
          <cell r="G91"/>
          <cell r="H91"/>
          <cell r="I91"/>
          <cell r="J91"/>
          <cell r="K91"/>
          <cell r="L91"/>
          <cell r="M91"/>
          <cell r="N91">
            <v>116.82</v>
          </cell>
          <cell r="O91"/>
          <cell r="P91">
            <v>116.82</v>
          </cell>
          <cell r="Q91" t="str">
            <v xml:space="preserve">BP-BP 2-42-5--2393 </v>
          </cell>
          <cell r="R91" t="str">
            <v>BANK INTEREST CHARGES AND COMMISSION</v>
          </cell>
          <cell r="S91" t="str">
            <v>Debit Amt</v>
          </cell>
          <cell r="T91">
            <v>0</v>
          </cell>
        </row>
        <row r="92">
          <cell r="E92" t="str">
            <v xml:space="preserve">BANK CHARGES                                                                                        </v>
          </cell>
          <cell r="F92" t="str">
            <v>CORPORATE COST</v>
          </cell>
          <cell r="G92"/>
          <cell r="H92"/>
          <cell r="I92">
            <v>118</v>
          </cell>
          <cell r="J92"/>
          <cell r="K92"/>
          <cell r="L92"/>
          <cell r="M92"/>
          <cell r="N92"/>
          <cell r="O92"/>
          <cell r="P92">
            <v>118</v>
          </cell>
          <cell r="Q92" t="str">
            <v xml:space="preserve">BP-BP 2-42-5--2584 </v>
          </cell>
          <cell r="R92" t="str">
            <v>BANK INTEREST CHARGES AND COMMISSION</v>
          </cell>
          <cell r="S92" t="str">
            <v>Debit Amt</v>
          </cell>
          <cell r="T92">
            <v>0</v>
          </cell>
        </row>
        <row r="93">
          <cell r="E93" t="str">
            <v xml:space="preserve">BANK CHARGES                                                                                        </v>
          </cell>
          <cell r="F93" t="str">
            <v>CORPORATE COST</v>
          </cell>
          <cell r="G93"/>
          <cell r="H93"/>
          <cell r="I93"/>
          <cell r="J93"/>
          <cell r="K93">
            <v>1</v>
          </cell>
          <cell r="L93"/>
          <cell r="M93"/>
          <cell r="N93"/>
          <cell r="O93"/>
          <cell r="P93">
            <v>1</v>
          </cell>
          <cell r="Q93" t="str">
            <v xml:space="preserve">BP-BP 2-42-5--2593 </v>
          </cell>
          <cell r="R93" t="str">
            <v>BANK INTEREST CHARGES AND COMMISSION</v>
          </cell>
          <cell r="S93" t="str">
            <v>Debit Amt</v>
          </cell>
          <cell r="T93">
            <v>0</v>
          </cell>
        </row>
        <row r="94">
          <cell r="E94" t="str">
            <v xml:space="preserve">BANK CHARGES                                                                                        </v>
          </cell>
          <cell r="F94" t="str">
            <v>CORPORATE COST</v>
          </cell>
          <cell r="G94"/>
          <cell r="H94"/>
          <cell r="I94"/>
          <cell r="J94"/>
          <cell r="K94"/>
          <cell r="L94"/>
          <cell r="M94"/>
          <cell r="N94"/>
          <cell r="O94">
            <v>116.82</v>
          </cell>
          <cell r="P94">
            <v>116.82</v>
          </cell>
          <cell r="Q94" t="str">
            <v xml:space="preserve">BP-BP 2-42-5--2615 </v>
          </cell>
          <cell r="R94" t="str">
            <v>BANK INTEREST CHARGES AND COMMISSION</v>
          </cell>
          <cell r="S94" t="str">
            <v>Debit Amt</v>
          </cell>
          <cell r="T94">
            <v>0</v>
          </cell>
        </row>
        <row r="95">
          <cell r="E95" t="str">
            <v xml:space="preserve">BANK CHARGES                                                                                        </v>
          </cell>
          <cell r="F95" t="str">
            <v>CORPORATE COST</v>
          </cell>
          <cell r="G95"/>
          <cell r="H95"/>
          <cell r="I95"/>
          <cell r="J95"/>
          <cell r="K95"/>
          <cell r="L95"/>
          <cell r="M95"/>
          <cell r="N95"/>
          <cell r="O95">
            <v>501.5</v>
          </cell>
          <cell r="P95">
            <v>501.5</v>
          </cell>
          <cell r="Q95" t="str">
            <v xml:space="preserve">BP-BP 2-42-5--2616 </v>
          </cell>
          <cell r="R95" t="str">
            <v>BANK INTEREST CHARGES AND COMMISSION</v>
          </cell>
          <cell r="S95" t="str">
            <v>Debit Amt</v>
          </cell>
          <cell r="T95">
            <v>0</v>
          </cell>
        </row>
        <row r="96">
          <cell r="E96" t="str">
            <v xml:space="preserve">BANK CHARGES                                                                                        </v>
          </cell>
          <cell r="F96" t="str">
            <v>CORPORATE COST</v>
          </cell>
          <cell r="G96"/>
          <cell r="H96"/>
          <cell r="I96"/>
          <cell r="J96"/>
          <cell r="K96"/>
          <cell r="L96"/>
          <cell r="M96"/>
          <cell r="N96">
            <v>10.62</v>
          </cell>
          <cell r="O96"/>
          <cell r="P96">
            <v>10.62</v>
          </cell>
          <cell r="Q96" t="str">
            <v xml:space="preserve">BP-BP 2-42-5--2617 </v>
          </cell>
          <cell r="R96" t="str">
            <v>BANK INTEREST CHARGES AND COMMISSION</v>
          </cell>
          <cell r="S96" t="str">
            <v>Debit Amt</v>
          </cell>
          <cell r="T96">
            <v>0</v>
          </cell>
        </row>
        <row r="97">
          <cell r="E97" t="str">
            <v xml:space="preserve">BANK CHARGES                                                                                        </v>
          </cell>
          <cell r="F97" t="str">
            <v>CORPORATE COST</v>
          </cell>
          <cell r="G97">
            <v>314.07</v>
          </cell>
          <cell r="H97"/>
          <cell r="I97"/>
          <cell r="J97"/>
          <cell r="K97"/>
          <cell r="L97"/>
          <cell r="M97"/>
          <cell r="N97"/>
          <cell r="O97"/>
          <cell r="P97">
            <v>314.07</v>
          </cell>
          <cell r="Q97" t="str">
            <v xml:space="preserve">BP-BP 2-42-5--262 </v>
          </cell>
          <cell r="R97" t="str">
            <v>BANK INTEREST CHARGES AND COMMISSION</v>
          </cell>
          <cell r="S97" t="str">
            <v>Debit Amt</v>
          </cell>
          <cell r="T97">
            <v>0</v>
          </cell>
        </row>
        <row r="98">
          <cell r="E98" t="str">
            <v xml:space="preserve">BANK CHARGES                                                                                        </v>
          </cell>
          <cell r="F98" t="str">
            <v>CORPORATE COST</v>
          </cell>
          <cell r="G98"/>
          <cell r="H98"/>
          <cell r="I98"/>
          <cell r="J98"/>
          <cell r="K98"/>
          <cell r="L98"/>
          <cell r="M98"/>
          <cell r="N98"/>
          <cell r="O98">
            <v>27</v>
          </cell>
          <cell r="P98">
            <v>27</v>
          </cell>
          <cell r="Q98" t="str">
            <v xml:space="preserve">BP-BP 2-42-5--2773 </v>
          </cell>
          <cell r="R98" t="str">
            <v>BANK INTEREST CHARGES AND COMMISSION</v>
          </cell>
          <cell r="S98" t="str">
            <v>Debit Amt</v>
          </cell>
          <cell r="T98">
            <v>0</v>
          </cell>
        </row>
        <row r="99">
          <cell r="E99" t="str">
            <v xml:space="preserve">BANK CHARGES                                                                                        </v>
          </cell>
          <cell r="F99" t="str">
            <v>CORPORATE COST</v>
          </cell>
          <cell r="G99"/>
          <cell r="H99"/>
          <cell r="I99"/>
          <cell r="J99"/>
          <cell r="K99"/>
          <cell r="L99"/>
          <cell r="M99"/>
          <cell r="N99"/>
          <cell r="O99">
            <v>295</v>
          </cell>
          <cell r="P99">
            <v>295</v>
          </cell>
          <cell r="Q99" t="str">
            <v xml:space="preserve">BP-BP 2-42-5--2773 </v>
          </cell>
          <cell r="R99" t="str">
            <v>BANK INTEREST CHARGES AND COMMISSION</v>
          </cell>
          <cell r="S99" t="str">
            <v>Debit Amt</v>
          </cell>
          <cell r="T99">
            <v>0</v>
          </cell>
        </row>
        <row r="100">
          <cell r="E100" t="str">
            <v xml:space="preserve">BANK CHARGES                                                                                        </v>
          </cell>
          <cell r="F100" t="str">
            <v>CORPORATE COST</v>
          </cell>
          <cell r="G100">
            <v>500</v>
          </cell>
          <cell r="H100"/>
          <cell r="I100"/>
          <cell r="J100"/>
          <cell r="K100"/>
          <cell r="L100"/>
          <cell r="M100"/>
          <cell r="N100"/>
          <cell r="O100"/>
          <cell r="P100">
            <v>500</v>
          </cell>
          <cell r="Q100" t="str">
            <v xml:space="preserve">BP-BP 2-42-5--293 </v>
          </cell>
          <cell r="R100" t="str">
            <v>BANK INTEREST CHARGES AND COMMISSION</v>
          </cell>
          <cell r="S100" t="str">
            <v>Debit Amt</v>
          </cell>
          <cell r="T100">
            <v>0</v>
          </cell>
        </row>
        <row r="101">
          <cell r="E101" t="str">
            <v xml:space="preserve">BANK CHARGES                                                                                        </v>
          </cell>
          <cell r="F101" t="str">
            <v>CORPORATE COST</v>
          </cell>
          <cell r="G101">
            <v>45</v>
          </cell>
          <cell r="H101"/>
          <cell r="I101"/>
          <cell r="J101"/>
          <cell r="K101"/>
          <cell r="L101"/>
          <cell r="M101"/>
          <cell r="N101"/>
          <cell r="O101"/>
          <cell r="P101">
            <v>45</v>
          </cell>
          <cell r="Q101" t="str">
            <v xml:space="preserve">BP-BP 2-42-5--294 </v>
          </cell>
          <cell r="R101" t="str">
            <v>BANK INTEREST CHARGES AND COMMISSION</v>
          </cell>
          <cell r="S101" t="str">
            <v>Debit Amt</v>
          </cell>
          <cell r="T101">
            <v>0</v>
          </cell>
        </row>
        <row r="102">
          <cell r="E102" t="str">
            <v xml:space="preserve">BANK CHARGES                                                                                        </v>
          </cell>
          <cell r="F102" t="str">
            <v>CORPORATE COST</v>
          </cell>
          <cell r="G102">
            <v>45</v>
          </cell>
          <cell r="H102"/>
          <cell r="I102"/>
          <cell r="J102"/>
          <cell r="K102"/>
          <cell r="L102"/>
          <cell r="M102"/>
          <cell r="N102"/>
          <cell r="O102"/>
          <cell r="P102">
            <v>45</v>
          </cell>
          <cell r="Q102" t="str">
            <v xml:space="preserve">BP-BP 2-42-5--295 </v>
          </cell>
          <cell r="R102" t="str">
            <v>BANK INTEREST CHARGES AND COMMISSION</v>
          </cell>
          <cell r="S102" t="str">
            <v>Debit Amt</v>
          </cell>
          <cell r="T102">
            <v>0</v>
          </cell>
        </row>
        <row r="103">
          <cell r="E103" t="str">
            <v xml:space="preserve">BANK CHARGES                                                                                        </v>
          </cell>
          <cell r="F103" t="str">
            <v>CORPORATE COST</v>
          </cell>
          <cell r="G103">
            <v>634.57000000000005</v>
          </cell>
          <cell r="H103"/>
          <cell r="I103"/>
          <cell r="J103"/>
          <cell r="K103"/>
          <cell r="L103"/>
          <cell r="M103"/>
          <cell r="N103"/>
          <cell r="O103"/>
          <cell r="P103">
            <v>634.57000000000005</v>
          </cell>
          <cell r="Q103" t="str">
            <v xml:space="preserve">BP-BP 2-42-5--296 </v>
          </cell>
          <cell r="R103" t="str">
            <v>BANK INTEREST CHARGES AND COMMISSION</v>
          </cell>
          <cell r="S103" t="str">
            <v>Debit Amt</v>
          </cell>
          <cell r="T103">
            <v>0</v>
          </cell>
        </row>
        <row r="104">
          <cell r="E104" t="str">
            <v xml:space="preserve">BANK CHARGES                                                                                        </v>
          </cell>
          <cell r="F104" t="str">
            <v>CORPORATE COST</v>
          </cell>
          <cell r="G104">
            <v>1652</v>
          </cell>
          <cell r="H104"/>
          <cell r="I104"/>
          <cell r="J104"/>
          <cell r="K104"/>
          <cell r="L104"/>
          <cell r="M104"/>
          <cell r="N104"/>
          <cell r="O104"/>
          <cell r="P104">
            <v>1652</v>
          </cell>
          <cell r="Q104" t="str">
            <v xml:space="preserve">BP-BP 2-42-5--3 </v>
          </cell>
          <cell r="R104" t="str">
            <v>BANK INTEREST CHARGES AND COMMISSION</v>
          </cell>
          <cell r="S104" t="str">
            <v>Debit Amt</v>
          </cell>
          <cell r="T104">
            <v>0</v>
          </cell>
        </row>
        <row r="105">
          <cell r="E105" t="str">
            <v xml:space="preserve">BANK CHARGES                                                                                        </v>
          </cell>
          <cell r="F105" t="str">
            <v>CORPORATE COST</v>
          </cell>
          <cell r="G105">
            <v>116.82</v>
          </cell>
          <cell r="H105"/>
          <cell r="I105"/>
          <cell r="J105"/>
          <cell r="K105"/>
          <cell r="L105"/>
          <cell r="M105"/>
          <cell r="N105"/>
          <cell r="O105"/>
          <cell r="P105">
            <v>116.82</v>
          </cell>
          <cell r="Q105" t="str">
            <v xml:space="preserve">BP-BP 2-42-5--324 </v>
          </cell>
          <cell r="R105" t="str">
            <v>BANK INTEREST CHARGES AND COMMISSION</v>
          </cell>
          <cell r="S105" t="str">
            <v>Debit Amt</v>
          </cell>
          <cell r="T105">
            <v>0</v>
          </cell>
        </row>
        <row r="106">
          <cell r="E106" t="str">
            <v xml:space="preserve">BANK CHARGES                                                                                        </v>
          </cell>
          <cell r="F106" t="str">
            <v>CORPORATE COST</v>
          </cell>
          <cell r="G106">
            <v>588.82000000000005</v>
          </cell>
          <cell r="H106"/>
          <cell r="I106"/>
          <cell r="J106"/>
          <cell r="K106"/>
          <cell r="L106"/>
          <cell r="M106"/>
          <cell r="N106"/>
          <cell r="O106"/>
          <cell r="P106">
            <v>588.82000000000005</v>
          </cell>
          <cell r="Q106" t="str">
            <v xml:space="preserve">BP-BP 2-42-5--325 </v>
          </cell>
          <cell r="R106" t="str">
            <v>BANK INTEREST CHARGES AND COMMISSION</v>
          </cell>
          <cell r="S106" t="str">
            <v>Debit Amt</v>
          </cell>
          <cell r="T106">
            <v>0</v>
          </cell>
        </row>
        <row r="107">
          <cell r="E107" t="str">
            <v xml:space="preserve">BANK CHARGES                                                                                        </v>
          </cell>
          <cell r="F107" t="str">
            <v>CORPORATE COST</v>
          </cell>
          <cell r="G107">
            <v>501.5</v>
          </cell>
          <cell r="H107"/>
          <cell r="I107"/>
          <cell r="J107"/>
          <cell r="K107"/>
          <cell r="L107"/>
          <cell r="M107"/>
          <cell r="N107"/>
          <cell r="O107"/>
          <cell r="P107">
            <v>501.5</v>
          </cell>
          <cell r="Q107" t="str">
            <v xml:space="preserve">BP-BP 2-42-5--326 </v>
          </cell>
          <cell r="R107" t="str">
            <v>BANK INTEREST CHARGES AND COMMISSION</v>
          </cell>
          <cell r="S107" t="str">
            <v>Debit Amt</v>
          </cell>
          <cell r="T107">
            <v>0</v>
          </cell>
        </row>
        <row r="108">
          <cell r="E108" t="str">
            <v xml:space="preserve">BANK CHARGES                                                                                        </v>
          </cell>
          <cell r="F108" t="str">
            <v>CORPORATE COST</v>
          </cell>
          <cell r="G108">
            <v>501.5</v>
          </cell>
          <cell r="H108"/>
          <cell r="I108"/>
          <cell r="J108"/>
          <cell r="K108"/>
          <cell r="L108"/>
          <cell r="M108"/>
          <cell r="N108"/>
          <cell r="O108"/>
          <cell r="P108">
            <v>501.5</v>
          </cell>
          <cell r="Q108" t="str">
            <v xml:space="preserve">BP-BP 2-42-5--327 </v>
          </cell>
          <cell r="R108" t="str">
            <v>BANK INTEREST CHARGES AND COMMISSION</v>
          </cell>
          <cell r="S108" t="str">
            <v>Debit Amt</v>
          </cell>
          <cell r="T108">
            <v>0</v>
          </cell>
        </row>
        <row r="109">
          <cell r="E109" t="str">
            <v xml:space="preserve">BANK CHARGES                                                                                        </v>
          </cell>
          <cell r="F109" t="str">
            <v>CORPORATE COST</v>
          </cell>
          <cell r="G109">
            <v>8.26</v>
          </cell>
          <cell r="H109"/>
          <cell r="I109"/>
          <cell r="J109"/>
          <cell r="K109"/>
          <cell r="L109"/>
          <cell r="M109"/>
          <cell r="N109"/>
          <cell r="O109"/>
          <cell r="P109">
            <v>8.26</v>
          </cell>
          <cell r="Q109" t="str">
            <v xml:space="preserve">BP-BP 2-42-5--328 </v>
          </cell>
          <cell r="R109" t="str">
            <v>BANK INTEREST CHARGES AND COMMISSION</v>
          </cell>
          <cell r="S109" t="str">
            <v>Debit Amt</v>
          </cell>
          <cell r="T109">
            <v>0</v>
          </cell>
        </row>
        <row r="110">
          <cell r="E110" t="str">
            <v xml:space="preserve">BANK CHARGES                                                                                        </v>
          </cell>
          <cell r="F110" t="str">
            <v>CORPORATE COST</v>
          </cell>
          <cell r="G110"/>
          <cell r="H110">
            <v>45</v>
          </cell>
          <cell r="I110"/>
          <cell r="J110"/>
          <cell r="K110"/>
          <cell r="L110"/>
          <cell r="M110"/>
          <cell r="N110"/>
          <cell r="O110"/>
          <cell r="P110">
            <v>45</v>
          </cell>
          <cell r="Q110" t="str">
            <v xml:space="preserve">BP-BP 2-42-5--333 </v>
          </cell>
          <cell r="R110" t="str">
            <v>BANK INTEREST CHARGES AND COMMISSION</v>
          </cell>
          <cell r="S110" t="str">
            <v>Debit Amt</v>
          </cell>
          <cell r="T110">
            <v>0</v>
          </cell>
        </row>
        <row r="111">
          <cell r="E111" t="str">
            <v xml:space="preserve">BANK CHARGES                                                                                        </v>
          </cell>
          <cell r="F111" t="str">
            <v>CORPORATE COST</v>
          </cell>
          <cell r="G111">
            <v>2360</v>
          </cell>
          <cell r="H111"/>
          <cell r="I111"/>
          <cell r="J111"/>
          <cell r="K111"/>
          <cell r="L111"/>
          <cell r="M111"/>
          <cell r="N111"/>
          <cell r="O111"/>
          <cell r="P111">
            <v>2360</v>
          </cell>
          <cell r="Q111" t="str">
            <v xml:space="preserve">BP-BP 2-42-5--4 </v>
          </cell>
          <cell r="R111" t="str">
            <v>BANK INTEREST CHARGES AND COMMISSION</v>
          </cell>
          <cell r="S111" t="str">
            <v>Debit Amt</v>
          </cell>
          <cell r="T111">
            <v>0</v>
          </cell>
        </row>
        <row r="112">
          <cell r="E112" t="str">
            <v xml:space="preserve">BANK CHARGES                                                                                        </v>
          </cell>
          <cell r="F112" t="str">
            <v>CORPORATE COST</v>
          </cell>
          <cell r="G112"/>
          <cell r="H112">
            <v>588.96</v>
          </cell>
          <cell r="I112"/>
          <cell r="J112"/>
          <cell r="K112"/>
          <cell r="L112"/>
          <cell r="M112"/>
          <cell r="N112"/>
          <cell r="O112"/>
          <cell r="P112">
            <v>588.96</v>
          </cell>
          <cell r="Q112" t="str">
            <v xml:space="preserve">BP-BP 2-42-5--426 </v>
          </cell>
          <cell r="R112" t="str">
            <v>BANK INTEREST CHARGES AND COMMISSION</v>
          </cell>
          <cell r="S112" t="str">
            <v>Debit Amt</v>
          </cell>
          <cell r="T112">
            <v>0</v>
          </cell>
        </row>
        <row r="113">
          <cell r="E113" t="str">
            <v xml:space="preserve">BANK CHARGES                                                                                        </v>
          </cell>
          <cell r="F113" t="str">
            <v>CORPORATE COST</v>
          </cell>
          <cell r="G113"/>
          <cell r="H113">
            <v>588.96</v>
          </cell>
          <cell r="I113"/>
          <cell r="J113"/>
          <cell r="K113"/>
          <cell r="L113"/>
          <cell r="M113"/>
          <cell r="N113"/>
          <cell r="O113"/>
          <cell r="P113">
            <v>588.96</v>
          </cell>
          <cell r="Q113" t="str">
            <v xml:space="preserve">BP-BP 2-42-5--427 </v>
          </cell>
          <cell r="R113" t="str">
            <v>BANK INTEREST CHARGES AND COMMISSION</v>
          </cell>
          <cell r="S113" t="str">
            <v>Debit Amt</v>
          </cell>
          <cell r="T113">
            <v>0</v>
          </cell>
        </row>
        <row r="114">
          <cell r="E114" t="str">
            <v xml:space="preserve">BANK CHARGES                                                                                        </v>
          </cell>
          <cell r="F114" t="str">
            <v>CORPORATE COST</v>
          </cell>
          <cell r="G114"/>
          <cell r="H114">
            <v>6544</v>
          </cell>
          <cell r="I114"/>
          <cell r="J114"/>
          <cell r="K114"/>
          <cell r="L114"/>
          <cell r="M114"/>
          <cell r="N114"/>
          <cell r="O114"/>
          <cell r="P114">
            <v>6544</v>
          </cell>
          <cell r="Q114" t="str">
            <v xml:space="preserve">BP-BP 2-42-5--430 </v>
          </cell>
          <cell r="R114" t="str">
            <v>BANK INTEREST CHARGES AND COMMISSION</v>
          </cell>
          <cell r="S114" t="str">
            <v>Debit Amt</v>
          </cell>
          <cell r="T114">
            <v>0</v>
          </cell>
        </row>
        <row r="115">
          <cell r="E115" t="str">
            <v xml:space="preserve">BANK CHARGES                                                                                        </v>
          </cell>
          <cell r="F115" t="str">
            <v>CORPORATE COST</v>
          </cell>
          <cell r="G115">
            <v>1652</v>
          </cell>
          <cell r="H115"/>
          <cell r="I115"/>
          <cell r="J115"/>
          <cell r="K115"/>
          <cell r="L115"/>
          <cell r="M115"/>
          <cell r="N115"/>
          <cell r="O115"/>
          <cell r="P115">
            <v>1652</v>
          </cell>
          <cell r="Q115" t="str">
            <v xml:space="preserve">BP-BP 2-42-5--49   </v>
          </cell>
          <cell r="R115" t="str">
            <v>BANK INTEREST CHARGES AND COMMISSION</v>
          </cell>
          <cell r="S115" t="str">
            <v>Debit Amt</v>
          </cell>
          <cell r="T115">
            <v>0</v>
          </cell>
        </row>
        <row r="116">
          <cell r="E116" t="str">
            <v xml:space="preserve">BANK CHARGES                                                                                        </v>
          </cell>
          <cell r="F116" t="str">
            <v>CORPORATE COST</v>
          </cell>
          <cell r="G116"/>
          <cell r="H116">
            <v>31.13</v>
          </cell>
          <cell r="I116"/>
          <cell r="J116"/>
          <cell r="K116"/>
          <cell r="L116"/>
          <cell r="M116"/>
          <cell r="N116"/>
          <cell r="O116"/>
          <cell r="P116">
            <v>31.13</v>
          </cell>
          <cell r="Q116" t="str">
            <v xml:space="preserve">BP-BP 2-42-5--513 </v>
          </cell>
          <cell r="R116" t="str">
            <v>BANK INTEREST CHARGES AND COMMISSION</v>
          </cell>
          <cell r="S116" t="str">
            <v>Debit Amt</v>
          </cell>
          <cell r="T116">
            <v>0</v>
          </cell>
        </row>
        <row r="117">
          <cell r="E117" t="str">
            <v xml:space="preserve">BANK CHARGES                                                                                        </v>
          </cell>
          <cell r="F117" t="str">
            <v>CORPORATE COST</v>
          </cell>
          <cell r="G117">
            <v>7.75</v>
          </cell>
          <cell r="H117"/>
          <cell r="I117"/>
          <cell r="J117"/>
          <cell r="K117"/>
          <cell r="L117"/>
          <cell r="M117"/>
          <cell r="N117"/>
          <cell r="O117"/>
          <cell r="P117">
            <v>7.75</v>
          </cell>
          <cell r="Q117" t="str">
            <v xml:space="preserve">BP-BP 2-42-5--55 </v>
          </cell>
          <cell r="R117" t="str">
            <v>BANK INTEREST CHARGES AND COMMISSION</v>
          </cell>
          <cell r="S117" t="str">
            <v>Debit Amt</v>
          </cell>
          <cell r="T117">
            <v>0</v>
          </cell>
        </row>
        <row r="118">
          <cell r="E118" t="str">
            <v xml:space="preserve">BANK CHARGES                                                                                        </v>
          </cell>
          <cell r="F118" t="str">
            <v>CORPORATE COST</v>
          </cell>
          <cell r="G118"/>
          <cell r="H118">
            <v>88.8</v>
          </cell>
          <cell r="I118"/>
          <cell r="J118"/>
          <cell r="K118"/>
          <cell r="L118"/>
          <cell r="M118"/>
          <cell r="N118"/>
          <cell r="O118"/>
          <cell r="P118">
            <v>88.8</v>
          </cell>
          <cell r="Q118" t="str">
            <v xml:space="preserve">BP-BP 2-42-5--655  </v>
          </cell>
          <cell r="R118" t="str">
            <v>BANK INTEREST CHARGES AND COMMISSION</v>
          </cell>
          <cell r="S118" t="str">
            <v>Debit Amt</v>
          </cell>
          <cell r="T118">
            <v>0</v>
          </cell>
        </row>
        <row r="119">
          <cell r="E119" t="str">
            <v xml:space="preserve">BANK CHARGES                                                                                        </v>
          </cell>
          <cell r="F119" t="str">
            <v>CORPORATE COST</v>
          </cell>
          <cell r="G119"/>
          <cell r="H119">
            <v>10.62</v>
          </cell>
          <cell r="I119"/>
          <cell r="J119"/>
          <cell r="K119"/>
          <cell r="L119"/>
          <cell r="M119"/>
          <cell r="N119"/>
          <cell r="O119"/>
          <cell r="P119">
            <v>10.62</v>
          </cell>
          <cell r="Q119" t="str">
            <v xml:space="preserve">BP-BP 2-42-5--671  </v>
          </cell>
          <cell r="R119" t="str">
            <v>BANK INTEREST CHARGES AND COMMISSION</v>
          </cell>
          <cell r="S119" t="str">
            <v>Debit Amt</v>
          </cell>
          <cell r="T119">
            <v>0</v>
          </cell>
        </row>
        <row r="120">
          <cell r="E120" t="str">
            <v xml:space="preserve">BANK CHARGES                                                                                        </v>
          </cell>
          <cell r="F120" t="str">
            <v>CORPORATE COST</v>
          </cell>
          <cell r="G120"/>
          <cell r="H120">
            <v>501.5</v>
          </cell>
          <cell r="I120"/>
          <cell r="J120"/>
          <cell r="K120"/>
          <cell r="L120"/>
          <cell r="M120"/>
          <cell r="N120"/>
          <cell r="O120"/>
          <cell r="P120">
            <v>501.5</v>
          </cell>
          <cell r="Q120" t="str">
            <v xml:space="preserve">BP-BP 2-42-5--672 </v>
          </cell>
          <cell r="R120" t="str">
            <v>BANK INTEREST CHARGES AND COMMISSION</v>
          </cell>
          <cell r="S120" t="str">
            <v>Debit Amt</v>
          </cell>
          <cell r="T120">
            <v>0</v>
          </cell>
        </row>
        <row r="121">
          <cell r="E121" t="str">
            <v xml:space="preserve">BANK CHARGES                                                                                        </v>
          </cell>
          <cell r="F121" t="str">
            <v>CORPORATE COST</v>
          </cell>
          <cell r="G121"/>
          <cell r="H121"/>
          <cell r="I121">
            <v>11.8</v>
          </cell>
          <cell r="J121"/>
          <cell r="K121"/>
          <cell r="L121"/>
          <cell r="M121"/>
          <cell r="N121"/>
          <cell r="O121"/>
          <cell r="P121">
            <v>11.8</v>
          </cell>
          <cell r="Q121" t="str">
            <v xml:space="preserve">BP-BP 2-42-5--720 </v>
          </cell>
          <cell r="R121" t="str">
            <v>BANK INTEREST CHARGES AND COMMISSION</v>
          </cell>
          <cell r="S121" t="str">
            <v>Debit Amt</v>
          </cell>
          <cell r="T121">
            <v>0</v>
          </cell>
        </row>
        <row r="122">
          <cell r="E122" t="str">
            <v xml:space="preserve">BANK CHARGES                                                                                        </v>
          </cell>
          <cell r="F122" t="str">
            <v>CORPORATE COST</v>
          </cell>
          <cell r="G122"/>
          <cell r="H122"/>
          <cell r="I122">
            <v>250</v>
          </cell>
          <cell r="J122"/>
          <cell r="K122"/>
          <cell r="L122"/>
          <cell r="M122"/>
          <cell r="N122"/>
          <cell r="O122"/>
          <cell r="P122">
            <v>250</v>
          </cell>
          <cell r="Q122" t="str">
            <v xml:space="preserve">BP-BP 2-42-5--731  </v>
          </cell>
          <cell r="R122" t="str">
            <v>BANK INTEREST CHARGES AND COMMISSION</v>
          </cell>
          <cell r="S122" t="str">
            <v>Debit Amt</v>
          </cell>
          <cell r="T122">
            <v>0</v>
          </cell>
        </row>
        <row r="123">
          <cell r="E123" t="str">
            <v xml:space="preserve">BANK CHARGES                                                                                        </v>
          </cell>
          <cell r="F123" t="str">
            <v>CORPORATE COST</v>
          </cell>
          <cell r="G123"/>
          <cell r="H123"/>
          <cell r="I123">
            <v>62.5</v>
          </cell>
          <cell r="J123"/>
          <cell r="K123"/>
          <cell r="L123"/>
          <cell r="M123"/>
          <cell r="N123"/>
          <cell r="O123"/>
          <cell r="P123">
            <v>62.5</v>
          </cell>
          <cell r="Q123" t="str">
            <v xml:space="preserve">BP-BP 2-42-5--736  </v>
          </cell>
          <cell r="R123" t="str">
            <v>BANK INTEREST CHARGES AND COMMISSION</v>
          </cell>
          <cell r="S123" t="str">
            <v>Debit Amt</v>
          </cell>
          <cell r="T123">
            <v>0</v>
          </cell>
        </row>
        <row r="124">
          <cell r="E124" t="str">
            <v xml:space="preserve">BANK CHARGES                                                                                        </v>
          </cell>
          <cell r="F124" t="str">
            <v>CORPORATE COST</v>
          </cell>
          <cell r="G124"/>
          <cell r="H124"/>
          <cell r="I124">
            <v>3.27</v>
          </cell>
          <cell r="J124"/>
          <cell r="K124"/>
          <cell r="L124"/>
          <cell r="M124"/>
          <cell r="N124"/>
          <cell r="O124"/>
          <cell r="P124">
            <v>3.27</v>
          </cell>
          <cell r="Q124" t="str">
            <v xml:space="preserve">BP-BP 2-42-5--739  </v>
          </cell>
          <cell r="R124" t="str">
            <v>BANK INTEREST CHARGES AND COMMISSION</v>
          </cell>
          <cell r="S124" t="str">
            <v>Debit Amt</v>
          </cell>
          <cell r="T124">
            <v>0</v>
          </cell>
        </row>
        <row r="125">
          <cell r="E125" t="str">
            <v xml:space="preserve">BANK CHARGES                                                                                        </v>
          </cell>
          <cell r="F125" t="str">
            <v>CORPORATE COST</v>
          </cell>
          <cell r="G125"/>
          <cell r="H125"/>
          <cell r="I125">
            <v>5.84</v>
          </cell>
          <cell r="J125"/>
          <cell r="K125"/>
          <cell r="L125"/>
          <cell r="M125"/>
          <cell r="N125"/>
          <cell r="O125"/>
          <cell r="P125">
            <v>5.84</v>
          </cell>
          <cell r="Q125" t="str">
            <v xml:space="preserve">BP-BP 2-42-5--746  </v>
          </cell>
          <cell r="R125" t="str">
            <v>BANK INTEREST CHARGES AND COMMISSION</v>
          </cell>
          <cell r="S125" t="str">
            <v>Debit Amt</v>
          </cell>
          <cell r="T125">
            <v>0</v>
          </cell>
        </row>
        <row r="126">
          <cell r="E126" t="str">
            <v xml:space="preserve">BANK CHARGES                                                                                        </v>
          </cell>
          <cell r="F126" t="str">
            <v>CORPORATE COST</v>
          </cell>
          <cell r="G126"/>
          <cell r="H126"/>
          <cell r="I126">
            <v>24.8</v>
          </cell>
          <cell r="J126"/>
          <cell r="K126"/>
          <cell r="L126"/>
          <cell r="M126"/>
          <cell r="N126"/>
          <cell r="O126"/>
          <cell r="P126">
            <v>24.8</v>
          </cell>
          <cell r="Q126" t="str">
            <v xml:space="preserve">BP-BP 2-42-5--802 </v>
          </cell>
          <cell r="R126" t="str">
            <v>BANK INTEREST CHARGES AND COMMISSION</v>
          </cell>
          <cell r="S126" t="str">
            <v>Debit Amt</v>
          </cell>
          <cell r="T126">
            <v>0</v>
          </cell>
        </row>
        <row r="127">
          <cell r="E127" t="str">
            <v xml:space="preserve">BANK CHARGES                                                                                        </v>
          </cell>
          <cell r="F127" t="str">
            <v>CORPORATE COST</v>
          </cell>
          <cell r="G127"/>
          <cell r="H127"/>
          <cell r="I127">
            <v>59</v>
          </cell>
          <cell r="J127"/>
          <cell r="K127"/>
          <cell r="L127"/>
          <cell r="M127"/>
          <cell r="N127"/>
          <cell r="O127"/>
          <cell r="P127">
            <v>59</v>
          </cell>
          <cell r="Q127" t="str">
            <v xml:space="preserve">BP-BP 2-42-5--803 </v>
          </cell>
          <cell r="R127" t="str">
            <v>BANK INTEREST CHARGES AND COMMISSION</v>
          </cell>
          <cell r="S127" t="str">
            <v>Debit Amt</v>
          </cell>
          <cell r="T127">
            <v>0</v>
          </cell>
        </row>
        <row r="128">
          <cell r="E128" t="str">
            <v xml:space="preserve">BANK CHARGES                                                                                        </v>
          </cell>
          <cell r="F128" t="str">
            <v>CORPORATE COST</v>
          </cell>
          <cell r="G128"/>
          <cell r="H128"/>
          <cell r="I128">
            <v>20060</v>
          </cell>
          <cell r="J128"/>
          <cell r="K128"/>
          <cell r="L128"/>
          <cell r="M128"/>
          <cell r="N128"/>
          <cell r="O128"/>
          <cell r="P128">
            <v>20060</v>
          </cell>
          <cell r="Q128" t="str">
            <v xml:space="preserve">BP-BP 2-42-5--868  </v>
          </cell>
          <cell r="R128" t="str">
            <v>BANK INTEREST CHARGES AND COMMISSION</v>
          </cell>
          <cell r="S128" t="str">
            <v>Debit Amt</v>
          </cell>
          <cell r="T128">
            <v>0</v>
          </cell>
        </row>
        <row r="129">
          <cell r="E129" t="str">
            <v xml:space="preserve">BANK CHARGES                                                                                        </v>
          </cell>
          <cell r="F129" t="str">
            <v>CORPORATE COST</v>
          </cell>
          <cell r="G129"/>
          <cell r="H129"/>
          <cell r="I129">
            <v>28</v>
          </cell>
          <cell r="J129"/>
          <cell r="K129"/>
          <cell r="L129"/>
          <cell r="M129"/>
          <cell r="N129"/>
          <cell r="O129"/>
          <cell r="P129">
            <v>28</v>
          </cell>
          <cell r="Q129" t="str">
            <v xml:space="preserve">BP-BP 2-42-5--933 </v>
          </cell>
          <cell r="R129" t="str">
            <v>BANK INTEREST CHARGES AND COMMISSION</v>
          </cell>
          <cell r="S129" t="str">
            <v>Debit Amt</v>
          </cell>
          <cell r="T129">
            <v>0</v>
          </cell>
        </row>
        <row r="130">
          <cell r="E130" t="str">
            <v xml:space="preserve">BANK CHARGES                                                                                        </v>
          </cell>
          <cell r="F130" t="str">
            <v>CORPORATE COST</v>
          </cell>
          <cell r="G130"/>
          <cell r="H130"/>
          <cell r="I130">
            <v>590</v>
          </cell>
          <cell r="J130"/>
          <cell r="K130"/>
          <cell r="L130"/>
          <cell r="M130"/>
          <cell r="N130"/>
          <cell r="O130"/>
          <cell r="P130">
            <v>590</v>
          </cell>
          <cell r="Q130" t="str">
            <v xml:space="preserve">BP-BP 2-42-5--945  </v>
          </cell>
          <cell r="R130" t="str">
            <v>BANK INTEREST CHARGES AND COMMISSION</v>
          </cell>
          <cell r="S130" t="str">
            <v>Debit Amt</v>
          </cell>
          <cell r="T130">
            <v>0</v>
          </cell>
        </row>
        <row r="131">
          <cell r="E131" t="str">
            <v xml:space="preserve">BANK CHARGES                                                                                        </v>
          </cell>
          <cell r="F131" t="str">
            <v>CORPORATE COST</v>
          </cell>
          <cell r="G131"/>
          <cell r="H131"/>
          <cell r="I131">
            <v>180000</v>
          </cell>
          <cell r="J131"/>
          <cell r="K131"/>
          <cell r="L131"/>
          <cell r="M131"/>
          <cell r="N131"/>
          <cell r="O131"/>
          <cell r="P131">
            <v>180000</v>
          </cell>
          <cell r="Q131" t="str">
            <v xml:space="preserve">BP-BP 2-42-5--972 </v>
          </cell>
          <cell r="R131" t="str">
            <v>BANK INTEREST CHARGES AND COMMISSION</v>
          </cell>
          <cell r="S131" t="str">
            <v>Debit Amt</v>
          </cell>
          <cell r="T131">
            <v>0</v>
          </cell>
        </row>
        <row r="132">
          <cell r="E132" t="str">
            <v xml:space="preserve">BANK CHARGES                                                                                        </v>
          </cell>
          <cell r="F132" t="str">
            <v>CORPORATE COST</v>
          </cell>
          <cell r="G132"/>
          <cell r="H132"/>
          <cell r="I132"/>
          <cell r="J132"/>
          <cell r="K132"/>
          <cell r="L132"/>
          <cell r="M132"/>
          <cell r="N132">
            <v>18000</v>
          </cell>
          <cell r="O132"/>
          <cell r="P132">
            <v>18000</v>
          </cell>
          <cell r="Q132" t="str">
            <v>JV-CRNO-TE-S--78</v>
          </cell>
          <cell r="R132" t="str">
            <v>BANK INTEREST CHARGES AND COMMISSION</v>
          </cell>
          <cell r="S132" t="str">
            <v>Debit Amt</v>
          </cell>
          <cell r="T132">
            <v>0</v>
          </cell>
        </row>
        <row r="133">
          <cell r="E133" t="str">
            <v xml:space="preserve">BANK CHARGES                                                                                        </v>
          </cell>
          <cell r="F133" t="str">
            <v>CORPORATE COST</v>
          </cell>
          <cell r="G133"/>
          <cell r="H133"/>
          <cell r="I133"/>
          <cell r="J133"/>
          <cell r="K133"/>
          <cell r="L133"/>
          <cell r="M133"/>
          <cell r="N133">
            <v>885</v>
          </cell>
          <cell r="O133"/>
          <cell r="P133">
            <v>885</v>
          </cell>
          <cell r="Q133" t="str">
            <v>JV-CRNO-TE-S--78</v>
          </cell>
          <cell r="R133" t="str">
            <v>BANK INTEREST CHARGES AND COMMISSION</v>
          </cell>
          <cell r="S133" t="str">
            <v>Debit Amt</v>
          </cell>
          <cell r="T133">
            <v>0</v>
          </cell>
        </row>
        <row r="134">
          <cell r="E134" t="str">
            <v xml:space="preserve">BANK CHARGES                                                                                        </v>
          </cell>
          <cell r="F134" t="str">
            <v>CORPORATE COST</v>
          </cell>
          <cell r="G134"/>
          <cell r="H134"/>
          <cell r="I134"/>
          <cell r="J134"/>
          <cell r="K134"/>
          <cell r="L134"/>
          <cell r="M134"/>
          <cell r="N134">
            <v>9556</v>
          </cell>
          <cell r="O134"/>
          <cell r="P134">
            <v>9556</v>
          </cell>
          <cell r="Q134" t="str">
            <v>JV-JOUR-NA-L--1007</v>
          </cell>
          <cell r="R134" t="str">
            <v>BANK INTEREST CHARGES AND COMMISSION</v>
          </cell>
          <cell r="S134" t="str">
            <v>Debit Amt</v>
          </cell>
          <cell r="T134">
            <v>0</v>
          </cell>
        </row>
        <row r="135">
          <cell r="E135" t="str">
            <v xml:space="preserve">BANK CHARGES                                                                                        </v>
          </cell>
          <cell r="F135" t="str">
            <v>CORPORATE COST</v>
          </cell>
          <cell r="G135"/>
          <cell r="H135"/>
          <cell r="I135"/>
          <cell r="J135"/>
          <cell r="K135"/>
          <cell r="L135"/>
          <cell r="M135"/>
          <cell r="N135">
            <v>540</v>
          </cell>
          <cell r="O135"/>
          <cell r="P135">
            <v>540</v>
          </cell>
          <cell r="Q135" t="str">
            <v>JV-JOUR-NA-L--1008</v>
          </cell>
          <cell r="R135" t="str">
            <v>BANK INTEREST CHARGES AND COMMISSION</v>
          </cell>
          <cell r="S135" t="str">
            <v>Debit Amt</v>
          </cell>
          <cell r="T135">
            <v>0</v>
          </cell>
        </row>
        <row r="136">
          <cell r="E136" t="str">
            <v xml:space="preserve">BANK CHARGES                                                                                        </v>
          </cell>
          <cell r="F136" t="str">
            <v>CORPORATE COST</v>
          </cell>
          <cell r="G136"/>
          <cell r="H136"/>
          <cell r="I136"/>
          <cell r="J136"/>
          <cell r="K136"/>
          <cell r="L136"/>
          <cell r="M136"/>
          <cell r="N136">
            <v>1355</v>
          </cell>
          <cell r="O136"/>
          <cell r="P136">
            <v>1355</v>
          </cell>
          <cell r="Q136" t="str">
            <v>JV-JOUR-NA-L--1008</v>
          </cell>
          <cell r="R136" t="str">
            <v>BANK INTEREST CHARGES AND COMMISSION</v>
          </cell>
          <cell r="S136" t="str">
            <v>Debit Amt</v>
          </cell>
          <cell r="T136">
            <v>0</v>
          </cell>
        </row>
        <row r="137">
          <cell r="E137" t="str">
            <v xml:space="preserve">BANK CHARGES                                                                                        </v>
          </cell>
          <cell r="F137" t="str">
            <v>CORPORATE COST</v>
          </cell>
          <cell r="G137"/>
          <cell r="H137"/>
          <cell r="I137">
            <v>234</v>
          </cell>
          <cell r="J137"/>
          <cell r="K137"/>
          <cell r="L137"/>
          <cell r="M137"/>
          <cell r="N137"/>
          <cell r="O137"/>
          <cell r="P137">
            <v>234</v>
          </cell>
          <cell r="Q137" t="str">
            <v>JV-JOUR-NA-L--104</v>
          </cell>
          <cell r="R137" t="str">
            <v>BANK INTEREST CHARGES AND COMMISSION</v>
          </cell>
          <cell r="S137" t="str">
            <v>Debit Amt</v>
          </cell>
          <cell r="T137">
            <v>0</v>
          </cell>
        </row>
        <row r="138">
          <cell r="E138" t="str">
            <v xml:space="preserve">BANK CHARGES                                                                                        </v>
          </cell>
          <cell r="F138" t="str">
            <v>CORPORATE COST</v>
          </cell>
          <cell r="G138"/>
          <cell r="H138"/>
          <cell r="I138">
            <v>1300</v>
          </cell>
          <cell r="J138"/>
          <cell r="K138"/>
          <cell r="L138"/>
          <cell r="M138"/>
          <cell r="N138"/>
          <cell r="O138"/>
          <cell r="P138">
            <v>1300</v>
          </cell>
          <cell r="Q138" t="str">
            <v>JV-JOUR-NA-L--104</v>
          </cell>
          <cell r="R138" t="str">
            <v>BANK INTEREST CHARGES AND COMMISSION</v>
          </cell>
          <cell r="S138" t="str">
            <v>Debit Amt</v>
          </cell>
          <cell r="T138">
            <v>0</v>
          </cell>
        </row>
        <row r="139">
          <cell r="E139" t="str">
            <v xml:space="preserve">BANK CHARGES                                                                                        </v>
          </cell>
          <cell r="F139" t="str">
            <v>CORPORATE COST</v>
          </cell>
          <cell r="G139"/>
          <cell r="H139"/>
          <cell r="I139">
            <v>2128</v>
          </cell>
          <cell r="J139"/>
          <cell r="K139"/>
          <cell r="L139"/>
          <cell r="M139"/>
          <cell r="N139"/>
          <cell r="O139"/>
          <cell r="P139">
            <v>2128</v>
          </cell>
          <cell r="Q139" t="str">
            <v>JV-JOUR-NA-L--104</v>
          </cell>
          <cell r="R139" t="str">
            <v>BANK INTEREST CHARGES AND COMMISSION</v>
          </cell>
          <cell r="S139" t="str">
            <v>Debit Amt</v>
          </cell>
          <cell r="T139">
            <v>0</v>
          </cell>
        </row>
        <row r="140">
          <cell r="E140" t="str">
            <v xml:space="preserve">BANK CHARGES                                                                                        </v>
          </cell>
          <cell r="F140" t="str">
            <v>CORPORATE COST</v>
          </cell>
          <cell r="G140"/>
          <cell r="H140"/>
          <cell r="I140">
            <v>52714.8</v>
          </cell>
          <cell r="J140"/>
          <cell r="K140"/>
          <cell r="L140"/>
          <cell r="M140"/>
          <cell r="N140"/>
          <cell r="O140"/>
          <cell r="P140">
            <v>52714.8</v>
          </cell>
          <cell r="Q140" t="str">
            <v>JV-JOUR-NA-L--104</v>
          </cell>
          <cell r="R140" t="str">
            <v>BANK INTEREST CHARGES AND COMMISSION</v>
          </cell>
          <cell r="S140" t="str">
            <v>Debit Amt</v>
          </cell>
          <cell r="T140">
            <v>0</v>
          </cell>
        </row>
        <row r="141">
          <cell r="E141" t="str">
            <v xml:space="preserve">BANK CHARGES                                                                                        </v>
          </cell>
          <cell r="F141" t="str">
            <v>CORPORATE COST</v>
          </cell>
          <cell r="G141"/>
          <cell r="H141"/>
          <cell r="I141"/>
          <cell r="J141"/>
          <cell r="K141"/>
          <cell r="L141"/>
          <cell r="M141"/>
          <cell r="N141"/>
          <cell r="O141">
            <v>12599</v>
          </cell>
          <cell r="P141">
            <v>12599</v>
          </cell>
          <cell r="Q141" t="str">
            <v>JV-JOUR-NA-L--1111</v>
          </cell>
          <cell r="R141" t="str">
            <v>BANK INTEREST CHARGES AND COMMISSION</v>
          </cell>
          <cell r="S141" t="str">
            <v>Debit Amt</v>
          </cell>
          <cell r="T141">
            <v>0</v>
          </cell>
        </row>
        <row r="142">
          <cell r="E142" t="str">
            <v xml:space="preserve">BANK CHARGES                                                                                        </v>
          </cell>
          <cell r="F142" t="str">
            <v>CORPORATE COST</v>
          </cell>
          <cell r="G142"/>
          <cell r="H142"/>
          <cell r="I142"/>
          <cell r="J142"/>
          <cell r="K142"/>
          <cell r="L142">
            <v>3474</v>
          </cell>
          <cell r="M142"/>
          <cell r="N142"/>
          <cell r="O142"/>
          <cell r="P142">
            <v>3474</v>
          </cell>
          <cell r="Q142" t="str">
            <v>JV-JOUR-NA-L--737</v>
          </cell>
          <cell r="R142" t="str">
            <v>BANK INTEREST CHARGES AND COMMISSION</v>
          </cell>
          <cell r="S142" t="str">
            <v>Debit Amt</v>
          </cell>
          <cell r="T142">
            <v>0</v>
          </cell>
        </row>
        <row r="143">
          <cell r="E143" t="str">
            <v xml:space="preserve">BANK CHARGES                                                                                        </v>
          </cell>
          <cell r="F143" t="str">
            <v>CORPORATE COST</v>
          </cell>
          <cell r="G143"/>
          <cell r="H143"/>
          <cell r="I143"/>
          <cell r="J143"/>
          <cell r="K143"/>
          <cell r="L143">
            <v>423.14</v>
          </cell>
          <cell r="M143"/>
          <cell r="N143"/>
          <cell r="O143"/>
          <cell r="P143">
            <v>423.14</v>
          </cell>
          <cell r="Q143" t="str">
            <v>JV-JOUR-NA-L--739</v>
          </cell>
          <cell r="R143" t="str">
            <v>BANK INTEREST CHARGES AND COMMISSION</v>
          </cell>
          <cell r="S143" t="str">
            <v>Debit Amt</v>
          </cell>
          <cell r="T143">
            <v>0</v>
          </cell>
        </row>
        <row r="144">
          <cell r="E144" t="str">
            <v xml:space="preserve">BANK CHARGES                                                                                        </v>
          </cell>
          <cell r="F144" t="str">
            <v>CORPORATE COST</v>
          </cell>
          <cell r="G144"/>
          <cell r="H144"/>
          <cell r="I144"/>
          <cell r="J144"/>
          <cell r="K144"/>
          <cell r="L144">
            <v>-7566.77</v>
          </cell>
          <cell r="M144"/>
          <cell r="N144"/>
          <cell r="O144"/>
          <cell r="P144">
            <v>-7566.77</v>
          </cell>
          <cell r="Q144" t="str">
            <v>JV-JOUR-NA-L--740</v>
          </cell>
          <cell r="R144" t="str">
            <v>BANK INTEREST CHARGES AND COMMISSION</v>
          </cell>
          <cell r="S144" t="str">
            <v>Credit Amt</v>
          </cell>
          <cell r="T144">
            <v>0</v>
          </cell>
        </row>
        <row r="145">
          <cell r="E145" t="str">
            <v xml:space="preserve">BANK CHARGES                                                                                        </v>
          </cell>
          <cell r="F145" t="str">
            <v>CORPORATE COST</v>
          </cell>
          <cell r="G145"/>
          <cell r="H145"/>
          <cell r="I145"/>
          <cell r="J145"/>
          <cell r="K145"/>
          <cell r="L145"/>
          <cell r="M145">
            <v>6326</v>
          </cell>
          <cell r="N145"/>
          <cell r="O145"/>
          <cell r="P145">
            <v>6326</v>
          </cell>
          <cell r="Q145" t="str">
            <v>JV-JOUR-NA-L--790</v>
          </cell>
          <cell r="R145" t="str">
            <v>BANK INTEREST CHARGES AND COMMISSION</v>
          </cell>
          <cell r="S145" t="str">
            <v>Debit Amt</v>
          </cell>
          <cell r="T145">
            <v>0</v>
          </cell>
        </row>
        <row r="146">
          <cell r="E146" t="str">
            <v xml:space="preserve">BANK CHARGES                                                                                        </v>
          </cell>
          <cell r="F146" t="str">
            <v>CORPORATE COST</v>
          </cell>
          <cell r="G146"/>
          <cell r="H146"/>
          <cell r="I146"/>
          <cell r="J146"/>
          <cell r="K146"/>
          <cell r="L146"/>
          <cell r="M146">
            <v>5718</v>
          </cell>
          <cell r="N146"/>
          <cell r="O146"/>
          <cell r="P146">
            <v>5718</v>
          </cell>
          <cell r="Q146" t="str">
            <v>JV-JOUR-NA-L--836</v>
          </cell>
          <cell r="R146" t="str">
            <v>BANK INTEREST CHARGES AND COMMISSION</v>
          </cell>
          <cell r="S146" t="str">
            <v>Debit Amt</v>
          </cell>
          <cell r="T146">
            <v>0</v>
          </cell>
        </row>
        <row r="147">
          <cell r="E147" t="str">
            <v xml:space="preserve">BANK CHARGES                                                                                        </v>
          </cell>
          <cell r="F147" t="str">
            <v>CORPORATE COST</v>
          </cell>
          <cell r="G147"/>
          <cell r="H147"/>
          <cell r="I147"/>
          <cell r="J147"/>
          <cell r="K147"/>
          <cell r="L147"/>
          <cell r="M147">
            <v>540</v>
          </cell>
          <cell r="N147"/>
          <cell r="O147"/>
          <cell r="P147">
            <v>540</v>
          </cell>
          <cell r="Q147" t="str">
            <v>JV-JOUR-NA-L--836</v>
          </cell>
          <cell r="R147" t="str">
            <v>BANK INTEREST CHARGES AND COMMISSION</v>
          </cell>
          <cell r="S147" t="str">
            <v>Debit Amt</v>
          </cell>
          <cell r="T147">
            <v>0</v>
          </cell>
        </row>
        <row r="148">
          <cell r="E148" t="str">
            <v xml:space="preserve">BANK CHARGES                                                                                        </v>
          </cell>
          <cell r="F148" t="str">
            <v>CORPORATE COST</v>
          </cell>
          <cell r="G148"/>
          <cell r="H148"/>
          <cell r="I148"/>
          <cell r="J148"/>
          <cell r="K148"/>
          <cell r="L148"/>
          <cell r="M148">
            <v>3000</v>
          </cell>
          <cell r="N148"/>
          <cell r="O148"/>
          <cell r="P148">
            <v>3000</v>
          </cell>
          <cell r="Q148" t="str">
            <v>JV-JOUR-NA-L--836</v>
          </cell>
          <cell r="R148" t="str">
            <v>BANK INTEREST CHARGES AND COMMISSION</v>
          </cell>
          <cell r="S148" t="str">
            <v>Debit Amt</v>
          </cell>
          <cell r="T148">
            <v>0</v>
          </cell>
        </row>
        <row r="149">
          <cell r="E149" t="str">
            <v xml:space="preserve">BANK CHARGES                                                                                        </v>
          </cell>
          <cell r="F149" t="str">
            <v>CORPORATE COST</v>
          </cell>
          <cell r="G149"/>
          <cell r="H149"/>
          <cell r="I149"/>
          <cell r="J149"/>
          <cell r="K149"/>
          <cell r="L149"/>
          <cell r="M149"/>
          <cell r="N149">
            <v>999</v>
          </cell>
          <cell r="O149"/>
          <cell r="P149">
            <v>999</v>
          </cell>
          <cell r="Q149" t="str">
            <v>JV-JOUR-NA-L--916</v>
          </cell>
          <cell r="R149" t="str">
            <v>BANK INTEREST CHARGES AND COMMISSION</v>
          </cell>
          <cell r="S149" t="str">
            <v>Debit Amt</v>
          </cell>
          <cell r="T149">
            <v>0</v>
          </cell>
        </row>
        <row r="150">
          <cell r="E150" t="str">
            <v xml:space="preserve">BANK CHARGES                                                                                        </v>
          </cell>
          <cell r="F150" t="str">
            <v>CORPORATE COST</v>
          </cell>
          <cell r="G150"/>
          <cell r="H150"/>
          <cell r="I150"/>
          <cell r="J150"/>
          <cell r="K150"/>
          <cell r="L150"/>
          <cell r="M150"/>
          <cell r="N150">
            <v>2250</v>
          </cell>
          <cell r="O150"/>
          <cell r="P150">
            <v>2250</v>
          </cell>
          <cell r="Q150" t="str">
            <v>JV-JOUR-NA-L--941</v>
          </cell>
          <cell r="R150" t="str">
            <v>BANK INTEREST CHARGES AND COMMISSION</v>
          </cell>
          <cell r="S150" t="str">
            <v>Debit Amt</v>
          </cell>
          <cell r="T150">
            <v>0</v>
          </cell>
        </row>
        <row r="151">
          <cell r="E151" t="str">
            <v xml:space="preserve">LC CHARGES                                                                                          </v>
          </cell>
          <cell r="F151" t="str">
            <v>CORPORATE COST</v>
          </cell>
          <cell r="G151"/>
          <cell r="H151"/>
          <cell r="I151"/>
          <cell r="J151">
            <v>1039.05</v>
          </cell>
          <cell r="K151"/>
          <cell r="L151"/>
          <cell r="M151"/>
          <cell r="N151"/>
          <cell r="O151"/>
          <cell r="P151">
            <v>1039.05</v>
          </cell>
          <cell r="Q151" t="str">
            <v>JV-JOUR-NA-L--385</v>
          </cell>
          <cell r="R151" t="str">
            <v>LC OPENING CHARGES AND RETIREMENT CHARGES</v>
          </cell>
          <cell r="S151" t="str">
            <v>Debit Amt</v>
          </cell>
          <cell r="T151">
            <v>0</v>
          </cell>
        </row>
        <row r="152">
          <cell r="E152" t="str">
            <v xml:space="preserve">ROUND OFF                                                                                           </v>
          </cell>
          <cell r="F152" t="str">
            <v>CORPORATE COST</v>
          </cell>
          <cell r="G152"/>
          <cell r="H152"/>
          <cell r="I152"/>
          <cell r="J152"/>
          <cell r="K152"/>
          <cell r="L152"/>
          <cell r="M152"/>
          <cell r="N152"/>
          <cell r="O152">
            <v>10.62</v>
          </cell>
          <cell r="P152">
            <v>10.62</v>
          </cell>
          <cell r="Q152" t="str">
            <v xml:space="preserve">BP-BP 2-42-5--2618 </v>
          </cell>
          <cell r="R152" t="str">
            <v>OTHER EXPENSES</v>
          </cell>
          <cell r="S152" t="str">
            <v>Debit Amt</v>
          </cell>
          <cell r="T152" t="e">
            <v>#N/A</v>
          </cell>
        </row>
        <row r="153">
          <cell r="E153" t="str">
            <v xml:space="preserve">BANK CHARGES                                                                                        </v>
          </cell>
          <cell r="F153" t="str">
            <v>CORPORATE COST</v>
          </cell>
          <cell r="G153"/>
          <cell r="H153"/>
          <cell r="I153"/>
          <cell r="J153"/>
          <cell r="K153"/>
          <cell r="L153"/>
          <cell r="M153"/>
          <cell r="N153">
            <v>236</v>
          </cell>
          <cell r="O153"/>
          <cell r="P153">
            <v>236</v>
          </cell>
          <cell r="Q153" t="str">
            <v xml:space="preserve">BP-BP 2-42-5--1479 </v>
          </cell>
          <cell r="R153" t="str">
            <v>BANK INTEREST CHARGES AND COMMISSION</v>
          </cell>
          <cell r="S153" t="str">
            <v>Debit Amt</v>
          </cell>
          <cell r="T153">
            <v>0</v>
          </cell>
        </row>
        <row r="154">
          <cell r="E154" t="str">
            <v xml:space="preserve">BANK CHARGES                                                                                        </v>
          </cell>
          <cell r="F154" t="str">
            <v>CORPORATE COST</v>
          </cell>
          <cell r="G154"/>
          <cell r="H154"/>
          <cell r="I154"/>
          <cell r="J154"/>
          <cell r="K154"/>
          <cell r="L154"/>
          <cell r="M154"/>
          <cell r="N154">
            <v>2360</v>
          </cell>
          <cell r="O154"/>
          <cell r="P154">
            <v>2360</v>
          </cell>
          <cell r="Q154" t="str">
            <v xml:space="preserve">BP-BP 2-42-5--2366 </v>
          </cell>
          <cell r="R154" t="str">
            <v>BANK INTEREST CHARGES AND COMMISSION</v>
          </cell>
          <cell r="S154" t="str">
            <v>Debit Amt</v>
          </cell>
          <cell r="T154">
            <v>0</v>
          </cell>
        </row>
        <row r="155">
          <cell r="E155" t="str">
            <v xml:space="preserve">BANK CHARGES                                                                                        </v>
          </cell>
          <cell r="F155" t="str">
            <v>CORPORATE COST</v>
          </cell>
          <cell r="G155"/>
          <cell r="H155"/>
          <cell r="I155"/>
          <cell r="J155"/>
          <cell r="K155"/>
          <cell r="L155"/>
          <cell r="M155"/>
          <cell r="N155">
            <v>53093</v>
          </cell>
          <cell r="O155"/>
          <cell r="P155">
            <v>53093</v>
          </cell>
          <cell r="Q155" t="str">
            <v>JV-JOUR-NA-L--1007</v>
          </cell>
          <cell r="R155" t="str">
            <v>BANK INTEREST CHARGES AND COMMISSION</v>
          </cell>
          <cell r="S155" t="str">
            <v>Debit Amt</v>
          </cell>
          <cell r="T155">
            <v>0</v>
          </cell>
        </row>
        <row r="156">
          <cell r="E156" t="str">
            <v xml:space="preserve">BANK CHARGES                                                                                        </v>
          </cell>
          <cell r="F156" t="str">
            <v>CORPORATE COST</v>
          </cell>
          <cell r="G156"/>
          <cell r="H156"/>
          <cell r="I156"/>
          <cell r="J156"/>
          <cell r="K156"/>
          <cell r="L156"/>
          <cell r="M156"/>
          <cell r="N156">
            <v>55505</v>
          </cell>
          <cell r="O156"/>
          <cell r="P156">
            <v>55505</v>
          </cell>
          <cell r="Q156" t="str">
            <v>JV-JOUR-NA-L--1008</v>
          </cell>
          <cell r="R156" t="str">
            <v>BANK INTEREST CHARGES AND COMMISSION</v>
          </cell>
          <cell r="S156" t="str">
            <v>Debit Amt</v>
          </cell>
          <cell r="T156">
            <v>0</v>
          </cell>
        </row>
        <row r="157">
          <cell r="E157" t="str">
            <v xml:space="preserve">BANK CHARGES                                                                                        </v>
          </cell>
          <cell r="F157" t="str">
            <v>CORPORATE COST</v>
          </cell>
          <cell r="G157"/>
          <cell r="H157"/>
          <cell r="I157"/>
          <cell r="J157"/>
          <cell r="K157"/>
          <cell r="L157"/>
          <cell r="M157"/>
          <cell r="N157">
            <v>9990</v>
          </cell>
          <cell r="O157"/>
          <cell r="P157">
            <v>9990</v>
          </cell>
          <cell r="Q157" t="str">
            <v>JV-JOUR-NA-L--1008</v>
          </cell>
          <cell r="R157" t="str">
            <v>BANK INTEREST CHARGES AND COMMISSION</v>
          </cell>
          <cell r="S157" t="str">
            <v>Debit Amt</v>
          </cell>
          <cell r="T157">
            <v>0</v>
          </cell>
        </row>
        <row r="158">
          <cell r="E158" t="str">
            <v xml:space="preserve">BANK CHARGES                                                                                        </v>
          </cell>
          <cell r="F158" t="str">
            <v>CORPORATE COST</v>
          </cell>
          <cell r="G158"/>
          <cell r="H158"/>
          <cell r="I158"/>
          <cell r="J158"/>
          <cell r="K158"/>
          <cell r="L158"/>
          <cell r="M158"/>
          <cell r="N158"/>
          <cell r="O158">
            <v>69997</v>
          </cell>
          <cell r="P158">
            <v>69997</v>
          </cell>
          <cell r="Q158" t="str">
            <v>JV-JOUR-NA-L--1111</v>
          </cell>
          <cell r="R158" t="str">
            <v>BANK INTEREST CHARGES AND COMMISSION</v>
          </cell>
          <cell r="S158" t="str">
            <v>Debit Amt</v>
          </cell>
          <cell r="T158">
            <v>0</v>
          </cell>
        </row>
        <row r="159">
          <cell r="E159" t="str">
            <v xml:space="preserve">INTEREST ON  VEHICLE LOAN                                                                           </v>
          </cell>
          <cell r="F159" t="str">
            <v>CORPORATE COST</v>
          </cell>
          <cell r="G159">
            <v>10373.799999999999</v>
          </cell>
          <cell r="H159"/>
          <cell r="I159"/>
          <cell r="J159"/>
          <cell r="K159"/>
          <cell r="L159"/>
          <cell r="M159"/>
          <cell r="N159"/>
          <cell r="O159"/>
          <cell r="P159">
            <v>10373.799999999999</v>
          </cell>
          <cell r="Q159" t="str">
            <v xml:space="preserve">BP-BP 2-42-5--67 </v>
          </cell>
          <cell r="R159" t="str">
            <v>INTEREST EXPENSES</v>
          </cell>
          <cell r="S159" t="str">
            <v>Debit Amt</v>
          </cell>
          <cell r="T159">
            <v>0</v>
          </cell>
        </row>
        <row r="160">
          <cell r="E160" t="str">
            <v xml:space="preserve">INTEREST ON  VEHICLE LOAN                                                                           </v>
          </cell>
          <cell r="F160" t="str">
            <v>CORPORATE COST</v>
          </cell>
          <cell r="G160"/>
          <cell r="H160">
            <v>10062.81</v>
          </cell>
          <cell r="I160"/>
          <cell r="J160"/>
          <cell r="K160"/>
          <cell r="L160"/>
          <cell r="M160"/>
          <cell r="N160"/>
          <cell r="O160"/>
          <cell r="P160">
            <v>10062.81</v>
          </cell>
          <cell r="Q160" t="str">
            <v xml:space="preserve">BP-BP 2-42-5--68 </v>
          </cell>
          <cell r="R160" t="str">
            <v>INTEREST EXPENSES</v>
          </cell>
          <cell r="S160" t="str">
            <v>Debit Amt</v>
          </cell>
          <cell r="T160">
            <v>0</v>
          </cell>
        </row>
        <row r="161">
          <cell r="E161" t="str">
            <v xml:space="preserve">INTEREST ON  VEHICLE LOAN                                                                           </v>
          </cell>
          <cell r="F161" t="str">
            <v>CORPORATE COST</v>
          </cell>
          <cell r="G161"/>
          <cell r="H161"/>
          <cell r="I161">
            <v>9749.58</v>
          </cell>
          <cell r="J161"/>
          <cell r="K161"/>
          <cell r="L161"/>
          <cell r="M161"/>
          <cell r="N161"/>
          <cell r="O161"/>
          <cell r="P161">
            <v>9749.58</v>
          </cell>
          <cell r="Q161" t="str">
            <v xml:space="preserve">BP-BP 2-42-5--69 </v>
          </cell>
          <cell r="R161" t="str">
            <v>INTEREST EXPENSES</v>
          </cell>
          <cell r="S161" t="str">
            <v>Debit Amt</v>
          </cell>
          <cell r="T161">
            <v>0</v>
          </cell>
        </row>
        <row r="162">
          <cell r="E162" t="str">
            <v xml:space="preserve">INTEREST ON  VEHICLE LOAN                                                                           </v>
          </cell>
          <cell r="F162" t="str">
            <v>CORPORATE COST</v>
          </cell>
          <cell r="G162"/>
          <cell r="H162"/>
          <cell r="I162"/>
          <cell r="J162">
            <v>9434.09</v>
          </cell>
          <cell r="K162"/>
          <cell r="L162"/>
          <cell r="M162"/>
          <cell r="N162"/>
          <cell r="O162"/>
          <cell r="P162">
            <v>9434.09</v>
          </cell>
          <cell r="Q162" t="str">
            <v xml:space="preserve">BP-BP 2-42-5--70 </v>
          </cell>
          <cell r="R162" t="str">
            <v>INTEREST EXPENSES</v>
          </cell>
          <cell r="S162" t="str">
            <v>Debit Amt</v>
          </cell>
          <cell r="T162">
            <v>0</v>
          </cell>
        </row>
        <row r="163">
          <cell r="E163" t="str">
            <v xml:space="preserve">INTEREST ON  VEHICLE LOAN                                                                           </v>
          </cell>
          <cell r="F163" t="str">
            <v>CORPORATE COST</v>
          </cell>
          <cell r="G163"/>
          <cell r="H163"/>
          <cell r="I163"/>
          <cell r="J163"/>
          <cell r="K163">
            <v>9116.32</v>
          </cell>
          <cell r="L163"/>
          <cell r="M163"/>
          <cell r="N163"/>
          <cell r="O163"/>
          <cell r="P163">
            <v>9116.32</v>
          </cell>
          <cell r="Q163" t="str">
            <v xml:space="preserve">BP-BP 2-42-5--71 </v>
          </cell>
          <cell r="R163" t="str">
            <v>INTEREST EXPENSES</v>
          </cell>
          <cell r="S163" t="str">
            <v>Debit Amt</v>
          </cell>
          <cell r="T163">
            <v>0</v>
          </cell>
        </row>
        <row r="164">
          <cell r="E164" t="str">
            <v xml:space="preserve">INTEREST ON  VEHICLE LOAN                                                                           </v>
          </cell>
          <cell r="F164" t="str">
            <v>CORPORATE COST</v>
          </cell>
          <cell r="G164"/>
          <cell r="H164"/>
          <cell r="I164"/>
          <cell r="J164"/>
          <cell r="K164"/>
          <cell r="L164">
            <v>8796.27</v>
          </cell>
          <cell r="M164"/>
          <cell r="N164"/>
          <cell r="O164"/>
          <cell r="P164">
            <v>8796.27</v>
          </cell>
          <cell r="Q164" t="str">
            <v xml:space="preserve">BP-BP 2-42-5--72 </v>
          </cell>
          <cell r="R164" t="str">
            <v>INTEREST EXPENSES</v>
          </cell>
          <cell r="S164" t="str">
            <v>Debit Amt</v>
          </cell>
          <cell r="T164">
            <v>0</v>
          </cell>
        </row>
        <row r="165">
          <cell r="E165" t="str">
            <v xml:space="preserve">INTEREST ON  VEHICLE LOAN                                                                           </v>
          </cell>
          <cell r="F165" t="str">
            <v>CORPORATE COST</v>
          </cell>
          <cell r="G165"/>
          <cell r="H165"/>
          <cell r="I165"/>
          <cell r="J165"/>
          <cell r="K165"/>
          <cell r="L165"/>
          <cell r="M165">
            <v>8473.91</v>
          </cell>
          <cell r="N165"/>
          <cell r="O165"/>
          <cell r="P165">
            <v>8473.91</v>
          </cell>
          <cell r="Q165" t="str">
            <v xml:space="preserve">BP-BP 2-42-5--73 </v>
          </cell>
          <cell r="R165" t="str">
            <v>INTEREST EXPENSES</v>
          </cell>
          <cell r="S165" t="str">
            <v>Debit Amt</v>
          </cell>
          <cell r="T165">
            <v>0</v>
          </cell>
        </row>
        <row r="166">
          <cell r="E166" t="str">
            <v xml:space="preserve">INTEREST ON  VEHICLE LOAN                                                                           </v>
          </cell>
          <cell r="F166" t="str">
            <v>CORPORATE COST</v>
          </cell>
          <cell r="G166"/>
          <cell r="H166"/>
          <cell r="I166"/>
          <cell r="J166"/>
          <cell r="K166"/>
          <cell r="L166"/>
          <cell r="M166"/>
          <cell r="N166">
            <v>8149.22</v>
          </cell>
          <cell r="O166"/>
          <cell r="P166">
            <v>8149.22</v>
          </cell>
          <cell r="Q166" t="str">
            <v xml:space="preserve">BP-BP 2-42-5--74 </v>
          </cell>
          <cell r="R166" t="str">
            <v>INTEREST EXPENSES</v>
          </cell>
          <cell r="S166" t="str">
            <v>Debit Amt</v>
          </cell>
          <cell r="T166">
            <v>0</v>
          </cell>
        </row>
        <row r="167">
          <cell r="E167" t="str">
            <v xml:space="preserve">INTEREST ON  VEHICLE LOAN                                                                           </v>
          </cell>
          <cell r="F167" t="str">
            <v>CORPORATE COST</v>
          </cell>
          <cell r="G167"/>
          <cell r="H167"/>
          <cell r="I167"/>
          <cell r="J167"/>
          <cell r="K167"/>
          <cell r="L167"/>
          <cell r="M167"/>
          <cell r="N167"/>
          <cell r="O167">
            <v>7822.19</v>
          </cell>
          <cell r="P167">
            <v>7822.19</v>
          </cell>
          <cell r="Q167" t="str">
            <v xml:space="preserve">BP-BP 2-42-5--75 </v>
          </cell>
          <cell r="R167" t="str">
            <v>INTEREST EXPENSES</v>
          </cell>
          <cell r="S167" t="str">
            <v>Debit Amt</v>
          </cell>
          <cell r="T167">
            <v>0</v>
          </cell>
        </row>
        <row r="168">
          <cell r="E168" t="str">
            <v xml:space="preserve">INTEREST ON C.C A/C - SCB BANK                                                                      </v>
          </cell>
          <cell r="F168" t="str">
            <v>CORPORATE COST</v>
          </cell>
          <cell r="G168"/>
          <cell r="H168"/>
          <cell r="I168"/>
          <cell r="J168">
            <v>801966</v>
          </cell>
          <cell r="K168"/>
          <cell r="L168"/>
          <cell r="M168"/>
          <cell r="N168"/>
          <cell r="O168"/>
          <cell r="P168">
            <v>801966</v>
          </cell>
          <cell r="Q168" t="str">
            <v xml:space="preserve">BP-BP 2-42-5--1274 </v>
          </cell>
          <cell r="R168" t="str">
            <v>INTEREST EXPENSES</v>
          </cell>
          <cell r="S168" t="str">
            <v>Debit Amt</v>
          </cell>
          <cell r="T168">
            <v>0</v>
          </cell>
        </row>
        <row r="169">
          <cell r="E169" t="str">
            <v xml:space="preserve">INTEREST ON C.C A/C - SCB BANK                                                                      </v>
          </cell>
          <cell r="F169" t="str">
            <v>CORPORATE COST</v>
          </cell>
          <cell r="G169"/>
          <cell r="H169"/>
          <cell r="I169"/>
          <cell r="J169"/>
          <cell r="K169">
            <v>17124.57</v>
          </cell>
          <cell r="L169"/>
          <cell r="M169"/>
          <cell r="N169"/>
          <cell r="O169"/>
          <cell r="P169">
            <v>17124.57</v>
          </cell>
          <cell r="Q169" t="str">
            <v xml:space="preserve">BP-BP 2-42-5--1478 </v>
          </cell>
          <cell r="R169" t="str">
            <v>INTEREST EXPENSES</v>
          </cell>
          <cell r="S169" t="str">
            <v>Debit Amt</v>
          </cell>
          <cell r="T169">
            <v>0</v>
          </cell>
        </row>
        <row r="170">
          <cell r="E170" t="str">
            <v xml:space="preserve">INTEREST ON C.C A/C - SCB BANK                                                                      </v>
          </cell>
          <cell r="F170" t="str">
            <v>CORPORATE COST</v>
          </cell>
          <cell r="G170"/>
          <cell r="H170"/>
          <cell r="I170"/>
          <cell r="J170"/>
          <cell r="K170">
            <v>802165</v>
          </cell>
          <cell r="L170"/>
          <cell r="M170"/>
          <cell r="N170"/>
          <cell r="O170"/>
          <cell r="P170">
            <v>802165</v>
          </cell>
          <cell r="Q170" t="str">
            <v xml:space="preserve">BP-BP 2-42-5--1605 </v>
          </cell>
          <cell r="R170" t="str">
            <v>INTEREST EXPENSES</v>
          </cell>
          <cell r="S170" t="str">
            <v>Debit Amt</v>
          </cell>
          <cell r="T170">
            <v>0</v>
          </cell>
        </row>
        <row r="171">
          <cell r="E171" t="str">
            <v xml:space="preserve">INTEREST ON C.C A/C - SCB BANK                                                                      </v>
          </cell>
          <cell r="F171" t="str">
            <v>CORPORATE COST</v>
          </cell>
          <cell r="G171"/>
          <cell r="H171"/>
          <cell r="I171"/>
          <cell r="J171"/>
          <cell r="K171"/>
          <cell r="L171">
            <v>774330</v>
          </cell>
          <cell r="M171"/>
          <cell r="N171"/>
          <cell r="O171"/>
          <cell r="P171">
            <v>774330</v>
          </cell>
          <cell r="Q171" t="str">
            <v xml:space="preserve">BP-BP 2-42-5--1862 </v>
          </cell>
          <cell r="R171" t="str">
            <v>INTEREST EXPENSES</v>
          </cell>
          <cell r="S171" t="str">
            <v>Debit Amt</v>
          </cell>
          <cell r="T171">
            <v>0</v>
          </cell>
        </row>
        <row r="172">
          <cell r="E172" t="str">
            <v xml:space="preserve">INTEREST ON C.C A/C - SCB BANK                                                                      </v>
          </cell>
          <cell r="F172" t="str">
            <v>CORPORATE COST</v>
          </cell>
          <cell r="G172"/>
          <cell r="H172"/>
          <cell r="I172"/>
          <cell r="J172"/>
          <cell r="K172"/>
          <cell r="L172"/>
          <cell r="M172">
            <v>802239</v>
          </cell>
          <cell r="N172"/>
          <cell r="O172"/>
          <cell r="P172">
            <v>802239</v>
          </cell>
          <cell r="Q172" t="str">
            <v xml:space="preserve">BP-BP 2-42-5--2099 </v>
          </cell>
          <cell r="R172" t="str">
            <v>INTEREST EXPENSES</v>
          </cell>
          <cell r="S172" t="str">
            <v>Debit Amt</v>
          </cell>
          <cell r="T172">
            <v>0</v>
          </cell>
        </row>
        <row r="173">
          <cell r="E173" t="str">
            <v xml:space="preserve">INTEREST ON C.C A/C - SCB BANK                                                                      </v>
          </cell>
          <cell r="F173" t="str">
            <v>CORPORATE COST</v>
          </cell>
          <cell r="G173"/>
          <cell r="H173"/>
          <cell r="I173"/>
          <cell r="J173"/>
          <cell r="K173"/>
          <cell r="L173"/>
          <cell r="M173"/>
          <cell r="N173">
            <v>774722</v>
          </cell>
          <cell r="O173"/>
          <cell r="P173">
            <v>774722</v>
          </cell>
          <cell r="Q173" t="str">
            <v xml:space="preserve">BP-BP 2-42-5--2402 </v>
          </cell>
          <cell r="R173" t="str">
            <v>INTEREST EXPENSES</v>
          </cell>
          <cell r="S173" t="str">
            <v>Debit Amt</v>
          </cell>
          <cell r="T173">
            <v>0</v>
          </cell>
        </row>
        <row r="174">
          <cell r="E174" t="str">
            <v xml:space="preserve">INTEREST ON C.C A/C - SCB BANK                                                                      </v>
          </cell>
          <cell r="F174" t="str">
            <v>CORPORATE COST</v>
          </cell>
          <cell r="G174"/>
          <cell r="H174"/>
          <cell r="I174"/>
          <cell r="J174"/>
          <cell r="K174"/>
          <cell r="L174"/>
          <cell r="M174"/>
          <cell r="N174"/>
          <cell r="O174">
            <v>795414</v>
          </cell>
          <cell r="P174">
            <v>795414</v>
          </cell>
          <cell r="Q174" t="str">
            <v xml:space="preserve">BP-BP 2-42-5--2761 </v>
          </cell>
          <cell r="R174" t="str">
            <v>INTEREST EXPENSES</v>
          </cell>
          <cell r="S174" t="str">
            <v>Debit Amt</v>
          </cell>
          <cell r="T174">
            <v>0</v>
          </cell>
        </row>
        <row r="175">
          <cell r="E175" t="str">
            <v xml:space="preserve">INTEREST ON C.C A/C - SCB BANK                                                                      </v>
          </cell>
          <cell r="F175" t="str">
            <v>CORPORATE COST</v>
          </cell>
          <cell r="G175">
            <v>778897</v>
          </cell>
          <cell r="H175"/>
          <cell r="I175"/>
          <cell r="J175"/>
          <cell r="K175"/>
          <cell r="L175"/>
          <cell r="M175"/>
          <cell r="N175"/>
          <cell r="O175"/>
          <cell r="P175">
            <v>778897</v>
          </cell>
          <cell r="Q175" t="str">
            <v xml:space="preserve">BP-BP 2-42-5--337  </v>
          </cell>
          <cell r="R175" t="str">
            <v>INTEREST EXPENSES</v>
          </cell>
          <cell r="S175" t="str">
            <v>Debit Amt</v>
          </cell>
          <cell r="T175">
            <v>0</v>
          </cell>
        </row>
        <row r="176">
          <cell r="E176" t="str">
            <v xml:space="preserve">INTEREST ON C.C A/C - SCB BANK                                                                      </v>
          </cell>
          <cell r="F176" t="str">
            <v>CORPORATE COST</v>
          </cell>
          <cell r="G176"/>
          <cell r="H176">
            <v>807963</v>
          </cell>
          <cell r="I176"/>
          <cell r="J176"/>
          <cell r="K176"/>
          <cell r="L176"/>
          <cell r="M176"/>
          <cell r="N176"/>
          <cell r="O176"/>
          <cell r="P176">
            <v>807963</v>
          </cell>
          <cell r="Q176" t="str">
            <v xml:space="preserve">BP-BP 2-42-5--680  </v>
          </cell>
          <cell r="R176" t="str">
            <v>INTEREST EXPENSES</v>
          </cell>
          <cell r="S176" t="str">
            <v>Debit Amt</v>
          </cell>
          <cell r="T176">
            <v>0</v>
          </cell>
        </row>
        <row r="177">
          <cell r="E177" t="str">
            <v xml:space="preserve">INTEREST ON C.C A/C - SCB BANK                                                                      </v>
          </cell>
          <cell r="F177" t="str">
            <v>CORPORATE COST</v>
          </cell>
          <cell r="G177"/>
          <cell r="H177"/>
          <cell r="I177">
            <v>775066</v>
          </cell>
          <cell r="J177"/>
          <cell r="K177"/>
          <cell r="L177"/>
          <cell r="M177"/>
          <cell r="N177"/>
          <cell r="O177"/>
          <cell r="P177">
            <v>775066</v>
          </cell>
          <cell r="Q177" t="str">
            <v xml:space="preserve">BP-BP 2-42-5--970  </v>
          </cell>
          <cell r="R177" t="str">
            <v>INTEREST EXPENSES</v>
          </cell>
          <cell r="S177" t="str">
            <v>Debit Amt</v>
          </cell>
          <cell r="T177">
            <v>0</v>
          </cell>
        </row>
        <row r="178">
          <cell r="E178" t="str">
            <v xml:space="preserve">INTEREST ON TERM LOAN                                                                               </v>
          </cell>
          <cell r="F178" t="str">
            <v>CORPORATE COST</v>
          </cell>
          <cell r="G178"/>
          <cell r="H178"/>
          <cell r="I178"/>
          <cell r="J178">
            <v>12292.28</v>
          </cell>
          <cell r="K178"/>
          <cell r="L178"/>
          <cell r="M178"/>
          <cell r="N178"/>
          <cell r="O178"/>
          <cell r="P178">
            <v>12292.28</v>
          </cell>
          <cell r="Q178" t="str">
            <v xml:space="preserve">BP-BP 2-42-5--1025 </v>
          </cell>
          <cell r="R178" t="str">
            <v>INTEREST EXPENSES</v>
          </cell>
          <cell r="S178" t="str">
            <v>Debit Amt</v>
          </cell>
          <cell r="T178">
            <v>0</v>
          </cell>
        </row>
        <row r="179">
          <cell r="E179" t="str">
            <v xml:space="preserve">INTEREST ON TERM LOAN                                                                               </v>
          </cell>
          <cell r="F179" t="str">
            <v>CORPORATE COST</v>
          </cell>
          <cell r="G179"/>
          <cell r="H179"/>
          <cell r="I179"/>
          <cell r="J179">
            <v>6209.46</v>
          </cell>
          <cell r="K179"/>
          <cell r="L179"/>
          <cell r="M179"/>
          <cell r="N179"/>
          <cell r="O179"/>
          <cell r="P179">
            <v>6209.46</v>
          </cell>
          <cell r="Q179" t="str">
            <v xml:space="preserve">BP-BP 2-42-5--1026 </v>
          </cell>
          <cell r="R179" t="str">
            <v>INTEREST EXPENSES</v>
          </cell>
          <cell r="S179" t="str">
            <v>Debit Amt</v>
          </cell>
          <cell r="T179">
            <v>0</v>
          </cell>
        </row>
        <row r="180">
          <cell r="E180" t="str">
            <v xml:space="preserve">INTEREST ON TERM LOAN                                                                               </v>
          </cell>
          <cell r="F180" t="str">
            <v>CORPORATE COST</v>
          </cell>
          <cell r="G180"/>
          <cell r="H180"/>
          <cell r="I180"/>
          <cell r="J180">
            <v>13904.24</v>
          </cell>
          <cell r="K180"/>
          <cell r="L180"/>
          <cell r="M180"/>
          <cell r="N180"/>
          <cell r="O180"/>
          <cell r="P180">
            <v>13904.24</v>
          </cell>
          <cell r="Q180" t="str">
            <v xml:space="preserve">BP-BP 2-42-5--1027 </v>
          </cell>
          <cell r="R180" t="str">
            <v>INTEREST EXPENSES</v>
          </cell>
          <cell r="S180" t="str">
            <v>Debit Amt</v>
          </cell>
          <cell r="T180">
            <v>0</v>
          </cell>
        </row>
        <row r="181">
          <cell r="E181" t="str">
            <v xml:space="preserve">INTEREST ON TERM LOAN                                                                               </v>
          </cell>
          <cell r="F181" t="str">
            <v>CORPORATE COST</v>
          </cell>
          <cell r="G181"/>
          <cell r="H181"/>
          <cell r="I181"/>
          <cell r="J181">
            <v>2433.2199999999998</v>
          </cell>
          <cell r="K181"/>
          <cell r="L181"/>
          <cell r="M181"/>
          <cell r="N181"/>
          <cell r="O181"/>
          <cell r="P181">
            <v>2433.2199999999998</v>
          </cell>
          <cell r="Q181" t="str">
            <v xml:space="preserve">BP-BP 2-42-5--1184 </v>
          </cell>
          <cell r="R181" t="str">
            <v>INTEREST EXPENSES</v>
          </cell>
          <cell r="S181" t="str">
            <v>Debit Amt</v>
          </cell>
          <cell r="T181">
            <v>0</v>
          </cell>
        </row>
        <row r="182">
          <cell r="E182" t="str">
            <v xml:space="preserve">INTEREST ON TERM LOAN                                                                               </v>
          </cell>
          <cell r="F182" t="str">
            <v>CORPORATE COST</v>
          </cell>
          <cell r="G182"/>
          <cell r="H182"/>
          <cell r="I182"/>
          <cell r="J182"/>
          <cell r="K182">
            <v>6242.12</v>
          </cell>
          <cell r="L182"/>
          <cell r="M182"/>
          <cell r="N182"/>
          <cell r="O182"/>
          <cell r="P182">
            <v>6242.12</v>
          </cell>
          <cell r="Q182" t="str">
            <v xml:space="preserve">BP-BP 2-42-5--1315 </v>
          </cell>
          <cell r="R182" t="str">
            <v>INTEREST EXPENSES</v>
          </cell>
          <cell r="S182" t="str">
            <v>Debit Amt</v>
          </cell>
          <cell r="T182">
            <v>0</v>
          </cell>
        </row>
        <row r="183">
          <cell r="E183" t="str">
            <v xml:space="preserve">INTEREST ON TERM LOAN                                                                               </v>
          </cell>
          <cell r="F183" t="str">
            <v>CORPORATE COST</v>
          </cell>
          <cell r="G183"/>
          <cell r="H183"/>
          <cell r="I183"/>
          <cell r="J183"/>
          <cell r="K183">
            <v>13977.36</v>
          </cell>
          <cell r="L183"/>
          <cell r="M183"/>
          <cell r="N183"/>
          <cell r="O183"/>
          <cell r="P183">
            <v>13977.36</v>
          </cell>
          <cell r="Q183" t="str">
            <v xml:space="preserve">BP-BP 2-42-5--1317 </v>
          </cell>
          <cell r="R183" t="str">
            <v>INTEREST EXPENSES</v>
          </cell>
          <cell r="S183" t="str">
            <v>Debit Amt</v>
          </cell>
          <cell r="T183">
            <v>0</v>
          </cell>
        </row>
        <row r="184">
          <cell r="E184" t="str">
            <v xml:space="preserve">INTEREST ON TERM LOAN                                                                               </v>
          </cell>
          <cell r="F184" t="str">
            <v>CORPORATE COST</v>
          </cell>
          <cell r="G184"/>
          <cell r="H184"/>
          <cell r="I184"/>
          <cell r="J184"/>
          <cell r="K184">
            <v>12356.91</v>
          </cell>
          <cell r="L184"/>
          <cell r="M184"/>
          <cell r="N184"/>
          <cell r="O184"/>
          <cell r="P184">
            <v>12356.91</v>
          </cell>
          <cell r="Q184" t="str">
            <v xml:space="preserve">BP-BP 2-42-5--1319 </v>
          </cell>
          <cell r="R184" t="str">
            <v>INTEREST EXPENSES</v>
          </cell>
          <cell r="S184" t="str">
            <v>Debit Amt</v>
          </cell>
          <cell r="T184">
            <v>0</v>
          </cell>
        </row>
        <row r="185">
          <cell r="E185" t="str">
            <v xml:space="preserve">INTEREST ON TERM LOAN                                                                               </v>
          </cell>
          <cell r="F185" t="str">
            <v>CORPORATE COST</v>
          </cell>
          <cell r="G185"/>
          <cell r="H185"/>
          <cell r="I185"/>
          <cell r="J185"/>
          <cell r="K185"/>
          <cell r="L185">
            <v>12022.95</v>
          </cell>
          <cell r="M185"/>
          <cell r="N185"/>
          <cell r="O185"/>
          <cell r="P185">
            <v>12022.95</v>
          </cell>
          <cell r="Q185" t="str">
            <v xml:space="preserve">BP-BP 2-42-5--1653 </v>
          </cell>
          <cell r="R185" t="str">
            <v>INTEREST EXPENSES</v>
          </cell>
          <cell r="S185" t="str">
            <v>Debit Amt</v>
          </cell>
          <cell r="T185">
            <v>0</v>
          </cell>
        </row>
        <row r="186">
          <cell r="E186" t="str">
            <v xml:space="preserve">INTEREST ON TERM LOAN                                                                               </v>
          </cell>
          <cell r="F186" t="str">
            <v>CORPORATE COST</v>
          </cell>
          <cell r="G186"/>
          <cell r="H186"/>
          <cell r="I186"/>
          <cell r="J186"/>
          <cell r="K186"/>
          <cell r="L186">
            <v>6073.41</v>
          </cell>
          <cell r="M186"/>
          <cell r="N186"/>
          <cell r="O186"/>
          <cell r="P186">
            <v>6073.41</v>
          </cell>
          <cell r="Q186" t="str">
            <v xml:space="preserve">BP-BP 2-42-5--1654 </v>
          </cell>
          <cell r="R186" t="str">
            <v>INTEREST EXPENSES</v>
          </cell>
          <cell r="S186" t="str">
            <v>Debit Amt</v>
          </cell>
          <cell r="T186">
            <v>0</v>
          </cell>
        </row>
        <row r="187">
          <cell r="E187" t="str">
            <v xml:space="preserve">INTEREST ON TERM LOAN                                                                               </v>
          </cell>
          <cell r="F187" t="str">
            <v>CORPORATE COST</v>
          </cell>
          <cell r="G187"/>
          <cell r="H187"/>
          <cell r="I187"/>
          <cell r="J187"/>
          <cell r="K187"/>
          <cell r="L187">
            <v>13599.59</v>
          </cell>
          <cell r="M187"/>
          <cell r="N187"/>
          <cell r="O187"/>
          <cell r="P187">
            <v>13599.59</v>
          </cell>
          <cell r="Q187" t="str">
            <v xml:space="preserve">BP-BP 2-42-5--1655 </v>
          </cell>
          <cell r="R187" t="str">
            <v>INTEREST EXPENSES</v>
          </cell>
          <cell r="S187" t="str">
            <v>Debit Amt</v>
          </cell>
          <cell r="T187">
            <v>0</v>
          </cell>
        </row>
        <row r="188">
          <cell r="E188" t="str">
            <v xml:space="preserve">INTEREST ON TERM LOAN                                                                               </v>
          </cell>
          <cell r="F188" t="str">
            <v>CORPORATE COST</v>
          </cell>
          <cell r="G188"/>
          <cell r="H188"/>
          <cell r="I188"/>
          <cell r="J188"/>
          <cell r="K188"/>
          <cell r="L188"/>
          <cell r="M188">
            <v>5714.23</v>
          </cell>
          <cell r="N188"/>
          <cell r="O188"/>
          <cell r="P188">
            <v>5714.23</v>
          </cell>
          <cell r="Q188" t="str">
            <v xml:space="preserve">BP-BP 2-42-5--1874 </v>
          </cell>
          <cell r="R188" t="str">
            <v>INTEREST EXPENSES</v>
          </cell>
          <cell r="S188" t="str">
            <v>Debit Amt</v>
          </cell>
          <cell r="T188">
            <v>0</v>
          </cell>
        </row>
        <row r="189">
          <cell r="E189" t="str">
            <v xml:space="preserve">INTEREST ON TERM LOAN                                                                               </v>
          </cell>
          <cell r="F189" t="str">
            <v>CORPORATE COST</v>
          </cell>
          <cell r="G189"/>
          <cell r="H189"/>
          <cell r="I189"/>
          <cell r="J189"/>
          <cell r="K189"/>
          <cell r="L189"/>
          <cell r="M189">
            <v>11311.91</v>
          </cell>
          <cell r="N189"/>
          <cell r="O189"/>
          <cell r="P189">
            <v>11311.91</v>
          </cell>
          <cell r="Q189" t="str">
            <v xml:space="preserve">BP-BP 2-42-5--1874 </v>
          </cell>
          <cell r="R189" t="str">
            <v>INTEREST EXPENSES</v>
          </cell>
          <cell r="S189" t="str">
            <v>Debit Amt</v>
          </cell>
          <cell r="T189">
            <v>0</v>
          </cell>
        </row>
        <row r="190">
          <cell r="E190" t="str">
            <v xml:space="preserve">INTEREST ON TERM LOAN                                                                               </v>
          </cell>
          <cell r="F190" t="str">
            <v>CORPORATE COST</v>
          </cell>
          <cell r="G190"/>
          <cell r="H190"/>
          <cell r="I190"/>
          <cell r="J190"/>
          <cell r="K190"/>
          <cell r="L190"/>
          <cell r="M190">
            <v>12795.31</v>
          </cell>
          <cell r="N190"/>
          <cell r="O190"/>
          <cell r="P190">
            <v>12795.31</v>
          </cell>
          <cell r="Q190" t="str">
            <v xml:space="preserve">BP-BP 2-42-5--1874 </v>
          </cell>
          <cell r="R190" t="str">
            <v>INTEREST EXPENSES</v>
          </cell>
          <cell r="S190" t="str">
            <v>Debit Amt</v>
          </cell>
          <cell r="T190">
            <v>0</v>
          </cell>
        </row>
        <row r="191">
          <cell r="E191" t="str">
            <v xml:space="preserve">INTEREST ON TERM LOAN                                                                               </v>
          </cell>
          <cell r="F191" t="str">
            <v>CORPORATE COST</v>
          </cell>
          <cell r="G191"/>
          <cell r="H191"/>
          <cell r="I191"/>
          <cell r="J191"/>
          <cell r="K191"/>
          <cell r="L191"/>
          <cell r="M191"/>
          <cell r="N191">
            <v>11355.01</v>
          </cell>
          <cell r="O191"/>
          <cell r="P191">
            <v>11355.01</v>
          </cell>
          <cell r="Q191" t="str">
            <v xml:space="preserve">BP-BP 2-42-5--2106 </v>
          </cell>
          <cell r="R191" t="str">
            <v>INTEREST EXPENSES</v>
          </cell>
          <cell r="S191" t="str">
            <v>Debit Amt</v>
          </cell>
          <cell r="T191">
            <v>0</v>
          </cell>
        </row>
        <row r="192">
          <cell r="E192" t="str">
            <v xml:space="preserve">INTEREST ON TERM LOAN                                                                               </v>
          </cell>
          <cell r="F192" t="str">
            <v>CORPORATE COST</v>
          </cell>
          <cell r="G192"/>
          <cell r="H192"/>
          <cell r="I192"/>
          <cell r="J192"/>
          <cell r="K192"/>
          <cell r="L192"/>
          <cell r="M192"/>
          <cell r="N192">
            <v>12844.06</v>
          </cell>
          <cell r="O192"/>
          <cell r="P192">
            <v>12844.06</v>
          </cell>
          <cell r="Q192" t="str">
            <v xml:space="preserve">BP-BP 2-42-5--2107 </v>
          </cell>
          <cell r="R192" t="str">
            <v>INTEREST EXPENSES</v>
          </cell>
          <cell r="S192" t="str">
            <v>Debit Amt</v>
          </cell>
          <cell r="T192">
            <v>0</v>
          </cell>
        </row>
        <row r="193">
          <cell r="E193" t="str">
            <v xml:space="preserve">INTEREST ON TERM LOAN                                                                               </v>
          </cell>
          <cell r="F193" t="str">
            <v>CORPORATE COST</v>
          </cell>
          <cell r="G193"/>
          <cell r="H193"/>
          <cell r="I193"/>
          <cell r="J193"/>
          <cell r="K193"/>
          <cell r="L193"/>
          <cell r="M193"/>
          <cell r="N193">
            <v>5736</v>
          </cell>
          <cell r="O193"/>
          <cell r="P193">
            <v>5736</v>
          </cell>
          <cell r="Q193" t="str">
            <v xml:space="preserve">BP-BP 2-42-5--2108 </v>
          </cell>
          <cell r="R193" t="str">
            <v>INTEREST EXPENSES</v>
          </cell>
          <cell r="S193" t="str">
            <v>Debit Amt</v>
          </cell>
          <cell r="T193">
            <v>0</v>
          </cell>
        </row>
        <row r="194">
          <cell r="E194" t="str">
            <v xml:space="preserve">INTEREST ON TERM LOAN                                                                               </v>
          </cell>
          <cell r="F194" t="str">
            <v>CORPORATE COST</v>
          </cell>
          <cell r="G194"/>
          <cell r="H194"/>
          <cell r="I194"/>
          <cell r="J194"/>
          <cell r="K194"/>
          <cell r="L194"/>
          <cell r="M194"/>
          <cell r="N194"/>
          <cell r="O194">
            <v>12049.31</v>
          </cell>
          <cell r="P194">
            <v>12049.31</v>
          </cell>
          <cell r="Q194" t="str">
            <v xml:space="preserve">BP-BP 2-42-5--2446 </v>
          </cell>
          <cell r="R194" t="str">
            <v>INTEREST EXPENSES</v>
          </cell>
          <cell r="S194" t="str">
            <v>Debit Amt</v>
          </cell>
          <cell r="T194">
            <v>0</v>
          </cell>
        </row>
        <row r="195">
          <cell r="E195" t="str">
            <v xml:space="preserve">INTEREST ON TERM LOAN                                                                               </v>
          </cell>
          <cell r="F195" t="str">
            <v>CORPORATE COST</v>
          </cell>
          <cell r="G195"/>
          <cell r="H195"/>
          <cell r="I195"/>
          <cell r="J195"/>
          <cell r="K195"/>
          <cell r="L195"/>
          <cell r="M195"/>
          <cell r="N195"/>
          <cell r="O195">
            <v>10652.4</v>
          </cell>
          <cell r="P195">
            <v>10652.4</v>
          </cell>
          <cell r="Q195" t="str">
            <v xml:space="preserve">BP-BP 2-42-5--2446 </v>
          </cell>
          <cell r="R195" t="str">
            <v>INTEREST EXPENSES</v>
          </cell>
          <cell r="S195" t="str">
            <v>Debit Amt</v>
          </cell>
          <cell r="T195">
            <v>0</v>
          </cell>
        </row>
        <row r="196">
          <cell r="E196" t="str">
            <v xml:space="preserve">INTEREST ON TERM LOAN                                                                               </v>
          </cell>
          <cell r="F196" t="str">
            <v>CORPORATE COST</v>
          </cell>
          <cell r="G196"/>
          <cell r="H196"/>
          <cell r="I196"/>
          <cell r="J196"/>
          <cell r="K196"/>
          <cell r="L196"/>
          <cell r="M196"/>
          <cell r="N196"/>
          <cell r="O196">
            <v>5381.08</v>
          </cell>
          <cell r="P196">
            <v>5381.08</v>
          </cell>
          <cell r="Q196" t="str">
            <v xml:space="preserve">BP-BP 2-42-5--2446 </v>
          </cell>
          <cell r="R196" t="str">
            <v>INTEREST EXPENSES</v>
          </cell>
          <cell r="S196" t="str">
            <v>Debit Amt</v>
          </cell>
          <cell r="T196">
            <v>0</v>
          </cell>
        </row>
        <row r="197">
          <cell r="E197" t="str">
            <v xml:space="preserve">INTEREST ON TERM LOAN                                                                               </v>
          </cell>
          <cell r="F197" t="str">
            <v>CORPORATE COST</v>
          </cell>
          <cell r="G197">
            <v>13208.9</v>
          </cell>
          <cell r="H197"/>
          <cell r="I197"/>
          <cell r="J197"/>
          <cell r="K197"/>
          <cell r="L197"/>
          <cell r="M197"/>
          <cell r="N197"/>
          <cell r="O197"/>
          <cell r="P197">
            <v>13208.9</v>
          </cell>
          <cell r="Q197" t="str">
            <v xml:space="preserve">BP-BP 2-42-5--336 </v>
          </cell>
          <cell r="R197" t="str">
            <v>INTEREST EXPENSES</v>
          </cell>
          <cell r="S197" t="str">
            <v>Debit Amt</v>
          </cell>
          <cell r="T197">
            <v>0</v>
          </cell>
        </row>
        <row r="198">
          <cell r="E198" t="str">
            <v xml:space="preserve">INTEREST ON TERM LOAN                                                                               </v>
          </cell>
          <cell r="F198" t="str">
            <v>CORPORATE COST</v>
          </cell>
          <cell r="G198"/>
          <cell r="H198">
            <v>14623.21</v>
          </cell>
          <cell r="I198"/>
          <cell r="J198"/>
          <cell r="K198"/>
          <cell r="L198"/>
          <cell r="M198"/>
          <cell r="N198"/>
          <cell r="O198"/>
          <cell r="P198">
            <v>14623.21</v>
          </cell>
          <cell r="Q198" t="str">
            <v xml:space="preserve">BP-BP 2-42-5--412 </v>
          </cell>
          <cell r="R198" t="str">
            <v>INTEREST EXPENSES</v>
          </cell>
          <cell r="S198" t="str">
            <v>Debit Amt</v>
          </cell>
          <cell r="T198">
            <v>0</v>
          </cell>
        </row>
        <row r="199">
          <cell r="E199" t="str">
            <v xml:space="preserve">INTEREST ON TERM LOAN                                                                               </v>
          </cell>
          <cell r="F199" t="str">
            <v>CORPORATE COST</v>
          </cell>
          <cell r="G199"/>
          <cell r="H199">
            <v>12927.9</v>
          </cell>
          <cell r="I199"/>
          <cell r="J199"/>
          <cell r="K199"/>
          <cell r="L199"/>
          <cell r="M199"/>
          <cell r="N199"/>
          <cell r="O199"/>
          <cell r="P199">
            <v>12927.9</v>
          </cell>
          <cell r="Q199" t="str">
            <v xml:space="preserve">BP-BP 2-42-5--413 </v>
          </cell>
          <cell r="R199" t="str">
            <v>INTEREST EXPENSES</v>
          </cell>
          <cell r="S199" t="str">
            <v>Debit Amt</v>
          </cell>
          <cell r="T199">
            <v>0</v>
          </cell>
        </row>
        <row r="200">
          <cell r="E200" t="str">
            <v xml:space="preserve">INTEREST ON TERM LOAN                                                                               </v>
          </cell>
          <cell r="F200" t="str">
            <v>CORPORATE COST</v>
          </cell>
          <cell r="G200"/>
          <cell r="H200">
            <v>6530.55</v>
          </cell>
          <cell r="I200"/>
          <cell r="J200"/>
          <cell r="K200"/>
          <cell r="L200"/>
          <cell r="M200"/>
          <cell r="N200"/>
          <cell r="O200"/>
          <cell r="P200">
            <v>6530.55</v>
          </cell>
          <cell r="Q200" t="str">
            <v xml:space="preserve">BP-BP 2-42-5--414 </v>
          </cell>
          <cell r="R200" t="str">
            <v>INTEREST EXPENSES</v>
          </cell>
          <cell r="S200" t="str">
            <v>Debit Amt</v>
          </cell>
          <cell r="T200">
            <v>0</v>
          </cell>
        </row>
        <row r="201">
          <cell r="E201" t="str">
            <v xml:space="preserve">INTEREST ON TERM LOAN                                                                               </v>
          </cell>
          <cell r="F201" t="str">
            <v>CORPORATE COST</v>
          </cell>
          <cell r="G201">
            <v>15585.91</v>
          </cell>
          <cell r="H201"/>
          <cell r="I201"/>
          <cell r="J201"/>
          <cell r="K201"/>
          <cell r="L201"/>
          <cell r="M201"/>
          <cell r="N201"/>
          <cell r="O201"/>
          <cell r="P201">
            <v>15585.91</v>
          </cell>
          <cell r="Q201" t="str">
            <v xml:space="preserve">BP-BP 2-42-5--64 </v>
          </cell>
          <cell r="R201" t="str">
            <v>INTEREST EXPENSES</v>
          </cell>
          <cell r="S201" t="str">
            <v>Debit Amt</v>
          </cell>
          <cell r="T201">
            <v>0</v>
          </cell>
        </row>
        <row r="202">
          <cell r="E202" t="str">
            <v xml:space="preserve">INTEREST ON TERM LOAN                                                                               </v>
          </cell>
          <cell r="F202" t="str">
            <v>CORPORATE COST</v>
          </cell>
          <cell r="G202">
            <v>13692.8</v>
          </cell>
          <cell r="H202"/>
          <cell r="I202"/>
          <cell r="J202"/>
          <cell r="K202"/>
          <cell r="L202"/>
          <cell r="M202"/>
          <cell r="N202"/>
          <cell r="O202"/>
          <cell r="P202">
            <v>13692.8</v>
          </cell>
          <cell r="Q202" t="str">
            <v xml:space="preserve">BP-BP 2-42-5--65 </v>
          </cell>
          <cell r="R202" t="str">
            <v>INTEREST EXPENSES</v>
          </cell>
          <cell r="S202" t="str">
            <v>Debit Amt</v>
          </cell>
          <cell r="T202">
            <v>0</v>
          </cell>
        </row>
        <row r="203">
          <cell r="E203" t="str">
            <v xml:space="preserve">INTEREST ON TERM LOAN                                                                               </v>
          </cell>
          <cell r="F203" t="str">
            <v>CORPORATE COST</v>
          </cell>
          <cell r="G203"/>
          <cell r="H203">
            <v>10775.69</v>
          </cell>
          <cell r="I203"/>
          <cell r="J203"/>
          <cell r="K203"/>
          <cell r="L203"/>
          <cell r="M203"/>
          <cell r="N203"/>
          <cell r="O203"/>
          <cell r="P203">
            <v>10775.69</v>
          </cell>
          <cell r="Q203" t="str">
            <v xml:space="preserve">BP-BP 2-42-5--681  </v>
          </cell>
          <cell r="R203" t="str">
            <v>INTEREST EXPENSES</v>
          </cell>
          <cell r="S203" t="str">
            <v>Debit Amt</v>
          </cell>
          <cell r="T203">
            <v>0</v>
          </cell>
        </row>
        <row r="204">
          <cell r="E204" t="str">
            <v xml:space="preserve">INTEREST ON TERM LOAN                                                                               </v>
          </cell>
          <cell r="F204" t="str">
            <v>CORPORATE COST</v>
          </cell>
          <cell r="G204"/>
          <cell r="H204"/>
          <cell r="I204">
            <v>6579.53</v>
          </cell>
          <cell r="J204"/>
          <cell r="K204"/>
          <cell r="L204"/>
          <cell r="M204"/>
          <cell r="N204"/>
          <cell r="O204"/>
          <cell r="P204">
            <v>6579.53</v>
          </cell>
          <cell r="Q204" t="str">
            <v xml:space="preserve">BP-BP 2-42-5--730 </v>
          </cell>
          <cell r="R204" t="str">
            <v>INTEREST EXPENSES</v>
          </cell>
          <cell r="S204" t="str">
            <v>Debit Amt</v>
          </cell>
          <cell r="T204">
            <v>0</v>
          </cell>
        </row>
        <row r="205">
          <cell r="E205" t="str">
            <v xml:space="preserve">INTEREST ON TERM LOAN                                                                               </v>
          </cell>
          <cell r="F205" t="str">
            <v>CORPORATE COST</v>
          </cell>
          <cell r="G205"/>
          <cell r="H205"/>
          <cell r="I205">
            <v>14732.89</v>
          </cell>
          <cell r="J205"/>
          <cell r="K205"/>
          <cell r="L205"/>
          <cell r="M205"/>
          <cell r="N205"/>
          <cell r="O205"/>
          <cell r="P205">
            <v>14732.89</v>
          </cell>
          <cell r="Q205" t="str">
            <v xml:space="preserve">BP-BP 2-42-5--733  </v>
          </cell>
          <cell r="R205" t="str">
            <v>INTEREST EXPENSES</v>
          </cell>
          <cell r="S205" t="str">
            <v>Debit Amt</v>
          </cell>
          <cell r="T205">
            <v>0</v>
          </cell>
        </row>
        <row r="206">
          <cell r="E206" t="str">
            <v xml:space="preserve">INTEREST ON TERM LOAN                                                                               </v>
          </cell>
          <cell r="F206" t="str">
            <v>CORPORATE COST</v>
          </cell>
          <cell r="G206"/>
          <cell r="H206"/>
          <cell r="I206">
            <v>13024.86</v>
          </cell>
          <cell r="J206"/>
          <cell r="K206"/>
          <cell r="L206"/>
          <cell r="M206"/>
          <cell r="N206"/>
          <cell r="O206"/>
          <cell r="P206">
            <v>13024.86</v>
          </cell>
          <cell r="Q206" t="str">
            <v xml:space="preserve">BP-BP 2-42-5--740  </v>
          </cell>
          <cell r="R206" t="str">
            <v>INTEREST EXPENSES</v>
          </cell>
          <cell r="S206" t="str">
            <v>Debit Amt</v>
          </cell>
          <cell r="T206">
            <v>0</v>
          </cell>
        </row>
        <row r="207">
          <cell r="E207" t="str">
            <v xml:space="preserve">INTEREST ON TERM LOAN                                                                               </v>
          </cell>
          <cell r="F207" t="str">
            <v>CORPORATE COST</v>
          </cell>
          <cell r="G207"/>
          <cell r="H207"/>
          <cell r="I207">
            <v>5677.51</v>
          </cell>
          <cell r="J207"/>
          <cell r="K207"/>
          <cell r="L207"/>
          <cell r="M207"/>
          <cell r="N207"/>
          <cell r="O207"/>
          <cell r="P207">
            <v>5677.51</v>
          </cell>
          <cell r="Q207" t="str">
            <v xml:space="preserve">BP-BP 2-42-5--971 </v>
          </cell>
          <cell r="R207" t="str">
            <v>INTEREST EXPENSES</v>
          </cell>
          <cell r="S207" t="str">
            <v>Debit Amt</v>
          </cell>
          <cell r="T207">
            <v>0</v>
          </cell>
        </row>
        <row r="208">
          <cell r="E208" t="str">
            <v xml:space="preserve">ELECTRICITY AND WATER CHARGES                                                                       </v>
          </cell>
          <cell r="F208" t="str">
            <v>CORPORATE COST</v>
          </cell>
          <cell r="G208">
            <v>126026</v>
          </cell>
          <cell r="H208"/>
          <cell r="I208"/>
          <cell r="J208"/>
          <cell r="K208"/>
          <cell r="L208"/>
          <cell r="M208"/>
          <cell r="N208"/>
          <cell r="O208"/>
          <cell r="P208">
            <v>126026</v>
          </cell>
          <cell r="Q208" t="str">
            <v>811373665799</v>
          </cell>
          <cell r="R208" t="str">
            <v>POWER &amp; FULES</v>
          </cell>
          <cell r="S208" t="str">
            <v>Debit Amt</v>
          </cell>
          <cell r="T208">
            <v>0</v>
          </cell>
        </row>
        <row r="209">
          <cell r="E209" t="str">
            <v xml:space="preserve">ELECTRICITY AND WATER CHARGES                                                                       </v>
          </cell>
          <cell r="F209" t="str">
            <v>CORPORATE COST</v>
          </cell>
          <cell r="G209"/>
          <cell r="H209"/>
          <cell r="I209">
            <v>116626</v>
          </cell>
          <cell r="J209"/>
          <cell r="K209"/>
          <cell r="L209"/>
          <cell r="M209"/>
          <cell r="N209"/>
          <cell r="O209"/>
          <cell r="P209">
            <v>116626</v>
          </cell>
          <cell r="Q209" t="str">
            <v>811406972232</v>
          </cell>
          <cell r="R209" t="str">
            <v>POWER &amp; FULES</v>
          </cell>
          <cell r="S209" t="str">
            <v>Debit Amt</v>
          </cell>
          <cell r="T209">
            <v>0</v>
          </cell>
        </row>
        <row r="210">
          <cell r="E210" t="str">
            <v xml:space="preserve">ELECTRICITY AND WATER CHARGES                                                                       </v>
          </cell>
          <cell r="F210" t="str">
            <v>CORPORATE COST</v>
          </cell>
          <cell r="G210"/>
          <cell r="H210"/>
          <cell r="I210"/>
          <cell r="J210"/>
          <cell r="K210"/>
          <cell r="L210"/>
          <cell r="M210"/>
          <cell r="N210">
            <v>102294</v>
          </cell>
          <cell r="O210"/>
          <cell r="P210">
            <v>102294</v>
          </cell>
          <cell r="Q210" t="str">
            <v>811425158337</v>
          </cell>
          <cell r="R210" t="str">
            <v>POWER &amp; FULES</v>
          </cell>
          <cell r="S210" t="str">
            <v>Debit Amt</v>
          </cell>
          <cell r="T210">
            <v>0</v>
          </cell>
        </row>
        <row r="211">
          <cell r="E211" t="str">
            <v xml:space="preserve">ELECTRICITY AND WATER CHARGES                                                                       </v>
          </cell>
          <cell r="F211" t="str">
            <v>CORPORATE COST</v>
          </cell>
          <cell r="G211"/>
          <cell r="H211">
            <v>99877</v>
          </cell>
          <cell r="I211"/>
          <cell r="J211"/>
          <cell r="K211"/>
          <cell r="L211"/>
          <cell r="M211"/>
          <cell r="N211"/>
          <cell r="O211"/>
          <cell r="P211">
            <v>99877</v>
          </cell>
          <cell r="Q211" t="str">
            <v>811623839832</v>
          </cell>
          <cell r="R211" t="str">
            <v>POWER &amp; FULES</v>
          </cell>
          <cell r="S211" t="str">
            <v>Debit Amt</v>
          </cell>
          <cell r="T211">
            <v>0</v>
          </cell>
        </row>
        <row r="212">
          <cell r="E212" t="str">
            <v xml:space="preserve">ELECTRICITY AND WATER CHARGES                                                                       </v>
          </cell>
          <cell r="F212" t="str">
            <v>CORPORATE COST</v>
          </cell>
          <cell r="G212"/>
          <cell r="H212"/>
          <cell r="I212"/>
          <cell r="J212"/>
          <cell r="K212"/>
          <cell r="L212">
            <v>100395</v>
          </cell>
          <cell r="M212"/>
          <cell r="N212"/>
          <cell r="O212"/>
          <cell r="P212">
            <v>100395</v>
          </cell>
          <cell r="Q212" t="str">
            <v>811694312736</v>
          </cell>
          <cell r="R212" t="str">
            <v>POWER &amp; FULES</v>
          </cell>
          <cell r="S212" t="str">
            <v>Debit Amt</v>
          </cell>
          <cell r="T212">
            <v>0</v>
          </cell>
        </row>
        <row r="213">
          <cell r="E213" t="str">
            <v xml:space="preserve">ELECTRICITY AND WATER CHARGES                                                                       </v>
          </cell>
          <cell r="F213" t="str">
            <v>CORPORATE COST</v>
          </cell>
          <cell r="G213"/>
          <cell r="H213"/>
          <cell r="I213"/>
          <cell r="J213"/>
          <cell r="K213"/>
          <cell r="L213"/>
          <cell r="M213">
            <v>114353</v>
          </cell>
          <cell r="N213"/>
          <cell r="O213"/>
          <cell r="P213">
            <v>114353</v>
          </cell>
          <cell r="Q213" t="str">
            <v>8117828000</v>
          </cell>
          <cell r="R213" t="str">
            <v>POWER &amp; FULES</v>
          </cell>
          <cell r="S213" t="str">
            <v>Debit Amt</v>
          </cell>
          <cell r="T213">
            <v>0</v>
          </cell>
        </row>
        <row r="214">
          <cell r="E214" t="str">
            <v xml:space="preserve">ELECTRICITY AND WATER CHARGES                                                                       </v>
          </cell>
          <cell r="F214" t="str">
            <v>CORPORATE COST</v>
          </cell>
          <cell r="G214"/>
          <cell r="H214"/>
          <cell r="I214"/>
          <cell r="J214">
            <v>132774</v>
          </cell>
          <cell r="K214"/>
          <cell r="L214"/>
          <cell r="M214"/>
          <cell r="N214"/>
          <cell r="O214"/>
          <cell r="P214">
            <v>132774</v>
          </cell>
          <cell r="Q214" t="str">
            <v>811846533279</v>
          </cell>
          <cell r="R214" t="str">
            <v>POWER &amp; FULES</v>
          </cell>
          <cell r="S214" t="str">
            <v>Debit Amt</v>
          </cell>
          <cell r="T214">
            <v>0</v>
          </cell>
        </row>
        <row r="215">
          <cell r="E215" t="str">
            <v xml:space="preserve">ELECTRICITY AND WATER CHARGES                                                                       </v>
          </cell>
          <cell r="F215" t="str">
            <v>CORPORATE COST</v>
          </cell>
          <cell r="G215"/>
          <cell r="H215">
            <v>-28530</v>
          </cell>
          <cell r="I215"/>
          <cell r="J215"/>
          <cell r="K215"/>
          <cell r="L215"/>
          <cell r="M215"/>
          <cell r="N215"/>
          <cell r="O215"/>
          <cell r="P215">
            <v>-28530</v>
          </cell>
          <cell r="Q215" t="str">
            <v>JV-DEBN-OT-E--17</v>
          </cell>
          <cell r="R215" t="str">
            <v>POWER &amp; FULES</v>
          </cell>
          <cell r="S215" t="str">
            <v>Credit Amt</v>
          </cell>
          <cell r="T215">
            <v>0</v>
          </cell>
        </row>
        <row r="216">
          <cell r="E216" t="str">
            <v xml:space="preserve">ELECTRICITY AND WATER CHARGES                                                                       </v>
          </cell>
          <cell r="F216" t="str">
            <v>CORPORATE COST</v>
          </cell>
          <cell r="G216"/>
          <cell r="H216"/>
          <cell r="I216">
            <v>-27902</v>
          </cell>
          <cell r="J216"/>
          <cell r="K216"/>
          <cell r="L216"/>
          <cell r="M216"/>
          <cell r="N216"/>
          <cell r="O216"/>
          <cell r="P216">
            <v>-27902</v>
          </cell>
          <cell r="Q216" t="str">
            <v>JV-DEBN-OT-E--20</v>
          </cell>
          <cell r="R216" t="str">
            <v>POWER &amp; FULES</v>
          </cell>
          <cell r="S216" t="str">
            <v>Credit Amt</v>
          </cell>
          <cell r="T216">
            <v>0</v>
          </cell>
        </row>
        <row r="217">
          <cell r="E217" t="str">
            <v xml:space="preserve">ELECTRICITY AND WATER CHARGES                                                                       </v>
          </cell>
          <cell r="F217" t="str">
            <v>CORPORATE COST</v>
          </cell>
          <cell r="G217"/>
          <cell r="H217"/>
          <cell r="I217"/>
          <cell r="J217">
            <v>-28538</v>
          </cell>
          <cell r="K217"/>
          <cell r="L217"/>
          <cell r="M217"/>
          <cell r="N217"/>
          <cell r="O217"/>
          <cell r="P217">
            <v>-28538</v>
          </cell>
          <cell r="Q217" t="str">
            <v>JV-DEBN-OT-E--38</v>
          </cell>
          <cell r="R217" t="str">
            <v>POWER &amp; FULES</v>
          </cell>
          <cell r="S217" t="str">
            <v>Credit Amt</v>
          </cell>
          <cell r="T217">
            <v>0</v>
          </cell>
        </row>
        <row r="218">
          <cell r="E218" t="str">
            <v xml:space="preserve">ELECTRICITY AND WATER CHARGES                                                                       </v>
          </cell>
          <cell r="F218" t="str">
            <v>CORPORATE COST</v>
          </cell>
          <cell r="G218"/>
          <cell r="H218"/>
          <cell r="I218"/>
          <cell r="J218"/>
          <cell r="K218">
            <v>-29431</v>
          </cell>
          <cell r="L218"/>
          <cell r="M218"/>
          <cell r="N218"/>
          <cell r="O218"/>
          <cell r="P218">
            <v>-29431</v>
          </cell>
          <cell r="Q218" t="str">
            <v>JV-DEBN-OT-E--48</v>
          </cell>
          <cell r="R218" t="str">
            <v>POWER &amp; FULES</v>
          </cell>
          <cell r="S218" t="str">
            <v>Credit Amt</v>
          </cell>
          <cell r="T218">
            <v>0</v>
          </cell>
        </row>
        <row r="219">
          <cell r="E219" t="str">
            <v xml:space="preserve">ELECTRICITY AND WATER CHARGES                                                                       </v>
          </cell>
          <cell r="F219" t="str">
            <v>CORPORATE COST</v>
          </cell>
          <cell r="G219"/>
          <cell r="H219"/>
          <cell r="I219"/>
          <cell r="J219"/>
          <cell r="K219"/>
          <cell r="L219">
            <v>-28339</v>
          </cell>
          <cell r="M219"/>
          <cell r="N219"/>
          <cell r="O219"/>
          <cell r="P219">
            <v>-28339</v>
          </cell>
          <cell r="Q219" t="str">
            <v>JV-DEBN-OT-E--55</v>
          </cell>
          <cell r="R219" t="str">
            <v>POWER &amp; FULES</v>
          </cell>
          <cell r="S219" t="str">
            <v>Credit Amt</v>
          </cell>
          <cell r="T219">
            <v>0</v>
          </cell>
        </row>
        <row r="220">
          <cell r="E220" t="str">
            <v xml:space="preserve">ELECTRICITY AND WATER CHARGES                                                                       </v>
          </cell>
          <cell r="F220" t="str">
            <v>CORPORATE COST</v>
          </cell>
          <cell r="G220"/>
          <cell r="H220"/>
          <cell r="I220"/>
          <cell r="J220"/>
          <cell r="K220"/>
          <cell r="L220"/>
          <cell r="M220">
            <v>-28505</v>
          </cell>
          <cell r="N220"/>
          <cell r="O220"/>
          <cell r="P220">
            <v>-28505</v>
          </cell>
          <cell r="Q220" t="str">
            <v>JV-DEBN-OT-E--67</v>
          </cell>
          <cell r="R220" t="str">
            <v>POWER &amp; FULES</v>
          </cell>
          <cell r="S220" t="str">
            <v>Credit Amt</v>
          </cell>
          <cell r="T220">
            <v>0</v>
          </cell>
        </row>
        <row r="221">
          <cell r="E221" t="str">
            <v xml:space="preserve">ELECTRICITY AND WATER CHARGES                                                                       </v>
          </cell>
          <cell r="F221" t="str">
            <v>CORPORATE COST</v>
          </cell>
          <cell r="G221"/>
          <cell r="H221"/>
          <cell r="I221"/>
          <cell r="J221"/>
          <cell r="K221"/>
          <cell r="L221"/>
          <cell r="M221"/>
          <cell r="N221">
            <v>-27540</v>
          </cell>
          <cell r="O221"/>
          <cell r="P221">
            <v>-27540</v>
          </cell>
          <cell r="Q221" t="str">
            <v>JV-DEBN-OT-E--81</v>
          </cell>
          <cell r="R221" t="str">
            <v>POWER &amp; FULES</v>
          </cell>
          <cell r="S221" t="str">
            <v>Credit Amt</v>
          </cell>
          <cell r="T221">
            <v>0</v>
          </cell>
        </row>
        <row r="222">
          <cell r="E222" t="str">
            <v xml:space="preserve">ELECTRICITY AND WATER CHARGES                                                                       </v>
          </cell>
          <cell r="F222" t="str">
            <v>CORPORATE COST</v>
          </cell>
          <cell r="G222"/>
          <cell r="H222"/>
          <cell r="I222"/>
          <cell r="J222"/>
          <cell r="K222">
            <v>117489</v>
          </cell>
          <cell r="L222"/>
          <cell r="M222"/>
          <cell r="N222"/>
          <cell r="O222"/>
          <cell r="P222">
            <v>117489</v>
          </cell>
          <cell r="Q222" t="str">
            <v>JV-JOUR-NA-L--615</v>
          </cell>
          <cell r="R222" t="str">
            <v>POWER &amp; FULES</v>
          </cell>
          <cell r="S222" t="str">
            <v>Debit Amt</v>
          </cell>
          <cell r="T222">
            <v>0</v>
          </cell>
        </row>
        <row r="223">
          <cell r="E223" t="str">
            <v xml:space="preserve">COURIER CHARGES                                                                                     </v>
          </cell>
          <cell r="F223" t="str">
            <v>CORPORATE COST</v>
          </cell>
          <cell r="G223"/>
          <cell r="H223">
            <v>1254</v>
          </cell>
          <cell r="I223"/>
          <cell r="J223"/>
          <cell r="K223"/>
          <cell r="L223"/>
          <cell r="M223"/>
          <cell r="N223"/>
          <cell r="O223"/>
          <cell r="P223">
            <v>1254</v>
          </cell>
          <cell r="Q223" t="str">
            <v>026950</v>
          </cell>
          <cell r="R223" t="str">
            <v>INDIRECT EXPENSES</v>
          </cell>
          <cell r="S223" t="str">
            <v>Debit Amt</v>
          </cell>
          <cell r="T223">
            <v>0</v>
          </cell>
        </row>
        <row r="224">
          <cell r="E224" t="str">
            <v xml:space="preserve">COURIER CHARGES                                                                                     </v>
          </cell>
          <cell r="F224" t="str">
            <v>CORPORATE COST</v>
          </cell>
          <cell r="G224"/>
          <cell r="H224"/>
          <cell r="I224">
            <v>1192</v>
          </cell>
          <cell r="J224"/>
          <cell r="K224"/>
          <cell r="L224"/>
          <cell r="M224"/>
          <cell r="N224"/>
          <cell r="O224"/>
          <cell r="P224">
            <v>1192</v>
          </cell>
          <cell r="Q224" t="str">
            <v>027099</v>
          </cell>
          <cell r="R224" t="str">
            <v>INDIRECT EXPENSES</v>
          </cell>
          <cell r="S224" t="str">
            <v>Debit Amt</v>
          </cell>
          <cell r="T224">
            <v>0</v>
          </cell>
        </row>
        <row r="225">
          <cell r="E225" t="str">
            <v xml:space="preserve">COURIER CHARGES                                                                                     </v>
          </cell>
          <cell r="F225" t="str">
            <v>CORPORATE COST</v>
          </cell>
          <cell r="G225">
            <v>2511</v>
          </cell>
          <cell r="H225"/>
          <cell r="I225"/>
          <cell r="J225"/>
          <cell r="K225"/>
          <cell r="L225"/>
          <cell r="M225"/>
          <cell r="N225"/>
          <cell r="O225"/>
          <cell r="P225">
            <v>2511</v>
          </cell>
          <cell r="Q225" t="str">
            <v>027448</v>
          </cell>
          <cell r="R225" t="str">
            <v>INDIRECT EXPENSES</v>
          </cell>
          <cell r="S225" t="str">
            <v>Debit Amt</v>
          </cell>
          <cell r="T225">
            <v>0</v>
          </cell>
        </row>
        <row r="226">
          <cell r="E226" t="str">
            <v xml:space="preserve">COURIER CHARGES                                                                                     </v>
          </cell>
          <cell r="F226" t="str">
            <v>CORPORATE COST</v>
          </cell>
          <cell r="G226"/>
          <cell r="H226"/>
          <cell r="I226"/>
          <cell r="J226"/>
          <cell r="K226">
            <v>-480</v>
          </cell>
          <cell r="L226"/>
          <cell r="M226"/>
          <cell r="N226"/>
          <cell r="O226"/>
          <cell r="P226">
            <v>-480</v>
          </cell>
          <cell r="Q226" t="str">
            <v>081</v>
          </cell>
          <cell r="R226" t="str">
            <v>INDIRECT EXPENSES</v>
          </cell>
          <cell r="S226" t="str">
            <v>Credit Amt</v>
          </cell>
          <cell r="T226">
            <v>0</v>
          </cell>
        </row>
        <row r="227">
          <cell r="E227" t="str">
            <v xml:space="preserve">COURIER CHARGES                                                                                     </v>
          </cell>
          <cell r="F227" t="str">
            <v>CORPORATE COST</v>
          </cell>
          <cell r="G227"/>
          <cell r="H227"/>
          <cell r="I227"/>
          <cell r="J227"/>
          <cell r="K227"/>
          <cell r="L227"/>
          <cell r="M227">
            <v>83706</v>
          </cell>
          <cell r="N227"/>
          <cell r="O227"/>
          <cell r="P227">
            <v>83706</v>
          </cell>
          <cell r="Q227" t="str">
            <v>113</v>
          </cell>
          <cell r="R227" t="str">
            <v>INDIRECT EXPENSES</v>
          </cell>
          <cell r="S227" t="str">
            <v>Debit Amt</v>
          </cell>
          <cell r="T227">
            <v>0</v>
          </cell>
        </row>
        <row r="228">
          <cell r="E228" t="str">
            <v xml:space="preserve">COURIER CHARGES                                                                                     </v>
          </cell>
          <cell r="F228" t="str">
            <v>CORPORATE COST</v>
          </cell>
          <cell r="G228"/>
          <cell r="H228"/>
          <cell r="I228"/>
          <cell r="J228"/>
          <cell r="K228"/>
          <cell r="L228"/>
          <cell r="M228"/>
          <cell r="N228">
            <v>33504</v>
          </cell>
          <cell r="O228"/>
          <cell r="P228">
            <v>33504</v>
          </cell>
          <cell r="Q228" t="str">
            <v>137</v>
          </cell>
          <cell r="R228" t="str">
            <v>INDIRECT EXPENSES</v>
          </cell>
          <cell r="S228" t="str">
            <v>Debit Amt</v>
          </cell>
          <cell r="T228">
            <v>0</v>
          </cell>
        </row>
        <row r="229">
          <cell r="E229" t="str">
            <v xml:space="preserve">COURIER CHARGES                                                                                     </v>
          </cell>
          <cell r="F229" t="str">
            <v>CORPORATE COST</v>
          </cell>
          <cell r="G229"/>
          <cell r="H229"/>
          <cell r="I229"/>
          <cell r="J229"/>
          <cell r="K229"/>
          <cell r="L229"/>
          <cell r="M229"/>
          <cell r="N229"/>
          <cell r="O229">
            <v>45498</v>
          </cell>
          <cell r="P229">
            <v>45498</v>
          </cell>
          <cell r="Q229" t="str">
            <v>148</v>
          </cell>
          <cell r="R229" t="str">
            <v>INDIRECT EXPENSES</v>
          </cell>
          <cell r="S229" t="str">
            <v>Debit Amt</v>
          </cell>
          <cell r="T229">
            <v>0</v>
          </cell>
        </row>
        <row r="230">
          <cell r="E230" t="str">
            <v xml:space="preserve">COURIER CHARGES                                                                                     </v>
          </cell>
          <cell r="F230" t="str">
            <v>CORPORATE COST</v>
          </cell>
          <cell r="G230">
            <v>5506.47</v>
          </cell>
          <cell r="H230"/>
          <cell r="I230"/>
          <cell r="J230"/>
          <cell r="K230"/>
          <cell r="L230"/>
          <cell r="M230"/>
          <cell r="N230"/>
          <cell r="O230"/>
          <cell r="P230">
            <v>5506.47</v>
          </cell>
          <cell r="Q230" t="str">
            <v>2024429R00005431</v>
          </cell>
          <cell r="R230" t="str">
            <v>INDIRECT EXPENSES</v>
          </cell>
          <cell r="S230" t="str">
            <v>Debit Amt</v>
          </cell>
          <cell r="T230">
            <v>0</v>
          </cell>
        </row>
        <row r="231">
          <cell r="E231" t="str">
            <v xml:space="preserve">COURIER CHARGES                                                                                     </v>
          </cell>
          <cell r="F231" t="str">
            <v>CORPORATE COST</v>
          </cell>
          <cell r="G231"/>
          <cell r="H231">
            <v>10195.82</v>
          </cell>
          <cell r="I231"/>
          <cell r="J231"/>
          <cell r="K231"/>
          <cell r="L231"/>
          <cell r="M231"/>
          <cell r="N231"/>
          <cell r="O231"/>
          <cell r="P231">
            <v>10195.82</v>
          </cell>
          <cell r="Q231" t="str">
            <v>2024529R00004612</v>
          </cell>
          <cell r="R231" t="str">
            <v>INDIRECT EXPENSES</v>
          </cell>
          <cell r="S231" t="str">
            <v>Debit Amt</v>
          </cell>
          <cell r="T231">
            <v>0</v>
          </cell>
        </row>
        <row r="232">
          <cell r="E232" t="str">
            <v xml:space="preserve">COURIER CHARGES                                                                                     </v>
          </cell>
          <cell r="F232" t="str">
            <v>CORPORATE COST</v>
          </cell>
          <cell r="G232"/>
          <cell r="H232"/>
          <cell r="I232">
            <v>27615.599999999999</v>
          </cell>
          <cell r="J232"/>
          <cell r="K232"/>
          <cell r="L232"/>
          <cell r="M232"/>
          <cell r="N232"/>
          <cell r="O232"/>
          <cell r="P232">
            <v>27615.599999999999</v>
          </cell>
          <cell r="Q232" t="str">
            <v>2024629R00005151</v>
          </cell>
          <cell r="R232" t="str">
            <v>INDIRECT EXPENSES</v>
          </cell>
          <cell r="S232" t="str">
            <v>Debit Amt</v>
          </cell>
          <cell r="T232">
            <v>0</v>
          </cell>
        </row>
        <row r="233">
          <cell r="E233" t="str">
            <v xml:space="preserve">COURIER CHARGES                                                                                     </v>
          </cell>
          <cell r="F233" t="str">
            <v>CORPORATE COST</v>
          </cell>
          <cell r="G233"/>
          <cell r="H233"/>
          <cell r="I233"/>
          <cell r="J233">
            <v>26094.82</v>
          </cell>
          <cell r="K233"/>
          <cell r="L233"/>
          <cell r="M233"/>
          <cell r="N233"/>
          <cell r="O233"/>
          <cell r="P233">
            <v>26094.82</v>
          </cell>
          <cell r="Q233" t="str">
            <v>2024729R00001081</v>
          </cell>
          <cell r="R233" t="str">
            <v>INDIRECT EXPENSES</v>
          </cell>
          <cell r="S233" t="str">
            <v>Debit Amt</v>
          </cell>
          <cell r="T233">
            <v>0</v>
          </cell>
        </row>
        <row r="234">
          <cell r="E234" t="str">
            <v xml:space="preserve">COURIER CHARGES                                                                                     </v>
          </cell>
          <cell r="F234" t="str">
            <v>CORPORATE COST</v>
          </cell>
          <cell r="G234"/>
          <cell r="H234"/>
          <cell r="I234"/>
          <cell r="J234"/>
          <cell r="K234">
            <v>19909.55</v>
          </cell>
          <cell r="L234"/>
          <cell r="M234"/>
          <cell r="N234"/>
          <cell r="O234"/>
          <cell r="P234">
            <v>19909.55</v>
          </cell>
          <cell r="Q234" t="str">
            <v>2024829R00002382</v>
          </cell>
          <cell r="R234" t="str">
            <v>INDIRECT EXPENSES</v>
          </cell>
          <cell r="S234" t="str">
            <v>Debit Amt</v>
          </cell>
          <cell r="T234">
            <v>0</v>
          </cell>
        </row>
        <row r="235">
          <cell r="E235" t="str">
            <v xml:space="preserve">COURIER CHARGES                                                                                     </v>
          </cell>
          <cell r="F235" t="str">
            <v>CORPORATE COST</v>
          </cell>
          <cell r="G235"/>
          <cell r="H235"/>
          <cell r="I235"/>
          <cell r="J235"/>
          <cell r="K235"/>
          <cell r="L235">
            <v>24151.05</v>
          </cell>
          <cell r="M235"/>
          <cell r="N235"/>
          <cell r="O235"/>
          <cell r="P235">
            <v>24151.05</v>
          </cell>
          <cell r="Q235" t="str">
            <v>2024929R00004656</v>
          </cell>
          <cell r="R235" t="str">
            <v>INDIRECT EXPENSES</v>
          </cell>
          <cell r="S235" t="str">
            <v>Debit Amt</v>
          </cell>
          <cell r="T235">
            <v>0</v>
          </cell>
        </row>
        <row r="236">
          <cell r="E236" t="str">
            <v xml:space="preserve">COURIER CHARGES                                                                                     </v>
          </cell>
          <cell r="F236" t="str">
            <v>CORPORATE COST</v>
          </cell>
          <cell r="G236"/>
          <cell r="H236"/>
          <cell r="I236"/>
          <cell r="J236"/>
          <cell r="K236"/>
          <cell r="L236"/>
          <cell r="M236">
            <v>17583.38</v>
          </cell>
          <cell r="N236"/>
          <cell r="O236"/>
          <cell r="P236">
            <v>17583.38</v>
          </cell>
          <cell r="Q236" t="str">
            <v>2024A29R00005304</v>
          </cell>
          <cell r="R236" t="str">
            <v>INDIRECT EXPENSES</v>
          </cell>
          <cell r="S236" t="str">
            <v>Debit Amt</v>
          </cell>
          <cell r="T236">
            <v>0</v>
          </cell>
        </row>
        <row r="237">
          <cell r="E237" t="str">
            <v xml:space="preserve">COURIER CHARGES                                                                                     </v>
          </cell>
          <cell r="F237" t="str">
            <v>CORPORATE COST</v>
          </cell>
          <cell r="G237"/>
          <cell r="H237"/>
          <cell r="I237"/>
          <cell r="J237"/>
          <cell r="K237"/>
          <cell r="L237"/>
          <cell r="M237"/>
          <cell r="N237">
            <v>28357.11</v>
          </cell>
          <cell r="O237"/>
          <cell r="P237">
            <v>28357.11</v>
          </cell>
          <cell r="Q237" t="str">
            <v>2024B29R00002737</v>
          </cell>
          <cell r="R237" t="str">
            <v>INDIRECT EXPENSES</v>
          </cell>
          <cell r="S237" t="str">
            <v>Debit Amt</v>
          </cell>
          <cell r="T237">
            <v>0</v>
          </cell>
        </row>
        <row r="238">
          <cell r="E238" t="str">
            <v xml:space="preserve">COURIER CHARGES                                                                                     </v>
          </cell>
          <cell r="F238" t="str">
            <v>CORPORATE COST</v>
          </cell>
          <cell r="G238"/>
          <cell r="H238"/>
          <cell r="I238"/>
          <cell r="J238"/>
          <cell r="K238"/>
          <cell r="L238"/>
          <cell r="M238"/>
          <cell r="N238"/>
          <cell r="O238">
            <v>28085.98</v>
          </cell>
          <cell r="P238">
            <v>28085.98</v>
          </cell>
          <cell r="Q238" t="str">
            <v>2024C29R00004088</v>
          </cell>
          <cell r="R238" t="str">
            <v>INDIRECT EXPENSES</v>
          </cell>
          <cell r="S238" t="str">
            <v>Debit Amt</v>
          </cell>
          <cell r="T238">
            <v>0</v>
          </cell>
        </row>
        <row r="239">
          <cell r="E239" t="str">
            <v xml:space="preserve">COURIER CHARGES                                                                                     </v>
          </cell>
          <cell r="F239" t="str">
            <v>CORPORATE COST</v>
          </cell>
          <cell r="G239"/>
          <cell r="H239"/>
          <cell r="I239"/>
          <cell r="J239">
            <v>720</v>
          </cell>
          <cell r="K239"/>
          <cell r="L239"/>
          <cell r="M239"/>
          <cell r="N239"/>
          <cell r="O239"/>
          <cell r="P239">
            <v>720</v>
          </cell>
          <cell r="Q239" t="str">
            <v>24-25-620</v>
          </cell>
          <cell r="R239" t="str">
            <v>INDIRECT EXPENSES</v>
          </cell>
          <cell r="S239" t="str">
            <v>Debit Amt</v>
          </cell>
          <cell r="T239">
            <v>0</v>
          </cell>
        </row>
        <row r="240">
          <cell r="E240" t="str">
            <v xml:space="preserve">COURIER CHARGES                                                                                     </v>
          </cell>
          <cell r="F240" t="str">
            <v>CORPORATE COST</v>
          </cell>
          <cell r="G240"/>
          <cell r="H240">
            <v>33180</v>
          </cell>
          <cell r="I240"/>
          <cell r="J240"/>
          <cell r="K240"/>
          <cell r="L240"/>
          <cell r="M240"/>
          <cell r="N240"/>
          <cell r="O240"/>
          <cell r="P240">
            <v>33180</v>
          </cell>
          <cell r="Q240" t="str">
            <v>32</v>
          </cell>
          <cell r="R240" t="str">
            <v>INDIRECT EXPENSES</v>
          </cell>
          <cell r="S240" t="str">
            <v>Debit Amt</v>
          </cell>
          <cell r="T240">
            <v>0</v>
          </cell>
        </row>
        <row r="241">
          <cell r="E241" t="str">
            <v xml:space="preserve">COURIER CHARGES                                                                                     </v>
          </cell>
          <cell r="F241" t="str">
            <v>CORPORATE COST</v>
          </cell>
          <cell r="G241"/>
          <cell r="H241"/>
          <cell r="I241">
            <v>9540</v>
          </cell>
          <cell r="J241"/>
          <cell r="K241"/>
          <cell r="L241"/>
          <cell r="M241"/>
          <cell r="N241"/>
          <cell r="O241"/>
          <cell r="P241">
            <v>9540</v>
          </cell>
          <cell r="Q241" t="str">
            <v>48</v>
          </cell>
          <cell r="R241" t="str">
            <v>INDIRECT EXPENSES</v>
          </cell>
          <cell r="S241" t="str">
            <v>Debit Amt</v>
          </cell>
          <cell r="T241">
            <v>0</v>
          </cell>
        </row>
        <row r="242">
          <cell r="E242" t="str">
            <v xml:space="preserve">COURIER CHARGES                                                                                     </v>
          </cell>
          <cell r="F242" t="str">
            <v>CORPORATE COST</v>
          </cell>
          <cell r="G242"/>
          <cell r="H242"/>
          <cell r="I242"/>
          <cell r="J242"/>
          <cell r="K242">
            <v>-2082</v>
          </cell>
          <cell r="L242"/>
          <cell r="M242"/>
          <cell r="N242"/>
          <cell r="O242"/>
          <cell r="P242">
            <v>-2082</v>
          </cell>
          <cell r="Q242" t="str">
            <v>489</v>
          </cell>
          <cell r="R242" t="str">
            <v>INDIRECT EXPENSES</v>
          </cell>
          <cell r="S242" t="str">
            <v>Credit Amt</v>
          </cell>
          <cell r="T242">
            <v>0</v>
          </cell>
        </row>
        <row r="243">
          <cell r="E243" t="str">
            <v xml:space="preserve">COURIER CHARGES                                                                                     </v>
          </cell>
          <cell r="F243" t="str">
            <v>CORPORATE COST</v>
          </cell>
          <cell r="G243"/>
          <cell r="H243"/>
          <cell r="I243"/>
          <cell r="J243">
            <v>24786</v>
          </cell>
          <cell r="K243"/>
          <cell r="L243"/>
          <cell r="M243"/>
          <cell r="N243"/>
          <cell r="O243"/>
          <cell r="P243">
            <v>24786</v>
          </cell>
          <cell r="Q243" t="str">
            <v>58</v>
          </cell>
          <cell r="R243" t="str">
            <v>INDIRECT EXPENSES</v>
          </cell>
          <cell r="S243" t="str">
            <v>Debit Amt</v>
          </cell>
          <cell r="T243">
            <v>0</v>
          </cell>
        </row>
        <row r="244">
          <cell r="E244" t="str">
            <v xml:space="preserve">COURIER CHARGES                                                                                     </v>
          </cell>
          <cell r="F244" t="str">
            <v>CORPORATE COST</v>
          </cell>
          <cell r="G244"/>
          <cell r="H244"/>
          <cell r="I244"/>
          <cell r="J244"/>
          <cell r="K244">
            <v>38562</v>
          </cell>
          <cell r="L244"/>
          <cell r="M244"/>
          <cell r="N244"/>
          <cell r="O244"/>
          <cell r="P244">
            <v>38562</v>
          </cell>
          <cell r="Q244" t="str">
            <v>81</v>
          </cell>
          <cell r="R244" t="str">
            <v>INDIRECT EXPENSES</v>
          </cell>
          <cell r="S244" t="str">
            <v>Debit Amt</v>
          </cell>
          <cell r="T244">
            <v>0</v>
          </cell>
        </row>
        <row r="245">
          <cell r="E245" t="str">
            <v xml:space="preserve">COURIER CHARGES                                                                                     </v>
          </cell>
          <cell r="F245" t="str">
            <v>CORPORATE COST</v>
          </cell>
          <cell r="G245"/>
          <cell r="H245"/>
          <cell r="I245"/>
          <cell r="J245"/>
          <cell r="K245"/>
          <cell r="L245">
            <v>25620</v>
          </cell>
          <cell r="M245"/>
          <cell r="N245"/>
          <cell r="O245"/>
          <cell r="P245">
            <v>25620</v>
          </cell>
          <cell r="Q245" t="str">
            <v>93</v>
          </cell>
          <cell r="R245" t="str">
            <v>INDIRECT EXPENSES</v>
          </cell>
          <cell r="S245" t="str">
            <v>Debit Amt</v>
          </cell>
          <cell r="T245">
            <v>0</v>
          </cell>
        </row>
        <row r="246">
          <cell r="E246" t="str">
            <v xml:space="preserve">COURIER CHARGES                                                                                     </v>
          </cell>
          <cell r="F246" t="str">
            <v>CORPORATE COST</v>
          </cell>
          <cell r="G246">
            <v>9165.65</v>
          </cell>
          <cell r="H246"/>
          <cell r="I246"/>
          <cell r="J246"/>
          <cell r="K246"/>
          <cell r="L246"/>
          <cell r="M246"/>
          <cell r="N246"/>
          <cell r="O246"/>
          <cell r="P246">
            <v>9165.65</v>
          </cell>
          <cell r="Q246" t="str">
            <v>INV/108/23/2</v>
          </cell>
          <cell r="R246" t="str">
            <v>INDIRECT EXPENSES</v>
          </cell>
          <cell r="S246" t="str">
            <v>Debit Amt</v>
          </cell>
          <cell r="T246">
            <v>0</v>
          </cell>
        </row>
        <row r="247">
          <cell r="E247" t="str">
            <v xml:space="preserve">COURIER CHARGES                                                                                     </v>
          </cell>
          <cell r="F247" t="str">
            <v>CORPORATE COST</v>
          </cell>
          <cell r="G247"/>
          <cell r="H247"/>
          <cell r="I247"/>
          <cell r="J247"/>
          <cell r="K247"/>
          <cell r="L247"/>
          <cell r="M247"/>
          <cell r="N247"/>
          <cell r="O247">
            <v>3495.7</v>
          </cell>
          <cell r="P247">
            <v>3495.7</v>
          </cell>
          <cell r="Q247" t="str">
            <v>INV/1116/24/2631</v>
          </cell>
          <cell r="R247" t="str">
            <v>INDIRECT EXPENSES</v>
          </cell>
          <cell r="S247" t="str">
            <v>Debit Amt</v>
          </cell>
          <cell r="T247">
            <v>0</v>
          </cell>
        </row>
        <row r="248">
          <cell r="E248" t="str">
            <v xml:space="preserve">COURIER CHARGES                                                                                     </v>
          </cell>
          <cell r="F248" t="str">
            <v>CORPORATE COST</v>
          </cell>
          <cell r="G248"/>
          <cell r="H248">
            <v>6839.3</v>
          </cell>
          <cell r="I248"/>
          <cell r="J248"/>
          <cell r="K248"/>
          <cell r="L248"/>
          <cell r="M248"/>
          <cell r="N248"/>
          <cell r="O248"/>
          <cell r="P248">
            <v>6839.3</v>
          </cell>
          <cell r="Q248" t="str">
            <v>INV/135/24/2631</v>
          </cell>
          <cell r="R248" t="str">
            <v>INDIRECT EXPENSES</v>
          </cell>
          <cell r="S248" t="str">
            <v>Debit Amt</v>
          </cell>
          <cell r="T248">
            <v>0</v>
          </cell>
        </row>
        <row r="249">
          <cell r="E249" t="str">
            <v xml:space="preserve">COURIER CHARGES                                                                                     </v>
          </cell>
          <cell r="F249" t="str">
            <v>CORPORATE COST</v>
          </cell>
          <cell r="G249"/>
          <cell r="H249"/>
          <cell r="I249">
            <v>10234.9</v>
          </cell>
          <cell r="J249"/>
          <cell r="K249"/>
          <cell r="L249"/>
          <cell r="M249"/>
          <cell r="N249"/>
          <cell r="O249"/>
          <cell r="P249">
            <v>10234.9</v>
          </cell>
          <cell r="Q249" t="str">
            <v>INV/242/24/2631</v>
          </cell>
          <cell r="R249" t="str">
            <v>INDIRECT EXPENSES</v>
          </cell>
          <cell r="S249" t="str">
            <v>Debit Amt</v>
          </cell>
          <cell r="T249">
            <v>0</v>
          </cell>
        </row>
        <row r="250">
          <cell r="E250" t="str">
            <v xml:space="preserve">COURIER CHARGES                                                                                     </v>
          </cell>
          <cell r="F250" t="str">
            <v>CORPORATE COST</v>
          </cell>
          <cell r="G250"/>
          <cell r="H250"/>
          <cell r="I250"/>
          <cell r="J250">
            <v>6138.6</v>
          </cell>
          <cell r="K250"/>
          <cell r="L250"/>
          <cell r="M250"/>
          <cell r="N250"/>
          <cell r="O250"/>
          <cell r="P250">
            <v>6138.6</v>
          </cell>
          <cell r="Q250" t="str">
            <v>INV/371/24/2631</v>
          </cell>
          <cell r="R250" t="str">
            <v>INDIRECT EXPENSES</v>
          </cell>
          <cell r="S250" t="str">
            <v>Debit Amt</v>
          </cell>
          <cell r="T250">
            <v>0</v>
          </cell>
        </row>
        <row r="251">
          <cell r="E251" t="str">
            <v xml:space="preserve">COURIER CHARGES                                                                                     </v>
          </cell>
          <cell r="F251" t="str">
            <v>CORPORATE COST</v>
          </cell>
          <cell r="G251"/>
          <cell r="H251"/>
          <cell r="I251"/>
          <cell r="J251"/>
          <cell r="K251">
            <v>15349.1</v>
          </cell>
          <cell r="L251"/>
          <cell r="M251"/>
          <cell r="N251"/>
          <cell r="O251"/>
          <cell r="P251">
            <v>15349.1</v>
          </cell>
          <cell r="Q251" t="str">
            <v>INV/489/24/2631</v>
          </cell>
          <cell r="R251" t="str">
            <v>INDIRECT EXPENSES</v>
          </cell>
          <cell r="S251" t="str">
            <v>Debit Amt</v>
          </cell>
          <cell r="T251">
            <v>0</v>
          </cell>
        </row>
        <row r="252">
          <cell r="E252" t="str">
            <v xml:space="preserve">COURIER CHARGES                                                                                     </v>
          </cell>
          <cell r="F252" t="str">
            <v>CORPORATE COST</v>
          </cell>
          <cell r="G252">
            <v>2536.3000000000002</v>
          </cell>
          <cell r="H252"/>
          <cell r="I252"/>
          <cell r="J252"/>
          <cell r="K252"/>
          <cell r="L252"/>
          <cell r="M252"/>
          <cell r="N252"/>
          <cell r="O252"/>
          <cell r="P252">
            <v>2536.3000000000002</v>
          </cell>
          <cell r="Q252" t="str">
            <v>INV/5/24/2631</v>
          </cell>
          <cell r="R252" t="str">
            <v>INDIRECT EXPENSES</v>
          </cell>
          <cell r="S252" t="str">
            <v>Debit Amt</v>
          </cell>
          <cell r="T252">
            <v>0</v>
          </cell>
        </row>
        <row r="253">
          <cell r="E253" t="str">
            <v xml:space="preserve">COURIER CHARGES                                                                                     </v>
          </cell>
          <cell r="F253" t="str">
            <v>CORPORATE COST</v>
          </cell>
          <cell r="G253"/>
          <cell r="H253"/>
          <cell r="I253"/>
          <cell r="J253"/>
          <cell r="K253"/>
          <cell r="L253"/>
          <cell r="M253">
            <v>4041.7</v>
          </cell>
          <cell r="N253"/>
          <cell r="O253"/>
          <cell r="P253">
            <v>4041.7</v>
          </cell>
          <cell r="Q253" t="str">
            <v>INV/845/24/2631</v>
          </cell>
          <cell r="R253" t="str">
            <v>INDIRECT EXPENSES</v>
          </cell>
          <cell r="S253" t="str">
            <v>Debit Amt</v>
          </cell>
          <cell r="T253">
            <v>0</v>
          </cell>
        </row>
        <row r="254">
          <cell r="E254" t="str">
            <v xml:space="preserve">COURIER CHARGES                                                                                     </v>
          </cell>
          <cell r="F254" t="str">
            <v>CORPORATE COST</v>
          </cell>
          <cell r="G254"/>
          <cell r="H254"/>
          <cell r="I254"/>
          <cell r="J254"/>
          <cell r="K254"/>
          <cell r="L254"/>
          <cell r="M254"/>
          <cell r="N254">
            <v>4733.3</v>
          </cell>
          <cell r="O254"/>
          <cell r="P254">
            <v>4733.3</v>
          </cell>
          <cell r="Q254" t="str">
            <v>INV/963/24/2631</v>
          </cell>
          <cell r="R254" t="str">
            <v>INDIRECT EXPENSES</v>
          </cell>
          <cell r="S254" t="str">
            <v>Debit Amt</v>
          </cell>
          <cell r="T254">
            <v>0</v>
          </cell>
        </row>
        <row r="255">
          <cell r="E255" t="str">
            <v xml:space="preserve">COURIER CHARGES                                                                                     </v>
          </cell>
          <cell r="F255" t="str">
            <v>CORPORATE COST</v>
          </cell>
          <cell r="G255"/>
          <cell r="H255"/>
          <cell r="I255"/>
          <cell r="J255"/>
          <cell r="K255"/>
          <cell r="L255">
            <v>5850</v>
          </cell>
          <cell r="M255"/>
          <cell r="N255"/>
          <cell r="O255"/>
          <cell r="P255">
            <v>5850</v>
          </cell>
          <cell r="Q255" t="str">
            <v>INV622/24/2631</v>
          </cell>
          <cell r="R255" t="str">
            <v>INDIRECT EXPENSES</v>
          </cell>
          <cell r="S255" t="str">
            <v>Debit Amt</v>
          </cell>
          <cell r="T255">
            <v>0</v>
          </cell>
        </row>
        <row r="256">
          <cell r="E256" t="str">
            <v xml:space="preserve">COURIER CHARGES                                                                                     </v>
          </cell>
          <cell r="F256" t="str">
            <v>CORPORATE COST</v>
          </cell>
          <cell r="G256"/>
          <cell r="H256"/>
          <cell r="I256"/>
          <cell r="J256"/>
          <cell r="K256">
            <v>-3500</v>
          </cell>
          <cell r="L256"/>
          <cell r="M256"/>
          <cell r="N256"/>
          <cell r="O256"/>
          <cell r="P256">
            <v>-3500</v>
          </cell>
          <cell r="Q256" t="str">
            <v>JV-DEBN-OT-E--31</v>
          </cell>
          <cell r="R256" t="str">
            <v>INDIRECT EXPENSES</v>
          </cell>
          <cell r="S256" t="str">
            <v>Credit Amt</v>
          </cell>
          <cell r="T256">
            <v>0</v>
          </cell>
        </row>
        <row r="257">
          <cell r="E257" t="str">
            <v xml:space="preserve">COURIER CHARGES                                                                                     </v>
          </cell>
          <cell r="F257" t="str">
            <v>CORPORATE COST</v>
          </cell>
          <cell r="G257"/>
          <cell r="H257"/>
          <cell r="I257">
            <v>500</v>
          </cell>
          <cell r="J257"/>
          <cell r="K257"/>
          <cell r="L257"/>
          <cell r="M257"/>
          <cell r="N257"/>
          <cell r="O257"/>
          <cell r="P257">
            <v>500</v>
          </cell>
          <cell r="Q257" t="str">
            <v>JV-JOUR-NA-L--221</v>
          </cell>
          <cell r="R257" t="str">
            <v>INDIRECT EXPENSES</v>
          </cell>
          <cell r="S257" t="str">
            <v>Debit Amt</v>
          </cell>
          <cell r="T257">
            <v>0</v>
          </cell>
        </row>
        <row r="258">
          <cell r="E258" t="str">
            <v xml:space="preserve">COURIER CHARGES                                                                                     </v>
          </cell>
          <cell r="F258" t="str">
            <v>CORPORATE COST</v>
          </cell>
          <cell r="G258"/>
          <cell r="H258">
            <v>109.3</v>
          </cell>
          <cell r="I258"/>
          <cell r="J258"/>
          <cell r="K258"/>
          <cell r="L258"/>
          <cell r="M258"/>
          <cell r="N258"/>
          <cell r="O258"/>
          <cell r="P258">
            <v>109.3</v>
          </cell>
          <cell r="Q258" t="str">
            <v>JV-JOUR-NA-L--237</v>
          </cell>
          <cell r="R258" t="str">
            <v>INDIRECT EXPENSES</v>
          </cell>
          <cell r="S258" t="str">
            <v>Debit Amt</v>
          </cell>
          <cell r="T258">
            <v>0</v>
          </cell>
        </row>
        <row r="259">
          <cell r="E259" t="str">
            <v xml:space="preserve">COURIER CHARGES                                                                                     </v>
          </cell>
          <cell r="F259" t="str">
            <v>CORPORATE COST</v>
          </cell>
          <cell r="G259">
            <v>630</v>
          </cell>
          <cell r="H259"/>
          <cell r="I259"/>
          <cell r="J259"/>
          <cell r="K259"/>
          <cell r="L259"/>
          <cell r="M259"/>
          <cell r="N259"/>
          <cell r="O259"/>
          <cell r="P259">
            <v>630</v>
          </cell>
          <cell r="Q259" t="str">
            <v>JV-JOUR-NA-L--388</v>
          </cell>
          <cell r="R259" t="str">
            <v>INDIRECT EXPENSES</v>
          </cell>
          <cell r="S259" t="str">
            <v>Debit Amt</v>
          </cell>
          <cell r="T259">
            <v>0</v>
          </cell>
        </row>
        <row r="260">
          <cell r="E260" t="str">
            <v xml:space="preserve">COURIER CHARGES                                                                                     </v>
          </cell>
          <cell r="F260" t="str">
            <v>CORPORATE COST</v>
          </cell>
          <cell r="G260"/>
          <cell r="H260"/>
          <cell r="I260"/>
          <cell r="J260"/>
          <cell r="K260"/>
          <cell r="L260">
            <v>98</v>
          </cell>
          <cell r="M260"/>
          <cell r="N260"/>
          <cell r="O260"/>
          <cell r="P260">
            <v>98</v>
          </cell>
          <cell r="Q260" t="str">
            <v>JV-JOUR-NA-L--697</v>
          </cell>
          <cell r="R260" t="str">
            <v>INDIRECT EXPENSES</v>
          </cell>
          <cell r="S260" t="str">
            <v>Debit Amt</v>
          </cell>
          <cell r="T260">
            <v>0</v>
          </cell>
        </row>
        <row r="261">
          <cell r="E261" t="str">
            <v xml:space="preserve">COURIER CHARGES                                                                                     </v>
          </cell>
          <cell r="F261" t="str">
            <v>CORPORATE COST</v>
          </cell>
          <cell r="G261"/>
          <cell r="H261"/>
          <cell r="I261">
            <v>9488</v>
          </cell>
          <cell r="J261"/>
          <cell r="K261"/>
          <cell r="L261"/>
          <cell r="M261"/>
          <cell r="N261"/>
          <cell r="O261"/>
          <cell r="P261">
            <v>9488</v>
          </cell>
          <cell r="Q261" t="str">
            <v>JV-PURJ-UR-N--52</v>
          </cell>
          <cell r="R261" t="str">
            <v>INDIRECT EXPENSES</v>
          </cell>
          <cell r="S261" t="str">
            <v>Debit Amt</v>
          </cell>
          <cell r="T261">
            <v>0</v>
          </cell>
        </row>
        <row r="262">
          <cell r="E262" t="str">
            <v xml:space="preserve">COURIER CHARGES                                                                                     </v>
          </cell>
          <cell r="F262" t="str">
            <v>CORPORATE COST</v>
          </cell>
          <cell r="G262"/>
          <cell r="H262">
            <v>90</v>
          </cell>
          <cell r="I262"/>
          <cell r="J262"/>
          <cell r="K262"/>
          <cell r="L262"/>
          <cell r="M262"/>
          <cell r="N262"/>
          <cell r="O262"/>
          <cell r="P262">
            <v>90</v>
          </cell>
          <cell r="Q262" t="str">
            <v xml:space="preserve">PYCP 2425-311  </v>
          </cell>
          <cell r="R262" t="str">
            <v>INDIRECT EXPENSES</v>
          </cell>
          <cell r="S262" t="str">
            <v>Debit Amt</v>
          </cell>
          <cell r="T262">
            <v>0</v>
          </cell>
        </row>
        <row r="263">
          <cell r="E263" t="str">
            <v xml:space="preserve">COURIER CHARGES                                                                                     </v>
          </cell>
          <cell r="F263" t="str">
            <v>CORPORATE COST</v>
          </cell>
          <cell r="G263"/>
          <cell r="H263"/>
          <cell r="I263">
            <v>301</v>
          </cell>
          <cell r="J263"/>
          <cell r="K263"/>
          <cell r="L263"/>
          <cell r="M263"/>
          <cell r="N263"/>
          <cell r="O263"/>
          <cell r="P263">
            <v>301</v>
          </cell>
          <cell r="Q263" t="str">
            <v xml:space="preserve">PYCP 2425-429  </v>
          </cell>
          <cell r="R263" t="str">
            <v>INDIRECT EXPENSES</v>
          </cell>
          <cell r="S263" t="str">
            <v>Debit Amt</v>
          </cell>
          <cell r="T263">
            <v>0</v>
          </cell>
        </row>
        <row r="264">
          <cell r="E264" t="str">
            <v xml:space="preserve">COURIER CHARGES                                                                                     </v>
          </cell>
          <cell r="F264" t="str">
            <v>CORPORATE COST</v>
          </cell>
          <cell r="G264">
            <v>1192</v>
          </cell>
          <cell r="H264"/>
          <cell r="I264"/>
          <cell r="J264"/>
          <cell r="K264"/>
          <cell r="L264"/>
          <cell r="M264"/>
          <cell r="N264"/>
          <cell r="O264"/>
          <cell r="P264">
            <v>1192</v>
          </cell>
          <cell r="Q264" t="str">
            <v xml:space="preserve">PYCP 2425-91 </v>
          </cell>
          <cell r="R264" t="str">
            <v>INDIRECT EXPENSES</v>
          </cell>
          <cell r="S264" t="str">
            <v>Debit Amt</v>
          </cell>
          <cell r="T264">
            <v>0</v>
          </cell>
        </row>
        <row r="265">
          <cell r="E265" t="str">
            <v xml:space="preserve">FREIGHT CHARGES                                                                                     </v>
          </cell>
          <cell r="F265" t="str">
            <v>CORPORATE COST</v>
          </cell>
          <cell r="G265"/>
          <cell r="H265"/>
          <cell r="I265"/>
          <cell r="J265"/>
          <cell r="K265"/>
          <cell r="L265"/>
          <cell r="M265"/>
          <cell r="N265"/>
          <cell r="O265">
            <v>3705</v>
          </cell>
          <cell r="P265">
            <v>3705</v>
          </cell>
          <cell r="Q265" t="str">
            <v>JV-JOUR-NA-L--1159</v>
          </cell>
          <cell r="R265" t="str">
            <v>CARRIAGE INWARDS</v>
          </cell>
          <cell r="S265" t="str">
            <v>Debit Amt</v>
          </cell>
          <cell r="T265" t="str">
            <v>Move</v>
          </cell>
        </row>
        <row r="266">
          <cell r="E266" t="str">
            <v xml:space="preserve">FEES &amp; RENEWALS                                                                                     </v>
          </cell>
          <cell r="F266" t="str">
            <v>CORPORATE COST</v>
          </cell>
          <cell r="G266"/>
          <cell r="H266"/>
          <cell r="I266">
            <v>5887</v>
          </cell>
          <cell r="J266"/>
          <cell r="K266"/>
          <cell r="L266"/>
          <cell r="M266"/>
          <cell r="N266"/>
          <cell r="O266"/>
          <cell r="P266">
            <v>5887</v>
          </cell>
          <cell r="Q266" t="str">
            <v>231667</v>
          </cell>
          <cell r="R266" t="str">
            <v>INDIRECT EXPENSES</v>
          </cell>
          <cell r="S266" t="str">
            <v>Debit Amt</v>
          </cell>
          <cell r="T266">
            <v>0</v>
          </cell>
        </row>
        <row r="267">
          <cell r="E267" t="str">
            <v xml:space="preserve">FEES &amp; RENEWALS                                                                                     </v>
          </cell>
          <cell r="F267" t="str">
            <v>CORPORATE COST</v>
          </cell>
          <cell r="G267"/>
          <cell r="H267"/>
          <cell r="I267"/>
          <cell r="J267"/>
          <cell r="K267"/>
          <cell r="L267"/>
          <cell r="M267">
            <v>11500</v>
          </cell>
          <cell r="N267"/>
          <cell r="O267"/>
          <cell r="P267">
            <v>11500</v>
          </cell>
          <cell r="Q267" t="str">
            <v>BGR-AS-OCT24-6</v>
          </cell>
          <cell r="R267" t="str">
            <v>INDIRECT EXPENSES</v>
          </cell>
          <cell r="S267" t="str">
            <v>Debit Amt</v>
          </cell>
          <cell r="T267">
            <v>0</v>
          </cell>
        </row>
        <row r="268">
          <cell r="E268" t="str">
            <v xml:space="preserve">FEES &amp; RENEWALS                                                                                     </v>
          </cell>
          <cell r="F268" t="str">
            <v>CORPORATE COST</v>
          </cell>
          <cell r="G268"/>
          <cell r="H268"/>
          <cell r="I268"/>
          <cell r="J268"/>
          <cell r="K268"/>
          <cell r="L268"/>
          <cell r="M268"/>
          <cell r="N268"/>
          <cell r="O268">
            <v>5300</v>
          </cell>
          <cell r="P268">
            <v>5300</v>
          </cell>
          <cell r="Q268" t="str">
            <v xml:space="preserve">BP-BP 2-42-5--2775 </v>
          </cell>
          <cell r="R268" t="str">
            <v>INDIRECT EXPENSES</v>
          </cell>
          <cell r="S268" t="str">
            <v>Debit Amt</v>
          </cell>
          <cell r="T268">
            <v>0</v>
          </cell>
        </row>
        <row r="269">
          <cell r="E269" t="str">
            <v xml:space="preserve">FEES &amp; RENEWALS                                                                                     </v>
          </cell>
          <cell r="F269" t="str">
            <v>CORPORATE COST</v>
          </cell>
          <cell r="G269"/>
          <cell r="H269"/>
          <cell r="I269"/>
          <cell r="J269"/>
          <cell r="K269"/>
          <cell r="L269"/>
          <cell r="M269"/>
          <cell r="N269"/>
          <cell r="O269">
            <v>1120</v>
          </cell>
          <cell r="P269">
            <v>1120</v>
          </cell>
          <cell r="Q269" t="str">
            <v>JV-JOUR-NA-L--1034</v>
          </cell>
          <cell r="R269" t="str">
            <v>INDIRECT EXPENSES</v>
          </cell>
          <cell r="S269" t="str">
            <v>Debit Amt</v>
          </cell>
          <cell r="T269">
            <v>0</v>
          </cell>
        </row>
        <row r="270">
          <cell r="E270" t="str">
            <v xml:space="preserve">FEES &amp; RENEWALS                                                                                     </v>
          </cell>
          <cell r="F270" t="str">
            <v>CORPORATE COST</v>
          </cell>
          <cell r="G270"/>
          <cell r="H270"/>
          <cell r="I270"/>
          <cell r="J270"/>
          <cell r="K270"/>
          <cell r="L270">
            <v>12078</v>
          </cell>
          <cell r="M270"/>
          <cell r="N270"/>
          <cell r="O270"/>
          <cell r="P270">
            <v>12078</v>
          </cell>
          <cell r="Q270" t="str">
            <v>JV-JOUR-NA-L--595</v>
          </cell>
          <cell r="R270" t="str">
            <v>INDIRECT EXPENSES</v>
          </cell>
          <cell r="S270" t="str">
            <v>Debit Amt</v>
          </cell>
          <cell r="T270">
            <v>0</v>
          </cell>
        </row>
        <row r="271">
          <cell r="E271" t="str">
            <v xml:space="preserve">FEES &amp; RENEWALS                                                                                     </v>
          </cell>
          <cell r="F271" t="str">
            <v>CORPORATE COST</v>
          </cell>
          <cell r="G271"/>
          <cell r="H271"/>
          <cell r="I271"/>
          <cell r="J271"/>
          <cell r="K271">
            <v>10000</v>
          </cell>
          <cell r="L271"/>
          <cell r="M271"/>
          <cell r="N271"/>
          <cell r="O271"/>
          <cell r="P271">
            <v>10000</v>
          </cell>
          <cell r="Q271" t="str">
            <v>MEM/24-25/0900</v>
          </cell>
          <cell r="R271" t="str">
            <v>INDIRECT EXPENSES</v>
          </cell>
          <cell r="S271" t="str">
            <v>Debit Amt</v>
          </cell>
          <cell r="T271">
            <v>0</v>
          </cell>
        </row>
        <row r="272">
          <cell r="E272" t="str">
            <v xml:space="preserve">FEES &amp; RENEWALS                                                                                     </v>
          </cell>
          <cell r="F272" t="str">
            <v>CORPORATE COST</v>
          </cell>
          <cell r="G272"/>
          <cell r="H272"/>
          <cell r="I272"/>
          <cell r="J272">
            <v>1650</v>
          </cell>
          <cell r="K272"/>
          <cell r="L272"/>
          <cell r="M272"/>
          <cell r="N272"/>
          <cell r="O272"/>
          <cell r="P272">
            <v>1650</v>
          </cell>
          <cell r="Q272" t="str">
            <v xml:space="preserve">PYCP 2425-601  </v>
          </cell>
          <cell r="R272" t="str">
            <v>INDIRECT EXPENSES</v>
          </cell>
          <cell r="S272" t="str">
            <v>Debit Amt</v>
          </cell>
          <cell r="T272">
            <v>0</v>
          </cell>
        </row>
        <row r="273">
          <cell r="E273" t="str">
            <v xml:space="preserve">FOREX GAIN/LOSS                                                                                     </v>
          </cell>
          <cell r="F273" t="str">
            <v>CORPORATE COST</v>
          </cell>
          <cell r="G273"/>
          <cell r="H273"/>
          <cell r="I273"/>
          <cell r="J273"/>
          <cell r="K273"/>
          <cell r="L273"/>
          <cell r="M273"/>
          <cell r="N273"/>
          <cell r="O273">
            <v>185.59</v>
          </cell>
          <cell r="P273">
            <v>185.59</v>
          </cell>
          <cell r="Q273" t="str">
            <v>JV-JOUR-NA-L--1040</v>
          </cell>
          <cell r="R273" t="str">
            <v>INDIRECT INCOME</v>
          </cell>
          <cell r="S273" t="str">
            <v>Debit Amt</v>
          </cell>
          <cell r="T273">
            <v>0</v>
          </cell>
        </row>
        <row r="274">
          <cell r="E274" t="str">
            <v xml:space="preserve">FOREX GAIN/LOSS                                                                                     </v>
          </cell>
          <cell r="F274" t="str">
            <v>CORPORATE COST</v>
          </cell>
          <cell r="G274"/>
          <cell r="H274"/>
          <cell r="I274"/>
          <cell r="J274"/>
          <cell r="K274"/>
          <cell r="L274"/>
          <cell r="M274"/>
          <cell r="N274">
            <v>-3148</v>
          </cell>
          <cell r="O274"/>
          <cell r="P274">
            <v>-3148</v>
          </cell>
          <cell r="Q274" t="str">
            <v>JV-JOUR-NA-L--967</v>
          </cell>
          <cell r="R274" t="str">
            <v>INDIRECT INCOME</v>
          </cell>
          <cell r="S274" t="str">
            <v>Credit Amt</v>
          </cell>
          <cell r="T274">
            <v>0</v>
          </cell>
        </row>
        <row r="275">
          <cell r="E275" t="str">
            <v xml:space="preserve">FOREX GAIN/LOSS                                                                                     </v>
          </cell>
          <cell r="F275" t="str">
            <v>CORPORATE COST</v>
          </cell>
          <cell r="G275"/>
          <cell r="H275"/>
          <cell r="I275"/>
          <cell r="J275"/>
          <cell r="K275"/>
          <cell r="L275"/>
          <cell r="M275"/>
          <cell r="N275">
            <v>-2118</v>
          </cell>
          <cell r="O275"/>
          <cell r="P275">
            <v>-2118</v>
          </cell>
          <cell r="Q275" t="str">
            <v>JV-JOUR-NA-L--968</v>
          </cell>
          <cell r="R275" t="str">
            <v>INDIRECT INCOME</v>
          </cell>
          <cell r="S275" t="str">
            <v>Credit Amt</v>
          </cell>
          <cell r="T275">
            <v>0</v>
          </cell>
        </row>
        <row r="276">
          <cell r="E276" t="str">
            <v xml:space="preserve">FOREX GAIN/LOSS                                                                                     </v>
          </cell>
          <cell r="F276" t="str">
            <v>CORPORATE COST</v>
          </cell>
          <cell r="G276"/>
          <cell r="H276"/>
          <cell r="I276"/>
          <cell r="J276"/>
          <cell r="K276"/>
          <cell r="L276"/>
          <cell r="M276"/>
          <cell r="N276">
            <v>166.48</v>
          </cell>
          <cell r="O276"/>
          <cell r="P276">
            <v>166.48</v>
          </cell>
          <cell r="Q276" t="str">
            <v>JV-JOUR-NA-L--970</v>
          </cell>
          <cell r="R276" t="str">
            <v>INDIRECT INCOME</v>
          </cell>
          <cell r="S276" t="str">
            <v>Debit Amt</v>
          </cell>
          <cell r="T276">
            <v>0</v>
          </cell>
        </row>
        <row r="277">
          <cell r="E277" t="str">
            <v xml:space="preserve">FOREX GAIN/LOSS                                                                                     </v>
          </cell>
          <cell r="F277" t="str">
            <v>CORPORATE COST</v>
          </cell>
          <cell r="G277"/>
          <cell r="H277"/>
          <cell r="I277"/>
          <cell r="J277"/>
          <cell r="K277"/>
          <cell r="L277"/>
          <cell r="M277"/>
          <cell r="N277">
            <v>28640.95</v>
          </cell>
          <cell r="O277"/>
          <cell r="P277">
            <v>28640.95</v>
          </cell>
          <cell r="Q277" t="str">
            <v>JV-JOUR-NA-L--972</v>
          </cell>
          <cell r="R277" t="str">
            <v>INDIRECT INCOME</v>
          </cell>
          <cell r="S277" t="str">
            <v>Debit Amt</v>
          </cell>
          <cell r="T277">
            <v>0</v>
          </cell>
        </row>
        <row r="278">
          <cell r="E278" t="str">
            <v xml:space="preserve">FOREX GAIN/LOSS                                                                                     </v>
          </cell>
          <cell r="F278" t="str">
            <v>CORPORATE COST</v>
          </cell>
          <cell r="G278"/>
          <cell r="H278"/>
          <cell r="I278"/>
          <cell r="J278"/>
          <cell r="K278"/>
          <cell r="L278"/>
          <cell r="M278"/>
          <cell r="N278">
            <v>6741.46</v>
          </cell>
          <cell r="O278"/>
          <cell r="P278">
            <v>6741.46</v>
          </cell>
          <cell r="Q278" t="str">
            <v>JV-JOUR-NA-L--973</v>
          </cell>
          <cell r="R278" t="str">
            <v>INDIRECT INCOME</v>
          </cell>
          <cell r="S278" t="str">
            <v>Debit Amt</v>
          </cell>
          <cell r="T278">
            <v>0</v>
          </cell>
        </row>
        <row r="279">
          <cell r="E279" t="str">
            <v xml:space="preserve">FOREX GAIN/LOSS                                                                                     </v>
          </cell>
          <cell r="F279" t="str">
            <v>CORPORATE COST</v>
          </cell>
          <cell r="G279"/>
          <cell r="H279"/>
          <cell r="I279"/>
          <cell r="J279"/>
          <cell r="K279"/>
          <cell r="L279"/>
          <cell r="M279"/>
          <cell r="N279">
            <v>-56.74</v>
          </cell>
          <cell r="O279"/>
          <cell r="P279">
            <v>-56.74</v>
          </cell>
          <cell r="Q279" t="str">
            <v>JV-JOUR-NA-L--974</v>
          </cell>
          <cell r="R279" t="str">
            <v>INDIRECT INCOME</v>
          </cell>
          <cell r="S279" t="str">
            <v>Credit Amt</v>
          </cell>
          <cell r="T279">
            <v>0</v>
          </cell>
        </row>
        <row r="280">
          <cell r="E280" t="str">
            <v xml:space="preserve">FOREX GAIN/LOSS                                                                                     </v>
          </cell>
          <cell r="F280" t="str">
            <v>CORPORATE COST</v>
          </cell>
          <cell r="G280"/>
          <cell r="H280"/>
          <cell r="I280"/>
          <cell r="J280"/>
          <cell r="K280"/>
          <cell r="L280"/>
          <cell r="M280"/>
          <cell r="N280">
            <v>805.52</v>
          </cell>
          <cell r="O280"/>
          <cell r="P280">
            <v>805.52</v>
          </cell>
          <cell r="Q280" t="str">
            <v>JV-JOUR-NA-L--976</v>
          </cell>
          <cell r="R280" t="str">
            <v>INDIRECT INCOME</v>
          </cell>
          <cell r="S280" t="str">
            <v>Debit Amt</v>
          </cell>
          <cell r="T280">
            <v>0</v>
          </cell>
        </row>
        <row r="281">
          <cell r="E281" t="str">
            <v xml:space="preserve">FOREX GAIN/LOSS                                                                                     </v>
          </cell>
          <cell r="F281" t="str">
            <v>CORPORATE COST</v>
          </cell>
          <cell r="G281"/>
          <cell r="H281"/>
          <cell r="I281"/>
          <cell r="J281"/>
          <cell r="K281"/>
          <cell r="L281"/>
          <cell r="M281"/>
          <cell r="N281">
            <v>-6795.82</v>
          </cell>
          <cell r="O281"/>
          <cell r="P281">
            <v>-6795.82</v>
          </cell>
          <cell r="Q281" t="str">
            <v>JV-JOUR-NA-L--977</v>
          </cell>
          <cell r="R281" t="str">
            <v>INDIRECT INCOME</v>
          </cell>
          <cell r="S281" t="str">
            <v>Credit Amt</v>
          </cell>
          <cell r="T281">
            <v>0</v>
          </cell>
        </row>
        <row r="282">
          <cell r="E282" t="str">
            <v xml:space="preserve">FOREX GAIN/LOSS                                                                                     </v>
          </cell>
          <cell r="F282" t="str">
            <v>CORPORATE COST</v>
          </cell>
          <cell r="G282"/>
          <cell r="H282"/>
          <cell r="I282"/>
          <cell r="J282"/>
          <cell r="K282"/>
          <cell r="L282"/>
          <cell r="M282"/>
          <cell r="N282">
            <v>-6004</v>
          </cell>
          <cell r="O282"/>
          <cell r="P282">
            <v>-6004</v>
          </cell>
          <cell r="Q282" t="str">
            <v>JV-JOUR-NA-L--978</v>
          </cell>
          <cell r="R282" t="str">
            <v>INDIRECT INCOME</v>
          </cell>
          <cell r="S282" t="str">
            <v>Credit Amt</v>
          </cell>
          <cell r="T282">
            <v>0</v>
          </cell>
        </row>
        <row r="283">
          <cell r="E283" t="str">
            <v xml:space="preserve">FOREX GAIN/LOSS                                                                                     </v>
          </cell>
          <cell r="F283" t="str">
            <v>CORPORATE COST</v>
          </cell>
          <cell r="G283"/>
          <cell r="H283"/>
          <cell r="I283"/>
          <cell r="J283"/>
          <cell r="K283"/>
          <cell r="L283"/>
          <cell r="M283"/>
          <cell r="N283">
            <v>72058.52</v>
          </cell>
          <cell r="O283"/>
          <cell r="P283">
            <v>72058.52</v>
          </cell>
          <cell r="Q283" t="str">
            <v>JV-JOUR-NA-L--991</v>
          </cell>
          <cell r="R283" t="str">
            <v>INDIRECT INCOME</v>
          </cell>
          <cell r="S283" t="str">
            <v>Debit Amt</v>
          </cell>
          <cell r="T283">
            <v>0</v>
          </cell>
        </row>
        <row r="284">
          <cell r="E284" t="str">
            <v xml:space="preserve">PETROL CHARGES                                                                                      </v>
          </cell>
          <cell r="F284" t="str">
            <v>CORPORATE COST</v>
          </cell>
          <cell r="G284"/>
          <cell r="H284">
            <v>52224</v>
          </cell>
          <cell r="I284"/>
          <cell r="J284"/>
          <cell r="K284"/>
          <cell r="L284"/>
          <cell r="M284"/>
          <cell r="N284"/>
          <cell r="O284"/>
          <cell r="P284">
            <v>52224</v>
          </cell>
          <cell r="Q284" t="str">
            <v>I-SALES/12/23-24</v>
          </cell>
          <cell r="R284" t="str">
            <v>PETROL CHARGES</v>
          </cell>
          <cell r="S284" t="str">
            <v>Debit Amt</v>
          </cell>
          <cell r="T284">
            <v>0</v>
          </cell>
        </row>
        <row r="285">
          <cell r="E285" t="str">
            <v xml:space="preserve">PETROL CHARGES                                                                                      </v>
          </cell>
          <cell r="F285" t="str">
            <v>CORPORATE COST</v>
          </cell>
          <cell r="G285"/>
          <cell r="H285"/>
          <cell r="I285">
            <v>33562</v>
          </cell>
          <cell r="J285"/>
          <cell r="K285"/>
          <cell r="L285"/>
          <cell r="M285"/>
          <cell r="N285"/>
          <cell r="O285"/>
          <cell r="P285">
            <v>33562</v>
          </cell>
          <cell r="Q285" t="str">
            <v>I-SALES/18/24-25</v>
          </cell>
          <cell r="R285" t="str">
            <v>PETROL CHARGES</v>
          </cell>
          <cell r="S285" t="str">
            <v>Debit Amt</v>
          </cell>
          <cell r="T285">
            <v>0</v>
          </cell>
        </row>
        <row r="286">
          <cell r="E286" t="str">
            <v xml:space="preserve">PETROL CHARGES                                                                                      </v>
          </cell>
          <cell r="F286" t="str">
            <v>CORPORATE COST</v>
          </cell>
          <cell r="G286"/>
          <cell r="H286"/>
          <cell r="I286"/>
          <cell r="J286">
            <v>32656.5</v>
          </cell>
          <cell r="K286"/>
          <cell r="L286"/>
          <cell r="M286"/>
          <cell r="N286"/>
          <cell r="O286"/>
          <cell r="P286">
            <v>32656.5</v>
          </cell>
          <cell r="Q286" t="str">
            <v>I-SALES/23/24-25</v>
          </cell>
          <cell r="R286" t="str">
            <v>PETROL CHARGES</v>
          </cell>
          <cell r="S286" t="str">
            <v>Debit Amt</v>
          </cell>
          <cell r="T286">
            <v>0</v>
          </cell>
        </row>
        <row r="287">
          <cell r="E287" t="str">
            <v xml:space="preserve">PETROL CHARGES                                                                                      </v>
          </cell>
          <cell r="F287" t="str">
            <v>CORPORATE COST</v>
          </cell>
          <cell r="G287"/>
          <cell r="H287"/>
          <cell r="I287"/>
          <cell r="J287"/>
          <cell r="K287">
            <v>33873</v>
          </cell>
          <cell r="L287"/>
          <cell r="M287"/>
          <cell r="N287"/>
          <cell r="O287"/>
          <cell r="P287">
            <v>33873</v>
          </cell>
          <cell r="Q287" t="str">
            <v>I-SALES/30/24-25</v>
          </cell>
          <cell r="R287" t="str">
            <v>PETROL CHARGES</v>
          </cell>
          <cell r="S287" t="str">
            <v>Debit Amt</v>
          </cell>
          <cell r="T287">
            <v>0</v>
          </cell>
        </row>
        <row r="288">
          <cell r="E288" t="str">
            <v xml:space="preserve">PETROL CHARGES                                                                                      </v>
          </cell>
          <cell r="F288" t="str">
            <v>CORPORATE COST</v>
          </cell>
          <cell r="G288"/>
          <cell r="H288"/>
          <cell r="I288"/>
          <cell r="J288"/>
          <cell r="K288"/>
          <cell r="L288">
            <v>28252</v>
          </cell>
          <cell r="M288"/>
          <cell r="N288"/>
          <cell r="O288"/>
          <cell r="P288">
            <v>28252</v>
          </cell>
          <cell r="Q288" t="str">
            <v>I-SALES/37/24-25</v>
          </cell>
          <cell r="R288" t="str">
            <v>PETROL CHARGES</v>
          </cell>
          <cell r="S288" t="str">
            <v>Debit Amt</v>
          </cell>
          <cell r="T288">
            <v>0</v>
          </cell>
        </row>
        <row r="289">
          <cell r="E289" t="str">
            <v xml:space="preserve">PETROL CHARGES                                                                                      </v>
          </cell>
          <cell r="F289" t="str">
            <v>CORPORATE COST</v>
          </cell>
          <cell r="G289">
            <v>19512</v>
          </cell>
          <cell r="H289"/>
          <cell r="I289"/>
          <cell r="J289"/>
          <cell r="K289"/>
          <cell r="L289"/>
          <cell r="M289"/>
          <cell r="N289"/>
          <cell r="O289"/>
          <cell r="P289">
            <v>19512</v>
          </cell>
          <cell r="Q289" t="str">
            <v>I-SALES/6/23-24</v>
          </cell>
          <cell r="R289" t="str">
            <v>PETROL CHARGES</v>
          </cell>
          <cell r="S289" t="str">
            <v>Debit Amt</v>
          </cell>
          <cell r="T289">
            <v>0</v>
          </cell>
        </row>
        <row r="290">
          <cell r="E290" t="str">
            <v xml:space="preserve">PETROL CHARGES                                                                                      </v>
          </cell>
          <cell r="F290" t="str">
            <v>CORPORATE COST</v>
          </cell>
          <cell r="G290"/>
          <cell r="H290"/>
          <cell r="I290"/>
          <cell r="J290"/>
          <cell r="K290"/>
          <cell r="L290"/>
          <cell r="M290"/>
          <cell r="N290">
            <v>3035</v>
          </cell>
          <cell r="O290"/>
          <cell r="P290">
            <v>3035</v>
          </cell>
          <cell r="Q290" t="str">
            <v>JV-JOUR-NA-L--1007</v>
          </cell>
          <cell r="R290" t="str">
            <v>PETROL CHARGES</v>
          </cell>
          <cell r="S290" t="str">
            <v>Debit Amt</v>
          </cell>
          <cell r="T290">
            <v>0</v>
          </cell>
        </row>
        <row r="291">
          <cell r="E291" t="str">
            <v xml:space="preserve">PETROL CHARGES                                                                                      </v>
          </cell>
          <cell r="F291" t="str">
            <v>CORPORATE COST</v>
          </cell>
          <cell r="G291"/>
          <cell r="H291"/>
          <cell r="I291"/>
          <cell r="J291"/>
          <cell r="K291"/>
          <cell r="L291"/>
          <cell r="M291"/>
          <cell r="N291">
            <v>3955</v>
          </cell>
          <cell r="O291"/>
          <cell r="P291">
            <v>3955</v>
          </cell>
          <cell r="Q291" t="str">
            <v>JV-JOUR-NA-L--1007</v>
          </cell>
          <cell r="R291" t="str">
            <v>PETROL CHARGES</v>
          </cell>
          <cell r="S291" t="str">
            <v>Debit Amt</v>
          </cell>
          <cell r="T291">
            <v>0</v>
          </cell>
        </row>
        <row r="292">
          <cell r="E292" t="str">
            <v xml:space="preserve">PETROL CHARGES                                                                                      </v>
          </cell>
          <cell r="F292" t="str">
            <v>CORPORATE COST</v>
          </cell>
          <cell r="G292"/>
          <cell r="H292"/>
          <cell r="I292"/>
          <cell r="J292"/>
          <cell r="K292"/>
          <cell r="L292"/>
          <cell r="M292"/>
          <cell r="N292">
            <v>2024</v>
          </cell>
          <cell r="O292"/>
          <cell r="P292">
            <v>2024</v>
          </cell>
          <cell r="Q292" t="str">
            <v>JV-JOUR-NA-L--1007</v>
          </cell>
          <cell r="R292" t="str">
            <v>PETROL CHARGES</v>
          </cell>
          <cell r="S292" t="str">
            <v>Debit Amt</v>
          </cell>
          <cell r="T292">
            <v>0</v>
          </cell>
        </row>
        <row r="293">
          <cell r="E293" t="str">
            <v xml:space="preserve">PETROL CHARGES                                                                                      </v>
          </cell>
          <cell r="F293" t="str">
            <v>CORPORATE COST</v>
          </cell>
          <cell r="G293"/>
          <cell r="H293"/>
          <cell r="I293"/>
          <cell r="J293"/>
          <cell r="K293"/>
          <cell r="L293"/>
          <cell r="M293"/>
          <cell r="N293">
            <v>3705</v>
          </cell>
          <cell r="O293"/>
          <cell r="P293">
            <v>3705</v>
          </cell>
          <cell r="Q293" t="str">
            <v>JV-JOUR-NA-L--1007</v>
          </cell>
          <cell r="R293" t="str">
            <v>PETROL CHARGES</v>
          </cell>
          <cell r="S293" t="str">
            <v>Debit Amt</v>
          </cell>
          <cell r="T293">
            <v>0</v>
          </cell>
        </row>
        <row r="294">
          <cell r="E294" t="str">
            <v xml:space="preserve">PETROL CHARGES                                                                                      </v>
          </cell>
          <cell r="F294" t="str">
            <v>CORPORATE COST</v>
          </cell>
          <cell r="G294"/>
          <cell r="H294"/>
          <cell r="I294"/>
          <cell r="J294"/>
          <cell r="K294"/>
          <cell r="L294"/>
          <cell r="M294"/>
          <cell r="N294">
            <v>3774</v>
          </cell>
          <cell r="O294"/>
          <cell r="P294">
            <v>3774</v>
          </cell>
          <cell r="Q294" t="str">
            <v>JV-JOUR-NA-L--1007</v>
          </cell>
          <cell r="R294" t="str">
            <v>PETROL CHARGES</v>
          </cell>
          <cell r="S294" t="str">
            <v>Debit Amt</v>
          </cell>
          <cell r="T294">
            <v>0</v>
          </cell>
        </row>
        <row r="295">
          <cell r="E295" t="str">
            <v xml:space="preserve">PETROL CHARGES                                                                                      </v>
          </cell>
          <cell r="F295" t="str">
            <v>CORPORATE COST</v>
          </cell>
          <cell r="G295"/>
          <cell r="H295"/>
          <cell r="I295"/>
          <cell r="J295"/>
          <cell r="K295"/>
          <cell r="L295"/>
          <cell r="M295"/>
          <cell r="N295">
            <v>4499</v>
          </cell>
          <cell r="O295"/>
          <cell r="P295">
            <v>4499</v>
          </cell>
          <cell r="Q295" t="str">
            <v>JV-JOUR-NA-L--1007</v>
          </cell>
          <cell r="R295" t="str">
            <v>PETROL CHARGES</v>
          </cell>
          <cell r="S295" t="str">
            <v>Debit Amt</v>
          </cell>
          <cell r="T295">
            <v>0</v>
          </cell>
        </row>
        <row r="296">
          <cell r="E296" t="str">
            <v xml:space="preserve">PETROL CHARGES                                                                                      </v>
          </cell>
          <cell r="F296" t="str">
            <v>CORPORATE COST</v>
          </cell>
          <cell r="G296"/>
          <cell r="H296"/>
          <cell r="I296"/>
          <cell r="J296"/>
          <cell r="K296"/>
          <cell r="L296"/>
          <cell r="M296"/>
          <cell r="N296">
            <v>4047</v>
          </cell>
          <cell r="O296"/>
          <cell r="P296">
            <v>4047</v>
          </cell>
          <cell r="Q296" t="str">
            <v>JV-JOUR-NA-L--1007</v>
          </cell>
          <cell r="R296" t="str">
            <v>PETROL CHARGES</v>
          </cell>
          <cell r="S296" t="str">
            <v>Debit Amt</v>
          </cell>
          <cell r="T296">
            <v>0</v>
          </cell>
        </row>
        <row r="297">
          <cell r="E297" t="str">
            <v xml:space="preserve">PETROL CHARGES                                                                                      </v>
          </cell>
          <cell r="F297" t="str">
            <v>CORPORATE COST</v>
          </cell>
          <cell r="G297"/>
          <cell r="H297"/>
          <cell r="I297"/>
          <cell r="J297"/>
          <cell r="K297"/>
          <cell r="L297"/>
          <cell r="M297"/>
          <cell r="N297">
            <v>4591</v>
          </cell>
          <cell r="O297"/>
          <cell r="P297">
            <v>4591</v>
          </cell>
          <cell r="Q297" t="str">
            <v>JV-JOUR-NA-L--1008</v>
          </cell>
          <cell r="R297" t="str">
            <v>PETROL CHARGES</v>
          </cell>
          <cell r="S297" t="str">
            <v>Debit Amt</v>
          </cell>
          <cell r="T297">
            <v>0</v>
          </cell>
        </row>
        <row r="298">
          <cell r="E298" t="str">
            <v xml:space="preserve">PETROL CHARGES                                                                                      </v>
          </cell>
          <cell r="F298" t="str">
            <v>CORPORATE COST</v>
          </cell>
          <cell r="G298"/>
          <cell r="H298"/>
          <cell r="I298"/>
          <cell r="J298"/>
          <cell r="K298"/>
          <cell r="L298"/>
          <cell r="M298"/>
          <cell r="N298">
            <v>1012</v>
          </cell>
          <cell r="O298"/>
          <cell r="P298">
            <v>1012</v>
          </cell>
          <cell r="Q298" t="str">
            <v>JV-JOUR-NA-L--1008</v>
          </cell>
          <cell r="R298" t="str">
            <v>PETROL CHARGES</v>
          </cell>
          <cell r="S298" t="str">
            <v>Debit Amt</v>
          </cell>
          <cell r="T298">
            <v>0</v>
          </cell>
        </row>
        <row r="299">
          <cell r="E299" t="str">
            <v xml:space="preserve">PETROL CHARGES                                                                                      </v>
          </cell>
          <cell r="F299" t="str">
            <v>CORPORATE COST</v>
          </cell>
          <cell r="G299"/>
          <cell r="H299"/>
          <cell r="I299"/>
          <cell r="J299"/>
          <cell r="K299"/>
          <cell r="L299"/>
          <cell r="M299"/>
          <cell r="N299">
            <v>4414</v>
          </cell>
          <cell r="O299"/>
          <cell r="P299">
            <v>4414</v>
          </cell>
          <cell r="Q299" t="str">
            <v>JV-JOUR-NA-L--1008</v>
          </cell>
          <cell r="R299" t="str">
            <v>PETROL CHARGES</v>
          </cell>
          <cell r="S299" t="str">
            <v>Debit Amt</v>
          </cell>
          <cell r="T299">
            <v>0</v>
          </cell>
        </row>
        <row r="300">
          <cell r="E300" t="str">
            <v xml:space="preserve">PETROL CHARGES                                                                                      </v>
          </cell>
          <cell r="F300" t="str">
            <v>CORPORATE COST</v>
          </cell>
          <cell r="G300"/>
          <cell r="H300"/>
          <cell r="I300">
            <v>2023.6</v>
          </cell>
          <cell r="J300"/>
          <cell r="K300"/>
          <cell r="L300"/>
          <cell r="M300"/>
          <cell r="N300"/>
          <cell r="O300"/>
          <cell r="P300">
            <v>2023.6</v>
          </cell>
          <cell r="Q300" t="str">
            <v>JV-JOUR-NA-L--104</v>
          </cell>
          <cell r="R300" t="str">
            <v>PETROL CHARGES</v>
          </cell>
          <cell r="S300" t="str">
            <v>Debit Amt</v>
          </cell>
          <cell r="T300">
            <v>0</v>
          </cell>
        </row>
        <row r="301">
          <cell r="E301" t="str">
            <v xml:space="preserve">PETROL CHARGES                                                                                      </v>
          </cell>
          <cell r="F301" t="str">
            <v>CORPORATE COST</v>
          </cell>
          <cell r="G301"/>
          <cell r="H301"/>
          <cell r="I301"/>
          <cell r="J301"/>
          <cell r="K301"/>
          <cell r="L301"/>
          <cell r="M301"/>
          <cell r="N301"/>
          <cell r="O301">
            <v>4046</v>
          </cell>
          <cell r="P301">
            <v>4046</v>
          </cell>
          <cell r="Q301" t="str">
            <v>JV-JOUR-NA-L--1111</v>
          </cell>
          <cell r="R301" t="str">
            <v>PETROL CHARGES</v>
          </cell>
          <cell r="S301" t="str">
            <v>Debit Amt</v>
          </cell>
          <cell r="T301">
            <v>0</v>
          </cell>
        </row>
        <row r="302">
          <cell r="E302" t="str">
            <v xml:space="preserve">PETROL CHARGES                                                                                      </v>
          </cell>
          <cell r="F302" t="str">
            <v>CORPORATE COST</v>
          </cell>
          <cell r="G302"/>
          <cell r="H302"/>
          <cell r="I302"/>
          <cell r="J302"/>
          <cell r="K302"/>
          <cell r="L302"/>
          <cell r="M302"/>
          <cell r="N302"/>
          <cell r="O302">
            <v>5444</v>
          </cell>
          <cell r="P302">
            <v>5444</v>
          </cell>
          <cell r="Q302" t="str">
            <v>JV-JOUR-NA-L--1111</v>
          </cell>
          <cell r="R302" t="str">
            <v>PETROL CHARGES</v>
          </cell>
          <cell r="S302" t="str">
            <v>Debit Amt</v>
          </cell>
          <cell r="T302">
            <v>0</v>
          </cell>
        </row>
        <row r="303">
          <cell r="E303" t="str">
            <v xml:space="preserve">PETROL CHARGES                                                                                      </v>
          </cell>
          <cell r="F303" t="str">
            <v>CORPORATE COST</v>
          </cell>
          <cell r="G303"/>
          <cell r="H303"/>
          <cell r="I303"/>
          <cell r="J303"/>
          <cell r="K303"/>
          <cell r="L303"/>
          <cell r="M303"/>
          <cell r="N303"/>
          <cell r="O303">
            <v>4224</v>
          </cell>
          <cell r="P303">
            <v>4224</v>
          </cell>
          <cell r="Q303" t="str">
            <v>JV-JOUR-NA-L--1111</v>
          </cell>
          <cell r="R303" t="str">
            <v>PETROL CHARGES</v>
          </cell>
          <cell r="S303" t="str">
            <v>Debit Amt</v>
          </cell>
          <cell r="T303">
            <v>0</v>
          </cell>
        </row>
        <row r="304">
          <cell r="E304" t="str">
            <v xml:space="preserve">PETROL CHARGES                                                                                      </v>
          </cell>
          <cell r="F304" t="str">
            <v>CORPORATE COST</v>
          </cell>
          <cell r="G304"/>
          <cell r="H304"/>
          <cell r="I304"/>
          <cell r="J304"/>
          <cell r="K304"/>
          <cell r="L304"/>
          <cell r="M304"/>
          <cell r="N304"/>
          <cell r="O304">
            <v>4481</v>
          </cell>
          <cell r="P304">
            <v>4481</v>
          </cell>
          <cell r="Q304" t="str">
            <v>JV-JOUR-NA-L--1111</v>
          </cell>
          <cell r="R304" t="str">
            <v>PETROL CHARGES</v>
          </cell>
          <cell r="S304" t="str">
            <v>Debit Amt</v>
          </cell>
          <cell r="T304">
            <v>0</v>
          </cell>
        </row>
        <row r="305">
          <cell r="E305" t="str">
            <v xml:space="preserve">PETROL CHARGES                                                                                      </v>
          </cell>
          <cell r="F305" t="str">
            <v>CORPORATE COST</v>
          </cell>
          <cell r="G305"/>
          <cell r="H305"/>
          <cell r="I305"/>
          <cell r="J305"/>
          <cell r="K305"/>
          <cell r="L305"/>
          <cell r="M305"/>
          <cell r="N305"/>
          <cell r="O305">
            <v>3035</v>
          </cell>
          <cell r="P305">
            <v>3035</v>
          </cell>
          <cell r="Q305" t="str">
            <v>JV-JOUR-NA-L--1135</v>
          </cell>
          <cell r="R305" t="str">
            <v>PETROL CHARGES</v>
          </cell>
          <cell r="S305" t="str">
            <v>Debit Amt</v>
          </cell>
          <cell r="T305">
            <v>0</v>
          </cell>
        </row>
        <row r="306">
          <cell r="E306" t="str">
            <v xml:space="preserve">PETROL CHARGES                                                                                      </v>
          </cell>
          <cell r="F306" t="str">
            <v>CORPORATE COST</v>
          </cell>
          <cell r="G306"/>
          <cell r="H306"/>
          <cell r="I306"/>
          <cell r="J306"/>
          <cell r="K306"/>
          <cell r="L306"/>
          <cell r="M306"/>
          <cell r="N306"/>
          <cell r="O306">
            <v>3035</v>
          </cell>
          <cell r="P306">
            <v>3035</v>
          </cell>
          <cell r="Q306" t="str">
            <v>JV-JOUR-NA-L--1135</v>
          </cell>
          <cell r="R306" t="str">
            <v>PETROL CHARGES</v>
          </cell>
          <cell r="S306" t="str">
            <v>Debit Amt</v>
          </cell>
          <cell r="T306">
            <v>0</v>
          </cell>
        </row>
        <row r="307">
          <cell r="E307" t="str">
            <v xml:space="preserve">PETROL CHARGES                                                                                      </v>
          </cell>
          <cell r="F307" t="str">
            <v>CORPORATE COST</v>
          </cell>
          <cell r="G307"/>
          <cell r="H307"/>
          <cell r="I307"/>
          <cell r="J307"/>
          <cell r="K307"/>
          <cell r="L307"/>
          <cell r="M307"/>
          <cell r="N307"/>
          <cell r="O307">
            <v>2024</v>
          </cell>
          <cell r="P307">
            <v>2024</v>
          </cell>
          <cell r="Q307" t="str">
            <v>JV-JOUR-NA-L--1135</v>
          </cell>
          <cell r="R307" t="str">
            <v>PETROL CHARGES</v>
          </cell>
          <cell r="S307" t="str">
            <v>Debit Amt</v>
          </cell>
          <cell r="T307">
            <v>0</v>
          </cell>
        </row>
        <row r="308">
          <cell r="E308" t="str">
            <v xml:space="preserve">PETROL CHARGES                                                                                      </v>
          </cell>
          <cell r="F308" t="str">
            <v>CORPORATE COST</v>
          </cell>
          <cell r="G308"/>
          <cell r="H308"/>
          <cell r="I308"/>
          <cell r="J308"/>
          <cell r="K308"/>
          <cell r="L308"/>
          <cell r="M308"/>
          <cell r="N308"/>
          <cell r="O308">
            <v>4047</v>
          </cell>
          <cell r="P308">
            <v>4047</v>
          </cell>
          <cell r="Q308" t="str">
            <v>JV-JOUR-NA-L--1135</v>
          </cell>
          <cell r="R308" t="str">
            <v>PETROL CHARGES</v>
          </cell>
          <cell r="S308" t="str">
            <v>Debit Amt</v>
          </cell>
          <cell r="T308">
            <v>0</v>
          </cell>
        </row>
        <row r="309">
          <cell r="E309" t="str">
            <v xml:space="preserve">PETROL CHARGES                                                                                      </v>
          </cell>
          <cell r="F309" t="str">
            <v>CORPORATE COST</v>
          </cell>
          <cell r="G309"/>
          <cell r="H309"/>
          <cell r="I309"/>
          <cell r="J309"/>
          <cell r="K309"/>
          <cell r="L309"/>
          <cell r="M309"/>
          <cell r="N309"/>
          <cell r="O309">
            <v>9004</v>
          </cell>
          <cell r="P309">
            <v>9004</v>
          </cell>
          <cell r="Q309" t="str">
            <v>JV-JOUR-NA-L--1135</v>
          </cell>
          <cell r="R309" t="str">
            <v>PETROL CHARGES</v>
          </cell>
          <cell r="S309" t="str">
            <v>Debit Amt</v>
          </cell>
          <cell r="T309">
            <v>0</v>
          </cell>
        </row>
        <row r="310">
          <cell r="E310" t="str">
            <v xml:space="preserve">PETROL CHARGES                                                                                      </v>
          </cell>
          <cell r="F310" t="str">
            <v>CORPORATE COST</v>
          </cell>
          <cell r="G310"/>
          <cell r="H310"/>
          <cell r="I310"/>
          <cell r="J310"/>
          <cell r="K310"/>
          <cell r="L310"/>
          <cell r="M310"/>
          <cell r="N310"/>
          <cell r="O310">
            <v>2849</v>
          </cell>
          <cell r="P310">
            <v>2849</v>
          </cell>
          <cell r="Q310" t="str">
            <v>JV-JOUR-NA-L--1135</v>
          </cell>
          <cell r="R310" t="str">
            <v>PETROL CHARGES</v>
          </cell>
          <cell r="S310" t="str">
            <v>Debit Amt</v>
          </cell>
          <cell r="T310">
            <v>0</v>
          </cell>
        </row>
        <row r="311">
          <cell r="E311" t="str">
            <v xml:space="preserve">PETROL CHARGES                                                                                      </v>
          </cell>
          <cell r="F311" t="str">
            <v>CORPORATE COST</v>
          </cell>
          <cell r="G311"/>
          <cell r="H311"/>
          <cell r="I311"/>
          <cell r="J311"/>
          <cell r="K311"/>
          <cell r="L311"/>
          <cell r="M311"/>
          <cell r="N311"/>
          <cell r="O311">
            <v>3812</v>
          </cell>
          <cell r="P311">
            <v>3812</v>
          </cell>
          <cell r="Q311" t="str">
            <v>JV-JOUR-NA-L--1136</v>
          </cell>
          <cell r="R311" t="str">
            <v>PETROL CHARGES</v>
          </cell>
          <cell r="S311" t="str">
            <v>Debit Amt</v>
          </cell>
          <cell r="T311">
            <v>0</v>
          </cell>
        </row>
        <row r="312">
          <cell r="E312" t="str">
            <v xml:space="preserve">PETROL CHARGES                                                                                      </v>
          </cell>
          <cell r="F312" t="str">
            <v>CORPORATE COST</v>
          </cell>
          <cell r="G312"/>
          <cell r="H312"/>
          <cell r="I312"/>
          <cell r="J312"/>
          <cell r="K312"/>
          <cell r="L312"/>
          <cell r="M312"/>
          <cell r="N312"/>
          <cell r="O312">
            <v>4116</v>
          </cell>
          <cell r="P312">
            <v>4116</v>
          </cell>
          <cell r="Q312" t="str">
            <v>JV-JOUR-NA-L--1137</v>
          </cell>
          <cell r="R312" t="str">
            <v>PETROL CHARGES</v>
          </cell>
          <cell r="S312" t="str">
            <v>Debit Amt</v>
          </cell>
          <cell r="T312">
            <v>0</v>
          </cell>
        </row>
        <row r="313">
          <cell r="E313" t="str">
            <v xml:space="preserve">PETROL CHARGES                                                                                      </v>
          </cell>
          <cell r="F313" t="str">
            <v>CORPORATE COST</v>
          </cell>
          <cell r="G313"/>
          <cell r="H313"/>
          <cell r="I313"/>
          <cell r="J313"/>
          <cell r="K313"/>
          <cell r="L313"/>
          <cell r="M313"/>
          <cell r="N313"/>
          <cell r="O313">
            <v>3723</v>
          </cell>
          <cell r="P313">
            <v>3723</v>
          </cell>
          <cell r="Q313" t="str">
            <v>JV-JOUR-NA-L--1137</v>
          </cell>
          <cell r="R313" t="str">
            <v>PETROL CHARGES</v>
          </cell>
          <cell r="S313" t="str">
            <v>Debit Amt</v>
          </cell>
          <cell r="T313">
            <v>0</v>
          </cell>
        </row>
        <row r="314">
          <cell r="E314" t="str">
            <v xml:space="preserve">PETROL CHARGES                                                                                      </v>
          </cell>
          <cell r="F314" t="str">
            <v>CORPORATE COST</v>
          </cell>
          <cell r="G314"/>
          <cell r="H314">
            <v>3900</v>
          </cell>
          <cell r="I314"/>
          <cell r="J314"/>
          <cell r="K314"/>
          <cell r="L314"/>
          <cell r="M314"/>
          <cell r="N314"/>
          <cell r="O314"/>
          <cell r="P314">
            <v>3900</v>
          </cell>
          <cell r="Q314" t="str">
            <v>JV-JOUR-NA-L--171</v>
          </cell>
          <cell r="R314" t="str">
            <v>PETROL CHARGES</v>
          </cell>
          <cell r="S314" t="str">
            <v>Debit Amt</v>
          </cell>
          <cell r="T314">
            <v>0</v>
          </cell>
        </row>
        <row r="315">
          <cell r="E315" t="str">
            <v xml:space="preserve">PETROL CHARGES                                                                                      </v>
          </cell>
          <cell r="F315" t="str">
            <v>CORPORATE COST</v>
          </cell>
          <cell r="G315"/>
          <cell r="H315"/>
          <cell r="I315">
            <v>4151</v>
          </cell>
          <cell r="J315"/>
          <cell r="K315"/>
          <cell r="L315"/>
          <cell r="M315"/>
          <cell r="N315"/>
          <cell r="O315"/>
          <cell r="P315">
            <v>4151</v>
          </cell>
          <cell r="Q315" t="str">
            <v>JV-JOUR-NA-L--228</v>
          </cell>
          <cell r="R315" t="str">
            <v>PETROL CHARGES</v>
          </cell>
          <cell r="S315" t="str">
            <v>Debit Amt</v>
          </cell>
          <cell r="T315">
            <v>0</v>
          </cell>
        </row>
        <row r="316">
          <cell r="E316" t="str">
            <v xml:space="preserve">PETROL CHARGES                                                                                      </v>
          </cell>
          <cell r="F316" t="str">
            <v>CORPORATE COST</v>
          </cell>
          <cell r="G316"/>
          <cell r="H316"/>
          <cell r="I316">
            <v>4148</v>
          </cell>
          <cell r="J316"/>
          <cell r="K316"/>
          <cell r="L316"/>
          <cell r="M316"/>
          <cell r="N316"/>
          <cell r="O316"/>
          <cell r="P316">
            <v>4148</v>
          </cell>
          <cell r="Q316" t="str">
            <v>JV-JOUR-NA-L--228</v>
          </cell>
          <cell r="R316" t="str">
            <v>PETROL CHARGES</v>
          </cell>
          <cell r="S316" t="str">
            <v>Debit Amt</v>
          </cell>
          <cell r="T316">
            <v>0</v>
          </cell>
        </row>
        <row r="317">
          <cell r="E317" t="str">
            <v xml:space="preserve">PETROL CHARGES                                                                                      </v>
          </cell>
          <cell r="F317" t="str">
            <v>CORPORATE COST</v>
          </cell>
          <cell r="G317"/>
          <cell r="H317"/>
          <cell r="I317">
            <v>200</v>
          </cell>
          <cell r="J317"/>
          <cell r="K317"/>
          <cell r="L317"/>
          <cell r="M317"/>
          <cell r="N317"/>
          <cell r="O317"/>
          <cell r="P317">
            <v>200</v>
          </cell>
          <cell r="Q317" t="str">
            <v>JV-JOUR-NA-L--228</v>
          </cell>
          <cell r="R317" t="str">
            <v>PETROL CHARGES</v>
          </cell>
          <cell r="S317" t="str">
            <v>Debit Amt</v>
          </cell>
          <cell r="T317">
            <v>0</v>
          </cell>
        </row>
        <row r="318">
          <cell r="E318" t="str">
            <v xml:space="preserve">PETROL CHARGES                                                                                      </v>
          </cell>
          <cell r="F318" t="str">
            <v>CORPORATE COST</v>
          </cell>
          <cell r="G318"/>
          <cell r="H318"/>
          <cell r="I318">
            <v>3283</v>
          </cell>
          <cell r="J318"/>
          <cell r="K318"/>
          <cell r="L318"/>
          <cell r="M318"/>
          <cell r="N318"/>
          <cell r="O318"/>
          <cell r="P318">
            <v>3283</v>
          </cell>
          <cell r="Q318" t="str">
            <v>JV-JOUR-NA-L--231</v>
          </cell>
          <cell r="R318" t="str">
            <v>PETROL CHARGES</v>
          </cell>
          <cell r="S318" t="str">
            <v>Debit Amt</v>
          </cell>
          <cell r="T318">
            <v>0</v>
          </cell>
        </row>
        <row r="319">
          <cell r="E319" t="str">
            <v xml:space="preserve">PETROL CHARGES                                                                                      </v>
          </cell>
          <cell r="F319" t="str">
            <v>CORPORATE COST</v>
          </cell>
          <cell r="G319"/>
          <cell r="H319"/>
          <cell r="I319">
            <v>3922</v>
          </cell>
          <cell r="J319"/>
          <cell r="K319"/>
          <cell r="L319"/>
          <cell r="M319"/>
          <cell r="N319"/>
          <cell r="O319"/>
          <cell r="P319">
            <v>3922</v>
          </cell>
          <cell r="Q319" t="str">
            <v>JV-JOUR-NA-L--231</v>
          </cell>
          <cell r="R319" t="str">
            <v>PETROL CHARGES</v>
          </cell>
          <cell r="S319" t="str">
            <v>Debit Amt</v>
          </cell>
          <cell r="T319">
            <v>0</v>
          </cell>
        </row>
        <row r="320">
          <cell r="E320" t="str">
            <v xml:space="preserve">PETROL CHARGES                                                                                      </v>
          </cell>
          <cell r="F320" t="str">
            <v>CORPORATE COST</v>
          </cell>
          <cell r="G320"/>
          <cell r="H320"/>
          <cell r="I320">
            <v>3781</v>
          </cell>
          <cell r="J320"/>
          <cell r="K320"/>
          <cell r="L320"/>
          <cell r="M320"/>
          <cell r="N320"/>
          <cell r="O320"/>
          <cell r="P320">
            <v>3781</v>
          </cell>
          <cell r="Q320" t="str">
            <v>JV-JOUR-NA-L--233</v>
          </cell>
          <cell r="R320" t="str">
            <v>PETROL CHARGES</v>
          </cell>
          <cell r="S320" t="str">
            <v>Debit Amt</v>
          </cell>
          <cell r="T320">
            <v>0</v>
          </cell>
        </row>
        <row r="321">
          <cell r="E321" t="str">
            <v xml:space="preserve">PETROL CHARGES                                                                                      </v>
          </cell>
          <cell r="F321" t="str">
            <v>CORPORATE COST</v>
          </cell>
          <cell r="G321"/>
          <cell r="H321"/>
          <cell r="I321">
            <v>2529</v>
          </cell>
          <cell r="J321"/>
          <cell r="K321"/>
          <cell r="L321"/>
          <cell r="M321"/>
          <cell r="N321"/>
          <cell r="O321"/>
          <cell r="P321">
            <v>2529</v>
          </cell>
          <cell r="Q321" t="str">
            <v>JV-JOUR-NA-L--233</v>
          </cell>
          <cell r="R321" t="str">
            <v>PETROL CHARGES</v>
          </cell>
          <cell r="S321" t="str">
            <v>Debit Amt</v>
          </cell>
          <cell r="T321">
            <v>0</v>
          </cell>
        </row>
        <row r="322">
          <cell r="E322" t="str">
            <v xml:space="preserve">PETROL CHARGES                                                                                      </v>
          </cell>
          <cell r="F322" t="str">
            <v>CORPORATE COST</v>
          </cell>
          <cell r="G322"/>
          <cell r="H322"/>
          <cell r="I322">
            <v>2020</v>
          </cell>
          <cell r="J322"/>
          <cell r="K322"/>
          <cell r="L322"/>
          <cell r="M322"/>
          <cell r="N322"/>
          <cell r="O322"/>
          <cell r="P322">
            <v>2020</v>
          </cell>
          <cell r="Q322" t="str">
            <v>JV-JOUR-NA-L--233</v>
          </cell>
          <cell r="R322" t="str">
            <v>PETROL CHARGES</v>
          </cell>
          <cell r="S322" t="str">
            <v>Debit Amt</v>
          </cell>
          <cell r="T322">
            <v>0</v>
          </cell>
        </row>
        <row r="323">
          <cell r="E323" t="str">
            <v xml:space="preserve">PETROL CHARGES                                                                                      </v>
          </cell>
          <cell r="F323" t="str">
            <v>CORPORATE COST</v>
          </cell>
          <cell r="G323"/>
          <cell r="H323"/>
          <cell r="I323">
            <v>10807</v>
          </cell>
          <cell r="J323"/>
          <cell r="K323"/>
          <cell r="L323"/>
          <cell r="M323"/>
          <cell r="N323"/>
          <cell r="O323"/>
          <cell r="P323">
            <v>10807</v>
          </cell>
          <cell r="Q323" t="str">
            <v>JV-JOUR-NA-L--306</v>
          </cell>
          <cell r="R323" t="str">
            <v>PETROL CHARGES</v>
          </cell>
          <cell r="S323" t="str">
            <v>Debit Amt</v>
          </cell>
          <cell r="T323">
            <v>0</v>
          </cell>
        </row>
        <row r="324">
          <cell r="E324" t="str">
            <v xml:space="preserve">PETROL CHARGES                                                                                      </v>
          </cell>
          <cell r="F324" t="str">
            <v>CORPORATE COST</v>
          </cell>
          <cell r="G324"/>
          <cell r="H324"/>
          <cell r="I324"/>
          <cell r="J324">
            <v>2020</v>
          </cell>
          <cell r="K324"/>
          <cell r="L324"/>
          <cell r="M324"/>
          <cell r="N324"/>
          <cell r="O324"/>
          <cell r="P324">
            <v>2020</v>
          </cell>
          <cell r="Q324" t="str">
            <v>JV-JOUR-NA-L--373</v>
          </cell>
          <cell r="R324" t="str">
            <v>PETROL CHARGES</v>
          </cell>
          <cell r="S324" t="str">
            <v>Debit Amt</v>
          </cell>
          <cell r="T324">
            <v>0</v>
          </cell>
        </row>
        <row r="325">
          <cell r="E325" t="str">
            <v xml:space="preserve">PETROL CHARGES                                                                                      </v>
          </cell>
          <cell r="F325" t="str">
            <v>CORPORATE COST</v>
          </cell>
          <cell r="G325"/>
          <cell r="H325"/>
          <cell r="I325"/>
          <cell r="J325">
            <v>3743</v>
          </cell>
          <cell r="K325"/>
          <cell r="L325"/>
          <cell r="M325"/>
          <cell r="N325"/>
          <cell r="O325"/>
          <cell r="P325">
            <v>3743</v>
          </cell>
          <cell r="Q325" t="str">
            <v>JV-JOUR-NA-L--373</v>
          </cell>
          <cell r="R325" t="str">
            <v>PETROL CHARGES</v>
          </cell>
          <cell r="S325" t="str">
            <v>Debit Amt</v>
          </cell>
          <cell r="T325">
            <v>0</v>
          </cell>
        </row>
        <row r="326">
          <cell r="E326" t="str">
            <v xml:space="preserve">PETROL CHARGES                                                                                      </v>
          </cell>
          <cell r="F326" t="str">
            <v>CORPORATE COST</v>
          </cell>
          <cell r="G326"/>
          <cell r="H326"/>
          <cell r="I326"/>
          <cell r="J326">
            <v>3526</v>
          </cell>
          <cell r="K326"/>
          <cell r="L326"/>
          <cell r="M326"/>
          <cell r="N326"/>
          <cell r="O326"/>
          <cell r="P326">
            <v>3526</v>
          </cell>
          <cell r="Q326" t="str">
            <v>JV-JOUR-NA-L--389</v>
          </cell>
          <cell r="R326" t="str">
            <v>PETROL CHARGES</v>
          </cell>
          <cell r="S326" t="str">
            <v>Debit Amt</v>
          </cell>
          <cell r="T326">
            <v>0</v>
          </cell>
        </row>
        <row r="327">
          <cell r="E327" t="str">
            <v xml:space="preserve">PETROL CHARGES                                                                                      </v>
          </cell>
          <cell r="F327" t="str">
            <v>CORPORATE COST</v>
          </cell>
          <cell r="G327"/>
          <cell r="H327"/>
          <cell r="I327"/>
          <cell r="J327">
            <v>3744</v>
          </cell>
          <cell r="K327"/>
          <cell r="L327"/>
          <cell r="M327"/>
          <cell r="N327"/>
          <cell r="O327"/>
          <cell r="P327">
            <v>3744</v>
          </cell>
          <cell r="Q327" t="str">
            <v>JV-JOUR-NA-L--389</v>
          </cell>
          <cell r="R327" t="str">
            <v>PETROL CHARGES</v>
          </cell>
          <cell r="S327" t="str">
            <v>Debit Amt</v>
          </cell>
          <cell r="T327">
            <v>0</v>
          </cell>
        </row>
        <row r="328">
          <cell r="E328" t="str">
            <v xml:space="preserve">PETROL CHARGES                                                                                      </v>
          </cell>
          <cell r="F328" t="str">
            <v>CORPORATE COST</v>
          </cell>
          <cell r="G328"/>
          <cell r="H328"/>
          <cell r="I328"/>
          <cell r="J328">
            <v>5927</v>
          </cell>
          <cell r="K328"/>
          <cell r="L328"/>
          <cell r="M328"/>
          <cell r="N328"/>
          <cell r="O328"/>
          <cell r="P328">
            <v>5927</v>
          </cell>
          <cell r="Q328" t="str">
            <v>JV-JOUR-NA-L--433</v>
          </cell>
          <cell r="R328" t="str">
            <v>PETROL CHARGES</v>
          </cell>
          <cell r="S328" t="str">
            <v>Debit Amt</v>
          </cell>
          <cell r="T328">
            <v>0</v>
          </cell>
        </row>
        <row r="329">
          <cell r="E329" t="str">
            <v xml:space="preserve">PETROL CHARGES                                                                                      </v>
          </cell>
          <cell r="F329" t="str">
            <v>CORPORATE COST</v>
          </cell>
          <cell r="G329"/>
          <cell r="H329"/>
          <cell r="I329"/>
          <cell r="J329">
            <v>4040</v>
          </cell>
          <cell r="K329"/>
          <cell r="L329"/>
          <cell r="M329"/>
          <cell r="N329"/>
          <cell r="O329"/>
          <cell r="P329">
            <v>4040</v>
          </cell>
          <cell r="Q329" t="str">
            <v>JV-JOUR-NA-L--472</v>
          </cell>
          <cell r="R329" t="str">
            <v>PETROL CHARGES</v>
          </cell>
          <cell r="S329" t="str">
            <v>Debit Amt</v>
          </cell>
          <cell r="T329">
            <v>0</v>
          </cell>
        </row>
        <row r="330">
          <cell r="E330" t="str">
            <v xml:space="preserve">PETROL CHARGES                                                                                      </v>
          </cell>
          <cell r="F330" t="str">
            <v>CORPORATE COST</v>
          </cell>
          <cell r="G330"/>
          <cell r="H330"/>
          <cell r="I330"/>
          <cell r="J330">
            <v>2024</v>
          </cell>
          <cell r="K330"/>
          <cell r="L330"/>
          <cell r="M330"/>
          <cell r="N330"/>
          <cell r="O330"/>
          <cell r="P330">
            <v>2024</v>
          </cell>
          <cell r="Q330" t="str">
            <v>JV-JOUR-NA-L--472</v>
          </cell>
          <cell r="R330" t="str">
            <v>PETROL CHARGES</v>
          </cell>
          <cell r="S330" t="str">
            <v>Debit Amt</v>
          </cell>
          <cell r="T330">
            <v>0</v>
          </cell>
        </row>
        <row r="331">
          <cell r="E331" t="str">
            <v xml:space="preserve">PETROL CHARGES                                                                                      </v>
          </cell>
          <cell r="F331" t="str">
            <v>CORPORATE COST</v>
          </cell>
          <cell r="G331"/>
          <cell r="H331"/>
          <cell r="I331"/>
          <cell r="J331">
            <v>2024</v>
          </cell>
          <cell r="K331"/>
          <cell r="L331"/>
          <cell r="M331"/>
          <cell r="N331"/>
          <cell r="O331"/>
          <cell r="P331">
            <v>2024</v>
          </cell>
          <cell r="Q331" t="str">
            <v>JV-JOUR-NA-L--472</v>
          </cell>
          <cell r="R331" t="str">
            <v>PETROL CHARGES</v>
          </cell>
          <cell r="S331" t="str">
            <v>Debit Amt</v>
          </cell>
          <cell r="T331">
            <v>0</v>
          </cell>
        </row>
        <row r="332">
          <cell r="E332" t="str">
            <v xml:space="preserve">PETROL CHARGES                                                                                      </v>
          </cell>
          <cell r="F332" t="str">
            <v>CORPORATE COST</v>
          </cell>
          <cell r="G332"/>
          <cell r="H332"/>
          <cell r="I332"/>
          <cell r="J332">
            <v>4148</v>
          </cell>
          <cell r="K332"/>
          <cell r="L332"/>
          <cell r="M332"/>
          <cell r="N332"/>
          <cell r="O332"/>
          <cell r="P332">
            <v>4148</v>
          </cell>
          <cell r="Q332" t="str">
            <v>JV-JOUR-NA-L--472</v>
          </cell>
          <cell r="R332" t="str">
            <v>PETROL CHARGES</v>
          </cell>
          <cell r="S332" t="str">
            <v>Debit Amt</v>
          </cell>
          <cell r="T332">
            <v>0</v>
          </cell>
        </row>
        <row r="333">
          <cell r="E333" t="str">
            <v xml:space="preserve">PETROL CHARGES                                                                                      </v>
          </cell>
          <cell r="F333" t="str">
            <v>CORPORATE COST</v>
          </cell>
          <cell r="G333"/>
          <cell r="H333"/>
          <cell r="I333"/>
          <cell r="J333">
            <v>3339</v>
          </cell>
          <cell r="K333"/>
          <cell r="L333"/>
          <cell r="M333"/>
          <cell r="N333"/>
          <cell r="O333"/>
          <cell r="P333">
            <v>3339</v>
          </cell>
          <cell r="Q333" t="str">
            <v>JV-JOUR-NA-L--472</v>
          </cell>
          <cell r="R333" t="str">
            <v>PETROL CHARGES</v>
          </cell>
          <cell r="S333" t="str">
            <v>Debit Amt</v>
          </cell>
          <cell r="T333">
            <v>0</v>
          </cell>
        </row>
        <row r="334">
          <cell r="E334" t="str">
            <v xml:space="preserve">PETROL CHARGES                                                                                      </v>
          </cell>
          <cell r="F334" t="str">
            <v>CORPORATE COST</v>
          </cell>
          <cell r="G334"/>
          <cell r="H334">
            <v>4040</v>
          </cell>
          <cell r="I334"/>
          <cell r="J334"/>
          <cell r="K334"/>
          <cell r="L334"/>
          <cell r="M334"/>
          <cell r="N334"/>
          <cell r="O334"/>
          <cell r="P334">
            <v>4040</v>
          </cell>
          <cell r="Q334" t="str">
            <v>JV-JOUR-NA-L--491</v>
          </cell>
          <cell r="R334" t="str">
            <v>PETROL CHARGES</v>
          </cell>
          <cell r="S334" t="str">
            <v>Debit Amt</v>
          </cell>
          <cell r="T334">
            <v>0</v>
          </cell>
        </row>
        <row r="335">
          <cell r="E335" t="str">
            <v xml:space="preserve">PETROL CHARGES                                                                                      </v>
          </cell>
          <cell r="F335" t="str">
            <v>CORPORATE COST</v>
          </cell>
          <cell r="G335"/>
          <cell r="H335">
            <v>4697</v>
          </cell>
          <cell r="I335"/>
          <cell r="J335"/>
          <cell r="K335"/>
          <cell r="L335"/>
          <cell r="M335"/>
          <cell r="N335"/>
          <cell r="O335"/>
          <cell r="P335">
            <v>4697</v>
          </cell>
          <cell r="Q335" t="str">
            <v>JV-JOUR-NA-L--491</v>
          </cell>
          <cell r="R335" t="str">
            <v>PETROL CHARGES</v>
          </cell>
          <cell r="S335" t="str">
            <v>Debit Amt</v>
          </cell>
          <cell r="T335">
            <v>0</v>
          </cell>
        </row>
        <row r="336">
          <cell r="E336" t="str">
            <v xml:space="preserve">PETROL CHARGES                                                                                      </v>
          </cell>
          <cell r="F336" t="str">
            <v>CORPORATE COST</v>
          </cell>
          <cell r="G336"/>
          <cell r="H336"/>
          <cell r="I336"/>
          <cell r="J336"/>
          <cell r="K336">
            <v>4300</v>
          </cell>
          <cell r="L336"/>
          <cell r="M336"/>
          <cell r="N336"/>
          <cell r="O336"/>
          <cell r="P336">
            <v>4300</v>
          </cell>
          <cell r="Q336" t="str">
            <v>JV-JOUR-NA-L--507</v>
          </cell>
          <cell r="R336" t="str">
            <v>PETROL CHARGES</v>
          </cell>
          <cell r="S336" t="str">
            <v>Debit Amt</v>
          </cell>
          <cell r="T336">
            <v>0</v>
          </cell>
        </row>
        <row r="337">
          <cell r="E337" t="str">
            <v xml:space="preserve">PETROL CHARGES                                                                                      </v>
          </cell>
          <cell r="F337" t="str">
            <v>CORPORATE COST</v>
          </cell>
          <cell r="G337"/>
          <cell r="H337"/>
          <cell r="I337"/>
          <cell r="J337"/>
          <cell r="K337">
            <v>4198</v>
          </cell>
          <cell r="L337"/>
          <cell r="M337"/>
          <cell r="N337"/>
          <cell r="O337"/>
          <cell r="P337">
            <v>4198</v>
          </cell>
          <cell r="Q337" t="str">
            <v>JV-JOUR-NA-L--507</v>
          </cell>
          <cell r="R337" t="str">
            <v>PETROL CHARGES</v>
          </cell>
          <cell r="S337" t="str">
            <v>Debit Amt</v>
          </cell>
          <cell r="T337">
            <v>0</v>
          </cell>
        </row>
        <row r="338">
          <cell r="E338" t="str">
            <v xml:space="preserve">PETROL CHARGES                                                                                      </v>
          </cell>
          <cell r="F338" t="str">
            <v>CORPORATE COST</v>
          </cell>
          <cell r="G338"/>
          <cell r="H338"/>
          <cell r="I338"/>
          <cell r="J338">
            <v>4062</v>
          </cell>
          <cell r="K338"/>
          <cell r="L338"/>
          <cell r="M338"/>
          <cell r="N338"/>
          <cell r="O338"/>
          <cell r="P338">
            <v>4062</v>
          </cell>
          <cell r="Q338" t="str">
            <v>JV-JOUR-NA-L--509</v>
          </cell>
          <cell r="R338" t="str">
            <v>PETROL CHARGES</v>
          </cell>
          <cell r="S338" t="str">
            <v>Debit Amt</v>
          </cell>
          <cell r="T338">
            <v>0</v>
          </cell>
        </row>
        <row r="339">
          <cell r="E339" t="str">
            <v xml:space="preserve">PETROL CHARGES                                                                                      </v>
          </cell>
          <cell r="F339" t="str">
            <v>CORPORATE COST</v>
          </cell>
          <cell r="G339"/>
          <cell r="H339">
            <v>3993</v>
          </cell>
          <cell r="I339"/>
          <cell r="J339"/>
          <cell r="K339"/>
          <cell r="L339"/>
          <cell r="M339"/>
          <cell r="N339"/>
          <cell r="O339"/>
          <cell r="P339">
            <v>3993</v>
          </cell>
          <cell r="Q339" t="str">
            <v>JV-JOUR-NA-L--554</v>
          </cell>
          <cell r="R339" t="str">
            <v>PETROL CHARGES</v>
          </cell>
          <cell r="S339" t="str">
            <v>Debit Amt</v>
          </cell>
          <cell r="T339">
            <v>0</v>
          </cell>
        </row>
        <row r="340">
          <cell r="E340" t="str">
            <v xml:space="preserve">PETROL CHARGES                                                                                      </v>
          </cell>
          <cell r="F340" t="str">
            <v>CORPORATE COST</v>
          </cell>
          <cell r="G340"/>
          <cell r="H340">
            <v>3800</v>
          </cell>
          <cell r="I340"/>
          <cell r="J340"/>
          <cell r="K340"/>
          <cell r="L340"/>
          <cell r="M340"/>
          <cell r="N340"/>
          <cell r="O340"/>
          <cell r="P340">
            <v>3800</v>
          </cell>
          <cell r="Q340" t="str">
            <v>JV-JOUR-NA-L--554</v>
          </cell>
          <cell r="R340" t="str">
            <v>PETROL CHARGES</v>
          </cell>
          <cell r="S340" t="str">
            <v>Debit Amt</v>
          </cell>
          <cell r="T340">
            <v>0</v>
          </cell>
        </row>
        <row r="341">
          <cell r="E341" t="str">
            <v xml:space="preserve">PETROL CHARGES                                                                                      </v>
          </cell>
          <cell r="F341" t="str">
            <v>CORPORATE COST</v>
          </cell>
          <cell r="G341"/>
          <cell r="H341"/>
          <cell r="I341"/>
          <cell r="J341"/>
          <cell r="K341"/>
          <cell r="L341">
            <v>3782</v>
          </cell>
          <cell r="M341"/>
          <cell r="N341"/>
          <cell r="O341"/>
          <cell r="P341">
            <v>3782</v>
          </cell>
          <cell r="Q341" t="str">
            <v>JV-JOUR-NA-L--595</v>
          </cell>
          <cell r="R341" t="str">
            <v>PETROL CHARGES</v>
          </cell>
          <cell r="S341" t="str">
            <v>Debit Amt</v>
          </cell>
          <cell r="T341">
            <v>0</v>
          </cell>
        </row>
        <row r="342">
          <cell r="E342" t="str">
            <v xml:space="preserve">PETROL CHARGES                                                                                      </v>
          </cell>
          <cell r="F342" t="str">
            <v>CORPORATE COST</v>
          </cell>
          <cell r="G342"/>
          <cell r="H342"/>
          <cell r="I342"/>
          <cell r="J342"/>
          <cell r="K342"/>
          <cell r="L342">
            <v>2024</v>
          </cell>
          <cell r="M342"/>
          <cell r="N342"/>
          <cell r="O342"/>
          <cell r="P342">
            <v>2024</v>
          </cell>
          <cell r="Q342" t="str">
            <v>JV-JOUR-NA-L--595</v>
          </cell>
          <cell r="R342" t="str">
            <v>PETROL CHARGES</v>
          </cell>
          <cell r="S342" t="str">
            <v>Debit Amt</v>
          </cell>
          <cell r="T342">
            <v>0</v>
          </cell>
        </row>
        <row r="343">
          <cell r="E343" t="str">
            <v xml:space="preserve">PETROL CHARGES                                                                                      </v>
          </cell>
          <cell r="F343" t="str">
            <v>CORPORATE COST</v>
          </cell>
          <cell r="G343"/>
          <cell r="H343"/>
          <cell r="I343"/>
          <cell r="J343"/>
          <cell r="K343"/>
          <cell r="L343">
            <v>4499</v>
          </cell>
          <cell r="M343"/>
          <cell r="N343"/>
          <cell r="O343"/>
          <cell r="P343">
            <v>4499</v>
          </cell>
          <cell r="Q343" t="str">
            <v>JV-JOUR-NA-L--595</v>
          </cell>
          <cell r="R343" t="str">
            <v>PETROL CHARGES</v>
          </cell>
          <cell r="S343" t="str">
            <v>Debit Amt</v>
          </cell>
          <cell r="T343">
            <v>0</v>
          </cell>
        </row>
        <row r="344">
          <cell r="E344" t="str">
            <v xml:space="preserve">PETROL CHARGES                                                                                      </v>
          </cell>
          <cell r="F344" t="str">
            <v>CORPORATE COST</v>
          </cell>
          <cell r="G344"/>
          <cell r="H344"/>
          <cell r="I344"/>
          <cell r="J344"/>
          <cell r="K344"/>
          <cell r="L344">
            <v>4049</v>
          </cell>
          <cell r="M344"/>
          <cell r="N344"/>
          <cell r="O344"/>
          <cell r="P344">
            <v>4049</v>
          </cell>
          <cell r="Q344" t="str">
            <v>JV-JOUR-NA-L--595</v>
          </cell>
          <cell r="R344" t="str">
            <v>PETROL CHARGES</v>
          </cell>
          <cell r="S344" t="str">
            <v>Debit Amt</v>
          </cell>
          <cell r="T344">
            <v>0</v>
          </cell>
        </row>
        <row r="345">
          <cell r="E345" t="str">
            <v xml:space="preserve">PETROL CHARGES                                                                                      </v>
          </cell>
          <cell r="F345" t="str">
            <v>CORPORATE COST</v>
          </cell>
          <cell r="G345"/>
          <cell r="H345"/>
          <cell r="I345"/>
          <cell r="J345"/>
          <cell r="K345"/>
          <cell r="L345">
            <v>4046</v>
          </cell>
          <cell r="M345"/>
          <cell r="N345"/>
          <cell r="O345"/>
          <cell r="P345">
            <v>4046</v>
          </cell>
          <cell r="Q345" t="str">
            <v>JV-JOUR-NA-L--595</v>
          </cell>
          <cell r="R345" t="str">
            <v>PETROL CHARGES</v>
          </cell>
          <cell r="S345" t="str">
            <v>Debit Amt</v>
          </cell>
          <cell r="T345">
            <v>0</v>
          </cell>
        </row>
        <row r="346">
          <cell r="E346" t="str">
            <v xml:space="preserve">PETROL CHARGES                                                                                      </v>
          </cell>
          <cell r="F346" t="str">
            <v>CORPORATE COST</v>
          </cell>
          <cell r="G346"/>
          <cell r="H346"/>
          <cell r="I346"/>
          <cell r="J346"/>
          <cell r="K346"/>
          <cell r="L346">
            <v>4047</v>
          </cell>
          <cell r="M346"/>
          <cell r="N346"/>
          <cell r="O346"/>
          <cell r="P346">
            <v>4047</v>
          </cell>
          <cell r="Q346" t="str">
            <v>JV-JOUR-NA-L--595</v>
          </cell>
          <cell r="R346" t="str">
            <v>PETROL CHARGES</v>
          </cell>
          <cell r="S346" t="str">
            <v>Debit Amt</v>
          </cell>
          <cell r="T346">
            <v>0</v>
          </cell>
        </row>
        <row r="347">
          <cell r="E347" t="str">
            <v xml:space="preserve">PETROL CHARGES                                                                                      </v>
          </cell>
          <cell r="F347" t="str">
            <v>CORPORATE COST</v>
          </cell>
          <cell r="G347"/>
          <cell r="H347"/>
          <cell r="I347"/>
          <cell r="J347"/>
          <cell r="K347">
            <v>3137</v>
          </cell>
          <cell r="L347"/>
          <cell r="M347"/>
          <cell r="N347"/>
          <cell r="O347"/>
          <cell r="P347">
            <v>3137</v>
          </cell>
          <cell r="Q347" t="str">
            <v>JV-JOUR-NA-L--648</v>
          </cell>
          <cell r="R347" t="str">
            <v>PETROL CHARGES</v>
          </cell>
          <cell r="S347" t="str">
            <v>Debit Amt</v>
          </cell>
          <cell r="T347">
            <v>0</v>
          </cell>
        </row>
        <row r="348">
          <cell r="E348" t="str">
            <v xml:space="preserve">PETROL CHARGES                                                                                      </v>
          </cell>
          <cell r="F348" t="str">
            <v>CORPORATE COST</v>
          </cell>
          <cell r="G348"/>
          <cell r="H348"/>
          <cell r="I348"/>
          <cell r="J348"/>
          <cell r="K348">
            <v>3699</v>
          </cell>
          <cell r="L348"/>
          <cell r="M348"/>
          <cell r="N348"/>
          <cell r="O348"/>
          <cell r="P348">
            <v>3699</v>
          </cell>
          <cell r="Q348" t="str">
            <v>JV-JOUR-NA-L--648</v>
          </cell>
          <cell r="R348" t="str">
            <v>PETROL CHARGES</v>
          </cell>
          <cell r="S348" t="str">
            <v>Debit Amt</v>
          </cell>
          <cell r="T348">
            <v>0</v>
          </cell>
        </row>
        <row r="349">
          <cell r="E349" t="str">
            <v xml:space="preserve">PETROL CHARGES                                                                                      </v>
          </cell>
          <cell r="F349" t="str">
            <v>CORPORATE COST</v>
          </cell>
          <cell r="G349"/>
          <cell r="H349"/>
          <cell r="I349"/>
          <cell r="J349">
            <v>4217</v>
          </cell>
          <cell r="K349"/>
          <cell r="L349"/>
          <cell r="M349"/>
          <cell r="N349"/>
          <cell r="O349"/>
          <cell r="P349">
            <v>4217</v>
          </cell>
          <cell r="Q349" t="str">
            <v>JV-JOUR-NA-L--668</v>
          </cell>
          <cell r="R349" t="str">
            <v>PETROL CHARGES</v>
          </cell>
          <cell r="S349" t="str">
            <v>Debit Amt</v>
          </cell>
          <cell r="T349">
            <v>0</v>
          </cell>
        </row>
        <row r="350">
          <cell r="E350" t="str">
            <v xml:space="preserve">PETROL CHARGES                                                                                      </v>
          </cell>
          <cell r="F350" t="str">
            <v>CORPORATE COST</v>
          </cell>
          <cell r="G350"/>
          <cell r="H350"/>
          <cell r="I350"/>
          <cell r="J350">
            <v>4114</v>
          </cell>
          <cell r="K350"/>
          <cell r="L350"/>
          <cell r="M350"/>
          <cell r="N350"/>
          <cell r="O350"/>
          <cell r="P350">
            <v>4114</v>
          </cell>
          <cell r="Q350" t="str">
            <v>JV-JOUR-NA-L--668</v>
          </cell>
          <cell r="R350" t="str">
            <v>PETROL CHARGES</v>
          </cell>
          <cell r="S350" t="str">
            <v>Debit Amt</v>
          </cell>
          <cell r="T350">
            <v>0</v>
          </cell>
        </row>
        <row r="351">
          <cell r="E351" t="str">
            <v xml:space="preserve">PETROL CHARGES                                                                                      </v>
          </cell>
          <cell r="F351" t="str">
            <v>CORPORATE COST</v>
          </cell>
          <cell r="G351"/>
          <cell r="H351"/>
          <cell r="I351"/>
          <cell r="J351"/>
          <cell r="K351">
            <v>1000</v>
          </cell>
          <cell r="L351"/>
          <cell r="M351"/>
          <cell r="N351"/>
          <cell r="O351"/>
          <cell r="P351">
            <v>1000</v>
          </cell>
          <cell r="Q351" t="str">
            <v>JV-JOUR-NA-L--669</v>
          </cell>
          <cell r="R351" t="str">
            <v>PETROL CHARGES</v>
          </cell>
          <cell r="S351" t="str">
            <v>Debit Amt</v>
          </cell>
          <cell r="T351">
            <v>0</v>
          </cell>
        </row>
        <row r="352">
          <cell r="E352" t="str">
            <v xml:space="preserve">PETROL CHARGES                                                                                      </v>
          </cell>
          <cell r="F352" t="str">
            <v>CORPORATE COST</v>
          </cell>
          <cell r="G352"/>
          <cell r="H352"/>
          <cell r="I352"/>
          <cell r="J352"/>
          <cell r="K352">
            <v>4114</v>
          </cell>
          <cell r="L352"/>
          <cell r="M352"/>
          <cell r="N352"/>
          <cell r="O352"/>
          <cell r="P352">
            <v>4114</v>
          </cell>
          <cell r="Q352" t="str">
            <v>JV-JOUR-NA-L--669</v>
          </cell>
          <cell r="R352" t="str">
            <v>PETROL CHARGES</v>
          </cell>
          <cell r="S352" t="str">
            <v>Debit Amt</v>
          </cell>
          <cell r="T352">
            <v>0</v>
          </cell>
        </row>
        <row r="353">
          <cell r="E353" t="str">
            <v xml:space="preserve">PETROL CHARGES                                                                                      </v>
          </cell>
          <cell r="F353" t="str">
            <v>CORPORATE COST</v>
          </cell>
          <cell r="G353"/>
          <cell r="H353"/>
          <cell r="I353"/>
          <cell r="J353"/>
          <cell r="K353">
            <v>4114</v>
          </cell>
          <cell r="L353"/>
          <cell r="M353"/>
          <cell r="N353"/>
          <cell r="O353"/>
          <cell r="P353">
            <v>4114</v>
          </cell>
          <cell r="Q353" t="str">
            <v>JV-JOUR-NA-L--669</v>
          </cell>
          <cell r="R353" t="str">
            <v>PETROL CHARGES</v>
          </cell>
          <cell r="S353" t="str">
            <v>Debit Amt</v>
          </cell>
          <cell r="T353">
            <v>0</v>
          </cell>
        </row>
        <row r="354">
          <cell r="E354" t="str">
            <v xml:space="preserve">PETROL CHARGES                                                                                      </v>
          </cell>
          <cell r="F354" t="str">
            <v>CORPORATE COST</v>
          </cell>
          <cell r="G354"/>
          <cell r="H354"/>
          <cell r="I354"/>
          <cell r="J354"/>
          <cell r="K354"/>
          <cell r="L354">
            <v>3701</v>
          </cell>
          <cell r="M354"/>
          <cell r="N354"/>
          <cell r="O354"/>
          <cell r="P354">
            <v>3701</v>
          </cell>
          <cell r="Q354" t="str">
            <v>JV-JOUR-NA-L--699</v>
          </cell>
          <cell r="R354" t="str">
            <v>PETROL CHARGES</v>
          </cell>
          <cell r="S354" t="str">
            <v>Debit Amt</v>
          </cell>
          <cell r="T354">
            <v>0</v>
          </cell>
        </row>
        <row r="355">
          <cell r="E355" t="str">
            <v xml:space="preserve">PETROL CHARGES                                                                                      </v>
          </cell>
          <cell r="F355" t="str">
            <v>CORPORATE COST</v>
          </cell>
          <cell r="G355"/>
          <cell r="H355"/>
          <cell r="I355"/>
          <cell r="J355"/>
          <cell r="K355"/>
          <cell r="L355">
            <v>4012</v>
          </cell>
          <cell r="M355"/>
          <cell r="N355"/>
          <cell r="O355"/>
          <cell r="P355">
            <v>4012</v>
          </cell>
          <cell r="Q355" t="str">
            <v>JV-JOUR-NA-L--700</v>
          </cell>
          <cell r="R355" t="str">
            <v>PETROL CHARGES</v>
          </cell>
          <cell r="S355" t="str">
            <v>Debit Amt</v>
          </cell>
          <cell r="T355">
            <v>0</v>
          </cell>
        </row>
        <row r="356">
          <cell r="E356" t="str">
            <v xml:space="preserve">PETROL CHARGES                                                                                      </v>
          </cell>
          <cell r="F356" t="str">
            <v>CORPORATE COST</v>
          </cell>
          <cell r="G356"/>
          <cell r="H356"/>
          <cell r="I356"/>
          <cell r="J356"/>
          <cell r="K356"/>
          <cell r="L356">
            <v>4195</v>
          </cell>
          <cell r="M356"/>
          <cell r="N356"/>
          <cell r="O356"/>
          <cell r="P356">
            <v>4195</v>
          </cell>
          <cell r="Q356" t="str">
            <v>JV-JOUR-NA-L--700</v>
          </cell>
          <cell r="R356" t="str">
            <v>PETROL CHARGES</v>
          </cell>
          <cell r="S356" t="str">
            <v>Debit Amt</v>
          </cell>
          <cell r="T356">
            <v>0</v>
          </cell>
        </row>
        <row r="357">
          <cell r="E357" t="str">
            <v xml:space="preserve">PETROL CHARGES                                                                                      </v>
          </cell>
          <cell r="F357" t="str">
            <v>CORPORATE COST</v>
          </cell>
          <cell r="G357"/>
          <cell r="H357"/>
          <cell r="I357"/>
          <cell r="J357"/>
          <cell r="K357"/>
          <cell r="L357">
            <v>2824</v>
          </cell>
          <cell r="M357"/>
          <cell r="N357"/>
          <cell r="O357"/>
          <cell r="P357">
            <v>2824</v>
          </cell>
          <cell r="Q357" t="str">
            <v>JV-JOUR-NA-L--703</v>
          </cell>
          <cell r="R357" t="str">
            <v>PETROL CHARGES</v>
          </cell>
          <cell r="S357" t="str">
            <v>Debit Amt</v>
          </cell>
          <cell r="T357">
            <v>0</v>
          </cell>
        </row>
        <row r="358">
          <cell r="E358" t="str">
            <v xml:space="preserve">PETROL CHARGES                                                                                      </v>
          </cell>
          <cell r="F358" t="str">
            <v>CORPORATE COST</v>
          </cell>
          <cell r="G358"/>
          <cell r="H358"/>
          <cell r="I358"/>
          <cell r="J358"/>
          <cell r="K358"/>
          <cell r="L358">
            <v>2024</v>
          </cell>
          <cell r="M358"/>
          <cell r="N358"/>
          <cell r="O358"/>
          <cell r="P358">
            <v>2024</v>
          </cell>
          <cell r="Q358" t="str">
            <v>JV-JOUR-NA-L--703</v>
          </cell>
          <cell r="R358" t="str">
            <v>PETROL CHARGES</v>
          </cell>
          <cell r="S358" t="str">
            <v>Debit Amt</v>
          </cell>
          <cell r="T358">
            <v>0</v>
          </cell>
        </row>
        <row r="359">
          <cell r="E359" t="str">
            <v xml:space="preserve">PETROL CHARGES                                                                                      </v>
          </cell>
          <cell r="F359" t="str">
            <v>CORPORATE COST</v>
          </cell>
          <cell r="G359"/>
          <cell r="H359"/>
          <cell r="I359"/>
          <cell r="J359"/>
          <cell r="K359"/>
          <cell r="L359">
            <v>2529</v>
          </cell>
          <cell r="M359"/>
          <cell r="N359"/>
          <cell r="O359"/>
          <cell r="P359">
            <v>2529</v>
          </cell>
          <cell r="Q359" t="str">
            <v>JV-JOUR-NA-L--703</v>
          </cell>
          <cell r="R359" t="str">
            <v>PETROL CHARGES</v>
          </cell>
          <cell r="S359" t="str">
            <v>Debit Amt</v>
          </cell>
          <cell r="T359">
            <v>0</v>
          </cell>
        </row>
        <row r="360">
          <cell r="E360" t="str">
            <v xml:space="preserve">PETROL CHARGES                                                                                      </v>
          </cell>
          <cell r="F360" t="str">
            <v>CORPORATE COST</v>
          </cell>
          <cell r="G360"/>
          <cell r="H360"/>
          <cell r="I360"/>
          <cell r="J360"/>
          <cell r="K360"/>
          <cell r="L360"/>
          <cell r="M360">
            <v>4311</v>
          </cell>
          <cell r="N360"/>
          <cell r="O360"/>
          <cell r="P360">
            <v>4311</v>
          </cell>
          <cell r="Q360" t="str">
            <v>JV-JOUR-NA-L--725</v>
          </cell>
          <cell r="R360" t="str">
            <v>PETROL CHARGES</v>
          </cell>
          <cell r="S360" t="str">
            <v>Debit Amt</v>
          </cell>
          <cell r="T360">
            <v>0</v>
          </cell>
        </row>
        <row r="361">
          <cell r="E361" t="str">
            <v xml:space="preserve">PETROL CHARGES                                                                                      </v>
          </cell>
          <cell r="F361" t="str">
            <v>CORPORATE COST</v>
          </cell>
          <cell r="G361"/>
          <cell r="H361"/>
          <cell r="I361"/>
          <cell r="J361"/>
          <cell r="K361"/>
          <cell r="L361">
            <v>2530</v>
          </cell>
          <cell r="M361"/>
          <cell r="N361"/>
          <cell r="O361"/>
          <cell r="P361">
            <v>2530</v>
          </cell>
          <cell r="Q361" t="str">
            <v>JV-JOUR-NA-L--737</v>
          </cell>
          <cell r="R361" t="str">
            <v>PETROL CHARGES</v>
          </cell>
          <cell r="S361" t="str">
            <v>Debit Amt</v>
          </cell>
          <cell r="T361">
            <v>0</v>
          </cell>
        </row>
        <row r="362">
          <cell r="E362" t="str">
            <v xml:space="preserve">PETROL CHARGES                                                                                      </v>
          </cell>
          <cell r="F362" t="str">
            <v>CORPORATE COST</v>
          </cell>
          <cell r="G362"/>
          <cell r="H362"/>
          <cell r="I362"/>
          <cell r="J362"/>
          <cell r="K362"/>
          <cell r="L362">
            <v>3805</v>
          </cell>
          <cell r="M362"/>
          <cell r="N362"/>
          <cell r="O362"/>
          <cell r="P362">
            <v>3805</v>
          </cell>
          <cell r="Q362" t="str">
            <v>JV-JOUR-NA-L--737</v>
          </cell>
          <cell r="R362" t="str">
            <v>PETROL CHARGES</v>
          </cell>
          <cell r="S362" t="str">
            <v>Debit Amt</v>
          </cell>
          <cell r="T362">
            <v>0</v>
          </cell>
        </row>
        <row r="363">
          <cell r="E363" t="str">
            <v xml:space="preserve">PETROL CHARGES                                                                                      </v>
          </cell>
          <cell r="F363" t="str">
            <v>CORPORATE COST</v>
          </cell>
          <cell r="G363"/>
          <cell r="H363"/>
          <cell r="I363"/>
          <cell r="J363"/>
          <cell r="K363"/>
          <cell r="L363">
            <v>3035</v>
          </cell>
          <cell r="M363"/>
          <cell r="N363"/>
          <cell r="O363"/>
          <cell r="P363">
            <v>3035</v>
          </cell>
          <cell r="Q363" t="str">
            <v>JV-JOUR-NA-L--737</v>
          </cell>
          <cell r="R363" t="str">
            <v>PETROL CHARGES</v>
          </cell>
          <cell r="S363" t="str">
            <v>Debit Amt</v>
          </cell>
          <cell r="T363">
            <v>0</v>
          </cell>
        </row>
        <row r="364">
          <cell r="E364" t="str">
            <v xml:space="preserve">PETROL CHARGES                                                                                      </v>
          </cell>
          <cell r="F364" t="str">
            <v>CORPORATE COST</v>
          </cell>
          <cell r="G364"/>
          <cell r="H364"/>
          <cell r="I364"/>
          <cell r="J364"/>
          <cell r="K364"/>
          <cell r="L364"/>
          <cell r="M364">
            <v>3035</v>
          </cell>
          <cell r="N364"/>
          <cell r="O364"/>
          <cell r="P364">
            <v>3035</v>
          </cell>
          <cell r="Q364" t="str">
            <v>JV-JOUR-NA-L--790</v>
          </cell>
          <cell r="R364" t="str">
            <v>PETROL CHARGES</v>
          </cell>
          <cell r="S364" t="str">
            <v>Debit Amt</v>
          </cell>
          <cell r="T364">
            <v>0</v>
          </cell>
        </row>
        <row r="365">
          <cell r="E365" t="str">
            <v xml:space="preserve">PETROL CHARGES                                                                                      </v>
          </cell>
          <cell r="F365" t="str">
            <v>CORPORATE COST</v>
          </cell>
          <cell r="G365"/>
          <cell r="H365"/>
          <cell r="I365"/>
          <cell r="J365"/>
          <cell r="K365"/>
          <cell r="L365"/>
          <cell r="M365">
            <v>3035</v>
          </cell>
          <cell r="N365"/>
          <cell r="O365"/>
          <cell r="P365">
            <v>3035</v>
          </cell>
          <cell r="Q365" t="str">
            <v>JV-JOUR-NA-L--790</v>
          </cell>
          <cell r="R365" t="str">
            <v>PETROL CHARGES</v>
          </cell>
          <cell r="S365" t="str">
            <v>Debit Amt</v>
          </cell>
          <cell r="T365">
            <v>0</v>
          </cell>
        </row>
        <row r="366">
          <cell r="E366" t="str">
            <v xml:space="preserve">PETROL CHARGES                                                                                      </v>
          </cell>
          <cell r="F366" t="str">
            <v>CORPORATE COST</v>
          </cell>
          <cell r="G366"/>
          <cell r="H366"/>
          <cell r="I366"/>
          <cell r="J366"/>
          <cell r="K366"/>
          <cell r="L366"/>
          <cell r="M366">
            <v>4000</v>
          </cell>
          <cell r="N366"/>
          <cell r="O366"/>
          <cell r="P366">
            <v>4000</v>
          </cell>
          <cell r="Q366" t="str">
            <v>JV-JOUR-NA-L--834</v>
          </cell>
          <cell r="R366" t="str">
            <v>PETROL CHARGES</v>
          </cell>
          <cell r="S366" t="str">
            <v>Debit Amt</v>
          </cell>
          <cell r="T366">
            <v>0</v>
          </cell>
        </row>
        <row r="367">
          <cell r="E367" t="str">
            <v xml:space="preserve">PETROL CHARGES                                                                                      </v>
          </cell>
          <cell r="F367" t="str">
            <v>CORPORATE COST</v>
          </cell>
          <cell r="G367"/>
          <cell r="H367"/>
          <cell r="I367"/>
          <cell r="J367"/>
          <cell r="K367"/>
          <cell r="L367"/>
          <cell r="M367">
            <v>4114</v>
          </cell>
          <cell r="N367"/>
          <cell r="O367"/>
          <cell r="P367">
            <v>4114</v>
          </cell>
          <cell r="Q367" t="str">
            <v>JV-JOUR-NA-L--834</v>
          </cell>
          <cell r="R367" t="str">
            <v>PETROL CHARGES</v>
          </cell>
          <cell r="S367" t="str">
            <v>Debit Amt</v>
          </cell>
          <cell r="T367">
            <v>0</v>
          </cell>
        </row>
        <row r="368">
          <cell r="E368" t="str">
            <v xml:space="preserve">PETROL CHARGES                                                                                      </v>
          </cell>
          <cell r="F368" t="str">
            <v>CORPORATE COST</v>
          </cell>
          <cell r="G368">
            <v>2020</v>
          </cell>
          <cell r="H368"/>
          <cell r="I368"/>
          <cell r="J368"/>
          <cell r="K368"/>
          <cell r="L368"/>
          <cell r="M368"/>
          <cell r="N368"/>
          <cell r="O368"/>
          <cell r="P368">
            <v>2020</v>
          </cell>
          <cell r="Q368" t="str">
            <v>JV-JOUR-NA-L--87</v>
          </cell>
          <cell r="R368" t="str">
            <v>PETROL CHARGES</v>
          </cell>
          <cell r="S368" t="str">
            <v>Debit Amt</v>
          </cell>
          <cell r="T368">
            <v>0</v>
          </cell>
        </row>
        <row r="369">
          <cell r="E369" t="str">
            <v xml:space="preserve">PETROL CHARGES                                                                                      </v>
          </cell>
          <cell r="F369" t="str">
            <v>CORPORATE COST</v>
          </cell>
          <cell r="G369">
            <v>3642.48</v>
          </cell>
          <cell r="H369"/>
          <cell r="I369"/>
          <cell r="J369"/>
          <cell r="K369"/>
          <cell r="L369"/>
          <cell r="M369"/>
          <cell r="N369"/>
          <cell r="O369"/>
          <cell r="P369">
            <v>3642.48</v>
          </cell>
          <cell r="Q369" t="str">
            <v>JV-JOUR-NA-L--87</v>
          </cell>
          <cell r="R369" t="str">
            <v>PETROL CHARGES</v>
          </cell>
          <cell r="S369" t="str">
            <v>Debit Amt</v>
          </cell>
          <cell r="T369">
            <v>0</v>
          </cell>
        </row>
        <row r="370">
          <cell r="E370" t="str">
            <v xml:space="preserve">PETROL CHARGES                                                                                      </v>
          </cell>
          <cell r="F370" t="str">
            <v>CORPORATE COST</v>
          </cell>
          <cell r="G370">
            <v>3649.19</v>
          </cell>
          <cell r="H370"/>
          <cell r="I370"/>
          <cell r="J370"/>
          <cell r="K370"/>
          <cell r="L370"/>
          <cell r="M370"/>
          <cell r="N370"/>
          <cell r="O370"/>
          <cell r="P370">
            <v>3649.19</v>
          </cell>
          <cell r="Q370" t="str">
            <v>JV-JOUR-NA-L--88</v>
          </cell>
          <cell r="R370" t="str">
            <v>PETROL CHARGES</v>
          </cell>
          <cell r="S370" t="str">
            <v>Debit Amt</v>
          </cell>
          <cell r="T370">
            <v>0</v>
          </cell>
        </row>
        <row r="371">
          <cell r="E371" t="str">
            <v xml:space="preserve">PETROL CHARGES                                                                                      </v>
          </cell>
          <cell r="F371" t="str">
            <v>CORPORATE COST</v>
          </cell>
          <cell r="G371">
            <v>3551.5</v>
          </cell>
          <cell r="H371"/>
          <cell r="I371"/>
          <cell r="J371"/>
          <cell r="K371"/>
          <cell r="L371"/>
          <cell r="M371"/>
          <cell r="N371"/>
          <cell r="O371"/>
          <cell r="P371">
            <v>3551.5</v>
          </cell>
          <cell r="Q371" t="str">
            <v>JV-JOUR-NA-L--88</v>
          </cell>
          <cell r="R371" t="str">
            <v>PETROL CHARGES</v>
          </cell>
          <cell r="S371" t="str">
            <v>Debit Amt</v>
          </cell>
          <cell r="T371">
            <v>0</v>
          </cell>
        </row>
        <row r="372">
          <cell r="E372" t="str">
            <v xml:space="preserve">PETROL CHARGES                                                                                      </v>
          </cell>
          <cell r="F372" t="str">
            <v>CORPORATE COST</v>
          </cell>
          <cell r="G372"/>
          <cell r="H372">
            <v>3441.34</v>
          </cell>
          <cell r="I372"/>
          <cell r="J372"/>
          <cell r="K372"/>
          <cell r="L372"/>
          <cell r="M372"/>
          <cell r="N372"/>
          <cell r="O372"/>
          <cell r="P372">
            <v>3441.34</v>
          </cell>
          <cell r="Q372" t="str">
            <v>JV-JOUR-NA-L--89</v>
          </cell>
          <cell r="R372" t="str">
            <v>PETROL CHARGES</v>
          </cell>
          <cell r="S372" t="str">
            <v>Debit Amt</v>
          </cell>
          <cell r="T372">
            <v>0</v>
          </cell>
        </row>
        <row r="373">
          <cell r="E373" t="str">
            <v xml:space="preserve">PETROL CHARGES                                                                                      </v>
          </cell>
          <cell r="F373" t="str">
            <v>CORPORATE COST</v>
          </cell>
          <cell r="G373"/>
          <cell r="H373">
            <v>3730.34</v>
          </cell>
          <cell r="I373"/>
          <cell r="J373"/>
          <cell r="K373"/>
          <cell r="L373"/>
          <cell r="M373"/>
          <cell r="N373"/>
          <cell r="O373"/>
          <cell r="P373">
            <v>3730.34</v>
          </cell>
          <cell r="Q373" t="str">
            <v>JV-JOUR-NA-L--89</v>
          </cell>
          <cell r="R373" t="str">
            <v>PETROL CHARGES</v>
          </cell>
          <cell r="S373" t="str">
            <v>Debit Amt</v>
          </cell>
          <cell r="T373">
            <v>0</v>
          </cell>
        </row>
        <row r="374">
          <cell r="E374" t="str">
            <v xml:space="preserve">PETROL CHARGES                                                                                      </v>
          </cell>
          <cell r="F374" t="str">
            <v>CORPORATE COST</v>
          </cell>
          <cell r="G374"/>
          <cell r="H374">
            <v>4260.25</v>
          </cell>
          <cell r="I374"/>
          <cell r="J374"/>
          <cell r="K374"/>
          <cell r="L374"/>
          <cell r="M374"/>
          <cell r="N374"/>
          <cell r="O374"/>
          <cell r="P374">
            <v>4260.25</v>
          </cell>
          <cell r="Q374" t="str">
            <v>JV-JOUR-NA-L--90</v>
          </cell>
          <cell r="R374" t="str">
            <v>PETROL CHARGES</v>
          </cell>
          <cell r="S374" t="str">
            <v>Debit Amt</v>
          </cell>
          <cell r="T374">
            <v>0</v>
          </cell>
        </row>
        <row r="375">
          <cell r="E375" t="str">
            <v xml:space="preserve">PETROL CHARGES                                                                                      </v>
          </cell>
          <cell r="F375" t="str">
            <v>CORPORATE COST</v>
          </cell>
          <cell r="G375"/>
          <cell r="H375">
            <v>4148.1000000000004</v>
          </cell>
          <cell r="I375"/>
          <cell r="J375"/>
          <cell r="K375"/>
          <cell r="L375"/>
          <cell r="M375"/>
          <cell r="N375"/>
          <cell r="O375"/>
          <cell r="P375">
            <v>4148.1000000000004</v>
          </cell>
          <cell r="Q375" t="str">
            <v>JV-JOUR-NA-L--90</v>
          </cell>
          <cell r="R375" t="str">
            <v>PETROL CHARGES</v>
          </cell>
          <cell r="S375" t="str">
            <v>Debit Amt</v>
          </cell>
          <cell r="T375">
            <v>0</v>
          </cell>
        </row>
        <row r="376">
          <cell r="E376" t="str">
            <v xml:space="preserve">PETROL CHARGES                                                                                      </v>
          </cell>
          <cell r="F376" t="str">
            <v>CORPORATE COST</v>
          </cell>
          <cell r="G376">
            <v>4148.38</v>
          </cell>
          <cell r="H376"/>
          <cell r="I376"/>
          <cell r="J376"/>
          <cell r="K376"/>
          <cell r="L376"/>
          <cell r="M376"/>
          <cell r="N376"/>
          <cell r="O376"/>
          <cell r="P376">
            <v>4148.38</v>
          </cell>
          <cell r="Q376" t="str">
            <v>JV-JOUR-NA-L--91</v>
          </cell>
          <cell r="R376" t="str">
            <v>PETROL CHARGES</v>
          </cell>
          <cell r="S376" t="str">
            <v>Debit Amt</v>
          </cell>
          <cell r="T376">
            <v>0</v>
          </cell>
        </row>
        <row r="377">
          <cell r="E377" t="str">
            <v xml:space="preserve">PETROL CHARGES                                                                                      </v>
          </cell>
          <cell r="F377" t="str">
            <v>CORPORATE COST</v>
          </cell>
          <cell r="G377">
            <v>3614.13</v>
          </cell>
          <cell r="H377"/>
          <cell r="I377"/>
          <cell r="J377"/>
          <cell r="K377"/>
          <cell r="L377"/>
          <cell r="M377"/>
          <cell r="N377"/>
          <cell r="O377"/>
          <cell r="P377">
            <v>3614.13</v>
          </cell>
          <cell r="Q377" t="str">
            <v>JV-JOUR-NA-L--91</v>
          </cell>
          <cell r="R377" t="str">
            <v>PETROL CHARGES</v>
          </cell>
          <cell r="S377" t="str">
            <v>Debit Amt</v>
          </cell>
          <cell r="T377">
            <v>0</v>
          </cell>
        </row>
        <row r="378">
          <cell r="E378" t="str">
            <v xml:space="preserve">PETROL CHARGES                                                                                      </v>
          </cell>
          <cell r="F378" t="str">
            <v>CORPORATE COST</v>
          </cell>
          <cell r="G378">
            <v>1467</v>
          </cell>
          <cell r="H378"/>
          <cell r="I378"/>
          <cell r="J378"/>
          <cell r="K378"/>
          <cell r="L378"/>
          <cell r="M378"/>
          <cell r="N378"/>
          <cell r="O378"/>
          <cell r="P378">
            <v>1467</v>
          </cell>
          <cell r="Q378" t="str">
            <v>JV-JOUR-NA-L--91</v>
          </cell>
          <cell r="R378" t="str">
            <v>PETROL CHARGES</v>
          </cell>
          <cell r="S378" t="str">
            <v>Debit Amt</v>
          </cell>
          <cell r="T378">
            <v>0</v>
          </cell>
        </row>
        <row r="379">
          <cell r="E379" t="str">
            <v xml:space="preserve">PETROL CHARGES                                                                                      </v>
          </cell>
          <cell r="F379" t="str">
            <v>CORPORATE COST</v>
          </cell>
          <cell r="G379"/>
          <cell r="H379"/>
          <cell r="I379"/>
          <cell r="J379"/>
          <cell r="K379"/>
          <cell r="L379"/>
          <cell r="M379"/>
          <cell r="N379">
            <v>4452</v>
          </cell>
          <cell r="O379"/>
          <cell r="P379">
            <v>4452</v>
          </cell>
          <cell r="Q379" t="str">
            <v>JV-JOUR-NA-L--916</v>
          </cell>
          <cell r="R379" t="str">
            <v>PETROL CHARGES</v>
          </cell>
          <cell r="S379" t="str">
            <v>Debit Amt</v>
          </cell>
          <cell r="T379">
            <v>0</v>
          </cell>
        </row>
        <row r="380">
          <cell r="E380" t="str">
            <v xml:space="preserve">PETROL CHARGES                                                                                      </v>
          </cell>
          <cell r="F380" t="str">
            <v>CORPORATE COST</v>
          </cell>
          <cell r="G380"/>
          <cell r="H380"/>
          <cell r="I380"/>
          <cell r="J380"/>
          <cell r="K380"/>
          <cell r="L380"/>
          <cell r="M380"/>
          <cell r="N380">
            <v>4229</v>
          </cell>
          <cell r="O380"/>
          <cell r="P380">
            <v>4229</v>
          </cell>
          <cell r="Q380" t="str">
            <v>JV-JOUR-NA-L--940</v>
          </cell>
          <cell r="R380" t="str">
            <v>PETROL CHARGES</v>
          </cell>
          <cell r="S380" t="str">
            <v>Debit Amt</v>
          </cell>
          <cell r="T380">
            <v>0</v>
          </cell>
        </row>
        <row r="381">
          <cell r="E381" t="str">
            <v xml:space="preserve">PETROL CHARGES                                                                                      </v>
          </cell>
          <cell r="F381" t="str">
            <v>CORPORATE COST</v>
          </cell>
          <cell r="G381"/>
          <cell r="H381"/>
          <cell r="I381"/>
          <cell r="J381"/>
          <cell r="K381"/>
          <cell r="L381"/>
          <cell r="M381"/>
          <cell r="N381">
            <v>1962</v>
          </cell>
          <cell r="O381"/>
          <cell r="P381">
            <v>1962</v>
          </cell>
          <cell r="Q381" t="str">
            <v>JV-JOUR-NA-L--940</v>
          </cell>
          <cell r="R381" t="str">
            <v>PETROL CHARGES</v>
          </cell>
          <cell r="S381" t="str">
            <v>Debit Amt</v>
          </cell>
          <cell r="T381">
            <v>0</v>
          </cell>
        </row>
        <row r="382">
          <cell r="E382" t="str">
            <v xml:space="preserve">PETROL CHARGES                                                                                      </v>
          </cell>
          <cell r="F382" t="str">
            <v>CORPORATE COST</v>
          </cell>
          <cell r="G382"/>
          <cell r="H382"/>
          <cell r="I382"/>
          <cell r="J382"/>
          <cell r="K382"/>
          <cell r="L382"/>
          <cell r="M382"/>
          <cell r="N382">
            <v>3642</v>
          </cell>
          <cell r="O382"/>
          <cell r="P382">
            <v>3642</v>
          </cell>
          <cell r="Q382" t="str">
            <v>JV-JOUR-NA-L--946</v>
          </cell>
          <cell r="R382" t="str">
            <v>PETROL CHARGES</v>
          </cell>
          <cell r="S382" t="str">
            <v>Debit Amt</v>
          </cell>
          <cell r="T382">
            <v>0</v>
          </cell>
        </row>
        <row r="383">
          <cell r="E383" t="str">
            <v xml:space="preserve">PETROL CHARGES                                                                                      </v>
          </cell>
          <cell r="F383" t="str">
            <v>CORPORATE COST</v>
          </cell>
          <cell r="G383"/>
          <cell r="H383"/>
          <cell r="I383"/>
          <cell r="J383"/>
          <cell r="K383"/>
          <cell r="L383"/>
          <cell r="M383"/>
          <cell r="N383">
            <v>4559</v>
          </cell>
          <cell r="O383"/>
          <cell r="P383">
            <v>4559</v>
          </cell>
          <cell r="Q383" t="str">
            <v>JV-JOUR-NA-L--946</v>
          </cell>
          <cell r="R383" t="str">
            <v>PETROL CHARGES</v>
          </cell>
          <cell r="S383" t="str">
            <v>Debit Amt</v>
          </cell>
          <cell r="T383">
            <v>0</v>
          </cell>
        </row>
        <row r="384">
          <cell r="E384" t="str">
            <v xml:space="preserve">PETROL CHARGES                                                                                      </v>
          </cell>
          <cell r="F384" t="str">
            <v>CORPORATE COST</v>
          </cell>
          <cell r="G384"/>
          <cell r="H384"/>
          <cell r="I384"/>
          <cell r="J384"/>
          <cell r="K384"/>
          <cell r="L384"/>
          <cell r="M384"/>
          <cell r="N384">
            <v>4168</v>
          </cell>
          <cell r="O384"/>
          <cell r="P384">
            <v>4168</v>
          </cell>
          <cell r="Q384" t="str">
            <v>JV-JOUR-NA-L--949</v>
          </cell>
          <cell r="R384" t="str">
            <v>PETROL CHARGES</v>
          </cell>
          <cell r="S384" t="str">
            <v>Debit Amt</v>
          </cell>
          <cell r="T384">
            <v>0</v>
          </cell>
        </row>
        <row r="385">
          <cell r="E385" t="str">
            <v xml:space="preserve">PETROL CHARGES                                                                                      </v>
          </cell>
          <cell r="F385" t="str">
            <v>CORPORATE COST</v>
          </cell>
          <cell r="G385"/>
          <cell r="H385"/>
          <cell r="I385">
            <v>3996.88</v>
          </cell>
          <cell r="J385"/>
          <cell r="K385"/>
          <cell r="L385"/>
          <cell r="M385"/>
          <cell r="N385"/>
          <cell r="O385"/>
          <cell r="P385">
            <v>3996.88</v>
          </cell>
          <cell r="Q385" t="str">
            <v>JV-PUJU-OT-H--246</v>
          </cell>
          <cell r="R385" t="str">
            <v>PETROL CHARGES</v>
          </cell>
          <cell r="S385" t="str">
            <v>Debit Amt</v>
          </cell>
          <cell r="T385">
            <v>0</v>
          </cell>
        </row>
        <row r="386">
          <cell r="E386" t="str">
            <v xml:space="preserve">PETROL CHARGES                                                                                      </v>
          </cell>
          <cell r="F386" t="str">
            <v>CORPORATE COST</v>
          </cell>
          <cell r="G386"/>
          <cell r="H386"/>
          <cell r="I386">
            <v>1011.8</v>
          </cell>
          <cell r="J386"/>
          <cell r="K386"/>
          <cell r="L386"/>
          <cell r="M386"/>
          <cell r="N386"/>
          <cell r="O386"/>
          <cell r="P386">
            <v>1011.8</v>
          </cell>
          <cell r="Q386" t="str">
            <v>JV-PUJU-OT-H--246</v>
          </cell>
          <cell r="R386" t="str">
            <v>PETROL CHARGES</v>
          </cell>
          <cell r="S386" t="str">
            <v>Debit Amt</v>
          </cell>
          <cell r="T386">
            <v>0</v>
          </cell>
        </row>
        <row r="387">
          <cell r="E387" t="str">
            <v xml:space="preserve">PETROL CHARGES                                                                                      </v>
          </cell>
          <cell r="F387" t="str">
            <v>CORPORATE COST</v>
          </cell>
          <cell r="G387"/>
          <cell r="H387"/>
          <cell r="I387">
            <v>4098.92</v>
          </cell>
          <cell r="J387"/>
          <cell r="K387"/>
          <cell r="L387"/>
          <cell r="M387"/>
          <cell r="N387"/>
          <cell r="O387"/>
          <cell r="P387">
            <v>4098.92</v>
          </cell>
          <cell r="Q387" t="str">
            <v>JV-PUJU-OT-H--246</v>
          </cell>
          <cell r="R387" t="str">
            <v>PETROL CHARGES</v>
          </cell>
          <cell r="S387" t="str">
            <v>Debit Amt</v>
          </cell>
          <cell r="T387">
            <v>0</v>
          </cell>
        </row>
        <row r="388">
          <cell r="E388" t="str">
            <v xml:space="preserve">PETROL CHARGES                                                                                      </v>
          </cell>
          <cell r="F388" t="str">
            <v>CORPORATE COST</v>
          </cell>
          <cell r="G388"/>
          <cell r="H388"/>
          <cell r="I388">
            <v>3561.9</v>
          </cell>
          <cell r="J388"/>
          <cell r="K388"/>
          <cell r="L388"/>
          <cell r="M388"/>
          <cell r="N388"/>
          <cell r="O388"/>
          <cell r="P388">
            <v>3561.9</v>
          </cell>
          <cell r="Q388" t="str">
            <v>JV-PUJU-OT-H--246</v>
          </cell>
          <cell r="R388" t="str">
            <v>PETROL CHARGES</v>
          </cell>
          <cell r="S388" t="str">
            <v>Debit Amt</v>
          </cell>
          <cell r="T388">
            <v>0</v>
          </cell>
        </row>
        <row r="389">
          <cell r="E389" t="str">
            <v xml:space="preserve">PETROL CHARGES                                                                                      </v>
          </cell>
          <cell r="F389" t="str">
            <v>CORPORATE COST</v>
          </cell>
          <cell r="G389"/>
          <cell r="H389"/>
          <cell r="I389">
            <v>3035</v>
          </cell>
          <cell r="J389"/>
          <cell r="K389"/>
          <cell r="L389"/>
          <cell r="M389"/>
          <cell r="N389"/>
          <cell r="O389"/>
          <cell r="P389">
            <v>3035</v>
          </cell>
          <cell r="Q389" t="str">
            <v>JV-PURJ-UR-N--52</v>
          </cell>
          <cell r="R389" t="str">
            <v>PETROL CHARGES</v>
          </cell>
          <cell r="S389" t="str">
            <v>Debit Amt</v>
          </cell>
          <cell r="T389">
            <v>0</v>
          </cell>
        </row>
        <row r="390">
          <cell r="E390" t="str">
            <v xml:space="preserve">PETROL CHARGES                                                                                      </v>
          </cell>
          <cell r="F390" t="str">
            <v>CORPORATE COST</v>
          </cell>
          <cell r="G390"/>
          <cell r="H390"/>
          <cell r="I390">
            <v>3035</v>
          </cell>
          <cell r="J390"/>
          <cell r="K390"/>
          <cell r="L390"/>
          <cell r="M390"/>
          <cell r="N390"/>
          <cell r="O390"/>
          <cell r="P390">
            <v>3035</v>
          </cell>
          <cell r="Q390" t="str">
            <v>JV-PURJ-UR-N--52</v>
          </cell>
          <cell r="R390" t="str">
            <v>PETROL CHARGES</v>
          </cell>
          <cell r="S390" t="str">
            <v>Debit Amt</v>
          </cell>
          <cell r="T390">
            <v>0</v>
          </cell>
        </row>
        <row r="391">
          <cell r="E391" t="str">
            <v xml:space="preserve">PETROL CHARGES                                                                                      </v>
          </cell>
          <cell r="F391" t="str">
            <v>CORPORATE COST</v>
          </cell>
          <cell r="G391"/>
          <cell r="H391"/>
          <cell r="I391">
            <v>2020</v>
          </cell>
          <cell r="J391"/>
          <cell r="K391"/>
          <cell r="L391"/>
          <cell r="M391"/>
          <cell r="N391"/>
          <cell r="O391"/>
          <cell r="P391">
            <v>2020</v>
          </cell>
          <cell r="Q391" t="str">
            <v>JV-PURJ-UR-N--52</v>
          </cell>
          <cell r="R391" t="str">
            <v>PETROL CHARGES</v>
          </cell>
          <cell r="S391" t="str">
            <v>Debit Amt</v>
          </cell>
          <cell r="T391">
            <v>0</v>
          </cell>
        </row>
        <row r="392">
          <cell r="E392" t="str">
            <v xml:space="preserve">PETROL CHARGES                                                                                      </v>
          </cell>
          <cell r="F392" t="str">
            <v>CORPORATE COST</v>
          </cell>
          <cell r="G392"/>
          <cell r="H392"/>
          <cell r="I392">
            <v>979</v>
          </cell>
          <cell r="J392"/>
          <cell r="K392"/>
          <cell r="L392"/>
          <cell r="M392"/>
          <cell r="N392"/>
          <cell r="O392"/>
          <cell r="P392">
            <v>979</v>
          </cell>
          <cell r="Q392" t="str">
            <v>JV-PURJ-UR-N--52</v>
          </cell>
          <cell r="R392" t="str">
            <v>PETROL CHARGES</v>
          </cell>
          <cell r="S392" t="str">
            <v>Debit Amt</v>
          </cell>
          <cell r="T392">
            <v>0</v>
          </cell>
        </row>
        <row r="393">
          <cell r="E393" t="str">
            <v xml:space="preserve">PETROL CHARGES                                                                                      </v>
          </cell>
          <cell r="F393" t="str">
            <v>CORPORATE COST</v>
          </cell>
          <cell r="G393"/>
          <cell r="H393"/>
          <cell r="I393">
            <v>914</v>
          </cell>
          <cell r="J393"/>
          <cell r="K393"/>
          <cell r="L393"/>
          <cell r="M393"/>
          <cell r="N393"/>
          <cell r="O393"/>
          <cell r="P393">
            <v>914</v>
          </cell>
          <cell r="Q393" t="str">
            <v>JV-PURJ-UR-N--52</v>
          </cell>
          <cell r="R393" t="str">
            <v>PETROL CHARGES</v>
          </cell>
          <cell r="S393" t="str">
            <v>Debit Amt</v>
          </cell>
          <cell r="T393">
            <v>0</v>
          </cell>
        </row>
        <row r="394">
          <cell r="E394" t="str">
            <v xml:space="preserve">PETROL CHARGES                                                                                      </v>
          </cell>
          <cell r="F394" t="str">
            <v>CORPORATE COST</v>
          </cell>
          <cell r="G394"/>
          <cell r="H394"/>
          <cell r="I394"/>
          <cell r="J394"/>
          <cell r="K394">
            <v>100</v>
          </cell>
          <cell r="L394"/>
          <cell r="M394"/>
          <cell r="N394"/>
          <cell r="O394"/>
          <cell r="P394">
            <v>100</v>
          </cell>
          <cell r="Q394" t="str">
            <v xml:space="preserve">PYCP 2425-776  </v>
          </cell>
          <cell r="R394" t="str">
            <v>PETROL CHARGES</v>
          </cell>
          <cell r="S394" t="str">
            <v>Debit Amt</v>
          </cell>
          <cell r="T394">
            <v>0</v>
          </cell>
        </row>
        <row r="395">
          <cell r="E395" t="str">
            <v xml:space="preserve">COMPUTER  MAINTAINANCE                                                                              </v>
          </cell>
          <cell r="F395" t="str">
            <v>CORPORATE COST</v>
          </cell>
          <cell r="G395"/>
          <cell r="H395"/>
          <cell r="I395"/>
          <cell r="J395"/>
          <cell r="K395"/>
          <cell r="L395"/>
          <cell r="M395">
            <v>1600</v>
          </cell>
          <cell r="N395"/>
          <cell r="O395"/>
          <cell r="P395">
            <v>1600</v>
          </cell>
          <cell r="Q395" t="str">
            <v>135</v>
          </cell>
          <cell r="R395" t="str">
            <v>REPAIR AND MAINTAINANCE</v>
          </cell>
          <cell r="S395" t="str">
            <v>Debit Amt</v>
          </cell>
          <cell r="T395">
            <v>0</v>
          </cell>
        </row>
        <row r="396">
          <cell r="E396" t="str">
            <v xml:space="preserve">COMPUTER  MAINTAINANCE                                                                              </v>
          </cell>
          <cell r="F396" t="str">
            <v>CORPORATE COST</v>
          </cell>
          <cell r="G396"/>
          <cell r="H396"/>
          <cell r="I396"/>
          <cell r="J396"/>
          <cell r="K396"/>
          <cell r="L396"/>
          <cell r="M396"/>
          <cell r="N396">
            <v>1600</v>
          </cell>
          <cell r="O396"/>
          <cell r="P396">
            <v>1600</v>
          </cell>
          <cell r="Q396" t="str">
            <v>145</v>
          </cell>
          <cell r="R396" t="str">
            <v>REPAIR AND MAINTAINANCE</v>
          </cell>
          <cell r="S396" t="str">
            <v>Debit Amt</v>
          </cell>
          <cell r="T396">
            <v>0</v>
          </cell>
        </row>
        <row r="397">
          <cell r="E397" t="str">
            <v xml:space="preserve">COMPUTER  MAINTAINANCE                                                                              </v>
          </cell>
          <cell r="F397" t="str">
            <v>CORPORATE COST</v>
          </cell>
          <cell r="G397"/>
          <cell r="H397"/>
          <cell r="I397">
            <v>1800</v>
          </cell>
          <cell r="J397"/>
          <cell r="K397"/>
          <cell r="L397"/>
          <cell r="M397"/>
          <cell r="N397"/>
          <cell r="O397"/>
          <cell r="P397">
            <v>1800</v>
          </cell>
          <cell r="Q397" t="str">
            <v>68</v>
          </cell>
          <cell r="R397" t="str">
            <v>REPAIR AND MAINTAINANCE</v>
          </cell>
          <cell r="S397" t="str">
            <v>Debit Amt</v>
          </cell>
          <cell r="T397">
            <v>0</v>
          </cell>
        </row>
        <row r="398">
          <cell r="E398" t="str">
            <v xml:space="preserve">INSURANCE PREMIUM                                                                                   </v>
          </cell>
          <cell r="F398" t="str">
            <v>CORPORATE COST</v>
          </cell>
          <cell r="G398"/>
          <cell r="H398"/>
          <cell r="I398"/>
          <cell r="J398"/>
          <cell r="K398">
            <v>35799</v>
          </cell>
          <cell r="L398"/>
          <cell r="M398"/>
          <cell r="N398"/>
          <cell r="O398"/>
          <cell r="P398">
            <v>35799</v>
          </cell>
          <cell r="Q398" t="str">
            <v>1124I107916301</v>
          </cell>
          <cell r="R398" t="str">
            <v>INSURANCE CHARGES</v>
          </cell>
          <cell r="S398" t="str">
            <v>Debit Amt</v>
          </cell>
          <cell r="T398">
            <v>0</v>
          </cell>
        </row>
        <row r="399">
          <cell r="E399" t="str">
            <v xml:space="preserve">INSURANCE PREMIUM                                                                                   </v>
          </cell>
          <cell r="F399" t="str">
            <v>CORPORATE COST</v>
          </cell>
          <cell r="G399"/>
          <cell r="H399"/>
          <cell r="I399"/>
          <cell r="J399"/>
          <cell r="K399"/>
          <cell r="L399"/>
          <cell r="M399"/>
          <cell r="N399">
            <v>642</v>
          </cell>
          <cell r="O399"/>
          <cell r="P399">
            <v>642</v>
          </cell>
          <cell r="Q399" t="str">
            <v>2124I113766039</v>
          </cell>
          <cell r="R399" t="str">
            <v>INSURANCE CHARGES</v>
          </cell>
          <cell r="S399" t="str">
            <v>Debit Amt</v>
          </cell>
          <cell r="T399">
            <v>0</v>
          </cell>
        </row>
        <row r="400">
          <cell r="E400" t="str">
            <v xml:space="preserve">INSURANCE PREMIUM                                                                                   </v>
          </cell>
          <cell r="F400" t="str">
            <v>CORPORATE COST</v>
          </cell>
          <cell r="G400"/>
          <cell r="H400"/>
          <cell r="I400"/>
          <cell r="J400"/>
          <cell r="K400">
            <v>6827</v>
          </cell>
          <cell r="L400"/>
          <cell r="M400"/>
          <cell r="N400"/>
          <cell r="O400"/>
          <cell r="P400">
            <v>6827</v>
          </cell>
          <cell r="Q400" t="str">
            <v>3124I107784607</v>
          </cell>
          <cell r="R400" t="str">
            <v>INSURANCE CHARGES</v>
          </cell>
          <cell r="S400" t="str">
            <v>Debit Amt</v>
          </cell>
          <cell r="T400">
            <v>0</v>
          </cell>
        </row>
        <row r="401">
          <cell r="E401" t="str">
            <v xml:space="preserve">INSURANCE PREMIUM                                                                                   </v>
          </cell>
          <cell r="F401" t="str">
            <v>CORPORATE COST</v>
          </cell>
          <cell r="G401"/>
          <cell r="H401"/>
          <cell r="I401"/>
          <cell r="J401"/>
          <cell r="K401">
            <v>11737</v>
          </cell>
          <cell r="L401"/>
          <cell r="M401"/>
          <cell r="N401"/>
          <cell r="O401"/>
          <cell r="P401">
            <v>11737</v>
          </cell>
          <cell r="Q401" t="str">
            <v>3124I107915854</v>
          </cell>
          <cell r="R401" t="str">
            <v>INSURANCE CHARGES</v>
          </cell>
          <cell r="S401" t="str">
            <v>Debit Amt</v>
          </cell>
          <cell r="T401">
            <v>0</v>
          </cell>
        </row>
        <row r="402">
          <cell r="E402" t="str">
            <v xml:space="preserve">INSURANCE PREMIUM                                                                                   </v>
          </cell>
          <cell r="F402" t="str">
            <v>CORPORATE COST</v>
          </cell>
          <cell r="G402"/>
          <cell r="H402"/>
          <cell r="I402"/>
          <cell r="J402"/>
          <cell r="K402"/>
          <cell r="L402"/>
          <cell r="M402"/>
          <cell r="N402"/>
          <cell r="O402">
            <v>-4859</v>
          </cell>
          <cell r="P402">
            <v>-4859</v>
          </cell>
          <cell r="Q402" t="str">
            <v>JV-JOUR-NA-L--1094</v>
          </cell>
          <cell r="R402" t="str">
            <v>INSURANCE CHARGES</v>
          </cell>
          <cell r="S402" t="str">
            <v>Credit Amt</v>
          </cell>
          <cell r="T402">
            <v>0</v>
          </cell>
        </row>
        <row r="403">
          <cell r="E403" t="str">
            <v xml:space="preserve">INSURANCE PREMIUM                                                                                   </v>
          </cell>
          <cell r="F403" t="str">
            <v>CORPORATE COST</v>
          </cell>
          <cell r="G403"/>
          <cell r="H403"/>
          <cell r="I403"/>
          <cell r="J403"/>
          <cell r="K403"/>
          <cell r="L403"/>
          <cell r="M403"/>
          <cell r="N403"/>
          <cell r="O403">
            <v>12000</v>
          </cell>
          <cell r="P403">
            <v>12000</v>
          </cell>
          <cell r="Q403" t="str">
            <v>JV-PUJU-OT-H--1287</v>
          </cell>
          <cell r="R403" t="str">
            <v>INSURANCE CHARGES</v>
          </cell>
          <cell r="S403" t="str">
            <v>Debit Amt</v>
          </cell>
          <cell r="T403">
            <v>0</v>
          </cell>
        </row>
        <row r="404">
          <cell r="E404" t="str">
            <v xml:space="preserve">INSURANCE PREMIUM                                                                                   </v>
          </cell>
          <cell r="F404" t="str">
            <v>CORPORATE COST</v>
          </cell>
          <cell r="G404"/>
          <cell r="H404"/>
          <cell r="I404"/>
          <cell r="J404"/>
          <cell r="K404"/>
          <cell r="L404">
            <v>59558</v>
          </cell>
          <cell r="M404"/>
          <cell r="N404"/>
          <cell r="O404"/>
          <cell r="P404">
            <v>59558</v>
          </cell>
          <cell r="Q404" t="str">
            <v>KA24I00000854665</v>
          </cell>
          <cell r="R404" t="str">
            <v>INSURANCE CHARGES</v>
          </cell>
          <cell r="S404" t="str">
            <v>Debit Amt</v>
          </cell>
          <cell r="T404">
            <v>0</v>
          </cell>
        </row>
        <row r="405">
          <cell r="E405" t="str">
            <v xml:space="preserve">INTEREST PAID ON UNSECURED LOAN                                                                     </v>
          </cell>
          <cell r="F405" t="str">
            <v>CORPORATE COST</v>
          </cell>
          <cell r="G405"/>
          <cell r="H405"/>
          <cell r="I405"/>
          <cell r="J405"/>
          <cell r="K405"/>
          <cell r="L405"/>
          <cell r="M405"/>
          <cell r="N405"/>
          <cell r="O405">
            <v>200000</v>
          </cell>
          <cell r="P405">
            <v>200000</v>
          </cell>
          <cell r="Q405" t="str">
            <v>JV-JOUR-NA-L--1232</v>
          </cell>
          <cell r="R405" t="str">
            <v>INTEREST EXPENSES</v>
          </cell>
          <cell r="S405" t="str">
            <v>Debit Amt</v>
          </cell>
          <cell r="T405">
            <v>0</v>
          </cell>
        </row>
        <row r="406">
          <cell r="E406" t="str">
            <v xml:space="preserve">INTEREST PAID ON UNSECURED LOAN                                                                     </v>
          </cell>
          <cell r="F406" t="str">
            <v>CORPORATE COST</v>
          </cell>
          <cell r="G406">
            <v>200000</v>
          </cell>
          <cell r="H406"/>
          <cell r="I406"/>
          <cell r="J406"/>
          <cell r="K406"/>
          <cell r="L406"/>
          <cell r="M406"/>
          <cell r="N406"/>
          <cell r="O406"/>
          <cell r="P406">
            <v>200000</v>
          </cell>
          <cell r="Q406" t="str">
            <v>JV-JOUR-NA-L--420</v>
          </cell>
          <cell r="R406" t="str">
            <v>INTEREST EXPENSES</v>
          </cell>
          <cell r="S406" t="str">
            <v>Debit Amt</v>
          </cell>
          <cell r="T406">
            <v>0</v>
          </cell>
        </row>
        <row r="407">
          <cell r="E407" t="str">
            <v xml:space="preserve">INTEREST PAID ON UNSECURED LOAN                                                                     </v>
          </cell>
          <cell r="F407" t="str">
            <v>CORPORATE COST</v>
          </cell>
          <cell r="G407"/>
          <cell r="H407">
            <v>200000</v>
          </cell>
          <cell r="I407"/>
          <cell r="J407"/>
          <cell r="K407"/>
          <cell r="L407"/>
          <cell r="M407"/>
          <cell r="N407"/>
          <cell r="O407"/>
          <cell r="P407">
            <v>200000</v>
          </cell>
          <cell r="Q407" t="str">
            <v>JV-JOUR-NA-L--422</v>
          </cell>
          <cell r="R407" t="str">
            <v>INTEREST EXPENSES</v>
          </cell>
          <cell r="S407" t="str">
            <v>Debit Amt</v>
          </cell>
          <cell r="T407">
            <v>0</v>
          </cell>
        </row>
        <row r="408">
          <cell r="E408" t="str">
            <v xml:space="preserve">INTEREST PAID ON UNSECURED LOAN                                                                     </v>
          </cell>
          <cell r="F408" t="str">
            <v>CORPORATE COST</v>
          </cell>
          <cell r="G408"/>
          <cell r="H408"/>
          <cell r="I408">
            <v>200000</v>
          </cell>
          <cell r="J408"/>
          <cell r="K408"/>
          <cell r="L408"/>
          <cell r="M408"/>
          <cell r="N408"/>
          <cell r="O408"/>
          <cell r="P408">
            <v>200000</v>
          </cell>
          <cell r="Q408" t="str">
            <v>JV-JOUR-NA-L--423</v>
          </cell>
          <cell r="R408" t="str">
            <v>INTEREST EXPENSES</v>
          </cell>
          <cell r="S408" t="str">
            <v>Debit Amt</v>
          </cell>
          <cell r="T408">
            <v>0</v>
          </cell>
        </row>
        <row r="409">
          <cell r="E409" t="str">
            <v xml:space="preserve">INTEREST PAID ON UNSECURED LOAN                                                                     </v>
          </cell>
          <cell r="F409" t="str">
            <v>CORPORATE COST</v>
          </cell>
          <cell r="G409"/>
          <cell r="H409"/>
          <cell r="I409"/>
          <cell r="J409">
            <v>200000</v>
          </cell>
          <cell r="K409"/>
          <cell r="L409"/>
          <cell r="M409"/>
          <cell r="N409"/>
          <cell r="O409"/>
          <cell r="P409">
            <v>200000</v>
          </cell>
          <cell r="Q409" t="str">
            <v>JV-JOUR-NA-L--496</v>
          </cell>
          <cell r="R409" t="str">
            <v>INTEREST EXPENSES</v>
          </cell>
          <cell r="S409" t="str">
            <v>Debit Amt</v>
          </cell>
          <cell r="T409">
            <v>0</v>
          </cell>
        </row>
        <row r="410">
          <cell r="E410" t="str">
            <v xml:space="preserve">INTEREST PAID ON UNSECURED LOAN                                                                     </v>
          </cell>
          <cell r="F410" t="str">
            <v>CORPORATE COST</v>
          </cell>
          <cell r="G410"/>
          <cell r="H410"/>
          <cell r="I410"/>
          <cell r="J410"/>
          <cell r="K410">
            <v>200000</v>
          </cell>
          <cell r="L410"/>
          <cell r="M410"/>
          <cell r="N410"/>
          <cell r="O410"/>
          <cell r="P410">
            <v>200000</v>
          </cell>
          <cell r="Q410" t="str">
            <v>JV-JOUR-NA-L--667</v>
          </cell>
          <cell r="R410" t="str">
            <v>INTEREST EXPENSES</v>
          </cell>
          <cell r="S410" t="str">
            <v>Debit Amt</v>
          </cell>
          <cell r="T410">
            <v>0</v>
          </cell>
        </row>
        <row r="411">
          <cell r="E411" t="str">
            <v xml:space="preserve">INTEREST PAID ON UNSECURED LOAN                                                                     </v>
          </cell>
          <cell r="F411" t="str">
            <v>CORPORATE COST</v>
          </cell>
          <cell r="G411"/>
          <cell r="H411"/>
          <cell r="I411"/>
          <cell r="J411"/>
          <cell r="K411"/>
          <cell r="L411">
            <v>200000</v>
          </cell>
          <cell r="M411"/>
          <cell r="N411"/>
          <cell r="O411"/>
          <cell r="P411">
            <v>200000</v>
          </cell>
          <cell r="Q411" t="str">
            <v>JV-JOUR-NA-L--760</v>
          </cell>
          <cell r="R411" t="str">
            <v>INTEREST EXPENSES</v>
          </cell>
          <cell r="S411" t="str">
            <v>Debit Amt</v>
          </cell>
          <cell r="T411">
            <v>0</v>
          </cell>
        </row>
        <row r="412">
          <cell r="E412" t="str">
            <v xml:space="preserve">INTEREST PAID ON UNSECURED LOAN                                                                     </v>
          </cell>
          <cell r="F412" t="str">
            <v>CORPORATE COST</v>
          </cell>
          <cell r="G412"/>
          <cell r="H412"/>
          <cell r="I412"/>
          <cell r="J412"/>
          <cell r="K412"/>
          <cell r="L412"/>
          <cell r="M412">
            <v>200000</v>
          </cell>
          <cell r="N412"/>
          <cell r="O412"/>
          <cell r="P412">
            <v>200000</v>
          </cell>
          <cell r="Q412" t="str">
            <v>JV-JOUR-NA-L--914</v>
          </cell>
          <cell r="R412" t="str">
            <v>INTEREST EXPENSES</v>
          </cell>
          <cell r="S412" t="str">
            <v>Debit Amt</v>
          </cell>
          <cell r="T412">
            <v>0</v>
          </cell>
        </row>
        <row r="413">
          <cell r="E413" t="str">
            <v xml:space="preserve">INTEREST PAID ON UNSECURED LOAN                                                                     </v>
          </cell>
          <cell r="F413" t="str">
            <v>CORPORATE COST</v>
          </cell>
          <cell r="G413"/>
          <cell r="H413"/>
          <cell r="I413"/>
          <cell r="J413"/>
          <cell r="K413"/>
          <cell r="L413"/>
          <cell r="M413"/>
          <cell r="N413">
            <v>200000</v>
          </cell>
          <cell r="O413"/>
          <cell r="P413">
            <v>200000</v>
          </cell>
          <cell r="Q413" t="str">
            <v>JV-PUJU-OT-H--1308</v>
          </cell>
          <cell r="R413" t="str">
            <v>INTEREST EXPENSES</v>
          </cell>
          <cell r="S413" t="str">
            <v>Debit Amt</v>
          </cell>
          <cell r="T413">
            <v>0</v>
          </cell>
        </row>
        <row r="414">
          <cell r="E414" t="str">
            <v xml:space="preserve">INTERNET EXPENSES                                                                                   </v>
          </cell>
          <cell r="F414" t="str">
            <v>CORPORATE COST</v>
          </cell>
          <cell r="G414"/>
          <cell r="H414"/>
          <cell r="I414">
            <v>49560</v>
          </cell>
          <cell r="J414"/>
          <cell r="K414"/>
          <cell r="L414"/>
          <cell r="M414"/>
          <cell r="N414"/>
          <cell r="O414"/>
          <cell r="P414">
            <v>49560</v>
          </cell>
          <cell r="Q414" t="str">
            <v>JV-JOUR-NA-L--228</v>
          </cell>
          <cell r="R414" t="str">
            <v>INDIRECT EXPENSES</v>
          </cell>
          <cell r="S414" t="str">
            <v>Debit Amt</v>
          </cell>
          <cell r="T414">
            <v>0</v>
          </cell>
        </row>
        <row r="415">
          <cell r="E415" t="str">
            <v xml:space="preserve">INTERNET EXPENSES                                                                                   </v>
          </cell>
          <cell r="F415" t="str">
            <v>CORPORATE COST</v>
          </cell>
          <cell r="G415"/>
          <cell r="H415"/>
          <cell r="I415">
            <v>2628</v>
          </cell>
          <cell r="J415"/>
          <cell r="K415"/>
          <cell r="L415"/>
          <cell r="M415"/>
          <cell r="N415"/>
          <cell r="O415"/>
          <cell r="P415">
            <v>2628</v>
          </cell>
          <cell r="Q415" t="str">
            <v>JV-JOUR-NA-L--228</v>
          </cell>
          <cell r="R415" t="str">
            <v>INDIRECT EXPENSES</v>
          </cell>
          <cell r="S415" t="str">
            <v>Debit Amt</v>
          </cell>
          <cell r="T415">
            <v>0</v>
          </cell>
        </row>
        <row r="416">
          <cell r="E416" t="str">
            <v xml:space="preserve">INTERNET EXPENSES                                                                                   </v>
          </cell>
          <cell r="F416" t="str">
            <v>CORPORATE COST</v>
          </cell>
          <cell r="G416"/>
          <cell r="H416"/>
          <cell r="I416"/>
          <cell r="J416"/>
          <cell r="K416">
            <v>1650</v>
          </cell>
          <cell r="L416"/>
          <cell r="M416"/>
          <cell r="N416"/>
          <cell r="O416"/>
          <cell r="P416">
            <v>1650</v>
          </cell>
          <cell r="Q416" t="str">
            <v>M10224</v>
          </cell>
          <cell r="R416" t="str">
            <v>INDIRECT EXPENSES</v>
          </cell>
          <cell r="S416" t="str">
            <v>Debit Amt</v>
          </cell>
          <cell r="T416">
            <v>0</v>
          </cell>
        </row>
        <row r="417">
          <cell r="E417" t="str">
            <v xml:space="preserve">INTERNET EXPENSES                                                                                   </v>
          </cell>
          <cell r="F417" t="str">
            <v>CORPORATE COST</v>
          </cell>
          <cell r="G417"/>
          <cell r="H417"/>
          <cell r="I417"/>
          <cell r="J417"/>
          <cell r="K417"/>
          <cell r="L417">
            <v>1650</v>
          </cell>
          <cell r="M417"/>
          <cell r="N417"/>
          <cell r="O417"/>
          <cell r="P417">
            <v>1650</v>
          </cell>
          <cell r="Q417" t="str">
            <v>M10251</v>
          </cell>
          <cell r="R417" t="str">
            <v>INDIRECT EXPENSES</v>
          </cell>
          <cell r="S417" t="str">
            <v>Debit Amt</v>
          </cell>
          <cell r="T417">
            <v>0</v>
          </cell>
        </row>
        <row r="418">
          <cell r="E418" t="str">
            <v xml:space="preserve">INTERNET EXPENSES                                                                                   </v>
          </cell>
          <cell r="F418" t="str">
            <v>CORPORATE COST</v>
          </cell>
          <cell r="G418">
            <v>1650</v>
          </cell>
          <cell r="H418"/>
          <cell r="I418"/>
          <cell r="J418"/>
          <cell r="K418"/>
          <cell r="L418"/>
          <cell r="M418"/>
          <cell r="N418"/>
          <cell r="O418"/>
          <cell r="P418">
            <v>1650</v>
          </cell>
          <cell r="Q418" t="str">
            <v>M10265</v>
          </cell>
          <cell r="R418" t="str">
            <v>INDIRECT EXPENSES</v>
          </cell>
          <cell r="S418" t="str">
            <v>Debit Amt</v>
          </cell>
          <cell r="T418">
            <v>0</v>
          </cell>
        </row>
        <row r="419">
          <cell r="E419" t="str">
            <v xml:space="preserve">INTERNET EXPENSES                                                                                   </v>
          </cell>
          <cell r="F419" t="str">
            <v>CORPORATE COST</v>
          </cell>
          <cell r="G419"/>
          <cell r="H419">
            <v>1650</v>
          </cell>
          <cell r="I419"/>
          <cell r="J419"/>
          <cell r="K419"/>
          <cell r="L419"/>
          <cell r="M419"/>
          <cell r="N419"/>
          <cell r="O419"/>
          <cell r="P419">
            <v>1650</v>
          </cell>
          <cell r="Q419" t="str">
            <v>M10269</v>
          </cell>
          <cell r="R419" t="str">
            <v>INDIRECT EXPENSES</v>
          </cell>
          <cell r="S419" t="str">
            <v>Debit Amt</v>
          </cell>
          <cell r="T419">
            <v>0</v>
          </cell>
        </row>
        <row r="420">
          <cell r="E420" t="str">
            <v xml:space="preserve">INTERNET EXPENSES                                                                                   </v>
          </cell>
          <cell r="F420" t="str">
            <v>CORPORATE COST</v>
          </cell>
          <cell r="G420"/>
          <cell r="H420"/>
          <cell r="I420"/>
          <cell r="J420">
            <v>1650</v>
          </cell>
          <cell r="K420"/>
          <cell r="L420"/>
          <cell r="M420"/>
          <cell r="N420"/>
          <cell r="O420"/>
          <cell r="P420">
            <v>1650</v>
          </cell>
          <cell r="Q420" t="str">
            <v>M10277</v>
          </cell>
          <cell r="R420" t="str">
            <v>INDIRECT EXPENSES</v>
          </cell>
          <cell r="S420" t="str">
            <v>Debit Amt</v>
          </cell>
          <cell r="T420">
            <v>0</v>
          </cell>
        </row>
        <row r="421">
          <cell r="E421" t="str">
            <v xml:space="preserve">INTERNET EXPENSES                                                                                   </v>
          </cell>
          <cell r="F421" t="str">
            <v>CORPORATE COST</v>
          </cell>
          <cell r="G421"/>
          <cell r="H421"/>
          <cell r="I421"/>
          <cell r="J421"/>
          <cell r="K421">
            <v>1650</v>
          </cell>
          <cell r="L421"/>
          <cell r="M421"/>
          <cell r="N421"/>
          <cell r="O421"/>
          <cell r="P421">
            <v>1650</v>
          </cell>
          <cell r="Q421" t="str">
            <v>M10280</v>
          </cell>
          <cell r="R421" t="str">
            <v>INDIRECT EXPENSES</v>
          </cell>
          <cell r="S421" t="str">
            <v>Debit Amt</v>
          </cell>
          <cell r="T421">
            <v>0</v>
          </cell>
        </row>
        <row r="422">
          <cell r="E422" t="str">
            <v xml:space="preserve">INTERNET EXPENSES                                                                                   </v>
          </cell>
          <cell r="F422" t="str">
            <v>CORPORATE COST</v>
          </cell>
          <cell r="G422"/>
          <cell r="H422"/>
          <cell r="I422"/>
          <cell r="J422"/>
          <cell r="K422"/>
          <cell r="L422"/>
          <cell r="M422">
            <v>1650</v>
          </cell>
          <cell r="N422"/>
          <cell r="O422"/>
          <cell r="P422">
            <v>1650</v>
          </cell>
          <cell r="Q422" t="str">
            <v>M10283</v>
          </cell>
          <cell r="R422" t="str">
            <v>INDIRECT EXPENSES</v>
          </cell>
          <cell r="S422" t="str">
            <v>Debit Amt</v>
          </cell>
          <cell r="T422">
            <v>0</v>
          </cell>
        </row>
        <row r="423">
          <cell r="E423" t="str">
            <v xml:space="preserve">INTERNET EXPENSES                                                                                   </v>
          </cell>
          <cell r="F423" t="str">
            <v>CORPORATE COST</v>
          </cell>
          <cell r="G423"/>
          <cell r="H423"/>
          <cell r="I423"/>
          <cell r="J423"/>
          <cell r="K423"/>
          <cell r="L423"/>
          <cell r="M423"/>
          <cell r="N423">
            <v>1650</v>
          </cell>
          <cell r="O423"/>
          <cell r="P423">
            <v>1650</v>
          </cell>
          <cell r="Q423" t="str">
            <v>M10286</v>
          </cell>
          <cell r="R423" t="str">
            <v>INDIRECT EXPENSES</v>
          </cell>
          <cell r="S423" t="str">
            <v>Debit Amt</v>
          </cell>
          <cell r="T423">
            <v>0</v>
          </cell>
        </row>
        <row r="424">
          <cell r="E424" t="str">
            <v xml:space="preserve">INTERNET EXPENSES                                                                                   </v>
          </cell>
          <cell r="F424" t="str">
            <v>CORPORATE COST</v>
          </cell>
          <cell r="G424"/>
          <cell r="H424"/>
          <cell r="I424"/>
          <cell r="J424"/>
          <cell r="K424"/>
          <cell r="L424"/>
          <cell r="M424"/>
          <cell r="N424"/>
          <cell r="O424">
            <v>1650</v>
          </cell>
          <cell r="P424">
            <v>1650</v>
          </cell>
          <cell r="Q424" t="str">
            <v>M10290</v>
          </cell>
          <cell r="R424" t="str">
            <v>INDIRECT EXPENSES</v>
          </cell>
          <cell r="S424" t="str">
            <v>Debit Amt</v>
          </cell>
          <cell r="T424">
            <v>0</v>
          </cell>
        </row>
        <row r="425">
          <cell r="E425" t="str">
            <v xml:space="preserve">TELEPHONE EXPENSES                                                                                  </v>
          </cell>
          <cell r="F425" t="str">
            <v>CORPORATE COST</v>
          </cell>
          <cell r="G425">
            <v>792</v>
          </cell>
          <cell r="H425"/>
          <cell r="I425"/>
          <cell r="J425"/>
          <cell r="K425"/>
          <cell r="L425"/>
          <cell r="M425"/>
          <cell r="N425"/>
          <cell r="O425"/>
          <cell r="P425">
            <v>792</v>
          </cell>
          <cell r="Q425" t="str">
            <v>29AABCB5576GRZR</v>
          </cell>
          <cell r="R425" t="str">
            <v>TELEPHONE EXPENSES</v>
          </cell>
          <cell r="S425" t="str">
            <v>Debit Amt</v>
          </cell>
          <cell r="T425">
            <v>0</v>
          </cell>
        </row>
        <row r="426">
          <cell r="E426" t="str">
            <v xml:space="preserve">TELEPHONE EXPENSES                                                                                  </v>
          </cell>
          <cell r="F426" t="str">
            <v>CORPORATE COST</v>
          </cell>
          <cell r="G426">
            <v>4942</v>
          </cell>
          <cell r="H426"/>
          <cell r="I426"/>
          <cell r="J426"/>
          <cell r="K426"/>
          <cell r="L426"/>
          <cell r="M426"/>
          <cell r="N426"/>
          <cell r="O426"/>
          <cell r="P426">
            <v>4942</v>
          </cell>
          <cell r="Q426" t="str">
            <v>BM2529I000594521</v>
          </cell>
          <cell r="R426" t="str">
            <v>TELEPHONE EXPENSES</v>
          </cell>
          <cell r="S426" t="str">
            <v>Debit Amt</v>
          </cell>
          <cell r="T426">
            <v>0</v>
          </cell>
        </row>
        <row r="427">
          <cell r="E427" t="str">
            <v xml:space="preserve">TELEPHONE EXPENSES                                                                                  </v>
          </cell>
          <cell r="F427" t="str">
            <v>CORPORATE COST</v>
          </cell>
          <cell r="G427">
            <v>499</v>
          </cell>
          <cell r="H427"/>
          <cell r="I427"/>
          <cell r="J427"/>
          <cell r="K427"/>
          <cell r="L427"/>
          <cell r="M427"/>
          <cell r="N427"/>
          <cell r="O427"/>
          <cell r="P427">
            <v>499</v>
          </cell>
          <cell r="Q427" t="str">
            <v>BM2529I001387994</v>
          </cell>
          <cell r="R427" t="str">
            <v>TELEPHONE EXPENSES</v>
          </cell>
          <cell r="S427" t="str">
            <v>Debit Amt</v>
          </cell>
          <cell r="T427">
            <v>0</v>
          </cell>
        </row>
        <row r="428">
          <cell r="E428" t="str">
            <v xml:space="preserve">TELEPHONE EXPENSES                                                                                  </v>
          </cell>
          <cell r="F428" t="str">
            <v>CORPORATE COST</v>
          </cell>
          <cell r="G428"/>
          <cell r="H428">
            <v>4854</v>
          </cell>
          <cell r="I428"/>
          <cell r="J428"/>
          <cell r="K428"/>
          <cell r="L428"/>
          <cell r="M428"/>
          <cell r="N428"/>
          <cell r="O428"/>
          <cell r="P428">
            <v>4854</v>
          </cell>
          <cell r="Q428" t="str">
            <v>BM2529I002134791</v>
          </cell>
          <cell r="R428" t="str">
            <v>TELEPHONE EXPENSES</v>
          </cell>
          <cell r="S428" t="str">
            <v>Debit Amt</v>
          </cell>
          <cell r="T428">
            <v>0</v>
          </cell>
        </row>
        <row r="429">
          <cell r="E429" t="str">
            <v xml:space="preserve">TELEPHONE EXPENSES                                                                                  </v>
          </cell>
          <cell r="F429" t="str">
            <v>CORPORATE COST</v>
          </cell>
          <cell r="G429"/>
          <cell r="H429">
            <v>500.08</v>
          </cell>
          <cell r="I429"/>
          <cell r="J429"/>
          <cell r="K429"/>
          <cell r="L429"/>
          <cell r="M429"/>
          <cell r="N429"/>
          <cell r="O429"/>
          <cell r="P429">
            <v>500.08</v>
          </cell>
          <cell r="Q429" t="str">
            <v>BM2529I002874963</v>
          </cell>
          <cell r="R429" t="str">
            <v>TELEPHONE EXPENSES</v>
          </cell>
          <cell r="S429" t="str">
            <v>Debit Amt</v>
          </cell>
          <cell r="T429">
            <v>0</v>
          </cell>
        </row>
        <row r="430">
          <cell r="E430" t="str">
            <v xml:space="preserve">TELEPHONE EXPENSES                                                                                  </v>
          </cell>
          <cell r="F430" t="str">
            <v>CORPORATE COST</v>
          </cell>
          <cell r="G430"/>
          <cell r="H430"/>
          <cell r="I430">
            <v>4870</v>
          </cell>
          <cell r="J430"/>
          <cell r="K430"/>
          <cell r="L430"/>
          <cell r="M430"/>
          <cell r="N430"/>
          <cell r="O430"/>
          <cell r="P430">
            <v>4870</v>
          </cell>
          <cell r="Q430" t="str">
            <v>BM2529I003529262</v>
          </cell>
          <cell r="R430" t="str">
            <v>TELEPHONE EXPENSES</v>
          </cell>
          <cell r="S430" t="str">
            <v>Debit Amt</v>
          </cell>
          <cell r="T430">
            <v>0</v>
          </cell>
        </row>
        <row r="431">
          <cell r="E431" t="str">
            <v xml:space="preserve">TELEPHONE EXPENSES                                                                                  </v>
          </cell>
          <cell r="F431" t="str">
            <v>CORPORATE COST</v>
          </cell>
          <cell r="G431"/>
          <cell r="H431"/>
          <cell r="I431">
            <v>499</v>
          </cell>
          <cell r="J431"/>
          <cell r="K431"/>
          <cell r="L431"/>
          <cell r="M431"/>
          <cell r="N431"/>
          <cell r="O431"/>
          <cell r="P431">
            <v>499</v>
          </cell>
          <cell r="Q431" t="str">
            <v>BM2529I004350023</v>
          </cell>
          <cell r="R431" t="str">
            <v>TELEPHONE EXPENSES</v>
          </cell>
          <cell r="S431" t="str">
            <v>Debit Amt</v>
          </cell>
          <cell r="T431">
            <v>0</v>
          </cell>
        </row>
        <row r="432">
          <cell r="E432" t="str">
            <v xml:space="preserve">TELEPHONE EXPENSES                                                                                  </v>
          </cell>
          <cell r="F432" t="str">
            <v>CORPORATE COST</v>
          </cell>
          <cell r="G432"/>
          <cell r="H432"/>
          <cell r="I432"/>
          <cell r="J432">
            <v>4268</v>
          </cell>
          <cell r="K432"/>
          <cell r="L432"/>
          <cell r="M432"/>
          <cell r="N432"/>
          <cell r="O432"/>
          <cell r="P432">
            <v>4268</v>
          </cell>
          <cell r="Q432" t="str">
            <v>BM2529I005155536</v>
          </cell>
          <cell r="R432" t="str">
            <v>TELEPHONE EXPENSES</v>
          </cell>
          <cell r="S432" t="str">
            <v>Debit Amt</v>
          </cell>
          <cell r="T432">
            <v>0</v>
          </cell>
        </row>
        <row r="433">
          <cell r="E433" t="str">
            <v xml:space="preserve">TELEPHONE EXPENSES                                                                                  </v>
          </cell>
          <cell r="F433" t="str">
            <v>CORPORATE COST</v>
          </cell>
          <cell r="G433"/>
          <cell r="H433"/>
          <cell r="I433"/>
          <cell r="J433"/>
          <cell r="K433">
            <v>3890</v>
          </cell>
          <cell r="L433"/>
          <cell r="M433"/>
          <cell r="N433"/>
          <cell r="O433"/>
          <cell r="P433">
            <v>3890</v>
          </cell>
          <cell r="Q433" t="str">
            <v>BM2529I006558521</v>
          </cell>
          <cell r="R433" t="str">
            <v>TELEPHONE EXPENSES</v>
          </cell>
          <cell r="S433" t="str">
            <v>Debit Amt</v>
          </cell>
          <cell r="T433">
            <v>0</v>
          </cell>
        </row>
        <row r="434">
          <cell r="E434" t="str">
            <v xml:space="preserve">TELEPHONE EXPENSES                                                                                  </v>
          </cell>
          <cell r="F434" t="str">
            <v>CORPORATE COST</v>
          </cell>
          <cell r="G434"/>
          <cell r="H434"/>
          <cell r="I434"/>
          <cell r="J434"/>
          <cell r="K434">
            <v>399</v>
          </cell>
          <cell r="L434"/>
          <cell r="M434"/>
          <cell r="N434"/>
          <cell r="O434"/>
          <cell r="P434">
            <v>399</v>
          </cell>
          <cell r="Q434" t="str">
            <v>BM2529I007251181</v>
          </cell>
          <cell r="R434" t="str">
            <v>TELEPHONE EXPENSES</v>
          </cell>
          <cell r="S434" t="str">
            <v>Debit Amt</v>
          </cell>
          <cell r="T434">
            <v>0</v>
          </cell>
        </row>
        <row r="435">
          <cell r="E435" t="str">
            <v xml:space="preserve">TELEPHONE EXPENSES                                                                                  </v>
          </cell>
          <cell r="F435" t="str">
            <v>CORPORATE COST</v>
          </cell>
          <cell r="G435"/>
          <cell r="H435"/>
          <cell r="I435"/>
          <cell r="J435"/>
          <cell r="K435"/>
          <cell r="L435">
            <v>3762</v>
          </cell>
          <cell r="M435"/>
          <cell r="N435"/>
          <cell r="O435"/>
          <cell r="P435">
            <v>3762</v>
          </cell>
          <cell r="Q435" t="str">
            <v>BM2529I007995917</v>
          </cell>
          <cell r="R435" t="str">
            <v>TELEPHONE EXPENSES</v>
          </cell>
          <cell r="S435" t="str">
            <v>Debit Amt</v>
          </cell>
          <cell r="T435">
            <v>0</v>
          </cell>
        </row>
        <row r="436">
          <cell r="E436" t="str">
            <v xml:space="preserve">TELEPHONE EXPENSES                                                                                  </v>
          </cell>
          <cell r="F436" t="str">
            <v>CORPORATE COST</v>
          </cell>
          <cell r="G436"/>
          <cell r="H436"/>
          <cell r="I436"/>
          <cell r="J436"/>
          <cell r="K436"/>
          <cell r="L436">
            <v>449</v>
          </cell>
          <cell r="M436"/>
          <cell r="N436"/>
          <cell r="O436"/>
          <cell r="P436">
            <v>449</v>
          </cell>
          <cell r="Q436" t="str">
            <v>BM2529I008824015</v>
          </cell>
          <cell r="R436" t="str">
            <v>TELEPHONE EXPENSES</v>
          </cell>
          <cell r="S436" t="str">
            <v>Debit Amt</v>
          </cell>
          <cell r="T436">
            <v>0</v>
          </cell>
        </row>
        <row r="437">
          <cell r="E437" t="str">
            <v xml:space="preserve">TELEPHONE EXPENSES                                                                                  </v>
          </cell>
          <cell r="F437" t="str">
            <v>CORPORATE COST</v>
          </cell>
          <cell r="G437"/>
          <cell r="H437"/>
          <cell r="I437"/>
          <cell r="J437"/>
          <cell r="K437"/>
          <cell r="L437"/>
          <cell r="M437">
            <v>3720</v>
          </cell>
          <cell r="N437"/>
          <cell r="O437"/>
          <cell r="P437">
            <v>3720</v>
          </cell>
          <cell r="Q437" t="str">
            <v>BM2529I009501387</v>
          </cell>
          <cell r="R437" t="str">
            <v>TELEPHONE EXPENSES</v>
          </cell>
          <cell r="S437" t="str">
            <v>Debit Amt</v>
          </cell>
          <cell r="T437">
            <v>0</v>
          </cell>
        </row>
        <row r="438">
          <cell r="E438" t="str">
            <v xml:space="preserve">TELEPHONE EXPENSES                                                                                  </v>
          </cell>
          <cell r="F438" t="str">
            <v>CORPORATE COST</v>
          </cell>
          <cell r="G438"/>
          <cell r="H438"/>
          <cell r="I438"/>
          <cell r="J438"/>
          <cell r="K438"/>
          <cell r="L438"/>
          <cell r="M438">
            <v>550</v>
          </cell>
          <cell r="N438"/>
          <cell r="O438"/>
          <cell r="P438">
            <v>550</v>
          </cell>
          <cell r="Q438" t="str">
            <v>BM2529I010397680</v>
          </cell>
          <cell r="R438" t="str">
            <v>TELEPHONE EXPENSES</v>
          </cell>
          <cell r="S438" t="str">
            <v>Debit Amt</v>
          </cell>
          <cell r="T438">
            <v>0</v>
          </cell>
        </row>
        <row r="439">
          <cell r="E439" t="str">
            <v xml:space="preserve">TELEPHONE EXPENSES                                                                                  </v>
          </cell>
          <cell r="F439" t="str">
            <v>CORPORATE COST</v>
          </cell>
          <cell r="G439"/>
          <cell r="H439"/>
          <cell r="I439"/>
          <cell r="J439"/>
          <cell r="K439"/>
          <cell r="L439"/>
          <cell r="M439"/>
          <cell r="N439">
            <v>3593</v>
          </cell>
          <cell r="O439"/>
          <cell r="P439">
            <v>3593</v>
          </cell>
          <cell r="Q439" t="str">
            <v>BM2529I011206936</v>
          </cell>
          <cell r="R439" t="str">
            <v>TELEPHONE EXPENSES</v>
          </cell>
          <cell r="S439" t="str">
            <v>Debit Amt</v>
          </cell>
          <cell r="T439">
            <v>0</v>
          </cell>
        </row>
        <row r="440">
          <cell r="E440" t="str">
            <v xml:space="preserve">TELEPHONE EXPENSES                                                                                  </v>
          </cell>
          <cell r="F440" t="str">
            <v>CORPORATE COST</v>
          </cell>
          <cell r="G440"/>
          <cell r="H440"/>
          <cell r="I440"/>
          <cell r="J440"/>
          <cell r="K440"/>
          <cell r="L440"/>
          <cell r="M440"/>
          <cell r="N440">
            <v>549</v>
          </cell>
          <cell r="O440"/>
          <cell r="P440">
            <v>549</v>
          </cell>
          <cell r="Q440" t="str">
            <v>BM2529I011811384</v>
          </cell>
          <cell r="R440" t="str">
            <v>TELEPHONE EXPENSES</v>
          </cell>
          <cell r="S440" t="str">
            <v>Debit Amt</v>
          </cell>
          <cell r="T440">
            <v>0</v>
          </cell>
        </row>
        <row r="441">
          <cell r="E441" t="str">
            <v xml:space="preserve">TELEPHONE EXPENSES                                                                                  </v>
          </cell>
          <cell r="F441" t="str">
            <v>CORPORATE COST</v>
          </cell>
          <cell r="G441"/>
          <cell r="H441"/>
          <cell r="I441"/>
          <cell r="J441"/>
          <cell r="K441"/>
          <cell r="L441"/>
          <cell r="M441"/>
          <cell r="N441"/>
          <cell r="O441">
            <v>3669</v>
          </cell>
          <cell r="P441">
            <v>3669</v>
          </cell>
          <cell r="Q441" t="str">
            <v>BM2529I012206601</v>
          </cell>
          <cell r="R441" t="str">
            <v>TELEPHONE EXPENSES</v>
          </cell>
          <cell r="S441" t="str">
            <v>Debit Amt</v>
          </cell>
          <cell r="T441">
            <v>0</v>
          </cell>
        </row>
        <row r="442">
          <cell r="E442" t="str">
            <v xml:space="preserve">TELEPHONE EXPENSES                                                                                  </v>
          </cell>
          <cell r="F442" t="str">
            <v>CORPORATE COST</v>
          </cell>
          <cell r="G442"/>
          <cell r="H442"/>
          <cell r="I442"/>
          <cell r="J442">
            <v>786</v>
          </cell>
          <cell r="K442"/>
          <cell r="L442"/>
          <cell r="M442"/>
          <cell r="N442"/>
          <cell r="O442"/>
          <cell r="P442">
            <v>786</v>
          </cell>
          <cell r="Q442" t="str">
            <v xml:space="preserve">BP-BP 2-42-5--1186 </v>
          </cell>
          <cell r="R442" t="str">
            <v>TELEPHONE EXPENSES</v>
          </cell>
          <cell r="S442" t="str">
            <v>Debit Amt</v>
          </cell>
          <cell r="T442">
            <v>0</v>
          </cell>
        </row>
        <row r="443">
          <cell r="E443" t="str">
            <v xml:space="preserve">TELEPHONE EXPENSES                                                                                  </v>
          </cell>
          <cell r="F443" t="str">
            <v>CORPORATE COST</v>
          </cell>
          <cell r="G443"/>
          <cell r="H443"/>
          <cell r="I443"/>
          <cell r="J443"/>
          <cell r="K443">
            <v>754</v>
          </cell>
          <cell r="L443"/>
          <cell r="M443"/>
          <cell r="N443"/>
          <cell r="O443"/>
          <cell r="P443">
            <v>754</v>
          </cell>
          <cell r="Q443" t="str">
            <v xml:space="preserve">BP-BP 2-42-5--1645 </v>
          </cell>
          <cell r="R443" t="str">
            <v>TELEPHONE EXPENSES</v>
          </cell>
          <cell r="S443" t="str">
            <v>Debit Amt</v>
          </cell>
          <cell r="T443">
            <v>0</v>
          </cell>
        </row>
        <row r="444">
          <cell r="E444" t="str">
            <v xml:space="preserve">TELEPHONE EXPENSES                                                                                  </v>
          </cell>
          <cell r="F444" t="str">
            <v>CORPORATE COST</v>
          </cell>
          <cell r="G444"/>
          <cell r="H444"/>
          <cell r="I444"/>
          <cell r="J444"/>
          <cell r="K444"/>
          <cell r="L444">
            <v>650</v>
          </cell>
          <cell r="M444"/>
          <cell r="N444"/>
          <cell r="O444"/>
          <cell r="P444">
            <v>650</v>
          </cell>
          <cell r="Q444" t="str">
            <v xml:space="preserve">BP-BP 2-42-5--1691 </v>
          </cell>
          <cell r="R444" t="str">
            <v>TELEPHONE EXPENSES</v>
          </cell>
          <cell r="S444" t="str">
            <v>Debit Amt</v>
          </cell>
          <cell r="T444">
            <v>0</v>
          </cell>
        </row>
        <row r="445">
          <cell r="E445" t="str">
            <v xml:space="preserve">TELEPHONE EXPENSES                                                                                  </v>
          </cell>
          <cell r="F445" t="str">
            <v>CORPORATE COST</v>
          </cell>
          <cell r="G445"/>
          <cell r="H445"/>
          <cell r="I445"/>
          <cell r="J445"/>
          <cell r="K445"/>
          <cell r="L445">
            <v>754</v>
          </cell>
          <cell r="M445"/>
          <cell r="N445"/>
          <cell r="O445"/>
          <cell r="P445">
            <v>754</v>
          </cell>
          <cell r="Q445" t="str">
            <v xml:space="preserve">BP-BP 2-42-5--1825 </v>
          </cell>
          <cell r="R445" t="str">
            <v>TELEPHONE EXPENSES</v>
          </cell>
          <cell r="S445" t="str">
            <v>Debit Amt</v>
          </cell>
          <cell r="T445">
            <v>0</v>
          </cell>
        </row>
        <row r="446">
          <cell r="E446" t="str">
            <v xml:space="preserve">TELEPHONE EXPENSES                                                                                  </v>
          </cell>
          <cell r="F446" t="str">
            <v>CORPORATE COST</v>
          </cell>
          <cell r="G446"/>
          <cell r="H446"/>
          <cell r="I446"/>
          <cell r="J446"/>
          <cell r="K446"/>
          <cell r="L446">
            <v>786</v>
          </cell>
          <cell r="M446"/>
          <cell r="N446"/>
          <cell r="O446"/>
          <cell r="P446">
            <v>786</v>
          </cell>
          <cell r="Q446" t="str">
            <v xml:space="preserve">BP-BP 2-42-5--1826 </v>
          </cell>
          <cell r="R446" t="str">
            <v>TELEPHONE EXPENSES</v>
          </cell>
          <cell r="S446" t="str">
            <v>Debit Amt</v>
          </cell>
          <cell r="T446">
            <v>0</v>
          </cell>
        </row>
        <row r="447">
          <cell r="E447" t="str">
            <v xml:space="preserve">TELEPHONE EXPENSES                                                                                  </v>
          </cell>
          <cell r="F447" t="str">
            <v>CORPORATE COST</v>
          </cell>
          <cell r="G447"/>
          <cell r="H447"/>
          <cell r="I447"/>
          <cell r="J447"/>
          <cell r="K447"/>
          <cell r="L447"/>
          <cell r="M447">
            <v>650</v>
          </cell>
          <cell r="N447"/>
          <cell r="O447"/>
          <cell r="P447">
            <v>650</v>
          </cell>
          <cell r="Q447" t="str">
            <v xml:space="preserve">BP-BP 2-42-5--2023 </v>
          </cell>
          <cell r="R447" t="str">
            <v>TELEPHONE EXPENSES</v>
          </cell>
          <cell r="S447" t="str">
            <v>Debit Amt</v>
          </cell>
          <cell r="T447">
            <v>0</v>
          </cell>
        </row>
        <row r="448">
          <cell r="E448" t="str">
            <v xml:space="preserve">TELEPHONE EXPENSES                                                                                  </v>
          </cell>
          <cell r="F448" t="str">
            <v>CORPORATE COST</v>
          </cell>
          <cell r="G448"/>
          <cell r="H448"/>
          <cell r="I448"/>
          <cell r="J448"/>
          <cell r="K448"/>
          <cell r="L448"/>
          <cell r="M448">
            <v>808</v>
          </cell>
          <cell r="N448"/>
          <cell r="O448"/>
          <cell r="P448">
            <v>808</v>
          </cell>
          <cell r="Q448" t="str">
            <v xml:space="preserve">BP-BP 2-42-5--2023 </v>
          </cell>
          <cell r="R448" t="str">
            <v>TELEPHONE EXPENSES</v>
          </cell>
          <cell r="S448" t="str">
            <v>Debit Amt</v>
          </cell>
          <cell r="T448">
            <v>0</v>
          </cell>
        </row>
        <row r="449">
          <cell r="E449" t="str">
            <v xml:space="preserve">TELEPHONE EXPENSES                                                                                  </v>
          </cell>
          <cell r="F449" t="str">
            <v>CORPORATE COST</v>
          </cell>
          <cell r="G449"/>
          <cell r="H449"/>
          <cell r="I449"/>
          <cell r="J449"/>
          <cell r="K449"/>
          <cell r="L449"/>
          <cell r="M449">
            <v>754</v>
          </cell>
          <cell r="N449"/>
          <cell r="O449"/>
          <cell r="P449">
            <v>754</v>
          </cell>
          <cell r="Q449" t="str">
            <v xml:space="preserve">BP-BP 2-42-5--2023 </v>
          </cell>
          <cell r="R449" t="str">
            <v>TELEPHONE EXPENSES</v>
          </cell>
          <cell r="S449" t="str">
            <v>Debit Amt</v>
          </cell>
          <cell r="T449">
            <v>0</v>
          </cell>
        </row>
        <row r="450">
          <cell r="E450" t="str">
            <v xml:space="preserve">TELEPHONE EXPENSES                                                                                  </v>
          </cell>
          <cell r="F450" t="str">
            <v>CORPORATE COST</v>
          </cell>
          <cell r="G450"/>
          <cell r="H450"/>
          <cell r="I450"/>
          <cell r="J450"/>
          <cell r="K450"/>
          <cell r="L450"/>
          <cell r="M450"/>
          <cell r="N450">
            <v>589</v>
          </cell>
          <cell r="O450"/>
          <cell r="P450">
            <v>589</v>
          </cell>
          <cell r="Q450" t="str">
            <v xml:space="preserve">BP-BP 2-42-5--2300 </v>
          </cell>
          <cell r="R450" t="str">
            <v>TELEPHONE EXPENSES</v>
          </cell>
          <cell r="S450" t="str">
            <v>Debit Amt</v>
          </cell>
          <cell r="T450">
            <v>0</v>
          </cell>
        </row>
        <row r="451">
          <cell r="E451" t="str">
            <v xml:space="preserve">TELEPHONE EXPENSES                                                                                  </v>
          </cell>
          <cell r="F451" t="str">
            <v>CORPORATE COST</v>
          </cell>
          <cell r="G451"/>
          <cell r="H451"/>
          <cell r="I451"/>
          <cell r="J451"/>
          <cell r="K451"/>
          <cell r="L451"/>
          <cell r="M451"/>
          <cell r="N451">
            <v>808</v>
          </cell>
          <cell r="O451"/>
          <cell r="P451">
            <v>808</v>
          </cell>
          <cell r="Q451" t="str">
            <v xml:space="preserve">BP-BP 2-42-5--2300 </v>
          </cell>
          <cell r="R451" t="str">
            <v>TELEPHONE EXPENSES</v>
          </cell>
          <cell r="S451" t="str">
            <v>Debit Amt</v>
          </cell>
          <cell r="T451">
            <v>0</v>
          </cell>
        </row>
        <row r="452">
          <cell r="E452" t="str">
            <v xml:space="preserve">TELEPHONE EXPENSES                                                                                  </v>
          </cell>
          <cell r="F452" t="str">
            <v>CORPORATE COST</v>
          </cell>
          <cell r="G452"/>
          <cell r="H452"/>
          <cell r="I452"/>
          <cell r="J452"/>
          <cell r="K452"/>
          <cell r="L452"/>
          <cell r="M452"/>
          <cell r="N452"/>
          <cell r="O452">
            <v>725</v>
          </cell>
          <cell r="P452">
            <v>725</v>
          </cell>
          <cell r="Q452" t="str">
            <v xml:space="preserve">BP-BP 2-42-5--2598 </v>
          </cell>
          <cell r="R452" t="str">
            <v>TELEPHONE EXPENSES</v>
          </cell>
          <cell r="S452" t="str">
            <v>Debit Amt</v>
          </cell>
          <cell r="T452">
            <v>0</v>
          </cell>
        </row>
        <row r="453">
          <cell r="E453" t="str">
            <v xml:space="preserve">TELEPHONE EXPENSES                                                                                  </v>
          </cell>
          <cell r="F453" t="str">
            <v>CORPORATE COST</v>
          </cell>
          <cell r="G453"/>
          <cell r="H453"/>
          <cell r="I453"/>
          <cell r="J453"/>
          <cell r="K453"/>
          <cell r="L453"/>
          <cell r="M453"/>
          <cell r="N453"/>
          <cell r="O453">
            <v>750</v>
          </cell>
          <cell r="P453">
            <v>750</v>
          </cell>
          <cell r="Q453" t="str">
            <v xml:space="preserve">BP-BP 2-42-5--2599 </v>
          </cell>
          <cell r="R453" t="str">
            <v>TELEPHONE EXPENSES</v>
          </cell>
          <cell r="S453" t="str">
            <v>Debit Amt</v>
          </cell>
          <cell r="T453">
            <v>0</v>
          </cell>
        </row>
        <row r="454">
          <cell r="E454" t="str">
            <v xml:space="preserve">TELEPHONE EXPENSES                                                                                  </v>
          </cell>
          <cell r="F454" t="str">
            <v>CORPORATE COST</v>
          </cell>
          <cell r="G454"/>
          <cell r="H454"/>
          <cell r="I454"/>
          <cell r="J454"/>
          <cell r="K454"/>
          <cell r="L454"/>
          <cell r="M454"/>
          <cell r="N454"/>
          <cell r="O454">
            <v>1294</v>
          </cell>
          <cell r="P454">
            <v>1294</v>
          </cell>
          <cell r="Q454" t="str">
            <v xml:space="preserve">BP-BP 2-42-5--2601 </v>
          </cell>
          <cell r="R454" t="str">
            <v>TELEPHONE EXPENSES</v>
          </cell>
          <cell r="S454" t="str">
            <v>Debit Amt</v>
          </cell>
          <cell r="T454">
            <v>0</v>
          </cell>
        </row>
        <row r="455">
          <cell r="E455" t="str">
            <v xml:space="preserve">TELEPHONE EXPENSES                                                                                  </v>
          </cell>
          <cell r="F455" t="str">
            <v>CORPORATE COST</v>
          </cell>
          <cell r="G455"/>
          <cell r="H455"/>
          <cell r="I455"/>
          <cell r="J455"/>
          <cell r="K455"/>
          <cell r="L455"/>
          <cell r="M455"/>
          <cell r="N455"/>
          <cell r="O455">
            <v>808</v>
          </cell>
          <cell r="P455">
            <v>808</v>
          </cell>
          <cell r="Q455" t="str">
            <v xml:space="preserve">BP-BP 2-42-5--2609 </v>
          </cell>
          <cell r="R455" t="str">
            <v>TELEPHONE EXPENSES</v>
          </cell>
          <cell r="S455" t="str">
            <v>Debit Amt</v>
          </cell>
          <cell r="T455">
            <v>0</v>
          </cell>
        </row>
        <row r="456">
          <cell r="E456" t="str">
            <v xml:space="preserve">TELEPHONE EXPENSES                                                                                  </v>
          </cell>
          <cell r="F456" t="str">
            <v>CORPORATE COST</v>
          </cell>
          <cell r="G456"/>
          <cell r="H456"/>
          <cell r="I456"/>
          <cell r="J456"/>
          <cell r="K456"/>
          <cell r="L456"/>
          <cell r="M456"/>
          <cell r="N456"/>
          <cell r="O456">
            <v>754</v>
          </cell>
          <cell r="P456">
            <v>754</v>
          </cell>
          <cell r="Q456" t="str">
            <v xml:space="preserve">BP-BP 2-42-5--2609 </v>
          </cell>
          <cell r="R456" t="str">
            <v>TELEPHONE EXPENSES</v>
          </cell>
          <cell r="S456" t="str">
            <v>Debit Amt</v>
          </cell>
          <cell r="T456">
            <v>0</v>
          </cell>
        </row>
        <row r="457">
          <cell r="E457" t="str">
            <v xml:space="preserve">TELEPHONE EXPENSES                                                                                  </v>
          </cell>
          <cell r="F457" t="str">
            <v>CORPORATE COST</v>
          </cell>
          <cell r="G457">
            <v>766</v>
          </cell>
          <cell r="H457"/>
          <cell r="I457"/>
          <cell r="J457"/>
          <cell r="K457"/>
          <cell r="L457"/>
          <cell r="M457"/>
          <cell r="N457"/>
          <cell r="O457"/>
          <cell r="P457">
            <v>766</v>
          </cell>
          <cell r="Q457" t="str">
            <v xml:space="preserve">BP-BP 2-42-5--366 </v>
          </cell>
          <cell r="R457" t="str">
            <v>TELEPHONE EXPENSES</v>
          </cell>
          <cell r="S457" t="str">
            <v>Debit Amt</v>
          </cell>
          <cell r="T457">
            <v>0</v>
          </cell>
        </row>
        <row r="458">
          <cell r="E458" t="str">
            <v xml:space="preserve">TELEPHONE EXPENSES                                                                                  </v>
          </cell>
          <cell r="F458" t="str">
            <v>CORPORATE COST</v>
          </cell>
          <cell r="G458">
            <v>858</v>
          </cell>
          <cell r="H458"/>
          <cell r="I458"/>
          <cell r="J458"/>
          <cell r="K458"/>
          <cell r="L458"/>
          <cell r="M458"/>
          <cell r="N458"/>
          <cell r="O458"/>
          <cell r="P458">
            <v>858</v>
          </cell>
          <cell r="Q458" t="str">
            <v xml:space="preserve">BP-BP 2-42-5--367 </v>
          </cell>
          <cell r="R458" t="str">
            <v>TELEPHONE EXPENSES</v>
          </cell>
          <cell r="S458" t="str">
            <v>Debit Amt</v>
          </cell>
          <cell r="T458">
            <v>0</v>
          </cell>
        </row>
        <row r="459">
          <cell r="E459" t="str">
            <v xml:space="preserve">TELEPHONE EXPENSES                                                                                  </v>
          </cell>
          <cell r="F459" t="str">
            <v>CORPORATE COST</v>
          </cell>
          <cell r="G459"/>
          <cell r="H459">
            <v>584</v>
          </cell>
          <cell r="I459"/>
          <cell r="J459"/>
          <cell r="K459"/>
          <cell r="L459"/>
          <cell r="M459"/>
          <cell r="N459"/>
          <cell r="O459"/>
          <cell r="P459">
            <v>584</v>
          </cell>
          <cell r="Q459" t="str">
            <v xml:space="preserve">BP-BP 2-42-5--573 </v>
          </cell>
          <cell r="R459" t="str">
            <v>TELEPHONE EXPENSES</v>
          </cell>
          <cell r="S459" t="str">
            <v>Debit Amt</v>
          </cell>
          <cell r="T459">
            <v>0</v>
          </cell>
        </row>
        <row r="460">
          <cell r="E460" t="str">
            <v xml:space="preserve">TELEPHONE EXPENSES                                                                                  </v>
          </cell>
          <cell r="F460" t="str">
            <v>CORPORATE COST</v>
          </cell>
          <cell r="G460"/>
          <cell r="H460">
            <v>780</v>
          </cell>
          <cell r="I460"/>
          <cell r="J460"/>
          <cell r="K460"/>
          <cell r="L460"/>
          <cell r="M460"/>
          <cell r="N460"/>
          <cell r="O460"/>
          <cell r="P460">
            <v>780</v>
          </cell>
          <cell r="Q460" t="str">
            <v xml:space="preserve">BP-BP 2-42-5--574 </v>
          </cell>
          <cell r="R460" t="str">
            <v>TELEPHONE EXPENSES</v>
          </cell>
          <cell r="S460" t="str">
            <v>Debit Amt</v>
          </cell>
          <cell r="T460">
            <v>0</v>
          </cell>
        </row>
        <row r="461">
          <cell r="E461" t="str">
            <v xml:space="preserve">TELEPHONE EXPENSES                                                                                  </v>
          </cell>
          <cell r="F461" t="str">
            <v>CORPORATE COST</v>
          </cell>
          <cell r="G461"/>
          <cell r="H461"/>
          <cell r="I461"/>
          <cell r="J461"/>
          <cell r="K461"/>
          <cell r="L461"/>
          <cell r="M461"/>
          <cell r="N461"/>
          <cell r="O461">
            <v>589</v>
          </cell>
          <cell r="P461">
            <v>589</v>
          </cell>
          <cell r="Q461" t="str">
            <v>JV-JOUR-NA-L--1133</v>
          </cell>
          <cell r="R461" t="str">
            <v>TELEPHONE EXPENSES</v>
          </cell>
          <cell r="S461" t="str">
            <v>Debit Amt</v>
          </cell>
          <cell r="T461">
            <v>0</v>
          </cell>
        </row>
        <row r="462">
          <cell r="E462" t="str">
            <v xml:space="preserve">TELEPHONE EXPENSES                                                                                  </v>
          </cell>
          <cell r="F462" t="str">
            <v>CORPORATE COST</v>
          </cell>
          <cell r="G462"/>
          <cell r="H462"/>
          <cell r="I462"/>
          <cell r="J462"/>
          <cell r="K462"/>
          <cell r="L462"/>
          <cell r="M462"/>
          <cell r="N462"/>
          <cell r="O462">
            <v>942</v>
          </cell>
          <cell r="P462">
            <v>942</v>
          </cell>
          <cell r="Q462" t="str">
            <v>JV-JOUR-NA-L--1137</v>
          </cell>
          <cell r="R462" t="str">
            <v>TELEPHONE EXPENSES</v>
          </cell>
          <cell r="S462" t="str">
            <v>Debit Amt</v>
          </cell>
          <cell r="T462">
            <v>0</v>
          </cell>
        </row>
        <row r="463">
          <cell r="E463" t="str">
            <v xml:space="preserve">TELEPHONE EXPENSES                                                                                  </v>
          </cell>
          <cell r="F463" t="str">
            <v>CORPORATE COST</v>
          </cell>
          <cell r="G463"/>
          <cell r="H463"/>
          <cell r="I463"/>
          <cell r="J463"/>
          <cell r="K463"/>
          <cell r="L463"/>
          <cell r="M463"/>
          <cell r="N463"/>
          <cell r="O463">
            <v>942</v>
          </cell>
          <cell r="P463">
            <v>942</v>
          </cell>
          <cell r="Q463" t="str">
            <v>JV-JOUR-NA-L--1137</v>
          </cell>
          <cell r="R463" t="str">
            <v>TELEPHONE EXPENSES</v>
          </cell>
          <cell r="S463" t="str">
            <v>Debit Amt</v>
          </cell>
          <cell r="T463">
            <v>0</v>
          </cell>
        </row>
        <row r="464">
          <cell r="E464" t="str">
            <v xml:space="preserve">TELEPHONE EXPENSES                                                                                  </v>
          </cell>
          <cell r="F464" t="str">
            <v>CORPORATE COST</v>
          </cell>
          <cell r="G464"/>
          <cell r="H464">
            <v>6</v>
          </cell>
          <cell r="I464"/>
          <cell r="J464"/>
          <cell r="K464"/>
          <cell r="L464"/>
          <cell r="M464"/>
          <cell r="N464"/>
          <cell r="O464"/>
          <cell r="P464">
            <v>6</v>
          </cell>
          <cell r="Q464" t="str">
            <v>JV-JOUR-NA-L--235</v>
          </cell>
          <cell r="R464" t="str">
            <v>TELEPHONE EXPENSES</v>
          </cell>
          <cell r="S464" t="str">
            <v>Debit Amt</v>
          </cell>
          <cell r="T464">
            <v>0</v>
          </cell>
        </row>
        <row r="465">
          <cell r="E465" t="str">
            <v xml:space="preserve">TELEPHONE EXPENSES                                                                                  </v>
          </cell>
          <cell r="F465" t="str">
            <v>CORPORATE COST</v>
          </cell>
          <cell r="G465">
            <v>3.78</v>
          </cell>
          <cell r="H465"/>
          <cell r="I465"/>
          <cell r="J465"/>
          <cell r="K465"/>
          <cell r="L465"/>
          <cell r="M465"/>
          <cell r="N465"/>
          <cell r="O465"/>
          <cell r="P465">
            <v>3.78</v>
          </cell>
          <cell r="Q465" t="str">
            <v>JV-JOUR-NA-L--236</v>
          </cell>
          <cell r="R465" t="str">
            <v>TELEPHONE EXPENSES</v>
          </cell>
          <cell r="S465" t="str">
            <v>Debit Amt</v>
          </cell>
          <cell r="T465">
            <v>0</v>
          </cell>
        </row>
        <row r="466">
          <cell r="E466" t="str">
            <v xml:space="preserve">TELEPHONE EXPENSES                                                                                  </v>
          </cell>
          <cell r="F466" t="str">
            <v>CORPORATE COST</v>
          </cell>
          <cell r="G466"/>
          <cell r="H466">
            <v>945</v>
          </cell>
          <cell r="I466"/>
          <cell r="J466"/>
          <cell r="K466"/>
          <cell r="L466"/>
          <cell r="M466"/>
          <cell r="N466"/>
          <cell r="O466"/>
          <cell r="P466">
            <v>945</v>
          </cell>
          <cell r="Q466" t="str">
            <v>JV-JOUR-NA-L--554</v>
          </cell>
          <cell r="R466" t="str">
            <v>TELEPHONE EXPENSES</v>
          </cell>
          <cell r="S466" t="str">
            <v>Debit Amt</v>
          </cell>
          <cell r="T466">
            <v>0</v>
          </cell>
        </row>
        <row r="467">
          <cell r="E467" t="str">
            <v xml:space="preserve">TELEPHONE EXPENSES                                                                                  </v>
          </cell>
          <cell r="F467" t="str">
            <v>CORPORATE COST</v>
          </cell>
          <cell r="G467"/>
          <cell r="H467"/>
          <cell r="I467"/>
          <cell r="J467"/>
          <cell r="K467">
            <v>301</v>
          </cell>
          <cell r="L467"/>
          <cell r="M467"/>
          <cell r="N467"/>
          <cell r="O467"/>
          <cell r="P467">
            <v>301</v>
          </cell>
          <cell r="Q467" t="str">
            <v>JV-JOUR-NA-L--597</v>
          </cell>
          <cell r="R467" t="str">
            <v>TELEPHONE EXPENSES</v>
          </cell>
          <cell r="S467" t="str">
            <v>Debit Amt</v>
          </cell>
          <cell r="T467">
            <v>0</v>
          </cell>
        </row>
        <row r="468">
          <cell r="E468" t="str">
            <v xml:space="preserve">TELEPHONE EXPENSES                                                                                  </v>
          </cell>
          <cell r="F468" t="str">
            <v>CORPORATE COST</v>
          </cell>
          <cell r="G468"/>
          <cell r="H468"/>
          <cell r="I468"/>
          <cell r="J468">
            <v>943</v>
          </cell>
          <cell r="K468"/>
          <cell r="L468"/>
          <cell r="M468"/>
          <cell r="N468"/>
          <cell r="O468"/>
          <cell r="P468">
            <v>943</v>
          </cell>
          <cell r="Q468" t="str">
            <v>JV-JOUR-NA-L--668</v>
          </cell>
          <cell r="R468" t="str">
            <v>TELEPHONE EXPENSES</v>
          </cell>
          <cell r="S468" t="str">
            <v>Debit Amt</v>
          </cell>
          <cell r="T468">
            <v>0</v>
          </cell>
        </row>
        <row r="469">
          <cell r="E469" t="str">
            <v xml:space="preserve">TELEPHONE EXPENSES                                                                                  </v>
          </cell>
          <cell r="F469" t="str">
            <v>CORPORATE COST</v>
          </cell>
          <cell r="G469"/>
          <cell r="H469"/>
          <cell r="I469"/>
          <cell r="J469"/>
          <cell r="K469">
            <v>1956</v>
          </cell>
          <cell r="L469"/>
          <cell r="M469"/>
          <cell r="N469"/>
          <cell r="O469"/>
          <cell r="P469">
            <v>1956</v>
          </cell>
          <cell r="Q469" t="str">
            <v>JV-JOUR-NA-L--669</v>
          </cell>
          <cell r="R469" t="str">
            <v>TELEPHONE EXPENSES</v>
          </cell>
          <cell r="S469" t="str">
            <v>Debit Amt</v>
          </cell>
          <cell r="T469">
            <v>0</v>
          </cell>
        </row>
        <row r="470">
          <cell r="E470" t="str">
            <v xml:space="preserve">TELEPHONE EXPENSES                                                                                  </v>
          </cell>
          <cell r="F470" t="str">
            <v>CORPORATE COST</v>
          </cell>
          <cell r="G470"/>
          <cell r="H470"/>
          <cell r="I470"/>
          <cell r="J470"/>
          <cell r="K470">
            <v>2120</v>
          </cell>
          <cell r="L470"/>
          <cell r="M470"/>
          <cell r="N470"/>
          <cell r="O470"/>
          <cell r="P470">
            <v>2120</v>
          </cell>
          <cell r="Q470" t="str">
            <v>JV-JOUR-NA-L--669</v>
          </cell>
          <cell r="R470" t="str">
            <v>TELEPHONE EXPENSES</v>
          </cell>
          <cell r="S470" t="str">
            <v>Debit Amt</v>
          </cell>
          <cell r="T470">
            <v>0</v>
          </cell>
        </row>
        <row r="471">
          <cell r="E471" t="str">
            <v xml:space="preserve">TELEPHONE EXPENSES                                                                                  </v>
          </cell>
          <cell r="F471" t="str">
            <v>CORPORATE COST</v>
          </cell>
          <cell r="G471"/>
          <cell r="H471"/>
          <cell r="I471"/>
          <cell r="J471"/>
          <cell r="K471"/>
          <cell r="L471">
            <v>1884</v>
          </cell>
          <cell r="M471"/>
          <cell r="N471"/>
          <cell r="O471"/>
          <cell r="P471">
            <v>1884</v>
          </cell>
          <cell r="Q471" t="str">
            <v>JV-JOUR-NA-L--700</v>
          </cell>
          <cell r="R471" t="str">
            <v>TELEPHONE EXPENSES</v>
          </cell>
          <cell r="S471" t="str">
            <v>Debit Amt</v>
          </cell>
          <cell r="T471">
            <v>0</v>
          </cell>
        </row>
        <row r="472">
          <cell r="E472" t="str">
            <v xml:space="preserve">TELEPHONE EXPENSES                                                                                  </v>
          </cell>
          <cell r="F472" t="str">
            <v>CORPORATE COST</v>
          </cell>
          <cell r="G472"/>
          <cell r="H472"/>
          <cell r="I472"/>
          <cell r="J472"/>
          <cell r="K472"/>
          <cell r="L472"/>
          <cell r="M472">
            <v>843</v>
          </cell>
          <cell r="N472"/>
          <cell r="O472"/>
          <cell r="P472">
            <v>843</v>
          </cell>
          <cell r="Q472" t="str">
            <v>JV-JOUR-NA-L--790</v>
          </cell>
          <cell r="R472" t="str">
            <v>TELEPHONE EXPENSES</v>
          </cell>
          <cell r="S472" t="str">
            <v>Debit Amt</v>
          </cell>
          <cell r="T472">
            <v>0</v>
          </cell>
        </row>
        <row r="473">
          <cell r="E473" t="str">
            <v xml:space="preserve">TELEPHONE EXPENSES                                                                                  </v>
          </cell>
          <cell r="F473" t="str">
            <v>CORPORATE COST</v>
          </cell>
          <cell r="G473"/>
          <cell r="H473"/>
          <cell r="I473"/>
          <cell r="J473"/>
          <cell r="K473"/>
          <cell r="L473"/>
          <cell r="M473">
            <v>942</v>
          </cell>
          <cell r="N473"/>
          <cell r="O473"/>
          <cell r="P473">
            <v>942</v>
          </cell>
          <cell r="Q473" t="str">
            <v>JV-JOUR-NA-L--834</v>
          </cell>
          <cell r="R473" t="str">
            <v>TELEPHONE EXPENSES</v>
          </cell>
          <cell r="S473" t="str">
            <v>Debit Amt</v>
          </cell>
          <cell r="T473">
            <v>0</v>
          </cell>
        </row>
        <row r="474">
          <cell r="E474" t="str">
            <v xml:space="preserve">TELEPHONE EXPENSES                                                                                  </v>
          </cell>
          <cell r="F474" t="str">
            <v>CORPORATE COST</v>
          </cell>
          <cell r="G474"/>
          <cell r="H474"/>
          <cell r="I474"/>
          <cell r="J474"/>
          <cell r="K474"/>
          <cell r="L474"/>
          <cell r="M474"/>
          <cell r="N474">
            <v>350</v>
          </cell>
          <cell r="O474"/>
          <cell r="P474">
            <v>350</v>
          </cell>
          <cell r="Q474" t="str">
            <v>JV-JOUR-NA-L--949</v>
          </cell>
          <cell r="R474" t="str">
            <v>TELEPHONE EXPENSES</v>
          </cell>
          <cell r="S474" t="str">
            <v>Debit Amt</v>
          </cell>
          <cell r="T474">
            <v>0</v>
          </cell>
        </row>
        <row r="475">
          <cell r="E475" t="str">
            <v xml:space="preserve">TELEPHONE EXPENSES                                                                                  </v>
          </cell>
          <cell r="F475" t="str">
            <v>CORPORATE COST</v>
          </cell>
          <cell r="G475"/>
          <cell r="H475"/>
          <cell r="I475"/>
          <cell r="J475"/>
          <cell r="K475"/>
          <cell r="L475"/>
          <cell r="M475"/>
          <cell r="N475">
            <v>943</v>
          </cell>
          <cell r="O475"/>
          <cell r="P475">
            <v>943</v>
          </cell>
          <cell r="Q475" t="str">
            <v>JV-JOUR-NA-L--949</v>
          </cell>
          <cell r="R475" t="str">
            <v>TELEPHONE EXPENSES</v>
          </cell>
          <cell r="S475" t="str">
            <v>Debit Amt</v>
          </cell>
          <cell r="T475">
            <v>0</v>
          </cell>
        </row>
        <row r="476">
          <cell r="E476" t="str">
            <v xml:space="preserve">TELEPHONE EXPENSES                                                                                  </v>
          </cell>
          <cell r="F476" t="str">
            <v>CORPORATE COST</v>
          </cell>
          <cell r="G476"/>
          <cell r="H476"/>
          <cell r="I476"/>
          <cell r="J476">
            <v>499</v>
          </cell>
          <cell r="K476"/>
          <cell r="L476"/>
          <cell r="M476"/>
          <cell r="N476"/>
          <cell r="O476"/>
          <cell r="P476">
            <v>499</v>
          </cell>
          <cell r="Q476" t="str">
            <v>JV-PUJU-OT-H--615</v>
          </cell>
          <cell r="R476" t="str">
            <v>TELEPHONE EXPENSES</v>
          </cell>
          <cell r="S476" t="str">
            <v>Debit Amt</v>
          </cell>
          <cell r="T476">
            <v>0</v>
          </cell>
        </row>
        <row r="477">
          <cell r="E477" t="str">
            <v xml:space="preserve">TELEPHONE EXPENSES                                                                                  </v>
          </cell>
          <cell r="F477" t="str">
            <v>CORPORATE COST</v>
          </cell>
          <cell r="G477"/>
          <cell r="H477"/>
          <cell r="I477"/>
          <cell r="J477"/>
          <cell r="K477"/>
          <cell r="L477"/>
          <cell r="M477"/>
          <cell r="N477"/>
          <cell r="O477">
            <v>562</v>
          </cell>
          <cell r="P477">
            <v>562</v>
          </cell>
          <cell r="Q477" t="str">
            <v>MF2529I001046193-TOTAL</v>
          </cell>
          <cell r="R477" t="str">
            <v>TELEPHONE EXPENSES</v>
          </cell>
          <cell r="S477" t="str">
            <v>Debit Amt</v>
          </cell>
          <cell r="T477">
            <v>0</v>
          </cell>
        </row>
        <row r="478">
          <cell r="E478" t="str">
            <v xml:space="preserve">TELEPHONE EXPENSES                                                                                  </v>
          </cell>
          <cell r="F478" t="str">
            <v>CORPORATE COST</v>
          </cell>
          <cell r="G478">
            <v>1173.28</v>
          </cell>
          <cell r="H478"/>
          <cell r="I478"/>
          <cell r="J478"/>
          <cell r="K478"/>
          <cell r="L478"/>
          <cell r="M478"/>
          <cell r="N478"/>
          <cell r="O478"/>
          <cell r="P478">
            <v>1173.28</v>
          </cell>
          <cell r="Q478" t="str">
            <v>SDCKA0053814339</v>
          </cell>
          <cell r="R478" t="str">
            <v>TELEPHONE EXPENSES</v>
          </cell>
          <cell r="S478" t="str">
            <v>Debit Amt</v>
          </cell>
          <cell r="T478">
            <v>0</v>
          </cell>
        </row>
        <row r="479">
          <cell r="E479" t="str">
            <v xml:space="preserve">TELEPHONE EXPENSES                                                                                  </v>
          </cell>
          <cell r="F479" t="str">
            <v>CORPORATE COST</v>
          </cell>
          <cell r="G479">
            <v>792</v>
          </cell>
          <cell r="H479"/>
          <cell r="I479"/>
          <cell r="J479"/>
          <cell r="K479"/>
          <cell r="L479"/>
          <cell r="M479"/>
          <cell r="N479"/>
          <cell r="O479"/>
          <cell r="P479">
            <v>792</v>
          </cell>
          <cell r="Q479" t="str">
            <v>SDCKA0054002218</v>
          </cell>
          <cell r="R479" t="str">
            <v>TELEPHONE EXPENSES</v>
          </cell>
          <cell r="S479" t="str">
            <v>Debit Amt</v>
          </cell>
          <cell r="T479">
            <v>0</v>
          </cell>
        </row>
        <row r="480">
          <cell r="E480" t="str">
            <v xml:space="preserve">TELEPHONE EXPENSES                                                                                  </v>
          </cell>
          <cell r="F480" t="str">
            <v>CORPORATE COST</v>
          </cell>
          <cell r="G480">
            <v>792.54</v>
          </cell>
          <cell r="H480"/>
          <cell r="I480"/>
          <cell r="J480"/>
          <cell r="K480"/>
          <cell r="L480"/>
          <cell r="M480"/>
          <cell r="N480"/>
          <cell r="O480"/>
          <cell r="P480">
            <v>792.54</v>
          </cell>
          <cell r="Q480" t="str">
            <v>SDCKA0054002502</v>
          </cell>
          <cell r="R480" t="str">
            <v>TELEPHONE EXPENSES</v>
          </cell>
          <cell r="S480" t="str">
            <v>Debit Amt</v>
          </cell>
          <cell r="T480">
            <v>0</v>
          </cell>
        </row>
        <row r="481">
          <cell r="E481" t="str">
            <v xml:space="preserve">TELEPHONE EXPENSES                                                                                  </v>
          </cell>
          <cell r="F481" t="str">
            <v>CORPORATE COST</v>
          </cell>
          <cell r="G481">
            <v>792.54</v>
          </cell>
          <cell r="H481"/>
          <cell r="I481"/>
          <cell r="J481"/>
          <cell r="K481"/>
          <cell r="L481"/>
          <cell r="M481"/>
          <cell r="N481"/>
          <cell r="O481"/>
          <cell r="P481">
            <v>792.54</v>
          </cell>
          <cell r="Q481" t="str">
            <v>SDCKA0054005646</v>
          </cell>
          <cell r="R481" t="str">
            <v>TELEPHONE EXPENSES</v>
          </cell>
          <cell r="S481" t="str">
            <v>Debit Amt</v>
          </cell>
          <cell r="T481">
            <v>0</v>
          </cell>
        </row>
        <row r="482">
          <cell r="E482" t="str">
            <v xml:space="preserve">TELEPHONE EXPENSES                                                                                  </v>
          </cell>
          <cell r="F482" t="str">
            <v>CORPORATE COST</v>
          </cell>
          <cell r="G482"/>
          <cell r="H482">
            <v>1174</v>
          </cell>
          <cell r="I482"/>
          <cell r="J482"/>
          <cell r="K482"/>
          <cell r="L482"/>
          <cell r="M482"/>
          <cell r="N482"/>
          <cell r="O482"/>
          <cell r="P482">
            <v>1174</v>
          </cell>
          <cell r="Q482" t="str">
            <v>SDCKA0054363127</v>
          </cell>
          <cell r="R482" t="str">
            <v>TELEPHONE EXPENSES</v>
          </cell>
          <cell r="S482" t="str">
            <v>Debit Amt</v>
          </cell>
          <cell r="T482">
            <v>0</v>
          </cell>
        </row>
        <row r="483">
          <cell r="E483" t="str">
            <v xml:space="preserve">TELEPHONE EXPENSES                                                                                  </v>
          </cell>
          <cell r="F483" t="str">
            <v>CORPORATE COST</v>
          </cell>
          <cell r="G483"/>
          <cell r="H483">
            <v>814</v>
          </cell>
          <cell r="I483"/>
          <cell r="J483"/>
          <cell r="K483"/>
          <cell r="L483"/>
          <cell r="M483"/>
          <cell r="N483"/>
          <cell r="O483"/>
          <cell r="P483">
            <v>814</v>
          </cell>
          <cell r="Q483" t="str">
            <v>SDCKA0054387864</v>
          </cell>
          <cell r="R483" t="str">
            <v>TELEPHONE EXPENSES</v>
          </cell>
          <cell r="S483" t="str">
            <v>Debit Amt</v>
          </cell>
          <cell r="T483">
            <v>0</v>
          </cell>
        </row>
        <row r="484">
          <cell r="E484" t="str">
            <v xml:space="preserve">TELEPHONE EXPENSES                                                                                  </v>
          </cell>
          <cell r="F484" t="str">
            <v>CORPORATE COST</v>
          </cell>
          <cell r="G484"/>
          <cell r="H484">
            <v>814</v>
          </cell>
          <cell r="I484"/>
          <cell r="J484"/>
          <cell r="K484"/>
          <cell r="L484"/>
          <cell r="M484"/>
          <cell r="N484"/>
          <cell r="O484"/>
          <cell r="P484">
            <v>814</v>
          </cell>
          <cell r="Q484" t="str">
            <v>SDCKA0054388143</v>
          </cell>
          <cell r="R484" t="str">
            <v>TELEPHONE EXPENSES</v>
          </cell>
          <cell r="S484" t="str">
            <v>Debit Amt</v>
          </cell>
          <cell r="T484">
            <v>0</v>
          </cell>
        </row>
        <row r="485">
          <cell r="E485" t="str">
            <v xml:space="preserve">TELEPHONE EXPENSES                                                                                  </v>
          </cell>
          <cell r="F485" t="str">
            <v>CORPORATE COST</v>
          </cell>
          <cell r="G485"/>
          <cell r="H485">
            <v>814</v>
          </cell>
          <cell r="I485"/>
          <cell r="J485"/>
          <cell r="K485"/>
          <cell r="L485"/>
          <cell r="M485"/>
          <cell r="N485"/>
          <cell r="O485"/>
          <cell r="P485">
            <v>814</v>
          </cell>
          <cell r="Q485" t="str">
            <v>SDCKA0054388598</v>
          </cell>
          <cell r="R485" t="str">
            <v>TELEPHONE EXPENSES</v>
          </cell>
          <cell r="S485" t="str">
            <v>Debit Amt</v>
          </cell>
          <cell r="T485">
            <v>0</v>
          </cell>
        </row>
        <row r="486">
          <cell r="E486" t="str">
            <v xml:space="preserve">TELEPHONE EXPENSES                                                                                  </v>
          </cell>
          <cell r="F486" t="str">
            <v>CORPORATE COST</v>
          </cell>
          <cell r="G486"/>
          <cell r="H486">
            <v>814</v>
          </cell>
          <cell r="I486"/>
          <cell r="J486"/>
          <cell r="K486"/>
          <cell r="L486"/>
          <cell r="M486"/>
          <cell r="N486"/>
          <cell r="O486"/>
          <cell r="P486">
            <v>814</v>
          </cell>
          <cell r="Q486" t="str">
            <v>SDCKA0054404493</v>
          </cell>
          <cell r="R486" t="str">
            <v>TELEPHONE EXPENSES</v>
          </cell>
          <cell r="S486" t="str">
            <v>Debit Amt</v>
          </cell>
          <cell r="T486">
            <v>0</v>
          </cell>
        </row>
        <row r="487">
          <cell r="E487" t="str">
            <v xml:space="preserve">TELEPHONE EXPENSES                                                                                  </v>
          </cell>
          <cell r="F487" t="str">
            <v>CORPORATE COST</v>
          </cell>
          <cell r="G487"/>
          <cell r="H487"/>
          <cell r="I487">
            <v>1174</v>
          </cell>
          <cell r="J487"/>
          <cell r="K487"/>
          <cell r="L487"/>
          <cell r="M487"/>
          <cell r="N487"/>
          <cell r="O487"/>
          <cell r="P487">
            <v>1174</v>
          </cell>
          <cell r="Q487" t="str">
            <v>SDCKA0054725201</v>
          </cell>
          <cell r="R487" t="str">
            <v>TELEPHONE EXPENSES</v>
          </cell>
          <cell r="S487" t="str">
            <v>Debit Amt</v>
          </cell>
          <cell r="T487">
            <v>0</v>
          </cell>
        </row>
        <row r="488">
          <cell r="E488" t="str">
            <v xml:space="preserve">TELEPHONE EXPENSES                                                                                  </v>
          </cell>
          <cell r="F488" t="str">
            <v>CORPORATE COST</v>
          </cell>
          <cell r="G488"/>
          <cell r="H488"/>
          <cell r="I488">
            <v>815</v>
          </cell>
          <cell r="J488"/>
          <cell r="K488"/>
          <cell r="L488"/>
          <cell r="M488"/>
          <cell r="N488"/>
          <cell r="O488"/>
          <cell r="P488">
            <v>815</v>
          </cell>
          <cell r="Q488" t="str">
            <v>SDCKA0054918271</v>
          </cell>
          <cell r="R488" t="str">
            <v>TELEPHONE EXPENSES</v>
          </cell>
          <cell r="S488" t="str">
            <v>Debit Amt</v>
          </cell>
          <cell r="T488">
            <v>0</v>
          </cell>
        </row>
        <row r="489">
          <cell r="E489" t="str">
            <v xml:space="preserve">TELEPHONE EXPENSES                                                                                  </v>
          </cell>
          <cell r="F489" t="str">
            <v>CORPORATE COST</v>
          </cell>
          <cell r="G489"/>
          <cell r="H489"/>
          <cell r="I489"/>
          <cell r="J489">
            <v>1173</v>
          </cell>
          <cell r="K489"/>
          <cell r="L489"/>
          <cell r="M489"/>
          <cell r="N489"/>
          <cell r="O489"/>
          <cell r="P489">
            <v>1173</v>
          </cell>
          <cell r="Q489" t="str">
            <v>SDCKA0055162880-TOTAL</v>
          </cell>
          <cell r="R489" t="str">
            <v>TELEPHONE EXPENSES</v>
          </cell>
          <cell r="S489" t="str">
            <v>Debit Amt</v>
          </cell>
          <cell r="T489">
            <v>0</v>
          </cell>
        </row>
        <row r="490">
          <cell r="E490" t="str">
            <v xml:space="preserve">TELEPHONE EXPENSES                                                                                  </v>
          </cell>
          <cell r="F490" t="str">
            <v>CORPORATE COST</v>
          </cell>
          <cell r="G490"/>
          <cell r="H490"/>
          <cell r="I490"/>
          <cell r="J490">
            <v>816</v>
          </cell>
          <cell r="K490"/>
          <cell r="L490"/>
          <cell r="M490"/>
          <cell r="N490"/>
          <cell r="O490"/>
          <cell r="P490">
            <v>816</v>
          </cell>
          <cell r="Q490" t="str">
            <v>SDCKA0055340882</v>
          </cell>
          <cell r="R490" t="str">
            <v>TELEPHONE EXPENSES</v>
          </cell>
          <cell r="S490" t="str">
            <v>Debit Amt</v>
          </cell>
          <cell r="T490">
            <v>0</v>
          </cell>
        </row>
        <row r="491">
          <cell r="E491" t="str">
            <v xml:space="preserve">TELEPHONE EXPENSES                                                                                  </v>
          </cell>
          <cell r="F491" t="str">
            <v>CORPORATE COST</v>
          </cell>
          <cell r="G491"/>
          <cell r="H491"/>
          <cell r="I491"/>
          <cell r="J491">
            <v>816</v>
          </cell>
          <cell r="K491"/>
          <cell r="L491"/>
          <cell r="M491"/>
          <cell r="N491"/>
          <cell r="O491"/>
          <cell r="P491">
            <v>816</v>
          </cell>
          <cell r="Q491" t="str">
            <v>SDCKA0055350222</v>
          </cell>
          <cell r="R491" t="str">
            <v>TELEPHONE EXPENSES</v>
          </cell>
          <cell r="S491" t="str">
            <v>Debit Amt</v>
          </cell>
          <cell r="T491">
            <v>0</v>
          </cell>
        </row>
        <row r="492">
          <cell r="E492" t="str">
            <v xml:space="preserve">TELEPHONE EXPENSES                                                                                  </v>
          </cell>
          <cell r="F492" t="str">
            <v>CORPORATE COST</v>
          </cell>
          <cell r="G492"/>
          <cell r="H492"/>
          <cell r="I492"/>
          <cell r="J492"/>
          <cell r="K492">
            <v>799</v>
          </cell>
          <cell r="L492"/>
          <cell r="M492"/>
          <cell r="N492"/>
          <cell r="O492"/>
          <cell r="P492">
            <v>799</v>
          </cell>
          <cell r="Q492" t="str">
            <v>SKAR25000082425</v>
          </cell>
          <cell r="R492" t="str">
            <v>TELEPHONE EXPENSES</v>
          </cell>
          <cell r="S492" t="str">
            <v>Debit Amt</v>
          </cell>
          <cell r="T492">
            <v>0</v>
          </cell>
        </row>
        <row r="493">
          <cell r="E493" t="str">
            <v xml:space="preserve">TELEPHONE EXPENSES                                                                                  </v>
          </cell>
          <cell r="F493" t="str">
            <v>CORPORATE COST</v>
          </cell>
          <cell r="G493"/>
          <cell r="H493"/>
          <cell r="I493"/>
          <cell r="J493"/>
          <cell r="K493">
            <v>799</v>
          </cell>
          <cell r="L493"/>
          <cell r="M493"/>
          <cell r="N493"/>
          <cell r="O493"/>
          <cell r="P493">
            <v>799</v>
          </cell>
          <cell r="Q493" t="str">
            <v>SKAR25000104465</v>
          </cell>
          <cell r="R493" t="str">
            <v>TELEPHONE EXPENSES</v>
          </cell>
          <cell r="S493" t="str">
            <v>Debit Amt</v>
          </cell>
          <cell r="T493">
            <v>0</v>
          </cell>
        </row>
        <row r="494">
          <cell r="E494" t="str">
            <v xml:space="preserve">TELEPHONE EXPENSES                                                                                  </v>
          </cell>
          <cell r="F494" t="str">
            <v>CORPORATE COST</v>
          </cell>
          <cell r="G494"/>
          <cell r="H494"/>
          <cell r="I494"/>
          <cell r="J494"/>
          <cell r="K494">
            <v>1149</v>
          </cell>
          <cell r="L494"/>
          <cell r="M494"/>
          <cell r="N494"/>
          <cell r="O494"/>
          <cell r="P494">
            <v>1149</v>
          </cell>
          <cell r="Q494" t="str">
            <v>SKAR25000301474</v>
          </cell>
          <cell r="R494" t="str">
            <v>TELEPHONE EXPENSES</v>
          </cell>
          <cell r="S494" t="str">
            <v>Debit Amt</v>
          </cell>
          <cell r="T494">
            <v>0</v>
          </cell>
        </row>
        <row r="495">
          <cell r="E495" t="str">
            <v xml:space="preserve">TELEPHONE EXPENSES                                                                                  </v>
          </cell>
          <cell r="F495" t="str">
            <v>CORPORATE COST</v>
          </cell>
          <cell r="G495"/>
          <cell r="H495"/>
          <cell r="I495"/>
          <cell r="J495"/>
          <cell r="K495"/>
          <cell r="L495">
            <v>1149</v>
          </cell>
          <cell r="M495"/>
          <cell r="N495"/>
          <cell r="O495"/>
          <cell r="P495">
            <v>1149</v>
          </cell>
          <cell r="Q495" t="str">
            <v>SKAR25000497794</v>
          </cell>
          <cell r="R495" t="str">
            <v>TELEPHONE EXPENSES</v>
          </cell>
          <cell r="S495" t="str">
            <v>Debit Amt</v>
          </cell>
          <cell r="T495">
            <v>0</v>
          </cell>
        </row>
        <row r="496">
          <cell r="E496" t="str">
            <v xml:space="preserve">TELEPHONE EXPENSES                                                                                  </v>
          </cell>
          <cell r="F496" t="str">
            <v>CORPORATE COST</v>
          </cell>
          <cell r="G496"/>
          <cell r="H496"/>
          <cell r="I496"/>
          <cell r="J496"/>
          <cell r="K496"/>
          <cell r="L496">
            <v>799</v>
          </cell>
          <cell r="M496"/>
          <cell r="N496"/>
          <cell r="O496"/>
          <cell r="P496">
            <v>799</v>
          </cell>
          <cell r="Q496" t="str">
            <v>SKAR25000610228</v>
          </cell>
          <cell r="R496" t="str">
            <v>TELEPHONE EXPENSES</v>
          </cell>
          <cell r="S496" t="str">
            <v>Debit Amt</v>
          </cell>
          <cell r="T496">
            <v>0</v>
          </cell>
        </row>
        <row r="497">
          <cell r="E497" t="str">
            <v xml:space="preserve">TELEPHONE EXPENSES                                                                                  </v>
          </cell>
          <cell r="F497" t="str">
            <v>CORPORATE COST</v>
          </cell>
          <cell r="G497"/>
          <cell r="H497"/>
          <cell r="I497"/>
          <cell r="J497"/>
          <cell r="K497"/>
          <cell r="L497">
            <v>799</v>
          </cell>
          <cell r="M497"/>
          <cell r="N497"/>
          <cell r="O497"/>
          <cell r="P497">
            <v>799</v>
          </cell>
          <cell r="Q497" t="str">
            <v>SKAR25000812228</v>
          </cell>
          <cell r="R497" t="str">
            <v>TELEPHONE EXPENSES</v>
          </cell>
          <cell r="S497" t="str">
            <v>Debit Amt</v>
          </cell>
          <cell r="T497">
            <v>0</v>
          </cell>
        </row>
        <row r="498">
          <cell r="E498" t="str">
            <v xml:space="preserve">TELEPHONE EXPENSES                                                                                  </v>
          </cell>
          <cell r="F498" t="str">
            <v>CORPORATE COST</v>
          </cell>
          <cell r="G498"/>
          <cell r="H498"/>
          <cell r="I498"/>
          <cell r="J498"/>
          <cell r="K498"/>
          <cell r="L498"/>
          <cell r="M498">
            <v>1105</v>
          </cell>
          <cell r="N498"/>
          <cell r="O498"/>
          <cell r="P498">
            <v>1105</v>
          </cell>
          <cell r="Q498" t="str">
            <v>SKAR25000929124</v>
          </cell>
          <cell r="R498" t="str">
            <v>TELEPHONE EXPENSES</v>
          </cell>
          <cell r="S498" t="str">
            <v>Debit Amt</v>
          </cell>
          <cell r="T498">
            <v>0</v>
          </cell>
        </row>
        <row r="499">
          <cell r="E499" t="str">
            <v xml:space="preserve">TELEPHONE EXPENSES                                                                                  </v>
          </cell>
          <cell r="F499" t="str">
            <v>CORPORATE COST</v>
          </cell>
          <cell r="G499"/>
          <cell r="H499"/>
          <cell r="I499"/>
          <cell r="J499"/>
          <cell r="K499"/>
          <cell r="L499"/>
          <cell r="M499">
            <v>799</v>
          </cell>
          <cell r="N499"/>
          <cell r="O499"/>
          <cell r="P499">
            <v>799</v>
          </cell>
          <cell r="Q499" t="str">
            <v>SKAR25001066981</v>
          </cell>
          <cell r="R499" t="str">
            <v>TELEPHONE EXPENSES</v>
          </cell>
          <cell r="S499" t="str">
            <v>Debit Amt</v>
          </cell>
          <cell r="T499">
            <v>0</v>
          </cell>
        </row>
        <row r="500">
          <cell r="E500" t="str">
            <v xml:space="preserve">TELEPHONE EXPENSES                                                                                  </v>
          </cell>
          <cell r="F500" t="str">
            <v>CORPORATE COST</v>
          </cell>
          <cell r="G500"/>
          <cell r="H500"/>
          <cell r="I500"/>
          <cell r="J500"/>
          <cell r="K500"/>
          <cell r="L500"/>
          <cell r="M500">
            <v>799</v>
          </cell>
          <cell r="N500"/>
          <cell r="O500"/>
          <cell r="P500">
            <v>799</v>
          </cell>
          <cell r="Q500" t="str">
            <v>SKAR25001100852</v>
          </cell>
          <cell r="R500" t="str">
            <v>TELEPHONE EXPENSES</v>
          </cell>
          <cell r="S500" t="str">
            <v>Debit Amt</v>
          </cell>
          <cell r="T500">
            <v>0</v>
          </cell>
        </row>
        <row r="501">
          <cell r="E501" t="str">
            <v xml:space="preserve">TELEPHONE EXPENSES                                                                                  </v>
          </cell>
          <cell r="F501" t="str">
            <v>CORPORATE COST</v>
          </cell>
          <cell r="G501"/>
          <cell r="H501"/>
          <cell r="I501"/>
          <cell r="J501"/>
          <cell r="K501"/>
          <cell r="L501"/>
          <cell r="M501"/>
          <cell r="N501">
            <v>815</v>
          </cell>
          <cell r="O501"/>
          <cell r="P501">
            <v>815</v>
          </cell>
          <cell r="Q501" t="str">
            <v>SKAR25001389170</v>
          </cell>
          <cell r="R501" t="str">
            <v>TELEPHONE EXPENSES</v>
          </cell>
          <cell r="S501" t="str">
            <v>Debit Amt</v>
          </cell>
          <cell r="T501">
            <v>0</v>
          </cell>
        </row>
        <row r="502">
          <cell r="E502" t="str">
            <v xml:space="preserve">TELEPHONE EXPENSES                                                                                  </v>
          </cell>
          <cell r="F502" t="str">
            <v>CORPORATE COST</v>
          </cell>
          <cell r="G502"/>
          <cell r="H502"/>
          <cell r="I502"/>
          <cell r="J502"/>
          <cell r="K502"/>
          <cell r="L502"/>
          <cell r="M502"/>
          <cell r="N502">
            <v>815</v>
          </cell>
          <cell r="O502"/>
          <cell r="P502">
            <v>815</v>
          </cell>
          <cell r="Q502" t="str">
            <v>SKAR25001412221</v>
          </cell>
          <cell r="R502" t="str">
            <v>TELEPHONE EXPENSES</v>
          </cell>
          <cell r="S502" t="str">
            <v>Debit Amt</v>
          </cell>
          <cell r="T502">
            <v>0</v>
          </cell>
        </row>
        <row r="503">
          <cell r="E503" t="str">
            <v xml:space="preserve">TELEPHONE EXPENSES                                                                                  </v>
          </cell>
          <cell r="F503" t="str">
            <v>CORPORATE COST</v>
          </cell>
          <cell r="G503"/>
          <cell r="H503"/>
          <cell r="I503"/>
          <cell r="J503"/>
          <cell r="K503"/>
          <cell r="L503"/>
          <cell r="M503"/>
          <cell r="N503">
            <v>1171</v>
          </cell>
          <cell r="O503"/>
          <cell r="P503">
            <v>1171</v>
          </cell>
          <cell r="Q503" t="str">
            <v>SKAR25001547595</v>
          </cell>
          <cell r="R503" t="str">
            <v>TELEPHONE EXPENSES</v>
          </cell>
          <cell r="S503" t="str">
            <v>Debit Amt</v>
          </cell>
          <cell r="T503">
            <v>0</v>
          </cell>
        </row>
        <row r="504">
          <cell r="E504" t="str">
            <v xml:space="preserve">TELEPHONE EXPENSES                                                                                  </v>
          </cell>
          <cell r="F504" t="str">
            <v>CORPORATE COST</v>
          </cell>
          <cell r="G504"/>
          <cell r="H504"/>
          <cell r="I504"/>
          <cell r="J504"/>
          <cell r="K504"/>
          <cell r="L504"/>
          <cell r="M504"/>
          <cell r="N504"/>
          <cell r="O504">
            <v>1149</v>
          </cell>
          <cell r="P504">
            <v>1149</v>
          </cell>
          <cell r="Q504" t="str">
            <v>SKAR25001787918</v>
          </cell>
          <cell r="R504" t="str">
            <v>TELEPHONE EXPENSES</v>
          </cell>
          <cell r="S504" t="str">
            <v>Debit Amt</v>
          </cell>
          <cell r="T504">
            <v>0</v>
          </cell>
        </row>
        <row r="505">
          <cell r="E505" t="str">
            <v xml:space="preserve">TELEPHONE EXPENSES                                                                                  </v>
          </cell>
          <cell r="F505" t="str">
            <v>CORPORATE COST</v>
          </cell>
          <cell r="G505"/>
          <cell r="H505"/>
          <cell r="I505"/>
          <cell r="J505"/>
          <cell r="K505"/>
          <cell r="L505"/>
          <cell r="M505"/>
          <cell r="N505"/>
          <cell r="O505">
            <v>799</v>
          </cell>
          <cell r="P505">
            <v>799</v>
          </cell>
          <cell r="Q505" t="str">
            <v>SKAR25001849848</v>
          </cell>
          <cell r="R505" t="str">
            <v>TELEPHONE EXPENSES</v>
          </cell>
          <cell r="S505" t="str">
            <v>Debit Amt</v>
          </cell>
          <cell r="T505">
            <v>0</v>
          </cell>
        </row>
        <row r="506">
          <cell r="E506" t="str">
            <v xml:space="preserve">TELEPHONE EXPENSES                                                                                  </v>
          </cell>
          <cell r="F506" t="str">
            <v>CORPORATE COST</v>
          </cell>
          <cell r="G506"/>
          <cell r="H506"/>
          <cell r="I506"/>
          <cell r="J506"/>
          <cell r="K506"/>
          <cell r="L506"/>
          <cell r="M506"/>
          <cell r="N506"/>
          <cell r="O506">
            <v>799</v>
          </cell>
          <cell r="P506">
            <v>799</v>
          </cell>
          <cell r="Q506" t="str">
            <v>SKAR25001860784</v>
          </cell>
          <cell r="R506" t="str">
            <v>TELEPHONE EXPENSES</v>
          </cell>
          <cell r="S506" t="str">
            <v>Debit Amt</v>
          </cell>
          <cell r="T506">
            <v>0</v>
          </cell>
        </row>
        <row r="507">
          <cell r="E507" t="str">
            <v xml:space="preserve">INTEREST LATE FEES AND PENALTIES                                                                    </v>
          </cell>
          <cell r="F507" t="str">
            <v>CORPORATE COST</v>
          </cell>
          <cell r="G507"/>
          <cell r="H507"/>
          <cell r="I507"/>
          <cell r="J507">
            <v>6314</v>
          </cell>
          <cell r="K507"/>
          <cell r="L507"/>
          <cell r="M507"/>
          <cell r="N507"/>
          <cell r="O507"/>
          <cell r="P507">
            <v>6314</v>
          </cell>
          <cell r="Q507" t="str">
            <v xml:space="preserve">BP-BP 2-42-5--1239 </v>
          </cell>
          <cell r="R507" t="str">
            <v>INTEREST EXPENSES</v>
          </cell>
          <cell r="S507" t="str">
            <v>Debit Amt</v>
          </cell>
          <cell r="T507">
            <v>0</v>
          </cell>
        </row>
        <row r="508">
          <cell r="E508" t="str">
            <v xml:space="preserve">INTEREST LATE FEES AND PENALTIES                                                                    </v>
          </cell>
          <cell r="F508" t="str">
            <v>CORPORATE COST</v>
          </cell>
          <cell r="G508"/>
          <cell r="H508"/>
          <cell r="I508"/>
          <cell r="J508">
            <v>2875</v>
          </cell>
          <cell r="K508"/>
          <cell r="L508"/>
          <cell r="M508"/>
          <cell r="N508"/>
          <cell r="O508"/>
          <cell r="P508">
            <v>2875</v>
          </cell>
          <cell r="Q508" t="str">
            <v xml:space="preserve">BP-BP 2-42-5--1239 </v>
          </cell>
          <cell r="R508" t="str">
            <v>INTEREST EXPENSES</v>
          </cell>
          <cell r="S508" t="str">
            <v>Debit Amt</v>
          </cell>
          <cell r="T508">
            <v>0</v>
          </cell>
        </row>
        <row r="509">
          <cell r="E509" t="str">
            <v xml:space="preserve">INTEREST LATE FEES AND PENALTIES                                                                    </v>
          </cell>
          <cell r="F509" t="str">
            <v>CORPORATE COST</v>
          </cell>
          <cell r="G509"/>
          <cell r="H509"/>
          <cell r="I509"/>
          <cell r="J509">
            <v>6450</v>
          </cell>
          <cell r="K509"/>
          <cell r="L509"/>
          <cell r="M509"/>
          <cell r="N509"/>
          <cell r="O509"/>
          <cell r="P509">
            <v>6450</v>
          </cell>
          <cell r="Q509" t="str">
            <v xml:space="preserve">BP-BP 2-42-5--1239 </v>
          </cell>
          <cell r="R509" t="str">
            <v>INTEREST EXPENSES</v>
          </cell>
          <cell r="S509" t="str">
            <v>Debit Amt</v>
          </cell>
          <cell r="T509">
            <v>0</v>
          </cell>
        </row>
        <row r="510">
          <cell r="E510" t="str">
            <v xml:space="preserve">INTEREST LATE FEES AND PENALTIES                                                                    </v>
          </cell>
          <cell r="F510" t="str">
            <v>CORPORATE COST</v>
          </cell>
          <cell r="G510"/>
          <cell r="H510"/>
          <cell r="I510"/>
          <cell r="J510">
            <v>5020</v>
          </cell>
          <cell r="K510"/>
          <cell r="L510"/>
          <cell r="M510"/>
          <cell r="N510"/>
          <cell r="O510"/>
          <cell r="P510">
            <v>5020</v>
          </cell>
          <cell r="Q510" t="str">
            <v xml:space="preserve">BP-BP 2-42-5--1239 </v>
          </cell>
          <cell r="R510" t="str">
            <v>INTEREST EXPENSES</v>
          </cell>
          <cell r="S510" t="str">
            <v>Debit Amt</v>
          </cell>
          <cell r="T510">
            <v>0</v>
          </cell>
        </row>
        <row r="511">
          <cell r="E511" t="str">
            <v xml:space="preserve">INTEREST LATE FEES AND PENALTIES                                                                    </v>
          </cell>
          <cell r="F511" t="str">
            <v>CORPORATE COST</v>
          </cell>
          <cell r="G511"/>
          <cell r="H511"/>
          <cell r="I511"/>
          <cell r="J511">
            <v>6293</v>
          </cell>
          <cell r="K511"/>
          <cell r="L511"/>
          <cell r="M511"/>
          <cell r="N511"/>
          <cell r="O511"/>
          <cell r="P511">
            <v>6293</v>
          </cell>
          <cell r="Q511" t="str">
            <v xml:space="preserve">BP-BP 2-42-5--1239 </v>
          </cell>
          <cell r="R511" t="str">
            <v>INTEREST EXPENSES</v>
          </cell>
          <cell r="S511" t="str">
            <v>Debit Amt</v>
          </cell>
          <cell r="T511">
            <v>0</v>
          </cell>
        </row>
        <row r="512">
          <cell r="E512" t="str">
            <v xml:space="preserve">INTEREST LATE FEES AND PENALTIES                                                                    </v>
          </cell>
          <cell r="F512" t="str">
            <v>CORPORATE COST</v>
          </cell>
          <cell r="G512"/>
          <cell r="H512"/>
          <cell r="I512"/>
          <cell r="J512"/>
          <cell r="K512">
            <v>26543</v>
          </cell>
          <cell r="L512"/>
          <cell r="M512"/>
          <cell r="N512"/>
          <cell r="O512"/>
          <cell r="P512">
            <v>26543</v>
          </cell>
          <cell r="Q512" t="str">
            <v xml:space="preserve">BP-BP 2-42-5--1456 </v>
          </cell>
          <cell r="R512" t="str">
            <v>INTEREST EXPENSES</v>
          </cell>
          <cell r="S512" t="str">
            <v>Debit Amt</v>
          </cell>
          <cell r="T512">
            <v>0</v>
          </cell>
        </row>
        <row r="513">
          <cell r="E513" t="str">
            <v xml:space="preserve">INTEREST LATE FEES AND PENALTIES                                                                    </v>
          </cell>
          <cell r="F513" t="str">
            <v>CORPORATE COST</v>
          </cell>
          <cell r="G513"/>
          <cell r="H513"/>
          <cell r="I513"/>
          <cell r="J513"/>
          <cell r="K513">
            <v>210</v>
          </cell>
          <cell r="L513"/>
          <cell r="M513"/>
          <cell r="N513"/>
          <cell r="O513"/>
          <cell r="P513">
            <v>210</v>
          </cell>
          <cell r="Q513" t="str">
            <v xml:space="preserve">BP-BP 2-42-5--1457 </v>
          </cell>
          <cell r="R513" t="str">
            <v>INTEREST EXPENSES</v>
          </cell>
          <cell r="S513" t="str">
            <v>Debit Amt</v>
          </cell>
          <cell r="T513">
            <v>0</v>
          </cell>
        </row>
        <row r="514">
          <cell r="E514" t="str">
            <v xml:space="preserve">INTEREST LATE FEES AND PENALTIES                                                                    </v>
          </cell>
          <cell r="F514" t="str">
            <v>CORPORATE COST</v>
          </cell>
          <cell r="G514"/>
          <cell r="H514"/>
          <cell r="I514"/>
          <cell r="J514"/>
          <cell r="K514"/>
          <cell r="L514">
            <v>2298</v>
          </cell>
          <cell r="M514"/>
          <cell r="N514"/>
          <cell r="O514"/>
          <cell r="P514">
            <v>2298</v>
          </cell>
          <cell r="Q514" t="str">
            <v xml:space="preserve">BP-BP 2-42-5--1835 </v>
          </cell>
          <cell r="R514" t="str">
            <v>INTEREST EXPENSES</v>
          </cell>
          <cell r="S514" t="str">
            <v>Debit Amt</v>
          </cell>
          <cell r="T514">
            <v>0</v>
          </cell>
        </row>
        <row r="515">
          <cell r="E515" t="str">
            <v xml:space="preserve">INTEREST LATE FEES AND PENALTIES                                                                    </v>
          </cell>
          <cell r="F515" t="str">
            <v>CORPORATE COST</v>
          </cell>
          <cell r="G515"/>
          <cell r="H515"/>
          <cell r="I515"/>
          <cell r="J515"/>
          <cell r="K515"/>
          <cell r="L515">
            <v>1610</v>
          </cell>
          <cell r="M515"/>
          <cell r="N515"/>
          <cell r="O515"/>
          <cell r="P515">
            <v>1610</v>
          </cell>
          <cell r="Q515" t="str">
            <v xml:space="preserve">BP-BP 2-42-5--1836 </v>
          </cell>
          <cell r="R515" t="str">
            <v>INTEREST EXPENSES</v>
          </cell>
          <cell r="S515" t="str">
            <v>Debit Amt</v>
          </cell>
          <cell r="T515">
            <v>0</v>
          </cell>
        </row>
        <row r="516">
          <cell r="E516" t="str">
            <v xml:space="preserve">INTEREST LATE FEES AND PENALTIES                                                                    </v>
          </cell>
          <cell r="F516" t="str">
            <v>CORPORATE COST</v>
          </cell>
          <cell r="G516"/>
          <cell r="H516"/>
          <cell r="I516"/>
          <cell r="J516"/>
          <cell r="K516"/>
          <cell r="L516"/>
          <cell r="M516"/>
          <cell r="N516"/>
          <cell r="O516">
            <v>3038</v>
          </cell>
          <cell r="P516">
            <v>3038</v>
          </cell>
          <cell r="Q516" t="str">
            <v xml:space="preserve">BP-BP 2-42-5--2908 </v>
          </cell>
          <cell r="R516" t="str">
            <v>INTEREST EXPENSES</v>
          </cell>
          <cell r="S516" t="str">
            <v>Debit Amt</v>
          </cell>
          <cell r="T516">
            <v>0</v>
          </cell>
        </row>
        <row r="517">
          <cell r="E517" t="str">
            <v xml:space="preserve">INTEREST LATE FEES AND PENALTIES                                                                    </v>
          </cell>
          <cell r="F517" t="str">
            <v>CORPORATE COST</v>
          </cell>
          <cell r="G517">
            <v>20875</v>
          </cell>
          <cell r="H517"/>
          <cell r="I517"/>
          <cell r="J517"/>
          <cell r="K517"/>
          <cell r="L517"/>
          <cell r="M517"/>
          <cell r="N517"/>
          <cell r="O517"/>
          <cell r="P517">
            <v>20875</v>
          </cell>
          <cell r="Q517" t="str">
            <v>JV-JOUR-NA-L--1138</v>
          </cell>
          <cell r="R517" t="str">
            <v>INTEREST EXPENSES</v>
          </cell>
          <cell r="S517" t="str">
            <v>Debit Amt</v>
          </cell>
          <cell r="T517">
            <v>0</v>
          </cell>
        </row>
        <row r="518">
          <cell r="E518" t="str">
            <v xml:space="preserve">INTEREST LATE FEES AND PENALTIES                                                                    </v>
          </cell>
          <cell r="F518" t="str">
            <v>CORPORATE COST</v>
          </cell>
          <cell r="G518"/>
          <cell r="H518">
            <v>8730</v>
          </cell>
          <cell r="I518"/>
          <cell r="J518"/>
          <cell r="K518"/>
          <cell r="L518"/>
          <cell r="M518"/>
          <cell r="N518"/>
          <cell r="O518"/>
          <cell r="P518">
            <v>8730</v>
          </cell>
          <cell r="Q518" t="str">
            <v>JV-JOUR-NA-L--1139</v>
          </cell>
          <cell r="R518" t="str">
            <v>INTEREST EXPENSES</v>
          </cell>
          <cell r="S518" t="str">
            <v>Debit Amt</v>
          </cell>
          <cell r="T518">
            <v>0</v>
          </cell>
        </row>
        <row r="519">
          <cell r="E519" t="str">
            <v xml:space="preserve">PT ON ENROLLMENT OF BUSINESS PLACE                                                                  </v>
          </cell>
          <cell r="F519" t="str">
            <v>CORPORATE COST</v>
          </cell>
          <cell r="G519">
            <v>14813</v>
          </cell>
          <cell r="H519"/>
          <cell r="I519"/>
          <cell r="J519"/>
          <cell r="K519"/>
          <cell r="L519"/>
          <cell r="M519"/>
          <cell r="N519"/>
          <cell r="O519"/>
          <cell r="P519">
            <v>14813</v>
          </cell>
          <cell r="Q519" t="str">
            <v xml:space="preserve">BP-BP 2-42-5--348 </v>
          </cell>
          <cell r="R519" t="str">
            <v>INDIRECT EXPENSES</v>
          </cell>
          <cell r="S519" t="str">
            <v>Debit Amt</v>
          </cell>
          <cell r="T519">
            <v>0</v>
          </cell>
        </row>
        <row r="520">
          <cell r="E520" t="str">
            <v xml:space="preserve">PT ON ENROLLMENT OF BUSINESS PLACE                                                                  </v>
          </cell>
          <cell r="F520" t="str">
            <v>CORPORATE COST</v>
          </cell>
          <cell r="G520">
            <v>9125</v>
          </cell>
          <cell r="H520"/>
          <cell r="I520"/>
          <cell r="J520"/>
          <cell r="K520"/>
          <cell r="L520"/>
          <cell r="M520"/>
          <cell r="N520"/>
          <cell r="O520"/>
          <cell r="P520">
            <v>9125</v>
          </cell>
          <cell r="Q520" t="str">
            <v xml:space="preserve">BP-BP 2-42-5--348 </v>
          </cell>
          <cell r="R520" t="str">
            <v>INDIRECT EXPENSES</v>
          </cell>
          <cell r="S520" t="str">
            <v>Debit Amt</v>
          </cell>
          <cell r="T520">
            <v>0</v>
          </cell>
        </row>
        <row r="521">
          <cell r="E521" t="str">
            <v xml:space="preserve">PT ON ENROLLMENT OF BUSINESS PLACE                                                                  </v>
          </cell>
          <cell r="F521" t="str">
            <v>CORPORATE COST</v>
          </cell>
          <cell r="G521">
            <v>3350</v>
          </cell>
          <cell r="H521"/>
          <cell r="I521"/>
          <cell r="J521"/>
          <cell r="K521"/>
          <cell r="L521"/>
          <cell r="M521"/>
          <cell r="N521"/>
          <cell r="O521"/>
          <cell r="P521">
            <v>3350</v>
          </cell>
          <cell r="Q521" t="str">
            <v xml:space="preserve">BP-BP 2-42-5--348 </v>
          </cell>
          <cell r="R521" t="str">
            <v>INDIRECT EXPENSES</v>
          </cell>
          <cell r="S521" t="str">
            <v>Debit Amt</v>
          </cell>
          <cell r="T521">
            <v>0</v>
          </cell>
        </row>
        <row r="522">
          <cell r="E522" t="str">
            <v xml:space="preserve">PT ON ENROLLMENT OF BUSINESS PLACE                                                                  </v>
          </cell>
          <cell r="F522" t="str">
            <v>CORPORATE COST</v>
          </cell>
          <cell r="G522">
            <v>3438</v>
          </cell>
          <cell r="H522"/>
          <cell r="I522"/>
          <cell r="J522"/>
          <cell r="K522"/>
          <cell r="L522"/>
          <cell r="M522"/>
          <cell r="N522"/>
          <cell r="O522"/>
          <cell r="P522">
            <v>3438</v>
          </cell>
          <cell r="Q522" t="str">
            <v xml:space="preserve">BP-BP 2-42-5--348 </v>
          </cell>
          <cell r="R522" t="str">
            <v>INDIRECT EXPENSES</v>
          </cell>
          <cell r="S522" t="str">
            <v>Debit Amt</v>
          </cell>
          <cell r="T522">
            <v>0</v>
          </cell>
        </row>
        <row r="523">
          <cell r="E523" t="str">
            <v xml:space="preserve">PT ON ENROLLMENT OF BUSINESS PLACE                                                                  </v>
          </cell>
          <cell r="F523" t="str">
            <v>CORPORATE COST</v>
          </cell>
          <cell r="G523">
            <v>7500</v>
          </cell>
          <cell r="H523"/>
          <cell r="I523"/>
          <cell r="J523"/>
          <cell r="K523"/>
          <cell r="L523"/>
          <cell r="M523"/>
          <cell r="N523"/>
          <cell r="O523"/>
          <cell r="P523">
            <v>7500</v>
          </cell>
          <cell r="Q523" t="str">
            <v xml:space="preserve">BP-BP 2-42-5--348 </v>
          </cell>
          <cell r="R523" t="str">
            <v>INDIRECT EXPENSES</v>
          </cell>
          <cell r="S523" t="str">
            <v>Debit Amt</v>
          </cell>
          <cell r="T523">
            <v>0</v>
          </cell>
        </row>
        <row r="524">
          <cell r="E524" t="str">
            <v xml:space="preserve">BANK CHARGES                                                                                        </v>
          </cell>
          <cell r="F524" t="str">
            <v>CORPORATE COST</v>
          </cell>
          <cell r="G524"/>
          <cell r="H524"/>
          <cell r="I524"/>
          <cell r="J524"/>
          <cell r="K524"/>
          <cell r="L524"/>
          <cell r="M524">
            <v>236</v>
          </cell>
          <cell r="N524"/>
          <cell r="O524"/>
          <cell r="P524">
            <v>236</v>
          </cell>
          <cell r="Q524" t="str">
            <v xml:space="preserve">BP-BP 2-42-5--1420 </v>
          </cell>
          <cell r="R524" t="str">
            <v>BANK INTEREST CHARGES AND COMMISSION</v>
          </cell>
          <cell r="S524" t="str">
            <v>Debit Amt</v>
          </cell>
          <cell r="T524">
            <v>0</v>
          </cell>
        </row>
        <row r="525">
          <cell r="E525" t="str">
            <v xml:space="preserve">BANK CHARGES                                                                                        </v>
          </cell>
          <cell r="F525" t="str">
            <v>CORPORATE COST</v>
          </cell>
          <cell r="G525"/>
          <cell r="H525"/>
          <cell r="I525"/>
          <cell r="J525"/>
          <cell r="K525"/>
          <cell r="L525"/>
          <cell r="M525"/>
          <cell r="N525">
            <v>236</v>
          </cell>
          <cell r="O525"/>
          <cell r="P525">
            <v>236</v>
          </cell>
          <cell r="Q525" t="str">
            <v xml:space="preserve">BP-BP 2-42-5--1449 </v>
          </cell>
          <cell r="R525" t="str">
            <v>BANK INTEREST CHARGES AND COMMISSION</v>
          </cell>
          <cell r="S525" t="str">
            <v>Debit Amt</v>
          </cell>
          <cell r="T525">
            <v>0</v>
          </cell>
        </row>
        <row r="526">
          <cell r="E526" t="str">
            <v xml:space="preserve">BANK CHARGES                                                                                        </v>
          </cell>
          <cell r="F526" t="str">
            <v>CORPORATE COST</v>
          </cell>
          <cell r="G526"/>
          <cell r="H526"/>
          <cell r="I526"/>
          <cell r="J526"/>
          <cell r="K526"/>
          <cell r="L526"/>
          <cell r="M526">
            <v>236</v>
          </cell>
          <cell r="N526"/>
          <cell r="O526"/>
          <cell r="P526">
            <v>236</v>
          </cell>
          <cell r="Q526" t="str">
            <v xml:space="preserve">BP-BP 2-42-5--1497 </v>
          </cell>
          <cell r="R526" t="str">
            <v>BANK INTEREST CHARGES AND COMMISSION</v>
          </cell>
          <cell r="S526" t="str">
            <v>Debit Amt</v>
          </cell>
          <cell r="T526">
            <v>0</v>
          </cell>
        </row>
        <row r="527">
          <cell r="E527" t="str">
            <v xml:space="preserve">BANK CHARGES                                                                                        </v>
          </cell>
          <cell r="F527" t="str">
            <v>CORPORATE COST</v>
          </cell>
          <cell r="G527"/>
          <cell r="H527"/>
          <cell r="I527"/>
          <cell r="J527"/>
          <cell r="K527"/>
          <cell r="L527"/>
          <cell r="M527"/>
          <cell r="N527">
            <v>236</v>
          </cell>
          <cell r="O527"/>
          <cell r="P527">
            <v>236</v>
          </cell>
          <cell r="Q527" t="str">
            <v xml:space="preserve">BP-BP 2-42-5--1610 </v>
          </cell>
          <cell r="R527" t="str">
            <v>BANK INTEREST CHARGES AND COMMISSION</v>
          </cell>
          <cell r="S527" t="str">
            <v>Debit Amt</v>
          </cell>
          <cell r="T527">
            <v>0</v>
          </cell>
        </row>
        <row r="528">
          <cell r="E528" t="str">
            <v xml:space="preserve">BANK CHARGES                                                                                        </v>
          </cell>
          <cell r="F528" t="str">
            <v>CORPORATE COST</v>
          </cell>
          <cell r="G528"/>
          <cell r="H528"/>
          <cell r="I528"/>
          <cell r="J528"/>
          <cell r="K528"/>
          <cell r="L528"/>
          <cell r="M528"/>
          <cell r="N528">
            <v>236</v>
          </cell>
          <cell r="O528"/>
          <cell r="P528">
            <v>236</v>
          </cell>
          <cell r="Q528" t="str">
            <v xml:space="preserve">BP-BP 2-42-5--1748 </v>
          </cell>
          <cell r="R528" t="str">
            <v>BANK INTEREST CHARGES AND COMMISSION</v>
          </cell>
          <cell r="S528" t="str">
            <v>Debit Amt</v>
          </cell>
          <cell r="T528">
            <v>0</v>
          </cell>
        </row>
        <row r="529">
          <cell r="E529" t="str">
            <v xml:space="preserve">BANK CHARGES                                                                                        </v>
          </cell>
          <cell r="F529" t="str">
            <v>CORPORATE COST</v>
          </cell>
          <cell r="G529"/>
          <cell r="H529"/>
          <cell r="I529"/>
          <cell r="J529"/>
          <cell r="K529"/>
          <cell r="L529"/>
          <cell r="M529"/>
          <cell r="N529">
            <v>236</v>
          </cell>
          <cell r="O529"/>
          <cell r="P529">
            <v>236</v>
          </cell>
          <cell r="Q529" t="str">
            <v xml:space="preserve">BP-BP 2-42-5--1749 </v>
          </cell>
          <cell r="R529" t="str">
            <v>BANK INTEREST CHARGES AND COMMISSION</v>
          </cell>
          <cell r="S529" t="str">
            <v>Debit Amt</v>
          </cell>
          <cell r="T529">
            <v>0</v>
          </cell>
        </row>
        <row r="530">
          <cell r="E530" t="str">
            <v xml:space="preserve">BANK CHARGES                                                                                        </v>
          </cell>
          <cell r="F530" t="str">
            <v>CORPORATE COST</v>
          </cell>
          <cell r="G530"/>
          <cell r="H530"/>
          <cell r="I530"/>
          <cell r="J530"/>
          <cell r="K530"/>
          <cell r="L530"/>
          <cell r="M530">
            <v>2360</v>
          </cell>
          <cell r="N530"/>
          <cell r="O530"/>
          <cell r="P530">
            <v>2360</v>
          </cell>
          <cell r="Q530" t="str">
            <v xml:space="preserve">BP-BP 2-42-5--2019 </v>
          </cell>
          <cell r="R530" t="str">
            <v>BANK INTEREST CHARGES AND COMMISSION</v>
          </cell>
          <cell r="S530" t="str">
            <v>Debit Amt</v>
          </cell>
          <cell r="T530">
            <v>0</v>
          </cell>
        </row>
        <row r="531">
          <cell r="E531" t="str">
            <v xml:space="preserve">BANK CHARGES                                                                                        </v>
          </cell>
          <cell r="F531" t="str">
            <v>CORPORATE COST</v>
          </cell>
          <cell r="G531"/>
          <cell r="H531"/>
          <cell r="I531"/>
          <cell r="J531"/>
          <cell r="K531"/>
          <cell r="L531"/>
          <cell r="M531"/>
          <cell r="N531">
            <v>3422</v>
          </cell>
          <cell r="O531"/>
          <cell r="P531">
            <v>3422</v>
          </cell>
          <cell r="Q531" t="str">
            <v xml:space="preserve">BP-BP 2-42-5--2110 </v>
          </cell>
          <cell r="R531" t="str">
            <v>BANK INTEREST CHARGES AND COMMISSION</v>
          </cell>
          <cell r="S531" t="str">
            <v>Debit Amt</v>
          </cell>
          <cell r="T531">
            <v>0</v>
          </cell>
        </row>
        <row r="532">
          <cell r="E532" t="str">
            <v xml:space="preserve">BANK CHARGES                                                                                        </v>
          </cell>
          <cell r="F532" t="str">
            <v>CORPORATE COST</v>
          </cell>
          <cell r="G532"/>
          <cell r="H532"/>
          <cell r="I532"/>
          <cell r="J532"/>
          <cell r="K532"/>
          <cell r="L532"/>
          <cell r="M532"/>
          <cell r="N532">
            <v>905</v>
          </cell>
          <cell r="O532"/>
          <cell r="P532">
            <v>905</v>
          </cell>
          <cell r="Q532" t="str">
            <v xml:space="preserve">BP-BP 2-42-5--2354 </v>
          </cell>
          <cell r="R532" t="str">
            <v>BANK INTEREST CHARGES AND COMMISSION</v>
          </cell>
          <cell r="S532" t="str">
            <v>Debit Amt</v>
          </cell>
          <cell r="T532">
            <v>0</v>
          </cell>
        </row>
        <row r="533">
          <cell r="E533" t="str">
            <v xml:space="preserve">BANK CHARGES                                                                                        </v>
          </cell>
          <cell r="F533" t="str">
            <v>CORPORATE COST</v>
          </cell>
          <cell r="G533"/>
          <cell r="H533"/>
          <cell r="I533"/>
          <cell r="J533"/>
          <cell r="K533"/>
          <cell r="L533"/>
          <cell r="M533"/>
          <cell r="N533"/>
          <cell r="O533">
            <v>1180</v>
          </cell>
          <cell r="P533">
            <v>1180</v>
          </cell>
          <cell r="Q533" t="str">
            <v xml:space="preserve">BP-BP 2-42-5--2454 </v>
          </cell>
          <cell r="R533" t="str">
            <v>BANK INTEREST CHARGES AND COMMISSION</v>
          </cell>
          <cell r="S533" t="str">
            <v>Debit Amt</v>
          </cell>
          <cell r="T533">
            <v>0</v>
          </cell>
        </row>
        <row r="534">
          <cell r="E534" t="str">
            <v xml:space="preserve">BANK CHARGES                                                                                        </v>
          </cell>
          <cell r="F534" t="str">
            <v>CORPORATE COST</v>
          </cell>
          <cell r="G534"/>
          <cell r="H534"/>
          <cell r="I534"/>
          <cell r="J534"/>
          <cell r="K534"/>
          <cell r="L534"/>
          <cell r="M534"/>
          <cell r="N534"/>
          <cell r="O534">
            <v>3422</v>
          </cell>
          <cell r="P534">
            <v>3422</v>
          </cell>
          <cell r="Q534" t="str">
            <v xml:space="preserve">BP-BP 2-42-5--2491 </v>
          </cell>
          <cell r="R534" t="str">
            <v>BANK INTEREST CHARGES AND COMMISSION</v>
          </cell>
          <cell r="S534" t="str">
            <v>Debit Amt</v>
          </cell>
          <cell r="T534">
            <v>0</v>
          </cell>
        </row>
        <row r="535">
          <cell r="E535" t="str">
            <v xml:space="preserve">BANK CHARGES                                                                                        </v>
          </cell>
          <cell r="F535" t="str">
            <v>CORPORATE COST</v>
          </cell>
          <cell r="G535"/>
          <cell r="H535"/>
          <cell r="I535"/>
          <cell r="J535"/>
          <cell r="K535"/>
          <cell r="L535"/>
          <cell r="M535"/>
          <cell r="N535">
            <v>3000</v>
          </cell>
          <cell r="O535"/>
          <cell r="P535">
            <v>3000</v>
          </cell>
          <cell r="Q535" t="str">
            <v>JV-JOUR-NA-L--885</v>
          </cell>
          <cell r="R535" t="str">
            <v>BANK INTEREST CHARGES AND COMMISSION</v>
          </cell>
          <cell r="S535" t="str">
            <v>Debit Amt</v>
          </cell>
          <cell r="T535">
            <v>0</v>
          </cell>
        </row>
        <row r="536">
          <cell r="E536" t="str">
            <v xml:space="preserve">LC CHARGES                                                                                          </v>
          </cell>
          <cell r="F536" t="str">
            <v>CORPORATE COST</v>
          </cell>
          <cell r="G536">
            <v>2360</v>
          </cell>
          <cell r="H536"/>
          <cell r="I536"/>
          <cell r="J536"/>
          <cell r="K536"/>
          <cell r="L536"/>
          <cell r="M536"/>
          <cell r="N536"/>
          <cell r="O536"/>
          <cell r="P536">
            <v>2360</v>
          </cell>
          <cell r="Q536" t="str">
            <v xml:space="preserve">BP-BP 2-42-5--104 </v>
          </cell>
          <cell r="R536" t="str">
            <v>LC OPENING CHARGES AND RETIREMENT CHARGES</v>
          </cell>
          <cell r="S536" t="str">
            <v>Debit Amt</v>
          </cell>
          <cell r="T536">
            <v>0</v>
          </cell>
        </row>
        <row r="537">
          <cell r="E537" t="str">
            <v xml:space="preserve">LC CHARGES                                                                                          </v>
          </cell>
          <cell r="F537" t="str">
            <v>CORPORATE COST</v>
          </cell>
          <cell r="G537"/>
          <cell r="H537"/>
          <cell r="I537"/>
          <cell r="J537">
            <v>8376.3700000000008</v>
          </cell>
          <cell r="K537"/>
          <cell r="L537"/>
          <cell r="M537"/>
          <cell r="N537"/>
          <cell r="O537"/>
          <cell r="P537">
            <v>8376.3700000000008</v>
          </cell>
          <cell r="Q537" t="str">
            <v xml:space="preserve">BP-BP 2-42-5--1045 </v>
          </cell>
          <cell r="R537" t="str">
            <v>LC OPENING CHARGES AND RETIREMENT CHARGES</v>
          </cell>
          <cell r="S537" t="str">
            <v>Debit Amt</v>
          </cell>
          <cell r="T537">
            <v>0</v>
          </cell>
        </row>
        <row r="538">
          <cell r="E538" t="str">
            <v xml:space="preserve">LC CHARGES                                                                                          </v>
          </cell>
          <cell r="F538" t="str">
            <v>CORPORATE COST</v>
          </cell>
          <cell r="G538"/>
          <cell r="H538"/>
          <cell r="I538"/>
          <cell r="J538">
            <v>500</v>
          </cell>
          <cell r="K538"/>
          <cell r="L538"/>
          <cell r="M538"/>
          <cell r="N538"/>
          <cell r="O538"/>
          <cell r="P538">
            <v>500</v>
          </cell>
          <cell r="Q538" t="str">
            <v xml:space="preserve">BP-BP 2-42-5--1045 </v>
          </cell>
          <cell r="R538" t="str">
            <v>LC OPENING CHARGES AND RETIREMENT CHARGES</v>
          </cell>
          <cell r="S538" t="str">
            <v>Debit Amt</v>
          </cell>
          <cell r="T538">
            <v>0</v>
          </cell>
        </row>
        <row r="539">
          <cell r="E539" t="str">
            <v xml:space="preserve">LC CHARGES                                                                                          </v>
          </cell>
          <cell r="F539" t="str">
            <v>CORPORATE COST</v>
          </cell>
          <cell r="G539"/>
          <cell r="H539"/>
          <cell r="I539"/>
          <cell r="J539">
            <v>6909.66</v>
          </cell>
          <cell r="K539"/>
          <cell r="L539"/>
          <cell r="M539"/>
          <cell r="N539"/>
          <cell r="O539"/>
          <cell r="P539">
            <v>6909.66</v>
          </cell>
          <cell r="Q539" t="str">
            <v xml:space="preserve">BP-BP 2-42-5--1046 </v>
          </cell>
          <cell r="R539" t="str">
            <v>LC OPENING CHARGES AND RETIREMENT CHARGES</v>
          </cell>
          <cell r="S539" t="str">
            <v>Debit Amt</v>
          </cell>
          <cell r="T539">
            <v>0</v>
          </cell>
        </row>
        <row r="540">
          <cell r="E540" t="str">
            <v xml:space="preserve">LC CHARGES                                                                                          </v>
          </cell>
          <cell r="F540" t="str">
            <v>CORPORATE COST</v>
          </cell>
          <cell r="G540"/>
          <cell r="H540"/>
          <cell r="I540"/>
          <cell r="J540">
            <v>500</v>
          </cell>
          <cell r="K540"/>
          <cell r="L540"/>
          <cell r="M540"/>
          <cell r="N540"/>
          <cell r="O540"/>
          <cell r="P540">
            <v>500</v>
          </cell>
          <cell r="Q540" t="str">
            <v xml:space="preserve">BP-BP 2-42-5--1046 </v>
          </cell>
          <cell r="R540" t="str">
            <v>LC OPENING CHARGES AND RETIREMENT CHARGES</v>
          </cell>
          <cell r="S540" t="str">
            <v>Debit Amt</v>
          </cell>
          <cell r="T540">
            <v>0</v>
          </cell>
        </row>
        <row r="541">
          <cell r="E541" t="str">
            <v xml:space="preserve">LC CHARGES                                                                                          </v>
          </cell>
          <cell r="F541" t="str">
            <v>CORPORATE COST</v>
          </cell>
          <cell r="G541"/>
          <cell r="H541"/>
          <cell r="I541"/>
          <cell r="J541">
            <v>1652</v>
          </cell>
          <cell r="K541"/>
          <cell r="L541"/>
          <cell r="M541"/>
          <cell r="N541"/>
          <cell r="O541"/>
          <cell r="P541">
            <v>1652</v>
          </cell>
          <cell r="Q541" t="str">
            <v xml:space="preserve">BP-BP 2-42-5--1047 </v>
          </cell>
          <cell r="R541" t="str">
            <v>LC OPENING CHARGES AND RETIREMENT CHARGES</v>
          </cell>
          <cell r="S541" t="str">
            <v>Debit Amt</v>
          </cell>
          <cell r="T541">
            <v>0</v>
          </cell>
        </row>
        <row r="542">
          <cell r="E542" t="str">
            <v xml:space="preserve">LC CHARGES                                                                                          </v>
          </cell>
          <cell r="F542" t="str">
            <v>CORPORATE COST</v>
          </cell>
          <cell r="G542">
            <v>2360</v>
          </cell>
          <cell r="H542"/>
          <cell r="I542"/>
          <cell r="J542"/>
          <cell r="K542"/>
          <cell r="L542"/>
          <cell r="M542"/>
          <cell r="N542"/>
          <cell r="O542"/>
          <cell r="P542">
            <v>2360</v>
          </cell>
          <cell r="Q542" t="str">
            <v xml:space="preserve">BP-BP 2-42-5--107 </v>
          </cell>
          <cell r="R542" t="str">
            <v>LC OPENING CHARGES AND RETIREMENT CHARGES</v>
          </cell>
          <cell r="S542" t="str">
            <v>Debit Amt</v>
          </cell>
          <cell r="T542">
            <v>0</v>
          </cell>
        </row>
        <row r="543">
          <cell r="E543" t="str">
            <v xml:space="preserve">LC CHARGES                                                                                          </v>
          </cell>
          <cell r="F543" t="str">
            <v>CORPORATE COST</v>
          </cell>
          <cell r="G543">
            <v>2360</v>
          </cell>
          <cell r="H543"/>
          <cell r="I543"/>
          <cell r="J543"/>
          <cell r="K543"/>
          <cell r="L543"/>
          <cell r="M543"/>
          <cell r="N543"/>
          <cell r="O543"/>
          <cell r="P543">
            <v>2360</v>
          </cell>
          <cell r="Q543" t="str">
            <v xml:space="preserve">BP-BP 2-42-5--108 </v>
          </cell>
          <cell r="R543" t="str">
            <v>LC OPENING CHARGES AND RETIREMENT CHARGES</v>
          </cell>
          <cell r="S543" t="str">
            <v>Debit Amt</v>
          </cell>
          <cell r="T543">
            <v>0</v>
          </cell>
        </row>
        <row r="544">
          <cell r="E544" t="str">
            <v xml:space="preserve">LC CHARGES                                                                                          </v>
          </cell>
          <cell r="F544" t="str">
            <v>CORPORATE COST</v>
          </cell>
          <cell r="G544"/>
          <cell r="H544"/>
          <cell r="I544"/>
          <cell r="J544">
            <v>22984.39</v>
          </cell>
          <cell r="K544"/>
          <cell r="L544"/>
          <cell r="M544"/>
          <cell r="N544"/>
          <cell r="O544"/>
          <cell r="P544">
            <v>22984.39</v>
          </cell>
          <cell r="Q544" t="str">
            <v xml:space="preserve">BP-BP 2-42-5--1087 </v>
          </cell>
          <cell r="R544" t="str">
            <v>LC OPENING CHARGES AND RETIREMENT CHARGES</v>
          </cell>
          <cell r="S544" t="str">
            <v>Debit Amt</v>
          </cell>
          <cell r="T544">
            <v>0</v>
          </cell>
        </row>
        <row r="545">
          <cell r="E545" t="str">
            <v xml:space="preserve">LC CHARGES                                                                                          </v>
          </cell>
          <cell r="F545" t="str">
            <v>CORPORATE COST</v>
          </cell>
          <cell r="G545"/>
          <cell r="H545"/>
          <cell r="I545"/>
          <cell r="J545">
            <v>1180</v>
          </cell>
          <cell r="K545"/>
          <cell r="L545"/>
          <cell r="M545"/>
          <cell r="N545"/>
          <cell r="O545"/>
          <cell r="P545">
            <v>1180</v>
          </cell>
          <cell r="Q545" t="str">
            <v xml:space="preserve">BP-BP 2-42-5--1115 </v>
          </cell>
          <cell r="R545" t="str">
            <v>LC OPENING CHARGES AND RETIREMENT CHARGES</v>
          </cell>
          <cell r="S545" t="str">
            <v>Debit Amt</v>
          </cell>
          <cell r="T545">
            <v>0</v>
          </cell>
        </row>
        <row r="546">
          <cell r="E546" t="str">
            <v xml:space="preserve">LC CHARGES                                                                                          </v>
          </cell>
          <cell r="F546" t="str">
            <v>CORPORATE COST</v>
          </cell>
          <cell r="G546">
            <v>2360</v>
          </cell>
          <cell r="H546"/>
          <cell r="I546"/>
          <cell r="J546"/>
          <cell r="K546"/>
          <cell r="L546"/>
          <cell r="M546"/>
          <cell r="N546"/>
          <cell r="O546"/>
          <cell r="P546">
            <v>2360</v>
          </cell>
          <cell r="Q546" t="str">
            <v xml:space="preserve">BP-BP 2-42-5--115 </v>
          </cell>
          <cell r="R546" t="str">
            <v>LC OPENING CHARGES AND RETIREMENT CHARGES</v>
          </cell>
          <cell r="S546" t="str">
            <v>Debit Amt</v>
          </cell>
          <cell r="T546">
            <v>0</v>
          </cell>
        </row>
        <row r="547">
          <cell r="E547" t="str">
            <v xml:space="preserve">LC CHARGES                                                                                          </v>
          </cell>
          <cell r="F547" t="str">
            <v>CORPORATE COST</v>
          </cell>
          <cell r="G547">
            <v>2360</v>
          </cell>
          <cell r="H547"/>
          <cell r="I547"/>
          <cell r="J547"/>
          <cell r="K547"/>
          <cell r="L547"/>
          <cell r="M547"/>
          <cell r="N547"/>
          <cell r="O547"/>
          <cell r="P547">
            <v>2360</v>
          </cell>
          <cell r="Q547" t="str">
            <v xml:space="preserve">BP-BP 2-42-5--118 </v>
          </cell>
          <cell r="R547" t="str">
            <v>LC OPENING CHARGES AND RETIREMENT CHARGES</v>
          </cell>
          <cell r="S547" t="str">
            <v>Debit Amt</v>
          </cell>
          <cell r="T547">
            <v>0</v>
          </cell>
        </row>
        <row r="548">
          <cell r="E548" t="str">
            <v xml:space="preserve">LC CHARGES                                                                                          </v>
          </cell>
          <cell r="F548" t="str">
            <v>CORPORATE COST</v>
          </cell>
          <cell r="G548">
            <v>2360</v>
          </cell>
          <cell r="H548"/>
          <cell r="I548"/>
          <cell r="J548"/>
          <cell r="K548"/>
          <cell r="L548"/>
          <cell r="M548"/>
          <cell r="N548"/>
          <cell r="O548"/>
          <cell r="P548">
            <v>2360</v>
          </cell>
          <cell r="Q548" t="str">
            <v xml:space="preserve">BP-BP 2-42-5--12 </v>
          </cell>
          <cell r="R548" t="str">
            <v>LC OPENING CHARGES AND RETIREMENT CHARGES</v>
          </cell>
          <cell r="S548" t="str">
            <v>Debit Amt</v>
          </cell>
          <cell r="T548">
            <v>0</v>
          </cell>
        </row>
        <row r="549">
          <cell r="E549" t="str">
            <v xml:space="preserve">LC CHARGES                                                                                          </v>
          </cell>
          <cell r="F549" t="str">
            <v>CORPORATE COST</v>
          </cell>
          <cell r="G549"/>
          <cell r="H549">
            <v>2360</v>
          </cell>
          <cell r="I549"/>
          <cell r="J549"/>
          <cell r="K549"/>
          <cell r="L549"/>
          <cell r="M549"/>
          <cell r="N549"/>
          <cell r="O549"/>
          <cell r="P549">
            <v>2360</v>
          </cell>
          <cell r="Q549" t="str">
            <v xml:space="preserve">BP-BP 2-42-5--120 </v>
          </cell>
          <cell r="R549" t="str">
            <v>LC OPENING CHARGES AND RETIREMENT CHARGES</v>
          </cell>
          <cell r="S549" t="str">
            <v>Debit Amt</v>
          </cell>
          <cell r="T549">
            <v>0</v>
          </cell>
        </row>
        <row r="550">
          <cell r="E550" t="str">
            <v xml:space="preserve">LC CHARGES                                                                                          </v>
          </cell>
          <cell r="F550" t="str">
            <v>CORPORATE COST</v>
          </cell>
          <cell r="G550"/>
          <cell r="H550">
            <v>2360</v>
          </cell>
          <cell r="I550"/>
          <cell r="J550"/>
          <cell r="K550"/>
          <cell r="L550"/>
          <cell r="M550"/>
          <cell r="N550"/>
          <cell r="O550"/>
          <cell r="P550">
            <v>2360</v>
          </cell>
          <cell r="Q550" t="str">
            <v xml:space="preserve">BP-BP 2-42-5--124 </v>
          </cell>
          <cell r="R550" t="str">
            <v>LC OPENING CHARGES AND RETIREMENT CHARGES</v>
          </cell>
          <cell r="S550" t="str">
            <v>Debit Amt</v>
          </cell>
          <cell r="T550">
            <v>0</v>
          </cell>
        </row>
        <row r="551">
          <cell r="E551" t="str">
            <v xml:space="preserve">LC CHARGES                                                                                          </v>
          </cell>
          <cell r="F551" t="str">
            <v>CORPORATE COST</v>
          </cell>
          <cell r="G551"/>
          <cell r="H551">
            <v>2360</v>
          </cell>
          <cell r="I551"/>
          <cell r="J551"/>
          <cell r="K551"/>
          <cell r="L551"/>
          <cell r="M551"/>
          <cell r="N551"/>
          <cell r="O551"/>
          <cell r="P551">
            <v>2360</v>
          </cell>
          <cell r="Q551" t="str">
            <v xml:space="preserve">BP-BP 2-42-5--126 </v>
          </cell>
          <cell r="R551" t="str">
            <v>LC OPENING CHARGES AND RETIREMENT CHARGES</v>
          </cell>
          <cell r="S551" t="str">
            <v>Debit Amt</v>
          </cell>
          <cell r="T551">
            <v>0</v>
          </cell>
        </row>
        <row r="552">
          <cell r="E552" t="str">
            <v xml:space="preserve">LC CHARGES                                                                                          </v>
          </cell>
          <cell r="F552" t="str">
            <v>CORPORATE COST</v>
          </cell>
          <cell r="G552"/>
          <cell r="H552">
            <v>2360</v>
          </cell>
          <cell r="I552"/>
          <cell r="J552"/>
          <cell r="K552"/>
          <cell r="L552"/>
          <cell r="M552"/>
          <cell r="N552"/>
          <cell r="O552"/>
          <cell r="P552">
            <v>2360</v>
          </cell>
          <cell r="Q552" t="str">
            <v xml:space="preserve">BP-BP 2-42-5--130 </v>
          </cell>
          <cell r="R552" t="str">
            <v>LC OPENING CHARGES AND RETIREMENT CHARGES</v>
          </cell>
          <cell r="S552" t="str">
            <v>Debit Amt</v>
          </cell>
          <cell r="T552">
            <v>0</v>
          </cell>
        </row>
        <row r="553">
          <cell r="E553" t="str">
            <v xml:space="preserve">LC CHARGES                                                                                          </v>
          </cell>
          <cell r="F553" t="str">
            <v>CORPORATE COST</v>
          </cell>
          <cell r="G553"/>
          <cell r="H553"/>
          <cell r="I553"/>
          <cell r="J553"/>
          <cell r="K553">
            <v>500</v>
          </cell>
          <cell r="L553"/>
          <cell r="M553"/>
          <cell r="N553"/>
          <cell r="O553"/>
          <cell r="P553">
            <v>500</v>
          </cell>
          <cell r="Q553" t="str">
            <v xml:space="preserve">BP-BP 2-42-5--1303 </v>
          </cell>
          <cell r="R553" t="str">
            <v>LC OPENING CHARGES AND RETIREMENT CHARGES</v>
          </cell>
          <cell r="S553" t="str">
            <v>Debit Amt</v>
          </cell>
          <cell r="T553">
            <v>0</v>
          </cell>
        </row>
        <row r="554">
          <cell r="E554" t="str">
            <v xml:space="preserve">LC CHARGES                                                                                          </v>
          </cell>
          <cell r="F554" t="str">
            <v>CORPORATE COST</v>
          </cell>
          <cell r="G554"/>
          <cell r="H554"/>
          <cell r="I554"/>
          <cell r="J554"/>
          <cell r="K554">
            <v>5830.87</v>
          </cell>
          <cell r="L554"/>
          <cell r="M554"/>
          <cell r="N554"/>
          <cell r="O554"/>
          <cell r="P554">
            <v>5830.87</v>
          </cell>
          <cell r="Q554" t="str">
            <v xml:space="preserve">BP-BP 2-42-5--1303 </v>
          </cell>
          <cell r="R554" t="str">
            <v>LC OPENING CHARGES AND RETIREMENT CHARGES</v>
          </cell>
          <cell r="S554" t="str">
            <v>Debit Amt</v>
          </cell>
          <cell r="T554">
            <v>0</v>
          </cell>
        </row>
        <row r="555">
          <cell r="E555" t="str">
            <v xml:space="preserve">LC CHARGES                                                                                          </v>
          </cell>
          <cell r="F555" t="str">
            <v>CORPORATE COST</v>
          </cell>
          <cell r="G555"/>
          <cell r="H555"/>
          <cell r="I555"/>
          <cell r="J555"/>
          <cell r="K555">
            <v>4919.18</v>
          </cell>
          <cell r="L555"/>
          <cell r="M555"/>
          <cell r="N555"/>
          <cell r="O555"/>
          <cell r="P555">
            <v>4919.18</v>
          </cell>
          <cell r="Q555" t="str">
            <v xml:space="preserve">BP-BP 2-42-5--1326 </v>
          </cell>
          <cell r="R555" t="str">
            <v>LC OPENING CHARGES AND RETIREMENT CHARGES</v>
          </cell>
          <cell r="S555" t="str">
            <v>Debit Amt</v>
          </cell>
          <cell r="T555">
            <v>0</v>
          </cell>
        </row>
        <row r="556">
          <cell r="E556" t="str">
            <v xml:space="preserve">LC CHARGES                                                                                          </v>
          </cell>
          <cell r="F556" t="str">
            <v>CORPORATE COST</v>
          </cell>
          <cell r="G556"/>
          <cell r="H556"/>
          <cell r="I556"/>
          <cell r="J556"/>
          <cell r="K556">
            <v>500</v>
          </cell>
          <cell r="L556"/>
          <cell r="M556"/>
          <cell r="N556"/>
          <cell r="O556"/>
          <cell r="P556">
            <v>500</v>
          </cell>
          <cell r="Q556" t="str">
            <v xml:space="preserve">BP-BP 2-42-5--1326 </v>
          </cell>
          <cell r="R556" t="str">
            <v>LC OPENING CHARGES AND RETIREMENT CHARGES</v>
          </cell>
          <cell r="S556" t="str">
            <v>Debit Amt</v>
          </cell>
          <cell r="T556">
            <v>0</v>
          </cell>
        </row>
        <row r="557">
          <cell r="E557" t="str">
            <v xml:space="preserve">LC CHARGES                                                                                          </v>
          </cell>
          <cell r="F557" t="str">
            <v>CORPORATE COST</v>
          </cell>
          <cell r="G557"/>
          <cell r="H557"/>
          <cell r="I557"/>
          <cell r="J557"/>
          <cell r="K557">
            <v>500</v>
          </cell>
          <cell r="L557"/>
          <cell r="M557"/>
          <cell r="N557"/>
          <cell r="O557"/>
          <cell r="P557">
            <v>500</v>
          </cell>
          <cell r="Q557" t="str">
            <v xml:space="preserve">BP-BP 2-42-5--1327 </v>
          </cell>
          <cell r="R557" t="str">
            <v>LC OPENING CHARGES AND RETIREMENT CHARGES</v>
          </cell>
          <cell r="S557" t="str">
            <v>Debit Amt</v>
          </cell>
          <cell r="T557">
            <v>0</v>
          </cell>
        </row>
        <row r="558">
          <cell r="E558" t="str">
            <v xml:space="preserve">LC CHARGES                                                                                          </v>
          </cell>
          <cell r="F558" t="str">
            <v>CORPORATE COST</v>
          </cell>
          <cell r="G558"/>
          <cell r="H558"/>
          <cell r="I558"/>
          <cell r="J558"/>
          <cell r="K558">
            <v>9694.11</v>
          </cell>
          <cell r="L558"/>
          <cell r="M558"/>
          <cell r="N558"/>
          <cell r="O558"/>
          <cell r="P558">
            <v>9694.11</v>
          </cell>
          <cell r="Q558" t="str">
            <v xml:space="preserve">BP-BP 2-42-5--1327 </v>
          </cell>
          <cell r="R558" t="str">
            <v>LC OPENING CHARGES AND RETIREMENT CHARGES</v>
          </cell>
          <cell r="S558" t="str">
            <v>Debit Amt</v>
          </cell>
          <cell r="T558">
            <v>0</v>
          </cell>
        </row>
        <row r="559">
          <cell r="E559" t="str">
            <v xml:space="preserve">LC CHARGES                                                                                          </v>
          </cell>
          <cell r="F559" t="str">
            <v>CORPORATE COST</v>
          </cell>
          <cell r="G559"/>
          <cell r="H559"/>
          <cell r="I559">
            <v>236</v>
          </cell>
          <cell r="J559"/>
          <cell r="K559"/>
          <cell r="L559"/>
          <cell r="M559"/>
          <cell r="N559"/>
          <cell r="O559"/>
          <cell r="P559">
            <v>236</v>
          </cell>
          <cell r="Q559" t="str">
            <v xml:space="preserve">BP-BP 2-42-5--134 </v>
          </cell>
          <cell r="R559" t="str">
            <v>LC OPENING CHARGES AND RETIREMENT CHARGES</v>
          </cell>
          <cell r="S559" t="str">
            <v>Debit Amt</v>
          </cell>
          <cell r="T559">
            <v>0</v>
          </cell>
        </row>
        <row r="560">
          <cell r="E560" t="str">
            <v xml:space="preserve">LC CHARGES                                                                                          </v>
          </cell>
          <cell r="F560" t="str">
            <v>CORPORATE COST</v>
          </cell>
          <cell r="G560"/>
          <cell r="H560"/>
          <cell r="I560">
            <v>236</v>
          </cell>
          <cell r="J560"/>
          <cell r="K560"/>
          <cell r="L560"/>
          <cell r="M560"/>
          <cell r="N560"/>
          <cell r="O560"/>
          <cell r="P560">
            <v>236</v>
          </cell>
          <cell r="Q560" t="str">
            <v xml:space="preserve">BP-BP 2-42-5--135 </v>
          </cell>
          <cell r="R560" t="str">
            <v>LC OPENING CHARGES AND RETIREMENT CHARGES</v>
          </cell>
          <cell r="S560" t="str">
            <v>Debit Amt</v>
          </cell>
          <cell r="T560">
            <v>0</v>
          </cell>
        </row>
        <row r="561">
          <cell r="E561" t="str">
            <v xml:space="preserve">LC CHARGES                                                                                          </v>
          </cell>
          <cell r="F561" t="str">
            <v>CORPORATE COST</v>
          </cell>
          <cell r="G561"/>
          <cell r="H561"/>
          <cell r="I561"/>
          <cell r="J561"/>
          <cell r="K561">
            <v>500</v>
          </cell>
          <cell r="L561"/>
          <cell r="M561"/>
          <cell r="N561"/>
          <cell r="O561"/>
          <cell r="P561">
            <v>500</v>
          </cell>
          <cell r="Q561" t="str">
            <v xml:space="preserve">BP-BP 2-42-5--1355 </v>
          </cell>
          <cell r="R561" t="str">
            <v>LC OPENING CHARGES AND RETIREMENT CHARGES</v>
          </cell>
          <cell r="S561" t="str">
            <v>Debit Amt</v>
          </cell>
          <cell r="T561">
            <v>0</v>
          </cell>
        </row>
        <row r="562">
          <cell r="E562" t="str">
            <v xml:space="preserve">LC CHARGES                                                                                          </v>
          </cell>
          <cell r="F562" t="str">
            <v>CORPORATE COST</v>
          </cell>
          <cell r="G562"/>
          <cell r="H562"/>
          <cell r="I562"/>
          <cell r="J562"/>
          <cell r="K562">
            <v>6117</v>
          </cell>
          <cell r="L562"/>
          <cell r="M562"/>
          <cell r="N562"/>
          <cell r="O562"/>
          <cell r="P562">
            <v>6117</v>
          </cell>
          <cell r="Q562" t="str">
            <v xml:space="preserve">BP-BP 2-42-5--1355 </v>
          </cell>
          <cell r="R562" t="str">
            <v>LC OPENING CHARGES AND RETIREMENT CHARGES</v>
          </cell>
          <cell r="S562" t="str">
            <v>Debit Amt</v>
          </cell>
          <cell r="T562">
            <v>0</v>
          </cell>
        </row>
        <row r="563">
          <cell r="E563" t="str">
            <v xml:space="preserve">LC CHARGES                                                                                          </v>
          </cell>
          <cell r="F563" t="str">
            <v>CORPORATE COST</v>
          </cell>
          <cell r="G563"/>
          <cell r="H563"/>
          <cell r="I563"/>
          <cell r="J563"/>
          <cell r="K563">
            <v>10606.25</v>
          </cell>
          <cell r="L563"/>
          <cell r="M563"/>
          <cell r="N563"/>
          <cell r="O563"/>
          <cell r="P563">
            <v>10606.25</v>
          </cell>
          <cell r="Q563" t="str">
            <v xml:space="preserve">BP-BP 2-42-5--1357 </v>
          </cell>
          <cell r="R563" t="str">
            <v>LC OPENING CHARGES AND RETIREMENT CHARGES</v>
          </cell>
          <cell r="S563" t="str">
            <v>Debit Amt</v>
          </cell>
          <cell r="T563">
            <v>0</v>
          </cell>
        </row>
        <row r="564">
          <cell r="E564" t="str">
            <v xml:space="preserve">LC CHARGES                                                                                          </v>
          </cell>
          <cell r="F564" t="str">
            <v>CORPORATE COST</v>
          </cell>
          <cell r="G564"/>
          <cell r="H564"/>
          <cell r="I564"/>
          <cell r="J564"/>
          <cell r="K564">
            <v>500</v>
          </cell>
          <cell r="L564"/>
          <cell r="M564"/>
          <cell r="N564"/>
          <cell r="O564"/>
          <cell r="P564">
            <v>500</v>
          </cell>
          <cell r="Q564" t="str">
            <v xml:space="preserve">BP-BP 2-42-5--1357 </v>
          </cell>
          <cell r="R564" t="str">
            <v>LC OPENING CHARGES AND RETIREMENT CHARGES</v>
          </cell>
          <cell r="S564" t="str">
            <v>Debit Amt</v>
          </cell>
          <cell r="T564">
            <v>0</v>
          </cell>
        </row>
        <row r="565">
          <cell r="E565" t="str">
            <v xml:space="preserve">LC CHARGES                                                                                          </v>
          </cell>
          <cell r="F565" t="str">
            <v>CORPORATE COST</v>
          </cell>
          <cell r="G565"/>
          <cell r="H565"/>
          <cell r="I565"/>
          <cell r="J565"/>
          <cell r="K565">
            <v>500</v>
          </cell>
          <cell r="L565"/>
          <cell r="M565"/>
          <cell r="N565"/>
          <cell r="O565"/>
          <cell r="P565">
            <v>500</v>
          </cell>
          <cell r="Q565" t="str">
            <v xml:space="preserve">BP-BP 2-42-5--1384 </v>
          </cell>
          <cell r="R565" t="str">
            <v>LC OPENING CHARGES AND RETIREMENT CHARGES</v>
          </cell>
          <cell r="S565" t="str">
            <v>Debit Amt</v>
          </cell>
          <cell r="T565">
            <v>0</v>
          </cell>
        </row>
        <row r="566">
          <cell r="E566" t="str">
            <v xml:space="preserve">LC CHARGES                                                                                          </v>
          </cell>
          <cell r="F566" t="str">
            <v>CORPORATE COST</v>
          </cell>
          <cell r="G566"/>
          <cell r="H566"/>
          <cell r="I566"/>
          <cell r="J566"/>
          <cell r="K566">
            <v>9231.2099999999991</v>
          </cell>
          <cell r="L566"/>
          <cell r="M566"/>
          <cell r="N566"/>
          <cell r="O566"/>
          <cell r="P566">
            <v>9231.2099999999991</v>
          </cell>
          <cell r="Q566" t="str">
            <v xml:space="preserve">BP-BP 2-42-5--1384 </v>
          </cell>
          <cell r="R566" t="str">
            <v>LC OPENING CHARGES AND RETIREMENT CHARGES</v>
          </cell>
          <cell r="S566" t="str">
            <v>Debit Amt</v>
          </cell>
          <cell r="T566">
            <v>0</v>
          </cell>
        </row>
        <row r="567">
          <cell r="E567" t="str">
            <v xml:space="preserve">LC CHARGES                                                                                          </v>
          </cell>
          <cell r="F567" t="str">
            <v>CORPORATE COST</v>
          </cell>
          <cell r="G567">
            <v>2360</v>
          </cell>
          <cell r="H567"/>
          <cell r="I567"/>
          <cell r="J567"/>
          <cell r="K567"/>
          <cell r="L567"/>
          <cell r="M567"/>
          <cell r="N567"/>
          <cell r="O567"/>
          <cell r="P567">
            <v>2360</v>
          </cell>
          <cell r="Q567" t="str">
            <v xml:space="preserve">BP-BP 2-42-5--14 </v>
          </cell>
          <cell r="R567" t="str">
            <v>LC OPENING CHARGES AND RETIREMENT CHARGES</v>
          </cell>
          <cell r="S567" t="str">
            <v>Debit Amt</v>
          </cell>
          <cell r="T567">
            <v>0</v>
          </cell>
        </row>
        <row r="568">
          <cell r="E568" t="str">
            <v xml:space="preserve">LC CHARGES                                                                                          </v>
          </cell>
          <cell r="F568" t="str">
            <v>CORPORATE COST</v>
          </cell>
          <cell r="G568"/>
          <cell r="H568"/>
          <cell r="I568"/>
          <cell r="J568"/>
          <cell r="K568">
            <v>500</v>
          </cell>
          <cell r="L568"/>
          <cell r="M568"/>
          <cell r="N568"/>
          <cell r="O568"/>
          <cell r="P568">
            <v>500</v>
          </cell>
          <cell r="Q568" t="str">
            <v xml:space="preserve">BP-BP 2-42-5--1417 </v>
          </cell>
          <cell r="R568" t="str">
            <v>LC OPENING CHARGES AND RETIREMENT CHARGES</v>
          </cell>
          <cell r="S568" t="str">
            <v>Debit Amt</v>
          </cell>
          <cell r="T568">
            <v>0</v>
          </cell>
        </row>
        <row r="569">
          <cell r="E569" t="str">
            <v xml:space="preserve">LC CHARGES                                                                                          </v>
          </cell>
          <cell r="F569" t="str">
            <v>CORPORATE COST</v>
          </cell>
          <cell r="G569"/>
          <cell r="H569"/>
          <cell r="I569"/>
          <cell r="J569"/>
          <cell r="K569">
            <v>4767.37</v>
          </cell>
          <cell r="L569"/>
          <cell r="M569"/>
          <cell r="N569"/>
          <cell r="O569"/>
          <cell r="P569">
            <v>4767.37</v>
          </cell>
          <cell r="Q569" t="str">
            <v xml:space="preserve">BP-BP 2-42-5--1417 </v>
          </cell>
          <cell r="R569" t="str">
            <v>LC OPENING CHARGES AND RETIREMENT CHARGES</v>
          </cell>
          <cell r="S569" t="str">
            <v>Debit Amt</v>
          </cell>
          <cell r="T569">
            <v>0</v>
          </cell>
        </row>
        <row r="570">
          <cell r="E570" t="str">
            <v xml:space="preserve">LC CHARGES                                                                                          </v>
          </cell>
          <cell r="F570" t="str">
            <v>CORPORATE COST</v>
          </cell>
          <cell r="G570"/>
          <cell r="H570">
            <v>2360</v>
          </cell>
          <cell r="I570"/>
          <cell r="J570"/>
          <cell r="K570"/>
          <cell r="L570"/>
          <cell r="M570"/>
          <cell r="N570"/>
          <cell r="O570"/>
          <cell r="P570">
            <v>2360</v>
          </cell>
          <cell r="Q570" t="str">
            <v xml:space="preserve">BP-BP 2-42-5--143 </v>
          </cell>
          <cell r="R570" t="str">
            <v>LC OPENING CHARGES AND RETIREMENT CHARGES</v>
          </cell>
          <cell r="S570" t="str">
            <v>Debit Amt</v>
          </cell>
          <cell r="T570">
            <v>0</v>
          </cell>
        </row>
        <row r="571">
          <cell r="E571" t="str">
            <v xml:space="preserve">LC CHARGES                                                                                          </v>
          </cell>
          <cell r="F571" t="str">
            <v>CORPORATE COST</v>
          </cell>
          <cell r="G571"/>
          <cell r="H571"/>
          <cell r="I571"/>
          <cell r="J571"/>
          <cell r="K571"/>
          <cell r="L571">
            <v>236</v>
          </cell>
          <cell r="M571"/>
          <cell r="N571"/>
          <cell r="O571"/>
          <cell r="P571">
            <v>236</v>
          </cell>
          <cell r="Q571" t="str">
            <v xml:space="preserve">BP-BP 2-42-5--1442 </v>
          </cell>
          <cell r="R571" t="str">
            <v>LC OPENING CHARGES AND RETIREMENT CHARGES</v>
          </cell>
          <cell r="S571" t="str">
            <v>Debit Amt</v>
          </cell>
          <cell r="T571">
            <v>0</v>
          </cell>
        </row>
        <row r="572">
          <cell r="E572" t="str">
            <v xml:space="preserve">LC CHARGES                                                                                          </v>
          </cell>
          <cell r="F572" t="str">
            <v>CORPORATE COST</v>
          </cell>
          <cell r="G572"/>
          <cell r="H572"/>
          <cell r="I572"/>
          <cell r="J572"/>
          <cell r="K572"/>
          <cell r="L572">
            <v>236</v>
          </cell>
          <cell r="M572"/>
          <cell r="N572"/>
          <cell r="O572"/>
          <cell r="P572">
            <v>236</v>
          </cell>
          <cell r="Q572" t="str">
            <v xml:space="preserve">BP-BP 2-42-5--1450 </v>
          </cell>
          <cell r="R572" t="str">
            <v>LC OPENING CHARGES AND RETIREMENT CHARGES</v>
          </cell>
          <cell r="S572" t="str">
            <v>Debit Amt</v>
          </cell>
          <cell r="T572">
            <v>0</v>
          </cell>
        </row>
        <row r="573">
          <cell r="E573" t="str">
            <v xml:space="preserve">LC CHARGES                                                                                          </v>
          </cell>
          <cell r="F573" t="str">
            <v>CORPORATE COST</v>
          </cell>
          <cell r="G573"/>
          <cell r="H573"/>
          <cell r="I573"/>
          <cell r="J573"/>
          <cell r="K573">
            <v>500</v>
          </cell>
          <cell r="L573"/>
          <cell r="M573"/>
          <cell r="N573"/>
          <cell r="O573"/>
          <cell r="P573">
            <v>500</v>
          </cell>
          <cell r="Q573" t="str">
            <v xml:space="preserve">BP-BP 2-42-5--1477 </v>
          </cell>
          <cell r="R573" t="str">
            <v>LC OPENING CHARGES AND RETIREMENT CHARGES</v>
          </cell>
          <cell r="S573" t="str">
            <v>Debit Amt</v>
          </cell>
          <cell r="T573">
            <v>0</v>
          </cell>
        </row>
        <row r="574">
          <cell r="E574" t="str">
            <v xml:space="preserve">LC CHARGES                                                                                          </v>
          </cell>
          <cell r="F574" t="str">
            <v>CORPORATE COST</v>
          </cell>
          <cell r="G574"/>
          <cell r="H574"/>
          <cell r="I574"/>
          <cell r="J574"/>
          <cell r="K574">
            <v>7582.69</v>
          </cell>
          <cell r="L574"/>
          <cell r="M574"/>
          <cell r="N574"/>
          <cell r="O574"/>
          <cell r="P574">
            <v>7582.69</v>
          </cell>
          <cell r="Q574" t="str">
            <v xml:space="preserve">BP-BP 2-42-5--1477 </v>
          </cell>
          <cell r="R574" t="str">
            <v>LC OPENING CHARGES AND RETIREMENT CHARGES</v>
          </cell>
          <cell r="S574" t="str">
            <v>Debit Amt</v>
          </cell>
          <cell r="T574">
            <v>0</v>
          </cell>
        </row>
        <row r="575">
          <cell r="E575" t="str">
            <v xml:space="preserve">LC CHARGES                                                                                          </v>
          </cell>
          <cell r="F575" t="str">
            <v>CORPORATE COST</v>
          </cell>
          <cell r="G575"/>
          <cell r="H575"/>
          <cell r="I575"/>
          <cell r="J575"/>
          <cell r="K575"/>
          <cell r="L575">
            <v>897.63</v>
          </cell>
          <cell r="M575"/>
          <cell r="N575"/>
          <cell r="O575"/>
          <cell r="P575">
            <v>897.63</v>
          </cell>
          <cell r="Q575" t="str">
            <v xml:space="preserve">BP-BP 2-42-5--1639 </v>
          </cell>
          <cell r="R575" t="str">
            <v>LC OPENING CHARGES AND RETIREMENT CHARGES</v>
          </cell>
          <cell r="S575" t="str">
            <v>Debit Amt</v>
          </cell>
          <cell r="T575">
            <v>0</v>
          </cell>
        </row>
        <row r="576">
          <cell r="E576" t="str">
            <v xml:space="preserve">LC CHARGES                                                                                          </v>
          </cell>
          <cell r="F576" t="str">
            <v>CORPORATE COST</v>
          </cell>
          <cell r="G576"/>
          <cell r="H576"/>
          <cell r="I576"/>
          <cell r="J576"/>
          <cell r="K576"/>
          <cell r="L576">
            <v>6513.84</v>
          </cell>
          <cell r="M576"/>
          <cell r="N576"/>
          <cell r="O576"/>
          <cell r="P576">
            <v>6513.84</v>
          </cell>
          <cell r="Q576" t="str">
            <v xml:space="preserve">BP-BP 2-42-5--1688 </v>
          </cell>
          <cell r="R576" t="str">
            <v>LC OPENING CHARGES AND RETIREMENT CHARGES</v>
          </cell>
          <cell r="S576" t="str">
            <v>Debit Amt</v>
          </cell>
          <cell r="T576">
            <v>0</v>
          </cell>
        </row>
        <row r="577">
          <cell r="E577" t="str">
            <v xml:space="preserve">LC CHARGES                                                                                          </v>
          </cell>
          <cell r="F577" t="str">
            <v>CORPORATE COST</v>
          </cell>
          <cell r="G577"/>
          <cell r="H577"/>
          <cell r="I577"/>
          <cell r="J577"/>
          <cell r="K577"/>
          <cell r="L577">
            <v>500</v>
          </cell>
          <cell r="M577"/>
          <cell r="N577"/>
          <cell r="O577"/>
          <cell r="P577">
            <v>500</v>
          </cell>
          <cell r="Q577" t="str">
            <v xml:space="preserve">BP-BP 2-42-5--1688 </v>
          </cell>
          <cell r="R577" t="str">
            <v>LC OPENING CHARGES AND RETIREMENT CHARGES</v>
          </cell>
          <cell r="S577" t="str">
            <v>Debit Amt</v>
          </cell>
          <cell r="T577">
            <v>0</v>
          </cell>
        </row>
        <row r="578">
          <cell r="E578" t="str">
            <v xml:space="preserve">LC CHARGES                                                                                          </v>
          </cell>
          <cell r="F578" t="str">
            <v>CORPORATE COST</v>
          </cell>
          <cell r="G578"/>
          <cell r="H578"/>
          <cell r="I578"/>
          <cell r="J578"/>
          <cell r="K578"/>
          <cell r="L578">
            <v>7002.98</v>
          </cell>
          <cell r="M578"/>
          <cell r="N578"/>
          <cell r="O578"/>
          <cell r="P578">
            <v>7002.98</v>
          </cell>
          <cell r="Q578" t="str">
            <v xml:space="preserve">BP-BP 2-42-5--1706 </v>
          </cell>
          <cell r="R578" t="str">
            <v>LC OPENING CHARGES AND RETIREMENT CHARGES</v>
          </cell>
          <cell r="S578" t="str">
            <v>Debit Amt</v>
          </cell>
          <cell r="T578">
            <v>0</v>
          </cell>
        </row>
        <row r="579">
          <cell r="E579" t="str">
            <v xml:space="preserve">LC CHARGES                                                                                          </v>
          </cell>
          <cell r="F579" t="str">
            <v>CORPORATE COST</v>
          </cell>
          <cell r="G579"/>
          <cell r="H579"/>
          <cell r="I579"/>
          <cell r="J579"/>
          <cell r="K579"/>
          <cell r="L579"/>
          <cell r="M579">
            <v>5596.88</v>
          </cell>
          <cell r="N579"/>
          <cell r="O579"/>
          <cell r="P579">
            <v>5596.88</v>
          </cell>
          <cell r="Q579" t="str">
            <v xml:space="preserve">BP-BP 2-42-5--1875 </v>
          </cell>
          <cell r="R579" t="str">
            <v>LC OPENING CHARGES AND RETIREMENT CHARGES</v>
          </cell>
          <cell r="S579" t="str">
            <v>Debit Amt</v>
          </cell>
          <cell r="T579">
            <v>0</v>
          </cell>
        </row>
        <row r="580">
          <cell r="E580" t="str">
            <v xml:space="preserve">LC CHARGES                                                                                          </v>
          </cell>
          <cell r="F580" t="str">
            <v>CORPORATE COST</v>
          </cell>
          <cell r="G580"/>
          <cell r="H580"/>
          <cell r="I580"/>
          <cell r="J580"/>
          <cell r="K580"/>
          <cell r="L580"/>
          <cell r="M580">
            <v>6126</v>
          </cell>
          <cell r="N580"/>
          <cell r="O580"/>
          <cell r="P580">
            <v>6126</v>
          </cell>
          <cell r="Q580" t="str">
            <v xml:space="preserve">BP-BP 2-42-5--1876 </v>
          </cell>
          <cell r="R580" t="str">
            <v>LC OPENING CHARGES AND RETIREMENT CHARGES</v>
          </cell>
          <cell r="S580" t="str">
            <v>Debit Amt</v>
          </cell>
          <cell r="T580">
            <v>0</v>
          </cell>
        </row>
        <row r="581">
          <cell r="E581" t="str">
            <v xml:space="preserve">LC CHARGES                                                                                          </v>
          </cell>
          <cell r="F581" t="str">
            <v>CORPORATE COST</v>
          </cell>
          <cell r="G581">
            <v>7776.71</v>
          </cell>
          <cell r="H581"/>
          <cell r="I581"/>
          <cell r="J581"/>
          <cell r="K581"/>
          <cell r="L581"/>
          <cell r="M581"/>
          <cell r="N581"/>
          <cell r="O581"/>
          <cell r="P581">
            <v>7776.71</v>
          </cell>
          <cell r="Q581" t="str">
            <v xml:space="preserve">BP-BP 2-42-5--192 </v>
          </cell>
          <cell r="R581" t="str">
            <v>LC OPENING CHARGES AND RETIREMENT CHARGES</v>
          </cell>
          <cell r="S581" t="str">
            <v>Debit Amt</v>
          </cell>
          <cell r="T581">
            <v>0</v>
          </cell>
        </row>
        <row r="582">
          <cell r="E582" t="str">
            <v xml:space="preserve">LC CHARGES                                                                                          </v>
          </cell>
          <cell r="F582" t="str">
            <v>CORPORATE COST</v>
          </cell>
          <cell r="G582"/>
          <cell r="H582"/>
          <cell r="I582">
            <v>236</v>
          </cell>
          <cell r="J582"/>
          <cell r="K582"/>
          <cell r="L582"/>
          <cell r="M582"/>
          <cell r="N582"/>
          <cell r="O582"/>
          <cell r="P582">
            <v>236</v>
          </cell>
          <cell r="Q582" t="str">
            <v xml:space="preserve">BP-BP 2-42-5--193 </v>
          </cell>
          <cell r="R582" t="str">
            <v>LC OPENING CHARGES AND RETIREMENT CHARGES</v>
          </cell>
          <cell r="S582" t="str">
            <v>Debit Amt</v>
          </cell>
          <cell r="T582">
            <v>0</v>
          </cell>
        </row>
        <row r="583">
          <cell r="E583" t="str">
            <v xml:space="preserve">LC CHARGES                                                                                          </v>
          </cell>
          <cell r="F583" t="str">
            <v>CORPORATE COST</v>
          </cell>
          <cell r="G583"/>
          <cell r="H583"/>
          <cell r="I583"/>
          <cell r="J583"/>
          <cell r="K583"/>
          <cell r="L583"/>
          <cell r="M583">
            <v>7129.72</v>
          </cell>
          <cell r="N583"/>
          <cell r="O583"/>
          <cell r="P583">
            <v>7129.72</v>
          </cell>
          <cell r="Q583" t="str">
            <v xml:space="preserve">BP-BP 2-42-5--1943 </v>
          </cell>
          <cell r="R583" t="str">
            <v>LC OPENING CHARGES AND RETIREMENT CHARGES</v>
          </cell>
          <cell r="S583" t="str">
            <v>Debit Amt</v>
          </cell>
          <cell r="T583">
            <v>0</v>
          </cell>
        </row>
        <row r="584">
          <cell r="E584" t="str">
            <v xml:space="preserve">LC CHARGES                                                                                          </v>
          </cell>
          <cell r="F584" t="str">
            <v>CORPORATE COST</v>
          </cell>
          <cell r="G584"/>
          <cell r="H584">
            <v>2360</v>
          </cell>
          <cell r="I584"/>
          <cell r="J584"/>
          <cell r="K584"/>
          <cell r="L584"/>
          <cell r="M584"/>
          <cell r="N584"/>
          <cell r="O584"/>
          <cell r="P584">
            <v>2360</v>
          </cell>
          <cell r="Q584" t="str">
            <v xml:space="preserve">BP-BP 2-42-5--196 </v>
          </cell>
          <cell r="R584" t="str">
            <v>LC OPENING CHARGES AND RETIREMENT CHARGES</v>
          </cell>
          <cell r="S584" t="str">
            <v>Debit Amt</v>
          </cell>
          <cell r="T584">
            <v>0</v>
          </cell>
        </row>
        <row r="585">
          <cell r="E585" t="str">
            <v xml:space="preserve">LC CHARGES                                                                                          </v>
          </cell>
          <cell r="F585" t="str">
            <v>CORPORATE COST</v>
          </cell>
          <cell r="G585"/>
          <cell r="H585"/>
          <cell r="I585"/>
          <cell r="J585"/>
          <cell r="K585"/>
          <cell r="L585"/>
          <cell r="M585">
            <v>6155.95</v>
          </cell>
          <cell r="N585"/>
          <cell r="O585"/>
          <cell r="P585">
            <v>6155.95</v>
          </cell>
          <cell r="Q585" t="str">
            <v xml:space="preserve">BP-BP 2-42-5--1993 </v>
          </cell>
          <cell r="R585" t="str">
            <v>LC OPENING CHARGES AND RETIREMENT CHARGES</v>
          </cell>
          <cell r="S585" t="str">
            <v>Debit Amt</v>
          </cell>
          <cell r="T585">
            <v>0</v>
          </cell>
        </row>
        <row r="586">
          <cell r="E586" t="str">
            <v xml:space="preserve">LC CHARGES                                                                                          </v>
          </cell>
          <cell r="F586" t="str">
            <v>CORPORATE COST</v>
          </cell>
          <cell r="G586"/>
          <cell r="H586"/>
          <cell r="I586"/>
          <cell r="J586"/>
          <cell r="K586"/>
          <cell r="L586"/>
          <cell r="M586">
            <v>4329.34</v>
          </cell>
          <cell r="N586"/>
          <cell r="O586"/>
          <cell r="P586">
            <v>4329.34</v>
          </cell>
          <cell r="Q586" t="str">
            <v xml:space="preserve">BP-BP 2-42-5--2045 </v>
          </cell>
          <cell r="R586" t="str">
            <v>LC OPENING CHARGES AND RETIREMENT CHARGES</v>
          </cell>
          <cell r="S586" t="str">
            <v>Debit Amt</v>
          </cell>
          <cell r="T586">
            <v>0</v>
          </cell>
        </row>
        <row r="587">
          <cell r="E587" t="str">
            <v xml:space="preserve">LC CHARGES                                                                                          </v>
          </cell>
          <cell r="F587" t="str">
            <v>CORPORATE COST</v>
          </cell>
          <cell r="G587"/>
          <cell r="H587"/>
          <cell r="I587"/>
          <cell r="J587"/>
          <cell r="K587"/>
          <cell r="L587"/>
          <cell r="M587"/>
          <cell r="N587">
            <v>8553.19</v>
          </cell>
          <cell r="O587"/>
          <cell r="P587">
            <v>8553.19</v>
          </cell>
          <cell r="Q587" t="str">
            <v xml:space="preserve">BP-BP 2-42-5--2159 </v>
          </cell>
          <cell r="R587" t="str">
            <v>LC OPENING CHARGES AND RETIREMENT CHARGES</v>
          </cell>
          <cell r="S587" t="str">
            <v>Debit Amt</v>
          </cell>
          <cell r="T587">
            <v>0</v>
          </cell>
        </row>
        <row r="588">
          <cell r="E588" t="str">
            <v xml:space="preserve">LC CHARGES                                                                                          </v>
          </cell>
          <cell r="F588" t="str">
            <v>CORPORATE COST</v>
          </cell>
          <cell r="G588"/>
          <cell r="H588"/>
          <cell r="I588"/>
          <cell r="J588"/>
          <cell r="K588"/>
          <cell r="L588"/>
          <cell r="M588"/>
          <cell r="N588">
            <v>14909.18</v>
          </cell>
          <cell r="O588"/>
          <cell r="P588">
            <v>14909.18</v>
          </cell>
          <cell r="Q588" t="str">
            <v xml:space="preserve">BP-BP 2-42-5--2160 </v>
          </cell>
          <cell r="R588" t="str">
            <v>LC OPENING CHARGES AND RETIREMENT CHARGES</v>
          </cell>
          <cell r="S588" t="str">
            <v>Debit Amt</v>
          </cell>
          <cell r="T588">
            <v>0</v>
          </cell>
        </row>
        <row r="589">
          <cell r="E589" t="str">
            <v xml:space="preserve">LC CHARGES                                                                                          </v>
          </cell>
          <cell r="F589" t="str">
            <v>CORPORATE COST</v>
          </cell>
          <cell r="G589">
            <v>2360</v>
          </cell>
          <cell r="H589"/>
          <cell r="I589"/>
          <cell r="J589"/>
          <cell r="K589"/>
          <cell r="L589"/>
          <cell r="M589"/>
          <cell r="N589"/>
          <cell r="O589"/>
          <cell r="P589">
            <v>2360</v>
          </cell>
          <cell r="Q589" t="str">
            <v xml:space="preserve">BP-BP 2-42-5--221  </v>
          </cell>
          <cell r="R589" t="str">
            <v>LC OPENING CHARGES AND RETIREMENT CHARGES</v>
          </cell>
          <cell r="S589" t="str">
            <v>Debit Amt</v>
          </cell>
          <cell r="T589">
            <v>0</v>
          </cell>
        </row>
        <row r="590">
          <cell r="E590" t="str">
            <v xml:space="preserve">LC CHARGES                                                                                          </v>
          </cell>
          <cell r="F590" t="str">
            <v>CORPORATE COST</v>
          </cell>
          <cell r="G590"/>
          <cell r="H590">
            <v>236</v>
          </cell>
          <cell r="I590"/>
          <cell r="J590"/>
          <cell r="K590"/>
          <cell r="L590"/>
          <cell r="M590"/>
          <cell r="N590"/>
          <cell r="O590"/>
          <cell r="P590">
            <v>236</v>
          </cell>
          <cell r="Q590" t="str">
            <v xml:space="preserve">BP-BP 2-42-5--231 </v>
          </cell>
          <cell r="R590" t="str">
            <v>LC OPENING CHARGES AND RETIREMENT CHARGES</v>
          </cell>
          <cell r="S590" t="str">
            <v>Debit Amt</v>
          </cell>
          <cell r="T590">
            <v>0</v>
          </cell>
        </row>
        <row r="591">
          <cell r="E591" t="str">
            <v xml:space="preserve">LC CHARGES                                                                                          </v>
          </cell>
          <cell r="F591" t="str">
            <v>CORPORATE COST</v>
          </cell>
          <cell r="G591"/>
          <cell r="H591"/>
          <cell r="I591"/>
          <cell r="J591"/>
          <cell r="K591"/>
          <cell r="L591"/>
          <cell r="M591"/>
          <cell r="N591">
            <v>11657.79</v>
          </cell>
          <cell r="O591"/>
          <cell r="P591">
            <v>11657.79</v>
          </cell>
          <cell r="Q591" t="str">
            <v xml:space="preserve">BP-BP 2-42-5--2399 </v>
          </cell>
          <cell r="R591" t="str">
            <v>LC OPENING CHARGES AND RETIREMENT CHARGES</v>
          </cell>
          <cell r="S591" t="str">
            <v>Debit Amt</v>
          </cell>
          <cell r="T591">
            <v>0</v>
          </cell>
        </row>
        <row r="592">
          <cell r="E592" t="str">
            <v xml:space="preserve">LC CHARGES                                                                                          </v>
          </cell>
          <cell r="F592" t="str">
            <v>CORPORATE COST</v>
          </cell>
          <cell r="G592"/>
          <cell r="H592"/>
          <cell r="I592"/>
          <cell r="J592"/>
          <cell r="K592"/>
          <cell r="L592"/>
          <cell r="M592"/>
          <cell r="N592">
            <v>6346.46</v>
          </cell>
          <cell r="O592"/>
          <cell r="P592">
            <v>6346.46</v>
          </cell>
          <cell r="Q592" t="str">
            <v xml:space="preserve">BP-BP 2-42-5--2400 </v>
          </cell>
          <cell r="R592" t="str">
            <v>LC OPENING CHARGES AND RETIREMENT CHARGES</v>
          </cell>
          <cell r="S592" t="str">
            <v>Debit Amt</v>
          </cell>
          <cell r="T592">
            <v>0</v>
          </cell>
        </row>
        <row r="593">
          <cell r="E593" t="str">
            <v xml:space="preserve">LC CHARGES                                                                                          </v>
          </cell>
          <cell r="F593" t="str">
            <v>CORPORATE COST</v>
          </cell>
          <cell r="G593"/>
          <cell r="H593"/>
          <cell r="I593"/>
          <cell r="J593"/>
          <cell r="K593"/>
          <cell r="L593"/>
          <cell r="M593"/>
          <cell r="N593"/>
          <cell r="O593">
            <v>6845.79</v>
          </cell>
          <cell r="P593">
            <v>6845.79</v>
          </cell>
          <cell r="Q593" t="str">
            <v xml:space="preserve">BP-BP 2-42-5--2561 </v>
          </cell>
          <cell r="R593" t="str">
            <v>LC OPENING CHARGES AND RETIREMENT CHARGES</v>
          </cell>
          <cell r="S593" t="str">
            <v>Debit Amt</v>
          </cell>
          <cell r="T593">
            <v>0</v>
          </cell>
        </row>
        <row r="594">
          <cell r="E594" t="str">
            <v xml:space="preserve">LC CHARGES                                                                                          </v>
          </cell>
          <cell r="F594" t="str">
            <v>CORPORATE COST</v>
          </cell>
          <cell r="G594">
            <v>9510.65</v>
          </cell>
          <cell r="H594"/>
          <cell r="I594"/>
          <cell r="J594"/>
          <cell r="K594"/>
          <cell r="L594"/>
          <cell r="M594"/>
          <cell r="N594"/>
          <cell r="O594"/>
          <cell r="P594">
            <v>9510.65</v>
          </cell>
          <cell r="Q594" t="str">
            <v xml:space="preserve">BP-BP 2-42-5--267 </v>
          </cell>
          <cell r="R594" t="str">
            <v>LC OPENING CHARGES AND RETIREMENT CHARGES</v>
          </cell>
          <cell r="S594" t="str">
            <v>Debit Amt</v>
          </cell>
          <cell r="T594">
            <v>0</v>
          </cell>
        </row>
        <row r="595">
          <cell r="E595" t="str">
            <v xml:space="preserve">LC CHARGES                                                                                          </v>
          </cell>
          <cell r="F595" t="str">
            <v>CORPORATE COST</v>
          </cell>
          <cell r="G595"/>
          <cell r="H595"/>
          <cell r="I595"/>
          <cell r="J595"/>
          <cell r="K595"/>
          <cell r="L595"/>
          <cell r="M595"/>
          <cell r="N595"/>
          <cell r="O595">
            <v>8568.25</v>
          </cell>
          <cell r="P595">
            <v>8568.25</v>
          </cell>
          <cell r="Q595" t="str">
            <v xml:space="preserve">BP-BP 2-42-5--2675 </v>
          </cell>
          <cell r="R595" t="str">
            <v>LC OPENING CHARGES AND RETIREMENT CHARGES</v>
          </cell>
          <cell r="S595" t="str">
            <v>Debit Amt</v>
          </cell>
          <cell r="T595">
            <v>0</v>
          </cell>
        </row>
        <row r="596">
          <cell r="E596" t="str">
            <v xml:space="preserve">LC CHARGES                                                                                          </v>
          </cell>
          <cell r="F596" t="str">
            <v>CORPORATE COST</v>
          </cell>
          <cell r="G596"/>
          <cell r="H596"/>
          <cell r="I596"/>
          <cell r="J596"/>
          <cell r="K596"/>
          <cell r="L596"/>
          <cell r="M596"/>
          <cell r="N596"/>
          <cell r="O596">
            <v>7926.07</v>
          </cell>
          <cell r="P596">
            <v>7926.07</v>
          </cell>
          <cell r="Q596" t="str">
            <v xml:space="preserve">BP-BP 2-42-5--2688 </v>
          </cell>
          <cell r="R596" t="str">
            <v>LC OPENING CHARGES AND RETIREMENT CHARGES</v>
          </cell>
          <cell r="S596" t="str">
            <v>Debit Amt</v>
          </cell>
          <cell r="T596">
            <v>0</v>
          </cell>
        </row>
        <row r="597">
          <cell r="E597" t="str">
            <v xml:space="preserve">LC CHARGES                                                                                          </v>
          </cell>
          <cell r="F597" t="str">
            <v>CORPORATE COST</v>
          </cell>
          <cell r="G597"/>
          <cell r="H597"/>
          <cell r="I597"/>
          <cell r="J597"/>
          <cell r="K597"/>
          <cell r="L597"/>
          <cell r="M597"/>
          <cell r="N597"/>
          <cell r="O597">
            <v>6086.33</v>
          </cell>
          <cell r="P597">
            <v>6086.33</v>
          </cell>
          <cell r="Q597" t="str">
            <v xml:space="preserve">BP-BP 2-42-5--2694 </v>
          </cell>
          <cell r="R597" t="str">
            <v>LC OPENING CHARGES AND RETIREMENT CHARGES</v>
          </cell>
          <cell r="S597" t="str">
            <v>Debit Amt</v>
          </cell>
          <cell r="T597">
            <v>0</v>
          </cell>
        </row>
        <row r="598">
          <cell r="E598" t="str">
            <v xml:space="preserve">LC CHARGES                                                                                          </v>
          </cell>
          <cell r="F598" t="str">
            <v>CORPORATE COST</v>
          </cell>
          <cell r="G598"/>
          <cell r="H598"/>
          <cell r="I598"/>
          <cell r="J598">
            <v>236</v>
          </cell>
          <cell r="K598"/>
          <cell r="L598"/>
          <cell r="M598"/>
          <cell r="N598"/>
          <cell r="O598"/>
          <cell r="P598">
            <v>236</v>
          </cell>
          <cell r="Q598" t="str">
            <v xml:space="preserve">BP-BP 2-42-5--272 </v>
          </cell>
          <cell r="R598" t="str">
            <v>LC OPENING CHARGES AND RETIREMENT CHARGES</v>
          </cell>
          <cell r="S598" t="str">
            <v>Debit Amt</v>
          </cell>
          <cell r="T598">
            <v>0</v>
          </cell>
        </row>
        <row r="599">
          <cell r="E599" t="str">
            <v xml:space="preserve">LC CHARGES                                                                                          </v>
          </cell>
          <cell r="F599" t="str">
            <v>CORPORATE COST</v>
          </cell>
          <cell r="G599"/>
          <cell r="H599">
            <v>2360</v>
          </cell>
          <cell r="I599"/>
          <cell r="J599"/>
          <cell r="K599"/>
          <cell r="L599"/>
          <cell r="M599"/>
          <cell r="N599"/>
          <cell r="O599"/>
          <cell r="P599">
            <v>2360</v>
          </cell>
          <cell r="Q599" t="str">
            <v xml:space="preserve">BP-BP 2-42-5--313 </v>
          </cell>
          <cell r="R599" t="str">
            <v>LC OPENING CHARGES AND RETIREMENT CHARGES</v>
          </cell>
          <cell r="S599" t="str">
            <v>Debit Amt</v>
          </cell>
          <cell r="T599">
            <v>0</v>
          </cell>
        </row>
        <row r="600">
          <cell r="E600" t="str">
            <v xml:space="preserve">LC CHARGES                                                                                          </v>
          </cell>
          <cell r="F600" t="str">
            <v>CORPORATE COST</v>
          </cell>
          <cell r="G600">
            <v>5802.48</v>
          </cell>
          <cell r="H600"/>
          <cell r="I600"/>
          <cell r="J600"/>
          <cell r="K600"/>
          <cell r="L600"/>
          <cell r="M600"/>
          <cell r="N600"/>
          <cell r="O600"/>
          <cell r="P600">
            <v>5802.48</v>
          </cell>
          <cell r="Q600" t="str">
            <v xml:space="preserve">BP-BP 2-42-5--334 </v>
          </cell>
          <cell r="R600" t="str">
            <v>LC OPENING CHARGES AND RETIREMENT CHARGES</v>
          </cell>
          <cell r="S600" t="str">
            <v>Debit Amt</v>
          </cell>
          <cell r="T600">
            <v>0</v>
          </cell>
        </row>
        <row r="601">
          <cell r="E601" t="str">
            <v xml:space="preserve">LC CHARGES                                                                                          </v>
          </cell>
          <cell r="F601" t="str">
            <v>CORPORATE COST</v>
          </cell>
          <cell r="G601">
            <v>6546.73</v>
          </cell>
          <cell r="H601"/>
          <cell r="I601"/>
          <cell r="J601"/>
          <cell r="K601"/>
          <cell r="L601"/>
          <cell r="M601"/>
          <cell r="N601"/>
          <cell r="O601"/>
          <cell r="P601">
            <v>6546.73</v>
          </cell>
          <cell r="Q601" t="str">
            <v xml:space="preserve">BP-BP 2-42-5--335 </v>
          </cell>
          <cell r="R601" t="str">
            <v>LC OPENING CHARGES AND RETIREMENT CHARGES</v>
          </cell>
          <cell r="S601" t="str">
            <v>Debit Amt</v>
          </cell>
          <cell r="T601">
            <v>0</v>
          </cell>
        </row>
        <row r="602">
          <cell r="E602" t="str">
            <v xml:space="preserve">LC CHARGES                                                                                          </v>
          </cell>
          <cell r="F602" t="str">
            <v>CORPORATE COST</v>
          </cell>
          <cell r="G602"/>
          <cell r="H602">
            <v>3422</v>
          </cell>
          <cell r="I602"/>
          <cell r="J602"/>
          <cell r="K602"/>
          <cell r="L602"/>
          <cell r="M602"/>
          <cell r="N602"/>
          <cell r="O602"/>
          <cell r="P602">
            <v>3422</v>
          </cell>
          <cell r="Q602" t="str">
            <v xml:space="preserve">BP-BP 2-42-5--341  </v>
          </cell>
          <cell r="R602" t="str">
            <v>LC OPENING CHARGES AND RETIREMENT CHARGES</v>
          </cell>
          <cell r="S602" t="str">
            <v>Debit Amt</v>
          </cell>
          <cell r="T602">
            <v>0</v>
          </cell>
        </row>
        <row r="603">
          <cell r="E603" t="str">
            <v xml:space="preserve">LC CHARGES                                                                                          </v>
          </cell>
          <cell r="F603" t="str">
            <v>CORPORATE COST</v>
          </cell>
          <cell r="G603"/>
          <cell r="H603">
            <v>6598.77</v>
          </cell>
          <cell r="I603"/>
          <cell r="J603"/>
          <cell r="K603"/>
          <cell r="L603"/>
          <cell r="M603"/>
          <cell r="N603"/>
          <cell r="O603"/>
          <cell r="P603">
            <v>6598.77</v>
          </cell>
          <cell r="Q603" t="str">
            <v xml:space="preserve">BP-BP 2-42-5--387 </v>
          </cell>
          <cell r="R603" t="str">
            <v>LC OPENING CHARGES AND RETIREMENT CHARGES</v>
          </cell>
          <cell r="S603" t="str">
            <v>Debit Amt</v>
          </cell>
          <cell r="T603">
            <v>0</v>
          </cell>
        </row>
        <row r="604">
          <cell r="E604" t="str">
            <v xml:space="preserve">LC CHARGES                                                                                          </v>
          </cell>
          <cell r="F604" t="str">
            <v>CORPORATE COST</v>
          </cell>
          <cell r="G604"/>
          <cell r="H604"/>
          <cell r="I604"/>
          <cell r="J604">
            <v>236</v>
          </cell>
          <cell r="K604"/>
          <cell r="L604"/>
          <cell r="M604"/>
          <cell r="N604"/>
          <cell r="O604"/>
          <cell r="P604">
            <v>236</v>
          </cell>
          <cell r="Q604" t="str">
            <v xml:space="preserve">BP-BP 2-42-5--417 </v>
          </cell>
          <cell r="R604" t="str">
            <v>LC OPENING CHARGES AND RETIREMENT CHARGES</v>
          </cell>
          <cell r="S604" t="str">
            <v>Debit Amt</v>
          </cell>
          <cell r="T604">
            <v>0</v>
          </cell>
        </row>
        <row r="605">
          <cell r="E605" t="str">
            <v xml:space="preserve">LC CHARGES                                                                                          </v>
          </cell>
          <cell r="F605" t="str">
            <v>CORPORATE COST</v>
          </cell>
          <cell r="G605"/>
          <cell r="H605"/>
          <cell r="I605"/>
          <cell r="J605">
            <v>236</v>
          </cell>
          <cell r="K605"/>
          <cell r="L605"/>
          <cell r="M605"/>
          <cell r="N605"/>
          <cell r="O605"/>
          <cell r="P605">
            <v>236</v>
          </cell>
          <cell r="Q605" t="str">
            <v xml:space="preserve">BP-BP 2-42-5--418 </v>
          </cell>
          <cell r="R605" t="str">
            <v>LC OPENING CHARGES AND RETIREMENT CHARGES</v>
          </cell>
          <cell r="S605" t="str">
            <v>Debit Amt</v>
          </cell>
          <cell r="T605">
            <v>0</v>
          </cell>
        </row>
        <row r="606">
          <cell r="E606" t="str">
            <v xml:space="preserve">LC CHARGES                                                                                          </v>
          </cell>
          <cell r="F606" t="str">
            <v>CORPORATE COST</v>
          </cell>
          <cell r="G606"/>
          <cell r="H606"/>
          <cell r="I606"/>
          <cell r="J606">
            <v>236</v>
          </cell>
          <cell r="K606"/>
          <cell r="L606"/>
          <cell r="M606"/>
          <cell r="N606"/>
          <cell r="O606"/>
          <cell r="P606">
            <v>236</v>
          </cell>
          <cell r="Q606" t="str">
            <v xml:space="preserve">BP-BP 2-42-5--419 </v>
          </cell>
          <cell r="R606" t="str">
            <v>LC OPENING CHARGES AND RETIREMENT CHARGES</v>
          </cell>
          <cell r="S606" t="str">
            <v>Debit Amt</v>
          </cell>
          <cell r="T606">
            <v>0</v>
          </cell>
        </row>
        <row r="607">
          <cell r="E607" t="str">
            <v xml:space="preserve">LC CHARGES                                                                                          </v>
          </cell>
          <cell r="F607" t="str">
            <v>CORPORATE COST</v>
          </cell>
          <cell r="G607"/>
          <cell r="H607">
            <v>6968.2</v>
          </cell>
          <cell r="I607"/>
          <cell r="J607"/>
          <cell r="K607"/>
          <cell r="L607"/>
          <cell r="M607"/>
          <cell r="N607"/>
          <cell r="O607"/>
          <cell r="P607">
            <v>6968.2</v>
          </cell>
          <cell r="Q607" t="str">
            <v xml:space="preserve">BP-BP 2-42-5--443  </v>
          </cell>
          <cell r="R607" t="str">
            <v>LC OPENING CHARGES AND RETIREMENT CHARGES</v>
          </cell>
          <cell r="S607" t="str">
            <v>Debit Amt</v>
          </cell>
          <cell r="T607">
            <v>0</v>
          </cell>
        </row>
        <row r="608">
          <cell r="E608" t="str">
            <v xml:space="preserve">LC CHARGES                                                                                          </v>
          </cell>
          <cell r="F608" t="str">
            <v>CORPORATE COST</v>
          </cell>
          <cell r="G608"/>
          <cell r="H608">
            <v>6142.86</v>
          </cell>
          <cell r="I608"/>
          <cell r="J608"/>
          <cell r="K608"/>
          <cell r="L608"/>
          <cell r="M608"/>
          <cell r="N608"/>
          <cell r="O608"/>
          <cell r="P608">
            <v>6142.86</v>
          </cell>
          <cell r="Q608" t="str">
            <v xml:space="preserve">BP-BP 2-42-5--444 </v>
          </cell>
          <cell r="R608" t="str">
            <v>LC OPENING CHARGES AND RETIREMENT CHARGES</v>
          </cell>
          <cell r="S608" t="str">
            <v>Debit Amt</v>
          </cell>
          <cell r="T608">
            <v>0</v>
          </cell>
        </row>
        <row r="609">
          <cell r="E609" t="str">
            <v xml:space="preserve">LC CHARGES                                                                                          </v>
          </cell>
          <cell r="F609" t="str">
            <v>CORPORATE COST</v>
          </cell>
          <cell r="G609"/>
          <cell r="H609">
            <v>5166.32</v>
          </cell>
          <cell r="I609"/>
          <cell r="J609"/>
          <cell r="K609"/>
          <cell r="L609"/>
          <cell r="M609"/>
          <cell r="N609"/>
          <cell r="O609"/>
          <cell r="P609">
            <v>5166.32</v>
          </cell>
          <cell r="Q609" t="str">
            <v xml:space="preserve">BP-BP 2-42-5--470 </v>
          </cell>
          <cell r="R609" t="str">
            <v>LC OPENING CHARGES AND RETIREMENT CHARGES</v>
          </cell>
          <cell r="S609" t="str">
            <v>Debit Amt</v>
          </cell>
          <cell r="T609">
            <v>0</v>
          </cell>
        </row>
        <row r="610">
          <cell r="E610" t="str">
            <v xml:space="preserve">LC CHARGES                                                                                          </v>
          </cell>
          <cell r="F610" t="str">
            <v>CORPORATE COST</v>
          </cell>
          <cell r="G610"/>
          <cell r="H610">
            <v>3000</v>
          </cell>
          <cell r="I610"/>
          <cell r="J610"/>
          <cell r="K610"/>
          <cell r="L610"/>
          <cell r="M610"/>
          <cell r="N610"/>
          <cell r="O610"/>
          <cell r="P610">
            <v>3000</v>
          </cell>
          <cell r="Q610" t="str">
            <v xml:space="preserve">BP-BP 2-42-5--470 </v>
          </cell>
          <cell r="R610" t="str">
            <v>LC OPENING CHARGES AND RETIREMENT CHARGES</v>
          </cell>
          <cell r="S610" t="str">
            <v>Debit Amt</v>
          </cell>
          <cell r="T610">
            <v>0</v>
          </cell>
        </row>
        <row r="611">
          <cell r="E611" t="str">
            <v xml:space="preserve">LC CHARGES                                                                                          </v>
          </cell>
          <cell r="F611" t="str">
            <v>CORPORATE COST</v>
          </cell>
          <cell r="G611"/>
          <cell r="H611"/>
          <cell r="I611"/>
          <cell r="J611"/>
          <cell r="K611">
            <v>236</v>
          </cell>
          <cell r="L611"/>
          <cell r="M611"/>
          <cell r="N611"/>
          <cell r="O611"/>
          <cell r="P611">
            <v>236</v>
          </cell>
          <cell r="Q611" t="str">
            <v xml:space="preserve">BP-BP 2-42-5--635 </v>
          </cell>
          <cell r="R611" t="str">
            <v>LC OPENING CHARGES AND RETIREMENT CHARGES</v>
          </cell>
          <cell r="S611" t="str">
            <v>Debit Amt</v>
          </cell>
          <cell r="T611">
            <v>0</v>
          </cell>
        </row>
        <row r="612">
          <cell r="E612" t="str">
            <v xml:space="preserve">LC CHARGES                                                                                          </v>
          </cell>
          <cell r="F612" t="str">
            <v>CORPORATE COST</v>
          </cell>
          <cell r="G612"/>
          <cell r="H612"/>
          <cell r="I612"/>
          <cell r="J612"/>
          <cell r="K612">
            <v>236</v>
          </cell>
          <cell r="L612"/>
          <cell r="M612"/>
          <cell r="N612"/>
          <cell r="O612"/>
          <cell r="P612">
            <v>236</v>
          </cell>
          <cell r="Q612" t="str">
            <v xml:space="preserve">BP-BP 2-42-5--636 </v>
          </cell>
          <cell r="R612" t="str">
            <v>LC OPENING CHARGES AND RETIREMENT CHARGES</v>
          </cell>
          <cell r="S612" t="str">
            <v>Debit Amt</v>
          </cell>
          <cell r="T612">
            <v>0</v>
          </cell>
        </row>
        <row r="613">
          <cell r="E613" t="str">
            <v xml:space="preserve">LC CHARGES                                                                                          </v>
          </cell>
          <cell r="F613" t="str">
            <v>CORPORATE COST</v>
          </cell>
          <cell r="G613"/>
          <cell r="H613"/>
          <cell r="I613"/>
          <cell r="J613"/>
          <cell r="K613">
            <v>236</v>
          </cell>
          <cell r="L613"/>
          <cell r="M613"/>
          <cell r="N613"/>
          <cell r="O613"/>
          <cell r="P613">
            <v>236</v>
          </cell>
          <cell r="Q613" t="str">
            <v xml:space="preserve">BP-BP 2-42-5--637 </v>
          </cell>
          <cell r="R613" t="str">
            <v>LC OPENING CHARGES AND RETIREMENT CHARGES</v>
          </cell>
          <cell r="S613" t="str">
            <v>Debit Amt</v>
          </cell>
          <cell r="T613">
            <v>0</v>
          </cell>
        </row>
        <row r="614">
          <cell r="E614" t="str">
            <v xml:space="preserve">LC CHARGES                                                                                          </v>
          </cell>
          <cell r="F614" t="str">
            <v>CORPORATE COST</v>
          </cell>
          <cell r="G614"/>
          <cell r="H614"/>
          <cell r="I614"/>
          <cell r="J614">
            <v>200</v>
          </cell>
          <cell r="K614"/>
          <cell r="L614"/>
          <cell r="M614"/>
          <cell r="N614"/>
          <cell r="O614"/>
          <cell r="P614">
            <v>200</v>
          </cell>
          <cell r="Q614" t="str">
            <v xml:space="preserve">BP-BP 2-42-5--638 </v>
          </cell>
          <cell r="R614" t="str">
            <v>LC OPENING CHARGES AND RETIREMENT CHARGES</v>
          </cell>
          <cell r="S614" t="str">
            <v>Debit Amt</v>
          </cell>
          <cell r="T614">
            <v>0</v>
          </cell>
        </row>
        <row r="615">
          <cell r="E615" t="str">
            <v xml:space="preserve">LC CHARGES                                                                                          </v>
          </cell>
          <cell r="F615" t="str">
            <v>CORPORATE COST</v>
          </cell>
          <cell r="G615"/>
          <cell r="H615"/>
          <cell r="I615"/>
          <cell r="J615">
            <v>200</v>
          </cell>
          <cell r="K615"/>
          <cell r="L615"/>
          <cell r="M615"/>
          <cell r="N615"/>
          <cell r="O615"/>
          <cell r="P615">
            <v>200</v>
          </cell>
          <cell r="Q615" t="str">
            <v xml:space="preserve">BP-BP 2-42-5--639 </v>
          </cell>
          <cell r="R615" t="str">
            <v>LC OPENING CHARGES AND RETIREMENT CHARGES</v>
          </cell>
          <cell r="S615" t="str">
            <v>Debit Amt</v>
          </cell>
          <cell r="T615">
            <v>0</v>
          </cell>
        </row>
        <row r="616">
          <cell r="E616" t="str">
            <v xml:space="preserve">LC CHARGES                                                                                          </v>
          </cell>
          <cell r="F616" t="str">
            <v>CORPORATE COST</v>
          </cell>
          <cell r="G616"/>
          <cell r="H616"/>
          <cell r="I616"/>
          <cell r="J616">
            <v>236</v>
          </cell>
          <cell r="K616"/>
          <cell r="L616"/>
          <cell r="M616"/>
          <cell r="N616"/>
          <cell r="O616"/>
          <cell r="P616">
            <v>236</v>
          </cell>
          <cell r="Q616" t="str">
            <v xml:space="preserve">BP-BP 2-42-5--640 </v>
          </cell>
          <cell r="R616" t="str">
            <v>LC OPENING CHARGES AND RETIREMENT CHARGES</v>
          </cell>
          <cell r="S616" t="str">
            <v>Debit Amt</v>
          </cell>
          <cell r="T616">
            <v>0</v>
          </cell>
        </row>
        <row r="617">
          <cell r="E617" t="str">
            <v xml:space="preserve">LC CHARGES                                                                                          </v>
          </cell>
          <cell r="F617" t="str">
            <v>CORPORATE COST</v>
          </cell>
          <cell r="G617"/>
          <cell r="H617"/>
          <cell r="I617"/>
          <cell r="J617">
            <v>236</v>
          </cell>
          <cell r="K617"/>
          <cell r="L617"/>
          <cell r="M617"/>
          <cell r="N617"/>
          <cell r="O617"/>
          <cell r="P617">
            <v>236</v>
          </cell>
          <cell r="Q617" t="str">
            <v xml:space="preserve">BP-BP 2-42-5--641 </v>
          </cell>
          <cell r="R617" t="str">
            <v>LC OPENING CHARGES AND RETIREMENT CHARGES</v>
          </cell>
          <cell r="S617" t="str">
            <v>Debit Amt</v>
          </cell>
          <cell r="T617">
            <v>0</v>
          </cell>
        </row>
        <row r="618">
          <cell r="E618" t="str">
            <v xml:space="preserve">LC CHARGES                                                                                          </v>
          </cell>
          <cell r="F618" t="str">
            <v>CORPORATE COST</v>
          </cell>
          <cell r="G618"/>
          <cell r="H618"/>
          <cell r="I618"/>
          <cell r="J618">
            <v>200</v>
          </cell>
          <cell r="K618"/>
          <cell r="L618"/>
          <cell r="M618"/>
          <cell r="N618"/>
          <cell r="O618"/>
          <cell r="P618">
            <v>200</v>
          </cell>
          <cell r="Q618" t="str">
            <v xml:space="preserve">BP-BP 2-42-5--642 </v>
          </cell>
          <cell r="R618" t="str">
            <v>LC OPENING CHARGES AND RETIREMENT CHARGES</v>
          </cell>
          <cell r="S618" t="str">
            <v>Debit Amt</v>
          </cell>
          <cell r="T618">
            <v>0</v>
          </cell>
        </row>
        <row r="619">
          <cell r="E619" t="str">
            <v xml:space="preserve">LC CHARGES                                                                                          </v>
          </cell>
          <cell r="F619" t="str">
            <v>CORPORATE COST</v>
          </cell>
          <cell r="G619"/>
          <cell r="H619"/>
          <cell r="I619"/>
          <cell r="J619"/>
          <cell r="K619">
            <v>236</v>
          </cell>
          <cell r="L619"/>
          <cell r="M619"/>
          <cell r="N619"/>
          <cell r="O619"/>
          <cell r="P619">
            <v>236</v>
          </cell>
          <cell r="Q619" t="str">
            <v xml:space="preserve">BP-BP 2-42-5--644 </v>
          </cell>
          <cell r="R619" t="str">
            <v>LC OPENING CHARGES AND RETIREMENT CHARGES</v>
          </cell>
          <cell r="S619" t="str">
            <v>Debit Amt</v>
          </cell>
          <cell r="T619">
            <v>0</v>
          </cell>
        </row>
        <row r="620">
          <cell r="E620" t="str">
            <v xml:space="preserve">LC CHARGES                                                                                          </v>
          </cell>
          <cell r="F620" t="str">
            <v>CORPORATE COST</v>
          </cell>
          <cell r="G620"/>
          <cell r="H620">
            <v>1652</v>
          </cell>
          <cell r="I620"/>
          <cell r="J620"/>
          <cell r="K620"/>
          <cell r="L620"/>
          <cell r="M620"/>
          <cell r="N620"/>
          <cell r="O620"/>
          <cell r="P620">
            <v>1652</v>
          </cell>
          <cell r="Q620" t="str">
            <v xml:space="preserve">BP-BP 2-42-5--646 </v>
          </cell>
          <cell r="R620" t="str">
            <v>LC OPENING CHARGES AND RETIREMENT CHARGES</v>
          </cell>
          <cell r="S620" t="str">
            <v>Debit Amt</v>
          </cell>
          <cell r="T620">
            <v>0</v>
          </cell>
        </row>
        <row r="621">
          <cell r="E621" t="str">
            <v xml:space="preserve">LC CHARGES                                                                                          </v>
          </cell>
          <cell r="F621" t="str">
            <v>CORPORATE COST</v>
          </cell>
          <cell r="G621"/>
          <cell r="H621"/>
          <cell r="I621"/>
          <cell r="J621"/>
          <cell r="K621">
            <v>236</v>
          </cell>
          <cell r="L621"/>
          <cell r="M621"/>
          <cell r="N621"/>
          <cell r="O621"/>
          <cell r="P621">
            <v>236</v>
          </cell>
          <cell r="Q621" t="str">
            <v xml:space="preserve">BP-BP 2-42-5--649 </v>
          </cell>
          <cell r="R621" t="str">
            <v>LC OPENING CHARGES AND RETIREMENT CHARGES</v>
          </cell>
          <cell r="S621" t="str">
            <v>Debit Amt</v>
          </cell>
          <cell r="T621">
            <v>0</v>
          </cell>
        </row>
        <row r="622">
          <cell r="E622" t="str">
            <v xml:space="preserve">LC CHARGES                                                                                          </v>
          </cell>
          <cell r="F622" t="str">
            <v>CORPORATE COST</v>
          </cell>
          <cell r="G622"/>
          <cell r="H622">
            <v>1652</v>
          </cell>
          <cell r="I622"/>
          <cell r="J622"/>
          <cell r="K622"/>
          <cell r="L622"/>
          <cell r="M622"/>
          <cell r="N622"/>
          <cell r="O622"/>
          <cell r="P622">
            <v>1652</v>
          </cell>
          <cell r="Q622" t="str">
            <v xml:space="preserve">BP-BP 2-42-5--654 </v>
          </cell>
          <cell r="R622" t="str">
            <v>LC OPENING CHARGES AND RETIREMENT CHARGES</v>
          </cell>
          <cell r="S622" t="str">
            <v>Debit Amt</v>
          </cell>
          <cell r="T622">
            <v>0</v>
          </cell>
        </row>
        <row r="623">
          <cell r="E623" t="str">
            <v xml:space="preserve">LC CHARGES                                                                                          </v>
          </cell>
          <cell r="F623" t="str">
            <v>CORPORATE COST</v>
          </cell>
          <cell r="G623"/>
          <cell r="H623">
            <v>2360</v>
          </cell>
          <cell r="I623"/>
          <cell r="J623"/>
          <cell r="K623"/>
          <cell r="L623"/>
          <cell r="M623"/>
          <cell r="N623"/>
          <cell r="O623"/>
          <cell r="P623">
            <v>2360</v>
          </cell>
          <cell r="Q623" t="str">
            <v xml:space="preserve">BP-BP 2-42-5--656  </v>
          </cell>
          <cell r="R623" t="str">
            <v>LC OPENING CHARGES AND RETIREMENT CHARGES</v>
          </cell>
          <cell r="S623" t="str">
            <v>Debit Amt</v>
          </cell>
          <cell r="T623">
            <v>0</v>
          </cell>
        </row>
        <row r="624">
          <cell r="E624" t="str">
            <v xml:space="preserve">LC CHARGES                                                                                          </v>
          </cell>
          <cell r="F624" t="str">
            <v>CORPORATE COST</v>
          </cell>
          <cell r="G624"/>
          <cell r="H624">
            <v>4241.79</v>
          </cell>
          <cell r="I624"/>
          <cell r="J624"/>
          <cell r="K624"/>
          <cell r="L624"/>
          <cell r="M624"/>
          <cell r="N624"/>
          <cell r="O624"/>
          <cell r="P624">
            <v>4241.79</v>
          </cell>
          <cell r="Q624" t="str">
            <v xml:space="preserve">BP-BP 2-42-5--677 </v>
          </cell>
          <cell r="R624" t="str">
            <v>LC OPENING CHARGES AND RETIREMENT CHARGES</v>
          </cell>
          <cell r="S624" t="str">
            <v>Debit Amt</v>
          </cell>
          <cell r="T624">
            <v>0</v>
          </cell>
        </row>
        <row r="625">
          <cell r="E625" t="str">
            <v xml:space="preserve">LC CHARGES                                                                                          </v>
          </cell>
          <cell r="F625" t="str">
            <v>CORPORATE COST</v>
          </cell>
          <cell r="G625"/>
          <cell r="H625"/>
          <cell r="I625">
            <v>4942.18</v>
          </cell>
          <cell r="J625"/>
          <cell r="K625"/>
          <cell r="L625"/>
          <cell r="M625"/>
          <cell r="N625"/>
          <cell r="O625"/>
          <cell r="P625">
            <v>4942.18</v>
          </cell>
          <cell r="Q625" t="str">
            <v xml:space="preserve">BP-BP 2-42-5--693 </v>
          </cell>
          <cell r="R625" t="str">
            <v>LC OPENING CHARGES AND RETIREMENT CHARGES</v>
          </cell>
          <cell r="S625" t="str">
            <v>Debit Amt</v>
          </cell>
          <cell r="T625">
            <v>0</v>
          </cell>
        </row>
        <row r="626">
          <cell r="E626" t="str">
            <v xml:space="preserve">LC CHARGES                                                                                          </v>
          </cell>
          <cell r="F626" t="str">
            <v>CORPORATE COST</v>
          </cell>
          <cell r="G626"/>
          <cell r="H626"/>
          <cell r="I626">
            <v>3422</v>
          </cell>
          <cell r="J626"/>
          <cell r="K626"/>
          <cell r="L626"/>
          <cell r="M626"/>
          <cell r="N626"/>
          <cell r="O626"/>
          <cell r="P626">
            <v>3422</v>
          </cell>
          <cell r="Q626" t="str">
            <v xml:space="preserve">BP-BP 2-42-5--697  </v>
          </cell>
          <cell r="R626" t="str">
            <v>LC OPENING CHARGES AND RETIREMENT CHARGES</v>
          </cell>
          <cell r="S626" t="str">
            <v>Debit Amt</v>
          </cell>
          <cell r="T626">
            <v>0</v>
          </cell>
        </row>
        <row r="627">
          <cell r="E627" t="str">
            <v xml:space="preserve">LC CHARGES                                                                                          </v>
          </cell>
          <cell r="F627" t="str">
            <v>CORPORATE COST</v>
          </cell>
          <cell r="G627"/>
          <cell r="H627"/>
          <cell r="I627">
            <v>1652</v>
          </cell>
          <cell r="J627"/>
          <cell r="K627"/>
          <cell r="L627"/>
          <cell r="M627"/>
          <cell r="N627"/>
          <cell r="O627"/>
          <cell r="P627">
            <v>1652</v>
          </cell>
          <cell r="Q627" t="str">
            <v xml:space="preserve">BP-BP 2-42-5--735  </v>
          </cell>
          <cell r="R627" t="str">
            <v>LC OPENING CHARGES AND RETIREMENT CHARGES</v>
          </cell>
          <cell r="S627" t="str">
            <v>Debit Amt</v>
          </cell>
          <cell r="T627">
            <v>0</v>
          </cell>
        </row>
        <row r="628">
          <cell r="E628" t="str">
            <v xml:space="preserve">LC CHARGES                                                                                          </v>
          </cell>
          <cell r="F628" t="str">
            <v>CORPORATE COST</v>
          </cell>
          <cell r="G628">
            <v>8967.2099999999991</v>
          </cell>
          <cell r="H628"/>
          <cell r="I628"/>
          <cell r="J628"/>
          <cell r="K628"/>
          <cell r="L628"/>
          <cell r="M628"/>
          <cell r="N628"/>
          <cell r="O628"/>
          <cell r="P628">
            <v>8967.2099999999991</v>
          </cell>
          <cell r="Q628" t="str">
            <v xml:space="preserve">BP-BP 2-42-5--83 </v>
          </cell>
          <cell r="R628" t="str">
            <v>LC OPENING CHARGES AND RETIREMENT CHARGES</v>
          </cell>
          <cell r="S628" t="str">
            <v>Debit Amt</v>
          </cell>
          <cell r="T628">
            <v>0</v>
          </cell>
        </row>
        <row r="629">
          <cell r="E629" t="str">
            <v xml:space="preserve">LC CHARGES                                                                                          </v>
          </cell>
          <cell r="F629" t="str">
            <v>CORPORATE COST</v>
          </cell>
          <cell r="G629">
            <v>6680.06</v>
          </cell>
          <cell r="H629"/>
          <cell r="I629"/>
          <cell r="J629"/>
          <cell r="K629"/>
          <cell r="L629"/>
          <cell r="M629"/>
          <cell r="N629"/>
          <cell r="O629"/>
          <cell r="P629">
            <v>6680.06</v>
          </cell>
          <cell r="Q629" t="str">
            <v xml:space="preserve">BP-BP 2-42-5--84 </v>
          </cell>
          <cell r="R629" t="str">
            <v>LC OPENING CHARGES AND RETIREMENT CHARGES</v>
          </cell>
          <cell r="S629" t="str">
            <v>Debit Amt</v>
          </cell>
          <cell r="T629">
            <v>0</v>
          </cell>
        </row>
        <row r="630">
          <cell r="E630" t="str">
            <v xml:space="preserve">LC CHARGES                                                                                          </v>
          </cell>
          <cell r="F630" t="str">
            <v>CORPORATE COST</v>
          </cell>
          <cell r="G630"/>
          <cell r="H630"/>
          <cell r="I630">
            <v>6326.77</v>
          </cell>
          <cell r="J630"/>
          <cell r="K630"/>
          <cell r="L630"/>
          <cell r="M630"/>
          <cell r="N630"/>
          <cell r="O630"/>
          <cell r="P630">
            <v>6326.77</v>
          </cell>
          <cell r="Q630" t="str">
            <v xml:space="preserve">BP-BP 2-42-5--888  </v>
          </cell>
          <cell r="R630" t="str">
            <v>LC OPENING CHARGES AND RETIREMENT CHARGES</v>
          </cell>
          <cell r="S630" t="str">
            <v>Debit Amt</v>
          </cell>
          <cell r="T630">
            <v>0</v>
          </cell>
        </row>
        <row r="631">
          <cell r="E631" t="str">
            <v xml:space="preserve">LC CHARGES                                                                                          </v>
          </cell>
          <cell r="F631" t="str">
            <v>CORPORATE COST</v>
          </cell>
          <cell r="G631"/>
          <cell r="H631"/>
          <cell r="I631"/>
          <cell r="J631"/>
          <cell r="K631">
            <v>236</v>
          </cell>
          <cell r="L631"/>
          <cell r="M631"/>
          <cell r="N631"/>
          <cell r="O631"/>
          <cell r="P631">
            <v>236</v>
          </cell>
          <cell r="Q631" t="str">
            <v xml:space="preserve">BP-BP 2-42-5--890 </v>
          </cell>
          <cell r="R631" t="str">
            <v>LC OPENING CHARGES AND RETIREMENT CHARGES</v>
          </cell>
          <cell r="S631" t="str">
            <v>Debit Amt</v>
          </cell>
          <cell r="T631">
            <v>0</v>
          </cell>
        </row>
        <row r="632">
          <cell r="E632" t="str">
            <v xml:space="preserve">LC CHARGES                                                                                          </v>
          </cell>
          <cell r="F632" t="str">
            <v>CORPORATE COST</v>
          </cell>
          <cell r="G632"/>
          <cell r="H632"/>
          <cell r="I632"/>
          <cell r="J632"/>
          <cell r="K632"/>
          <cell r="L632">
            <v>236</v>
          </cell>
          <cell r="M632"/>
          <cell r="N632"/>
          <cell r="O632"/>
          <cell r="P632">
            <v>236</v>
          </cell>
          <cell r="Q632" t="str">
            <v xml:space="preserve">BP-BP 2-42-5--954 </v>
          </cell>
          <cell r="R632" t="str">
            <v>LC OPENING CHARGES AND RETIREMENT CHARGES</v>
          </cell>
          <cell r="S632" t="str">
            <v>Debit Amt</v>
          </cell>
          <cell r="T632">
            <v>0</v>
          </cell>
        </row>
        <row r="633">
          <cell r="E633" t="str">
            <v xml:space="preserve">LC CHARGES                                                                                          </v>
          </cell>
          <cell r="F633" t="str">
            <v>CORPORATE COST</v>
          </cell>
          <cell r="G633">
            <v>8165.9</v>
          </cell>
          <cell r="H633"/>
          <cell r="I633"/>
          <cell r="J633"/>
          <cell r="K633"/>
          <cell r="L633"/>
          <cell r="M633"/>
          <cell r="N633"/>
          <cell r="O633"/>
          <cell r="P633">
            <v>8165.9</v>
          </cell>
          <cell r="Q633" t="str">
            <v xml:space="preserve">BP-BP 2-42-5--97 </v>
          </cell>
          <cell r="R633" t="str">
            <v>LC OPENING CHARGES AND RETIREMENT CHARGES</v>
          </cell>
          <cell r="S633" t="str">
            <v>Debit Amt</v>
          </cell>
          <cell r="T633">
            <v>0</v>
          </cell>
        </row>
        <row r="634">
          <cell r="E634" t="str">
            <v xml:space="preserve">LC CHARGES                                                                                          </v>
          </cell>
          <cell r="F634" t="str">
            <v>CORPORATE COST</v>
          </cell>
          <cell r="G634"/>
          <cell r="H634"/>
          <cell r="I634"/>
          <cell r="J634"/>
          <cell r="K634"/>
          <cell r="L634">
            <v>501</v>
          </cell>
          <cell r="M634"/>
          <cell r="N634"/>
          <cell r="O634"/>
          <cell r="P634">
            <v>501</v>
          </cell>
          <cell r="Q634" t="str">
            <v>JV-JOUR-NA-L--783</v>
          </cell>
          <cell r="R634" t="str">
            <v>LC OPENING CHARGES AND RETIREMENT CHARGES</v>
          </cell>
          <cell r="S634" t="str">
            <v>Debit Amt</v>
          </cell>
          <cell r="T634">
            <v>0</v>
          </cell>
        </row>
        <row r="635">
          <cell r="E635" t="str">
            <v xml:space="preserve">LEGAL &amp; PROFESSIONAL CHARGES                                                                        </v>
          </cell>
          <cell r="F635" t="str">
            <v>CORPORATE COST</v>
          </cell>
          <cell r="G635">
            <v>15000</v>
          </cell>
          <cell r="H635"/>
          <cell r="I635"/>
          <cell r="J635"/>
          <cell r="K635"/>
          <cell r="L635"/>
          <cell r="M635"/>
          <cell r="N635"/>
          <cell r="O635"/>
          <cell r="P635">
            <v>15000</v>
          </cell>
          <cell r="Q635" t="str">
            <v>045</v>
          </cell>
          <cell r="R635" t="str">
            <v>LEGAL AND PROFESSIONAL CHARGES</v>
          </cell>
          <cell r="S635" t="str">
            <v>Debit Amt</v>
          </cell>
          <cell r="T635">
            <v>0</v>
          </cell>
        </row>
        <row r="636">
          <cell r="E636" t="str">
            <v xml:space="preserve">LEGAL &amp; PROFESSIONAL CHARGES                                                                        </v>
          </cell>
          <cell r="F636" t="str">
            <v>CORPORATE COST</v>
          </cell>
          <cell r="G636"/>
          <cell r="H636"/>
          <cell r="I636"/>
          <cell r="J636"/>
          <cell r="K636"/>
          <cell r="L636"/>
          <cell r="M636"/>
          <cell r="N636">
            <v>77000</v>
          </cell>
          <cell r="O636"/>
          <cell r="P636">
            <v>77000</v>
          </cell>
          <cell r="Q636" t="str">
            <v>0724</v>
          </cell>
          <cell r="R636" t="str">
            <v>LEGAL AND PROFESSIONAL CHARGES</v>
          </cell>
          <cell r="S636" t="str">
            <v>Debit Amt</v>
          </cell>
          <cell r="T636">
            <v>0</v>
          </cell>
        </row>
        <row r="637">
          <cell r="E637" t="str">
            <v xml:space="preserve">LEGAL &amp; PROFESSIONAL CHARGES                                                                        </v>
          </cell>
          <cell r="F637" t="str">
            <v>CORPORATE COST</v>
          </cell>
          <cell r="G637"/>
          <cell r="H637"/>
          <cell r="I637">
            <v>16880</v>
          </cell>
          <cell r="J637"/>
          <cell r="K637"/>
          <cell r="L637"/>
          <cell r="M637"/>
          <cell r="N637"/>
          <cell r="O637"/>
          <cell r="P637">
            <v>16880</v>
          </cell>
          <cell r="Q637" t="str">
            <v>1000498</v>
          </cell>
          <cell r="R637" t="str">
            <v>LEGAL AND PROFESSIONAL CHARGES</v>
          </cell>
          <cell r="S637" t="str">
            <v>Debit Amt</v>
          </cell>
          <cell r="T637">
            <v>0</v>
          </cell>
        </row>
        <row r="638">
          <cell r="E638" t="str">
            <v xml:space="preserve">LEGAL &amp; PROFESSIONAL CHARGES                                                                        </v>
          </cell>
          <cell r="F638" t="str">
            <v>CORPORATE COST</v>
          </cell>
          <cell r="G638"/>
          <cell r="H638"/>
          <cell r="I638">
            <v>3060</v>
          </cell>
          <cell r="J638"/>
          <cell r="K638"/>
          <cell r="L638"/>
          <cell r="M638"/>
          <cell r="N638"/>
          <cell r="O638"/>
          <cell r="P638">
            <v>3060</v>
          </cell>
          <cell r="Q638" t="str">
            <v>1000573</v>
          </cell>
          <cell r="R638" t="str">
            <v>LEGAL AND PROFESSIONAL CHARGES</v>
          </cell>
          <cell r="S638" t="str">
            <v>Debit Amt</v>
          </cell>
          <cell r="T638">
            <v>0</v>
          </cell>
        </row>
        <row r="639">
          <cell r="E639" t="str">
            <v xml:space="preserve">LEGAL &amp; PROFESSIONAL CHARGES                                                                        </v>
          </cell>
          <cell r="F639" t="str">
            <v>CORPORATE COST</v>
          </cell>
          <cell r="G639"/>
          <cell r="H639"/>
          <cell r="I639"/>
          <cell r="J639"/>
          <cell r="K639"/>
          <cell r="L639">
            <v>97500</v>
          </cell>
          <cell r="M639"/>
          <cell r="N639"/>
          <cell r="O639"/>
          <cell r="P639">
            <v>97500</v>
          </cell>
          <cell r="Q639" t="str">
            <v>3587201000939</v>
          </cell>
          <cell r="R639" t="str">
            <v>LEGAL AND PROFESSIONAL CHARGES</v>
          </cell>
          <cell r="S639" t="str">
            <v>Debit Amt</v>
          </cell>
          <cell r="T639">
            <v>0</v>
          </cell>
        </row>
        <row r="640">
          <cell r="E640" t="str">
            <v xml:space="preserve">LEGAL &amp; PROFESSIONAL CHARGES                                                                        </v>
          </cell>
          <cell r="F640" t="str">
            <v>CORPORATE COST</v>
          </cell>
          <cell r="G640"/>
          <cell r="H640"/>
          <cell r="I640"/>
          <cell r="J640"/>
          <cell r="K640"/>
          <cell r="L640">
            <v>109500</v>
          </cell>
          <cell r="M640"/>
          <cell r="N640"/>
          <cell r="O640"/>
          <cell r="P640">
            <v>109500</v>
          </cell>
          <cell r="Q640" t="str">
            <v>3587201000940</v>
          </cell>
          <cell r="R640" t="str">
            <v>LEGAL AND PROFESSIONAL CHARGES</v>
          </cell>
          <cell r="S640" t="str">
            <v>Debit Amt</v>
          </cell>
          <cell r="T640">
            <v>0</v>
          </cell>
        </row>
        <row r="641">
          <cell r="E641" t="str">
            <v xml:space="preserve">LEGAL &amp; PROFESSIONAL CHARGES                                                                        </v>
          </cell>
          <cell r="F641" t="str">
            <v>CORPORATE COST</v>
          </cell>
          <cell r="G641"/>
          <cell r="H641"/>
          <cell r="I641"/>
          <cell r="J641"/>
          <cell r="K641">
            <v>80200</v>
          </cell>
          <cell r="L641"/>
          <cell r="M641"/>
          <cell r="N641"/>
          <cell r="O641"/>
          <cell r="P641">
            <v>80200</v>
          </cell>
          <cell r="Q641" t="str">
            <v>4DC9/23-24/0614</v>
          </cell>
          <cell r="R641" t="str">
            <v>LEGAL AND PROFESSIONAL CHARGES</v>
          </cell>
          <cell r="S641" t="str">
            <v>Debit Amt</v>
          </cell>
          <cell r="T641">
            <v>0</v>
          </cell>
        </row>
        <row r="642">
          <cell r="E642" t="str">
            <v xml:space="preserve">LEGAL &amp; PROFESSIONAL CHARGES                                                                        </v>
          </cell>
          <cell r="F642" t="str">
            <v>CORPORATE COST</v>
          </cell>
          <cell r="G642"/>
          <cell r="H642"/>
          <cell r="I642"/>
          <cell r="J642"/>
          <cell r="K642">
            <v>43000</v>
          </cell>
          <cell r="L642"/>
          <cell r="M642"/>
          <cell r="N642"/>
          <cell r="O642"/>
          <cell r="P642">
            <v>43000</v>
          </cell>
          <cell r="Q642" t="str">
            <v>4DC9/23-24/0692</v>
          </cell>
          <cell r="R642" t="str">
            <v>LEGAL AND PROFESSIONAL CHARGES</v>
          </cell>
          <cell r="S642" t="str">
            <v>Debit Amt</v>
          </cell>
          <cell r="T642">
            <v>0</v>
          </cell>
        </row>
        <row r="643">
          <cell r="E643" t="str">
            <v xml:space="preserve">LEGAL &amp; PROFESSIONAL CHARGES                                                                        </v>
          </cell>
          <cell r="F643" t="str">
            <v>CORPORATE COST</v>
          </cell>
          <cell r="G643"/>
          <cell r="H643"/>
          <cell r="I643"/>
          <cell r="J643"/>
          <cell r="K643"/>
          <cell r="L643"/>
          <cell r="M643"/>
          <cell r="N643"/>
          <cell r="O643">
            <v>550000</v>
          </cell>
          <cell r="P643">
            <v>550000</v>
          </cell>
          <cell r="Q643" t="str">
            <v>634</v>
          </cell>
          <cell r="R643" t="str">
            <v>LEGAL AND PROFESSIONAL CHARGES</v>
          </cell>
          <cell r="S643" t="str">
            <v>Debit Amt</v>
          </cell>
          <cell r="T643">
            <v>0</v>
          </cell>
        </row>
        <row r="644">
          <cell r="E644" t="str">
            <v xml:space="preserve">LEGAL &amp; PROFESSIONAL CHARGES                                                                        </v>
          </cell>
          <cell r="F644" t="str">
            <v>CORPORATE COST</v>
          </cell>
          <cell r="G644">
            <v>387500</v>
          </cell>
          <cell r="H644"/>
          <cell r="I644"/>
          <cell r="J644"/>
          <cell r="K644"/>
          <cell r="L644"/>
          <cell r="M644"/>
          <cell r="N644"/>
          <cell r="O644"/>
          <cell r="P644">
            <v>387500</v>
          </cell>
          <cell r="Q644" t="str">
            <v>FC/CFO/24-25/003</v>
          </cell>
          <cell r="R644" t="str">
            <v>LEGAL AND PROFESSIONAL CHARGES</v>
          </cell>
          <cell r="S644" t="str">
            <v>Debit Amt</v>
          </cell>
          <cell r="T644">
            <v>0</v>
          </cell>
        </row>
        <row r="645">
          <cell r="E645" t="str">
            <v xml:space="preserve">LEGAL &amp; PROFESSIONAL CHARGES                                                                        </v>
          </cell>
          <cell r="F645" t="str">
            <v>CORPORATE COST</v>
          </cell>
          <cell r="G645">
            <v>129167</v>
          </cell>
          <cell r="H645"/>
          <cell r="I645"/>
          <cell r="J645"/>
          <cell r="K645"/>
          <cell r="L645"/>
          <cell r="M645"/>
          <cell r="N645"/>
          <cell r="O645"/>
          <cell r="P645">
            <v>129167</v>
          </cell>
          <cell r="Q645" t="str">
            <v>FC/CFO/24-25/010</v>
          </cell>
          <cell r="R645" t="str">
            <v>LEGAL AND PROFESSIONAL CHARGES</v>
          </cell>
          <cell r="S645" t="str">
            <v>Debit Amt</v>
          </cell>
          <cell r="T645">
            <v>0</v>
          </cell>
        </row>
        <row r="646">
          <cell r="E646" t="str">
            <v xml:space="preserve">LEGAL &amp; PROFESSIONAL CHARGES                                                                        </v>
          </cell>
          <cell r="F646" t="str">
            <v>CORPORATE COST</v>
          </cell>
          <cell r="G646"/>
          <cell r="H646">
            <v>129167</v>
          </cell>
          <cell r="I646"/>
          <cell r="J646"/>
          <cell r="K646"/>
          <cell r="L646"/>
          <cell r="M646"/>
          <cell r="N646"/>
          <cell r="O646"/>
          <cell r="P646">
            <v>129167</v>
          </cell>
          <cell r="Q646" t="str">
            <v>FC/CFO/24-25/025</v>
          </cell>
          <cell r="R646" t="str">
            <v>LEGAL AND PROFESSIONAL CHARGES</v>
          </cell>
          <cell r="S646" t="str">
            <v>Debit Amt</v>
          </cell>
          <cell r="T646">
            <v>0</v>
          </cell>
        </row>
        <row r="647">
          <cell r="E647" t="str">
            <v xml:space="preserve">LEGAL &amp; PROFESSIONAL CHARGES                                                                        </v>
          </cell>
          <cell r="F647" t="str">
            <v>CORPORATE COST</v>
          </cell>
          <cell r="G647"/>
          <cell r="H647"/>
          <cell r="I647">
            <v>129167</v>
          </cell>
          <cell r="J647"/>
          <cell r="K647"/>
          <cell r="L647"/>
          <cell r="M647"/>
          <cell r="N647"/>
          <cell r="O647"/>
          <cell r="P647">
            <v>129167</v>
          </cell>
          <cell r="Q647" t="str">
            <v>FC/CFO/24-25/039</v>
          </cell>
          <cell r="R647" t="str">
            <v>LEGAL AND PROFESSIONAL CHARGES</v>
          </cell>
          <cell r="S647" t="str">
            <v>Debit Amt</v>
          </cell>
          <cell r="T647">
            <v>0</v>
          </cell>
        </row>
        <row r="648">
          <cell r="E648" t="str">
            <v xml:space="preserve">LEGAL &amp; PROFESSIONAL CHARGES                                                                        </v>
          </cell>
          <cell r="F648" t="str">
            <v>CORPORATE COST</v>
          </cell>
          <cell r="G648"/>
          <cell r="H648"/>
          <cell r="I648"/>
          <cell r="J648"/>
          <cell r="K648">
            <v>200000</v>
          </cell>
          <cell r="L648"/>
          <cell r="M648"/>
          <cell r="N648"/>
          <cell r="O648"/>
          <cell r="P648">
            <v>200000</v>
          </cell>
          <cell r="Q648" t="str">
            <v>FC/CFO/24-25/065</v>
          </cell>
          <cell r="R648" t="str">
            <v>LEGAL AND PROFESSIONAL CHARGES</v>
          </cell>
          <cell r="S648" t="str">
            <v>Debit Amt</v>
          </cell>
          <cell r="T648">
            <v>0</v>
          </cell>
        </row>
        <row r="649">
          <cell r="E649" t="str">
            <v xml:space="preserve">LEGAL &amp; PROFESSIONAL CHARGES                                                                        </v>
          </cell>
          <cell r="F649" t="str">
            <v>CORPORATE COST</v>
          </cell>
          <cell r="G649"/>
          <cell r="H649"/>
          <cell r="I649"/>
          <cell r="J649"/>
          <cell r="K649"/>
          <cell r="L649"/>
          <cell r="M649">
            <v>200000</v>
          </cell>
          <cell r="N649"/>
          <cell r="O649"/>
          <cell r="P649">
            <v>200000</v>
          </cell>
          <cell r="Q649" t="str">
            <v>FC/CFO/24-25/089</v>
          </cell>
          <cell r="R649" t="str">
            <v>LEGAL AND PROFESSIONAL CHARGES</v>
          </cell>
          <cell r="S649" t="str">
            <v>Debit Amt</v>
          </cell>
          <cell r="T649">
            <v>0</v>
          </cell>
        </row>
        <row r="650">
          <cell r="E650" t="str">
            <v xml:space="preserve">LEGAL &amp; PROFESSIONAL CHARGES                                                                        </v>
          </cell>
          <cell r="F650" t="str">
            <v>CORPORATE COST</v>
          </cell>
          <cell r="G650"/>
          <cell r="H650"/>
          <cell r="I650"/>
          <cell r="J650"/>
          <cell r="K650"/>
          <cell r="L650"/>
          <cell r="M650"/>
          <cell r="N650"/>
          <cell r="O650">
            <v>200000</v>
          </cell>
          <cell r="P650">
            <v>200000</v>
          </cell>
          <cell r="Q650" t="str">
            <v>FC/CFO/24-25/118</v>
          </cell>
          <cell r="R650" t="str">
            <v>LEGAL AND PROFESSIONAL CHARGES</v>
          </cell>
          <cell r="S650" t="str">
            <v>Debit Amt</v>
          </cell>
          <cell r="T650">
            <v>0</v>
          </cell>
        </row>
        <row r="651">
          <cell r="E651" t="str">
            <v xml:space="preserve">LEGAL &amp; PROFESSIONAL CHARGES                                                                        </v>
          </cell>
          <cell r="F651" t="str">
            <v>CORPORATE COST</v>
          </cell>
          <cell r="G651"/>
          <cell r="H651"/>
          <cell r="I651"/>
          <cell r="J651"/>
          <cell r="K651"/>
          <cell r="L651">
            <v>200000</v>
          </cell>
          <cell r="M651"/>
          <cell r="N651"/>
          <cell r="O651"/>
          <cell r="P651">
            <v>200000</v>
          </cell>
          <cell r="Q651" t="str">
            <v>FC/CFO/24-25/74</v>
          </cell>
          <cell r="R651" t="str">
            <v>LEGAL AND PROFESSIONAL CHARGES</v>
          </cell>
          <cell r="S651" t="str">
            <v>Debit Amt</v>
          </cell>
          <cell r="T651">
            <v>0</v>
          </cell>
        </row>
        <row r="652">
          <cell r="E652" t="str">
            <v xml:space="preserve">LEGAL &amp; PROFESSIONAL CHARGES                                                                        </v>
          </cell>
          <cell r="F652" t="str">
            <v>CORPORATE COST</v>
          </cell>
          <cell r="G652"/>
          <cell r="H652"/>
          <cell r="I652"/>
          <cell r="J652"/>
          <cell r="K652"/>
          <cell r="L652">
            <v>40000</v>
          </cell>
          <cell r="M652"/>
          <cell r="N652"/>
          <cell r="O652"/>
          <cell r="P652">
            <v>40000</v>
          </cell>
          <cell r="Q652" t="str">
            <v>G-1825</v>
          </cell>
          <cell r="R652" t="str">
            <v>LEGAL AND PROFESSIONAL CHARGES</v>
          </cell>
          <cell r="S652" t="str">
            <v>Debit Amt</v>
          </cell>
          <cell r="T652">
            <v>0</v>
          </cell>
        </row>
        <row r="653">
          <cell r="E653" t="str">
            <v xml:space="preserve">LEGAL &amp; PROFESSIONAL CHARGES                                                                        </v>
          </cell>
          <cell r="F653" t="str">
            <v>CORPORATE COST</v>
          </cell>
          <cell r="G653"/>
          <cell r="H653"/>
          <cell r="I653"/>
          <cell r="J653"/>
          <cell r="K653"/>
          <cell r="L653"/>
          <cell r="M653">
            <v>23000</v>
          </cell>
          <cell r="N653"/>
          <cell r="O653"/>
          <cell r="P653">
            <v>23000</v>
          </cell>
          <cell r="Q653" t="str">
            <v>GG3300378003</v>
          </cell>
          <cell r="R653" t="str">
            <v>LEGAL AND PROFESSIONAL CHARGES</v>
          </cell>
          <cell r="S653" t="str">
            <v>Debit Amt</v>
          </cell>
          <cell r="T653">
            <v>0</v>
          </cell>
        </row>
        <row r="654">
          <cell r="E654" t="str">
            <v xml:space="preserve">LEGAL &amp; PROFESSIONAL CHARGES                                                                        </v>
          </cell>
          <cell r="F654" t="str">
            <v>CORPORATE COST</v>
          </cell>
          <cell r="G654"/>
          <cell r="H654"/>
          <cell r="I654"/>
          <cell r="J654"/>
          <cell r="K654"/>
          <cell r="L654"/>
          <cell r="M654"/>
          <cell r="N654">
            <v>24000</v>
          </cell>
          <cell r="O654"/>
          <cell r="P654">
            <v>24000</v>
          </cell>
          <cell r="Q654" t="str">
            <v>GP/PRO/021/24-25</v>
          </cell>
          <cell r="R654" t="str">
            <v>LEGAL AND PROFESSIONAL CHARGES</v>
          </cell>
          <cell r="S654" t="str">
            <v>Debit Amt</v>
          </cell>
          <cell r="T654">
            <v>0</v>
          </cell>
        </row>
        <row r="655">
          <cell r="E655" t="str">
            <v xml:space="preserve">LEGAL &amp; PROFESSIONAL CHARGES                                                                        </v>
          </cell>
          <cell r="F655" t="str">
            <v>CORPORATE COST</v>
          </cell>
          <cell r="G655"/>
          <cell r="H655">
            <v>40000</v>
          </cell>
          <cell r="I655"/>
          <cell r="J655"/>
          <cell r="K655"/>
          <cell r="L655"/>
          <cell r="M655"/>
          <cell r="N655"/>
          <cell r="O655"/>
          <cell r="P655">
            <v>40000</v>
          </cell>
          <cell r="Q655" t="str">
            <v>INV2425-01</v>
          </cell>
          <cell r="R655" t="str">
            <v>LEGAL AND PROFESSIONAL CHARGES</v>
          </cell>
          <cell r="S655" t="str">
            <v>Debit Amt</v>
          </cell>
          <cell r="T655">
            <v>0</v>
          </cell>
        </row>
        <row r="656">
          <cell r="E656" t="str">
            <v xml:space="preserve">LEGAL &amp; PROFESSIONAL CHARGES                                                                        </v>
          </cell>
          <cell r="F656" t="str">
            <v>CORPORATE COST</v>
          </cell>
          <cell r="G656"/>
          <cell r="H656"/>
          <cell r="I656">
            <v>40000</v>
          </cell>
          <cell r="J656"/>
          <cell r="K656"/>
          <cell r="L656"/>
          <cell r="M656"/>
          <cell r="N656"/>
          <cell r="O656"/>
          <cell r="P656">
            <v>40000</v>
          </cell>
          <cell r="Q656" t="str">
            <v>INV2425-02</v>
          </cell>
          <cell r="R656" t="str">
            <v>LEGAL AND PROFESSIONAL CHARGES</v>
          </cell>
          <cell r="S656" t="str">
            <v>Debit Amt</v>
          </cell>
          <cell r="T656">
            <v>0</v>
          </cell>
        </row>
        <row r="657">
          <cell r="E657" t="str">
            <v xml:space="preserve">LEGAL &amp; PROFESSIONAL CHARGES                                                                        </v>
          </cell>
          <cell r="F657" t="str">
            <v>CORPORATE COST</v>
          </cell>
          <cell r="G657"/>
          <cell r="H657"/>
          <cell r="I657"/>
          <cell r="J657">
            <v>40000</v>
          </cell>
          <cell r="K657"/>
          <cell r="L657"/>
          <cell r="M657"/>
          <cell r="N657"/>
          <cell r="O657"/>
          <cell r="P657">
            <v>40000</v>
          </cell>
          <cell r="Q657" t="str">
            <v>INV2425-03</v>
          </cell>
          <cell r="R657" t="str">
            <v>LEGAL AND PROFESSIONAL CHARGES</v>
          </cell>
          <cell r="S657" t="str">
            <v>Debit Amt</v>
          </cell>
          <cell r="T657">
            <v>0</v>
          </cell>
        </row>
        <row r="658">
          <cell r="E658" t="str">
            <v xml:space="preserve">LEGAL &amp; PROFESSIONAL CHARGES                                                                        </v>
          </cell>
          <cell r="F658" t="str">
            <v>CORPORATE COST</v>
          </cell>
          <cell r="G658"/>
          <cell r="H658"/>
          <cell r="I658"/>
          <cell r="J658"/>
          <cell r="K658"/>
          <cell r="L658"/>
          <cell r="M658"/>
          <cell r="N658"/>
          <cell r="O658">
            <v>40000</v>
          </cell>
          <cell r="P658">
            <v>40000</v>
          </cell>
          <cell r="Q658" t="str">
            <v>INV2425-04</v>
          </cell>
          <cell r="R658" t="str">
            <v>LEGAL AND PROFESSIONAL CHARGES</v>
          </cell>
          <cell r="S658" t="str">
            <v>Debit Amt</v>
          </cell>
          <cell r="T658">
            <v>0</v>
          </cell>
        </row>
        <row r="659">
          <cell r="E659" t="str">
            <v xml:space="preserve">LEGAL &amp; PROFESSIONAL CHARGES                                                                        </v>
          </cell>
          <cell r="F659" t="str">
            <v>CORPORATE COST</v>
          </cell>
          <cell r="G659"/>
          <cell r="H659"/>
          <cell r="I659"/>
          <cell r="J659"/>
          <cell r="K659"/>
          <cell r="L659"/>
          <cell r="M659">
            <v>32332</v>
          </cell>
          <cell r="N659"/>
          <cell r="O659"/>
          <cell r="P659">
            <v>32332</v>
          </cell>
          <cell r="Q659" t="str">
            <v>JV-PUJU-OT-H--1454</v>
          </cell>
          <cell r="R659" t="str">
            <v>LEGAL AND PROFESSIONAL CHARGES</v>
          </cell>
          <cell r="S659" t="str">
            <v>Debit Amt</v>
          </cell>
          <cell r="T659">
            <v>0</v>
          </cell>
        </row>
        <row r="660">
          <cell r="E660" t="str">
            <v xml:space="preserve">LEGAL &amp; PROFESSIONAL CHARGES                                                                        </v>
          </cell>
          <cell r="F660" t="str">
            <v>CORPORATE COST</v>
          </cell>
          <cell r="G660"/>
          <cell r="H660">
            <v>1993</v>
          </cell>
          <cell r="I660"/>
          <cell r="J660"/>
          <cell r="K660"/>
          <cell r="L660"/>
          <cell r="M660"/>
          <cell r="N660"/>
          <cell r="O660"/>
          <cell r="P660">
            <v>1993</v>
          </cell>
          <cell r="Q660" t="str">
            <v xml:space="preserve">PYCP 2425-235 </v>
          </cell>
          <cell r="R660" t="str">
            <v>LEGAL AND PROFESSIONAL CHARGES</v>
          </cell>
          <cell r="S660" t="str">
            <v>Debit Amt</v>
          </cell>
          <cell r="T660">
            <v>0</v>
          </cell>
        </row>
        <row r="661">
          <cell r="E661" t="str">
            <v xml:space="preserve">LEGAL &amp; PROFESSIONAL CHARGES                                                                        </v>
          </cell>
          <cell r="F661" t="str">
            <v>CORPORATE COST</v>
          </cell>
          <cell r="G661"/>
          <cell r="H661">
            <v>1980</v>
          </cell>
          <cell r="I661"/>
          <cell r="J661"/>
          <cell r="K661"/>
          <cell r="L661"/>
          <cell r="M661"/>
          <cell r="N661"/>
          <cell r="O661"/>
          <cell r="P661">
            <v>1980</v>
          </cell>
          <cell r="Q661" t="str">
            <v xml:space="preserve">PYCP 2425-327 </v>
          </cell>
          <cell r="R661" t="str">
            <v>LEGAL AND PROFESSIONAL CHARGES</v>
          </cell>
          <cell r="S661" t="str">
            <v>Debit Amt</v>
          </cell>
          <cell r="T661">
            <v>0</v>
          </cell>
        </row>
        <row r="662">
          <cell r="E662" t="str">
            <v xml:space="preserve">LEGAL &amp; PROFESSIONAL CHARGES                                                                        </v>
          </cell>
          <cell r="F662" t="str">
            <v>CORPORATE COST</v>
          </cell>
          <cell r="G662"/>
          <cell r="H662"/>
          <cell r="I662"/>
          <cell r="J662"/>
          <cell r="K662">
            <v>15000</v>
          </cell>
          <cell r="L662"/>
          <cell r="M662"/>
          <cell r="N662"/>
          <cell r="O662"/>
          <cell r="P662">
            <v>15000</v>
          </cell>
          <cell r="Q662" t="str">
            <v>RCHRS/00009</v>
          </cell>
          <cell r="R662" t="str">
            <v>LEGAL AND PROFESSIONAL CHARGES</v>
          </cell>
          <cell r="S662" t="str">
            <v>Debit Amt</v>
          </cell>
          <cell r="T662">
            <v>0</v>
          </cell>
        </row>
        <row r="663">
          <cell r="E663" t="str">
            <v xml:space="preserve">LEGAL &amp; PROFESSIONAL CHARGES                                                                        </v>
          </cell>
          <cell r="F663" t="str">
            <v>CORPORATE COST</v>
          </cell>
          <cell r="G663"/>
          <cell r="H663"/>
          <cell r="I663"/>
          <cell r="J663"/>
          <cell r="K663">
            <v>15000</v>
          </cell>
          <cell r="L663"/>
          <cell r="M663"/>
          <cell r="N663"/>
          <cell r="O663"/>
          <cell r="P663">
            <v>15000</v>
          </cell>
          <cell r="Q663" t="str">
            <v>RCHRS/00010</v>
          </cell>
          <cell r="R663" t="str">
            <v>LEGAL AND PROFESSIONAL CHARGES</v>
          </cell>
          <cell r="S663" t="str">
            <v>Debit Amt</v>
          </cell>
          <cell r="T663">
            <v>0</v>
          </cell>
        </row>
        <row r="664">
          <cell r="E664" t="str">
            <v xml:space="preserve">REIMBURSEMENT  OF AUDIT EXPENSES                                                                    </v>
          </cell>
          <cell r="F664" t="str">
            <v>CORPORATE COST</v>
          </cell>
          <cell r="G664"/>
          <cell r="H664"/>
          <cell r="I664">
            <v>18263</v>
          </cell>
          <cell r="J664"/>
          <cell r="K664"/>
          <cell r="L664"/>
          <cell r="M664"/>
          <cell r="N664"/>
          <cell r="O664"/>
          <cell r="P664">
            <v>18263</v>
          </cell>
          <cell r="Q664" t="str">
            <v>JV-JOUR-NA-L--1054</v>
          </cell>
          <cell r="R664" t="str">
            <v>REIMBURSEMENT OF AUDIT EXPENSES</v>
          </cell>
          <cell r="S664" t="str">
            <v>Debit Amt</v>
          </cell>
          <cell r="T664">
            <v>0</v>
          </cell>
        </row>
        <row r="665">
          <cell r="E665" t="str">
            <v xml:space="preserve">LOCAL CONVEYANCE                                                                                    </v>
          </cell>
          <cell r="F665" t="str">
            <v>CORPORATE COST</v>
          </cell>
          <cell r="G665"/>
          <cell r="H665"/>
          <cell r="I665"/>
          <cell r="J665"/>
          <cell r="K665"/>
          <cell r="L665">
            <v>1591</v>
          </cell>
          <cell r="M665"/>
          <cell r="N665"/>
          <cell r="O665"/>
          <cell r="P665">
            <v>1591</v>
          </cell>
          <cell r="Q665" t="str">
            <v xml:space="preserve">PYCP 2425-891  </v>
          </cell>
          <cell r="R665" t="str">
            <v>LOCAL CONVEYANCE</v>
          </cell>
          <cell r="S665" t="str">
            <v>Debit Amt</v>
          </cell>
          <cell r="T665">
            <v>0</v>
          </cell>
        </row>
        <row r="666">
          <cell r="E666" t="str">
            <v xml:space="preserve">TRAVELLING EXPENSES                                                                                 </v>
          </cell>
          <cell r="F666" t="str">
            <v>CORPORATE COST</v>
          </cell>
          <cell r="G666">
            <v>4046.37</v>
          </cell>
          <cell r="H666"/>
          <cell r="I666"/>
          <cell r="J666"/>
          <cell r="K666"/>
          <cell r="L666"/>
          <cell r="M666"/>
          <cell r="N666"/>
          <cell r="O666"/>
          <cell r="P666">
            <v>4046.37</v>
          </cell>
          <cell r="Q666" t="str">
            <v>JV-JOUR-NA-L--91</v>
          </cell>
          <cell r="R666" t="str">
            <v>TRAVELLING EXPENSES</v>
          </cell>
          <cell r="S666" t="str">
            <v>Debit Amt</v>
          </cell>
          <cell r="T666">
            <v>0</v>
          </cell>
        </row>
        <row r="667">
          <cell r="E667" t="str">
            <v xml:space="preserve">RENT FACTORY                                                                                        </v>
          </cell>
          <cell r="F667" t="str">
            <v>CORPORATE COST</v>
          </cell>
          <cell r="G667"/>
          <cell r="H667"/>
          <cell r="I667">
            <v>272273</v>
          </cell>
          <cell r="J667"/>
          <cell r="K667"/>
          <cell r="L667"/>
          <cell r="M667"/>
          <cell r="N667"/>
          <cell r="O667"/>
          <cell r="P667">
            <v>272273</v>
          </cell>
          <cell r="Q667" t="str">
            <v>AR24/012</v>
          </cell>
          <cell r="R667" t="str">
            <v>RENT RATE &amp; TAX</v>
          </cell>
          <cell r="S667" t="str">
            <v>Debit Amt</v>
          </cell>
          <cell r="T667">
            <v>0</v>
          </cell>
        </row>
        <row r="668">
          <cell r="E668" t="str">
            <v xml:space="preserve">RENT FACTORY                                                                                        </v>
          </cell>
          <cell r="F668" t="str">
            <v>CORPORATE COST</v>
          </cell>
          <cell r="G668"/>
          <cell r="H668"/>
          <cell r="I668"/>
          <cell r="J668">
            <v>272273</v>
          </cell>
          <cell r="K668"/>
          <cell r="L668"/>
          <cell r="M668"/>
          <cell r="N668"/>
          <cell r="O668"/>
          <cell r="P668">
            <v>272273</v>
          </cell>
          <cell r="Q668" t="str">
            <v>AR24/017</v>
          </cell>
          <cell r="R668" t="str">
            <v>RENT RATE &amp; TAX</v>
          </cell>
          <cell r="S668" t="str">
            <v>Debit Amt</v>
          </cell>
          <cell r="T668">
            <v>0</v>
          </cell>
        </row>
        <row r="669">
          <cell r="E669" t="str">
            <v xml:space="preserve">RENT FACTORY                                                                                        </v>
          </cell>
          <cell r="F669" t="str">
            <v>CORPORATE COST</v>
          </cell>
          <cell r="G669"/>
          <cell r="H669"/>
          <cell r="I669"/>
          <cell r="J669"/>
          <cell r="K669">
            <v>272273</v>
          </cell>
          <cell r="L669"/>
          <cell r="M669"/>
          <cell r="N669"/>
          <cell r="O669"/>
          <cell r="P669">
            <v>272273</v>
          </cell>
          <cell r="Q669" t="str">
            <v>AR24/024</v>
          </cell>
          <cell r="R669" t="str">
            <v>RENT RATE &amp; TAX</v>
          </cell>
          <cell r="S669" t="str">
            <v>Debit Amt</v>
          </cell>
          <cell r="T669">
            <v>0</v>
          </cell>
        </row>
        <row r="670">
          <cell r="E670" t="str">
            <v xml:space="preserve">RENT FACTORY                                                                                        </v>
          </cell>
          <cell r="F670" t="str">
            <v>CORPORATE COST</v>
          </cell>
          <cell r="G670"/>
          <cell r="H670"/>
          <cell r="I670"/>
          <cell r="J670"/>
          <cell r="K670">
            <v>272273</v>
          </cell>
          <cell r="L670"/>
          <cell r="M670"/>
          <cell r="N670"/>
          <cell r="O670"/>
          <cell r="P670">
            <v>272273</v>
          </cell>
          <cell r="Q670" t="str">
            <v>AR24/025</v>
          </cell>
          <cell r="R670" t="str">
            <v>RENT RATE &amp; TAX</v>
          </cell>
          <cell r="S670" t="str">
            <v>Debit Amt</v>
          </cell>
          <cell r="T670">
            <v>0</v>
          </cell>
        </row>
        <row r="671">
          <cell r="E671" t="str">
            <v xml:space="preserve">RENT FACTORY                                                                                        </v>
          </cell>
          <cell r="F671" t="str">
            <v>CORPORATE COST</v>
          </cell>
          <cell r="G671"/>
          <cell r="H671"/>
          <cell r="I671"/>
          <cell r="J671"/>
          <cell r="K671"/>
          <cell r="L671">
            <v>272273</v>
          </cell>
          <cell r="M671"/>
          <cell r="N671"/>
          <cell r="O671"/>
          <cell r="P671">
            <v>272273</v>
          </cell>
          <cell r="Q671" t="str">
            <v>AR24/034</v>
          </cell>
          <cell r="R671" t="str">
            <v>RENT RATE &amp; TAX</v>
          </cell>
          <cell r="S671" t="str">
            <v>Debit Amt</v>
          </cell>
          <cell r="T671">
            <v>0</v>
          </cell>
        </row>
        <row r="672">
          <cell r="E672" t="str">
            <v xml:space="preserve">RENT FACTORY                                                                                        </v>
          </cell>
          <cell r="F672" t="str">
            <v>CORPORATE COST</v>
          </cell>
          <cell r="G672">
            <v>272273</v>
          </cell>
          <cell r="H672"/>
          <cell r="I672"/>
          <cell r="J672"/>
          <cell r="K672"/>
          <cell r="L672"/>
          <cell r="M672"/>
          <cell r="N672"/>
          <cell r="O672"/>
          <cell r="P672">
            <v>272273</v>
          </cell>
          <cell r="Q672" t="str">
            <v>AR24/3</v>
          </cell>
          <cell r="R672" t="str">
            <v>RENT RATE &amp; TAX</v>
          </cell>
          <cell r="S672" t="str">
            <v>Debit Amt</v>
          </cell>
          <cell r="T672">
            <v>0</v>
          </cell>
        </row>
        <row r="673">
          <cell r="E673" t="str">
            <v xml:space="preserve">RENT FACTORY                                                                                        </v>
          </cell>
          <cell r="F673" t="str">
            <v>CORPORATE COST</v>
          </cell>
          <cell r="G673"/>
          <cell r="H673">
            <v>272273</v>
          </cell>
          <cell r="I673"/>
          <cell r="J673"/>
          <cell r="K673"/>
          <cell r="L673"/>
          <cell r="M673"/>
          <cell r="N673"/>
          <cell r="O673"/>
          <cell r="P673">
            <v>272273</v>
          </cell>
          <cell r="Q673" t="str">
            <v>AR24/4</v>
          </cell>
          <cell r="R673" t="str">
            <v>RENT RATE &amp; TAX</v>
          </cell>
          <cell r="S673" t="str">
            <v>Debit Amt</v>
          </cell>
          <cell r="T673">
            <v>0</v>
          </cell>
        </row>
        <row r="674">
          <cell r="E674" t="str">
            <v xml:space="preserve">RENT FACTORY                                                                                        </v>
          </cell>
          <cell r="F674" t="str">
            <v>CORPORATE COST</v>
          </cell>
          <cell r="G674"/>
          <cell r="H674"/>
          <cell r="I674"/>
          <cell r="J674"/>
          <cell r="K674"/>
          <cell r="L674"/>
          <cell r="M674">
            <v>272273</v>
          </cell>
          <cell r="N674"/>
          <cell r="O674"/>
          <cell r="P674">
            <v>272273</v>
          </cell>
          <cell r="Q674" t="str">
            <v>JV-PUJU-OT-H--1100</v>
          </cell>
          <cell r="R674" t="str">
            <v>RENT RATE &amp; TAX</v>
          </cell>
          <cell r="S674" t="str">
            <v>Debit Amt</v>
          </cell>
          <cell r="T674">
            <v>0</v>
          </cell>
        </row>
        <row r="675">
          <cell r="E675" t="str">
            <v xml:space="preserve">RENT FACTORY                                                                                        </v>
          </cell>
          <cell r="F675" t="str">
            <v>CORPORATE COST</v>
          </cell>
          <cell r="G675"/>
          <cell r="H675"/>
          <cell r="I675"/>
          <cell r="J675"/>
          <cell r="K675"/>
          <cell r="L675"/>
          <cell r="M675"/>
          <cell r="N675">
            <v>272273</v>
          </cell>
          <cell r="O675"/>
          <cell r="P675">
            <v>272273</v>
          </cell>
          <cell r="Q675" t="str">
            <v>JV-PUJU-OT-H--1196</v>
          </cell>
          <cell r="R675" t="str">
            <v>RENT RATE &amp; TAX</v>
          </cell>
          <cell r="S675" t="str">
            <v>Debit Amt</v>
          </cell>
          <cell r="T675">
            <v>0</v>
          </cell>
        </row>
        <row r="676">
          <cell r="E676" t="str">
            <v xml:space="preserve">RENT FACTORY                                                                                        </v>
          </cell>
          <cell r="F676" t="str">
            <v>CORPORATE COST</v>
          </cell>
          <cell r="G676"/>
          <cell r="H676"/>
          <cell r="I676"/>
          <cell r="J676"/>
          <cell r="K676"/>
          <cell r="L676"/>
          <cell r="M676"/>
          <cell r="N676"/>
          <cell r="O676">
            <v>272273</v>
          </cell>
          <cell r="P676">
            <v>272273</v>
          </cell>
          <cell r="Q676" t="str">
            <v>JV-PUJU-OT-H--1428</v>
          </cell>
          <cell r="R676" t="str">
            <v>RENT RATE &amp; TAX</v>
          </cell>
          <cell r="S676" t="str">
            <v>Debit Amt</v>
          </cell>
          <cell r="T676">
            <v>0</v>
          </cell>
        </row>
        <row r="677">
          <cell r="E677" t="str">
            <v xml:space="preserve">SECURITY EXPENSES ( FACTORY)                                                                        </v>
          </cell>
          <cell r="F677" t="str">
            <v>CORPORATE COST</v>
          </cell>
          <cell r="G677"/>
          <cell r="H677">
            <v>47830</v>
          </cell>
          <cell r="I677"/>
          <cell r="J677"/>
          <cell r="K677"/>
          <cell r="L677"/>
          <cell r="M677"/>
          <cell r="N677"/>
          <cell r="O677"/>
          <cell r="P677">
            <v>47830</v>
          </cell>
          <cell r="Q677" t="str">
            <v>0075/2024-25</v>
          </cell>
          <cell r="R677" t="str">
            <v>WAGES AND SALARY</v>
          </cell>
          <cell r="S677" t="str">
            <v>Debit Amt</v>
          </cell>
          <cell r="T677">
            <v>0</v>
          </cell>
        </row>
        <row r="678">
          <cell r="E678" t="str">
            <v xml:space="preserve">SECURITY EXPENSES ( FACTORY)                                                                        </v>
          </cell>
          <cell r="F678" t="str">
            <v>CORPORATE COST</v>
          </cell>
          <cell r="G678"/>
          <cell r="H678">
            <v>48876</v>
          </cell>
          <cell r="I678"/>
          <cell r="J678"/>
          <cell r="K678"/>
          <cell r="L678"/>
          <cell r="M678"/>
          <cell r="N678"/>
          <cell r="O678"/>
          <cell r="P678">
            <v>48876</v>
          </cell>
          <cell r="Q678" t="str">
            <v>0224/2024-25</v>
          </cell>
          <cell r="R678" t="str">
            <v>WAGES AND SALARY</v>
          </cell>
          <cell r="S678" t="str">
            <v>Debit Amt</v>
          </cell>
          <cell r="T678">
            <v>0</v>
          </cell>
        </row>
        <row r="679">
          <cell r="E679" t="str">
            <v xml:space="preserve">SECURITY EXPENSES ( FACTORY)                                                                        </v>
          </cell>
          <cell r="F679" t="str">
            <v>CORPORATE COST</v>
          </cell>
          <cell r="G679"/>
          <cell r="H679">
            <v>34065</v>
          </cell>
          <cell r="I679"/>
          <cell r="J679"/>
          <cell r="K679"/>
          <cell r="L679"/>
          <cell r="M679"/>
          <cell r="N679"/>
          <cell r="O679"/>
          <cell r="P679">
            <v>34065</v>
          </cell>
          <cell r="Q679" t="str">
            <v>027</v>
          </cell>
          <cell r="R679" t="str">
            <v>WAGES AND SALARY</v>
          </cell>
          <cell r="S679" t="str">
            <v>Debit Amt</v>
          </cell>
          <cell r="T679">
            <v>0</v>
          </cell>
        </row>
        <row r="680">
          <cell r="E680" t="str">
            <v xml:space="preserve">SECURITY EXPENSES ( FACTORY)                                                                        </v>
          </cell>
          <cell r="F680" t="str">
            <v>CORPORATE COST</v>
          </cell>
          <cell r="G680"/>
          <cell r="H680"/>
          <cell r="I680">
            <v>48502</v>
          </cell>
          <cell r="J680"/>
          <cell r="K680"/>
          <cell r="L680"/>
          <cell r="M680"/>
          <cell r="N680"/>
          <cell r="O680"/>
          <cell r="P680">
            <v>48502</v>
          </cell>
          <cell r="Q680" t="str">
            <v>0388/24-25</v>
          </cell>
          <cell r="R680" t="str">
            <v>WAGES AND SALARY</v>
          </cell>
          <cell r="S680" t="str">
            <v>Debit Amt</v>
          </cell>
          <cell r="T680">
            <v>0</v>
          </cell>
        </row>
        <row r="681">
          <cell r="E681" t="str">
            <v xml:space="preserve">SECURITY EXPENSES ( FACTORY)                                                                        </v>
          </cell>
          <cell r="F681" t="str">
            <v>CORPORATE COST</v>
          </cell>
          <cell r="G681"/>
          <cell r="H681"/>
          <cell r="I681"/>
          <cell r="J681">
            <v>49391</v>
          </cell>
          <cell r="K681"/>
          <cell r="L681"/>
          <cell r="M681"/>
          <cell r="N681"/>
          <cell r="O681"/>
          <cell r="P681">
            <v>49391</v>
          </cell>
          <cell r="Q681" t="str">
            <v>0560/24-25</v>
          </cell>
          <cell r="R681" t="str">
            <v>WAGES AND SALARY</v>
          </cell>
          <cell r="S681" t="str">
            <v>Debit Amt</v>
          </cell>
          <cell r="T681">
            <v>0</v>
          </cell>
        </row>
        <row r="682">
          <cell r="E682" t="str">
            <v xml:space="preserve">SECURITY EXPENSES ( FACTORY)                                                                        </v>
          </cell>
          <cell r="F682" t="str">
            <v>CORPORATE COST</v>
          </cell>
          <cell r="G682"/>
          <cell r="H682"/>
          <cell r="I682"/>
          <cell r="J682"/>
          <cell r="K682">
            <v>48652</v>
          </cell>
          <cell r="L682"/>
          <cell r="M682"/>
          <cell r="N682"/>
          <cell r="O682"/>
          <cell r="P682">
            <v>48652</v>
          </cell>
          <cell r="Q682" t="str">
            <v>0734/24-25</v>
          </cell>
          <cell r="R682" t="str">
            <v>WAGES AND SALARY</v>
          </cell>
          <cell r="S682" t="str">
            <v>Debit Amt</v>
          </cell>
          <cell r="T682">
            <v>0</v>
          </cell>
        </row>
        <row r="683">
          <cell r="E683" t="str">
            <v xml:space="preserve">SECURITY EXPENSES ( FACTORY)                                                                        </v>
          </cell>
          <cell r="F683" t="str">
            <v>CORPORATE COST</v>
          </cell>
          <cell r="G683"/>
          <cell r="H683"/>
          <cell r="I683"/>
          <cell r="J683"/>
          <cell r="K683"/>
          <cell r="L683">
            <v>47675</v>
          </cell>
          <cell r="M683"/>
          <cell r="N683"/>
          <cell r="O683"/>
          <cell r="P683">
            <v>47675</v>
          </cell>
          <cell r="Q683" t="str">
            <v>0899/24-25</v>
          </cell>
          <cell r="R683" t="str">
            <v>WAGES AND SALARY</v>
          </cell>
          <cell r="S683" t="str">
            <v>Debit Amt</v>
          </cell>
          <cell r="T683">
            <v>0</v>
          </cell>
        </row>
        <row r="684">
          <cell r="E684" t="str">
            <v xml:space="preserve">SECURITY EXPENSES ( FACTORY)                                                                        </v>
          </cell>
          <cell r="F684" t="str">
            <v>CORPORATE COST</v>
          </cell>
          <cell r="G684"/>
          <cell r="H684"/>
          <cell r="I684"/>
          <cell r="J684"/>
          <cell r="K684"/>
          <cell r="L684"/>
          <cell r="M684">
            <v>46435</v>
          </cell>
          <cell r="N684"/>
          <cell r="O684"/>
          <cell r="P684">
            <v>46435</v>
          </cell>
          <cell r="Q684" t="str">
            <v>1070/24-25</v>
          </cell>
          <cell r="R684" t="str">
            <v>WAGES AND SALARY</v>
          </cell>
          <cell r="S684" t="str">
            <v>Debit Amt</v>
          </cell>
          <cell r="T684">
            <v>0</v>
          </cell>
        </row>
        <row r="685">
          <cell r="E685" t="str">
            <v xml:space="preserve">SECURITY EXPENSES ( FACTORY)                                                                        </v>
          </cell>
          <cell r="F685" t="str">
            <v>CORPORATE COST</v>
          </cell>
          <cell r="G685"/>
          <cell r="H685"/>
          <cell r="I685"/>
          <cell r="J685"/>
          <cell r="K685"/>
          <cell r="L685"/>
          <cell r="M685"/>
          <cell r="N685">
            <v>22751</v>
          </cell>
          <cell r="O685"/>
          <cell r="P685">
            <v>22751</v>
          </cell>
          <cell r="Q685" t="str">
            <v>1186/24-25</v>
          </cell>
          <cell r="R685" t="str">
            <v>WAGES AND SALARY</v>
          </cell>
          <cell r="S685" t="str">
            <v>Debit Amt</v>
          </cell>
          <cell r="T685">
            <v>0</v>
          </cell>
        </row>
        <row r="686">
          <cell r="E686" t="str">
            <v xml:space="preserve">SECURITY EXPENSES ( FACTORY)                                                                        </v>
          </cell>
          <cell r="F686" t="str">
            <v>CORPORATE COST</v>
          </cell>
          <cell r="G686"/>
          <cell r="H686"/>
          <cell r="I686"/>
          <cell r="J686"/>
          <cell r="K686">
            <v>12044</v>
          </cell>
          <cell r="L686"/>
          <cell r="M686"/>
          <cell r="N686"/>
          <cell r="O686"/>
          <cell r="P686">
            <v>12044</v>
          </cell>
          <cell r="Q686" t="str">
            <v>137</v>
          </cell>
          <cell r="R686" t="str">
            <v>WAGES AND SALARY</v>
          </cell>
          <cell r="S686" t="str">
            <v>Debit Amt</v>
          </cell>
          <cell r="T686">
            <v>0</v>
          </cell>
        </row>
        <row r="687">
          <cell r="E687" t="str">
            <v xml:space="preserve">SECURITY EXPENSES ( FACTORY)                                                                        </v>
          </cell>
          <cell r="F687" t="str">
            <v>CORPORATE COST</v>
          </cell>
          <cell r="G687"/>
          <cell r="H687"/>
          <cell r="I687"/>
          <cell r="J687"/>
          <cell r="K687"/>
          <cell r="L687">
            <v>12148</v>
          </cell>
          <cell r="M687"/>
          <cell r="N687"/>
          <cell r="O687"/>
          <cell r="P687">
            <v>12148</v>
          </cell>
          <cell r="Q687" t="str">
            <v>165</v>
          </cell>
          <cell r="R687" t="str">
            <v>WAGES AND SALARY</v>
          </cell>
          <cell r="S687" t="str">
            <v>Debit Amt</v>
          </cell>
          <cell r="T687">
            <v>0</v>
          </cell>
        </row>
        <row r="688">
          <cell r="E688" t="str">
            <v xml:space="preserve">SECURITY EXPENSES ( FACTORY)                                                                        </v>
          </cell>
          <cell r="F688" t="str">
            <v>CORPORATE COST</v>
          </cell>
          <cell r="G688"/>
          <cell r="H688"/>
          <cell r="I688"/>
          <cell r="J688"/>
          <cell r="K688"/>
          <cell r="L688"/>
          <cell r="M688">
            <v>11213.5</v>
          </cell>
          <cell r="N688"/>
          <cell r="O688"/>
          <cell r="P688">
            <v>11213.5</v>
          </cell>
          <cell r="Q688" t="str">
            <v>196</v>
          </cell>
          <cell r="R688" t="str">
            <v>WAGES AND SALARY</v>
          </cell>
          <cell r="S688" t="str">
            <v>Debit Amt</v>
          </cell>
          <cell r="T688">
            <v>0</v>
          </cell>
        </row>
        <row r="689">
          <cell r="E689" t="str">
            <v xml:space="preserve">SECURITY EXPENSES ( FACTORY)                                                                        </v>
          </cell>
          <cell r="F689" t="str">
            <v>CORPORATE COST</v>
          </cell>
          <cell r="G689"/>
          <cell r="H689"/>
          <cell r="I689"/>
          <cell r="J689"/>
          <cell r="K689"/>
          <cell r="L689"/>
          <cell r="M689"/>
          <cell r="N689">
            <v>49013</v>
          </cell>
          <cell r="O689"/>
          <cell r="P689">
            <v>49013</v>
          </cell>
          <cell r="Q689" t="str">
            <v>230</v>
          </cell>
          <cell r="R689" t="str">
            <v>WAGES AND SALARY</v>
          </cell>
          <cell r="S689" t="str">
            <v>Debit Amt</v>
          </cell>
          <cell r="T689">
            <v>0</v>
          </cell>
        </row>
        <row r="690">
          <cell r="E690" t="str">
            <v xml:space="preserve">SECURITY EXPENSES ( FACTORY)                                                                        </v>
          </cell>
          <cell r="F690" t="str">
            <v>CORPORATE COST</v>
          </cell>
          <cell r="G690"/>
          <cell r="H690"/>
          <cell r="I690"/>
          <cell r="J690"/>
          <cell r="K690"/>
          <cell r="L690"/>
          <cell r="M690"/>
          <cell r="N690"/>
          <cell r="O690">
            <v>77867</v>
          </cell>
          <cell r="P690">
            <v>77867</v>
          </cell>
          <cell r="Q690" t="str">
            <v>257</v>
          </cell>
          <cell r="R690" t="str">
            <v>WAGES AND SALARY</v>
          </cell>
          <cell r="S690" t="str">
            <v>Debit Amt</v>
          </cell>
          <cell r="T690">
            <v>0</v>
          </cell>
        </row>
        <row r="691">
          <cell r="E691" t="str">
            <v xml:space="preserve">SECURITY EXPENSES ( FACTORY)                                                                        </v>
          </cell>
          <cell r="F691" t="str">
            <v>CORPORATE COST</v>
          </cell>
          <cell r="G691"/>
          <cell r="H691"/>
          <cell r="I691">
            <v>11645</v>
          </cell>
          <cell r="J691"/>
          <cell r="K691"/>
          <cell r="L691"/>
          <cell r="M691"/>
          <cell r="N691"/>
          <cell r="O691"/>
          <cell r="P691">
            <v>11645</v>
          </cell>
          <cell r="Q691" t="str">
            <v>54</v>
          </cell>
          <cell r="R691" t="str">
            <v>WAGES AND SALARY</v>
          </cell>
          <cell r="S691" t="str">
            <v>Debit Amt</v>
          </cell>
          <cell r="T691">
            <v>0</v>
          </cell>
        </row>
        <row r="692">
          <cell r="E692" t="str">
            <v xml:space="preserve">FEES &amp; RENEWALS                                                                                     </v>
          </cell>
          <cell r="F692" t="str">
            <v>CORPORATE COST</v>
          </cell>
          <cell r="G692"/>
          <cell r="H692">
            <v>4652</v>
          </cell>
          <cell r="I692"/>
          <cell r="J692"/>
          <cell r="K692"/>
          <cell r="L692"/>
          <cell r="M692"/>
          <cell r="N692"/>
          <cell r="O692"/>
          <cell r="P692">
            <v>4652</v>
          </cell>
          <cell r="Q692" t="str">
            <v>G11997</v>
          </cell>
          <cell r="R692" t="str">
            <v>INDIRECT EXPENSES</v>
          </cell>
          <cell r="S692" t="str">
            <v>Debit Amt</v>
          </cell>
          <cell r="T692">
            <v>0</v>
          </cell>
        </row>
        <row r="693">
          <cell r="E693" t="str">
            <v xml:space="preserve">FEES &amp; RENEWALS                                                                                     </v>
          </cell>
          <cell r="F693" t="str">
            <v>CORPORATE COST</v>
          </cell>
          <cell r="G693"/>
          <cell r="H693"/>
          <cell r="I693"/>
          <cell r="J693"/>
          <cell r="K693"/>
          <cell r="L693"/>
          <cell r="M693"/>
          <cell r="N693">
            <v>20000</v>
          </cell>
          <cell r="O693"/>
          <cell r="P693">
            <v>20000</v>
          </cell>
          <cell r="Q693" t="str">
            <v>UC2425/GGN/07600</v>
          </cell>
          <cell r="R693" t="str">
            <v>INDIRECT EXPENSES</v>
          </cell>
          <cell r="S693" t="str">
            <v>Debit Amt</v>
          </cell>
          <cell r="T693">
            <v>0</v>
          </cell>
        </row>
        <row r="694">
          <cell r="E694" t="str">
            <v xml:space="preserve">LOGIC ERP PROFEESIONAL/AMC CHARGES                                                                  </v>
          </cell>
          <cell r="F694" t="str">
            <v>CORPORATE COST</v>
          </cell>
          <cell r="G694">
            <v>19700</v>
          </cell>
          <cell r="H694"/>
          <cell r="I694"/>
          <cell r="J694"/>
          <cell r="K694"/>
          <cell r="L694"/>
          <cell r="M694"/>
          <cell r="N694"/>
          <cell r="O694"/>
          <cell r="P694">
            <v>19700</v>
          </cell>
          <cell r="Q694" t="str">
            <v>24-25/LESG-235</v>
          </cell>
          <cell r="R694" t="str">
            <v>LEGAL AND PROFESSIONAL CHARGES</v>
          </cell>
          <cell r="S694" t="str">
            <v>Debit Amt</v>
          </cell>
          <cell r="T694">
            <v>0</v>
          </cell>
        </row>
        <row r="695">
          <cell r="E695" t="str">
            <v xml:space="preserve">LOGIC ERP PROFEESIONAL/AMC CHARGES                                                                  </v>
          </cell>
          <cell r="F695" t="str">
            <v>CORPORATE COST</v>
          </cell>
          <cell r="G695"/>
          <cell r="H695"/>
          <cell r="I695"/>
          <cell r="J695"/>
          <cell r="K695"/>
          <cell r="L695"/>
          <cell r="M695"/>
          <cell r="N695">
            <v>65028</v>
          </cell>
          <cell r="O695"/>
          <cell r="P695">
            <v>65028</v>
          </cell>
          <cell r="Q695" t="str">
            <v>24-25/LESG-2464</v>
          </cell>
          <cell r="R695" t="str">
            <v>LEGAL AND PROFESSIONAL CHARGES</v>
          </cell>
          <cell r="S695" t="str">
            <v>Debit Amt</v>
          </cell>
          <cell r="T695">
            <v>0</v>
          </cell>
        </row>
        <row r="696">
          <cell r="E696" t="str">
            <v xml:space="preserve">LOGIC ERP PROFEESIONAL/AMC CHARGES                                                                  </v>
          </cell>
          <cell r="F696" t="str">
            <v>CORPORATE COST</v>
          </cell>
          <cell r="G696"/>
          <cell r="H696"/>
          <cell r="I696"/>
          <cell r="J696"/>
          <cell r="K696"/>
          <cell r="L696"/>
          <cell r="M696"/>
          <cell r="N696"/>
          <cell r="O696">
            <v>140617</v>
          </cell>
          <cell r="P696">
            <v>140617</v>
          </cell>
          <cell r="Q696" t="str">
            <v>24-25/LESG-2688</v>
          </cell>
          <cell r="R696" t="str">
            <v>LEGAL AND PROFESSIONAL CHARGES</v>
          </cell>
          <cell r="S696" t="str">
            <v>Debit Amt</v>
          </cell>
          <cell r="T696">
            <v>0</v>
          </cell>
        </row>
        <row r="697">
          <cell r="E697" t="str">
            <v xml:space="preserve">LOGIC ERP PROFEESIONAL/AMC CHARGES                                                                  </v>
          </cell>
          <cell r="F697" t="str">
            <v>CORPORATE COST</v>
          </cell>
          <cell r="G697"/>
          <cell r="H697"/>
          <cell r="I697">
            <v>48916</v>
          </cell>
          <cell r="J697"/>
          <cell r="K697"/>
          <cell r="L697"/>
          <cell r="M697"/>
          <cell r="N697"/>
          <cell r="O697"/>
          <cell r="P697">
            <v>48916</v>
          </cell>
          <cell r="Q697" t="str">
            <v>24-25/LESG-611</v>
          </cell>
          <cell r="R697" t="str">
            <v>LEGAL AND PROFESSIONAL CHARGES</v>
          </cell>
          <cell r="S697" t="str">
            <v>Debit Amt</v>
          </cell>
          <cell r="T697">
            <v>0</v>
          </cell>
        </row>
        <row r="698">
          <cell r="E698" t="str">
            <v xml:space="preserve">LOGIC ERP PROFEESIONAL/AMC CHARGES                                                                  </v>
          </cell>
          <cell r="F698" t="str">
            <v>CORPORATE COST</v>
          </cell>
          <cell r="G698"/>
          <cell r="H698"/>
          <cell r="I698"/>
          <cell r="J698">
            <v>21670</v>
          </cell>
          <cell r="K698"/>
          <cell r="L698"/>
          <cell r="M698"/>
          <cell r="N698"/>
          <cell r="O698"/>
          <cell r="P698">
            <v>21670</v>
          </cell>
          <cell r="Q698" t="str">
            <v>24-25/LESO-1716</v>
          </cell>
          <cell r="R698" t="str">
            <v>LEGAL AND PROFESSIONAL CHARGES</v>
          </cell>
          <cell r="S698" t="str">
            <v>Debit Amt</v>
          </cell>
          <cell r="T698">
            <v>0</v>
          </cell>
        </row>
        <row r="699">
          <cell r="E699" t="str">
            <v xml:space="preserve">LOGIC ERP PROFEESIONAL/AMC CHARGES                                                                  </v>
          </cell>
          <cell r="F699" t="str">
            <v>CORPORATE COST</v>
          </cell>
          <cell r="G699"/>
          <cell r="H699"/>
          <cell r="I699"/>
          <cell r="J699"/>
          <cell r="K699">
            <v>140617</v>
          </cell>
          <cell r="L699"/>
          <cell r="M699"/>
          <cell r="N699"/>
          <cell r="O699"/>
          <cell r="P699">
            <v>140617</v>
          </cell>
          <cell r="Q699" t="str">
            <v>24-25/LESO-1916</v>
          </cell>
          <cell r="R699" t="str">
            <v>LEGAL AND PROFESSIONAL CHARGES</v>
          </cell>
          <cell r="S699" t="str">
            <v>Debit Amt</v>
          </cell>
          <cell r="T699">
            <v>0</v>
          </cell>
        </row>
        <row r="700">
          <cell r="E700" t="str">
            <v xml:space="preserve">LOGIC ERP PROFEESIONAL/AMC CHARGES                                                                  </v>
          </cell>
          <cell r="F700" t="str">
            <v>CORPORATE COST</v>
          </cell>
          <cell r="G700"/>
          <cell r="H700"/>
          <cell r="I700"/>
          <cell r="J700"/>
          <cell r="K700">
            <v>48916</v>
          </cell>
          <cell r="L700"/>
          <cell r="M700"/>
          <cell r="N700"/>
          <cell r="O700"/>
          <cell r="P700">
            <v>48916</v>
          </cell>
          <cell r="Q700" t="str">
            <v>24-25/LESO-2149</v>
          </cell>
          <cell r="R700" t="str">
            <v>LEGAL AND PROFESSIONAL CHARGES</v>
          </cell>
          <cell r="S700" t="str">
            <v>Debit Amt</v>
          </cell>
          <cell r="T700">
            <v>0</v>
          </cell>
        </row>
        <row r="701">
          <cell r="E701" t="str">
            <v xml:space="preserve">LOGIC ERP PROFEESIONAL/AMC CHARGES                                                                  </v>
          </cell>
          <cell r="F701" t="str">
            <v>CORPORATE COST</v>
          </cell>
          <cell r="G701"/>
          <cell r="H701"/>
          <cell r="I701"/>
          <cell r="J701"/>
          <cell r="K701"/>
          <cell r="L701">
            <v>5000</v>
          </cell>
          <cell r="M701"/>
          <cell r="N701"/>
          <cell r="O701"/>
          <cell r="P701">
            <v>5000</v>
          </cell>
          <cell r="Q701" t="str">
            <v>24-25/LESO-2669</v>
          </cell>
          <cell r="R701" t="str">
            <v>LEGAL AND PROFESSIONAL CHARGES</v>
          </cell>
          <cell r="S701" t="str">
            <v>Debit Amt</v>
          </cell>
          <cell r="T701">
            <v>0</v>
          </cell>
        </row>
        <row r="702">
          <cell r="E702" t="str">
            <v xml:space="preserve">LOGIC ERP PROFEESIONAL/AMC CHARGES                                                                  </v>
          </cell>
          <cell r="F702" t="str">
            <v>CORPORATE COST</v>
          </cell>
          <cell r="G702"/>
          <cell r="H702"/>
          <cell r="I702"/>
          <cell r="J702"/>
          <cell r="K702"/>
          <cell r="L702"/>
          <cell r="M702">
            <v>5078.78</v>
          </cell>
          <cell r="N702"/>
          <cell r="O702"/>
          <cell r="P702">
            <v>5078.78</v>
          </cell>
          <cell r="Q702" t="str">
            <v>24-25/LESO-3070</v>
          </cell>
          <cell r="R702" t="str">
            <v>LEGAL AND PROFESSIONAL CHARGES</v>
          </cell>
          <cell r="S702" t="str">
            <v>Debit Amt</v>
          </cell>
          <cell r="T702">
            <v>0</v>
          </cell>
        </row>
        <row r="703">
          <cell r="E703" t="str">
            <v xml:space="preserve">LOGIC ERP PROFEESIONAL/AMC CHARGES                                                                  </v>
          </cell>
          <cell r="F703" t="str">
            <v>CORPORATE COST</v>
          </cell>
          <cell r="G703"/>
          <cell r="H703"/>
          <cell r="I703"/>
          <cell r="J703"/>
          <cell r="K703"/>
          <cell r="L703"/>
          <cell r="M703"/>
          <cell r="N703"/>
          <cell r="O703">
            <v>10000</v>
          </cell>
          <cell r="P703">
            <v>10000</v>
          </cell>
          <cell r="Q703" t="str">
            <v>SE00236</v>
          </cell>
          <cell r="R703" t="str">
            <v>LEGAL AND PROFESSIONAL CHARGES</v>
          </cell>
          <cell r="S703" t="str">
            <v>Debit Amt</v>
          </cell>
          <cell r="T703">
            <v>0</v>
          </cell>
        </row>
        <row r="704">
          <cell r="E704" t="str">
            <v xml:space="preserve">LOGIC ERP PROFEESIONAL/AMC CHARGES                                                                  </v>
          </cell>
          <cell r="F704" t="str">
            <v>CORPORATE COST</v>
          </cell>
          <cell r="G704"/>
          <cell r="H704"/>
          <cell r="I704"/>
          <cell r="J704"/>
          <cell r="K704"/>
          <cell r="L704"/>
          <cell r="M704"/>
          <cell r="N704"/>
          <cell r="O704">
            <v>30000</v>
          </cell>
          <cell r="P704">
            <v>30000</v>
          </cell>
          <cell r="Q704" t="str">
            <v>SE00249</v>
          </cell>
          <cell r="R704" t="str">
            <v>LEGAL AND PROFESSIONAL CHARGES</v>
          </cell>
          <cell r="S704" t="str">
            <v>Debit Amt</v>
          </cell>
          <cell r="T704">
            <v>0</v>
          </cell>
        </row>
        <row r="705">
          <cell r="E705" t="str">
            <v xml:space="preserve">BONUS FOR STAFF                                                                                     </v>
          </cell>
          <cell r="F705" t="str">
            <v>CORPORATE COST</v>
          </cell>
          <cell r="G705"/>
          <cell r="H705"/>
          <cell r="I705"/>
          <cell r="J705">
            <v>12796</v>
          </cell>
          <cell r="K705"/>
          <cell r="L705"/>
          <cell r="M705"/>
          <cell r="N705"/>
          <cell r="O705"/>
          <cell r="P705">
            <v>12796</v>
          </cell>
          <cell r="Q705" t="str">
            <v>JV-JOUR-NA-L--310</v>
          </cell>
          <cell r="R705" t="str">
            <v>SALARIES AND BONUS</v>
          </cell>
          <cell r="S705" t="str">
            <v>Debit Amt</v>
          </cell>
          <cell r="T705">
            <v>0</v>
          </cell>
        </row>
        <row r="706">
          <cell r="E706" t="str">
            <v xml:space="preserve">SALARY EXPENSES                                                                                     </v>
          </cell>
          <cell r="F706" t="str">
            <v>CORPORATE COST</v>
          </cell>
          <cell r="G706"/>
          <cell r="H706"/>
          <cell r="I706"/>
          <cell r="J706"/>
          <cell r="K706"/>
          <cell r="L706"/>
          <cell r="M706"/>
          <cell r="N706">
            <v>185550</v>
          </cell>
          <cell r="O706"/>
          <cell r="P706">
            <v>185550</v>
          </cell>
          <cell r="Q706" t="str">
            <v>JV-JOUR-NA-L--1024</v>
          </cell>
          <cell r="R706" t="str">
            <v>SALARIES AND BONUS</v>
          </cell>
          <cell r="S706" t="str">
            <v>Debit Amt</v>
          </cell>
          <cell r="T706">
            <v>0</v>
          </cell>
        </row>
        <row r="707">
          <cell r="E707" t="str">
            <v xml:space="preserve">SALARY EXPENSES                                                                                     </v>
          </cell>
          <cell r="F707" t="str">
            <v>CORPORATE COST</v>
          </cell>
          <cell r="G707"/>
          <cell r="H707"/>
          <cell r="I707"/>
          <cell r="J707"/>
          <cell r="K707"/>
          <cell r="L707"/>
          <cell r="M707"/>
          <cell r="N707"/>
          <cell r="O707">
            <v>184740</v>
          </cell>
          <cell r="P707">
            <v>184740</v>
          </cell>
          <cell r="Q707" t="str">
            <v>JV-JOUR-NA-L--1208</v>
          </cell>
          <cell r="R707" t="str">
            <v>SALARIES AND BONUS</v>
          </cell>
          <cell r="S707" t="str">
            <v>Debit Amt</v>
          </cell>
          <cell r="T707">
            <v>0</v>
          </cell>
        </row>
        <row r="708">
          <cell r="E708" t="str">
            <v xml:space="preserve">SALARY EXPENSES                                                                                     </v>
          </cell>
          <cell r="F708" t="str">
            <v>CORPORATE COST</v>
          </cell>
          <cell r="G708"/>
          <cell r="H708">
            <v>213706</v>
          </cell>
          <cell r="I708"/>
          <cell r="J708"/>
          <cell r="K708"/>
          <cell r="L708"/>
          <cell r="M708"/>
          <cell r="N708"/>
          <cell r="O708"/>
          <cell r="P708">
            <v>213706</v>
          </cell>
          <cell r="Q708" t="str">
            <v>JV-JOUR-NA-L--124</v>
          </cell>
          <cell r="R708" t="str">
            <v>SALARIES AND BONUS</v>
          </cell>
          <cell r="S708" t="str">
            <v>Debit Amt</v>
          </cell>
          <cell r="T708">
            <v>0</v>
          </cell>
        </row>
        <row r="709">
          <cell r="E709" t="str">
            <v xml:space="preserve">SALARY EXPENSES                                                                                     </v>
          </cell>
          <cell r="F709" t="str">
            <v>CORPORATE COST</v>
          </cell>
          <cell r="G709"/>
          <cell r="H709"/>
          <cell r="I709">
            <v>198809</v>
          </cell>
          <cell r="J709"/>
          <cell r="K709"/>
          <cell r="L709"/>
          <cell r="M709"/>
          <cell r="N709"/>
          <cell r="O709"/>
          <cell r="P709">
            <v>198809</v>
          </cell>
          <cell r="Q709" t="str">
            <v>JV-JOUR-NA-L--316</v>
          </cell>
          <cell r="R709" t="str">
            <v>SALARIES AND BONUS</v>
          </cell>
          <cell r="S709" t="str">
            <v>Debit Amt</v>
          </cell>
          <cell r="T709">
            <v>0</v>
          </cell>
        </row>
        <row r="710">
          <cell r="E710" t="str">
            <v xml:space="preserve">SALARY EXPENSES                                                                                     </v>
          </cell>
          <cell r="F710" t="str">
            <v>CORPORATE COST</v>
          </cell>
          <cell r="G710"/>
          <cell r="H710"/>
          <cell r="I710"/>
          <cell r="J710">
            <v>200217</v>
          </cell>
          <cell r="K710"/>
          <cell r="L710"/>
          <cell r="M710"/>
          <cell r="N710"/>
          <cell r="O710"/>
          <cell r="P710">
            <v>200217</v>
          </cell>
          <cell r="Q710" t="str">
            <v>JV-JOUR-NA-L--498</v>
          </cell>
          <cell r="R710" t="str">
            <v>SALARIES AND BONUS</v>
          </cell>
          <cell r="S710" t="str">
            <v>Debit Amt</v>
          </cell>
          <cell r="T710">
            <v>0</v>
          </cell>
        </row>
        <row r="711">
          <cell r="E711" t="str">
            <v xml:space="preserve">SALARY EXPENSES                                                                                     </v>
          </cell>
          <cell r="F711" t="str">
            <v>CORPORATE COST</v>
          </cell>
          <cell r="G711"/>
          <cell r="H711"/>
          <cell r="I711"/>
          <cell r="J711"/>
          <cell r="K711">
            <v>195991</v>
          </cell>
          <cell r="L711"/>
          <cell r="M711"/>
          <cell r="N711"/>
          <cell r="O711"/>
          <cell r="P711">
            <v>195991</v>
          </cell>
          <cell r="Q711" t="str">
            <v>JV-JOUR-NA-L--647</v>
          </cell>
          <cell r="R711" t="str">
            <v>SALARIES AND BONUS</v>
          </cell>
          <cell r="S711" t="str">
            <v>Debit Amt</v>
          </cell>
          <cell r="T711">
            <v>0</v>
          </cell>
        </row>
        <row r="712">
          <cell r="E712" t="str">
            <v xml:space="preserve">SALARY EXPENSES                                                                                     </v>
          </cell>
          <cell r="F712" t="str">
            <v>CORPORATE COST</v>
          </cell>
          <cell r="G712">
            <v>147116</v>
          </cell>
          <cell r="H712"/>
          <cell r="I712"/>
          <cell r="J712"/>
          <cell r="K712"/>
          <cell r="L712"/>
          <cell r="M712"/>
          <cell r="N712"/>
          <cell r="O712"/>
          <cell r="P712">
            <v>147116</v>
          </cell>
          <cell r="Q712" t="str">
            <v>JV-JOUR-NA-L--65</v>
          </cell>
          <cell r="R712" t="str">
            <v>SALARIES AND BONUS</v>
          </cell>
          <cell r="S712" t="str">
            <v>Debit Amt</v>
          </cell>
          <cell r="T712">
            <v>0</v>
          </cell>
        </row>
        <row r="713">
          <cell r="E713" t="str">
            <v xml:space="preserve">SALARY EXPENSES                                                                                     </v>
          </cell>
          <cell r="F713" t="str">
            <v>CORPORATE COST</v>
          </cell>
          <cell r="G713"/>
          <cell r="H713"/>
          <cell r="I713"/>
          <cell r="J713"/>
          <cell r="K713"/>
          <cell r="L713">
            <v>196350</v>
          </cell>
          <cell r="M713"/>
          <cell r="N713"/>
          <cell r="O713"/>
          <cell r="P713">
            <v>196350</v>
          </cell>
          <cell r="Q713" t="str">
            <v>JV-JOUR-NA-L--756</v>
          </cell>
          <cell r="R713" t="str">
            <v>SALARIES AND BONUS</v>
          </cell>
          <cell r="S713" t="str">
            <v>Debit Amt</v>
          </cell>
          <cell r="T713">
            <v>0</v>
          </cell>
        </row>
        <row r="714">
          <cell r="E714" t="str">
            <v xml:space="preserve">SALARY EXPENSES                                                                                     </v>
          </cell>
          <cell r="F714" t="str">
            <v>CORPORATE COST</v>
          </cell>
          <cell r="G714"/>
          <cell r="H714"/>
          <cell r="I714"/>
          <cell r="J714"/>
          <cell r="K714"/>
          <cell r="L714"/>
          <cell r="M714">
            <v>183211</v>
          </cell>
          <cell r="N714"/>
          <cell r="O714"/>
          <cell r="P714">
            <v>183211</v>
          </cell>
          <cell r="Q714" t="str">
            <v>JV-JOUR-NA-L--891</v>
          </cell>
          <cell r="R714" t="str">
            <v>SALARIES AND BONUS</v>
          </cell>
          <cell r="S714" t="str">
            <v>Debit Amt</v>
          </cell>
          <cell r="T714">
            <v>0</v>
          </cell>
        </row>
        <row r="715">
          <cell r="E715" t="str">
            <v xml:space="preserve">TRAVELLING EXPENSES                                                                                 </v>
          </cell>
          <cell r="F715" t="str">
            <v>CORPORATE COST</v>
          </cell>
          <cell r="G715"/>
          <cell r="H715">
            <v>205</v>
          </cell>
          <cell r="I715"/>
          <cell r="J715"/>
          <cell r="K715"/>
          <cell r="L715"/>
          <cell r="M715"/>
          <cell r="N715"/>
          <cell r="O715"/>
          <cell r="P715">
            <v>205</v>
          </cell>
          <cell r="Q715" t="str">
            <v xml:space="preserve">PYCP 2425-322  </v>
          </cell>
          <cell r="R715" t="str">
            <v>TRAVELLING EXPENSES</v>
          </cell>
          <cell r="S715" t="str">
            <v>Debit Amt</v>
          </cell>
          <cell r="T715">
            <v>0</v>
          </cell>
        </row>
        <row r="716">
          <cell r="E716" t="str">
            <v xml:space="preserve">LOCAL CONVEYANCE                                                                                    </v>
          </cell>
          <cell r="F716" t="str">
            <v>CORPORATE COST</v>
          </cell>
          <cell r="G716"/>
          <cell r="H716"/>
          <cell r="I716"/>
          <cell r="J716">
            <v>165</v>
          </cell>
          <cell r="K716"/>
          <cell r="L716"/>
          <cell r="M716"/>
          <cell r="N716"/>
          <cell r="O716"/>
          <cell r="P716">
            <v>165</v>
          </cell>
          <cell r="Q716" t="str">
            <v xml:space="preserve">PYCP 2425-572  </v>
          </cell>
          <cell r="R716" t="str">
            <v>LOCAL CONVEYANCE</v>
          </cell>
          <cell r="S716" t="str">
            <v>Debit Amt</v>
          </cell>
          <cell r="T716">
            <v>0</v>
          </cell>
        </row>
        <row r="717">
          <cell r="E717" t="str">
            <v xml:space="preserve">TRAVELLING EXPENSES                                                                                 </v>
          </cell>
          <cell r="F717" t="str">
            <v>CORPORATE COST</v>
          </cell>
          <cell r="G717"/>
          <cell r="H717"/>
          <cell r="I717"/>
          <cell r="J717"/>
          <cell r="K717">
            <v>2000</v>
          </cell>
          <cell r="L717"/>
          <cell r="M717"/>
          <cell r="N717"/>
          <cell r="O717"/>
          <cell r="P717">
            <v>2000</v>
          </cell>
          <cell r="Q717" t="str">
            <v xml:space="preserve">BP-BP 2-42-5--1298 </v>
          </cell>
          <cell r="R717" t="str">
            <v>TRAVELLING EXPENSES</v>
          </cell>
          <cell r="S717" t="str">
            <v>Debit Amt</v>
          </cell>
          <cell r="T717">
            <v>0</v>
          </cell>
        </row>
        <row r="718">
          <cell r="E718" t="str">
            <v xml:space="preserve">TRAVELLING EXPENSES                                                                                 </v>
          </cell>
          <cell r="F718" t="str">
            <v>CORPORATE COST</v>
          </cell>
          <cell r="G718"/>
          <cell r="H718">
            <v>300</v>
          </cell>
          <cell r="I718"/>
          <cell r="J718"/>
          <cell r="K718"/>
          <cell r="L718"/>
          <cell r="M718"/>
          <cell r="N718"/>
          <cell r="O718"/>
          <cell r="P718">
            <v>300</v>
          </cell>
          <cell r="Q718" t="str">
            <v xml:space="preserve">PYCP 2425-367  </v>
          </cell>
          <cell r="R718" t="str">
            <v>TRAVELLING EXPENSES</v>
          </cell>
          <cell r="S718" t="str">
            <v>Debit Amt</v>
          </cell>
          <cell r="T718">
            <v>0</v>
          </cell>
        </row>
        <row r="719">
          <cell r="E719" t="str">
            <v xml:space="preserve">REPAIRS AND MAINTENANCE 18%                                                                         </v>
          </cell>
          <cell r="F719" t="str">
            <v>CORPORATE COST</v>
          </cell>
          <cell r="G719"/>
          <cell r="H719"/>
          <cell r="I719">
            <v>18321</v>
          </cell>
          <cell r="J719"/>
          <cell r="K719"/>
          <cell r="L719"/>
          <cell r="M719"/>
          <cell r="N719"/>
          <cell r="O719"/>
          <cell r="P719">
            <v>18321</v>
          </cell>
          <cell r="Q719" t="str">
            <v>461</v>
          </cell>
          <cell r="R719" t="str">
            <v>REPAIR AND MAINTAINANCE</v>
          </cell>
          <cell r="S719" t="str">
            <v>Debit Amt</v>
          </cell>
          <cell r="T719">
            <v>0</v>
          </cell>
        </row>
        <row r="720">
          <cell r="E720" t="str">
            <v xml:space="preserve">REPAIRS AND MAINTENANCE 18%                                                                         </v>
          </cell>
          <cell r="F720" t="str">
            <v>CORPORATE COST</v>
          </cell>
          <cell r="G720"/>
          <cell r="H720"/>
          <cell r="I720"/>
          <cell r="J720"/>
          <cell r="K720"/>
          <cell r="L720">
            <v>12546</v>
          </cell>
          <cell r="M720"/>
          <cell r="N720"/>
          <cell r="O720"/>
          <cell r="P720">
            <v>12546</v>
          </cell>
          <cell r="Q720" t="str">
            <v>483</v>
          </cell>
          <cell r="R720" t="str">
            <v>REPAIR AND MAINTAINANCE</v>
          </cell>
          <cell r="S720" t="str">
            <v>Debit Amt</v>
          </cell>
          <cell r="T720">
            <v>0</v>
          </cell>
        </row>
        <row r="721">
          <cell r="E721" t="str">
            <v xml:space="preserve">REPAIRS AND MAINTENANCE 18%                                                                         </v>
          </cell>
          <cell r="F721" t="str">
            <v>CORPORATE COST</v>
          </cell>
          <cell r="G721"/>
          <cell r="H721"/>
          <cell r="I721"/>
          <cell r="J721"/>
          <cell r="K721"/>
          <cell r="L721"/>
          <cell r="M721">
            <v>29076</v>
          </cell>
          <cell r="N721"/>
          <cell r="O721"/>
          <cell r="P721">
            <v>29076</v>
          </cell>
          <cell r="Q721" t="str">
            <v>493</v>
          </cell>
          <cell r="R721" t="str">
            <v>REPAIR AND MAINTAINANCE</v>
          </cell>
          <cell r="S721" t="str">
            <v>Debit Amt</v>
          </cell>
          <cell r="T721">
            <v>0</v>
          </cell>
        </row>
        <row r="722">
          <cell r="E722" t="str">
            <v xml:space="preserve">VEHICLE MAINTENANCE                                                                                 </v>
          </cell>
          <cell r="F722" t="str">
            <v>CORPORATE COST</v>
          </cell>
          <cell r="G722"/>
          <cell r="H722">
            <v>10457.16</v>
          </cell>
          <cell r="I722"/>
          <cell r="J722"/>
          <cell r="K722"/>
          <cell r="L722"/>
          <cell r="M722"/>
          <cell r="N722"/>
          <cell r="O722"/>
          <cell r="P722">
            <v>10457.16</v>
          </cell>
          <cell r="Q722" t="str">
            <v>449</v>
          </cell>
          <cell r="R722" t="str">
            <v>REPAIR AND MAINTAINANCE</v>
          </cell>
          <cell r="S722" t="str">
            <v>Debit Amt</v>
          </cell>
          <cell r="T722">
            <v>0</v>
          </cell>
        </row>
        <row r="723">
          <cell r="E723" t="str">
            <v xml:space="preserve">VEHICLE MAINTENANCE                                                                                 </v>
          </cell>
          <cell r="F723" t="str">
            <v>CORPORATE COST</v>
          </cell>
          <cell r="G723"/>
          <cell r="H723">
            <v>5084.74</v>
          </cell>
          <cell r="I723"/>
          <cell r="J723"/>
          <cell r="K723"/>
          <cell r="L723"/>
          <cell r="M723"/>
          <cell r="N723"/>
          <cell r="O723"/>
          <cell r="P723">
            <v>5084.74</v>
          </cell>
          <cell r="Q723" t="str">
            <v>452</v>
          </cell>
          <cell r="R723" t="str">
            <v>REPAIR AND MAINTAINANCE</v>
          </cell>
          <cell r="S723" t="str">
            <v>Debit Amt</v>
          </cell>
          <cell r="T723">
            <v>0</v>
          </cell>
        </row>
        <row r="724">
          <cell r="E724" t="str">
            <v xml:space="preserve">VEHICLE MAINTENANCE                                                                                 </v>
          </cell>
          <cell r="F724" t="str">
            <v>CORPORATE COST</v>
          </cell>
          <cell r="G724"/>
          <cell r="H724">
            <v>9834</v>
          </cell>
          <cell r="I724"/>
          <cell r="J724"/>
          <cell r="K724"/>
          <cell r="L724"/>
          <cell r="M724"/>
          <cell r="N724"/>
          <cell r="O724"/>
          <cell r="P724">
            <v>9834</v>
          </cell>
          <cell r="Q724" t="str">
            <v>JV-PUJU-OT-H--275</v>
          </cell>
          <cell r="R724" t="str">
            <v>REPAIR AND MAINTAINANCE</v>
          </cell>
          <cell r="S724" t="str">
            <v>Debit Amt</v>
          </cell>
          <cell r="T724">
            <v>0</v>
          </cell>
        </row>
        <row r="725">
          <cell r="E725" t="str">
            <v xml:space="preserve">SALARY EXPENSES                                                                                     </v>
          </cell>
          <cell r="F725" t="str">
            <v>CORPORATE TBASE COST</v>
          </cell>
          <cell r="G725"/>
          <cell r="H725"/>
          <cell r="I725"/>
          <cell r="J725"/>
          <cell r="K725"/>
          <cell r="L725"/>
          <cell r="M725"/>
          <cell r="N725"/>
          <cell r="O725">
            <v>71119</v>
          </cell>
          <cell r="P725">
            <v>71119</v>
          </cell>
          <cell r="Q725" t="str">
            <v>JV-JOUR-NA-L--1208</v>
          </cell>
          <cell r="R725" t="str">
            <v>SALARIES AND BONUS</v>
          </cell>
          <cell r="S725" t="str">
            <v>Debit Amt</v>
          </cell>
          <cell r="T725">
            <v>0</v>
          </cell>
        </row>
        <row r="726">
          <cell r="E726" t="str">
            <v xml:space="preserve">SALARY EXPENSES                                                                                     </v>
          </cell>
          <cell r="F726" t="str">
            <v>CORPORATE TBASE COST</v>
          </cell>
          <cell r="G726"/>
          <cell r="H726"/>
          <cell r="I726"/>
          <cell r="J726"/>
          <cell r="K726"/>
          <cell r="L726">
            <v>60324</v>
          </cell>
          <cell r="M726"/>
          <cell r="N726"/>
          <cell r="O726"/>
          <cell r="P726">
            <v>60324</v>
          </cell>
          <cell r="Q726" t="str">
            <v>JV-JOUR-NA-L--756</v>
          </cell>
          <cell r="R726" t="str">
            <v>SALARIES AND BONUS</v>
          </cell>
          <cell r="S726" t="str">
            <v>Debit Amt</v>
          </cell>
          <cell r="T726">
            <v>0</v>
          </cell>
        </row>
        <row r="727">
          <cell r="E727" t="str">
            <v xml:space="preserve">SALARY EXPENSES                                                                                     </v>
          </cell>
          <cell r="F727" t="str">
            <v>CORPORATE TBASE COST</v>
          </cell>
          <cell r="G727"/>
          <cell r="H727"/>
          <cell r="I727"/>
          <cell r="J727"/>
          <cell r="K727"/>
          <cell r="L727"/>
          <cell r="M727">
            <v>62149</v>
          </cell>
          <cell r="N727"/>
          <cell r="O727"/>
          <cell r="P727">
            <v>62149</v>
          </cell>
          <cell r="Q727" t="str">
            <v>JV-JOUR-NA-L--891</v>
          </cell>
          <cell r="R727" t="str">
            <v>SALARIES AND BONUS</v>
          </cell>
          <cell r="S727" t="str">
            <v>Debit Amt</v>
          </cell>
          <cell r="T727">
            <v>0</v>
          </cell>
        </row>
        <row r="728">
          <cell r="E728" t="str">
            <v xml:space="preserve">BILL DISCOUNTING CHARGES-PEPE                                                                       </v>
          </cell>
          <cell r="F728" t="str">
            <v>CORPORATE TBASE COST</v>
          </cell>
          <cell r="G728"/>
          <cell r="H728"/>
          <cell r="I728"/>
          <cell r="J728"/>
          <cell r="K728"/>
          <cell r="L728"/>
          <cell r="M728">
            <v>37741.300000000003</v>
          </cell>
          <cell r="N728"/>
          <cell r="O728"/>
          <cell r="P728">
            <v>37741.300000000003</v>
          </cell>
          <cell r="Q728" t="str">
            <v>JV-JOUR-NA-L--776</v>
          </cell>
          <cell r="R728" t="str">
            <v>DISCOUNTING CHARGES</v>
          </cell>
          <cell r="S728" t="str">
            <v>Debit Amt</v>
          </cell>
          <cell r="T728" t="str">
            <v>Move</v>
          </cell>
        </row>
        <row r="729">
          <cell r="E729" t="str">
            <v xml:space="preserve">DEPRECIATION                                                                                        </v>
          </cell>
          <cell r="F729" t="str">
            <v>CORPORATE TBASE COST</v>
          </cell>
          <cell r="G729"/>
          <cell r="H729"/>
          <cell r="I729"/>
          <cell r="J729"/>
          <cell r="K729"/>
          <cell r="L729"/>
          <cell r="M729"/>
          <cell r="N729"/>
          <cell r="O729">
            <v>120000</v>
          </cell>
          <cell r="P729">
            <v>120000</v>
          </cell>
          <cell r="Q729" t="str">
            <v>JV-JOUR-NA-L--1231</v>
          </cell>
          <cell r="R729" t="str">
            <v>INDIRECT EXPENSES</v>
          </cell>
          <cell r="S729" t="str">
            <v>Debit Amt</v>
          </cell>
          <cell r="T729">
            <v>0</v>
          </cell>
        </row>
        <row r="730">
          <cell r="E730" t="str">
            <v xml:space="preserve">DEPRECIATION                                                                                        </v>
          </cell>
          <cell r="F730" t="str">
            <v>CORPORATE TBASE COST</v>
          </cell>
          <cell r="G730"/>
          <cell r="H730"/>
          <cell r="I730">
            <v>120000</v>
          </cell>
          <cell r="J730"/>
          <cell r="K730"/>
          <cell r="L730"/>
          <cell r="M730"/>
          <cell r="N730"/>
          <cell r="O730"/>
          <cell r="P730">
            <v>120000</v>
          </cell>
          <cell r="Q730" t="str">
            <v>JV-JOUR-NA-L--170</v>
          </cell>
          <cell r="R730" t="str">
            <v>INDIRECT EXPENSES</v>
          </cell>
          <cell r="S730" t="str">
            <v>Debit Amt</v>
          </cell>
          <cell r="T730">
            <v>0</v>
          </cell>
        </row>
        <row r="731">
          <cell r="E731" t="str">
            <v xml:space="preserve">DEPRECIATION                                                                                        </v>
          </cell>
          <cell r="F731" t="str">
            <v>CORPORATE TBASE COST</v>
          </cell>
          <cell r="G731">
            <v>120000</v>
          </cell>
          <cell r="H731"/>
          <cell r="I731"/>
          <cell r="J731"/>
          <cell r="K731"/>
          <cell r="L731"/>
          <cell r="M731"/>
          <cell r="N731"/>
          <cell r="O731"/>
          <cell r="P731">
            <v>120000</v>
          </cell>
          <cell r="Q731" t="str">
            <v>JV-JOUR-NA-L--415</v>
          </cell>
          <cell r="R731" t="str">
            <v>INDIRECT EXPENSES</v>
          </cell>
          <cell r="S731" t="str">
            <v>Debit Amt</v>
          </cell>
          <cell r="T731">
            <v>0</v>
          </cell>
        </row>
        <row r="732">
          <cell r="E732" t="str">
            <v xml:space="preserve">DEPRECIATION                                                                                        </v>
          </cell>
          <cell r="F732" t="str">
            <v>CORPORATE TBASE COST</v>
          </cell>
          <cell r="G732"/>
          <cell r="H732">
            <v>120000</v>
          </cell>
          <cell r="I732"/>
          <cell r="J732"/>
          <cell r="K732"/>
          <cell r="L732"/>
          <cell r="M732"/>
          <cell r="N732"/>
          <cell r="O732"/>
          <cell r="P732">
            <v>120000</v>
          </cell>
          <cell r="Q732" t="str">
            <v>JV-JOUR-NA-L--416</v>
          </cell>
          <cell r="R732" t="str">
            <v>INDIRECT EXPENSES</v>
          </cell>
          <cell r="S732" t="str">
            <v>Debit Amt</v>
          </cell>
          <cell r="T732">
            <v>0</v>
          </cell>
        </row>
        <row r="733">
          <cell r="E733" t="str">
            <v xml:space="preserve">DEPRECIATION                                                                                        </v>
          </cell>
          <cell r="F733" t="str">
            <v>CORPORATE TBASE COST</v>
          </cell>
          <cell r="G733"/>
          <cell r="H733"/>
          <cell r="I733"/>
          <cell r="J733">
            <v>120000</v>
          </cell>
          <cell r="K733"/>
          <cell r="L733"/>
          <cell r="M733"/>
          <cell r="N733"/>
          <cell r="O733"/>
          <cell r="P733">
            <v>120000</v>
          </cell>
          <cell r="Q733" t="str">
            <v>JV-JOUR-NA-L--495</v>
          </cell>
          <cell r="R733" t="str">
            <v>INDIRECT EXPENSES</v>
          </cell>
          <cell r="S733" t="str">
            <v>Debit Amt</v>
          </cell>
          <cell r="T733">
            <v>0</v>
          </cell>
        </row>
        <row r="734">
          <cell r="E734" t="str">
            <v xml:space="preserve">DEPRECIATION                                                                                        </v>
          </cell>
          <cell r="F734" t="str">
            <v>CORPORATE TBASE COST</v>
          </cell>
          <cell r="G734"/>
          <cell r="H734"/>
          <cell r="I734"/>
          <cell r="J734"/>
          <cell r="K734"/>
          <cell r="L734">
            <v>120000</v>
          </cell>
          <cell r="M734"/>
          <cell r="N734"/>
          <cell r="O734"/>
          <cell r="P734">
            <v>120000</v>
          </cell>
          <cell r="Q734" t="str">
            <v>JV-JOUR-NA-L--759</v>
          </cell>
          <cell r="R734" t="str">
            <v>INDIRECT EXPENSES</v>
          </cell>
          <cell r="S734" t="str">
            <v>Debit Amt</v>
          </cell>
          <cell r="T734">
            <v>0</v>
          </cell>
        </row>
        <row r="735">
          <cell r="E735" t="str">
            <v xml:space="preserve">DEPRECIATION                                                                                        </v>
          </cell>
          <cell r="F735" t="str">
            <v>CORPORATE TBASE COST</v>
          </cell>
          <cell r="G735"/>
          <cell r="H735"/>
          <cell r="I735"/>
          <cell r="J735"/>
          <cell r="K735"/>
          <cell r="L735"/>
          <cell r="M735">
            <v>120000</v>
          </cell>
          <cell r="N735"/>
          <cell r="O735"/>
          <cell r="P735">
            <v>120000</v>
          </cell>
          <cell r="Q735" t="str">
            <v>JV-JOUR-NA-L--913</v>
          </cell>
          <cell r="R735" t="str">
            <v>INDIRECT EXPENSES</v>
          </cell>
          <cell r="S735" t="str">
            <v>Debit Amt</v>
          </cell>
          <cell r="T735">
            <v>0</v>
          </cell>
        </row>
        <row r="736">
          <cell r="E736" t="str">
            <v xml:space="preserve">DEPRECIATION                                                                                        </v>
          </cell>
          <cell r="F736" t="str">
            <v>CORPORATE TBASE COST</v>
          </cell>
          <cell r="G736"/>
          <cell r="H736"/>
          <cell r="I736"/>
          <cell r="J736"/>
          <cell r="K736"/>
          <cell r="L736"/>
          <cell r="M736"/>
          <cell r="N736">
            <v>120000</v>
          </cell>
          <cell r="O736"/>
          <cell r="P736">
            <v>120000</v>
          </cell>
          <cell r="Q736" t="str">
            <v>JV-PUJU-OT-H--1307</v>
          </cell>
          <cell r="R736" t="str">
            <v>INDIRECT EXPENSES</v>
          </cell>
          <cell r="S736" t="str">
            <v>Debit Amt</v>
          </cell>
          <cell r="T736">
            <v>0</v>
          </cell>
        </row>
        <row r="737">
          <cell r="E737" t="str">
            <v xml:space="preserve">DEPRECIATION                                                                                        </v>
          </cell>
          <cell r="F737" t="str">
            <v>CORPORATE TBASE COST</v>
          </cell>
          <cell r="G737"/>
          <cell r="H737"/>
          <cell r="I737"/>
          <cell r="J737"/>
          <cell r="K737">
            <v>120000</v>
          </cell>
          <cell r="L737"/>
          <cell r="M737"/>
          <cell r="N737"/>
          <cell r="O737"/>
          <cell r="P737">
            <v>120000</v>
          </cell>
          <cell r="Q737" t="str">
            <v>JV-PUJU-OT-H--819</v>
          </cell>
          <cell r="R737" t="str">
            <v>INDIRECT EXPENSES</v>
          </cell>
          <cell r="S737" t="str">
            <v>Debit Amt</v>
          </cell>
          <cell r="T737">
            <v>0</v>
          </cell>
        </row>
        <row r="738">
          <cell r="E738" t="str">
            <v xml:space="preserve">ELECTRICITY AND WATER CHARGES                                                                       </v>
          </cell>
          <cell r="F738" t="str">
            <v>CORPORATE COST</v>
          </cell>
          <cell r="G738"/>
          <cell r="H738"/>
          <cell r="I738"/>
          <cell r="J738"/>
          <cell r="K738"/>
          <cell r="L738"/>
          <cell r="M738"/>
          <cell r="N738"/>
          <cell r="O738">
            <v>100523</v>
          </cell>
          <cell r="P738">
            <v>100523</v>
          </cell>
          <cell r="Q738" t="str">
            <v>811091533687</v>
          </cell>
          <cell r="R738" t="str">
            <v>POWER &amp; FULES</v>
          </cell>
          <cell r="S738" t="str">
            <v>Debit Amt</v>
          </cell>
          <cell r="T738">
            <v>0</v>
          </cell>
        </row>
        <row r="739">
          <cell r="E739" t="str">
            <v xml:space="preserve">ELECTRICITY AND WATER CHARGES                                                                       </v>
          </cell>
          <cell r="F739" t="str">
            <v>CORPORATE COST</v>
          </cell>
          <cell r="G739"/>
          <cell r="H739"/>
          <cell r="I739"/>
          <cell r="J739"/>
          <cell r="K739"/>
          <cell r="L739"/>
          <cell r="M739"/>
          <cell r="N739"/>
          <cell r="O739">
            <v>-28008</v>
          </cell>
          <cell r="P739">
            <v>-28008</v>
          </cell>
          <cell r="Q739" t="str">
            <v>JV-DEBN-OT-E--105</v>
          </cell>
          <cell r="R739" t="str">
            <v>POWER &amp; FULES</v>
          </cell>
          <cell r="S739" t="str">
            <v>Credit Amt</v>
          </cell>
          <cell r="T739">
            <v>0</v>
          </cell>
        </row>
        <row r="740">
          <cell r="E740" t="str">
            <v xml:space="preserve">FEES &amp; RENEWALS                                                                                     </v>
          </cell>
          <cell r="F740" t="str">
            <v>CORPORATE TBASE COST</v>
          </cell>
          <cell r="G740">
            <v>5900</v>
          </cell>
          <cell r="H740"/>
          <cell r="I740"/>
          <cell r="J740"/>
          <cell r="K740"/>
          <cell r="L740"/>
          <cell r="M740"/>
          <cell r="N740"/>
          <cell r="O740"/>
          <cell r="P740">
            <v>5900</v>
          </cell>
          <cell r="Q740" t="str">
            <v xml:space="preserve">BP-BP 2-42-5--91 </v>
          </cell>
          <cell r="R740" t="str">
            <v>INDIRECT EXPENSES</v>
          </cell>
          <cell r="S740" t="str">
            <v>Debit Amt</v>
          </cell>
          <cell r="T740">
            <v>0</v>
          </cell>
        </row>
        <row r="741">
          <cell r="E741" t="str">
            <v xml:space="preserve">BONUS FOR STAFF                                                                                     </v>
          </cell>
          <cell r="F741" t="str">
            <v>CORPORATE TBASE COST</v>
          </cell>
          <cell r="G741"/>
          <cell r="H741"/>
          <cell r="I741"/>
          <cell r="J741"/>
          <cell r="K741"/>
          <cell r="L741"/>
          <cell r="M741"/>
          <cell r="N741"/>
          <cell r="O741">
            <v>30711</v>
          </cell>
          <cell r="P741">
            <v>30711</v>
          </cell>
          <cell r="Q741" t="str">
            <v>JV-JOUR-NA-L--1156</v>
          </cell>
          <cell r="R741" t="str">
            <v>SALARIES AND BONUS</v>
          </cell>
          <cell r="S741" t="str">
            <v>Debit Amt</v>
          </cell>
          <cell r="T741">
            <v>0</v>
          </cell>
        </row>
        <row r="742">
          <cell r="E742" t="str">
            <v xml:space="preserve">SALARY EXPENSES                                                                                     </v>
          </cell>
          <cell r="F742" t="str">
            <v>CORPORATE TBASE COST</v>
          </cell>
          <cell r="G742"/>
          <cell r="H742"/>
          <cell r="I742"/>
          <cell r="J742"/>
          <cell r="K742">
            <v>62964</v>
          </cell>
          <cell r="L742"/>
          <cell r="M742"/>
          <cell r="N742"/>
          <cell r="O742"/>
          <cell r="P742">
            <v>62964</v>
          </cell>
          <cell r="Q742" t="str">
            <v>JV-JOUR-NA-L--647</v>
          </cell>
          <cell r="R742" t="str">
            <v>SALARIES AND BONUS</v>
          </cell>
          <cell r="S742" t="str">
            <v>Debit Amt</v>
          </cell>
          <cell r="T742">
            <v>0</v>
          </cell>
        </row>
        <row r="743">
          <cell r="E743" t="str">
            <v>SUSPENCE A/C                  -BANGALORE</v>
          </cell>
          <cell r="F743" t="str">
            <v>CORPORATE TBASE COST</v>
          </cell>
          <cell r="G743"/>
          <cell r="H743">
            <v>1</v>
          </cell>
          <cell r="I743"/>
          <cell r="J743"/>
          <cell r="K743"/>
          <cell r="L743"/>
          <cell r="M743"/>
          <cell r="N743"/>
          <cell r="O743"/>
          <cell r="P743">
            <v>1</v>
          </cell>
          <cell r="Q743" t="str">
            <v>JV-JOUR-NA-L--418</v>
          </cell>
          <cell r="R743" t="str">
            <v>OTHERS / STOCKLOT</v>
          </cell>
          <cell r="S743" t="str">
            <v>Debit Amt</v>
          </cell>
          <cell r="T743">
            <v>0</v>
          </cell>
        </row>
        <row r="744">
          <cell r="E744" t="str">
            <v xml:space="preserve">ROAD SHOW EXPENCES                                                                                  </v>
          </cell>
          <cell r="F744" t="str">
            <v>CORPORATE TBASE COST</v>
          </cell>
          <cell r="G744">
            <v>38641</v>
          </cell>
          <cell r="H744"/>
          <cell r="I744"/>
          <cell r="J744"/>
          <cell r="K744"/>
          <cell r="L744"/>
          <cell r="M744"/>
          <cell r="N744"/>
          <cell r="O744"/>
          <cell r="P744">
            <v>38641</v>
          </cell>
          <cell r="Q744" t="str">
            <v xml:space="preserve">PYCP 2425-49 </v>
          </cell>
          <cell r="R744" t="str">
            <v>T BASE INDIVIDUAL EXPENSES</v>
          </cell>
          <cell r="S744" t="str">
            <v>Debit Amt</v>
          </cell>
          <cell r="T744">
            <v>0</v>
          </cell>
        </row>
        <row r="745">
          <cell r="E745" t="str">
            <v xml:space="preserve">SALES PROMOTION                                                                                     </v>
          </cell>
          <cell r="F745" t="str">
            <v>CORPORATE TBASE COST</v>
          </cell>
          <cell r="G745"/>
          <cell r="H745"/>
          <cell r="I745"/>
          <cell r="J745"/>
          <cell r="K745"/>
          <cell r="L745"/>
          <cell r="M745"/>
          <cell r="N745"/>
          <cell r="O745">
            <v>2577.77</v>
          </cell>
          <cell r="P745">
            <v>2577.77</v>
          </cell>
          <cell r="Q745" t="str">
            <v>JV-JOUR-NA-L--1134</v>
          </cell>
          <cell r="R745" t="str">
            <v>INDIRECT EXPENSES</v>
          </cell>
          <cell r="S745" t="str">
            <v>Debit Amt</v>
          </cell>
          <cell r="T745">
            <v>0</v>
          </cell>
        </row>
        <row r="746">
          <cell r="E746" t="str">
            <v xml:space="preserve">TRAVELLING EXPENSES                                                                                 </v>
          </cell>
          <cell r="F746" t="str">
            <v>CORPORATE TBASE COST</v>
          </cell>
          <cell r="G746"/>
          <cell r="H746"/>
          <cell r="I746"/>
          <cell r="J746"/>
          <cell r="K746"/>
          <cell r="L746"/>
          <cell r="M746">
            <v>75</v>
          </cell>
          <cell r="N746"/>
          <cell r="O746"/>
          <cell r="P746">
            <v>75</v>
          </cell>
          <cell r="Q746" t="str">
            <v>JV-JOUR-NA-L--725</v>
          </cell>
          <cell r="R746" t="str">
            <v>TRAVELLING EXPENSES</v>
          </cell>
          <cell r="S746" t="str">
            <v>Debit Amt</v>
          </cell>
          <cell r="T746">
            <v>0</v>
          </cell>
        </row>
        <row r="747">
          <cell r="E747" t="str">
            <v xml:space="preserve">FEES &amp; RENEWALS                                                                                     </v>
          </cell>
          <cell r="F747" t="str">
            <v>CORPORATE TBASE COST</v>
          </cell>
          <cell r="G747"/>
          <cell r="H747"/>
          <cell r="I747"/>
          <cell r="J747"/>
          <cell r="K747"/>
          <cell r="L747"/>
          <cell r="M747"/>
          <cell r="N747"/>
          <cell r="O747">
            <v>20000</v>
          </cell>
          <cell r="P747">
            <v>20000</v>
          </cell>
          <cell r="Q747" t="str">
            <v>UC2425/GGN/08714</v>
          </cell>
          <cell r="R747" t="str">
            <v>INDIRECT EXPENSES</v>
          </cell>
          <cell r="S747" t="str">
            <v>Debit Amt</v>
          </cell>
          <cell r="T747">
            <v>0</v>
          </cell>
        </row>
        <row r="748">
          <cell r="E748" t="str">
            <v xml:space="preserve">STAFF AND LABOUR WELFARE                                                                            </v>
          </cell>
          <cell r="F748" t="str">
            <v>CORPORATE TBASE COST</v>
          </cell>
          <cell r="G748">
            <v>400</v>
          </cell>
          <cell r="H748"/>
          <cell r="I748"/>
          <cell r="J748"/>
          <cell r="K748"/>
          <cell r="L748"/>
          <cell r="M748"/>
          <cell r="N748"/>
          <cell r="O748"/>
          <cell r="P748">
            <v>400</v>
          </cell>
          <cell r="Q748" t="str">
            <v xml:space="preserve">PYCP 2425-108  </v>
          </cell>
          <cell r="R748" t="str">
            <v>SALARIES AND BONUS</v>
          </cell>
          <cell r="S748" t="str">
            <v>Debit Amt</v>
          </cell>
          <cell r="T748">
            <v>0</v>
          </cell>
        </row>
        <row r="749">
          <cell r="E749" t="str">
            <v xml:space="preserve">TRAVELLING EXPENSES                                                                                 </v>
          </cell>
          <cell r="F749" t="str">
            <v>CORPORATE TBASE COST</v>
          </cell>
          <cell r="G749"/>
          <cell r="H749"/>
          <cell r="I749"/>
          <cell r="J749"/>
          <cell r="K749"/>
          <cell r="L749"/>
          <cell r="M749">
            <v>4800</v>
          </cell>
          <cell r="N749"/>
          <cell r="O749"/>
          <cell r="P749">
            <v>4800</v>
          </cell>
          <cell r="Q749" t="str">
            <v xml:space="preserve">BP-BP 2-42-5--1865 </v>
          </cell>
          <cell r="R749" t="str">
            <v>TRAVELLING EXPENSES</v>
          </cell>
          <cell r="S749" t="str">
            <v>Debit Amt</v>
          </cell>
          <cell r="T749">
            <v>0</v>
          </cell>
        </row>
        <row r="750">
          <cell r="E750" t="str">
            <v xml:space="preserve">TRAVELLING EXPENSES                                                                                 </v>
          </cell>
          <cell r="F750" t="str">
            <v>CORPORATE TBASE COST</v>
          </cell>
          <cell r="G750"/>
          <cell r="H750"/>
          <cell r="I750"/>
          <cell r="J750"/>
          <cell r="K750"/>
          <cell r="L750"/>
          <cell r="M750">
            <v>9000</v>
          </cell>
          <cell r="N750"/>
          <cell r="O750"/>
          <cell r="P750">
            <v>9000</v>
          </cell>
          <cell r="Q750" t="str">
            <v xml:space="preserve">BP-BP 2-42-5--1868 </v>
          </cell>
          <cell r="R750" t="str">
            <v>TRAVELLING EXPENSES</v>
          </cell>
          <cell r="S750" t="str">
            <v>Debit Amt</v>
          </cell>
          <cell r="T750">
            <v>0</v>
          </cell>
        </row>
        <row r="751">
          <cell r="E751" t="str">
            <v xml:space="preserve">TRAVELLING EXPENSES                                                                                 </v>
          </cell>
          <cell r="F751" t="str">
            <v>CORPORATE TBASE COST</v>
          </cell>
          <cell r="G751"/>
          <cell r="H751"/>
          <cell r="I751"/>
          <cell r="J751"/>
          <cell r="K751"/>
          <cell r="L751"/>
          <cell r="M751">
            <v>4800</v>
          </cell>
          <cell r="N751"/>
          <cell r="O751"/>
          <cell r="P751">
            <v>4800</v>
          </cell>
          <cell r="Q751" t="str">
            <v xml:space="preserve">BP-BP 2-42-5--1879 </v>
          </cell>
          <cell r="R751" t="str">
            <v>TRAVELLING EXPENSES</v>
          </cell>
          <cell r="S751" t="str">
            <v>Debit Amt</v>
          </cell>
          <cell r="T751">
            <v>0</v>
          </cell>
        </row>
        <row r="752">
          <cell r="E752" t="str">
            <v xml:space="preserve">TRAVELLING EXPENSES                                                                                 </v>
          </cell>
          <cell r="F752" t="str">
            <v>CORPORATE TBASE COST</v>
          </cell>
          <cell r="G752"/>
          <cell r="H752"/>
          <cell r="I752"/>
          <cell r="J752"/>
          <cell r="K752"/>
          <cell r="L752"/>
          <cell r="M752"/>
          <cell r="N752"/>
          <cell r="O752">
            <v>5500</v>
          </cell>
          <cell r="P752">
            <v>5500</v>
          </cell>
          <cell r="Q752" t="str">
            <v xml:space="preserve">BP-BP 2-42-5--2522 </v>
          </cell>
          <cell r="R752" t="str">
            <v>TRAVELLING EXPENSES</v>
          </cell>
          <cell r="S752" t="str">
            <v>Debit Amt</v>
          </cell>
          <cell r="T752">
            <v>0</v>
          </cell>
        </row>
        <row r="753">
          <cell r="E753" t="str">
            <v xml:space="preserve">TRAVELLING EXPENSES                                                                                 </v>
          </cell>
          <cell r="F753" t="str">
            <v>CORPORATE TBASE COST</v>
          </cell>
          <cell r="G753"/>
          <cell r="H753">
            <v>16724</v>
          </cell>
          <cell r="I753"/>
          <cell r="J753"/>
          <cell r="K753"/>
          <cell r="L753"/>
          <cell r="M753"/>
          <cell r="N753"/>
          <cell r="O753"/>
          <cell r="P753">
            <v>16724</v>
          </cell>
          <cell r="Q753" t="str">
            <v>M06AI25I03647167</v>
          </cell>
          <cell r="R753" t="str">
            <v>TRAVELLING EXPENSES</v>
          </cell>
          <cell r="S753" t="str">
            <v>Debit Amt</v>
          </cell>
          <cell r="T753">
            <v>0</v>
          </cell>
        </row>
        <row r="754">
          <cell r="E754" t="str">
            <v xml:space="preserve">TRAVELLING EXPENSES                                                                                 </v>
          </cell>
          <cell r="F754" t="str">
            <v>CORPORATE TBASE COST</v>
          </cell>
          <cell r="G754"/>
          <cell r="H754">
            <v>15968</v>
          </cell>
          <cell r="I754"/>
          <cell r="J754"/>
          <cell r="K754"/>
          <cell r="L754"/>
          <cell r="M754"/>
          <cell r="N754"/>
          <cell r="O754"/>
          <cell r="P754">
            <v>15968</v>
          </cell>
          <cell r="Q754" t="str">
            <v>M06AI25I03648032</v>
          </cell>
          <cell r="R754" t="str">
            <v>TRAVELLING EXPENSES</v>
          </cell>
          <cell r="S754" t="str">
            <v>Debit Amt</v>
          </cell>
          <cell r="T754">
            <v>0</v>
          </cell>
        </row>
        <row r="755">
          <cell r="E755" t="str">
            <v xml:space="preserve">SALARY EXPENSES                                                                                     </v>
          </cell>
          <cell r="F755" t="str">
            <v>CORPORATE TBASE COST</v>
          </cell>
          <cell r="G755"/>
          <cell r="H755">
            <v>88242</v>
          </cell>
          <cell r="I755"/>
          <cell r="J755"/>
          <cell r="K755"/>
          <cell r="L755"/>
          <cell r="M755"/>
          <cell r="N755"/>
          <cell r="O755"/>
          <cell r="P755">
            <v>88242</v>
          </cell>
          <cell r="Q755" t="str">
            <v>JV-JOUR-NA-L--124</v>
          </cell>
          <cell r="R755" t="str">
            <v>SALARIES AND BONUS</v>
          </cell>
          <cell r="S755" t="str">
            <v>Debit Amt</v>
          </cell>
          <cell r="T755">
            <v>0</v>
          </cell>
        </row>
        <row r="756">
          <cell r="E756" t="str">
            <v xml:space="preserve">SALARY EXPENSES                                                                                     </v>
          </cell>
          <cell r="F756" t="str">
            <v>CORPORATE TBASE COST</v>
          </cell>
          <cell r="G756"/>
          <cell r="H756"/>
          <cell r="I756">
            <v>68144</v>
          </cell>
          <cell r="J756"/>
          <cell r="K756"/>
          <cell r="L756"/>
          <cell r="M756"/>
          <cell r="N756"/>
          <cell r="O756"/>
          <cell r="P756">
            <v>68144</v>
          </cell>
          <cell r="Q756" t="str">
            <v>JV-JOUR-NA-L--316</v>
          </cell>
          <cell r="R756" t="str">
            <v>SALARIES AND BONUS</v>
          </cell>
          <cell r="S756" t="str">
            <v>Debit Amt</v>
          </cell>
          <cell r="T756">
            <v>0</v>
          </cell>
        </row>
        <row r="757">
          <cell r="E757" t="str">
            <v xml:space="preserve">SALARY EXPENSES                                                                                     </v>
          </cell>
          <cell r="F757" t="str">
            <v>CORPORATE TBASE COST</v>
          </cell>
          <cell r="G757"/>
          <cell r="H757"/>
          <cell r="I757"/>
          <cell r="J757">
            <v>91741</v>
          </cell>
          <cell r="K757"/>
          <cell r="L757"/>
          <cell r="M757"/>
          <cell r="N757"/>
          <cell r="O757"/>
          <cell r="P757">
            <v>91741</v>
          </cell>
          <cell r="Q757" t="str">
            <v>JV-JOUR-NA-L--498</v>
          </cell>
          <cell r="R757" t="str">
            <v>SALARIES AND BONUS</v>
          </cell>
          <cell r="S757" t="str">
            <v>Debit Amt</v>
          </cell>
          <cell r="T757">
            <v>0</v>
          </cell>
        </row>
        <row r="758">
          <cell r="E758" t="str">
            <v xml:space="preserve">SALARY EXPENSES                                                                                     </v>
          </cell>
          <cell r="F758" t="str">
            <v>CORPORATE TBASE COST</v>
          </cell>
          <cell r="G758">
            <v>102887</v>
          </cell>
          <cell r="H758"/>
          <cell r="I758"/>
          <cell r="J758"/>
          <cell r="K758"/>
          <cell r="L758"/>
          <cell r="M758"/>
          <cell r="N758"/>
          <cell r="O758"/>
          <cell r="P758">
            <v>102887</v>
          </cell>
          <cell r="Q758" t="str">
            <v>JV-JOUR-NA-L--65</v>
          </cell>
          <cell r="R758" t="str">
            <v>SALARIES AND BONUS</v>
          </cell>
          <cell r="S758" t="str">
            <v>Debit Amt</v>
          </cell>
          <cell r="T758">
            <v>0</v>
          </cell>
        </row>
        <row r="759">
          <cell r="E759" t="str">
            <v xml:space="preserve">STAFF AND LABOUR WELFARE                                                                            </v>
          </cell>
          <cell r="F759" t="str">
            <v>CORPORATE TBASE COST</v>
          </cell>
          <cell r="G759"/>
          <cell r="H759"/>
          <cell r="I759"/>
          <cell r="J759"/>
          <cell r="K759"/>
          <cell r="L759"/>
          <cell r="M759">
            <v>546</v>
          </cell>
          <cell r="N759"/>
          <cell r="O759"/>
          <cell r="P759">
            <v>546</v>
          </cell>
          <cell r="Q759" t="str">
            <v xml:space="preserve">PYCP 2425-1092 </v>
          </cell>
          <cell r="R759" t="str">
            <v>SALARIES AND BONUS</v>
          </cell>
          <cell r="S759" t="str">
            <v>Debit Amt</v>
          </cell>
          <cell r="T759">
            <v>0</v>
          </cell>
        </row>
        <row r="760">
          <cell r="E760" t="str">
            <v xml:space="preserve">STAFF AND LABOUR WELFARE                                                                            </v>
          </cell>
          <cell r="F760" t="str">
            <v>CORPORATE TBASE COST</v>
          </cell>
          <cell r="G760"/>
          <cell r="H760"/>
          <cell r="I760"/>
          <cell r="J760"/>
          <cell r="K760"/>
          <cell r="L760"/>
          <cell r="M760">
            <v>1738</v>
          </cell>
          <cell r="N760"/>
          <cell r="O760"/>
          <cell r="P760">
            <v>1738</v>
          </cell>
          <cell r="Q760" t="str">
            <v xml:space="preserve">PYCP 2425-1096 </v>
          </cell>
          <cell r="R760" t="str">
            <v>SALARIES AND BONUS</v>
          </cell>
          <cell r="S760" t="str">
            <v>Debit Amt</v>
          </cell>
          <cell r="T760">
            <v>0</v>
          </cell>
        </row>
        <row r="761">
          <cell r="E761" t="str">
            <v xml:space="preserve">STAFF AND LABOUR WELFARE                                                                            </v>
          </cell>
          <cell r="F761" t="str">
            <v>CORPORATE TBASE COST</v>
          </cell>
          <cell r="G761">
            <v>215</v>
          </cell>
          <cell r="H761"/>
          <cell r="I761"/>
          <cell r="J761"/>
          <cell r="K761"/>
          <cell r="L761"/>
          <cell r="M761"/>
          <cell r="N761"/>
          <cell r="O761"/>
          <cell r="P761">
            <v>215</v>
          </cell>
          <cell r="Q761" t="str">
            <v xml:space="preserve">PYCP 2425-93   </v>
          </cell>
          <cell r="R761" t="str">
            <v>SALARIES AND BONUS</v>
          </cell>
          <cell r="S761" t="str">
            <v>Debit Amt</v>
          </cell>
          <cell r="T761">
            <v>0</v>
          </cell>
        </row>
        <row r="762">
          <cell r="E762" t="str">
            <v xml:space="preserve">TRAVELLING EXPENSES                                                                                 </v>
          </cell>
          <cell r="F762" t="str">
            <v>CORPORATE TBASE COST</v>
          </cell>
          <cell r="G762"/>
          <cell r="H762"/>
          <cell r="I762"/>
          <cell r="J762"/>
          <cell r="K762"/>
          <cell r="L762"/>
          <cell r="M762">
            <v>700</v>
          </cell>
          <cell r="N762"/>
          <cell r="O762"/>
          <cell r="P762">
            <v>700</v>
          </cell>
          <cell r="Q762" t="str">
            <v xml:space="preserve">PYCP 2425-1097 </v>
          </cell>
          <cell r="R762" t="str">
            <v>TRAVELLING EXPENSES</v>
          </cell>
          <cell r="S762" t="str">
            <v>Debit Amt</v>
          </cell>
          <cell r="T762">
            <v>0</v>
          </cell>
        </row>
        <row r="763">
          <cell r="E763" t="str">
            <v xml:space="preserve">TRAVELLING EXPENSES                                                                                 </v>
          </cell>
          <cell r="F763" t="str">
            <v>CORPORATE TBASE COST</v>
          </cell>
          <cell r="G763"/>
          <cell r="H763"/>
          <cell r="I763"/>
          <cell r="J763"/>
          <cell r="K763"/>
          <cell r="L763"/>
          <cell r="M763"/>
          <cell r="N763"/>
          <cell r="O763">
            <v>14485</v>
          </cell>
          <cell r="P763">
            <v>14485</v>
          </cell>
          <cell r="Q763" t="str">
            <v>1001677</v>
          </cell>
          <cell r="R763" t="str">
            <v>TRAVELLING EXPENSES</v>
          </cell>
          <cell r="S763" t="str">
            <v>Debit Amt</v>
          </cell>
          <cell r="T763">
            <v>0</v>
          </cell>
        </row>
        <row r="764">
          <cell r="E764" t="str">
            <v xml:space="preserve">TRAVELLING EXPENSES                                                                                 </v>
          </cell>
          <cell r="F764" t="str">
            <v>CORPORATE TBASE COST</v>
          </cell>
          <cell r="G764"/>
          <cell r="H764"/>
          <cell r="I764"/>
          <cell r="J764">
            <v>4000</v>
          </cell>
          <cell r="K764"/>
          <cell r="L764"/>
          <cell r="M764"/>
          <cell r="N764"/>
          <cell r="O764"/>
          <cell r="P764">
            <v>4000</v>
          </cell>
          <cell r="Q764" t="str">
            <v xml:space="preserve">BP-BP 2-42-5--1142 </v>
          </cell>
          <cell r="R764" t="str">
            <v>TRAVELLING EXPENSES</v>
          </cell>
          <cell r="S764" t="str">
            <v>Debit Amt</v>
          </cell>
          <cell r="T764">
            <v>0</v>
          </cell>
        </row>
        <row r="765">
          <cell r="E765" t="str">
            <v xml:space="preserve">TRAVELLING EXPENSES                                                                                 </v>
          </cell>
          <cell r="F765" t="str">
            <v>CORPORATE TBASE COST</v>
          </cell>
          <cell r="G765"/>
          <cell r="H765"/>
          <cell r="I765"/>
          <cell r="J765">
            <v>1880</v>
          </cell>
          <cell r="K765"/>
          <cell r="L765"/>
          <cell r="M765"/>
          <cell r="N765"/>
          <cell r="O765"/>
          <cell r="P765">
            <v>1880</v>
          </cell>
          <cell r="Q765" t="str">
            <v xml:space="preserve">BP-BP 2-42-5--1178 </v>
          </cell>
          <cell r="R765" t="str">
            <v>TRAVELLING EXPENSES</v>
          </cell>
          <cell r="S765" t="str">
            <v>Debit Amt</v>
          </cell>
          <cell r="T765">
            <v>0</v>
          </cell>
        </row>
        <row r="766">
          <cell r="E766" t="str">
            <v xml:space="preserve">TRAVELLING EXPENSES                                                                                 </v>
          </cell>
          <cell r="F766" t="str">
            <v>CORPORATE TBASE COST</v>
          </cell>
          <cell r="G766"/>
          <cell r="H766"/>
          <cell r="I766"/>
          <cell r="J766">
            <v>1351</v>
          </cell>
          <cell r="K766"/>
          <cell r="L766"/>
          <cell r="M766"/>
          <cell r="N766"/>
          <cell r="O766"/>
          <cell r="P766">
            <v>1351</v>
          </cell>
          <cell r="Q766" t="str">
            <v xml:space="preserve">BP-BP 2-42-5--1179 </v>
          </cell>
          <cell r="R766" t="str">
            <v>TRAVELLING EXPENSES</v>
          </cell>
          <cell r="S766" t="str">
            <v>Debit Amt</v>
          </cell>
          <cell r="T766">
            <v>0</v>
          </cell>
        </row>
        <row r="767">
          <cell r="E767" t="str">
            <v xml:space="preserve">TRAVELLING EXPENSES                                                                                 </v>
          </cell>
          <cell r="F767" t="str">
            <v>CORPORATE TBASE COST</v>
          </cell>
          <cell r="G767"/>
          <cell r="H767"/>
          <cell r="I767"/>
          <cell r="J767"/>
          <cell r="K767">
            <v>30000</v>
          </cell>
          <cell r="L767"/>
          <cell r="M767"/>
          <cell r="N767"/>
          <cell r="O767"/>
          <cell r="P767">
            <v>30000</v>
          </cell>
          <cell r="Q767" t="str">
            <v xml:space="preserve">BP-BP 2-42-5--1307 </v>
          </cell>
          <cell r="R767" t="str">
            <v>TRAVELLING EXPENSES</v>
          </cell>
          <cell r="S767" t="str">
            <v>Debit Amt</v>
          </cell>
          <cell r="T767">
            <v>0</v>
          </cell>
        </row>
        <row r="768">
          <cell r="E768" t="str">
            <v xml:space="preserve">TRAVELLING EXPENSES                                                                                 </v>
          </cell>
          <cell r="F768" t="str">
            <v>CORPORATE TBASE COST</v>
          </cell>
          <cell r="G768"/>
          <cell r="H768"/>
          <cell r="I768"/>
          <cell r="J768"/>
          <cell r="K768">
            <v>4000</v>
          </cell>
          <cell r="L768"/>
          <cell r="M768"/>
          <cell r="N768"/>
          <cell r="O768"/>
          <cell r="P768">
            <v>4000</v>
          </cell>
          <cell r="Q768" t="str">
            <v xml:space="preserve">BP-BP 2-42-5--1331 </v>
          </cell>
          <cell r="R768" t="str">
            <v>TRAVELLING EXPENSES</v>
          </cell>
          <cell r="S768" t="str">
            <v>Debit Amt</v>
          </cell>
          <cell r="T768">
            <v>0</v>
          </cell>
        </row>
        <row r="769">
          <cell r="E769" t="str">
            <v xml:space="preserve">TRAVELLING EXPENSES                                                                                 </v>
          </cell>
          <cell r="F769" t="str">
            <v>CORPORATE TBASE COST</v>
          </cell>
          <cell r="G769"/>
          <cell r="H769"/>
          <cell r="I769"/>
          <cell r="J769"/>
          <cell r="K769">
            <v>6000</v>
          </cell>
          <cell r="L769"/>
          <cell r="M769"/>
          <cell r="N769"/>
          <cell r="O769"/>
          <cell r="P769">
            <v>6000</v>
          </cell>
          <cell r="Q769" t="str">
            <v xml:space="preserve">BP-BP 2-42-5--1371 </v>
          </cell>
          <cell r="R769" t="str">
            <v>TRAVELLING EXPENSES</v>
          </cell>
          <cell r="S769" t="str">
            <v>Debit Amt</v>
          </cell>
          <cell r="T769">
            <v>0</v>
          </cell>
        </row>
        <row r="770">
          <cell r="E770" t="str">
            <v xml:space="preserve">TRAVELLING EXPENSES                                                                                 </v>
          </cell>
          <cell r="F770" t="str">
            <v>CORPORATE TBASE COST</v>
          </cell>
          <cell r="G770"/>
          <cell r="H770"/>
          <cell r="I770"/>
          <cell r="J770"/>
          <cell r="K770">
            <v>2500</v>
          </cell>
          <cell r="L770"/>
          <cell r="M770"/>
          <cell r="N770"/>
          <cell r="O770"/>
          <cell r="P770">
            <v>2500</v>
          </cell>
          <cell r="Q770" t="str">
            <v xml:space="preserve">BP-BP 2-42-5--1513 </v>
          </cell>
          <cell r="R770" t="str">
            <v>TRAVELLING EXPENSES</v>
          </cell>
          <cell r="S770" t="str">
            <v>Debit Amt</v>
          </cell>
          <cell r="T770">
            <v>0</v>
          </cell>
        </row>
        <row r="771">
          <cell r="E771" t="str">
            <v xml:space="preserve">TRAVELLING EXPENSES                                                                                 </v>
          </cell>
          <cell r="F771" t="str">
            <v>CORPORATE TBASE COST</v>
          </cell>
          <cell r="G771"/>
          <cell r="H771"/>
          <cell r="I771"/>
          <cell r="J771"/>
          <cell r="K771">
            <v>38000</v>
          </cell>
          <cell r="L771"/>
          <cell r="M771"/>
          <cell r="N771"/>
          <cell r="O771"/>
          <cell r="P771">
            <v>38000</v>
          </cell>
          <cell r="Q771" t="str">
            <v xml:space="preserve">BP-BP 2-42-5--1531 </v>
          </cell>
          <cell r="R771" t="str">
            <v>TRAVELLING EXPENSES</v>
          </cell>
          <cell r="S771" t="str">
            <v>Debit Amt</v>
          </cell>
          <cell r="T771">
            <v>0</v>
          </cell>
        </row>
        <row r="772">
          <cell r="E772" t="str">
            <v xml:space="preserve">TRAVELLING EXPENSES                                                                                 </v>
          </cell>
          <cell r="F772" t="str">
            <v>CORPORATE TBASE COST</v>
          </cell>
          <cell r="G772"/>
          <cell r="H772"/>
          <cell r="I772"/>
          <cell r="J772"/>
          <cell r="K772"/>
          <cell r="L772">
            <v>5100</v>
          </cell>
          <cell r="M772"/>
          <cell r="N772"/>
          <cell r="O772"/>
          <cell r="P772">
            <v>5100</v>
          </cell>
          <cell r="Q772" t="str">
            <v xml:space="preserve">BP-BP 2-42-5--1717 </v>
          </cell>
          <cell r="R772" t="str">
            <v>TRAVELLING EXPENSES</v>
          </cell>
          <cell r="S772" t="str">
            <v>Debit Amt</v>
          </cell>
          <cell r="T772">
            <v>0</v>
          </cell>
        </row>
        <row r="773">
          <cell r="E773" t="str">
            <v xml:space="preserve">TRAVELLING EXPENSES                                                                                 </v>
          </cell>
          <cell r="F773" t="str">
            <v>CORPORATE TBASE COST</v>
          </cell>
          <cell r="G773"/>
          <cell r="H773"/>
          <cell r="I773"/>
          <cell r="J773"/>
          <cell r="K773"/>
          <cell r="L773"/>
          <cell r="M773">
            <v>11000</v>
          </cell>
          <cell r="N773"/>
          <cell r="O773"/>
          <cell r="P773">
            <v>11000</v>
          </cell>
          <cell r="Q773" t="str">
            <v xml:space="preserve">BP-BP 2-42-5--2089 </v>
          </cell>
          <cell r="R773" t="str">
            <v>TRAVELLING EXPENSES</v>
          </cell>
          <cell r="S773" t="str">
            <v>Debit Amt</v>
          </cell>
          <cell r="T773">
            <v>0</v>
          </cell>
        </row>
        <row r="774">
          <cell r="E774" t="str">
            <v xml:space="preserve">TRAVELLING EXPENSES                                                                                 </v>
          </cell>
          <cell r="F774" t="str">
            <v>CORPORATE TBASE COST</v>
          </cell>
          <cell r="G774">
            <v>3353</v>
          </cell>
          <cell r="H774"/>
          <cell r="I774"/>
          <cell r="J774"/>
          <cell r="K774"/>
          <cell r="L774"/>
          <cell r="M774"/>
          <cell r="N774"/>
          <cell r="O774"/>
          <cell r="P774">
            <v>3353</v>
          </cell>
          <cell r="Q774" t="str">
            <v xml:space="preserve">BP-BP 2-42-5--233 </v>
          </cell>
          <cell r="R774" t="str">
            <v>TRAVELLING EXPENSES</v>
          </cell>
          <cell r="S774" t="str">
            <v>Debit Amt</v>
          </cell>
          <cell r="T774">
            <v>0</v>
          </cell>
        </row>
        <row r="775">
          <cell r="E775" t="str">
            <v xml:space="preserve">TRAVELLING EXPENSES                                                                                 </v>
          </cell>
          <cell r="F775" t="str">
            <v>CORPORATE TBASE COST</v>
          </cell>
          <cell r="G775">
            <v>2429</v>
          </cell>
          <cell r="H775"/>
          <cell r="I775"/>
          <cell r="J775"/>
          <cell r="K775"/>
          <cell r="L775"/>
          <cell r="M775"/>
          <cell r="N775"/>
          <cell r="O775"/>
          <cell r="P775">
            <v>2429</v>
          </cell>
          <cell r="Q775" t="str">
            <v xml:space="preserve">BP-BP 2-42-5--235  </v>
          </cell>
          <cell r="R775" t="str">
            <v>TRAVELLING EXPENSES</v>
          </cell>
          <cell r="S775" t="str">
            <v>Debit Amt</v>
          </cell>
          <cell r="T775">
            <v>0</v>
          </cell>
        </row>
        <row r="776">
          <cell r="E776" t="str">
            <v xml:space="preserve">TRAVELLING EXPENSES                                                                                 </v>
          </cell>
          <cell r="F776" t="str">
            <v>CORPORATE TBASE COST</v>
          </cell>
          <cell r="G776"/>
          <cell r="H776"/>
          <cell r="I776"/>
          <cell r="J776"/>
          <cell r="K776"/>
          <cell r="L776"/>
          <cell r="M776"/>
          <cell r="N776">
            <v>26823</v>
          </cell>
          <cell r="O776"/>
          <cell r="P776">
            <v>26823</v>
          </cell>
          <cell r="Q776" t="str">
            <v>JV-JOUR-NA-L--1007</v>
          </cell>
          <cell r="R776" t="str">
            <v>TRAVELLING EXPENSES</v>
          </cell>
          <cell r="S776" t="str">
            <v>Debit Amt</v>
          </cell>
          <cell r="T776">
            <v>0</v>
          </cell>
        </row>
        <row r="777">
          <cell r="E777" t="str">
            <v xml:space="preserve">TRAVELLING EXPENSES                                                                                 </v>
          </cell>
          <cell r="F777" t="str">
            <v>CORPORATE TBASE COST</v>
          </cell>
          <cell r="G777"/>
          <cell r="H777"/>
          <cell r="I777"/>
          <cell r="J777"/>
          <cell r="K777"/>
          <cell r="L777"/>
          <cell r="M777"/>
          <cell r="N777">
            <v>831</v>
          </cell>
          <cell r="O777"/>
          <cell r="P777">
            <v>831</v>
          </cell>
          <cell r="Q777" t="str">
            <v>JV-JOUR-NA-L--1007</v>
          </cell>
          <cell r="R777" t="str">
            <v>TRAVELLING EXPENSES</v>
          </cell>
          <cell r="S777" t="str">
            <v>Debit Amt</v>
          </cell>
          <cell r="T777">
            <v>0</v>
          </cell>
        </row>
        <row r="778">
          <cell r="E778" t="str">
            <v xml:space="preserve">TRAVELLING EXPENSES                                                                                 </v>
          </cell>
          <cell r="F778" t="str">
            <v>CORPORATE TBASE COST</v>
          </cell>
          <cell r="G778"/>
          <cell r="H778"/>
          <cell r="I778"/>
          <cell r="J778"/>
          <cell r="K778"/>
          <cell r="L778"/>
          <cell r="M778"/>
          <cell r="N778">
            <v>515</v>
          </cell>
          <cell r="O778"/>
          <cell r="P778">
            <v>515</v>
          </cell>
          <cell r="Q778" t="str">
            <v>JV-JOUR-NA-L--1007</v>
          </cell>
          <cell r="R778" t="str">
            <v>TRAVELLING EXPENSES</v>
          </cell>
          <cell r="S778" t="str">
            <v>Debit Amt</v>
          </cell>
          <cell r="T778">
            <v>0</v>
          </cell>
        </row>
        <row r="779">
          <cell r="E779" t="str">
            <v xml:space="preserve">TRAVELLING EXPENSES                                                                                 </v>
          </cell>
          <cell r="F779" t="str">
            <v>CORPORATE TBASE COST</v>
          </cell>
          <cell r="G779"/>
          <cell r="H779"/>
          <cell r="I779"/>
          <cell r="J779"/>
          <cell r="K779"/>
          <cell r="L779"/>
          <cell r="M779"/>
          <cell r="N779">
            <v>389</v>
          </cell>
          <cell r="O779"/>
          <cell r="P779">
            <v>389</v>
          </cell>
          <cell r="Q779" t="str">
            <v>JV-JOUR-NA-L--1008</v>
          </cell>
          <cell r="R779" t="str">
            <v>TRAVELLING EXPENSES</v>
          </cell>
          <cell r="S779" t="str">
            <v>Debit Amt</v>
          </cell>
          <cell r="T779">
            <v>0</v>
          </cell>
        </row>
        <row r="780">
          <cell r="E780" t="str">
            <v xml:space="preserve">TRAVELLING EXPENSES                                                                                 </v>
          </cell>
          <cell r="F780" t="str">
            <v>CORPORATE TBASE COST</v>
          </cell>
          <cell r="G780"/>
          <cell r="H780"/>
          <cell r="I780"/>
          <cell r="J780"/>
          <cell r="K780"/>
          <cell r="L780"/>
          <cell r="M780"/>
          <cell r="N780">
            <v>985</v>
          </cell>
          <cell r="O780"/>
          <cell r="P780">
            <v>985</v>
          </cell>
          <cell r="Q780" t="str">
            <v>JV-JOUR-NA-L--1008</v>
          </cell>
          <cell r="R780" t="str">
            <v>TRAVELLING EXPENSES</v>
          </cell>
          <cell r="S780" t="str">
            <v>Debit Amt</v>
          </cell>
          <cell r="T780">
            <v>0</v>
          </cell>
        </row>
        <row r="781">
          <cell r="E781" t="str">
            <v xml:space="preserve">TRAVELLING EXPENSES                                                                                 </v>
          </cell>
          <cell r="F781" t="str">
            <v>CORPORATE TBASE COST</v>
          </cell>
          <cell r="G781"/>
          <cell r="H781"/>
          <cell r="I781"/>
          <cell r="J781"/>
          <cell r="K781"/>
          <cell r="L781"/>
          <cell r="M781"/>
          <cell r="N781">
            <v>805</v>
          </cell>
          <cell r="O781"/>
          <cell r="P781">
            <v>805</v>
          </cell>
          <cell r="Q781" t="str">
            <v>JV-JOUR-NA-L--1008</v>
          </cell>
          <cell r="R781" t="str">
            <v>TRAVELLING EXPENSES</v>
          </cell>
          <cell r="S781" t="str">
            <v>Debit Amt</v>
          </cell>
          <cell r="T781">
            <v>0</v>
          </cell>
        </row>
        <row r="782">
          <cell r="E782" t="str">
            <v xml:space="preserve">TRAVELLING EXPENSES                                                                                 </v>
          </cell>
          <cell r="F782" t="str">
            <v>CORPORATE TBASE COST</v>
          </cell>
          <cell r="G782"/>
          <cell r="H782"/>
          <cell r="I782"/>
          <cell r="J782"/>
          <cell r="K782"/>
          <cell r="L782"/>
          <cell r="M782"/>
          <cell r="N782">
            <v>434</v>
          </cell>
          <cell r="O782"/>
          <cell r="P782">
            <v>434</v>
          </cell>
          <cell r="Q782" t="str">
            <v>JV-JOUR-NA-L--1008</v>
          </cell>
          <cell r="R782" t="str">
            <v>TRAVELLING EXPENSES</v>
          </cell>
          <cell r="S782" t="str">
            <v>Debit Amt</v>
          </cell>
          <cell r="T782">
            <v>0</v>
          </cell>
        </row>
        <row r="783">
          <cell r="E783" t="str">
            <v xml:space="preserve">TRAVELLING EXPENSES                                                                                 </v>
          </cell>
          <cell r="F783" t="str">
            <v>CORPORATE TBASE COST</v>
          </cell>
          <cell r="G783"/>
          <cell r="H783"/>
          <cell r="I783"/>
          <cell r="J783"/>
          <cell r="K783"/>
          <cell r="L783"/>
          <cell r="M783"/>
          <cell r="N783">
            <v>26885</v>
          </cell>
          <cell r="O783"/>
          <cell r="P783">
            <v>26885</v>
          </cell>
          <cell r="Q783" t="str">
            <v>JV-JOUR-NA-L--1008</v>
          </cell>
          <cell r="R783" t="str">
            <v>TRAVELLING EXPENSES</v>
          </cell>
          <cell r="S783" t="str">
            <v>Debit Amt</v>
          </cell>
          <cell r="T783">
            <v>0</v>
          </cell>
        </row>
        <row r="784">
          <cell r="E784" t="str">
            <v xml:space="preserve">TRAVELLING EXPENSES                                                                                 </v>
          </cell>
          <cell r="F784" t="str">
            <v>CORPORATE TBASE COST</v>
          </cell>
          <cell r="G784"/>
          <cell r="H784"/>
          <cell r="I784">
            <v>6936</v>
          </cell>
          <cell r="J784"/>
          <cell r="K784"/>
          <cell r="L784"/>
          <cell r="M784"/>
          <cell r="N784"/>
          <cell r="O784"/>
          <cell r="P784">
            <v>6936</v>
          </cell>
          <cell r="Q784" t="str">
            <v>JV-JOUR-NA-L--102</v>
          </cell>
          <cell r="R784" t="str">
            <v>TRAVELLING EXPENSES</v>
          </cell>
          <cell r="S784" t="str">
            <v>Debit Amt</v>
          </cell>
          <cell r="T784">
            <v>0</v>
          </cell>
        </row>
        <row r="785">
          <cell r="E785" t="str">
            <v xml:space="preserve">TRAVELLING EXPENSES                                                                                 </v>
          </cell>
          <cell r="F785" t="str">
            <v>CORPORATE TBASE COST</v>
          </cell>
          <cell r="G785"/>
          <cell r="H785"/>
          <cell r="I785">
            <v>8060</v>
          </cell>
          <cell r="J785"/>
          <cell r="K785"/>
          <cell r="L785"/>
          <cell r="M785"/>
          <cell r="N785"/>
          <cell r="O785"/>
          <cell r="P785">
            <v>8060</v>
          </cell>
          <cell r="Q785" t="str">
            <v>JV-JOUR-NA-L--102</v>
          </cell>
          <cell r="R785" t="str">
            <v>TRAVELLING EXPENSES</v>
          </cell>
          <cell r="S785" t="str">
            <v>Debit Amt</v>
          </cell>
          <cell r="T785">
            <v>0</v>
          </cell>
        </row>
        <row r="786">
          <cell r="E786" t="str">
            <v xml:space="preserve">TRAVELLING EXPENSES                                                                                 </v>
          </cell>
          <cell r="F786" t="str">
            <v>CORPORATE TBASE COST</v>
          </cell>
          <cell r="G786"/>
          <cell r="H786"/>
          <cell r="I786"/>
          <cell r="J786"/>
          <cell r="K786"/>
          <cell r="L786"/>
          <cell r="M786"/>
          <cell r="N786"/>
          <cell r="O786">
            <v>576</v>
          </cell>
          <cell r="P786">
            <v>576</v>
          </cell>
          <cell r="Q786" t="str">
            <v>JV-JOUR-NA-L--1111</v>
          </cell>
          <cell r="R786" t="str">
            <v>TRAVELLING EXPENSES</v>
          </cell>
          <cell r="S786" t="str">
            <v>Debit Amt</v>
          </cell>
          <cell r="T786">
            <v>0</v>
          </cell>
        </row>
        <row r="787">
          <cell r="E787" t="str">
            <v xml:space="preserve">TRAVELLING EXPENSES                                                                                 </v>
          </cell>
          <cell r="F787" t="str">
            <v>CORPORATE TBASE COST</v>
          </cell>
          <cell r="G787"/>
          <cell r="H787"/>
          <cell r="I787"/>
          <cell r="J787"/>
          <cell r="K787"/>
          <cell r="L787"/>
          <cell r="M787"/>
          <cell r="N787"/>
          <cell r="O787">
            <v>2743</v>
          </cell>
          <cell r="P787">
            <v>2743</v>
          </cell>
          <cell r="Q787" t="str">
            <v>JV-JOUR-NA-L--1111</v>
          </cell>
          <cell r="R787" t="str">
            <v>TRAVELLING EXPENSES</v>
          </cell>
          <cell r="S787" t="str">
            <v>Debit Amt</v>
          </cell>
          <cell r="T787">
            <v>0</v>
          </cell>
        </row>
        <row r="788">
          <cell r="E788" t="str">
            <v xml:space="preserve">TRAVELLING EXPENSES                                                                                 </v>
          </cell>
          <cell r="F788" t="str">
            <v>CORPORATE TBASE COST</v>
          </cell>
          <cell r="G788"/>
          <cell r="H788"/>
          <cell r="I788"/>
          <cell r="J788"/>
          <cell r="K788"/>
          <cell r="L788"/>
          <cell r="M788"/>
          <cell r="N788"/>
          <cell r="O788">
            <v>248</v>
          </cell>
          <cell r="P788">
            <v>248</v>
          </cell>
          <cell r="Q788" t="str">
            <v>JV-JOUR-NA-L--1111</v>
          </cell>
          <cell r="R788" t="str">
            <v>TRAVELLING EXPENSES</v>
          </cell>
          <cell r="S788" t="str">
            <v>Debit Amt</v>
          </cell>
          <cell r="T788">
            <v>0</v>
          </cell>
        </row>
        <row r="789">
          <cell r="E789" t="str">
            <v xml:space="preserve">TRAVELLING EXPENSES                                                                                 </v>
          </cell>
          <cell r="F789" t="str">
            <v>CORPORATE TBASE COST</v>
          </cell>
          <cell r="G789"/>
          <cell r="H789"/>
          <cell r="I789">
            <v>24998</v>
          </cell>
          <cell r="J789"/>
          <cell r="K789"/>
          <cell r="L789"/>
          <cell r="M789"/>
          <cell r="N789"/>
          <cell r="O789"/>
          <cell r="P789">
            <v>24998</v>
          </cell>
          <cell r="Q789" t="str">
            <v>JV-JOUR-NA-L--132</v>
          </cell>
          <cell r="R789" t="str">
            <v>TRAVELLING EXPENSES</v>
          </cell>
          <cell r="S789" t="str">
            <v>Debit Amt</v>
          </cell>
          <cell r="T789">
            <v>0</v>
          </cell>
        </row>
        <row r="790">
          <cell r="E790" t="str">
            <v xml:space="preserve">TRAVELLING EXPENSES                                                                                 </v>
          </cell>
          <cell r="F790" t="str">
            <v>CORPORATE TBASE COST</v>
          </cell>
          <cell r="G790"/>
          <cell r="H790"/>
          <cell r="I790"/>
          <cell r="J790">
            <v>7388</v>
          </cell>
          <cell r="K790"/>
          <cell r="L790"/>
          <cell r="M790"/>
          <cell r="N790"/>
          <cell r="O790"/>
          <cell r="P790">
            <v>7388</v>
          </cell>
          <cell r="Q790" t="str">
            <v>JV-JOUR-NA-L--281</v>
          </cell>
          <cell r="R790" t="str">
            <v>TRAVELLING EXPENSES</v>
          </cell>
          <cell r="S790" t="str">
            <v>Debit Amt</v>
          </cell>
          <cell r="T790">
            <v>0</v>
          </cell>
        </row>
        <row r="791">
          <cell r="E791" t="str">
            <v xml:space="preserve">TRAVELLING EXPENSES                                                                                 </v>
          </cell>
          <cell r="F791" t="str">
            <v>CORPORATE TBASE COST</v>
          </cell>
          <cell r="G791"/>
          <cell r="H791"/>
          <cell r="I791"/>
          <cell r="J791">
            <v>6317</v>
          </cell>
          <cell r="K791"/>
          <cell r="L791"/>
          <cell r="M791"/>
          <cell r="N791"/>
          <cell r="O791"/>
          <cell r="P791">
            <v>6317</v>
          </cell>
          <cell r="Q791" t="str">
            <v>JV-JOUR-NA-L--373</v>
          </cell>
          <cell r="R791" t="str">
            <v>TRAVELLING EXPENSES</v>
          </cell>
          <cell r="S791" t="str">
            <v>Debit Amt</v>
          </cell>
          <cell r="T791">
            <v>0</v>
          </cell>
        </row>
        <row r="792">
          <cell r="E792" t="str">
            <v xml:space="preserve">TRAVELLING EXPENSES                                                                                 </v>
          </cell>
          <cell r="F792" t="str">
            <v>CORPORATE TBASE COST</v>
          </cell>
          <cell r="G792"/>
          <cell r="H792"/>
          <cell r="I792"/>
          <cell r="J792">
            <v>2023</v>
          </cell>
          <cell r="K792"/>
          <cell r="L792"/>
          <cell r="M792"/>
          <cell r="N792"/>
          <cell r="O792"/>
          <cell r="P792">
            <v>2023</v>
          </cell>
          <cell r="Q792" t="str">
            <v>JV-JOUR-NA-L--373</v>
          </cell>
          <cell r="R792" t="str">
            <v>TRAVELLING EXPENSES</v>
          </cell>
          <cell r="S792" t="str">
            <v>Debit Amt</v>
          </cell>
          <cell r="T792">
            <v>0</v>
          </cell>
        </row>
        <row r="793">
          <cell r="E793" t="str">
            <v xml:space="preserve">TRAVELLING EXPENSES                                                                                 </v>
          </cell>
          <cell r="F793" t="str">
            <v>CORPORATE TBASE COST</v>
          </cell>
          <cell r="G793"/>
          <cell r="H793"/>
          <cell r="I793"/>
          <cell r="J793">
            <v>475.6</v>
          </cell>
          <cell r="K793"/>
          <cell r="L793"/>
          <cell r="M793"/>
          <cell r="N793"/>
          <cell r="O793"/>
          <cell r="P793">
            <v>475.6</v>
          </cell>
          <cell r="Q793" t="str">
            <v>JV-JOUR-NA-L--373</v>
          </cell>
          <cell r="R793" t="str">
            <v>TRAVELLING EXPENSES</v>
          </cell>
          <cell r="S793" t="str">
            <v>Debit Amt</v>
          </cell>
          <cell r="T793">
            <v>0</v>
          </cell>
        </row>
        <row r="794">
          <cell r="E794" t="str">
            <v xml:space="preserve">TRAVELLING EXPENSES                                                                                 </v>
          </cell>
          <cell r="F794" t="str">
            <v>CORPORATE TBASE COST</v>
          </cell>
          <cell r="G794"/>
          <cell r="H794"/>
          <cell r="I794"/>
          <cell r="J794">
            <v>3750</v>
          </cell>
          <cell r="K794"/>
          <cell r="L794"/>
          <cell r="M794"/>
          <cell r="N794"/>
          <cell r="O794"/>
          <cell r="P794">
            <v>3750</v>
          </cell>
          <cell r="Q794" t="str">
            <v>JV-JOUR-NA-L--373</v>
          </cell>
          <cell r="R794" t="str">
            <v>TRAVELLING EXPENSES</v>
          </cell>
          <cell r="S794" t="str">
            <v>Debit Amt</v>
          </cell>
          <cell r="T794">
            <v>0</v>
          </cell>
        </row>
        <row r="795">
          <cell r="E795" t="str">
            <v xml:space="preserve">TRAVELLING EXPENSES                                                                                 </v>
          </cell>
          <cell r="F795" t="str">
            <v>CORPORATE TBASE COST</v>
          </cell>
          <cell r="G795"/>
          <cell r="H795"/>
          <cell r="I795"/>
          <cell r="J795">
            <v>5118</v>
          </cell>
          <cell r="K795"/>
          <cell r="L795"/>
          <cell r="M795"/>
          <cell r="N795"/>
          <cell r="O795"/>
          <cell r="P795">
            <v>5118</v>
          </cell>
          <cell r="Q795" t="str">
            <v>JV-JOUR-NA-L--373</v>
          </cell>
          <cell r="R795" t="str">
            <v>TRAVELLING EXPENSES</v>
          </cell>
          <cell r="S795" t="str">
            <v>Debit Amt</v>
          </cell>
          <cell r="T795">
            <v>0</v>
          </cell>
        </row>
        <row r="796">
          <cell r="E796" t="str">
            <v xml:space="preserve">TRAVELLING EXPENSES                                                                                 </v>
          </cell>
          <cell r="F796" t="str">
            <v>CORPORATE TBASE COST</v>
          </cell>
          <cell r="G796"/>
          <cell r="H796"/>
          <cell r="I796"/>
          <cell r="J796">
            <v>1834</v>
          </cell>
          <cell r="K796"/>
          <cell r="L796"/>
          <cell r="M796"/>
          <cell r="N796"/>
          <cell r="O796"/>
          <cell r="P796">
            <v>1834</v>
          </cell>
          <cell r="Q796" t="str">
            <v>JV-JOUR-NA-L--373</v>
          </cell>
          <cell r="R796" t="str">
            <v>TRAVELLING EXPENSES</v>
          </cell>
          <cell r="S796" t="str">
            <v>Debit Amt</v>
          </cell>
          <cell r="T796">
            <v>0</v>
          </cell>
        </row>
        <row r="797">
          <cell r="E797" t="str">
            <v xml:space="preserve">TRAVELLING EXPENSES                                                                                 </v>
          </cell>
          <cell r="F797" t="str">
            <v>CORPORATE TBASE COST</v>
          </cell>
          <cell r="G797"/>
          <cell r="H797"/>
          <cell r="I797"/>
          <cell r="J797">
            <v>4433</v>
          </cell>
          <cell r="K797"/>
          <cell r="L797"/>
          <cell r="M797"/>
          <cell r="N797"/>
          <cell r="O797"/>
          <cell r="P797">
            <v>4433</v>
          </cell>
          <cell r="Q797" t="str">
            <v>JV-JOUR-NA-L--373</v>
          </cell>
          <cell r="R797" t="str">
            <v>TRAVELLING EXPENSES</v>
          </cell>
          <cell r="S797" t="str">
            <v>Debit Amt</v>
          </cell>
          <cell r="T797">
            <v>0</v>
          </cell>
        </row>
        <row r="798">
          <cell r="E798" t="str">
            <v xml:space="preserve">TRAVELLING EXPENSES                                                                                 </v>
          </cell>
          <cell r="F798" t="str">
            <v>CORPORATE TBASE COST</v>
          </cell>
          <cell r="G798"/>
          <cell r="H798"/>
          <cell r="I798"/>
          <cell r="J798">
            <v>3526</v>
          </cell>
          <cell r="K798"/>
          <cell r="L798"/>
          <cell r="M798"/>
          <cell r="N798"/>
          <cell r="O798"/>
          <cell r="P798">
            <v>3526</v>
          </cell>
          <cell r="Q798" t="str">
            <v>JV-JOUR-NA-L--472</v>
          </cell>
          <cell r="R798" t="str">
            <v>TRAVELLING EXPENSES</v>
          </cell>
          <cell r="S798" t="str">
            <v>Debit Amt</v>
          </cell>
          <cell r="T798">
            <v>0</v>
          </cell>
        </row>
        <row r="799">
          <cell r="E799" t="str">
            <v xml:space="preserve">TRAVELLING EXPENSES                                                                                 </v>
          </cell>
          <cell r="F799" t="str">
            <v>CORPORATE TBASE COST</v>
          </cell>
          <cell r="G799"/>
          <cell r="H799">
            <v>1373</v>
          </cell>
          <cell r="I799"/>
          <cell r="J799"/>
          <cell r="K799"/>
          <cell r="L799"/>
          <cell r="M799"/>
          <cell r="N799"/>
          <cell r="O799"/>
          <cell r="P799">
            <v>1373</v>
          </cell>
          <cell r="Q799" t="str">
            <v>JV-JOUR-NA-L--491</v>
          </cell>
          <cell r="R799" t="str">
            <v>TRAVELLING EXPENSES</v>
          </cell>
          <cell r="S799" t="str">
            <v>Debit Amt</v>
          </cell>
          <cell r="T799">
            <v>0</v>
          </cell>
        </row>
        <row r="800">
          <cell r="E800" t="str">
            <v xml:space="preserve">TRAVELLING EXPENSES                                                                                 </v>
          </cell>
          <cell r="F800" t="str">
            <v>CORPORATE TBASE COST</v>
          </cell>
          <cell r="G800"/>
          <cell r="H800">
            <v>1694</v>
          </cell>
          <cell r="I800"/>
          <cell r="J800"/>
          <cell r="K800"/>
          <cell r="L800"/>
          <cell r="M800"/>
          <cell r="N800"/>
          <cell r="O800"/>
          <cell r="P800">
            <v>1694</v>
          </cell>
          <cell r="Q800" t="str">
            <v>JV-JOUR-NA-L--491</v>
          </cell>
          <cell r="R800" t="str">
            <v>TRAVELLING EXPENSES</v>
          </cell>
          <cell r="S800" t="str">
            <v>Debit Amt</v>
          </cell>
          <cell r="T800">
            <v>0</v>
          </cell>
        </row>
        <row r="801">
          <cell r="E801" t="str">
            <v xml:space="preserve">TRAVELLING EXPENSES                                                                                 </v>
          </cell>
          <cell r="F801" t="str">
            <v>CORPORATE TBASE COST</v>
          </cell>
          <cell r="G801"/>
          <cell r="H801"/>
          <cell r="I801"/>
          <cell r="J801"/>
          <cell r="K801">
            <v>2337</v>
          </cell>
          <cell r="L801"/>
          <cell r="M801"/>
          <cell r="N801"/>
          <cell r="O801"/>
          <cell r="P801">
            <v>2337</v>
          </cell>
          <cell r="Q801" t="str">
            <v>JV-JOUR-NA-L--507</v>
          </cell>
          <cell r="R801" t="str">
            <v>TRAVELLING EXPENSES</v>
          </cell>
          <cell r="S801" t="str">
            <v>Debit Amt</v>
          </cell>
          <cell r="T801">
            <v>0</v>
          </cell>
        </row>
        <row r="802">
          <cell r="E802" t="str">
            <v xml:space="preserve">TRAVELLING EXPENSES                                                                                 </v>
          </cell>
          <cell r="F802" t="str">
            <v>CORPORATE TBASE COST</v>
          </cell>
          <cell r="G802"/>
          <cell r="H802"/>
          <cell r="I802"/>
          <cell r="J802">
            <v>20000</v>
          </cell>
          <cell r="K802"/>
          <cell r="L802"/>
          <cell r="M802"/>
          <cell r="N802"/>
          <cell r="O802"/>
          <cell r="P802">
            <v>20000</v>
          </cell>
          <cell r="Q802" t="str">
            <v>JV-JOUR-NA-L--509</v>
          </cell>
          <cell r="R802" t="str">
            <v>TRAVELLING EXPENSES</v>
          </cell>
          <cell r="S802" t="str">
            <v>Debit Amt</v>
          </cell>
          <cell r="T802">
            <v>0</v>
          </cell>
        </row>
        <row r="803">
          <cell r="E803" t="str">
            <v xml:space="preserve">TRAVELLING EXPENSES                                                                                 </v>
          </cell>
          <cell r="F803" t="str">
            <v>CORPORATE TBASE COST</v>
          </cell>
          <cell r="G803"/>
          <cell r="H803"/>
          <cell r="I803"/>
          <cell r="J803"/>
          <cell r="K803"/>
          <cell r="L803">
            <v>3398</v>
          </cell>
          <cell r="M803"/>
          <cell r="N803"/>
          <cell r="O803"/>
          <cell r="P803">
            <v>3398</v>
          </cell>
          <cell r="Q803" t="str">
            <v>JV-JOUR-NA-L--595</v>
          </cell>
          <cell r="R803" t="str">
            <v>TRAVELLING EXPENSES</v>
          </cell>
          <cell r="S803" t="str">
            <v>Debit Amt</v>
          </cell>
          <cell r="T803">
            <v>0</v>
          </cell>
        </row>
        <row r="804">
          <cell r="E804" t="str">
            <v xml:space="preserve">TRAVELLING EXPENSES                                                                                 </v>
          </cell>
          <cell r="F804" t="str">
            <v>CORPORATE TBASE COST</v>
          </cell>
          <cell r="G804"/>
          <cell r="H804"/>
          <cell r="I804"/>
          <cell r="J804"/>
          <cell r="K804"/>
          <cell r="L804">
            <v>5000</v>
          </cell>
          <cell r="M804"/>
          <cell r="N804"/>
          <cell r="O804"/>
          <cell r="P804">
            <v>5000</v>
          </cell>
          <cell r="Q804" t="str">
            <v>JV-JOUR-NA-L--613</v>
          </cell>
          <cell r="R804" t="str">
            <v>TRAVELLING EXPENSES</v>
          </cell>
          <cell r="S804" t="str">
            <v>Debit Amt</v>
          </cell>
          <cell r="T804">
            <v>0</v>
          </cell>
        </row>
        <row r="805">
          <cell r="E805" t="str">
            <v xml:space="preserve">TRAVELLING EXPENSES                                                                                 </v>
          </cell>
          <cell r="F805" t="str">
            <v>CORPORATE TBASE COST</v>
          </cell>
          <cell r="G805"/>
          <cell r="H805"/>
          <cell r="I805"/>
          <cell r="J805"/>
          <cell r="K805">
            <v>2799</v>
          </cell>
          <cell r="L805"/>
          <cell r="M805"/>
          <cell r="N805"/>
          <cell r="O805"/>
          <cell r="P805">
            <v>2799</v>
          </cell>
          <cell r="Q805" t="str">
            <v>JV-JOUR-NA-L--648</v>
          </cell>
          <cell r="R805" t="str">
            <v>TRAVELLING EXPENSES</v>
          </cell>
          <cell r="S805" t="str">
            <v>Debit Amt</v>
          </cell>
          <cell r="T805">
            <v>0</v>
          </cell>
        </row>
        <row r="806">
          <cell r="E806" t="str">
            <v xml:space="preserve">TRAVELLING EXPENSES                                                                                 </v>
          </cell>
          <cell r="F806" t="str">
            <v>CORPORATE TBASE COST</v>
          </cell>
          <cell r="G806"/>
          <cell r="H806"/>
          <cell r="I806"/>
          <cell r="J806"/>
          <cell r="K806">
            <v>1676</v>
          </cell>
          <cell r="L806"/>
          <cell r="M806"/>
          <cell r="N806"/>
          <cell r="O806"/>
          <cell r="P806">
            <v>1676</v>
          </cell>
          <cell r="Q806" t="str">
            <v>JV-JOUR-NA-L--648</v>
          </cell>
          <cell r="R806" t="str">
            <v>TRAVELLING EXPENSES</v>
          </cell>
          <cell r="S806" t="str">
            <v>Debit Amt</v>
          </cell>
          <cell r="T806">
            <v>0</v>
          </cell>
        </row>
        <row r="807">
          <cell r="E807" t="str">
            <v xml:space="preserve">TRAVELLING EXPENSES                                                                                 </v>
          </cell>
          <cell r="F807" t="str">
            <v>CORPORATE TBASE COST</v>
          </cell>
          <cell r="G807"/>
          <cell r="H807"/>
          <cell r="I807"/>
          <cell r="J807">
            <v>181</v>
          </cell>
          <cell r="K807"/>
          <cell r="L807"/>
          <cell r="M807"/>
          <cell r="N807"/>
          <cell r="O807"/>
          <cell r="P807">
            <v>181</v>
          </cell>
          <cell r="Q807" t="str">
            <v>JV-JOUR-NA-L--668</v>
          </cell>
          <cell r="R807" t="str">
            <v>TRAVELLING EXPENSES</v>
          </cell>
          <cell r="S807" t="str">
            <v>Debit Amt</v>
          </cell>
          <cell r="T807">
            <v>0</v>
          </cell>
        </row>
        <row r="808">
          <cell r="E808" t="str">
            <v xml:space="preserve">TRAVELLING EXPENSES                                                                                 </v>
          </cell>
          <cell r="F808" t="str">
            <v>CORPORATE TBASE COST</v>
          </cell>
          <cell r="G808"/>
          <cell r="H808"/>
          <cell r="I808"/>
          <cell r="J808">
            <v>605</v>
          </cell>
          <cell r="K808"/>
          <cell r="L808"/>
          <cell r="M808"/>
          <cell r="N808"/>
          <cell r="O808"/>
          <cell r="P808">
            <v>605</v>
          </cell>
          <cell r="Q808" t="str">
            <v>JV-JOUR-NA-L--668</v>
          </cell>
          <cell r="R808" t="str">
            <v>TRAVELLING EXPENSES</v>
          </cell>
          <cell r="S808" t="str">
            <v>Debit Amt</v>
          </cell>
          <cell r="T808">
            <v>0</v>
          </cell>
        </row>
        <row r="809">
          <cell r="E809" t="str">
            <v xml:space="preserve">TRAVELLING EXPENSES                                                                                 </v>
          </cell>
          <cell r="F809" t="str">
            <v>CORPORATE TBASE COST</v>
          </cell>
          <cell r="G809"/>
          <cell r="H809"/>
          <cell r="I809"/>
          <cell r="J809"/>
          <cell r="K809"/>
          <cell r="L809">
            <v>2815</v>
          </cell>
          <cell r="M809"/>
          <cell r="N809"/>
          <cell r="O809"/>
          <cell r="P809">
            <v>2815</v>
          </cell>
          <cell r="Q809" t="str">
            <v>JV-JOUR-NA-L--703</v>
          </cell>
          <cell r="R809" t="str">
            <v>TRAVELLING EXPENSES</v>
          </cell>
          <cell r="S809" t="str">
            <v>Debit Amt</v>
          </cell>
          <cell r="T809">
            <v>0</v>
          </cell>
        </row>
        <row r="810">
          <cell r="E810" t="str">
            <v xml:space="preserve">TRAVELLING EXPENSES                                                                                 </v>
          </cell>
          <cell r="F810" t="str">
            <v>CORPORATE TBASE COST</v>
          </cell>
          <cell r="G810"/>
          <cell r="H810"/>
          <cell r="I810"/>
          <cell r="J810"/>
          <cell r="K810"/>
          <cell r="L810">
            <v>2761</v>
          </cell>
          <cell r="M810"/>
          <cell r="N810"/>
          <cell r="O810"/>
          <cell r="P810">
            <v>2761</v>
          </cell>
          <cell r="Q810" t="str">
            <v>JV-JOUR-NA-L--703</v>
          </cell>
          <cell r="R810" t="str">
            <v>TRAVELLING EXPENSES</v>
          </cell>
          <cell r="S810" t="str">
            <v>Debit Amt</v>
          </cell>
          <cell r="T810">
            <v>0</v>
          </cell>
        </row>
        <row r="811">
          <cell r="E811" t="str">
            <v xml:space="preserve">TRAVELLING EXPENSES                                                                                 </v>
          </cell>
          <cell r="F811" t="str">
            <v>CORPORATE TBASE COST</v>
          </cell>
          <cell r="G811"/>
          <cell r="H811"/>
          <cell r="I811"/>
          <cell r="J811"/>
          <cell r="K811"/>
          <cell r="L811">
            <v>2761</v>
          </cell>
          <cell r="M811"/>
          <cell r="N811"/>
          <cell r="O811"/>
          <cell r="P811">
            <v>2761</v>
          </cell>
          <cell r="Q811" t="str">
            <v>JV-JOUR-NA-L--703</v>
          </cell>
          <cell r="R811" t="str">
            <v>TRAVELLING EXPENSES</v>
          </cell>
          <cell r="S811" t="str">
            <v>Debit Amt</v>
          </cell>
          <cell r="T811">
            <v>0</v>
          </cell>
        </row>
        <row r="812">
          <cell r="E812" t="str">
            <v xml:space="preserve">TRAVELLING EXPENSES                                                                                 </v>
          </cell>
          <cell r="F812" t="str">
            <v>CORPORATE TBASE COST</v>
          </cell>
          <cell r="G812"/>
          <cell r="H812"/>
          <cell r="I812"/>
          <cell r="J812"/>
          <cell r="K812"/>
          <cell r="L812"/>
          <cell r="M812">
            <v>2122</v>
          </cell>
          <cell r="N812"/>
          <cell r="O812"/>
          <cell r="P812">
            <v>2122</v>
          </cell>
          <cell r="Q812" t="str">
            <v>JV-JOUR-NA-L--725</v>
          </cell>
          <cell r="R812" t="str">
            <v>TRAVELLING EXPENSES</v>
          </cell>
          <cell r="S812" t="str">
            <v>Debit Amt</v>
          </cell>
          <cell r="T812">
            <v>0</v>
          </cell>
        </row>
        <row r="813">
          <cell r="E813" t="str">
            <v xml:space="preserve">TRAVELLING EXPENSES                                                                                 </v>
          </cell>
          <cell r="F813" t="str">
            <v>CORPORATE TBASE COST</v>
          </cell>
          <cell r="G813"/>
          <cell r="H813"/>
          <cell r="I813"/>
          <cell r="J813"/>
          <cell r="K813"/>
          <cell r="L813"/>
          <cell r="M813">
            <v>897</v>
          </cell>
          <cell r="N813"/>
          <cell r="O813"/>
          <cell r="P813">
            <v>897</v>
          </cell>
          <cell r="Q813" t="str">
            <v>JV-JOUR-NA-L--725</v>
          </cell>
          <cell r="R813" t="str">
            <v>TRAVELLING EXPENSES</v>
          </cell>
          <cell r="S813" t="str">
            <v>Debit Amt</v>
          </cell>
          <cell r="T813">
            <v>0</v>
          </cell>
        </row>
        <row r="814">
          <cell r="E814" t="str">
            <v xml:space="preserve">TRAVELLING EXPENSES                                                                                 </v>
          </cell>
          <cell r="F814" t="str">
            <v>CORPORATE TBASE COST</v>
          </cell>
          <cell r="G814"/>
          <cell r="H814">
            <v>1731</v>
          </cell>
          <cell r="I814"/>
          <cell r="J814"/>
          <cell r="K814"/>
          <cell r="L814"/>
          <cell r="M814"/>
          <cell r="N814"/>
          <cell r="O814"/>
          <cell r="P814">
            <v>1731</v>
          </cell>
          <cell r="Q814" t="str">
            <v>JV-JOUR-NA-L--90</v>
          </cell>
          <cell r="R814" t="str">
            <v>TRAVELLING EXPENSES</v>
          </cell>
          <cell r="S814" t="str">
            <v>Debit Amt</v>
          </cell>
          <cell r="T814">
            <v>0</v>
          </cell>
        </row>
        <row r="815">
          <cell r="E815" t="str">
            <v xml:space="preserve">TRAVELLING EXPENSES                                                                                 </v>
          </cell>
          <cell r="F815" t="str">
            <v>CORPORATE TBASE COST</v>
          </cell>
          <cell r="G815"/>
          <cell r="H815">
            <v>290</v>
          </cell>
          <cell r="I815"/>
          <cell r="J815"/>
          <cell r="K815"/>
          <cell r="L815"/>
          <cell r="M815"/>
          <cell r="N815"/>
          <cell r="O815"/>
          <cell r="P815">
            <v>290</v>
          </cell>
          <cell r="Q815" t="str">
            <v>JV-JOUR-NA-L--90</v>
          </cell>
          <cell r="R815" t="str">
            <v>TRAVELLING EXPENSES</v>
          </cell>
          <cell r="S815" t="str">
            <v>Debit Amt</v>
          </cell>
          <cell r="T815">
            <v>0</v>
          </cell>
        </row>
        <row r="816">
          <cell r="E816" t="str">
            <v xml:space="preserve">TRAVELLING EXPENSES                                                                                 </v>
          </cell>
          <cell r="F816" t="str">
            <v>CORPORATE TBASE COST</v>
          </cell>
          <cell r="G816"/>
          <cell r="H816">
            <v>4047.24</v>
          </cell>
          <cell r="I816"/>
          <cell r="J816"/>
          <cell r="K816"/>
          <cell r="L816"/>
          <cell r="M816"/>
          <cell r="N816"/>
          <cell r="O816"/>
          <cell r="P816">
            <v>4047.24</v>
          </cell>
          <cell r="Q816" t="str">
            <v>JV-JOUR-NA-L--90</v>
          </cell>
          <cell r="R816" t="str">
            <v>TRAVELLING EXPENSES</v>
          </cell>
          <cell r="S816" t="str">
            <v>Debit Amt</v>
          </cell>
          <cell r="T816">
            <v>0</v>
          </cell>
        </row>
        <row r="817">
          <cell r="E817" t="str">
            <v xml:space="preserve">TRAVELLING EXPENSES                                                                                 </v>
          </cell>
          <cell r="F817" t="str">
            <v>CORPORATE TBASE COST</v>
          </cell>
          <cell r="G817"/>
          <cell r="H817">
            <v>858</v>
          </cell>
          <cell r="I817"/>
          <cell r="J817"/>
          <cell r="K817"/>
          <cell r="L817"/>
          <cell r="M817"/>
          <cell r="N817"/>
          <cell r="O817"/>
          <cell r="P817">
            <v>858</v>
          </cell>
          <cell r="Q817" t="str">
            <v>JV-JOUR-NA-L--90</v>
          </cell>
          <cell r="R817" t="str">
            <v>TRAVELLING EXPENSES</v>
          </cell>
          <cell r="S817" t="str">
            <v>Debit Amt</v>
          </cell>
          <cell r="T817">
            <v>0</v>
          </cell>
        </row>
        <row r="818">
          <cell r="E818" t="str">
            <v xml:space="preserve">TRAVELLING EXPENSES                                                                                 </v>
          </cell>
          <cell r="F818" t="str">
            <v>CORPORATE TBASE COST</v>
          </cell>
          <cell r="G818"/>
          <cell r="H818">
            <v>652</v>
          </cell>
          <cell r="I818"/>
          <cell r="J818"/>
          <cell r="K818"/>
          <cell r="L818"/>
          <cell r="M818"/>
          <cell r="N818"/>
          <cell r="O818"/>
          <cell r="P818">
            <v>652</v>
          </cell>
          <cell r="Q818" t="str">
            <v>JV-JOUR-NA-L--90</v>
          </cell>
          <cell r="R818" t="str">
            <v>TRAVELLING EXPENSES</v>
          </cell>
          <cell r="S818" t="str">
            <v>Debit Amt</v>
          </cell>
          <cell r="T818">
            <v>0</v>
          </cell>
        </row>
        <row r="819">
          <cell r="E819" t="str">
            <v xml:space="preserve">TRAVELLING EXPENSES                                                                                 </v>
          </cell>
          <cell r="F819" t="str">
            <v>CORPORATE TBASE COST</v>
          </cell>
          <cell r="G819"/>
          <cell r="H819">
            <v>1016.9</v>
          </cell>
          <cell r="I819"/>
          <cell r="J819"/>
          <cell r="K819"/>
          <cell r="L819"/>
          <cell r="M819"/>
          <cell r="N819"/>
          <cell r="O819"/>
          <cell r="P819">
            <v>1016.9</v>
          </cell>
          <cell r="Q819" t="str">
            <v>JV-JOUR-NA-L--90</v>
          </cell>
          <cell r="R819" t="str">
            <v>TRAVELLING EXPENSES</v>
          </cell>
          <cell r="S819" t="str">
            <v>Debit Amt</v>
          </cell>
          <cell r="T819">
            <v>0</v>
          </cell>
        </row>
        <row r="820">
          <cell r="E820" t="str">
            <v xml:space="preserve">TRAVELLING EXPENSES                                                                                 </v>
          </cell>
          <cell r="F820" t="str">
            <v>CORPORATE TBASE COST</v>
          </cell>
          <cell r="G820"/>
          <cell r="H820">
            <v>597.16999999999996</v>
          </cell>
          <cell r="I820"/>
          <cell r="J820"/>
          <cell r="K820"/>
          <cell r="L820"/>
          <cell r="M820"/>
          <cell r="N820"/>
          <cell r="O820"/>
          <cell r="P820">
            <v>597.16999999999996</v>
          </cell>
          <cell r="Q820" t="str">
            <v>JV-JOUR-NA-L--90</v>
          </cell>
          <cell r="R820" t="str">
            <v>TRAVELLING EXPENSES</v>
          </cell>
          <cell r="S820" t="str">
            <v>Debit Amt</v>
          </cell>
          <cell r="T820">
            <v>0</v>
          </cell>
        </row>
        <row r="821">
          <cell r="E821" t="str">
            <v xml:space="preserve">TRAVELLING EXPENSES                                                                                 </v>
          </cell>
          <cell r="F821" t="str">
            <v>CORPORATE TBASE COST</v>
          </cell>
          <cell r="G821">
            <v>4493.1899999999996</v>
          </cell>
          <cell r="H821"/>
          <cell r="I821"/>
          <cell r="J821"/>
          <cell r="K821"/>
          <cell r="L821"/>
          <cell r="M821"/>
          <cell r="N821"/>
          <cell r="O821"/>
          <cell r="P821">
            <v>4493.1899999999996</v>
          </cell>
          <cell r="Q821" t="str">
            <v>JV-JOUR-NA-L--91</v>
          </cell>
          <cell r="R821" t="str">
            <v>TRAVELLING EXPENSES</v>
          </cell>
          <cell r="S821" t="str">
            <v>Debit Amt</v>
          </cell>
          <cell r="T821">
            <v>0</v>
          </cell>
        </row>
        <row r="822">
          <cell r="E822" t="str">
            <v xml:space="preserve">TRAVELLING EXPENSES                                                                                 </v>
          </cell>
          <cell r="F822" t="str">
            <v>CORPORATE TBASE COST</v>
          </cell>
          <cell r="G822">
            <v>459</v>
          </cell>
          <cell r="H822"/>
          <cell r="I822"/>
          <cell r="J822"/>
          <cell r="K822"/>
          <cell r="L822"/>
          <cell r="M822"/>
          <cell r="N822"/>
          <cell r="O822"/>
          <cell r="P822">
            <v>459</v>
          </cell>
          <cell r="Q822" t="str">
            <v>JV-JOUR-NA-L--91</v>
          </cell>
          <cell r="R822" t="str">
            <v>TRAVELLING EXPENSES</v>
          </cell>
          <cell r="S822" t="str">
            <v>Debit Amt</v>
          </cell>
          <cell r="T822">
            <v>0</v>
          </cell>
        </row>
        <row r="823">
          <cell r="E823" t="str">
            <v xml:space="preserve">TRAVELLING EXPENSES                                                                                 </v>
          </cell>
          <cell r="F823" t="str">
            <v>CORPORATE TBASE COST</v>
          </cell>
          <cell r="G823">
            <v>7193.96</v>
          </cell>
          <cell r="H823"/>
          <cell r="I823"/>
          <cell r="J823"/>
          <cell r="K823"/>
          <cell r="L823"/>
          <cell r="M823"/>
          <cell r="N823"/>
          <cell r="O823"/>
          <cell r="P823">
            <v>7193.96</v>
          </cell>
          <cell r="Q823" t="str">
            <v>JV-JOUR-NA-L--91</v>
          </cell>
          <cell r="R823" t="str">
            <v>TRAVELLING EXPENSES</v>
          </cell>
          <cell r="S823" t="str">
            <v>Debit Amt</v>
          </cell>
          <cell r="T823">
            <v>0</v>
          </cell>
        </row>
        <row r="824">
          <cell r="E824" t="str">
            <v xml:space="preserve">TRAVELLING EXPENSES                                                                                 </v>
          </cell>
          <cell r="F824" t="str">
            <v>CORPORATE TBASE COST</v>
          </cell>
          <cell r="G824">
            <v>4421.45</v>
          </cell>
          <cell r="H824"/>
          <cell r="I824"/>
          <cell r="J824"/>
          <cell r="K824"/>
          <cell r="L824"/>
          <cell r="M824"/>
          <cell r="N824"/>
          <cell r="O824"/>
          <cell r="P824">
            <v>4421.45</v>
          </cell>
          <cell r="Q824" t="str">
            <v>JV-JOUR-NA-L--91</v>
          </cell>
          <cell r="R824" t="str">
            <v>TRAVELLING EXPENSES</v>
          </cell>
          <cell r="S824" t="str">
            <v>Debit Amt</v>
          </cell>
          <cell r="T824">
            <v>0</v>
          </cell>
        </row>
        <row r="825">
          <cell r="E825" t="str">
            <v xml:space="preserve">TRAVELLING EXPENSES                                                                                 </v>
          </cell>
          <cell r="F825" t="str">
            <v>CORPORATE TBASE COST</v>
          </cell>
          <cell r="G825">
            <v>243</v>
          </cell>
          <cell r="H825"/>
          <cell r="I825"/>
          <cell r="J825"/>
          <cell r="K825"/>
          <cell r="L825"/>
          <cell r="M825"/>
          <cell r="N825"/>
          <cell r="O825"/>
          <cell r="P825">
            <v>243</v>
          </cell>
          <cell r="Q825" t="str">
            <v>JV-JOUR-NA-L--91</v>
          </cell>
          <cell r="R825" t="str">
            <v>TRAVELLING EXPENSES</v>
          </cell>
          <cell r="S825" t="str">
            <v>Debit Amt</v>
          </cell>
          <cell r="T825">
            <v>0</v>
          </cell>
        </row>
        <row r="826">
          <cell r="E826" t="str">
            <v xml:space="preserve">TRAVELLING EXPENSES                                                                                 </v>
          </cell>
          <cell r="F826" t="str">
            <v>CORPORATE TBASE COST</v>
          </cell>
          <cell r="G826">
            <v>3580.94</v>
          </cell>
          <cell r="H826"/>
          <cell r="I826"/>
          <cell r="J826"/>
          <cell r="K826"/>
          <cell r="L826"/>
          <cell r="M826"/>
          <cell r="N826"/>
          <cell r="O826"/>
          <cell r="P826">
            <v>3580.94</v>
          </cell>
          <cell r="Q826" t="str">
            <v>JV-JOUR-NA-L--91</v>
          </cell>
          <cell r="R826" t="str">
            <v>TRAVELLING EXPENSES</v>
          </cell>
          <cell r="S826" t="str">
            <v>Debit Amt</v>
          </cell>
          <cell r="T826">
            <v>0</v>
          </cell>
        </row>
        <row r="827">
          <cell r="E827" t="str">
            <v xml:space="preserve">TRAVELLING EXPENSES                                                                                 </v>
          </cell>
          <cell r="F827" t="str">
            <v>CORPORATE TBASE COST</v>
          </cell>
          <cell r="G827"/>
          <cell r="H827"/>
          <cell r="I827"/>
          <cell r="J827"/>
          <cell r="K827"/>
          <cell r="L827"/>
          <cell r="M827"/>
          <cell r="N827">
            <v>3664</v>
          </cell>
          <cell r="O827"/>
          <cell r="P827">
            <v>3664</v>
          </cell>
          <cell r="Q827" t="str">
            <v>JV-JOUR-NA-L--916</v>
          </cell>
          <cell r="R827" t="str">
            <v>TRAVELLING EXPENSES</v>
          </cell>
          <cell r="S827" t="str">
            <v>Debit Amt</v>
          </cell>
          <cell r="T827">
            <v>0</v>
          </cell>
        </row>
        <row r="828">
          <cell r="E828" t="str">
            <v xml:space="preserve">TRAVELLING EXPENSES                                                                                 </v>
          </cell>
          <cell r="F828" t="str">
            <v>CORPORATE TBASE COST</v>
          </cell>
          <cell r="G828"/>
          <cell r="H828"/>
          <cell r="I828"/>
          <cell r="J828"/>
          <cell r="K828"/>
          <cell r="L828"/>
          <cell r="M828"/>
          <cell r="N828">
            <v>1156</v>
          </cell>
          <cell r="O828"/>
          <cell r="P828">
            <v>1156</v>
          </cell>
          <cell r="Q828" t="str">
            <v>JV-JOUR-NA-L--916</v>
          </cell>
          <cell r="R828" t="str">
            <v>TRAVELLING EXPENSES</v>
          </cell>
          <cell r="S828" t="str">
            <v>Debit Amt</v>
          </cell>
          <cell r="T828">
            <v>0</v>
          </cell>
        </row>
        <row r="829">
          <cell r="E829" t="str">
            <v xml:space="preserve">TRAVELLING EXPENSES                                                                                 </v>
          </cell>
          <cell r="F829" t="str">
            <v>CORPORATE TBASE COST</v>
          </cell>
          <cell r="G829"/>
          <cell r="H829"/>
          <cell r="I829"/>
          <cell r="J829"/>
          <cell r="K829"/>
          <cell r="L829"/>
          <cell r="M829"/>
          <cell r="N829">
            <v>1745</v>
          </cell>
          <cell r="O829"/>
          <cell r="P829">
            <v>1745</v>
          </cell>
          <cell r="Q829" t="str">
            <v>JV-JOUR-NA-L--946</v>
          </cell>
          <cell r="R829" t="str">
            <v>TRAVELLING EXPENSES</v>
          </cell>
          <cell r="S829" t="str">
            <v>Debit Amt</v>
          </cell>
          <cell r="T829">
            <v>0</v>
          </cell>
        </row>
        <row r="830">
          <cell r="E830" t="str">
            <v xml:space="preserve">TRAVELLING EXPENSES                                                                                 </v>
          </cell>
          <cell r="F830" t="str">
            <v>CORPORATE TBASE COST</v>
          </cell>
          <cell r="G830"/>
          <cell r="H830"/>
          <cell r="I830"/>
          <cell r="J830"/>
          <cell r="K830"/>
          <cell r="L830"/>
          <cell r="M830"/>
          <cell r="N830">
            <v>1089</v>
          </cell>
          <cell r="O830"/>
          <cell r="P830">
            <v>1089</v>
          </cell>
          <cell r="Q830" t="str">
            <v>JV-JOUR-NA-L--946</v>
          </cell>
          <cell r="R830" t="str">
            <v>TRAVELLING EXPENSES</v>
          </cell>
          <cell r="S830" t="str">
            <v>Debit Amt</v>
          </cell>
          <cell r="T830">
            <v>0</v>
          </cell>
        </row>
        <row r="831">
          <cell r="E831" t="str">
            <v xml:space="preserve">TRAVELLING EXPENSES                                                                                 </v>
          </cell>
          <cell r="F831" t="str">
            <v>CORPORATE TBASE COST</v>
          </cell>
          <cell r="G831"/>
          <cell r="H831"/>
          <cell r="I831"/>
          <cell r="J831"/>
          <cell r="K831"/>
          <cell r="L831"/>
          <cell r="M831"/>
          <cell r="N831">
            <v>545</v>
          </cell>
          <cell r="O831"/>
          <cell r="P831">
            <v>545</v>
          </cell>
          <cell r="Q831" t="str">
            <v>JV-JOUR-NA-L--949</v>
          </cell>
          <cell r="R831" t="str">
            <v>TRAVELLING EXPENSES</v>
          </cell>
          <cell r="S831" t="str">
            <v>Debit Amt</v>
          </cell>
          <cell r="T831">
            <v>0</v>
          </cell>
        </row>
        <row r="832">
          <cell r="E832" t="str">
            <v xml:space="preserve">TRAVELLING EXPENSES                                                                                 </v>
          </cell>
          <cell r="F832" t="str">
            <v>CORPORATE TBASE COST</v>
          </cell>
          <cell r="G832"/>
          <cell r="H832"/>
          <cell r="I832"/>
          <cell r="J832"/>
          <cell r="K832"/>
          <cell r="L832"/>
          <cell r="M832"/>
          <cell r="N832">
            <v>1752</v>
          </cell>
          <cell r="O832"/>
          <cell r="P832">
            <v>1752</v>
          </cell>
          <cell r="Q832" t="str">
            <v>JV-JOUR-NA-L--949</v>
          </cell>
          <cell r="R832" t="str">
            <v>TRAVELLING EXPENSES</v>
          </cell>
          <cell r="S832" t="str">
            <v>Debit Amt</v>
          </cell>
          <cell r="T832">
            <v>0</v>
          </cell>
        </row>
        <row r="833">
          <cell r="E833" t="str">
            <v xml:space="preserve">TRAVELLING EXPENSES                                                                                 </v>
          </cell>
          <cell r="F833" t="str">
            <v>CORPORATE TBASE COST</v>
          </cell>
          <cell r="G833"/>
          <cell r="H833"/>
          <cell r="I833">
            <v>1452.26</v>
          </cell>
          <cell r="J833"/>
          <cell r="K833"/>
          <cell r="L833"/>
          <cell r="M833"/>
          <cell r="N833"/>
          <cell r="O833"/>
          <cell r="P833">
            <v>1452.26</v>
          </cell>
          <cell r="Q833" t="str">
            <v>JV-PUJU-OT-H--246</v>
          </cell>
          <cell r="R833" t="str">
            <v>TRAVELLING EXPENSES</v>
          </cell>
          <cell r="S833" t="str">
            <v>Debit Amt</v>
          </cell>
          <cell r="T833">
            <v>0</v>
          </cell>
        </row>
        <row r="834">
          <cell r="E834" t="str">
            <v xml:space="preserve">TRAVELLING EXPENSES                                                                                 </v>
          </cell>
          <cell r="F834" t="str">
            <v>CORPORATE TBASE COST</v>
          </cell>
          <cell r="G834"/>
          <cell r="H834"/>
          <cell r="I834">
            <v>441.68</v>
          </cell>
          <cell r="J834"/>
          <cell r="K834"/>
          <cell r="L834"/>
          <cell r="M834"/>
          <cell r="N834"/>
          <cell r="O834"/>
          <cell r="P834">
            <v>441.68</v>
          </cell>
          <cell r="Q834" t="str">
            <v>JV-PUJU-OT-H--246</v>
          </cell>
          <cell r="R834" t="str">
            <v>TRAVELLING EXPENSES</v>
          </cell>
          <cell r="S834" t="str">
            <v>Debit Amt</v>
          </cell>
          <cell r="T834">
            <v>0</v>
          </cell>
        </row>
        <row r="835">
          <cell r="E835" t="str">
            <v xml:space="preserve">TRAVELLING EXPENSES                                                                                 </v>
          </cell>
          <cell r="F835" t="str">
            <v>CORPORATE TBASE COST</v>
          </cell>
          <cell r="G835"/>
          <cell r="H835"/>
          <cell r="I835">
            <v>10000.74</v>
          </cell>
          <cell r="J835"/>
          <cell r="K835"/>
          <cell r="L835"/>
          <cell r="M835"/>
          <cell r="N835"/>
          <cell r="O835"/>
          <cell r="P835">
            <v>10000.74</v>
          </cell>
          <cell r="Q835" t="str">
            <v>JV-PUJU-OT-H--246</v>
          </cell>
          <cell r="R835" t="str">
            <v>TRAVELLING EXPENSES</v>
          </cell>
          <cell r="S835" t="str">
            <v>Debit Amt</v>
          </cell>
          <cell r="T835">
            <v>0</v>
          </cell>
        </row>
        <row r="836">
          <cell r="E836" t="str">
            <v xml:space="preserve">TRAVELLING EXPENSES                                                                                 </v>
          </cell>
          <cell r="F836" t="str">
            <v>CORPORATE TBASE COST</v>
          </cell>
          <cell r="G836"/>
          <cell r="H836"/>
          <cell r="I836">
            <v>5371</v>
          </cell>
          <cell r="J836"/>
          <cell r="K836"/>
          <cell r="L836"/>
          <cell r="M836"/>
          <cell r="N836"/>
          <cell r="O836"/>
          <cell r="P836">
            <v>5371</v>
          </cell>
          <cell r="Q836" t="str">
            <v>JV-PURJ-UR-N--52</v>
          </cell>
          <cell r="R836" t="str">
            <v>TRAVELLING EXPENSES</v>
          </cell>
          <cell r="S836" t="str">
            <v>Debit Amt</v>
          </cell>
          <cell r="T836">
            <v>0</v>
          </cell>
        </row>
        <row r="837">
          <cell r="E837" t="str">
            <v xml:space="preserve">TRAVELLING EXPENSES                                                                                 </v>
          </cell>
          <cell r="F837" t="str">
            <v>CORPORATE TBASE COST</v>
          </cell>
          <cell r="G837"/>
          <cell r="H837"/>
          <cell r="I837">
            <v>1871</v>
          </cell>
          <cell r="J837"/>
          <cell r="K837"/>
          <cell r="L837"/>
          <cell r="M837"/>
          <cell r="N837"/>
          <cell r="O837"/>
          <cell r="P837">
            <v>1871</v>
          </cell>
          <cell r="Q837" t="str">
            <v>JV-PURJ-UR-N--52</v>
          </cell>
          <cell r="R837" t="str">
            <v>TRAVELLING EXPENSES</v>
          </cell>
          <cell r="S837" t="str">
            <v>Debit Amt</v>
          </cell>
          <cell r="T837">
            <v>0</v>
          </cell>
        </row>
        <row r="838">
          <cell r="E838" t="str">
            <v xml:space="preserve">TRAVELLING EXPENSES                                                                                 </v>
          </cell>
          <cell r="F838" t="str">
            <v>CORPORATE TBASE COST</v>
          </cell>
          <cell r="G838"/>
          <cell r="H838"/>
          <cell r="I838">
            <v>2000</v>
          </cell>
          <cell r="J838"/>
          <cell r="K838"/>
          <cell r="L838"/>
          <cell r="M838"/>
          <cell r="N838"/>
          <cell r="O838"/>
          <cell r="P838">
            <v>2000</v>
          </cell>
          <cell r="Q838" t="str">
            <v>JV-PURJ-UR-N--52</v>
          </cell>
          <cell r="R838" t="str">
            <v>TRAVELLING EXPENSES</v>
          </cell>
          <cell r="S838" t="str">
            <v>Debit Amt</v>
          </cell>
          <cell r="T838">
            <v>0</v>
          </cell>
        </row>
        <row r="839">
          <cell r="E839" t="str">
            <v xml:space="preserve">TRAVELLING EXPENSES                                                                                 </v>
          </cell>
          <cell r="F839" t="str">
            <v>CORPORATE TBASE COST</v>
          </cell>
          <cell r="G839"/>
          <cell r="H839"/>
          <cell r="I839"/>
          <cell r="J839"/>
          <cell r="K839"/>
          <cell r="L839"/>
          <cell r="M839"/>
          <cell r="N839">
            <v>16200</v>
          </cell>
          <cell r="O839"/>
          <cell r="P839">
            <v>16200</v>
          </cell>
          <cell r="Q839" t="str">
            <v>KA1242510BU36395</v>
          </cell>
          <cell r="R839" t="str">
            <v>TRAVELLING EXPENSES</v>
          </cell>
          <cell r="S839" t="str">
            <v>Debit Amt</v>
          </cell>
          <cell r="T839">
            <v>0</v>
          </cell>
        </row>
        <row r="840">
          <cell r="E840" t="str">
            <v xml:space="preserve">TRAVELLING EXPENSES                                                                                 </v>
          </cell>
          <cell r="F840" t="str">
            <v>CORPORATE TBASE COST</v>
          </cell>
          <cell r="G840"/>
          <cell r="H840"/>
          <cell r="I840"/>
          <cell r="J840">
            <v>3750</v>
          </cell>
          <cell r="K840"/>
          <cell r="L840"/>
          <cell r="M840"/>
          <cell r="N840"/>
          <cell r="O840"/>
          <cell r="P840">
            <v>3750</v>
          </cell>
          <cell r="Q840" t="str">
            <v>M06AI25I05910235</v>
          </cell>
          <cell r="R840" t="str">
            <v>TRAVELLING EXPENSES</v>
          </cell>
          <cell r="S840" t="str">
            <v>Debit Amt</v>
          </cell>
          <cell r="T840">
            <v>0</v>
          </cell>
        </row>
        <row r="841">
          <cell r="E841" t="str">
            <v xml:space="preserve">TRAVELLING EXPENSES                                                                                 </v>
          </cell>
          <cell r="F841" t="str">
            <v>CORPORATE TBASE COST</v>
          </cell>
          <cell r="G841"/>
          <cell r="H841"/>
          <cell r="I841"/>
          <cell r="J841"/>
          <cell r="K841"/>
          <cell r="L841"/>
          <cell r="M841"/>
          <cell r="N841">
            <v>4065</v>
          </cell>
          <cell r="O841"/>
          <cell r="P841">
            <v>4065</v>
          </cell>
          <cell r="Q841" t="str">
            <v>M06AI25I12357400</v>
          </cell>
          <cell r="R841" t="str">
            <v>TRAVELLING EXPENSES</v>
          </cell>
          <cell r="S841" t="str">
            <v>Debit Amt</v>
          </cell>
          <cell r="T841">
            <v>0</v>
          </cell>
        </row>
        <row r="842">
          <cell r="E842" t="str">
            <v xml:space="preserve">TRAVELLING EXPENSES                                                                                 </v>
          </cell>
          <cell r="F842" t="str">
            <v>CORPORATE TBASE COST</v>
          </cell>
          <cell r="G842"/>
          <cell r="H842"/>
          <cell r="I842"/>
          <cell r="J842"/>
          <cell r="K842"/>
          <cell r="L842"/>
          <cell r="M842"/>
          <cell r="N842">
            <v>10297</v>
          </cell>
          <cell r="O842"/>
          <cell r="P842">
            <v>10297</v>
          </cell>
          <cell r="Q842" t="str">
            <v>M06AI25I12626895</v>
          </cell>
          <cell r="R842" t="str">
            <v>TRAVELLING EXPENSES</v>
          </cell>
          <cell r="S842" t="str">
            <v>Debit Amt</v>
          </cell>
          <cell r="T842">
            <v>0</v>
          </cell>
        </row>
        <row r="843">
          <cell r="E843" t="str">
            <v xml:space="preserve">TRAVELLING EXPENSES                                                                                 </v>
          </cell>
          <cell r="F843" t="str">
            <v>CORPORATE TBASE COST</v>
          </cell>
          <cell r="G843"/>
          <cell r="H843"/>
          <cell r="I843"/>
          <cell r="J843"/>
          <cell r="K843"/>
          <cell r="L843"/>
          <cell r="M843">
            <v>3789</v>
          </cell>
          <cell r="N843"/>
          <cell r="O843"/>
          <cell r="P843">
            <v>3789</v>
          </cell>
          <cell r="Q843" t="str">
            <v>M06AI25I12627500</v>
          </cell>
          <cell r="R843" t="str">
            <v>TRAVELLING EXPENSES</v>
          </cell>
          <cell r="S843" t="str">
            <v>Debit Amt</v>
          </cell>
          <cell r="T843">
            <v>0</v>
          </cell>
        </row>
        <row r="844">
          <cell r="E844" t="str">
            <v xml:space="preserve">TRAVELLING EXPENSES                                                                                 </v>
          </cell>
          <cell r="F844" t="str">
            <v>CORPORATE TBASE COST</v>
          </cell>
          <cell r="G844"/>
          <cell r="H844"/>
          <cell r="I844"/>
          <cell r="J844"/>
          <cell r="K844"/>
          <cell r="L844"/>
          <cell r="M844"/>
          <cell r="N844">
            <v>11425</v>
          </cell>
          <cell r="O844"/>
          <cell r="P844">
            <v>11425</v>
          </cell>
          <cell r="Q844" t="str">
            <v>M06HL25I07324420</v>
          </cell>
          <cell r="R844" t="str">
            <v>TRAVELLING EXPENSES</v>
          </cell>
          <cell r="S844" t="str">
            <v>Debit Amt</v>
          </cell>
          <cell r="T844">
            <v>0</v>
          </cell>
        </row>
        <row r="845">
          <cell r="E845" t="str">
            <v xml:space="preserve">TRAVELLING EXPENSES                                                                                 </v>
          </cell>
          <cell r="F845" t="str">
            <v>CORPORATE TBASE COST</v>
          </cell>
          <cell r="G845"/>
          <cell r="H845"/>
          <cell r="I845"/>
          <cell r="J845"/>
          <cell r="K845"/>
          <cell r="L845"/>
          <cell r="M845">
            <v>6500</v>
          </cell>
          <cell r="N845"/>
          <cell r="O845"/>
          <cell r="P845">
            <v>6500</v>
          </cell>
          <cell r="Q845" t="str">
            <v xml:space="preserve">PYCP 2425-1118 </v>
          </cell>
          <cell r="R845" t="str">
            <v>TRAVELLING EXPENSES</v>
          </cell>
          <cell r="S845" t="str">
            <v>Debit Amt</v>
          </cell>
          <cell r="T845">
            <v>0</v>
          </cell>
        </row>
        <row r="846">
          <cell r="E846" t="str">
            <v xml:space="preserve">TRAVELLING EXPENSES                                                                                 </v>
          </cell>
          <cell r="F846" t="str">
            <v>CORPORATE TBASE COST</v>
          </cell>
          <cell r="G846"/>
          <cell r="H846"/>
          <cell r="I846"/>
          <cell r="J846"/>
          <cell r="K846"/>
          <cell r="L846"/>
          <cell r="M846"/>
          <cell r="N846">
            <v>285</v>
          </cell>
          <cell r="O846"/>
          <cell r="P846">
            <v>285</v>
          </cell>
          <cell r="Q846" t="str">
            <v xml:space="preserve">PYCP 2425-1213 </v>
          </cell>
          <cell r="R846" t="str">
            <v>TRAVELLING EXPENSES</v>
          </cell>
          <cell r="S846" t="str">
            <v>Debit Amt</v>
          </cell>
          <cell r="T846">
            <v>0</v>
          </cell>
        </row>
        <row r="847">
          <cell r="E847" t="str">
            <v xml:space="preserve">TRAVELLING EXPENSES                                                                                 </v>
          </cell>
          <cell r="F847" t="str">
            <v>CORPORATE TBASE COST</v>
          </cell>
          <cell r="G847"/>
          <cell r="H847"/>
          <cell r="I847"/>
          <cell r="J847"/>
          <cell r="K847"/>
          <cell r="L847"/>
          <cell r="M847"/>
          <cell r="N847"/>
          <cell r="O847">
            <v>30000</v>
          </cell>
          <cell r="P847">
            <v>30000</v>
          </cell>
          <cell r="Q847" t="str">
            <v xml:space="preserve">PYCP 2425-1303 </v>
          </cell>
          <cell r="R847" t="str">
            <v>TRAVELLING EXPENSES</v>
          </cell>
          <cell r="S847" t="str">
            <v>Debit Amt</v>
          </cell>
          <cell r="T847">
            <v>0</v>
          </cell>
        </row>
        <row r="848">
          <cell r="E848" t="str">
            <v xml:space="preserve">TRAVELLING EXPENSES                                                                                 </v>
          </cell>
          <cell r="F848" t="str">
            <v>CORPORATE TBASE COST</v>
          </cell>
          <cell r="G848"/>
          <cell r="H848"/>
          <cell r="I848"/>
          <cell r="J848"/>
          <cell r="K848"/>
          <cell r="L848"/>
          <cell r="M848"/>
          <cell r="N848"/>
          <cell r="O848">
            <v>813</v>
          </cell>
          <cell r="P848">
            <v>813</v>
          </cell>
          <cell r="Q848" t="str">
            <v xml:space="preserve">PYCP 2425-1344 </v>
          </cell>
          <cell r="R848" t="str">
            <v>TRAVELLING EXPENSES</v>
          </cell>
          <cell r="S848" t="str">
            <v>Debit Amt</v>
          </cell>
          <cell r="T848">
            <v>0</v>
          </cell>
        </row>
        <row r="849">
          <cell r="E849" t="str">
            <v xml:space="preserve">TRAVELLING EXPENSES                                                                                 </v>
          </cell>
          <cell r="F849" t="str">
            <v>CORPORATE TBASE COST</v>
          </cell>
          <cell r="G849"/>
          <cell r="H849"/>
          <cell r="I849"/>
          <cell r="J849"/>
          <cell r="K849"/>
          <cell r="L849"/>
          <cell r="M849"/>
          <cell r="N849"/>
          <cell r="O849">
            <v>215</v>
          </cell>
          <cell r="P849">
            <v>215</v>
          </cell>
          <cell r="Q849" t="str">
            <v xml:space="preserve">PYCP 2425-1352 </v>
          </cell>
          <cell r="R849" t="str">
            <v>TRAVELLING EXPENSES</v>
          </cell>
          <cell r="S849" t="str">
            <v>Debit Amt</v>
          </cell>
          <cell r="T849">
            <v>0</v>
          </cell>
        </row>
        <row r="850">
          <cell r="E850" t="str">
            <v xml:space="preserve">TRAVELLING EXPENSES                                                                                 </v>
          </cell>
          <cell r="F850" t="str">
            <v>CORPORATE TBASE COST</v>
          </cell>
          <cell r="G850">
            <v>4840</v>
          </cell>
          <cell r="H850"/>
          <cell r="I850"/>
          <cell r="J850"/>
          <cell r="K850"/>
          <cell r="L850"/>
          <cell r="M850"/>
          <cell r="N850"/>
          <cell r="O850"/>
          <cell r="P850">
            <v>4840</v>
          </cell>
          <cell r="Q850" t="str">
            <v xml:space="preserve">PYCP 2425-136  </v>
          </cell>
          <cell r="R850" t="str">
            <v>TRAVELLING EXPENSES</v>
          </cell>
          <cell r="S850" t="str">
            <v>Debit Amt</v>
          </cell>
          <cell r="T850">
            <v>0</v>
          </cell>
        </row>
        <row r="851">
          <cell r="E851" t="str">
            <v xml:space="preserve">TRAVELLING EXPENSES                                                                                 </v>
          </cell>
          <cell r="F851" t="str">
            <v>CORPORATE TBASE COST</v>
          </cell>
          <cell r="G851"/>
          <cell r="H851"/>
          <cell r="I851"/>
          <cell r="J851"/>
          <cell r="K851"/>
          <cell r="L851"/>
          <cell r="M851"/>
          <cell r="N851"/>
          <cell r="O851">
            <v>305</v>
          </cell>
          <cell r="P851">
            <v>305</v>
          </cell>
          <cell r="Q851" t="str">
            <v xml:space="preserve">PYCP 2425-1361 </v>
          </cell>
          <cell r="R851" t="str">
            <v>TRAVELLING EXPENSES</v>
          </cell>
          <cell r="S851" t="str">
            <v>Debit Amt</v>
          </cell>
          <cell r="T851">
            <v>0</v>
          </cell>
        </row>
        <row r="852">
          <cell r="E852" t="str">
            <v xml:space="preserve">TRAVELLING EXPENSES                                                                                 </v>
          </cell>
          <cell r="F852" t="str">
            <v>CORPORATE TBASE COST</v>
          </cell>
          <cell r="G852"/>
          <cell r="H852"/>
          <cell r="I852"/>
          <cell r="J852"/>
          <cell r="K852"/>
          <cell r="L852"/>
          <cell r="M852"/>
          <cell r="N852"/>
          <cell r="O852">
            <v>318</v>
          </cell>
          <cell r="P852">
            <v>318</v>
          </cell>
          <cell r="Q852" t="str">
            <v xml:space="preserve">PYCP 2425-1364 </v>
          </cell>
          <cell r="R852" t="str">
            <v>TRAVELLING EXPENSES</v>
          </cell>
          <cell r="S852" t="str">
            <v>Debit Amt</v>
          </cell>
          <cell r="T852">
            <v>0</v>
          </cell>
        </row>
        <row r="853">
          <cell r="E853" t="str">
            <v xml:space="preserve">TRAVELLING EXPENSES                                                                                 </v>
          </cell>
          <cell r="F853" t="str">
            <v>CORPORATE TBASE COST</v>
          </cell>
          <cell r="G853"/>
          <cell r="H853">
            <v>540</v>
          </cell>
          <cell r="I853"/>
          <cell r="J853"/>
          <cell r="K853"/>
          <cell r="L853"/>
          <cell r="M853"/>
          <cell r="N853"/>
          <cell r="O853"/>
          <cell r="P853">
            <v>540</v>
          </cell>
          <cell r="Q853" t="str">
            <v xml:space="preserve">PYCP 2425-324  </v>
          </cell>
          <cell r="R853" t="str">
            <v>TRAVELLING EXPENSES</v>
          </cell>
          <cell r="S853" t="str">
            <v>Debit Amt</v>
          </cell>
          <cell r="T853">
            <v>0</v>
          </cell>
        </row>
        <row r="854">
          <cell r="E854" t="str">
            <v xml:space="preserve">TRAVELLING EXPENSES                                                                                 </v>
          </cell>
          <cell r="F854" t="str">
            <v>CORPORATE TBASE COST</v>
          </cell>
          <cell r="G854"/>
          <cell r="H854"/>
          <cell r="I854">
            <v>2641</v>
          </cell>
          <cell r="J854"/>
          <cell r="K854"/>
          <cell r="L854"/>
          <cell r="M854"/>
          <cell r="N854"/>
          <cell r="O854"/>
          <cell r="P854">
            <v>2641</v>
          </cell>
          <cell r="Q854" t="str">
            <v xml:space="preserve">PYCP 2425-421 </v>
          </cell>
          <cell r="R854" t="str">
            <v>TRAVELLING EXPENSES</v>
          </cell>
          <cell r="S854" t="str">
            <v>Debit Amt</v>
          </cell>
          <cell r="T854">
            <v>0</v>
          </cell>
        </row>
        <row r="855">
          <cell r="E855" t="str">
            <v xml:space="preserve">TRAVELLING EXPENSES                                                                                 </v>
          </cell>
          <cell r="F855" t="str">
            <v>CORPORATE TBASE COST</v>
          </cell>
          <cell r="G855"/>
          <cell r="H855"/>
          <cell r="I855"/>
          <cell r="J855"/>
          <cell r="K855">
            <v>3792</v>
          </cell>
          <cell r="L855"/>
          <cell r="M855"/>
          <cell r="N855"/>
          <cell r="O855"/>
          <cell r="P855">
            <v>3792</v>
          </cell>
          <cell r="Q855" t="str">
            <v xml:space="preserve">PYCP 2425-819  </v>
          </cell>
          <cell r="R855" t="str">
            <v>TRAVELLING EXPENSES</v>
          </cell>
          <cell r="S855" t="str">
            <v>Debit Amt</v>
          </cell>
          <cell r="T855">
            <v>0</v>
          </cell>
        </row>
        <row r="856">
          <cell r="E856" t="str">
            <v xml:space="preserve">PRINTING  &amp; STATIONERY EXPENSES                                                                     </v>
          </cell>
          <cell r="F856" t="str">
            <v>DESIGN COST</v>
          </cell>
          <cell r="G856"/>
          <cell r="H856">
            <v>299</v>
          </cell>
          <cell r="I856"/>
          <cell r="J856"/>
          <cell r="K856"/>
          <cell r="L856"/>
          <cell r="M856"/>
          <cell r="N856"/>
          <cell r="O856"/>
          <cell r="P856">
            <v>299</v>
          </cell>
          <cell r="Q856" t="str">
            <v xml:space="preserve">PYCP 2425-373 </v>
          </cell>
          <cell r="R856" t="str">
            <v>PRINTING AND STATIONERY</v>
          </cell>
          <cell r="S856" t="str">
            <v>Debit Amt</v>
          </cell>
          <cell r="T856">
            <v>0</v>
          </cell>
        </row>
        <row r="857">
          <cell r="E857" t="str">
            <v xml:space="preserve">BONUS FOR STAFF                                                                                     </v>
          </cell>
          <cell r="F857" t="str">
            <v>DESIGN COST</v>
          </cell>
          <cell r="G857"/>
          <cell r="H857"/>
          <cell r="I857"/>
          <cell r="J857"/>
          <cell r="K857"/>
          <cell r="L857"/>
          <cell r="M857"/>
          <cell r="N857">
            <v>128456</v>
          </cell>
          <cell r="O857"/>
          <cell r="P857">
            <v>128456</v>
          </cell>
          <cell r="Q857" t="str">
            <v>JV-JOUR-NA-L--983</v>
          </cell>
          <cell r="R857" t="str">
            <v>SALARIES AND BONUS</v>
          </cell>
          <cell r="S857" t="str">
            <v>Debit Amt</v>
          </cell>
          <cell r="T857">
            <v>0</v>
          </cell>
        </row>
        <row r="858">
          <cell r="E858" t="str">
            <v xml:space="preserve">LEAVE ENCASHMENT (STAFF) EXPENSES                                                                   </v>
          </cell>
          <cell r="F858" t="str">
            <v>DESIGN COST</v>
          </cell>
          <cell r="G858"/>
          <cell r="H858"/>
          <cell r="I858"/>
          <cell r="J858"/>
          <cell r="K858"/>
          <cell r="L858"/>
          <cell r="M858"/>
          <cell r="N858">
            <v>23969</v>
          </cell>
          <cell r="O858"/>
          <cell r="P858">
            <v>23969</v>
          </cell>
          <cell r="Q858" t="str">
            <v>JV-JOUR-NA-L--983</v>
          </cell>
          <cell r="R858" t="str">
            <v>SALARIES AND BONUS</v>
          </cell>
          <cell r="S858" t="str">
            <v>Debit Amt</v>
          </cell>
          <cell r="T858">
            <v>0</v>
          </cell>
        </row>
        <row r="859">
          <cell r="E859" t="str">
            <v xml:space="preserve">SALARY EXPENSES                                                                                     </v>
          </cell>
          <cell r="F859" t="str">
            <v>DESIGN COST</v>
          </cell>
          <cell r="G859"/>
          <cell r="H859"/>
          <cell r="I859"/>
          <cell r="J859"/>
          <cell r="K859"/>
          <cell r="L859"/>
          <cell r="M859"/>
          <cell r="N859">
            <v>141880</v>
          </cell>
          <cell r="O859"/>
          <cell r="P859">
            <v>141880</v>
          </cell>
          <cell r="Q859" t="str">
            <v>JV-JOUR-NA-L--1024</v>
          </cell>
          <cell r="R859" t="str">
            <v>SALARIES AND BONUS</v>
          </cell>
          <cell r="S859" t="str">
            <v>Debit Amt</v>
          </cell>
          <cell r="T859">
            <v>0</v>
          </cell>
        </row>
        <row r="860">
          <cell r="E860" t="str">
            <v xml:space="preserve">SALARY EXPENSES                                                                                     </v>
          </cell>
          <cell r="F860" t="str">
            <v>DESIGN COST</v>
          </cell>
          <cell r="G860"/>
          <cell r="H860"/>
          <cell r="I860"/>
          <cell r="J860"/>
          <cell r="K860"/>
          <cell r="L860"/>
          <cell r="M860"/>
          <cell r="N860"/>
          <cell r="O860">
            <v>106451</v>
          </cell>
          <cell r="P860">
            <v>106451</v>
          </cell>
          <cell r="Q860" t="str">
            <v>JV-JOUR-NA-L--1208</v>
          </cell>
          <cell r="R860" t="str">
            <v>SALARIES AND BONUS</v>
          </cell>
          <cell r="S860" t="str">
            <v>Debit Amt</v>
          </cell>
          <cell r="T860">
            <v>0</v>
          </cell>
        </row>
        <row r="861">
          <cell r="E861" t="str">
            <v xml:space="preserve">SALARY EXPENSES                                                                                     </v>
          </cell>
          <cell r="F861" t="str">
            <v>DESIGN COST</v>
          </cell>
          <cell r="G861"/>
          <cell r="H861">
            <v>204578</v>
          </cell>
          <cell r="I861"/>
          <cell r="J861"/>
          <cell r="K861"/>
          <cell r="L861"/>
          <cell r="M861"/>
          <cell r="N861"/>
          <cell r="O861"/>
          <cell r="P861">
            <v>204578</v>
          </cell>
          <cell r="Q861" t="str">
            <v>JV-JOUR-NA-L--124</v>
          </cell>
          <cell r="R861" t="str">
            <v>SALARIES AND BONUS</v>
          </cell>
          <cell r="S861" t="str">
            <v>Debit Amt</v>
          </cell>
          <cell r="T861">
            <v>0</v>
          </cell>
        </row>
        <row r="862">
          <cell r="E862" t="str">
            <v xml:space="preserve">SALARY EXPENSES                                                                                     </v>
          </cell>
          <cell r="F862" t="str">
            <v>DESIGN COST</v>
          </cell>
          <cell r="G862"/>
          <cell r="H862"/>
          <cell r="I862">
            <v>202971</v>
          </cell>
          <cell r="J862"/>
          <cell r="K862"/>
          <cell r="L862"/>
          <cell r="M862"/>
          <cell r="N862"/>
          <cell r="O862"/>
          <cell r="P862">
            <v>202971</v>
          </cell>
          <cell r="Q862" t="str">
            <v>JV-JOUR-NA-L--316</v>
          </cell>
          <cell r="R862" t="str">
            <v>SALARIES AND BONUS</v>
          </cell>
          <cell r="S862" t="str">
            <v>Debit Amt</v>
          </cell>
          <cell r="T862">
            <v>0</v>
          </cell>
        </row>
        <row r="863">
          <cell r="E863" t="str">
            <v xml:space="preserve">SALARY EXPENSES                                                                                     </v>
          </cell>
          <cell r="F863" t="str">
            <v>DESIGN COST</v>
          </cell>
          <cell r="G863"/>
          <cell r="H863"/>
          <cell r="I863"/>
          <cell r="J863">
            <v>199159</v>
          </cell>
          <cell r="K863"/>
          <cell r="L863"/>
          <cell r="M863"/>
          <cell r="N863"/>
          <cell r="O863"/>
          <cell r="P863">
            <v>199159</v>
          </cell>
          <cell r="Q863" t="str">
            <v>JV-JOUR-NA-L--498</v>
          </cell>
          <cell r="R863" t="str">
            <v>SALARIES AND BONUS</v>
          </cell>
          <cell r="S863" t="str">
            <v>Debit Amt</v>
          </cell>
          <cell r="T863">
            <v>0</v>
          </cell>
        </row>
        <row r="864">
          <cell r="E864" t="str">
            <v xml:space="preserve">SALARY EXPENSES                                                                                     </v>
          </cell>
          <cell r="F864" t="str">
            <v>DESIGN COST</v>
          </cell>
          <cell r="G864"/>
          <cell r="H864"/>
          <cell r="I864"/>
          <cell r="J864"/>
          <cell r="K864">
            <v>194738</v>
          </cell>
          <cell r="L864"/>
          <cell r="M864"/>
          <cell r="N864"/>
          <cell r="O864"/>
          <cell r="P864">
            <v>194738</v>
          </cell>
          <cell r="Q864" t="str">
            <v>JV-JOUR-NA-L--647</v>
          </cell>
          <cell r="R864" t="str">
            <v>SALARIES AND BONUS</v>
          </cell>
          <cell r="S864" t="str">
            <v>Debit Amt</v>
          </cell>
          <cell r="T864">
            <v>0</v>
          </cell>
        </row>
        <row r="865">
          <cell r="E865" t="str">
            <v xml:space="preserve">SALARY EXPENSES                                                                                     </v>
          </cell>
          <cell r="F865" t="str">
            <v>DESIGN COST</v>
          </cell>
          <cell r="G865">
            <v>218347</v>
          </cell>
          <cell r="H865"/>
          <cell r="I865"/>
          <cell r="J865"/>
          <cell r="K865"/>
          <cell r="L865"/>
          <cell r="M865"/>
          <cell r="N865"/>
          <cell r="O865"/>
          <cell r="P865">
            <v>218347</v>
          </cell>
          <cell r="Q865" t="str">
            <v>JV-JOUR-NA-L--65</v>
          </cell>
          <cell r="R865" t="str">
            <v>SALARIES AND BONUS</v>
          </cell>
          <cell r="S865" t="str">
            <v>Debit Amt</v>
          </cell>
          <cell r="T865">
            <v>0</v>
          </cell>
        </row>
        <row r="866">
          <cell r="E866" t="str">
            <v xml:space="preserve">SALARY EXPENSES                                                                                     </v>
          </cell>
          <cell r="F866" t="str">
            <v>DESIGN COST</v>
          </cell>
          <cell r="G866"/>
          <cell r="H866"/>
          <cell r="I866"/>
          <cell r="J866"/>
          <cell r="K866"/>
          <cell r="L866">
            <v>160461</v>
          </cell>
          <cell r="M866"/>
          <cell r="N866"/>
          <cell r="O866"/>
          <cell r="P866">
            <v>160461</v>
          </cell>
          <cell r="Q866" t="str">
            <v>JV-JOUR-NA-L--756</v>
          </cell>
          <cell r="R866" t="str">
            <v>SALARIES AND BONUS</v>
          </cell>
          <cell r="S866" t="str">
            <v>Debit Amt</v>
          </cell>
          <cell r="T866">
            <v>0</v>
          </cell>
        </row>
        <row r="867">
          <cell r="E867" t="str">
            <v xml:space="preserve">SALARY EXPENSES                                                                                     </v>
          </cell>
          <cell r="F867" t="str">
            <v>DESIGN COST</v>
          </cell>
          <cell r="G867"/>
          <cell r="H867"/>
          <cell r="I867"/>
          <cell r="J867"/>
          <cell r="K867"/>
          <cell r="L867"/>
          <cell r="M867">
            <v>198389</v>
          </cell>
          <cell r="N867"/>
          <cell r="O867"/>
          <cell r="P867">
            <v>198389</v>
          </cell>
          <cell r="Q867" t="str">
            <v>JV-JOUR-NA-L--891</v>
          </cell>
          <cell r="R867" t="str">
            <v>SALARIES AND BONUS</v>
          </cell>
          <cell r="S867" t="str">
            <v>Debit Amt</v>
          </cell>
          <cell r="T867">
            <v>0</v>
          </cell>
        </row>
        <row r="868">
          <cell r="E868" t="str">
            <v xml:space="preserve">TRAVELLING EXPENSES                                                                                 </v>
          </cell>
          <cell r="F868" t="str">
            <v>DESIGN COST</v>
          </cell>
          <cell r="G868"/>
          <cell r="H868"/>
          <cell r="I868"/>
          <cell r="J868"/>
          <cell r="K868"/>
          <cell r="L868">
            <v>15825</v>
          </cell>
          <cell r="M868"/>
          <cell r="N868"/>
          <cell r="O868"/>
          <cell r="P868">
            <v>15825</v>
          </cell>
          <cell r="Q868" t="str">
            <v>M06AI25I09890125</v>
          </cell>
          <cell r="R868" t="str">
            <v>TRAVELLING EXPENSES</v>
          </cell>
          <cell r="S868" t="str">
            <v>Debit Amt</v>
          </cell>
          <cell r="T868">
            <v>0</v>
          </cell>
        </row>
        <row r="869">
          <cell r="E869" t="str">
            <v xml:space="preserve">COSMOSS MALL- SILLIGURI- STORE EXPENSES                                                             </v>
          </cell>
          <cell r="F869" t="str">
            <v>EBO COSMOS COST</v>
          </cell>
          <cell r="G869">
            <v>8725</v>
          </cell>
          <cell r="H869"/>
          <cell r="I869"/>
          <cell r="J869"/>
          <cell r="K869"/>
          <cell r="L869"/>
          <cell r="M869"/>
          <cell r="N869"/>
          <cell r="O869"/>
          <cell r="P869">
            <v>8725</v>
          </cell>
          <cell r="Q869" t="str">
            <v>JV-JOUR-NA-L--43</v>
          </cell>
          <cell r="R869" t="str">
            <v>T BASE EBO EXPNSES</v>
          </cell>
          <cell r="S869" t="str">
            <v>Debit Amt</v>
          </cell>
          <cell r="T869">
            <v>0</v>
          </cell>
        </row>
        <row r="870">
          <cell r="E870" t="str">
            <v xml:space="preserve">COSMOSS MALL- SILLIGURI- STORE EXPENSES                                                             </v>
          </cell>
          <cell r="F870" t="str">
            <v>EBO COSMOS COST</v>
          </cell>
          <cell r="G870">
            <v>17680.16</v>
          </cell>
          <cell r="H870"/>
          <cell r="I870"/>
          <cell r="J870"/>
          <cell r="K870"/>
          <cell r="L870"/>
          <cell r="M870"/>
          <cell r="N870"/>
          <cell r="O870"/>
          <cell r="P870">
            <v>17680.16</v>
          </cell>
          <cell r="Q870" t="str">
            <v>JV-JOUR-NA-L--598</v>
          </cell>
          <cell r="R870" t="str">
            <v>T BASE EBO EXPNSES</v>
          </cell>
          <cell r="S870" t="str">
            <v>Debit Amt</v>
          </cell>
          <cell r="T870">
            <v>0</v>
          </cell>
        </row>
        <row r="871">
          <cell r="E871" t="str">
            <v xml:space="preserve">COSMOSS MALL- SILLIGURI- STORE EXPENSES                                                             </v>
          </cell>
          <cell r="F871" t="str">
            <v>EBO COSMOS COST</v>
          </cell>
          <cell r="G871"/>
          <cell r="H871"/>
          <cell r="I871"/>
          <cell r="J871"/>
          <cell r="K871"/>
          <cell r="L871">
            <v>19918</v>
          </cell>
          <cell r="M871"/>
          <cell r="N871"/>
          <cell r="O871"/>
          <cell r="P871">
            <v>19918</v>
          </cell>
          <cell r="Q871" t="str">
            <v>JV-JOUR-NA-L--741</v>
          </cell>
          <cell r="R871" t="str">
            <v>T BASE EBO EXPNSES</v>
          </cell>
          <cell r="S871" t="str">
            <v>Debit Amt</v>
          </cell>
          <cell r="T871">
            <v>0</v>
          </cell>
        </row>
        <row r="872">
          <cell r="E872" t="str">
            <v xml:space="preserve">T BASE EBO CREDIT CARD BANK CHARGES                                                                 </v>
          </cell>
          <cell r="F872" t="str">
            <v>EBO COSMOS COST</v>
          </cell>
          <cell r="G872">
            <v>446.01</v>
          </cell>
          <cell r="H872"/>
          <cell r="I872"/>
          <cell r="J872"/>
          <cell r="K872"/>
          <cell r="L872"/>
          <cell r="M872"/>
          <cell r="N872"/>
          <cell r="O872"/>
          <cell r="P872">
            <v>446.01</v>
          </cell>
          <cell r="Q872" t="str">
            <v>JV-JOUR-NA-L--42</v>
          </cell>
          <cell r="R872" t="str">
            <v>T BASE EBO EXPNSES</v>
          </cell>
          <cell r="S872" t="str">
            <v>Debit Amt</v>
          </cell>
          <cell r="T872">
            <v>0</v>
          </cell>
        </row>
        <row r="873">
          <cell r="E873" t="str">
            <v xml:space="preserve">T BASE EBO CREDIT CARD BANK CHARGES                                                                 </v>
          </cell>
          <cell r="F873" t="str">
            <v>EBO COSMOS COST</v>
          </cell>
          <cell r="G873"/>
          <cell r="H873"/>
          <cell r="I873"/>
          <cell r="J873"/>
          <cell r="K873">
            <v>943.77</v>
          </cell>
          <cell r="L873"/>
          <cell r="M873"/>
          <cell r="N873"/>
          <cell r="O873"/>
          <cell r="P873">
            <v>943.77</v>
          </cell>
          <cell r="Q873" t="str">
            <v>JV-JOUR-NA-L--599</v>
          </cell>
          <cell r="R873" t="str">
            <v>T BASE EBO EXPNSES</v>
          </cell>
          <cell r="S873" t="str">
            <v>Debit Amt</v>
          </cell>
          <cell r="T873">
            <v>0</v>
          </cell>
        </row>
        <row r="874">
          <cell r="E874" t="str">
            <v xml:space="preserve">COSMOS MALL - SILIGURI -ELECTRICITY CHARGES                                                         </v>
          </cell>
          <cell r="F874" t="str">
            <v>EBO COSMOS COST</v>
          </cell>
          <cell r="G874">
            <v>3103</v>
          </cell>
          <cell r="H874"/>
          <cell r="I874"/>
          <cell r="J874"/>
          <cell r="K874"/>
          <cell r="L874"/>
          <cell r="M874"/>
          <cell r="N874"/>
          <cell r="O874"/>
          <cell r="P874">
            <v>3103</v>
          </cell>
          <cell r="Q874" t="str">
            <v>ESLG240400017</v>
          </cell>
          <cell r="R874" t="str">
            <v>T BASE EBO EXPNSES</v>
          </cell>
          <cell r="S874" t="str">
            <v>Debit Amt</v>
          </cell>
          <cell r="T874">
            <v>0</v>
          </cell>
        </row>
        <row r="875">
          <cell r="E875" t="str">
            <v xml:space="preserve">COSMOS MALL - SILIGURI -ELECTRICITY CHARGES                                                         </v>
          </cell>
          <cell r="F875" t="str">
            <v>EBO COSMOS COST</v>
          </cell>
          <cell r="G875"/>
          <cell r="H875">
            <v>3403</v>
          </cell>
          <cell r="I875"/>
          <cell r="J875"/>
          <cell r="K875"/>
          <cell r="L875"/>
          <cell r="M875"/>
          <cell r="N875"/>
          <cell r="O875"/>
          <cell r="P875">
            <v>3403</v>
          </cell>
          <cell r="Q875" t="str">
            <v>ESLG240500017</v>
          </cell>
          <cell r="R875" t="str">
            <v>T BASE EBO EXPNSES</v>
          </cell>
          <cell r="S875" t="str">
            <v>Debit Amt</v>
          </cell>
          <cell r="T875">
            <v>0</v>
          </cell>
        </row>
        <row r="876">
          <cell r="E876" t="str">
            <v xml:space="preserve">COSMOS MALL - SILIGURI -ELECTRICITY CHARGES                                                         </v>
          </cell>
          <cell r="F876" t="str">
            <v>EBO COSMOS COST</v>
          </cell>
          <cell r="G876"/>
          <cell r="H876"/>
          <cell r="I876">
            <v>3403</v>
          </cell>
          <cell r="J876"/>
          <cell r="K876"/>
          <cell r="L876"/>
          <cell r="M876"/>
          <cell r="N876"/>
          <cell r="O876"/>
          <cell r="P876">
            <v>3403</v>
          </cell>
          <cell r="Q876" t="str">
            <v>ESLG240600017</v>
          </cell>
          <cell r="R876" t="str">
            <v>T BASE EBO EXPNSES</v>
          </cell>
          <cell r="S876" t="str">
            <v>Debit Amt</v>
          </cell>
          <cell r="T876">
            <v>0</v>
          </cell>
        </row>
        <row r="877">
          <cell r="E877" t="str">
            <v xml:space="preserve">COSMOS MALL - SILIGURI -ELECTRICITY CHARGES                                                         </v>
          </cell>
          <cell r="F877" t="str">
            <v>EBO COSMOS COST</v>
          </cell>
          <cell r="G877"/>
          <cell r="H877"/>
          <cell r="I877"/>
          <cell r="J877">
            <v>3326</v>
          </cell>
          <cell r="K877"/>
          <cell r="L877"/>
          <cell r="M877"/>
          <cell r="N877"/>
          <cell r="O877"/>
          <cell r="P877">
            <v>3326</v>
          </cell>
          <cell r="Q877" t="str">
            <v>ESLG240700017</v>
          </cell>
          <cell r="R877" t="str">
            <v>T BASE EBO EXPNSES</v>
          </cell>
          <cell r="S877" t="str">
            <v>Debit Amt</v>
          </cell>
          <cell r="T877">
            <v>0</v>
          </cell>
        </row>
        <row r="878">
          <cell r="E878" t="str">
            <v xml:space="preserve">COSMOS MALL - SILIGURI -ELECTRICITY CHARGES                                                         </v>
          </cell>
          <cell r="F878" t="str">
            <v>EBO COSMOS COST</v>
          </cell>
          <cell r="G878"/>
          <cell r="H878"/>
          <cell r="I878"/>
          <cell r="J878"/>
          <cell r="K878">
            <v>3506</v>
          </cell>
          <cell r="L878"/>
          <cell r="M878"/>
          <cell r="N878"/>
          <cell r="O878"/>
          <cell r="P878">
            <v>3506</v>
          </cell>
          <cell r="Q878" t="str">
            <v>ESLG240800017</v>
          </cell>
          <cell r="R878" t="str">
            <v>T BASE EBO EXPNSES</v>
          </cell>
          <cell r="S878" t="str">
            <v>Debit Amt</v>
          </cell>
          <cell r="T878">
            <v>0</v>
          </cell>
        </row>
        <row r="879">
          <cell r="E879" t="str">
            <v xml:space="preserve">COSMOS MALL - SILIGURI -ELECTRICITY CHARGES                                                         </v>
          </cell>
          <cell r="F879" t="str">
            <v>EBO COSMOS COST</v>
          </cell>
          <cell r="G879"/>
          <cell r="H879"/>
          <cell r="I879"/>
          <cell r="J879"/>
          <cell r="K879"/>
          <cell r="L879">
            <v>3355</v>
          </cell>
          <cell r="M879"/>
          <cell r="N879"/>
          <cell r="O879"/>
          <cell r="P879">
            <v>3355</v>
          </cell>
          <cell r="Q879" t="str">
            <v>ESLG240900017</v>
          </cell>
          <cell r="R879" t="str">
            <v>T BASE EBO EXPNSES</v>
          </cell>
          <cell r="S879" t="str">
            <v>Debit Amt</v>
          </cell>
          <cell r="T879">
            <v>0</v>
          </cell>
        </row>
        <row r="880">
          <cell r="E880" t="str">
            <v xml:space="preserve">COSMOS MALL - SILIGURI -ELECTRICITY CHARGES                                                         </v>
          </cell>
          <cell r="F880" t="str">
            <v>EBO COSMOS COST</v>
          </cell>
          <cell r="G880"/>
          <cell r="H880"/>
          <cell r="I880"/>
          <cell r="J880"/>
          <cell r="K880"/>
          <cell r="L880"/>
          <cell r="M880">
            <v>3049</v>
          </cell>
          <cell r="N880"/>
          <cell r="O880"/>
          <cell r="P880">
            <v>3049</v>
          </cell>
          <cell r="Q880" t="str">
            <v>ESLG241000017</v>
          </cell>
          <cell r="R880" t="str">
            <v>T BASE EBO EXPNSES</v>
          </cell>
          <cell r="S880" t="str">
            <v>Debit Amt</v>
          </cell>
          <cell r="T880">
            <v>0</v>
          </cell>
        </row>
        <row r="881">
          <cell r="E881" t="str">
            <v xml:space="preserve">COSMOS MALL - SILIGURI -ELECTRICITY CHARGES                                                         </v>
          </cell>
          <cell r="F881" t="str">
            <v>EBO COSMOS COST</v>
          </cell>
          <cell r="G881"/>
          <cell r="H881"/>
          <cell r="I881"/>
          <cell r="J881"/>
          <cell r="K881"/>
          <cell r="L881"/>
          <cell r="M881"/>
          <cell r="N881">
            <v>2753</v>
          </cell>
          <cell r="O881"/>
          <cell r="P881">
            <v>2753</v>
          </cell>
          <cell r="Q881" t="str">
            <v>ESLG241100017</v>
          </cell>
          <cell r="R881" t="str">
            <v>T BASE EBO EXPNSES</v>
          </cell>
          <cell r="S881" t="str">
            <v>Debit Amt</v>
          </cell>
          <cell r="T881">
            <v>0</v>
          </cell>
        </row>
        <row r="882">
          <cell r="E882" t="str">
            <v xml:space="preserve">COSMOS MALL - SILIGURI -ELECTRICITY CHARGES                                                         </v>
          </cell>
          <cell r="F882" t="str">
            <v>EBO COSMOS COST</v>
          </cell>
          <cell r="G882"/>
          <cell r="H882"/>
          <cell r="I882"/>
          <cell r="J882"/>
          <cell r="K882"/>
          <cell r="L882"/>
          <cell r="M882"/>
          <cell r="N882"/>
          <cell r="O882">
            <v>2653</v>
          </cell>
          <cell r="P882">
            <v>2653</v>
          </cell>
          <cell r="Q882" t="str">
            <v>ESLG241200017</v>
          </cell>
          <cell r="R882" t="str">
            <v>T BASE EBO EXPNSES</v>
          </cell>
          <cell r="S882" t="str">
            <v>Debit Amt</v>
          </cell>
          <cell r="T882">
            <v>0</v>
          </cell>
        </row>
        <row r="883">
          <cell r="E883" t="str">
            <v xml:space="preserve">BONUS FOR STAFF                                                                                     </v>
          </cell>
          <cell r="F883" t="str">
            <v>EBO COSMOS COST</v>
          </cell>
          <cell r="G883"/>
          <cell r="H883"/>
          <cell r="I883"/>
          <cell r="J883"/>
          <cell r="K883"/>
          <cell r="L883"/>
          <cell r="M883"/>
          <cell r="N883"/>
          <cell r="O883">
            <v>22831</v>
          </cell>
          <cell r="P883">
            <v>22831</v>
          </cell>
          <cell r="Q883" t="str">
            <v>JV-JOUR-NA-L--1207</v>
          </cell>
          <cell r="R883" t="str">
            <v>SALARIES AND BONUS</v>
          </cell>
          <cell r="S883" t="str">
            <v>Debit Amt</v>
          </cell>
          <cell r="T883">
            <v>0</v>
          </cell>
        </row>
        <row r="884">
          <cell r="E884" t="str">
            <v xml:space="preserve">SALARY EXPENSES                                                                                     </v>
          </cell>
          <cell r="F884" t="str">
            <v>EBO COSMOS COST</v>
          </cell>
          <cell r="G884"/>
          <cell r="H884"/>
          <cell r="I884"/>
          <cell r="J884"/>
          <cell r="K884"/>
          <cell r="L884"/>
          <cell r="M884"/>
          <cell r="N884">
            <v>49888</v>
          </cell>
          <cell r="O884"/>
          <cell r="P884">
            <v>49888</v>
          </cell>
          <cell r="Q884" t="str">
            <v>JV-JOUR-NA-L--1019</v>
          </cell>
          <cell r="R884" t="str">
            <v>SALARIES AND BONUS</v>
          </cell>
          <cell r="S884" t="str">
            <v>Debit Amt</v>
          </cell>
          <cell r="T884">
            <v>0</v>
          </cell>
        </row>
        <row r="885">
          <cell r="E885" t="str">
            <v xml:space="preserve">SALARY EXPENSES                                                                                     </v>
          </cell>
          <cell r="F885" t="str">
            <v>EBO COSMOS COST</v>
          </cell>
          <cell r="G885"/>
          <cell r="H885">
            <v>60776</v>
          </cell>
          <cell r="I885"/>
          <cell r="J885"/>
          <cell r="K885"/>
          <cell r="L885"/>
          <cell r="M885"/>
          <cell r="N885"/>
          <cell r="O885"/>
          <cell r="P885">
            <v>60776</v>
          </cell>
          <cell r="Q885" t="str">
            <v>JV-JOUR-NA-L--119</v>
          </cell>
          <cell r="R885" t="str">
            <v>SALARIES AND BONUS</v>
          </cell>
          <cell r="S885" t="str">
            <v>Debit Amt</v>
          </cell>
          <cell r="T885">
            <v>0</v>
          </cell>
        </row>
        <row r="886">
          <cell r="E886" t="str">
            <v xml:space="preserve">SALARY EXPENSES                                                                                     </v>
          </cell>
          <cell r="F886" t="str">
            <v>EBO COSMOS COST</v>
          </cell>
          <cell r="G886"/>
          <cell r="H886"/>
          <cell r="I886"/>
          <cell r="J886"/>
          <cell r="K886"/>
          <cell r="L886"/>
          <cell r="M886"/>
          <cell r="N886"/>
          <cell r="O886">
            <v>49888</v>
          </cell>
          <cell r="P886">
            <v>49888</v>
          </cell>
          <cell r="Q886" t="str">
            <v>JV-JOUR-NA-L--1206</v>
          </cell>
          <cell r="R886" t="str">
            <v>SALARIES AND BONUS</v>
          </cell>
          <cell r="S886" t="str">
            <v>Debit Amt</v>
          </cell>
          <cell r="T886">
            <v>0</v>
          </cell>
        </row>
        <row r="887">
          <cell r="E887" t="str">
            <v xml:space="preserve">SALARY EXPENSES                                                                                     </v>
          </cell>
          <cell r="F887" t="str">
            <v>EBO COSMOS COST</v>
          </cell>
          <cell r="G887"/>
          <cell r="H887"/>
          <cell r="I887">
            <v>24619</v>
          </cell>
          <cell r="J887"/>
          <cell r="K887"/>
          <cell r="L887"/>
          <cell r="M887"/>
          <cell r="N887"/>
          <cell r="O887"/>
          <cell r="P887">
            <v>24619</v>
          </cell>
          <cell r="Q887" t="str">
            <v>JV-JOUR-NA-L--290</v>
          </cell>
          <cell r="R887" t="str">
            <v>SALARIES AND BONUS</v>
          </cell>
          <cell r="S887" t="str">
            <v>Debit Amt</v>
          </cell>
          <cell r="T887">
            <v>0</v>
          </cell>
        </row>
        <row r="888">
          <cell r="E888" t="str">
            <v xml:space="preserve">SALARY EXPENSES                                                                                     </v>
          </cell>
          <cell r="F888" t="str">
            <v>EBO COSMOS COST</v>
          </cell>
          <cell r="G888"/>
          <cell r="H888"/>
          <cell r="I888"/>
          <cell r="J888">
            <v>46777</v>
          </cell>
          <cell r="K888"/>
          <cell r="L888"/>
          <cell r="M888"/>
          <cell r="N888"/>
          <cell r="O888"/>
          <cell r="P888">
            <v>46777</v>
          </cell>
          <cell r="Q888" t="str">
            <v>JV-JOUR-NA-L--494</v>
          </cell>
          <cell r="R888" t="str">
            <v>SALARIES AND BONUS</v>
          </cell>
          <cell r="S888" t="str">
            <v>Debit Amt</v>
          </cell>
          <cell r="T888">
            <v>0</v>
          </cell>
        </row>
        <row r="889">
          <cell r="E889" t="str">
            <v xml:space="preserve">SALARY EXPENSES                                                                                     </v>
          </cell>
          <cell r="F889" t="str">
            <v>EBO COSMOS COST</v>
          </cell>
          <cell r="G889">
            <v>36694</v>
          </cell>
          <cell r="H889"/>
          <cell r="I889"/>
          <cell r="J889"/>
          <cell r="K889"/>
          <cell r="L889"/>
          <cell r="M889"/>
          <cell r="N889"/>
          <cell r="O889"/>
          <cell r="P889">
            <v>36694</v>
          </cell>
          <cell r="Q889" t="str">
            <v>JV-JOUR-NA-L--64</v>
          </cell>
          <cell r="R889" t="str">
            <v>SALARIES AND BONUS</v>
          </cell>
          <cell r="S889" t="str">
            <v>Debit Amt</v>
          </cell>
          <cell r="T889">
            <v>0</v>
          </cell>
        </row>
        <row r="890">
          <cell r="E890" t="str">
            <v xml:space="preserve">SALARY EXPENSES                                                                                     </v>
          </cell>
          <cell r="F890" t="str">
            <v>EBO COSMOS COST</v>
          </cell>
          <cell r="G890"/>
          <cell r="H890"/>
          <cell r="I890"/>
          <cell r="J890"/>
          <cell r="K890">
            <v>45791</v>
          </cell>
          <cell r="L890"/>
          <cell r="M890"/>
          <cell r="N890"/>
          <cell r="O890"/>
          <cell r="P890">
            <v>45791</v>
          </cell>
          <cell r="Q890" t="str">
            <v>JV-JOUR-NA-L--646</v>
          </cell>
          <cell r="R890" t="str">
            <v>SALARIES AND BONUS</v>
          </cell>
          <cell r="S890" t="str">
            <v>Debit Amt</v>
          </cell>
          <cell r="T890">
            <v>0</v>
          </cell>
        </row>
        <row r="891">
          <cell r="E891" t="str">
            <v xml:space="preserve">SALARY EXPENSES                                                                                     </v>
          </cell>
          <cell r="F891" t="str">
            <v>EBO COSMOS COST</v>
          </cell>
          <cell r="G891"/>
          <cell r="H891"/>
          <cell r="I891"/>
          <cell r="J891"/>
          <cell r="K891"/>
          <cell r="L891">
            <v>39185</v>
          </cell>
          <cell r="M891"/>
          <cell r="N891"/>
          <cell r="O891"/>
          <cell r="P891">
            <v>39185</v>
          </cell>
          <cell r="Q891" t="str">
            <v>JV-JOUR-NA-L--749</v>
          </cell>
          <cell r="R891" t="str">
            <v>SALARIES AND BONUS</v>
          </cell>
          <cell r="S891" t="str">
            <v>Debit Amt</v>
          </cell>
          <cell r="T891">
            <v>0</v>
          </cell>
        </row>
        <row r="892">
          <cell r="E892" t="str">
            <v xml:space="preserve">SALARY EXPENSES                                                                                     </v>
          </cell>
          <cell r="F892" t="str">
            <v>EBO COSMOS COST</v>
          </cell>
          <cell r="G892"/>
          <cell r="H892"/>
          <cell r="I892"/>
          <cell r="J892"/>
          <cell r="K892"/>
          <cell r="L892"/>
          <cell r="M892">
            <v>46371</v>
          </cell>
          <cell r="N892"/>
          <cell r="O892"/>
          <cell r="P892">
            <v>46371</v>
          </cell>
          <cell r="Q892" t="str">
            <v>JV-JOUR-NA-L--861</v>
          </cell>
          <cell r="R892" t="str">
            <v>SALARIES AND BONUS</v>
          </cell>
          <cell r="S892" t="str">
            <v>Debit Amt</v>
          </cell>
          <cell r="T892">
            <v>0</v>
          </cell>
        </row>
        <row r="893">
          <cell r="E893" t="str">
            <v xml:space="preserve">COSMOS MALL- SILIGURI- CAM CHARGES                                                                  </v>
          </cell>
          <cell r="F893" t="str">
            <v>EBO COSMOS COST</v>
          </cell>
          <cell r="G893">
            <v>13110</v>
          </cell>
          <cell r="H893"/>
          <cell r="I893"/>
          <cell r="J893"/>
          <cell r="K893"/>
          <cell r="L893"/>
          <cell r="M893"/>
          <cell r="N893"/>
          <cell r="O893"/>
          <cell r="P893">
            <v>13110</v>
          </cell>
          <cell r="Q893" t="str">
            <v>CSLG240300001</v>
          </cell>
          <cell r="R893" t="str">
            <v>T BASE EBO EXPNSES</v>
          </cell>
          <cell r="S893" t="str">
            <v>Debit Amt</v>
          </cell>
          <cell r="T893">
            <v>0</v>
          </cell>
        </row>
        <row r="894">
          <cell r="E894" t="str">
            <v xml:space="preserve">COSMOS MALL- SILIGURI- CAM CHARGES                                                                  </v>
          </cell>
          <cell r="F894" t="str">
            <v>EBO COSMOS COST</v>
          </cell>
          <cell r="G894"/>
          <cell r="H894">
            <v>15390</v>
          </cell>
          <cell r="I894"/>
          <cell r="J894"/>
          <cell r="K894"/>
          <cell r="L894"/>
          <cell r="M894"/>
          <cell r="N894"/>
          <cell r="O894"/>
          <cell r="P894">
            <v>15390</v>
          </cell>
          <cell r="Q894" t="str">
            <v>CSLG240400001</v>
          </cell>
          <cell r="R894" t="str">
            <v>T BASE EBO EXPNSES</v>
          </cell>
          <cell r="S894" t="str">
            <v>Debit Amt</v>
          </cell>
          <cell r="T894">
            <v>0</v>
          </cell>
        </row>
        <row r="895">
          <cell r="E895" t="str">
            <v xml:space="preserve">COSMOS MALL- SILIGURI- CAM CHARGES                                                                  </v>
          </cell>
          <cell r="F895" t="str">
            <v>EBO COSMOS COST</v>
          </cell>
          <cell r="G895"/>
          <cell r="H895"/>
          <cell r="I895">
            <v>15390</v>
          </cell>
          <cell r="J895"/>
          <cell r="K895"/>
          <cell r="L895"/>
          <cell r="M895"/>
          <cell r="N895"/>
          <cell r="O895"/>
          <cell r="P895">
            <v>15390</v>
          </cell>
          <cell r="Q895" t="str">
            <v>CSLG240600001</v>
          </cell>
          <cell r="R895" t="str">
            <v>T BASE EBO EXPNSES</v>
          </cell>
          <cell r="S895" t="str">
            <v>Debit Amt</v>
          </cell>
          <cell r="T895">
            <v>0</v>
          </cell>
        </row>
        <row r="896">
          <cell r="E896" t="str">
            <v xml:space="preserve">COSMOS MALL- SILIGURI- CAM CHARGES                                                                  </v>
          </cell>
          <cell r="F896" t="str">
            <v>EBO COSMOS COST</v>
          </cell>
          <cell r="G896"/>
          <cell r="H896"/>
          <cell r="I896"/>
          <cell r="J896">
            <v>15390</v>
          </cell>
          <cell r="K896"/>
          <cell r="L896"/>
          <cell r="M896"/>
          <cell r="N896"/>
          <cell r="O896"/>
          <cell r="P896">
            <v>15390</v>
          </cell>
          <cell r="Q896" t="str">
            <v>CSLG240700001</v>
          </cell>
          <cell r="R896" t="str">
            <v>T BASE EBO EXPNSES</v>
          </cell>
          <cell r="S896" t="str">
            <v>Debit Amt</v>
          </cell>
          <cell r="T896">
            <v>0</v>
          </cell>
        </row>
        <row r="897">
          <cell r="E897" t="str">
            <v xml:space="preserve">COSMOS MALL- SILIGURI- CAM CHARGES                                                                  </v>
          </cell>
          <cell r="F897" t="str">
            <v>EBO COSMOS COST</v>
          </cell>
          <cell r="G897"/>
          <cell r="H897"/>
          <cell r="I897"/>
          <cell r="J897"/>
          <cell r="K897">
            <v>15390</v>
          </cell>
          <cell r="L897"/>
          <cell r="M897"/>
          <cell r="N897"/>
          <cell r="O897"/>
          <cell r="P897">
            <v>15390</v>
          </cell>
          <cell r="Q897" t="str">
            <v>CSLG240800001</v>
          </cell>
          <cell r="R897" t="str">
            <v>T BASE EBO EXPNSES</v>
          </cell>
          <cell r="S897" t="str">
            <v>Debit Amt</v>
          </cell>
          <cell r="T897">
            <v>0</v>
          </cell>
        </row>
        <row r="898">
          <cell r="E898" t="str">
            <v xml:space="preserve">COSMOS MALL- SILIGURI- CAM CHARGES                                                                  </v>
          </cell>
          <cell r="F898" t="str">
            <v>EBO COSMOS COST</v>
          </cell>
          <cell r="G898"/>
          <cell r="H898"/>
          <cell r="I898"/>
          <cell r="J898"/>
          <cell r="K898"/>
          <cell r="L898">
            <v>15390</v>
          </cell>
          <cell r="M898"/>
          <cell r="N898"/>
          <cell r="O898"/>
          <cell r="P898">
            <v>15390</v>
          </cell>
          <cell r="Q898" t="str">
            <v>CSLG240900001</v>
          </cell>
          <cell r="R898" t="str">
            <v>T BASE EBO EXPNSES</v>
          </cell>
          <cell r="S898" t="str">
            <v>Debit Amt</v>
          </cell>
          <cell r="T898">
            <v>0</v>
          </cell>
        </row>
        <row r="899">
          <cell r="E899" t="str">
            <v xml:space="preserve">COSMOS MALL- SILIGURI- CAM CHARGES                                                                  </v>
          </cell>
          <cell r="F899" t="str">
            <v>EBO COSMOS COST</v>
          </cell>
          <cell r="G899"/>
          <cell r="H899"/>
          <cell r="I899"/>
          <cell r="J899"/>
          <cell r="K899"/>
          <cell r="L899"/>
          <cell r="M899">
            <v>15390</v>
          </cell>
          <cell r="N899"/>
          <cell r="O899"/>
          <cell r="P899">
            <v>15390</v>
          </cell>
          <cell r="Q899" t="str">
            <v>CSLG241000001</v>
          </cell>
          <cell r="R899" t="str">
            <v>T BASE EBO EXPNSES</v>
          </cell>
          <cell r="S899" t="str">
            <v>Debit Amt</v>
          </cell>
          <cell r="T899">
            <v>0</v>
          </cell>
        </row>
        <row r="900">
          <cell r="E900" t="str">
            <v xml:space="preserve">COSMOS MALL- SILIGURI- CAM CHARGES                                                                  </v>
          </cell>
          <cell r="F900" t="str">
            <v>EBO COSMOS COST</v>
          </cell>
          <cell r="G900"/>
          <cell r="H900"/>
          <cell r="I900"/>
          <cell r="J900"/>
          <cell r="K900"/>
          <cell r="L900"/>
          <cell r="M900"/>
          <cell r="N900">
            <v>15390</v>
          </cell>
          <cell r="O900"/>
          <cell r="P900">
            <v>15390</v>
          </cell>
          <cell r="Q900" t="str">
            <v>CSLG241100001</v>
          </cell>
          <cell r="R900" t="str">
            <v>T BASE EBO EXPNSES</v>
          </cell>
          <cell r="S900" t="str">
            <v>Debit Amt</v>
          </cell>
          <cell r="T900">
            <v>0</v>
          </cell>
        </row>
        <row r="901">
          <cell r="E901" t="str">
            <v xml:space="preserve">COSMOS MALL- SILIGURI- CAM CHARGES                                                                  </v>
          </cell>
          <cell r="F901" t="str">
            <v>EBO COSMOS COST</v>
          </cell>
          <cell r="G901"/>
          <cell r="H901"/>
          <cell r="I901"/>
          <cell r="J901"/>
          <cell r="K901"/>
          <cell r="L901"/>
          <cell r="M901"/>
          <cell r="N901"/>
          <cell r="O901">
            <v>15390</v>
          </cell>
          <cell r="P901">
            <v>15390</v>
          </cell>
          <cell r="Q901" t="str">
            <v>CSLG241200001</v>
          </cell>
          <cell r="R901" t="str">
            <v>T BASE EBO EXPNSES</v>
          </cell>
          <cell r="S901" t="str">
            <v>Debit Amt</v>
          </cell>
          <cell r="T901">
            <v>0</v>
          </cell>
        </row>
        <row r="902">
          <cell r="E902" t="str">
            <v xml:space="preserve">COSMOS MALL - SILIGURI - HVAC CHARGES                                                               </v>
          </cell>
          <cell r="F902" t="str">
            <v>EBO COSMOS COST</v>
          </cell>
          <cell r="G902">
            <v>2274</v>
          </cell>
          <cell r="H902"/>
          <cell r="I902"/>
          <cell r="J902"/>
          <cell r="K902"/>
          <cell r="L902"/>
          <cell r="M902"/>
          <cell r="N902"/>
          <cell r="O902"/>
          <cell r="P902">
            <v>2274</v>
          </cell>
          <cell r="Q902" t="str">
            <v>HSLG240400012</v>
          </cell>
          <cell r="R902" t="str">
            <v>T BASE EBO EXPNSES</v>
          </cell>
          <cell r="S902" t="str">
            <v>Debit Amt</v>
          </cell>
          <cell r="T902">
            <v>0</v>
          </cell>
        </row>
        <row r="903">
          <cell r="E903" t="str">
            <v xml:space="preserve">COSMOS MALL - SILIGURI - HVAC CHARGES                                                               </v>
          </cell>
          <cell r="F903" t="str">
            <v>EBO COSMOS COST</v>
          </cell>
          <cell r="G903"/>
          <cell r="H903">
            <v>3016</v>
          </cell>
          <cell r="I903"/>
          <cell r="J903"/>
          <cell r="K903"/>
          <cell r="L903"/>
          <cell r="M903"/>
          <cell r="N903"/>
          <cell r="O903"/>
          <cell r="P903">
            <v>3016</v>
          </cell>
          <cell r="Q903" t="str">
            <v>HSLG240500012</v>
          </cell>
          <cell r="R903" t="str">
            <v>T BASE EBO EXPNSES</v>
          </cell>
          <cell r="S903" t="str">
            <v>Debit Amt</v>
          </cell>
          <cell r="T903">
            <v>0</v>
          </cell>
        </row>
        <row r="904">
          <cell r="E904" t="str">
            <v xml:space="preserve">COSMOS MALL - SILIGURI - HVAC CHARGES                                                               </v>
          </cell>
          <cell r="F904" t="str">
            <v>EBO COSMOS COST</v>
          </cell>
          <cell r="G904"/>
          <cell r="H904"/>
          <cell r="I904">
            <v>3030</v>
          </cell>
          <cell r="J904"/>
          <cell r="K904"/>
          <cell r="L904"/>
          <cell r="M904"/>
          <cell r="N904"/>
          <cell r="O904"/>
          <cell r="P904">
            <v>3030</v>
          </cell>
          <cell r="Q904" t="str">
            <v>HSLG240600012</v>
          </cell>
          <cell r="R904" t="str">
            <v>T BASE EBO EXPNSES</v>
          </cell>
          <cell r="S904" t="str">
            <v>Debit Amt</v>
          </cell>
          <cell r="T904">
            <v>0</v>
          </cell>
        </row>
        <row r="905">
          <cell r="E905" t="str">
            <v xml:space="preserve">COSMOS MALL - SILIGURI - HVAC CHARGES                                                               </v>
          </cell>
          <cell r="F905" t="str">
            <v>EBO COSMOS COST</v>
          </cell>
          <cell r="G905"/>
          <cell r="H905"/>
          <cell r="I905"/>
          <cell r="J905">
            <v>3167</v>
          </cell>
          <cell r="K905"/>
          <cell r="L905"/>
          <cell r="M905"/>
          <cell r="N905"/>
          <cell r="O905"/>
          <cell r="P905">
            <v>3167</v>
          </cell>
          <cell r="Q905" t="str">
            <v>HSLG240700012</v>
          </cell>
          <cell r="R905" t="str">
            <v>T BASE EBO EXPNSES</v>
          </cell>
          <cell r="S905" t="str">
            <v>Debit Amt</v>
          </cell>
          <cell r="T905">
            <v>0</v>
          </cell>
        </row>
        <row r="906">
          <cell r="E906" t="str">
            <v xml:space="preserve">COSMOS MALL - SILIGURI - HVAC CHARGES                                                               </v>
          </cell>
          <cell r="F906" t="str">
            <v>EBO COSMOS COST</v>
          </cell>
          <cell r="G906"/>
          <cell r="H906"/>
          <cell r="I906"/>
          <cell r="J906"/>
          <cell r="K906">
            <v>3304</v>
          </cell>
          <cell r="L906"/>
          <cell r="M906"/>
          <cell r="N906"/>
          <cell r="O906"/>
          <cell r="P906">
            <v>3304</v>
          </cell>
          <cell r="Q906" t="str">
            <v>HSLG240800012</v>
          </cell>
          <cell r="R906" t="str">
            <v>T BASE EBO EXPNSES</v>
          </cell>
          <cell r="S906" t="str">
            <v>Debit Amt</v>
          </cell>
          <cell r="T906">
            <v>0</v>
          </cell>
        </row>
        <row r="907">
          <cell r="E907" t="str">
            <v xml:space="preserve">COSMOS MALL - SILIGURI - HVAC CHARGES                                                               </v>
          </cell>
          <cell r="F907" t="str">
            <v>EBO COSMOS COST</v>
          </cell>
          <cell r="G907"/>
          <cell r="H907"/>
          <cell r="I907"/>
          <cell r="J907"/>
          <cell r="K907"/>
          <cell r="L907">
            <v>3413</v>
          </cell>
          <cell r="M907"/>
          <cell r="N907"/>
          <cell r="O907"/>
          <cell r="P907">
            <v>3413</v>
          </cell>
          <cell r="Q907" t="str">
            <v>HSLG240900012</v>
          </cell>
          <cell r="R907" t="str">
            <v>T BASE EBO EXPNSES</v>
          </cell>
          <cell r="S907" t="str">
            <v>Debit Amt</v>
          </cell>
          <cell r="T907">
            <v>0</v>
          </cell>
        </row>
        <row r="908">
          <cell r="E908" t="str">
            <v xml:space="preserve">COSMOS MALL - SILIGURI - HVAC CHARGES                                                               </v>
          </cell>
          <cell r="F908" t="str">
            <v>EBO COSMOS COST</v>
          </cell>
          <cell r="G908"/>
          <cell r="H908"/>
          <cell r="I908"/>
          <cell r="J908"/>
          <cell r="K908"/>
          <cell r="L908"/>
          <cell r="M908">
            <v>3328</v>
          </cell>
          <cell r="N908"/>
          <cell r="O908"/>
          <cell r="P908">
            <v>3328</v>
          </cell>
          <cell r="Q908" t="str">
            <v>HSLG241000012</v>
          </cell>
          <cell r="R908" t="str">
            <v>T BASE EBO EXPNSES</v>
          </cell>
          <cell r="S908" t="str">
            <v>Debit Amt</v>
          </cell>
          <cell r="T908">
            <v>0</v>
          </cell>
        </row>
        <row r="909">
          <cell r="E909" t="str">
            <v xml:space="preserve">COSMOS MALL - SILIGURI - HVAC CHARGES                                                               </v>
          </cell>
          <cell r="F909" t="str">
            <v>EBO COSMOS COST</v>
          </cell>
          <cell r="G909"/>
          <cell r="H909"/>
          <cell r="I909"/>
          <cell r="J909"/>
          <cell r="K909"/>
          <cell r="L909"/>
          <cell r="M909"/>
          <cell r="N909">
            <v>2951</v>
          </cell>
          <cell r="O909"/>
          <cell r="P909">
            <v>2951</v>
          </cell>
          <cell r="Q909" t="str">
            <v>HSLG241100011</v>
          </cell>
          <cell r="R909" t="str">
            <v>T BASE EBO EXPNSES</v>
          </cell>
          <cell r="S909" t="str">
            <v>Debit Amt</v>
          </cell>
          <cell r="T909">
            <v>0</v>
          </cell>
        </row>
        <row r="910">
          <cell r="E910" t="str">
            <v xml:space="preserve">COSMOS MALL - SILIGURI - HVAC CHARGES                                                               </v>
          </cell>
          <cell r="F910" t="str">
            <v>EBO COSMOS COST</v>
          </cell>
          <cell r="G910"/>
          <cell r="H910"/>
          <cell r="I910"/>
          <cell r="J910"/>
          <cell r="K910"/>
          <cell r="L910"/>
          <cell r="M910"/>
          <cell r="N910"/>
          <cell r="O910">
            <v>2360</v>
          </cell>
          <cell r="P910">
            <v>2360</v>
          </cell>
          <cell r="Q910" t="str">
            <v>HSLG241200011</v>
          </cell>
          <cell r="R910" t="str">
            <v>T BASE EBO EXPNSES</v>
          </cell>
          <cell r="S910" t="str">
            <v>Debit Amt</v>
          </cell>
          <cell r="T910">
            <v>0</v>
          </cell>
        </row>
        <row r="911">
          <cell r="E911" t="str">
            <v xml:space="preserve">COSMOS MALL- SILLIGURI- RENT EXPENSES                                                               </v>
          </cell>
          <cell r="F911" t="str">
            <v>EBO COSMOS COST</v>
          </cell>
          <cell r="G911">
            <v>45600</v>
          </cell>
          <cell r="H911"/>
          <cell r="I911"/>
          <cell r="J911"/>
          <cell r="K911"/>
          <cell r="L911"/>
          <cell r="M911"/>
          <cell r="N911"/>
          <cell r="O911"/>
          <cell r="P911">
            <v>45600</v>
          </cell>
          <cell r="Q911" t="str">
            <v>RSLG240300025</v>
          </cell>
          <cell r="R911" t="str">
            <v>T BASE EBO EXPNSES</v>
          </cell>
          <cell r="S911" t="str">
            <v>Debit Amt</v>
          </cell>
          <cell r="T911">
            <v>0</v>
          </cell>
        </row>
        <row r="912">
          <cell r="E912" t="str">
            <v xml:space="preserve">COSMOS MALL- SILLIGURI- RENT EXPENSES                                                               </v>
          </cell>
          <cell r="F912" t="str">
            <v>EBO COSMOS COST</v>
          </cell>
          <cell r="G912"/>
          <cell r="H912">
            <v>45600</v>
          </cell>
          <cell r="I912"/>
          <cell r="J912"/>
          <cell r="K912"/>
          <cell r="L912"/>
          <cell r="M912"/>
          <cell r="N912"/>
          <cell r="O912"/>
          <cell r="P912">
            <v>45600</v>
          </cell>
          <cell r="Q912" t="str">
            <v>RSLG240400024</v>
          </cell>
          <cell r="R912" t="str">
            <v>T BASE EBO EXPNSES</v>
          </cell>
          <cell r="S912" t="str">
            <v>Debit Amt</v>
          </cell>
          <cell r="T912">
            <v>0</v>
          </cell>
        </row>
        <row r="913">
          <cell r="E913" t="str">
            <v xml:space="preserve">COSMOS MALL- SILLIGURI- RENT EXPENSES                                                               </v>
          </cell>
          <cell r="F913" t="str">
            <v>EBO COSMOS COST</v>
          </cell>
          <cell r="G913"/>
          <cell r="H913"/>
          <cell r="I913">
            <v>45600</v>
          </cell>
          <cell r="J913"/>
          <cell r="K913"/>
          <cell r="L913"/>
          <cell r="M913"/>
          <cell r="N913"/>
          <cell r="O913"/>
          <cell r="P913">
            <v>45600</v>
          </cell>
          <cell r="Q913" t="str">
            <v>RSLG240500080</v>
          </cell>
          <cell r="R913" t="str">
            <v>T BASE EBO EXPNSES</v>
          </cell>
          <cell r="S913" t="str">
            <v>Debit Amt</v>
          </cell>
          <cell r="T913">
            <v>0</v>
          </cell>
        </row>
        <row r="914">
          <cell r="E914" t="str">
            <v xml:space="preserve">COSMOS MALL- SILLIGURI- RENT EXPENSES                                                               </v>
          </cell>
          <cell r="F914" t="str">
            <v>EBO COSMOS COST</v>
          </cell>
          <cell r="G914"/>
          <cell r="H914"/>
          <cell r="I914">
            <v>47880</v>
          </cell>
          <cell r="J914"/>
          <cell r="K914"/>
          <cell r="L914"/>
          <cell r="M914"/>
          <cell r="N914"/>
          <cell r="O914"/>
          <cell r="P914">
            <v>47880</v>
          </cell>
          <cell r="Q914" t="str">
            <v>RSLG240600077</v>
          </cell>
          <cell r="R914" t="str">
            <v>T BASE EBO EXPNSES</v>
          </cell>
          <cell r="S914" t="str">
            <v>Debit Amt</v>
          </cell>
          <cell r="T914">
            <v>0</v>
          </cell>
        </row>
        <row r="915">
          <cell r="E915" t="str">
            <v xml:space="preserve">COSMOS MALL- SILLIGURI- RENT EXPENSES                                                               </v>
          </cell>
          <cell r="F915" t="str">
            <v>EBO COSMOS COST</v>
          </cell>
          <cell r="G915"/>
          <cell r="H915"/>
          <cell r="I915">
            <v>2280</v>
          </cell>
          <cell r="J915"/>
          <cell r="K915"/>
          <cell r="L915"/>
          <cell r="M915"/>
          <cell r="N915"/>
          <cell r="O915"/>
          <cell r="P915">
            <v>2280</v>
          </cell>
          <cell r="Q915" t="str">
            <v>RSLG240600078</v>
          </cell>
          <cell r="R915" t="str">
            <v>T BASE EBO EXPNSES</v>
          </cell>
          <cell r="S915" t="str">
            <v>Debit Amt</v>
          </cell>
          <cell r="T915">
            <v>0</v>
          </cell>
        </row>
        <row r="916">
          <cell r="E916" t="str">
            <v xml:space="preserve">COSMOS MALL- SILLIGURI- RENT EXPENSES                                                               </v>
          </cell>
          <cell r="F916" t="str">
            <v>EBO COSMOS COST</v>
          </cell>
          <cell r="G916"/>
          <cell r="H916"/>
          <cell r="I916"/>
          <cell r="J916">
            <v>47880</v>
          </cell>
          <cell r="K916"/>
          <cell r="L916"/>
          <cell r="M916"/>
          <cell r="N916"/>
          <cell r="O916"/>
          <cell r="P916">
            <v>47880</v>
          </cell>
          <cell r="Q916" t="str">
            <v>RSLG240700026</v>
          </cell>
          <cell r="R916" t="str">
            <v>T BASE EBO EXPNSES</v>
          </cell>
          <cell r="S916" t="str">
            <v>Debit Amt</v>
          </cell>
          <cell r="T916">
            <v>0</v>
          </cell>
        </row>
        <row r="917">
          <cell r="E917" t="str">
            <v xml:space="preserve">COSMOS MALL- SILLIGURI- RENT EXPENSES                                                               </v>
          </cell>
          <cell r="F917" t="str">
            <v>EBO COSMOS COST</v>
          </cell>
          <cell r="G917"/>
          <cell r="H917"/>
          <cell r="I917"/>
          <cell r="J917"/>
          <cell r="K917">
            <v>47880</v>
          </cell>
          <cell r="L917"/>
          <cell r="M917"/>
          <cell r="N917"/>
          <cell r="O917"/>
          <cell r="P917">
            <v>47880</v>
          </cell>
          <cell r="Q917" t="str">
            <v>RSLG240800024</v>
          </cell>
          <cell r="R917" t="str">
            <v>T BASE EBO EXPNSES</v>
          </cell>
          <cell r="S917" t="str">
            <v>Debit Amt</v>
          </cell>
          <cell r="T917">
            <v>0</v>
          </cell>
        </row>
        <row r="918">
          <cell r="E918" t="str">
            <v xml:space="preserve">COSMOS MALL- SILLIGURI- RENT EXPENSES                                                               </v>
          </cell>
          <cell r="F918" t="str">
            <v>EBO COSMOS COST</v>
          </cell>
          <cell r="G918"/>
          <cell r="H918"/>
          <cell r="I918"/>
          <cell r="J918"/>
          <cell r="K918"/>
          <cell r="L918">
            <v>47880</v>
          </cell>
          <cell r="M918"/>
          <cell r="N918"/>
          <cell r="O918"/>
          <cell r="P918">
            <v>47880</v>
          </cell>
          <cell r="Q918" t="str">
            <v>RSLG240900025</v>
          </cell>
          <cell r="R918" t="str">
            <v>T BASE EBO EXPNSES</v>
          </cell>
          <cell r="S918" t="str">
            <v>Debit Amt</v>
          </cell>
          <cell r="T918">
            <v>0</v>
          </cell>
        </row>
        <row r="919">
          <cell r="E919" t="str">
            <v xml:space="preserve">COSMOS MALL- SILLIGURI- RENT EXPENSES                                                               </v>
          </cell>
          <cell r="F919" t="str">
            <v>EBO COSMOS COST</v>
          </cell>
          <cell r="G919"/>
          <cell r="H919"/>
          <cell r="I919"/>
          <cell r="J919"/>
          <cell r="K919"/>
          <cell r="L919"/>
          <cell r="M919">
            <v>47880</v>
          </cell>
          <cell r="N919"/>
          <cell r="O919"/>
          <cell r="P919">
            <v>47880</v>
          </cell>
          <cell r="Q919" t="str">
            <v>RSLG241000025</v>
          </cell>
          <cell r="R919" t="str">
            <v>T BASE EBO EXPNSES</v>
          </cell>
          <cell r="S919" t="str">
            <v>Debit Amt</v>
          </cell>
          <cell r="T919">
            <v>0</v>
          </cell>
        </row>
        <row r="920">
          <cell r="E920" t="str">
            <v xml:space="preserve">COSMOS MALL- SILLIGURI- RENT EXPENSES                                                               </v>
          </cell>
          <cell r="F920" t="str">
            <v>EBO COSMOS COST</v>
          </cell>
          <cell r="G920"/>
          <cell r="H920"/>
          <cell r="I920"/>
          <cell r="J920"/>
          <cell r="K920"/>
          <cell r="L920"/>
          <cell r="M920"/>
          <cell r="N920">
            <v>47880</v>
          </cell>
          <cell r="O920"/>
          <cell r="P920">
            <v>47880</v>
          </cell>
          <cell r="Q920" t="str">
            <v>RSLG241100024</v>
          </cell>
          <cell r="R920" t="str">
            <v>T BASE EBO EXPNSES</v>
          </cell>
          <cell r="S920" t="str">
            <v>Debit Amt</v>
          </cell>
          <cell r="T920">
            <v>0</v>
          </cell>
        </row>
        <row r="921">
          <cell r="E921" t="str">
            <v xml:space="preserve">COSMOS MALL- SILLIGURI- RENT EXPENSES                                                               </v>
          </cell>
          <cell r="F921" t="str">
            <v>EBO COSMOS COST</v>
          </cell>
          <cell r="G921"/>
          <cell r="H921"/>
          <cell r="I921"/>
          <cell r="J921"/>
          <cell r="K921"/>
          <cell r="L921"/>
          <cell r="M921"/>
          <cell r="N921"/>
          <cell r="O921">
            <v>47880</v>
          </cell>
          <cell r="P921">
            <v>47880</v>
          </cell>
          <cell r="Q921" t="str">
            <v>RSLG241200024</v>
          </cell>
          <cell r="R921" t="str">
            <v>T BASE EBO EXPNSES</v>
          </cell>
          <cell r="S921" t="str">
            <v>Debit Amt</v>
          </cell>
          <cell r="T921">
            <v>0</v>
          </cell>
        </row>
        <row r="922">
          <cell r="E922" t="str">
            <v xml:space="preserve">BILL DISCOUNTING CHARGES BENETTON                                                                   </v>
          </cell>
          <cell r="F922" t="str">
            <v>FOB COST</v>
          </cell>
          <cell r="G922"/>
          <cell r="H922"/>
          <cell r="I922"/>
          <cell r="J922"/>
          <cell r="K922"/>
          <cell r="L922"/>
          <cell r="M922"/>
          <cell r="N922"/>
          <cell r="O922">
            <v>27203.94</v>
          </cell>
          <cell r="P922">
            <v>27203.94</v>
          </cell>
          <cell r="Q922" t="str">
            <v>JV-JOUR-NA-L--1083</v>
          </cell>
          <cell r="R922" t="str">
            <v>DISCOUNTING CHARGES</v>
          </cell>
          <cell r="S922" t="str">
            <v>Debit Amt</v>
          </cell>
          <cell r="T922" t="str">
            <v>Move</v>
          </cell>
        </row>
        <row r="923">
          <cell r="E923" t="str">
            <v xml:space="preserve">BILL DISCOUNTING CHARGES BENETTON                                                                   </v>
          </cell>
          <cell r="F923" t="str">
            <v>FOB COST</v>
          </cell>
          <cell r="G923"/>
          <cell r="H923"/>
          <cell r="I923"/>
          <cell r="J923"/>
          <cell r="K923"/>
          <cell r="L923"/>
          <cell r="M923"/>
          <cell r="N923">
            <v>30799</v>
          </cell>
          <cell r="O923"/>
          <cell r="P923">
            <v>30799</v>
          </cell>
          <cell r="Q923" t="str">
            <v>JV-JOUR-NA-L--955</v>
          </cell>
          <cell r="R923" t="str">
            <v>DISCOUNTING CHARGES</v>
          </cell>
          <cell r="S923" t="str">
            <v>Debit Amt</v>
          </cell>
          <cell r="T923" t="str">
            <v>Move</v>
          </cell>
        </row>
        <row r="924">
          <cell r="E924" t="str">
            <v xml:space="preserve">BILL DISCOUNTING CHARGES BENETTON                                                                   </v>
          </cell>
          <cell r="F924" t="str">
            <v>FOB COST</v>
          </cell>
          <cell r="G924"/>
          <cell r="H924"/>
          <cell r="I924"/>
          <cell r="J924"/>
          <cell r="K924"/>
          <cell r="L924"/>
          <cell r="M924"/>
          <cell r="N924">
            <v>1135.7</v>
          </cell>
          <cell r="O924"/>
          <cell r="P924">
            <v>1135.7</v>
          </cell>
          <cell r="Q924" t="str">
            <v>JV-JOUR-NA-L--955</v>
          </cell>
          <cell r="R924" t="str">
            <v>DISCOUNTING CHARGES</v>
          </cell>
          <cell r="S924" t="str">
            <v>Debit Amt</v>
          </cell>
          <cell r="T924" t="str">
            <v>Move</v>
          </cell>
        </row>
        <row r="925">
          <cell r="E925" t="str">
            <v xml:space="preserve">BILL DISCOUNTING CHARGES CELIO                                                                      </v>
          </cell>
          <cell r="F925" t="str">
            <v>FOB COST</v>
          </cell>
          <cell r="G925"/>
          <cell r="H925"/>
          <cell r="I925">
            <v>-140239.65</v>
          </cell>
          <cell r="J925"/>
          <cell r="K925"/>
          <cell r="L925"/>
          <cell r="M925"/>
          <cell r="N925"/>
          <cell r="O925"/>
          <cell r="P925">
            <v>-140239.65</v>
          </cell>
          <cell r="Q925" t="str">
            <v>INR-297,298,327</v>
          </cell>
          <cell r="R925" t="str">
            <v>DISCOUNTING CHARGES</v>
          </cell>
          <cell r="S925" t="str">
            <v>Credit Amt</v>
          </cell>
          <cell r="T925" t="str">
            <v>Move</v>
          </cell>
        </row>
        <row r="926">
          <cell r="E926" t="str">
            <v xml:space="preserve">BILL DISCOUNTING CHARGES CELIO                                                                      </v>
          </cell>
          <cell r="F926" t="str">
            <v>FOB COST</v>
          </cell>
          <cell r="G926"/>
          <cell r="H926"/>
          <cell r="I926"/>
          <cell r="J926"/>
          <cell r="K926"/>
          <cell r="L926">
            <v>-283493.69</v>
          </cell>
          <cell r="M926"/>
          <cell r="N926"/>
          <cell r="O926"/>
          <cell r="P926">
            <v>-283493.69</v>
          </cell>
          <cell r="Q926" t="str">
            <v>INR-590,619,643,657,658</v>
          </cell>
          <cell r="R926" t="str">
            <v>DISCOUNTING CHARGES</v>
          </cell>
          <cell r="S926" t="str">
            <v>Credit Amt</v>
          </cell>
          <cell r="T926" t="str">
            <v>Move</v>
          </cell>
        </row>
        <row r="927">
          <cell r="E927" t="str">
            <v xml:space="preserve">BILL DISCOUNTING CHARGES CELIO                                                                      </v>
          </cell>
          <cell r="F927" t="str">
            <v>FOB COST</v>
          </cell>
          <cell r="G927"/>
          <cell r="H927"/>
          <cell r="I927">
            <v>-85979</v>
          </cell>
          <cell r="J927"/>
          <cell r="K927"/>
          <cell r="L927"/>
          <cell r="M927"/>
          <cell r="N927"/>
          <cell r="O927"/>
          <cell r="P927">
            <v>-85979</v>
          </cell>
          <cell r="Q927" t="str">
            <v>JV-DEBN-OT-E--18</v>
          </cell>
          <cell r="R927" t="str">
            <v>DISCOUNTING CHARGES</v>
          </cell>
          <cell r="S927" t="str">
            <v>Credit Amt</v>
          </cell>
          <cell r="T927" t="str">
            <v>Move</v>
          </cell>
        </row>
        <row r="928">
          <cell r="E928" t="str">
            <v xml:space="preserve">BILL DISCOUNTING CHARGES CELIO                                                                      </v>
          </cell>
          <cell r="F928" t="str">
            <v>FOB COST</v>
          </cell>
          <cell r="G928"/>
          <cell r="H928"/>
          <cell r="I928"/>
          <cell r="J928">
            <v>-152588</v>
          </cell>
          <cell r="K928"/>
          <cell r="L928"/>
          <cell r="M928"/>
          <cell r="N928"/>
          <cell r="O928"/>
          <cell r="P928">
            <v>-152588</v>
          </cell>
          <cell r="Q928" t="str">
            <v>JV-DEBN-OT-E--24</v>
          </cell>
          <cell r="R928" t="str">
            <v>DISCOUNTING CHARGES</v>
          </cell>
          <cell r="S928" t="str">
            <v>Credit Amt</v>
          </cell>
          <cell r="T928" t="str">
            <v>Move</v>
          </cell>
        </row>
        <row r="929">
          <cell r="E929" t="str">
            <v xml:space="preserve">BILL DISCOUNTING CHARGES CELIO                                                                      </v>
          </cell>
          <cell r="F929" t="str">
            <v>FOB COST</v>
          </cell>
          <cell r="G929"/>
          <cell r="H929"/>
          <cell r="I929"/>
          <cell r="J929"/>
          <cell r="K929"/>
          <cell r="L929"/>
          <cell r="M929"/>
          <cell r="N929"/>
          <cell r="O929">
            <v>129266.68</v>
          </cell>
          <cell r="P929">
            <v>129266.68</v>
          </cell>
          <cell r="Q929" t="str">
            <v>JV-JOUR-NA-L--1006</v>
          </cell>
          <cell r="R929" t="str">
            <v>DISCOUNTING CHARGES</v>
          </cell>
          <cell r="S929" t="str">
            <v>Debit Amt</v>
          </cell>
          <cell r="T929" t="str">
            <v>Move</v>
          </cell>
        </row>
        <row r="930">
          <cell r="E930" t="str">
            <v xml:space="preserve">BILL DISCOUNTING CHARGES CELIO                                                                      </v>
          </cell>
          <cell r="F930" t="str">
            <v>FOB COST</v>
          </cell>
          <cell r="G930"/>
          <cell r="H930"/>
          <cell r="I930"/>
          <cell r="J930"/>
          <cell r="K930"/>
          <cell r="L930"/>
          <cell r="M930"/>
          <cell r="N930"/>
          <cell r="O930">
            <v>76291</v>
          </cell>
          <cell r="P930">
            <v>76291</v>
          </cell>
          <cell r="Q930" t="str">
            <v>JV-JOUR-NA-L--1098</v>
          </cell>
          <cell r="R930" t="str">
            <v>DISCOUNTING CHARGES</v>
          </cell>
          <cell r="S930" t="str">
            <v>Debit Amt</v>
          </cell>
          <cell r="T930" t="str">
            <v>Move</v>
          </cell>
        </row>
        <row r="931">
          <cell r="E931" t="str">
            <v xml:space="preserve">BILL DISCOUNTING CHARGES CELIO                                                                      </v>
          </cell>
          <cell r="F931" t="str">
            <v>FOB COST</v>
          </cell>
          <cell r="G931"/>
          <cell r="H931"/>
          <cell r="I931"/>
          <cell r="J931"/>
          <cell r="K931"/>
          <cell r="L931"/>
          <cell r="M931"/>
          <cell r="N931"/>
          <cell r="O931">
            <v>184228.46</v>
          </cell>
          <cell r="P931">
            <v>184228.46</v>
          </cell>
          <cell r="Q931" t="str">
            <v>JV-JOUR-NA-L--1129</v>
          </cell>
          <cell r="R931" t="str">
            <v>DISCOUNTING CHARGES</v>
          </cell>
          <cell r="S931" t="str">
            <v>Debit Amt</v>
          </cell>
          <cell r="T931" t="str">
            <v>Move</v>
          </cell>
        </row>
        <row r="932">
          <cell r="E932" t="str">
            <v xml:space="preserve">BILL DISCOUNTING CHARGES CELIO                                                                      </v>
          </cell>
          <cell r="F932" t="str">
            <v>FOB COST</v>
          </cell>
          <cell r="G932"/>
          <cell r="H932"/>
          <cell r="I932">
            <v>72695.83</v>
          </cell>
          <cell r="J932"/>
          <cell r="K932"/>
          <cell r="L932"/>
          <cell r="M932"/>
          <cell r="N932"/>
          <cell r="O932"/>
          <cell r="P932">
            <v>72695.83</v>
          </cell>
          <cell r="Q932" t="str">
            <v>JV-JOUR-NA-L--133</v>
          </cell>
          <cell r="R932" t="str">
            <v>DISCOUNTING CHARGES</v>
          </cell>
          <cell r="S932" t="str">
            <v>Debit Amt</v>
          </cell>
          <cell r="T932" t="str">
            <v>Move</v>
          </cell>
        </row>
        <row r="933">
          <cell r="E933" t="str">
            <v xml:space="preserve">BILL DISCOUNTING CHARGES CELIO                                                                      </v>
          </cell>
          <cell r="F933" t="str">
            <v>FOB COST</v>
          </cell>
          <cell r="G933"/>
          <cell r="H933"/>
          <cell r="I933">
            <v>75635.66</v>
          </cell>
          <cell r="J933"/>
          <cell r="K933"/>
          <cell r="L933"/>
          <cell r="M933"/>
          <cell r="N933"/>
          <cell r="O933"/>
          <cell r="P933">
            <v>75635.66</v>
          </cell>
          <cell r="Q933" t="str">
            <v>JV-JOUR-NA-L--133</v>
          </cell>
          <cell r="R933" t="str">
            <v>DISCOUNTING CHARGES</v>
          </cell>
          <cell r="S933" t="str">
            <v>Debit Amt</v>
          </cell>
          <cell r="T933" t="str">
            <v>Move</v>
          </cell>
        </row>
        <row r="934">
          <cell r="E934" t="str">
            <v xml:space="preserve">BILL DISCOUNTING CHARGES CELIO                                                                      </v>
          </cell>
          <cell r="F934" t="str">
            <v>FOB COST</v>
          </cell>
          <cell r="G934"/>
          <cell r="H934"/>
          <cell r="I934">
            <v>125337.15</v>
          </cell>
          <cell r="J934"/>
          <cell r="K934"/>
          <cell r="L934"/>
          <cell r="M934"/>
          <cell r="N934"/>
          <cell r="O934"/>
          <cell r="P934">
            <v>125337.15</v>
          </cell>
          <cell r="Q934" t="str">
            <v>JV-JOUR-NA-L--249</v>
          </cell>
          <cell r="R934" t="str">
            <v>DISCOUNTING CHARGES</v>
          </cell>
          <cell r="S934" t="str">
            <v>Debit Amt</v>
          </cell>
          <cell r="T934" t="str">
            <v>Move</v>
          </cell>
        </row>
        <row r="935">
          <cell r="E935" t="str">
            <v xml:space="preserve">BILL DISCOUNTING CHARGES CELIO                                                                      </v>
          </cell>
          <cell r="F935" t="str">
            <v>FOB COST</v>
          </cell>
          <cell r="G935"/>
          <cell r="H935"/>
          <cell r="I935">
            <v>159654.68</v>
          </cell>
          <cell r="J935"/>
          <cell r="K935"/>
          <cell r="L935"/>
          <cell r="M935"/>
          <cell r="N935"/>
          <cell r="O935"/>
          <cell r="P935">
            <v>159654.68</v>
          </cell>
          <cell r="Q935" t="str">
            <v>JV-JOUR-NA-L--252</v>
          </cell>
          <cell r="R935" t="str">
            <v>DISCOUNTING CHARGES</v>
          </cell>
          <cell r="S935" t="str">
            <v>Debit Amt</v>
          </cell>
          <cell r="T935" t="str">
            <v>Move</v>
          </cell>
        </row>
        <row r="936">
          <cell r="E936" t="str">
            <v xml:space="preserve">BILL DISCOUNTING CHARGES CELIO                                                                      </v>
          </cell>
          <cell r="F936" t="str">
            <v>FOB COST</v>
          </cell>
          <cell r="G936"/>
          <cell r="H936"/>
          <cell r="I936"/>
          <cell r="J936"/>
          <cell r="K936"/>
          <cell r="L936">
            <v>155668.67000000001</v>
          </cell>
          <cell r="M936"/>
          <cell r="N936"/>
          <cell r="O936"/>
          <cell r="P936">
            <v>155668.67000000001</v>
          </cell>
          <cell r="Q936" t="str">
            <v>JV-JOUR-NA-L--578</v>
          </cell>
          <cell r="R936" t="str">
            <v>DISCOUNTING CHARGES</v>
          </cell>
          <cell r="S936" t="str">
            <v>Debit Amt</v>
          </cell>
          <cell r="T936" t="str">
            <v>Move</v>
          </cell>
        </row>
        <row r="937">
          <cell r="E937" t="str">
            <v xml:space="preserve">BILL DISCOUNTING CHARGES CELIO                                                                      </v>
          </cell>
          <cell r="F937" t="str">
            <v>FOB COST</v>
          </cell>
          <cell r="G937"/>
          <cell r="H937"/>
          <cell r="I937"/>
          <cell r="J937"/>
          <cell r="K937">
            <v>167369.63</v>
          </cell>
          <cell r="L937"/>
          <cell r="M937"/>
          <cell r="N937"/>
          <cell r="O937"/>
          <cell r="P937">
            <v>167369.63</v>
          </cell>
          <cell r="Q937" t="str">
            <v>JV-JOUR-NA-L--582</v>
          </cell>
          <cell r="R937" t="str">
            <v>DISCOUNTING CHARGES</v>
          </cell>
          <cell r="S937" t="str">
            <v>Debit Amt</v>
          </cell>
          <cell r="T937" t="str">
            <v>Move</v>
          </cell>
        </row>
        <row r="938">
          <cell r="E938" t="str">
            <v xml:space="preserve">BILL DISCOUNTING CHARGES CELIO                                                                      </v>
          </cell>
          <cell r="F938" t="str">
            <v>FOB COST</v>
          </cell>
          <cell r="G938">
            <v>14553.17</v>
          </cell>
          <cell r="H938"/>
          <cell r="I938"/>
          <cell r="J938"/>
          <cell r="K938"/>
          <cell r="L938"/>
          <cell r="M938"/>
          <cell r="N938"/>
          <cell r="O938"/>
          <cell r="P938">
            <v>14553.17</v>
          </cell>
          <cell r="Q938" t="str">
            <v>JV-JOUR-NA-L--6</v>
          </cell>
          <cell r="R938" t="str">
            <v>DISCOUNTING CHARGES</v>
          </cell>
          <cell r="S938" t="str">
            <v>Debit Amt</v>
          </cell>
          <cell r="T938" t="str">
            <v>Move</v>
          </cell>
        </row>
        <row r="939">
          <cell r="E939" t="str">
            <v xml:space="preserve">BILL DISCOUNTING CHARGES CELIO                                                                      </v>
          </cell>
          <cell r="F939" t="str">
            <v>FOB COST</v>
          </cell>
          <cell r="G939"/>
          <cell r="H939"/>
          <cell r="I939"/>
          <cell r="J939"/>
          <cell r="K939"/>
          <cell r="L939">
            <v>282996.58</v>
          </cell>
          <cell r="M939"/>
          <cell r="N939"/>
          <cell r="O939"/>
          <cell r="P939">
            <v>282996.58</v>
          </cell>
          <cell r="Q939" t="str">
            <v>JV-JOUR-NA-L--649</v>
          </cell>
          <cell r="R939" t="str">
            <v>DISCOUNTING CHARGES</v>
          </cell>
          <cell r="S939" t="str">
            <v>Debit Amt</v>
          </cell>
          <cell r="T939" t="str">
            <v>Move</v>
          </cell>
        </row>
        <row r="940">
          <cell r="E940" t="str">
            <v xml:space="preserve">BILL DISCOUNTING CHARGES CELIO                                                                      </v>
          </cell>
          <cell r="F940" t="str">
            <v>FOB COST</v>
          </cell>
          <cell r="G940"/>
          <cell r="H940">
            <v>13963.72</v>
          </cell>
          <cell r="I940"/>
          <cell r="J940"/>
          <cell r="K940"/>
          <cell r="L940"/>
          <cell r="M940"/>
          <cell r="N940"/>
          <cell r="O940"/>
          <cell r="P940">
            <v>13963.72</v>
          </cell>
          <cell r="Q940" t="str">
            <v>JV-JOUR-NA-L--94</v>
          </cell>
          <cell r="R940" t="str">
            <v>DISCOUNTING CHARGES</v>
          </cell>
          <cell r="S940" t="str">
            <v>Debit Amt</v>
          </cell>
          <cell r="T940" t="str">
            <v>Move</v>
          </cell>
        </row>
        <row r="941">
          <cell r="E941" t="str">
            <v xml:space="preserve">BILL DISCOUNTING CHARGES CELIO                                                                      </v>
          </cell>
          <cell r="F941" t="str">
            <v>FOB COST</v>
          </cell>
          <cell r="G941"/>
          <cell r="H941"/>
          <cell r="I941"/>
          <cell r="J941"/>
          <cell r="K941"/>
          <cell r="L941"/>
          <cell r="M941"/>
          <cell r="N941">
            <v>152154.67000000001</v>
          </cell>
          <cell r="O941"/>
          <cell r="P941">
            <v>152154.67000000001</v>
          </cell>
          <cell r="Q941" t="str">
            <v>JV-JOUR-NA-L--953</v>
          </cell>
          <cell r="R941" t="str">
            <v>DISCOUNTING CHARGES</v>
          </cell>
          <cell r="S941" t="str">
            <v>Debit Amt</v>
          </cell>
          <cell r="T941" t="str">
            <v>Move</v>
          </cell>
        </row>
        <row r="942">
          <cell r="E942" t="str">
            <v xml:space="preserve">BILL DISCOUNTING CHARGES INDIAN TERRAIN                                                             </v>
          </cell>
          <cell r="F942" t="str">
            <v>FOB COST</v>
          </cell>
          <cell r="G942"/>
          <cell r="H942">
            <v>24359</v>
          </cell>
          <cell r="I942"/>
          <cell r="J942"/>
          <cell r="K942"/>
          <cell r="L942"/>
          <cell r="M942"/>
          <cell r="N942"/>
          <cell r="O942"/>
          <cell r="P942">
            <v>24359</v>
          </cell>
          <cell r="Q942" t="str">
            <v>JV-JOUR-NA-L--44</v>
          </cell>
          <cell r="R942" t="str">
            <v>DISCOUNTING CHARGES</v>
          </cell>
          <cell r="S942" t="str">
            <v>Debit Amt</v>
          </cell>
          <cell r="T942" t="str">
            <v>Move</v>
          </cell>
        </row>
        <row r="943">
          <cell r="E943" t="str">
            <v xml:space="preserve">BILL DISCOUNTING CHARGES INDIAN TERRAIN                                                             </v>
          </cell>
          <cell r="F943" t="str">
            <v>FOB COST</v>
          </cell>
          <cell r="G943">
            <v>180535.6</v>
          </cell>
          <cell r="H943"/>
          <cell r="I943"/>
          <cell r="J943"/>
          <cell r="K943"/>
          <cell r="L943"/>
          <cell r="M943"/>
          <cell r="N943"/>
          <cell r="O943"/>
          <cell r="P943">
            <v>180535.6</v>
          </cell>
          <cell r="Q943" t="str">
            <v>JV-JOUR-NA-L--5</v>
          </cell>
          <cell r="R943" t="str">
            <v>DISCOUNTING CHARGES</v>
          </cell>
          <cell r="S943" t="str">
            <v>Debit Amt</v>
          </cell>
          <cell r="T943" t="str">
            <v>Move</v>
          </cell>
        </row>
        <row r="944">
          <cell r="E944" t="str">
            <v xml:space="preserve">BILL DISCOUNTING CHARGES-PEPE                                                                       </v>
          </cell>
          <cell r="F944" t="str">
            <v>FOB COST</v>
          </cell>
          <cell r="G944"/>
          <cell r="H944"/>
          <cell r="I944"/>
          <cell r="J944"/>
          <cell r="K944"/>
          <cell r="L944">
            <v>-68440</v>
          </cell>
          <cell r="M944"/>
          <cell r="N944"/>
          <cell r="O944"/>
          <cell r="P944">
            <v>-68440</v>
          </cell>
          <cell r="Q944" t="str">
            <v>JV-DEBN-OT-E--52</v>
          </cell>
          <cell r="R944" t="str">
            <v>DISCOUNTING CHARGES</v>
          </cell>
          <cell r="S944" t="str">
            <v>Credit Amt</v>
          </cell>
          <cell r="T944" t="str">
            <v>Move</v>
          </cell>
        </row>
        <row r="945">
          <cell r="E945" t="str">
            <v xml:space="preserve">BILL DISCOUNTING CHARGES-PEPE                                                                       </v>
          </cell>
          <cell r="F945" t="str">
            <v>FOB COST</v>
          </cell>
          <cell r="G945">
            <v>145148.84</v>
          </cell>
          <cell r="H945"/>
          <cell r="I945"/>
          <cell r="J945"/>
          <cell r="K945"/>
          <cell r="L945"/>
          <cell r="M945"/>
          <cell r="N945"/>
          <cell r="O945"/>
          <cell r="P945">
            <v>145148.84</v>
          </cell>
          <cell r="Q945" t="str">
            <v>JV-JOUR-NA-L--10</v>
          </cell>
          <cell r="R945" t="str">
            <v>DISCOUNTING CHARGES</v>
          </cell>
          <cell r="S945" t="str">
            <v>Debit Amt</v>
          </cell>
          <cell r="T945" t="str">
            <v>Move</v>
          </cell>
        </row>
        <row r="946">
          <cell r="E946" t="str">
            <v xml:space="preserve">BILL DISCOUNTING CHARGES-PEPE                                                                       </v>
          </cell>
          <cell r="F946" t="str">
            <v>FOB COST</v>
          </cell>
          <cell r="G946"/>
          <cell r="H946"/>
          <cell r="I946"/>
          <cell r="J946"/>
          <cell r="K946"/>
          <cell r="L946"/>
          <cell r="M946"/>
          <cell r="N946"/>
          <cell r="O946">
            <v>79122.289999999994</v>
          </cell>
          <cell r="P946">
            <v>79122.289999999994</v>
          </cell>
          <cell r="Q946" t="str">
            <v>JV-JOUR-NA-L--1130</v>
          </cell>
          <cell r="R946" t="str">
            <v>DISCOUNTING CHARGES</v>
          </cell>
          <cell r="S946" t="str">
            <v>Debit Amt</v>
          </cell>
          <cell r="T946" t="str">
            <v>Move</v>
          </cell>
        </row>
        <row r="947">
          <cell r="E947" t="str">
            <v xml:space="preserve">BILL DISCOUNTING CHARGES-PEPE                                                                       </v>
          </cell>
          <cell r="F947" t="str">
            <v>FOB COST</v>
          </cell>
          <cell r="G947"/>
          <cell r="H947"/>
          <cell r="I947">
            <v>24384.27</v>
          </cell>
          <cell r="J947"/>
          <cell r="K947"/>
          <cell r="L947"/>
          <cell r="M947"/>
          <cell r="N947"/>
          <cell r="O947"/>
          <cell r="P947">
            <v>24384.27</v>
          </cell>
          <cell r="Q947" t="str">
            <v>JV-JOUR-NA-L--137</v>
          </cell>
          <cell r="R947" t="str">
            <v>DISCOUNTING CHARGES</v>
          </cell>
          <cell r="S947" t="str">
            <v>Debit Amt</v>
          </cell>
          <cell r="T947" t="str">
            <v>Move</v>
          </cell>
        </row>
        <row r="948">
          <cell r="E948" t="str">
            <v xml:space="preserve">BILL DISCOUNTING CHARGES-PEPE                                                                       </v>
          </cell>
          <cell r="F948" t="str">
            <v>FOB COST</v>
          </cell>
          <cell r="G948"/>
          <cell r="H948"/>
          <cell r="I948">
            <v>42018.33</v>
          </cell>
          <cell r="J948"/>
          <cell r="K948"/>
          <cell r="L948"/>
          <cell r="M948"/>
          <cell r="N948"/>
          <cell r="O948"/>
          <cell r="P948">
            <v>42018.33</v>
          </cell>
          <cell r="Q948" t="str">
            <v>JV-JOUR-NA-L--137</v>
          </cell>
          <cell r="R948" t="str">
            <v>DISCOUNTING CHARGES</v>
          </cell>
          <cell r="S948" t="str">
            <v>Debit Amt</v>
          </cell>
          <cell r="T948" t="str">
            <v>Move</v>
          </cell>
        </row>
        <row r="949">
          <cell r="E949" t="str">
            <v xml:space="preserve">BILL DISCOUNTING CHARGES-PEPE                                                                       </v>
          </cell>
          <cell r="F949" t="str">
            <v>FOB COST</v>
          </cell>
          <cell r="G949"/>
          <cell r="H949"/>
          <cell r="I949"/>
          <cell r="J949">
            <v>24913.67</v>
          </cell>
          <cell r="K949"/>
          <cell r="L949"/>
          <cell r="M949"/>
          <cell r="N949"/>
          <cell r="O949"/>
          <cell r="P949">
            <v>24913.67</v>
          </cell>
          <cell r="Q949" t="str">
            <v>JV-JOUR-NA-L--307</v>
          </cell>
          <cell r="R949" t="str">
            <v>DISCOUNTING CHARGES</v>
          </cell>
          <cell r="S949" t="str">
            <v>Debit Amt</v>
          </cell>
          <cell r="T949" t="str">
            <v>Move</v>
          </cell>
        </row>
        <row r="950">
          <cell r="E950" t="str">
            <v xml:space="preserve">BILL DISCOUNTING CHARGES-PEPE                                                                       </v>
          </cell>
          <cell r="F950" t="str">
            <v>FOB COST</v>
          </cell>
          <cell r="G950"/>
          <cell r="H950"/>
          <cell r="I950"/>
          <cell r="J950">
            <v>197496.64</v>
          </cell>
          <cell r="K950"/>
          <cell r="L950"/>
          <cell r="M950"/>
          <cell r="N950"/>
          <cell r="O950"/>
          <cell r="P950">
            <v>197496.64</v>
          </cell>
          <cell r="Q950" t="str">
            <v>JV-JOUR-NA-L--308</v>
          </cell>
          <cell r="R950" t="str">
            <v>DISCOUNTING CHARGES</v>
          </cell>
          <cell r="S950" t="str">
            <v>Debit Amt</v>
          </cell>
          <cell r="T950" t="str">
            <v>Move</v>
          </cell>
        </row>
        <row r="951">
          <cell r="E951" t="str">
            <v xml:space="preserve">BILL DISCOUNTING CHARGES-PEPE                                                                       </v>
          </cell>
          <cell r="F951" t="str">
            <v>FOB COST</v>
          </cell>
          <cell r="G951"/>
          <cell r="H951"/>
          <cell r="I951"/>
          <cell r="J951">
            <v>35203.589999999997</v>
          </cell>
          <cell r="K951"/>
          <cell r="L951"/>
          <cell r="M951"/>
          <cell r="N951"/>
          <cell r="O951"/>
          <cell r="P951">
            <v>35203.589999999997</v>
          </cell>
          <cell r="Q951" t="str">
            <v>JV-JOUR-NA-L--309</v>
          </cell>
          <cell r="R951" t="str">
            <v>DISCOUNTING CHARGES</v>
          </cell>
          <cell r="S951" t="str">
            <v>Debit Amt</v>
          </cell>
          <cell r="T951" t="str">
            <v>Move</v>
          </cell>
        </row>
        <row r="952">
          <cell r="E952" t="str">
            <v xml:space="preserve">BILL DISCOUNTING CHARGES-PEPE                                                                       </v>
          </cell>
          <cell r="F952" t="str">
            <v>FOB COST</v>
          </cell>
          <cell r="G952"/>
          <cell r="H952"/>
          <cell r="I952"/>
          <cell r="J952">
            <v>57063.48</v>
          </cell>
          <cell r="K952"/>
          <cell r="L952"/>
          <cell r="M952"/>
          <cell r="N952"/>
          <cell r="O952"/>
          <cell r="P952">
            <v>57063.48</v>
          </cell>
          <cell r="Q952" t="str">
            <v>JV-JOUR-NA-L--486</v>
          </cell>
          <cell r="R952" t="str">
            <v>DISCOUNTING CHARGES</v>
          </cell>
          <cell r="S952" t="str">
            <v>Debit Amt</v>
          </cell>
          <cell r="T952" t="str">
            <v>Move</v>
          </cell>
        </row>
        <row r="953">
          <cell r="E953" t="str">
            <v xml:space="preserve">BILL DISCOUNTING CHARGES-PEPE                                                                       </v>
          </cell>
          <cell r="F953" t="str">
            <v>FOB COST</v>
          </cell>
          <cell r="G953"/>
          <cell r="H953"/>
          <cell r="I953"/>
          <cell r="J953">
            <v>30723.81</v>
          </cell>
          <cell r="K953"/>
          <cell r="L953"/>
          <cell r="M953"/>
          <cell r="N953"/>
          <cell r="O953"/>
          <cell r="P953">
            <v>30723.81</v>
          </cell>
          <cell r="Q953" t="str">
            <v>JV-JOUR-NA-L--487</v>
          </cell>
          <cell r="R953" t="str">
            <v>DISCOUNTING CHARGES</v>
          </cell>
          <cell r="S953" t="str">
            <v>Debit Amt</v>
          </cell>
          <cell r="T953" t="str">
            <v>Move</v>
          </cell>
        </row>
        <row r="954">
          <cell r="E954" t="str">
            <v xml:space="preserve">BILL DISCOUNTING CHARGES-PEPE                                                                       </v>
          </cell>
          <cell r="F954" t="str">
            <v>FOB COST</v>
          </cell>
          <cell r="G954"/>
          <cell r="H954"/>
          <cell r="I954"/>
          <cell r="J954"/>
          <cell r="K954">
            <v>93684.58</v>
          </cell>
          <cell r="L954"/>
          <cell r="M954"/>
          <cell r="N954"/>
          <cell r="O954"/>
          <cell r="P954">
            <v>93684.58</v>
          </cell>
          <cell r="Q954" t="str">
            <v>JV-JOUR-NA-L--488</v>
          </cell>
          <cell r="R954" t="str">
            <v>DISCOUNTING CHARGES</v>
          </cell>
          <cell r="S954" t="str">
            <v>Debit Amt</v>
          </cell>
          <cell r="T954" t="str">
            <v>Move</v>
          </cell>
        </row>
        <row r="955">
          <cell r="E955" t="str">
            <v xml:space="preserve">BILL DISCOUNTING CHARGES-PEPE                                                                       </v>
          </cell>
          <cell r="F955" t="str">
            <v>FOB COST</v>
          </cell>
          <cell r="G955"/>
          <cell r="H955"/>
          <cell r="I955"/>
          <cell r="J955"/>
          <cell r="K955">
            <v>64892.61</v>
          </cell>
          <cell r="L955"/>
          <cell r="M955"/>
          <cell r="N955"/>
          <cell r="O955"/>
          <cell r="P955">
            <v>64892.61</v>
          </cell>
          <cell r="Q955" t="str">
            <v>JV-JOUR-NA-L--489</v>
          </cell>
          <cell r="R955" t="str">
            <v>DISCOUNTING CHARGES</v>
          </cell>
          <cell r="S955" t="str">
            <v>Debit Amt</v>
          </cell>
          <cell r="T955" t="str">
            <v>Move</v>
          </cell>
        </row>
        <row r="956">
          <cell r="E956" t="str">
            <v xml:space="preserve">BILL DISCOUNTING CHARGES-PEPE                                                                       </v>
          </cell>
          <cell r="F956" t="str">
            <v>FOB COST</v>
          </cell>
          <cell r="G956"/>
          <cell r="H956"/>
          <cell r="I956"/>
          <cell r="J956">
            <v>49148.89</v>
          </cell>
          <cell r="K956"/>
          <cell r="L956"/>
          <cell r="M956"/>
          <cell r="N956"/>
          <cell r="O956"/>
          <cell r="P956">
            <v>49148.89</v>
          </cell>
          <cell r="Q956" t="str">
            <v>JV-JOUR-NA-L--490</v>
          </cell>
          <cell r="R956" t="str">
            <v>DISCOUNTING CHARGES</v>
          </cell>
          <cell r="S956" t="str">
            <v>Debit Amt</v>
          </cell>
          <cell r="T956" t="str">
            <v>Move</v>
          </cell>
        </row>
        <row r="957">
          <cell r="E957" t="str">
            <v xml:space="preserve">BILL DISCOUNTING CHARGES-PEPE                                                                       </v>
          </cell>
          <cell r="F957" t="str">
            <v>FOB COST</v>
          </cell>
          <cell r="G957"/>
          <cell r="H957"/>
          <cell r="I957"/>
          <cell r="J957"/>
          <cell r="K957">
            <v>25424.27</v>
          </cell>
          <cell r="L957"/>
          <cell r="M957"/>
          <cell r="N957"/>
          <cell r="O957"/>
          <cell r="P957">
            <v>25424.27</v>
          </cell>
          <cell r="Q957" t="str">
            <v>JV-JOUR-NA-L--585</v>
          </cell>
          <cell r="R957" t="str">
            <v>DISCOUNTING CHARGES</v>
          </cell>
          <cell r="S957" t="str">
            <v>Debit Amt</v>
          </cell>
          <cell r="T957" t="str">
            <v>Move</v>
          </cell>
        </row>
        <row r="958">
          <cell r="E958" t="str">
            <v xml:space="preserve">BILL DISCOUNTING CHARGES-PEPE                                                                       </v>
          </cell>
          <cell r="F958" t="str">
            <v>FOB COST</v>
          </cell>
          <cell r="G958"/>
          <cell r="H958"/>
          <cell r="I958"/>
          <cell r="J958"/>
          <cell r="K958">
            <v>62711.69</v>
          </cell>
          <cell r="L958"/>
          <cell r="M958"/>
          <cell r="N958"/>
          <cell r="O958"/>
          <cell r="P958">
            <v>62711.69</v>
          </cell>
          <cell r="Q958" t="str">
            <v>JV-JOUR-NA-L--587</v>
          </cell>
          <cell r="R958" t="str">
            <v>DISCOUNTING CHARGES</v>
          </cell>
          <cell r="S958" t="str">
            <v>Debit Amt</v>
          </cell>
          <cell r="T958" t="str">
            <v>Move</v>
          </cell>
        </row>
        <row r="959">
          <cell r="E959" t="str">
            <v xml:space="preserve">BILL DISCOUNTING CHARGES-PEPE                                                                       </v>
          </cell>
          <cell r="F959" t="str">
            <v>FOB COST</v>
          </cell>
          <cell r="G959"/>
          <cell r="H959"/>
          <cell r="I959"/>
          <cell r="J959"/>
          <cell r="K959"/>
          <cell r="L959">
            <v>20286.990000000002</v>
          </cell>
          <cell r="M959"/>
          <cell r="N959"/>
          <cell r="O959"/>
          <cell r="P959">
            <v>20286.990000000002</v>
          </cell>
          <cell r="Q959" t="str">
            <v>JV-JOUR-NA-L--705</v>
          </cell>
          <cell r="R959" t="str">
            <v>DISCOUNTING CHARGES</v>
          </cell>
          <cell r="S959" t="str">
            <v>Debit Amt</v>
          </cell>
          <cell r="T959" t="str">
            <v>Move</v>
          </cell>
        </row>
        <row r="960">
          <cell r="E960" t="str">
            <v xml:space="preserve">BILL DISCOUNTING CHARGES-PEPE                                                                       </v>
          </cell>
          <cell r="F960" t="str">
            <v>FOB COST</v>
          </cell>
          <cell r="G960"/>
          <cell r="H960"/>
          <cell r="I960"/>
          <cell r="J960"/>
          <cell r="K960"/>
          <cell r="L960">
            <v>47858.95</v>
          </cell>
          <cell r="M960"/>
          <cell r="N960"/>
          <cell r="O960"/>
          <cell r="P960">
            <v>47858.95</v>
          </cell>
          <cell r="Q960" t="str">
            <v>JV-JOUR-NA-L--706</v>
          </cell>
          <cell r="R960" t="str">
            <v>DISCOUNTING CHARGES</v>
          </cell>
          <cell r="S960" t="str">
            <v>Debit Amt</v>
          </cell>
          <cell r="T960" t="str">
            <v>Move</v>
          </cell>
        </row>
        <row r="961">
          <cell r="E961" t="str">
            <v xml:space="preserve">BILL DISCOUNTING CHARGES-PEPE                                                                       </v>
          </cell>
          <cell r="F961" t="str">
            <v>FOB COST</v>
          </cell>
          <cell r="G961"/>
          <cell r="H961"/>
          <cell r="I961"/>
          <cell r="J961"/>
          <cell r="K961"/>
          <cell r="L961">
            <v>37377.040000000001</v>
          </cell>
          <cell r="M961"/>
          <cell r="N961"/>
          <cell r="O961"/>
          <cell r="P961">
            <v>37377.040000000001</v>
          </cell>
          <cell r="Q961" t="str">
            <v>JV-JOUR-NA-L--709</v>
          </cell>
          <cell r="R961" t="str">
            <v>DISCOUNTING CHARGES</v>
          </cell>
          <cell r="S961" t="str">
            <v>Debit Amt</v>
          </cell>
          <cell r="T961" t="str">
            <v>Move</v>
          </cell>
        </row>
        <row r="962">
          <cell r="E962" t="str">
            <v xml:space="preserve">BILL DISCOUNTING CHARGES-PEPE                                                                       </v>
          </cell>
          <cell r="F962" t="str">
            <v>FOB COST</v>
          </cell>
          <cell r="G962">
            <v>63062.61</v>
          </cell>
          <cell r="H962"/>
          <cell r="I962"/>
          <cell r="J962"/>
          <cell r="K962"/>
          <cell r="L962"/>
          <cell r="M962"/>
          <cell r="N962"/>
          <cell r="O962"/>
          <cell r="P962">
            <v>63062.61</v>
          </cell>
          <cell r="Q962" t="str">
            <v>JV-JOUR-NA-L--8</v>
          </cell>
          <cell r="R962" t="str">
            <v>DISCOUNTING CHARGES</v>
          </cell>
          <cell r="S962" t="str">
            <v>Debit Amt</v>
          </cell>
          <cell r="T962" t="str">
            <v>Move</v>
          </cell>
        </row>
        <row r="963">
          <cell r="E963" t="str">
            <v xml:space="preserve">BILL DISCOUNTING CHARGES-PEPE                                                                       </v>
          </cell>
          <cell r="F963" t="str">
            <v>FOB COST</v>
          </cell>
          <cell r="G963"/>
          <cell r="H963"/>
          <cell r="I963"/>
          <cell r="J963"/>
          <cell r="K963"/>
          <cell r="L963"/>
          <cell r="M963">
            <v>29861.9</v>
          </cell>
          <cell r="N963"/>
          <cell r="O963"/>
          <cell r="P963">
            <v>29861.9</v>
          </cell>
          <cell r="Q963" t="str">
            <v>JV-JOUR-NA-L--812</v>
          </cell>
          <cell r="R963" t="str">
            <v>DISCOUNTING CHARGES</v>
          </cell>
          <cell r="S963" t="str">
            <v>Debit Amt</v>
          </cell>
          <cell r="T963" t="str">
            <v>Move</v>
          </cell>
        </row>
        <row r="964">
          <cell r="E964" t="str">
            <v xml:space="preserve">BILL DISCOUNTING CHARGES-PEPE                                                                       </v>
          </cell>
          <cell r="F964" t="str">
            <v>FOB COST</v>
          </cell>
          <cell r="G964"/>
          <cell r="H964"/>
          <cell r="I964"/>
          <cell r="J964"/>
          <cell r="K964"/>
          <cell r="L964"/>
          <cell r="M964"/>
          <cell r="N964">
            <v>-9984</v>
          </cell>
          <cell r="O964"/>
          <cell r="P964">
            <v>-9984</v>
          </cell>
          <cell r="Q964" t="str">
            <v>OVERDUE INT OCT-24</v>
          </cell>
          <cell r="R964" t="str">
            <v>DISCOUNTING CHARGES</v>
          </cell>
          <cell r="S964" t="str">
            <v>Credit Amt</v>
          </cell>
          <cell r="T964" t="str">
            <v>Move</v>
          </cell>
        </row>
        <row r="965">
          <cell r="E965" t="str">
            <v xml:space="preserve">IGST PURCHASE 18%                                                                                   </v>
          </cell>
          <cell r="F965" t="str">
            <v>FOB COST</v>
          </cell>
          <cell r="G965"/>
          <cell r="H965"/>
          <cell r="I965">
            <v>50000</v>
          </cell>
          <cell r="J965"/>
          <cell r="K965"/>
          <cell r="L965"/>
          <cell r="M965"/>
          <cell r="N965"/>
          <cell r="O965"/>
          <cell r="P965">
            <v>50000</v>
          </cell>
          <cell r="Q965" t="str">
            <v>JV-PURJ-UR-N--56</v>
          </cell>
          <cell r="R965" t="str">
            <v>PURCHASE</v>
          </cell>
          <cell r="S965" t="str">
            <v>Debit Amt</v>
          </cell>
          <cell r="T965">
            <v>0</v>
          </cell>
        </row>
        <row r="966">
          <cell r="E966" t="str">
            <v xml:space="preserve">COMMISSION CHARGES                                                                                  </v>
          </cell>
          <cell r="F966" t="str">
            <v>FOB COST</v>
          </cell>
          <cell r="G966"/>
          <cell r="H966"/>
          <cell r="I966"/>
          <cell r="J966"/>
          <cell r="K966">
            <v>25970</v>
          </cell>
          <cell r="L966"/>
          <cell r="M966"/>
          <cell r="N966"/>
          <cell r="O966"/>
          <cell r="P966">
            <v>25970</v>
          </cell>
          <cell r="Q966" t="str">
            <v>FP-1173-24-25</v>
          </cell>
          <cell r="R966" t="str">
            <v>INDIRECT EXPENSES</v>
          </cell>
          <cell r="S966" t="str">
            <v>Debit Amt</v>
          </cell>
          <cell r="T966">
            <v>0</v>
          </cell>
        </row>
        <row r="967">
          <cell r="E967" t="str">
            <v xml:space="preserve">CARRIAGE OUTWARD                                                                                    </v>
          </cell>
          <cell r="F967" t="str">
            <v>FOB COST</v>
          </cell>
          <cell r="G967"/>
          <cell r="H967"/>
          <cell r="I967"/>
          <cell r="J967"/>
          <cell r="K967"/>
          <cell r="L967"/>
          <cell r="M967">
            <v>16000</v>
          </cell>
          <cell r="N967"/>
          <cell r="O967"/>
          <cell r="P967">
            <v>16000</v>
          </cell>
          <cell r="Q967" t="str">
            <v>40256</v>
          </cell>
          <cell r="R967" t="str">
            <v>INDIRECT EXPENSES</v>
          </cell>
          <cell r="S967" t="str">
            <v>Debit Amt</v>
          </cell>
          <cell r="T967" t="str">
            <v>Move</v>
          </cell>
        </row>
        <row r="968">
          <cell r="E968" t="str">
            <v xml:space="preserve">CARRIAGE OUTWARD                                                                                    </v>
          </cell>
          <cell r="F968" t="str">
            <v>FOB COST</v>
          </cell>
          <cell r="G968"/>
          <cell r="H968"/>
          <cell r="I968"/>
          <cell r="J968"/>
          <cell r="K968"/>
          <cell r="L968"/>
          <cell r="M968">
            <v>16000</v>
          </cell>
          <cell r="N968"/>
          <cell r="O968"/>
          <cell r="P968">
            <v>16000</v>
          </cell>
          <cell r="Q968" t="str">
            <v>40280</v>
          </cell>
          <cell r="R968" t="str">
            <v>INDIRECT EXPENSES</v>
          </cell>
          <cell r="S968" t="str">
            <v>Debit Amt</v>
          </cell>
          <cell r="T968" t="str">
            <v>Move</v>
          </cell>
        </row>
        <row r="969">
          <cell r="E969" t="str">
            <v xml:space="preserve">CARRIAGE OUTWARD                                                                                    </v>
          </cell>
          <cell r="F969" t="str">
            <v>FOB COST</v>
          </cell>
          <cell r="G969">
            <v>38100</v>
          </cell>
          <cell r="H969"/>
          <cell r="I969"/>
          <cell r="J969"/>
          <cell r="K969"/>
          <cell r="L969"/>
          <cell r="M969"/>
          <cell r="N969"/>
          <cell r="O969"/>
          <cell r="P969">
            <v>38100</v>
          </cell>
          <cell r="Q969" t="str">
            <v>EL-023/24-25</v>
          </cell>
          <cell r="R969" t="str">
            <v>INDIRECT EXPENSES</v>
          </cell>
          <cell r="S969" t="str">
            <v>Debit Amt</v>
          </cell>
          <cell r="T969" t="str">
            <v>Move</v>
          </cell>
        </row>
        <row r="970">
          <cell r="E970" t="str">
            <v xml:space="preserve">CARRIAGE OUTWARD                                                                                    </v>
          </cell>
          <cell r="F970" t="str">
            <v>FOB COST</v>
          </cell>
          <cell r="G970">
            <v>36200</v>
          </cell>
          <cell r="H970"/>
          <cell r="I970"/>
          <cell r="J970"/>
          <cell r="K970"/>
          <cell r="L970"/>
          <cell r="M970"/>
          <cell r="N970"/>
          <cell r="O970"/>
          <cell r="P970">
            <v>36200</v>
          </cell>
          <cell r="Q970" t="str">
            <v>EL-024/24-25</v>
          </cell>
          <cell r="R970" t="str">
            <v>INDIRECT EXPENSES</v>
          </cell>
          <cell r="S970" t="str">
            <v>Debit Amt</v>
          </cell>
          <cell r="T970" t="str">
            <v>Move</v>
          </cell>
        </row>
        <row r="971">
          <cell r="E971" t="str">
            <v xml:space="preserve">CARRIAGE OUTWARD                                                                                    </v>
          </cell>
          <cell r="F971" t="str">
            <v>FOB COST</v>
          </cell>
          <cell r="G971">
            <v>45607</v>
          </cell>
          <cell r="H971"/>
          <cell r="I971"/>
          <cell r="J971"/>
          <cell r="K971"/>
          <cell r="L971"/>
          <cell r="M971"/>
          <cell r="N971"/>
          <cell r="O971"/>
          <cell r="P971">
            <v>45607</v>
          </cell>
          <cell r="Q971" t="str">
            <v>EL-025/24-25</v>
          </cell>
          <cell r="R971" t="str">
            <v>INDIRECT EXPENSES</v>
          </cell>
          <cell r="S971" t="str">
            <v>Debit Amt</v>
          </cell>
          <cell r="T971" t="str">
            <v>Move</v>
          </cell>
        </row>
        <row r="972">
          <cell r="E972" t="str">
            <v xml:space="preserve">CARRIAGE OUTWARD                                                                                    </v>
          </cell>
          <cell r="F972" t="str">
            <v>FOB COST</v>
          </cell>
          <cell r="G972"/>
          <cell r="H972">
            <v>11853</v>
          </cell>
          <cell r="I972"/>
          <cell r="J972"/>
          <cell r="K972"/>
          <cell r="L972"/>
          <cell r="M972"/>
          <cell r="N972"/>
          <cell r="O972"/>
          <cell r="P972">
            <v>11853</v>
          </cell>
          <cell r="Q972" t="str">
            <v>EL-051/24-25</v>
          </cell>
          <cell r="R972" t="str">
            <v>INDIRECT EXPENSES</v>
          </cell>
          <cell r="S972" t="str">
            <v>Debit Amt</v>
          </cell>
          <cell r="T972" t="str">
            <v>Move</v>
          </cell>
        </row>
        <row r="973">
          <cell r="E973" t="str">
            <v xml:space="preserve">CARRIAGE OUTWARD                                                                                    </v>
          </cell>
          <cell r="F973" t="str">
            <v>FOB COST</v>
          </cell>
          <cell r="G973"/>
          <cell r="H973">
            <v>13394</v>
          </cell>
          <cell r="I973"/>
          <cell r="J973"/>
          <cell r="K973"/>
          <cell r="L973"/>
          <cell r="M973"/>
          <cell r="N973"/>
          <cell r="O973"/>
          <cell r="P973">
            <v>13394</v>
          </cell>
          <cell r="Q973" t="str">
            <v>EL-052/24-25</v>
          </cell>
          <cell r="R973" t="str">
            <v>INDIRECT EXPENSES</v>
          </cell>
          <cell r="S973" t="str">
            <v>Debit Amt</v>
          </cell>
          <cell r="T973" t="str">
            <v>Move</v>
          </cell>
        </row>
        <row r="974">
          <cell r="E974" t="str">
            <v xml:space="preserve">CARRIAGE OUTWARD                                                                                    </v>
          </cell>
          <cell r="F974" t="str">
            <v>FOB COST</v>
          </cell>
          <cell r="G974"/>
          <cell r="H974"/>
          <cell r="I974">
            <v>24300</v>
          </cell>
          <cell r="J974"/>
          <cell r="K974"/>
          <cell r="L974"/>
          <cell r="M974"/>
          <cell r="N974"/>
          <cell r="O974"/>
          <cell r="P974">
            <v>24300</v>
          </cell>
          <cell r="Q974" t="str">
            <v>EL-075/24-25</v>
          </cell>
          <cell r="R974" t="str">
            <v>INDIRECT EXPENSES</v>
          </cell>
          <cell r="S974" t="str">
            <v>Debit Amt</v>
          </cell>
          <cell r="T974" t="str">
            <v>Move</v>
          </cell>
        </row>
        <row r="975">
          <cell r="E975" t="str">
            <v xml:space="preserve">CARRIAGE OUTWARD                                                                                    </v>
          </cell>
          <cell r="F975" t="str">
            <v>FOB COST</v>
          </cell>
          <cell r="G975"/>
          <cell r="H975"/>
          <cell r="I975"/>
          <cell r="J975">
            <v>46200</v>
          </cell>
          <cell r="K975"/>
          <cell r="L975"/>
          <cell r="M975"/>
          <cell r="N975"/>
          <cell r="O975"/>
          <cell r="P975">
            <v>46200</v>
          </cell>
          <cell r="Q975" t="str">
            <v>EL-106/24-25</v>
          </cell>
          <cell r="R975" t="str">
            <v>INDIRECT EXPENSES</v>
          </cell>
          <cell r="S975" t="str">
            <v>Debit Amt</v>
          </cell>
          <cell r="T975" t="str">
            <v>Move</v>
          </cell>
        </row>
        <row r="976">
          <cell r="E976" t="str">
            <v xml:space="preserve">CARRIAGE OUTWARD                                                                                    </v>
          </cell>
          <cell r="F976" t="str">
            <v>FOB COST</v>
          </cell>
          <cell r="G976"/>
          <cell r="H976"/>
          <cell r="I976"/>
          <cell r="J976">
            <v>40626</v>
          </cell>
          <cell r="K976"/>
          <cell r="L976"/>
          <cell r="M976"/>
          <cell r="N976"/>
          <cell r="O976"/>
          <cell r="P976">
            <v>40626</v>
          </cell>
          <cell r="Q976" t="str">
            <v>EL-107/24-25</v>
          </cell>
          <cell r="R976" t="str">
            <v>INDIRECT EXPENSES</v>
          </cell>
          <cell r="S976" t="str">
            <v>Debit Amt</v>
          </cell>
          <cell r="T976" t="str">
            <v>Move</v>
          </cell>
        </row>
        <row r="977">
          <cell r="E977" t="str">
            <v xml:space="preserve">CARRIAGE OUTWARD                                                                                    </v>
          </cell>
          <cell r="F977" t="str">
            <v>FOB COST</v>
          </cell>
          <cell r="G977"/>
          <cell r="H977"/>
          <cell r="I977"/>
          <cell r="J977"/>
          <cell r="K977">
            <v>96126</v>
          </cell>
          <cell r="L977"/>
          <cell r="M977"/>
          <cell r="N977"/>
          <cell r="O977"/>
          <cell r="P977">
            <v>96126</v>
          </cell>
          <cell r="Q977" t="str">
            <v>EL-134/24-25</v>
          </cell>
          <cell r="R977" t="str">
            <v>INDIRECT EXPENSES</v>
          </cell>
          <cell r="S977" t="str">
            <v>Debit Amt</v>
          </cell>
          <cell r="T977" t="str">
            <v>Move</v>
          </cell>
        </row>
        <row r="978">
          <cell r="E978" t="str">
            <v xml:space="preserve">CARRIAGE OUTWARD                                                                                    </v>
          </cell>
          <cell r="F978" t="str">
            <v>FOB COST</v>
          </cell>
          <cell r="G978"/>
          <cell r="H978"/>
          <cell r="I978"/>
          <cell r="J978"/>
          <cell r="K978"/>
          <cell r="L978">
            <v>112000</v>
          </cell>
          <cell r="M978"/>
          <cell r="N978"/>
          <cell r="O978"/>
          <cell r="P978">
            <v>112000</v>
          </cell>
          <cell r="Q978" t="str">
            <v>EL-155/24-25</v>
          </cell>
          <cell r="R978" t="str">
            <v>INDIRECT EXPENSES</v>
          </cell>
          <cell r="S978" t="str">
            <v>Debit Amt</v>
          </cell>
          <cell r="T978" t="str">
            <v>Move</v>
          </cell>
        </row>
        <row r="979">
          <cell r="E979" t="str">
            <v xml:space="preserve">CARRIAGE OUTWARD                                                                                    </v>
          </cell>
          <cell r="F979" t="str">
            <v>FOB COST</v>
          </cell>
          <cell r="G979"/>
          <cell r="H979"/>
          <cell r="I979"/>
          <cell r="J979"/>
          <cell r="K979"/>
          <cell r="L979">
            <v>46002</v>
          </cell>
          <cell r="M979"/>
          <cell r="N979"/>
          <cell r="O979"/>
          <cell r="P979">
            <v>46002</v>
          </cell>
          <cell r="Q979" t="str">
            <v>EL-156/24-25</v>
          </cell>
          <cell r="R979" t="str">
            <v>INDIRECT EXPENSES</v>
          </cell>
          <cell r="S979" t="str">
            <v>Debit Amt</v>
          </cell>
          <cell r="T979" t="str">
            <v>Move</v>
          </cell>
        </row>
        <row r="980">
          <cell r="E980" t="str">
            <v xml:space="preserve">CARRIAGE OUTWARD                                                                                    </v>
          </cell>
          <cell r="F980" t="str">
            <v>FOB COST</v>
          </cell>
          <cell r="G980"/>
          <cell r="H980"/>
          <cell r="I980"/>
          <cell r="J980"/>
          <cell r="K980"/>
          <cell r="L980"/>
          <cell r="M980">
            <v>29870</v>
          </cell>
          <cell r="N980"/>
          <cell r="O980"/>
          <cell r="P980">
            <v>29870</v>
          </cell>
          <cell r="Q980" t="str">
            <v>EL-188/24-25</v>
          </cell>
          <cell r="R980" t="str">
            <v>INDIRECT EXPENSES</v>
          </cell>
          <cell r="S980" t="str">
            <v>Debit Amt</v>
          </cell>
          <cell r="T980" t="str">
            <v>Move</v>
          </cell>
        </row>
        <row r="981">
          <cell r="E981" t="str">
            <v xml:space="preserve">CARRIAGE OUTWARD                                                                                    </v>
          </cell>
          <cell r="F981" t="str">
            <v>FOB COST</v>
          </cell>
          <cell r="G981"/>
          <cell r="H981"/>
          <cell r="I981"/>
          <cell r="J981"/>
          <cell r="K981"/>
          <cell r="L981"/>
          <cell r="M981">
            <v>42038</v>
          </cell>
          <cell r="N981"/>
          <cell r="O981"/>
          <cell r="P981">
            <v>42038</v>
          </cell>
          <cell r="Q981" t="str">
            <v>EL-189/24-25</v>
          </cell>
          <cell r="R981" t="str">
            <v>INDIRECT EXPENSES</v>
          </cell>
          <cell r="S981" t="str">
            <v>Debit Amt</v>
          </cell>
          <cell r="T981" t="str">
            <v>Move</v>
          </cell>
        </row>
        <row r="982">
          <cell r="E982" t="str">
            <v xml:space="preserve">CARRIAGE OUTWARD                                                                                    </v>
          </cell>
          <cell r="F982" t="str">
            <v>FOB COST</v>
          </cell>
          <cell r="G982"/>
          <cell r="H982"/>
          <cell r="I982"/>
          <cell r="J982"/>
          <cell r="K982"/>
          <cell r="L982"/>
          <cell r="M982"/>
          <cell r="N982">
            <v>15546</v>
          </cell>
          <cell r="O982"/>
          <cell r="P982">
            <v>15546</v>
          </cell>
          <cell r="Q982" t="str">
            <v>EL-213/24-25</v>
          </cell>
          <cell r="R982" t="str">
            <v>INDIRECT EXPENSES</v>
          </cell>
          <cell r="S982" t="str">
            <v>Debit Amt</v>
          </cell>
          <cell r="T982" t="str">
            <v>Move</v>
          </cell>
        </row>
        <row r="983">
          <cell r="E983" t="str">
            <v xml:space="preserve">CARRIAGE OUTWARD                                                                                    </v>
          </cell>
          <cell r="F983" t="str">
            <v>FOB COST</v>
          </cell>
          <cell r="G983"/>
          <cell r="H983"/>
          <cell r="I983"/>
          <cell r="J983"/>
          <cell r="K983"/>
          <cell r="L983"/>
          <cell r="M983"/>
          <cell r="N983"/>
          <cell r="O983">
            <v>29495</v>
          </cell>
          <cell r="P983">
            <v>29495</v>
          </cell>
          <cell r="Q983" t="str">
            <v>EL-233/24-25</v>
          </cell>
          <cell r="R983" t="str">
            <v>INDIRECT EXPENSES</v>
          </cell>
          <cell r="S983" t="str">
            <v>Debit Amt</v>
          </cell>
          <cell r="T983" t="str">
            <v>Move</v>
          </cell>
        </row>
        <row r="984">
          <cell r="E984" t="str">
            <v xml:space="preserve">CARRIAGE OUTWARD                                                                                    </v>
          </cell>
          <cell r="F984" t="str">
            <v>FOB COST</v>
          </cell>
          <cell r="G984"/>
          <cell r="H984"/>
          <cell r="I984"/>
          <cell r="J984"/>
          <cell r="K984"/>
          <cell r="L984"/>
          <cell r="M984"/>
          <cell r="N984"/>
          <cell r="O984">
            <v>142000</v>
          </cell>
          <cell r="P984">
            <v>142000</v>
          </cell>
          <cell r="Q984" t="str">
            <v>EL-241/24-25</v>
          </cell>
          <cell r="R984" t="str">
            <v>INDIRECT EXPENSES</v>
          </cell>
          <cell r="S984" t="str">
            <v>Debit Amt</v>
          </cell>
          <cell r="T984" t="str">
            <v>Move</v>
          </cell>
        </row>
        <row r="985">
          <cell r="E985" t="str">
            <v xml:space="preserve">FREIGHT CHARGES                                                                                     </v>
          </cell>
          <cell r="F985" t="str">
            <v>FOB COST</v>
          </cell>
          <cell r="G985"/>
          <cell r="H985"/>
          <cell r="I985"/>
          <cell r="J985"/>
          <cell r="K985"/>
          <cell r="L985"/>
          <cell r="M985"/>
          <cell r="N985">
            <v>650</v>
          </cell>
          <cell r="O985"/>
          <cell r="P985">
            <v>650</v>
          </cell>
          <cell r="Q985" t="str">
            <v>#UNQ/24-25/0637</v>
          </cell>
          <cell r="R985" t="str">
            <v>CARRIAGE INWARDS</v>
          </cell>
          <cell r="S985" t="str">
            <v>Debit Amt</v>
          </cell>
          <cell r="T985" t="str">
            <v>Move</v>
          </cell>
        </row>
        <row r="986">
          <cell r="E986" t="str">
            <v xml:space="preserve">FREIGHT CHARGES                                                                                     </v>
          </cell>
          <cell r="F986" t="str">
            <v>FOB COST</v>
          </cell>
          <cell r="G986"/>
          <cell r="H986"/>
          <cell r="I986"/>
          <cell r="J986"/>
          <cell r="K986"/>
          <cell r="L986"/>
          <cell r="M986"/>
          <cell r="N986"/>
          <cell r="O986">
            <v>33192</v>
          </cell>
          <cell r="P986">
            <v>33192</v>
          </cell>
          <cell r="Q986" t="str">
            <v>JV-CRNO-TE-S--81</v>
          </cell>
          <cell r="R986" t="str">
            <v>CARRIAGE INWARDS</v>
          </cell>
          <cell r="S986" t="str">
            <v>Debit Amt</v>
          </cell>
          <cell r="T986" t="str">
            <v>Move</v>
          </cell>
        </row>
        <row r="987">
          <cell r="E987" t="str">
            <v xml:space="preserve">FREIGHT CHARGES                                                                                     </v>
          </cell>
          <cell r="F987" t="str">
            <v>FOB COST</v>
          </cell>
          <cell r="G987"/>
          <cell r="H987"/>
          <cell r="I987"/>
          <cell r="J987"/>
          <cell r="K987"/>
          <cell r="L987"/>
          <cell r="M987"/>
          <cell r="N987"/>
          <cell r="O987">
            <v>-16596</v>
          </cell>
          <cell r="P987">
            <v>-16596</v>
          </cell>
          <cell r="Q987" t="str">
            <v>JV-DEBN-OT-E--95</v>
          </cell>
          <cell r="R987" t="str">
            <v>CARRIAGE INWARDS</v>
          </cell>
          <cell r="S987" t="str">
            <v>Credit Amt</v>
          </cell>
          <cell r="T987" t="str">
            <v>Move</v>
          </cell>
        </row>
        <row r="988">
          <cell r="E988" t="str">
            <v xml:space="preserve">FREIGHT CHARGES                                                                                     </v>
          </cell>
          <cell r="F988" t="str">
            <v>FOB COST</v>
          </cell>
          <cell r="G988"/>
          <cell r="H988"/>
          <cell r="I988"/>
          <cell r="J988"/>
          <cell r="K988"/>
          <cell r="L988"/>
          <cell r="M988"/>
          <cell r="N988">
            <v>300</v>
          </cell>
          <cell r="O988"/>
          <cell r="P988">
            <v>300</v>
          </cell>
          <cell r="Q988" t="str">
            <v>UNQ/24-25/0638</v>
          </cell>
          <cell r="R988" t="str">
            <v>CARRIAGE INWARDS</v>
          </cell>
          <cell r="S988" t="str">
            <v>Debit Amt</v>
          </cell>
          <cell r="T988" t="str">
            <v>Move</v>
          </cell>
        </row>
        <row r="989">
          <cell r="E989" t="str">
            <v xml:space="preserve">FREIGHT CHARGES                                                                                     </v>
          </cell>
          <cell r="F989" t="str">
            <v>FOB COST</v>
          </cell>
          <cell r="G989"/>
          <cell r="H989"/>
          <cell r="I989"/>
          <cell r="J989"/>
          <cell r="K989"/>
          <cell r="L989"/>
          <cell r="M989"/>
          <cell r="N989">
            <v>250</v>
          </cell>
          <cell r="O989"/>
          <cell r="P989">
            <v>250</v>
          </cell>
          <cell r="Q989" t="str">
            <v>UNQ/24-25/0639</v>
          </cell>
          <cell r="R989" t="str">
            <v>CARRIAGE INWARDS</v>
          </cell>
          <cell r="S989" t="str">
            <v>Debit Amt</v>
          </cell>
          <cell r="T989" t="str">
            <v>Move</v>
          </cell>
        </row>
        <row r="990">
          <cell r="E990" t="str">
            <v xml:space="preserve">SHORTAGE RECEIVED                                                                                   </v>
          </cell>
          <cell r="F990" t="str">
            <v>FOB COST</v>
          </cell>
          <cell r="G990"/>
          <cell r="H990"/>
          <cell r="I990"/>
          <cell r="J990"/>
          <cell r="K990"/>
          <cell r="L990"/>
          <cell r="M990">
            <v>1417.15</v>
          </cell>
          <cell r="N990"/>
          <cell r="O990"/>
          <cell r="P990">
            <v>1417.15</v>
          </cell>
          <cell r="Q990" t="str">
            <v>JV-JOUR-NA-L--808</v>
          </cell>
          <cell r="R990" t="str">
            <v>SHORTAGE RECIEVED</v>
          </cell>
          <cell r="S990" t="str">
            <v>Debit Amt</v>
          </cell>
          <cell r="T990">
            <v>0</v>
          </cell>
        </row>
        <row r="991">
          <cell r="E991" t="str">
            <v xml:space="preserve">SHORTAGE RECEIVED                                                                                   </v>
          </cell>
          <cell r="F991" t="str">
            <v>FOB COST</v>
          </cell>
          <cell r="G991"/>
          <cell r="H991"/>
          <cell r="I991"/>
          <cell r="J991"/>
          <cell r="K991"/>
          <cell r="L991"/>
          <cell r="M991">
            <v>28071</v>
          </cell>
          <cell r="N991"/>
          <cell r="O991"/>
          <cell r="P991">
            <v>28071</v>
          </cell>
          <cell r="Q991" t="str">
            <v>JV-JOUR-NA-L--811</v>
          </cell>
          <cell r="R991" t="str">
            <v>SHORTAGE RECIEVED</v>
          </cell>
          <cell r="S991" t="str">
            <v>Debit Amt</v>
          </cell>
          <cell r="T991">
            <v>0</v>
          </cell>
        </row>
        <row r="992">
          <cell r="E992" t="str">
            <v xml:space="preserve">SHORTAGE RECEIVED                                                                                   </v>
          </cell>
          <cell r="F992" t="str">
            <v>FOB COST</v>
          </cell>
          <cell r="G992"/>
          <cell r="H992"/>
          <cell r="I992"/>
          <cell r="J992"/>
          <cell r="K992"/>
          <cell r="L992"/>
          <cell r="M992"/>
          <cell r="N992"/>
          <cell r="O992">
            <v>1783</v>
          </cell>
          <cell r="P992">
            <v>1783</v>
          </cell>
          <cell r="Q992" t="str">
            <v>JV-JOUR-NA-L--1161</v>
          </cell>
          <cell r="R992" t="str">
            <v>SHORTAGE RECIEVED</v>
          </cell>
          <cell r="S992" t="str">
            <v>Debit Amt</v>
          </cell>
          <cell r="T992">
            <v>0</v>
          </cell>
        </row>
        <row r="993">
          <cell r="E993" t="str">
            <v xml:space="preserve">TRAVELLING EXPENSES                                                                                 </v>
          </cell>
          <cell r="F993" t="str">
            <v>FOB COST</v>
          </cell>
          <cell r="G993"/>
          <cell r="H993"/>
          <cell r="I993"/>
          <cell r="J993"/>
          <cell r="K993"/>
          <cell r="L993"/>
          <cell r="M993"/>
          <cell r="N993">
            <v>6697</v>
          </cell>
          <cell r="O993"/>
          <cell r="P993">
            <v>6697</v>
          </cell>
          <cell r="Q993" t="str">
            <v>DL1242510CE44083</v>
          </cell>
          <cell r="R993" t="str">
            <v>TRAVELLING EXPENSES</v>
          </cell>
          <cell r="S993" t="str">
            <v>Debit Amt</v>
          </cell>
          <cell r="T993">
            <v>0</v>
          </cell>
        </row>
        <row r="994">
          <cell r="E994" t="str">
            <v xml:space="preserve">TRAVELLING EXPENSES                                                                                 </v>
          </cell>
          <cell r="F994" t="str">
            <v>FOB COST</v>
          </cell>
          <cell r="G994"/>
          <cell r="H994"/>
          <cell r="I994"/>
          <cell r="J994"/>
          <cell r="K994"/>
          <cell r="L994"/>
          <cell r="M994"/>
          <cell r="N994">
            <v>17849</v>
          </cell>
          <cell r="O994"/>
          <cell r="P994">
            <v>17849</v>
          </cell>
          <cell r="Q994" t="str">
            <v>KA1242510BV19876</v>
          </cell>
          <cell r="R994" t="str">
            <v>TRAVELLING EXPENSES</v>
          </cell>
          <cell r="S994" t="str">
            <v>Debit Amt</v>
          </cell>
          <cell r="T994">
            <v>0</v>
          </cell>
        </row>
        <row r="995">
          <cell r="E995" t="str">
            <v xml:space="preserve">TRAVELLING EXPENSES                                                                                 </v>
          </cell>
          <cell r="F995" t="str">
            <v>FOB COST</v>
          </cell>
          <cell r="G995"/>
          <cell r="H995"/>
          <cell r="I995"/>
          <cell r="J995"/>
          <cell r="K995"/>
          <cell r="L995"/>
          <cell r="M995"/>
          <cell r="N995">
            <v>13819</v>
          </cell>
          <cell r="O995"/>
          <cell r="P995">
            <v>13819</v>
          </cell>
          <cell r="Q995" t="str">
            <v>KA1242511CH50958</v>
          </cell>
          <cell r="R995" t="str">
            <v>TRAVELLING EXPENSES</v>
          </cell>
          <cell r="S995" t="str">
            <v>Debit Amt</v>
          </cell>
          <cell r="T995">
            <v>0</v>
          </cell>
        </row>
        <row r="996">
          <cell r="E996" t="str">
            <v xml:space="preserve">TRAVELLING EXPENSES                                                                                 </v>
          </cell>
          <cell r="F996" t="str">
            <v>FOB COST</v>
          </cell>
          <cell r="G996"/>
          <cell r="H996"/>
          <cell r="I996"/>
          <cell r="J996">
            <v>7900</v>
          </cell>
          <cell r="K996"/>
          <cell r="L996"/>
          <cell r="M996"/>
          <cell r="N996"/>
          <cell r="O996"/>
          <cell r="P996">
            <v>7900</v>
          </cell>
          <cell r="Q996" t="str">
            <v>M06AI24102910236</v>
          </cell>
          <cell r="R996" t="str">
            <v>TRAVELLING EXPENSES</v>
          </cell>
          <cell r="S996" t="str">
            <v>Debit Amt</v>
          </cell>
          <cell r="T996">
            <v>0</v>
          </cell>
        </row>
        <row r="997">
          <cell r="E997" t="str">
            <v xml:space="preserve">TRAVELLING EXPENSES                                                                                 </v>
          </cell>
          <cell r="F997" t="str">
            <v>FOB COST</v>
          </cell>
          <cell r="G997"/>
          <cell r="H997"/>
          <cell r="I997"/>
          <cell r="J997"/>
          <cell r="K997">
            <v>3917</v>
          </cell>
          <cell r="L997"/>
          <cell r="M997"/>
          <cell r="N997"/>
          <cell r="O997"/>
          <cell r="P997">
            <v>3917</v>
          </cell>
          <cell r="Q997" t="str">
            <v>M06AI2506008245</v>
          </cell>
          <cell r="R997" t="str">
            <v>TRAVELLING EXPENSES</v>
          </cell>
          <cell r="S997" t="str">
            <v>Debit Amt</v>
          </cell>
          <cell r="T997">
            <v>0</v>
          </cell>
        </row>
        <row r="998">
          <cell r="E998" t="str">
            <v xml:space="preserve">TRAVELLING EXPENSES                                                                                 </v>
          </cell>
          <cell r="F998" t="str">
            <v>FOB COST</v>
          </cell>
          <cell r="G998">
            <v>13250</v>
          </cell>
          <cell r="H998"/>
          <cell r="I998"/>
          <cell r="J998"/>
          <cell r="K998"/>
          <cell r="L998"/>
          <cell r="M998"/>
          <cell r="N998"/>
          <cell r="O998"/>
          <cell r="P998">
            <v>13250</v>
          </cell>
          <cell r="Q998" t="str">
            <v>M06AI25I00368695</v>
          </cell>
          <cell r="R998" t="str">
            <v>TRAVELLING EXPENSES</v>
          </cell>
          <cell r="S998" t="str">
            <v>Debit Amt</v>
          </cell>
          <cell r="T998">
            <v>0</v>
          </cell>
        </row>
        <row r="999">
          <cell r="E999" t="str">
            <v xml:space="preserve">TRAVELLING EXPENSES                                                                                 </v>
          </cell>
          <cell r="F999" t="str">
            <v>FOB COST</v>
          </cell>
          <cell r="G999"/>
          <cell r="H999"/>
          <cell r="I999">
            <v>20373</v>
          </cell>
          <cell r="J999"/>
          <cell r="K999"/>
          <cell r="L999"/>
          <cell r="M999"/>
          <cell r="N999"/>
          <cell r="O999"/>
          <cell r="P999">
            <v>20373</v>
          </cell>
          <cell r="Q999" t="str">
            <v>M06AI25I03997230</v>
          </cell>
          <cell r="R999" t="str">
            <v>TRAVELLING EXPENSES</v>
          </cell>
          <cell r="S999" t="str">
            <v>Debit Amt</v>
          </cell>
          <cell r="T999">
            <v>0</v>
          </cell>
        </row>
        <row r="1000">
          <cell r="E1000" t="str">
            <v xml:space="preserve">TRAVELLING EXPENSES                                                                                 </v>
          </cell>
          <cell r="F1000" t="str">
            <v>FOB COST</v>
          </cell>
          <cell r="G1000"/>
          <cell r="H1000"/>
          <cell r="I1000"/>
          <cell r="J1000">
            <v>7547</v>
          </cell>
          <cell r="K1000"/>
          <cell r="L1000"/>
          <cell r="M1000"/>
          <cell r="N1000"/>
          <cell r="O1000"/>
          <cell r="P1000">
            <v>7547</v>
          </cell>
          <cell r="Q1000" t="str">
            <v>M06AI25I07062780</v>
          </cell>
          <cell r="R1000" t="str">
            <v>TRAVELLING EXPENSES</v>
          </cell>
          <cell r="S1000" t="str">
            <v>Debit Amt</v>
          </cell>
          <cell r="T1000">
            <v>0</v>
          </cell>
        </row>
        <row r="1001">
          <cell r="E1001" t="str">
            <v xml:space="preserve">TRAVELLING EXPENSES                                                                                 </v>
          </cell>
          <cell r="F1001" t="str">
            <v>FOB COST</v>
          </cell>
          <cell r="G1001"/>
          <cell r="H1001"/>
          <cell r="I1001"/>
          <cell r="J1001"/>
          <cell r="K1001"/>
          <cell r="L1001">
            <v>7105</v>
          </cell>
          <cell r="M1001"/>
          <cell r="N1001"/>
          <cell r="O1001"/>
          <cell r="P1001">
            <v>7105</v>
          </cell>
          <cell r="Q1001" t="str">
            <v>M06AI25I09351851</v>
          </cell>
          <cell r="R1001" t="str">
            <v>TRAVELLING EXPENSES</v>
          </cell>
          <cell r="S1001" t="str">
            <v>Debit Amt</v>
          </cell>
          <cell r="T1001">
            <v>0</v>
          </cell>
        </row>
        <row r="1002">
          <cell r="E1002" t="str">
            <v xml:space="preserve">TRAVELLING EXPENSES                                                                                 </v>
          </cell>
          <cell r="F1002" t="str">
            <v>FOB COST</v>
          </cell>
          <cell r="G1002"/>
          <cell r="H1002"/>
          <cell r="I1002"/>
          <cell r="J1002"/>
          <cell r="K1002"/>
          <cell r="L1002">
            <v>14959</v>
          </cell>
          <cell r="M1002"/>
          <cell r="N1002"/>
          <cell r="O1002"/>
          <cell r="P1002">
            <v>14959</v>
          </cell>
          <cell r="Q1002" t="str">
            <v>M06AI25I09890023</v>
          </cell>
          <cell r="R1002" t="str">
            <v>TRAVELLING EXPENSES</v>
          </cell>
          <cell r="S1002" t="str">
            <v>Debit Amt</v>
          </cell>
          <cell r="T1002">
            <v>0</v>
          </cell>
        </row>
        <row r="1003">
          <cell r="E1003" t="str">
            <v xml:space="preserve">TRAVELLING EXPENSES                                                                                 </v>
          </cell>
          <cell r="F1003" t="str">
            <v>FOB COST</v>
          </cell>
          <cell r="G1003"/>
          <cell r="H1003"/>
          <cell r="I1003"/>
          <cell r="J1003"/>
          <cell r="K1003"/>
          <cell r="L1003"/>
          <cell r="M1003"/>
          <cell r="N1003">
            <v>18343</v>
          </cell>
          <cell r="O1003"/>
          <cell r="P1003">
            <v>18343</v>
          </cell>
          <cell r="Q1003" t="str">
            <v>M06AI25I14080791</v>
          </cell>
          <cell r="R1003" t="str">
            <v>TRAVELLING EXPENSES</v>
          </cell>
          <cell r="S1003" t="str">
            <v>Debit Amt</v>
          </cell>
          <cell r="T1003">
            <v>0</v>
          </cell>
        </row>
        <row r="1004">
          <cell r="E1004" t="str">
            <v xml:space="preserve">TRAVELLING EXPENSES                                                                                 </v>
          </cell>
          <cell r="F1004" t="str">
            <v>FOB COST</v>
          </cell>
          <cell r="G1004"/>
          <cell r="H1004"/>
          <cell r="I1004"/>
          <cell r="J1004"/>
          <cell r="K1004"/>
          <cell r="L1004"/>
          <cell r="M1004"/>
          <cell r="N1004">
            <v>14209</v>
          </cell>
          <cell r="O1004"/>
          <cell r="P1004">
            <v>14209</v>
          </cell>
          <cell r="Q1004" t="str">
            <v>M06AI25I15872656</v>
          </cell>
          <cell r="R1004" t="str">
            <v>TRAVELLING EXPENSES</v>
          </cell>
          <cell r="S1004" t="str">
            <v>Debit Amt</v>
          </cell>
          <cell r="T1004">
            <v>0</v>
          </cell>
        </row>
        <row r="1005">
          <cell r="E1005" t="str">
            <v xml:space="preserve">TRAVELLING EXPENSES                                                                                 </v>
          </cell>
          <cell r="F1005" t="str">
            <v>FOB COST</v>
          </cell>
          <cell r="G1005"/>
          <cell r="H1005"/>
          <cell r="I1005"/>
          <cell r="J1005"/>
          <cell r="K1005"/>
          <cell r="L1005"/>
          <cell r="M1005"/>
          <cell r="N1005">
            <v>40752</v>
          </cell>
          <cell r="O1005"/>
          <cell r="P1005">
            <v>40752</v>
          </cell>
          <cell r="Q1005" t="str">
            <v>M06AI25I15947590</v>
          </cell>
          <cell r="R1005" t="str">
            <v>TRAVELLING EXPENSES</v>
          </cell>
          <cell r="S1005" t="str">
            <v>Debit Amt</v>
          </cell>
          <cell r="T1005">
            <v>0</v>
          </cell>
        </row>
        <row r="1006">
          <cell r="E1006" t="str">
            <v xml:space="preserve">TRAVELLING EXPENSES                                                                                 </v>
          </cell>
          <cell r="F1006" t="str">
            <v>FOB COST</v>
          </cell>
          <cell r="G1006"/>
          <cell r="H1006">
            <v>229</v>
          </cell>
          <cell r="I1006"/>
          <cell r="J1006"/>
          <cell r="K1006"/>
          <cell r="L1006"/>
          <cell r="M1006"/>
          <cell r="N1006"/>
          <cell r="O1006"/>
          <cell r="P1006">
            <v>229</v>
          </cell>
          <cell r="Q1006" t="str">
            <v>MO6AI225I03648032</v>
          </cell>
          <cell r="R1006" t="str">
            <v>TRAVELLING EXPENSES</v>
          </cell>
          <cell r="S1006" t="str">
            <v>Debit Amt</v>
          </cell>
          <cell r="T1006">
            <v>0</v>
          </cell>
        </row>
        <row r="1007">
          <cell r="E1007" t="str">
            <v xml:space="preserve">TRAVELLING EXPENSES                                                                                 </v>
          </cell>
          <cell r="F1007" t="str">
            <v>FOB COST</v>
          </cell>
          <cell r="G1007"/>
          <cell r="H1007"/>
          <cell r="I1007"/>
          <cell r="J1007"/>
          <cell r="K1007">
            <v>9514</v>
          </cell>
          <cell r="L1007"/>
          <cell r="M1007"/>
          <cell r="N1007"/>
          <cell r="O1007"/>
          <cell r="P1007">
            <v>9514</v>
          </cell>
          <cell r="Q1007" t="str">
            <v>MRJDM9609</v>
          </cell>
          <cell r="R1007" t="str">
            <v>TRAVELLING EXPENSES</v>
          </cell>
          <cell r="S1007" t="str">
            <v>Debit Amt</v>
          </cell>
          <cell r="T1007">
            <v>0</v>
          </cell>
        </row>
        <row r="1008">
          <cell r="E1008" t="str">
            <v xml:space="preserve">GST PURCHASE 12%                                                                                    </v>
          </cell>
          <cell r="F1008" t="str">
            <v>GENERAL FACTORY</v>
          </cell>
          <cell r="G1008">
            <v>4340</v>
          </cell>
          <cell r="H1008"/>
          <cell r="I1008"/>
          <cell r="J1008"/>
          <cell r="K1008"/>
          <cell r="L1008"/>
          <cell r="M1008"/>
          <cell r="N1008"/>
          <cell r="O1008"/>
          <cell r="P1008">
            <v>4340</v>
          </cell>
          <cell r="Q1008" t="str">
            <v>019</v>
          </cell>
          <cell r="R1008" t="str">
            <v>PURCHASE</v>
          </cell>
          <cell r="S1008" t="str">
            <v>Debit Amt</v>
          </cell>
          <cell r="T1008">
            <v>0</v>
          </cell>
        </row>
        <row r="1009">
          <cell r="E1009" t="str">
            <v xml:space="preserve">GST PURCHASE 12%                                                                                    </v>
          </cell>
          <cell r="F1009" t="str">
            <v>GENERAL FACTORY</v>
          </cell>
          <cell r="G1009"/>
          <cell r="H1009">
            <v>8160</v>
          </cell>
          <cell r="I1009"/>
          <cell r="J1009"/>
          <cell r="K1009"/>
          <cell r="L1009"/>
          <cell r="M1009"/>
          <cell r="N1009"/>
          <cell r="O1009"/>
          <cell r="P1009">
            <v>8160</v>
          </cell>
          <cell r="Q1009" t="str">
            <v>033</v>
          </cell>
          <cell r="R1009" t="str">
            <v>PURCHASE</v>
          </cell>
          <cell r="S1009" t="str">
            <v>Debit Amt</v>
          </cell>
          <cell r="T1009">
            <v>0</v>
          </cell>
        </row>
        <row r="1010">
          <cell r="E1010" t="str">
            <v xml:space="preserve">GST PURCHASE 12%                                                                                    </v>
          </cell>
          <cell r="F1010" t="str">
            <v>GENERAL FACTORY</v>
          </cell>
          <cell r="G1010"/>
          <cell r="H1010">
            <v>4000</v>
          </cell>
          <cell r="I1010"/>
          <cell r="J1010"/>
          <cell r="K1010"/>
          <cell r="L1010"/>
          <cell r="M1010"/>
          <cell r="N1010"/>
          <cell r="O1010"/>
          <cell r="P1010">
            <v>4000</v>
          </cell>
          <cell r="Q1010" t="str">
            <v>056</v>
          </cell>
          <cell r="R1010" t="str">
            <v>PURCHASE</v>
          </cell>
          <cell r="S1010" t="str">
            <v>Debit Amt</v>
          </cell>
          <cell r="T1010">
            <v>0</v>
          </cell>
        </row>
        <row r="1011">
          <cell r="E1011" t="str">
            <v xml:space="preserve">GST PURCHASE 12%                                                                                    </v>
          </cell>
          <cell r="F1011" t="str">
            <v>GENERAL FACTORY</v>
          </cell>
          <cell r="G1011"/>
          <cell r="H1011">
            <v>2400</v>
          </cell>
          <cell r="I1011"/>
          <cell r="J1011"/>
          <cell r="K1011"/>
          <cell r="L1011"/>
          <cell r="M1011"/>
          <cell r="N1011"/>
          <cell r="O1011"/>
          <cell r="P1011">
            <v>2400</v>
          </cell>
          <cell r="Q1011" t="str">
            <v>059</v>
          </cell>
          <cell r="R1011" t="str">
            <v>PURCHASE</v>
          </cell>
          <cell r="S1011" t="str">
            <v>Debit Amt</v>
          </cell>
          <cell r="T1011">
            <v>0</v>
          </cell>
        </row>
        <row r="1012">
          <cell r="E1012" t="str">
            <v xml:space="preserve">GST PURCHASE 12%                                                                                    </v>
          </cell>
          <cell r="F1012" t="str">
            <v>GENERAL FACTORY</v>
          </cell>
          <cell r="G1012"/>
          <cell r="H1012"/>
          <cell r="I1012">
            <v>17700</v>
          </cell>
          <cell r="J1012"/>
          <cell r="K1012"/>
          <cell r="L1012"/>
          <cell r="M1012"/>
          <cell r="N1012"/>
          <cell r="O1012"/>
          <cell r="P1012">
            <v>17700</v>
          </cell>
          <cell r="Q1012" t="str">
            <v>063</v>
          </cell>
          <cell r="R1012" t="str">
            <v>PURCHASE</v>
          </cell>
          <cell r="S1012" t="str">
            <v>Debit Amt</v>
          </cell>
          <cell r="T1012">
            <v>0</v>
          </cell>
        </row>
        <row r="1013">
          <cell r="E1013" t="str">
            <v xml:space="preserve">GST PURCHASE 12%                                                                                    </v>
          </cell>
          <cell r="F1013" t="str">
            <v>GENERAL FACTORY</v>
          </cell>
          <cell r="G1013"/>
          <cell r="H1013"/>
          <cell r="I1013">
            <v>6700</v>
          </cell>
          <cell r="J1013"/>
          <cell r="K1013"/>
          <cell r="L1013"/>
          <cell r="M1013"/>
          <cell r="N1013"/>
          <cell r="O1013"/>
          <cell r="P1013">
            <v>6700</v>
          </cell>
          <cell r="Q1013" t="str">
            <v>078</v>
          </cell>
          <cell r="R1013" t="str">
            <v>PURCHASE</v>
          </cell>
          <cell r="S1013" t="str">
            <v>Debit Amt</v>
          </cell>
          <cell r="T1013">
            <v>0</v>
          </cell>
        </row>
        <row r="1014">
          <cell r="E1014" t="str">
            <v xml:space="preserve">GST PURCHASE 12%                                                                                    </v>
          </cell>
          <cell r="F1014" t="str">
            <v>GENERAL FACTORY</v>
          </cell>
          <cell r="G1014"/>
          <cell r="H1014"/>
          <cell r="I1014"/>
          <cell r="J1014">
            <v>10550</v>
          </cell>
          <cell r="K1014"/>
          <cell r="L1014"/>
          <cell r="M1014"/>
          <cell r="N1014"/>
          <cell r="O1014"/>
          <cell r="P1014">
            <v>10550</v>
          </cell>
          <cell r="Q1014" t="str">
            <v>116</v>
          </cell>
          <cell r="R1014" t="str">
            <v>PURCHASE</v>
          </cell>
          <cell r="S1014" t="str">
            <v>Debit Amt</v>
          </cell>
          <cell r="T1014">
            <v>0</v>
          </cell>
        </row>
        <row r="1015">
          <cell r="E1015" t="str">
            <v xml:space="preserve">GST PURCHASE 12%                                                                                    </v>
          </cell>
          <cell r="F1015" t="str">
            <v>GENERAL FACTORY</v>
          </cell>
          <cell r="G1015"/>
          <cell r="H1015"/>
          <cell r="I1015"/>
          <cell r="J1015"/>
          <cell r="K1015">
            <v>5675</v>
          </cell>
          <cell r="L1015"/>
          <cell r="M1015"/>
          <cell r="N1015"/>
          <cell r="O1015"/>
          <cell r="P1015">
            <v>5675</v>
          </cell>
          <cell r="Q1015" t="str">
            <v>144</v>
          </cell>
          <cell r="R1015" t="str">
            <v>PURCHASE</v>
          </cell>
          <cell r="S1015" t="str">
            <v>Debit Amt</v>
          </cell>
          <cell r="T1015">
            <v>0</v>
          </cell>
        </row>
        <row r="1016">
          <cell r="E1016" t="str">
            <v xml:space="preserve">GST PURCHASE 12%                                                                                    </v>
          </cell>
          <cell r="F1016" t="str">
            <v>GENERAL FACTORY</v>
          </cell>
          <cell r="G1016"/>
          <cell r="H1016"/>
          <cell r="I1016"/>
          <cell r="J1016"/>
          <cell r="K1016">
            <v>4240</v>
          </cell>
          <cell r="L1016"/>
          <cell r="M1016"/>
          <cell r="N1016"/>
          <cell r="O1016"/>
          <cell r="P1016">
            <v>4240</v>
          </cell>
          <cell r="Q1016" t="str">
            <v>152</v>
          </cell>
          <cell r="R1016" t="str">
            <v>PURCHASE</v>
          </cell>
          <cell r="S1016" t="str">
            <v>Debit Amt</v>
          </cell>
          <cell r="T1016">
            <v>0</v>
          </cell>
        </row>
        <row r="1017">
          <cell r="E1017" t="str">
            <v xml:space="preserve">GST PURCHASE 12%                                                                                    </v>
          </cell>
          <cell r="F1017" t="str">
            <v>GENERAL FACTORY</v>
          </cell>
          <cell r="G1017"/>
          <cell r="H1017"/>
          <cell r="I1017"/>
          <cell r="J1017"/>
          <cell r="K1017">
            <v>6100</v>
          </cell>
          <cell r="L1017"/>
          <cell r="M1017"/>
          <cell r="N1017"/>
          <cell r="O1017"/>
          <cell r="P1017">
            <v>6100</v>
          </cell>
          <cell r="Q1017" t="str">
            <v>161</v>
          </cell>
          <cell r="R1017" t="str">
            <v>PURCHASE</v>
          </cell>
          <cell r="S1017" t="str">
            <v>Debit Amt</v>
          </cell>
          <cell r="T1017">
            <v>0</v>
          </cell>
        </row>
        <row r="1018">
          <cell r="E1018" t="str">
            <v xml:space="preserve">GST PURCHASE 12%                                                                                    </v>
          </cell>
          <cell r="F1018" t="str">
            <v>GENERAL FACTORY</v>
          </cell>
          <cell r="G1018"/>
          <cell r="H1018"/>
          <cell r="I1018"/>
          <cell r="J1018"/>
          <cell r="K1018"/>
          <cell r="L1018">
            <v>9025</v>
          </cell>
          <cell r="M1018"/>
          <cell r="N1018"/>
          <cell r="O1018"/>
          <cell r="P1018">
            <v>9025</v>
          </cell>
          <cell r="Q1018" t="str">
            <v>173</v>
          </cell>
          <cell r="R1018" t="str">
            <v>PURCHASE</v>
          </cell>
          <cell r="S1018" t="str">
            <v>Debit Amt</v>
          </cell>
          <cell r="T1018">
            <v>0</v>
          </cell>
        </row>
        <row r="1019">
          <cell r="E1019" t="str">
            <v xml:space="preserve">GST PURCHASE 12%                                                                                    </v>
          </cell>
          <cell r="F1019" t="str">
            <v>GENERAL FACTORY</v>
          </cell>
          <cell r="G1019">
            <v>12090</v>
          </cell>
          <cell r="H1019"/>
          <cell r="I1019"/>
          <cell r="J1019"/>
          <cell r="K1019"/>
          <cell r="L1019"/>
          <cell r="M1019"/>
          <cell r="N1019"/>
          <cell r="O1019"/>
          <cell r="P1019">
            <v>12090</v>
          </cell>
          <cell r="Q1019" t="str">
            <v>5084</v>
          </cell>
          <cell r="R1019" t="str">
            <v>PURCHASE</v>
          </cell>
          <cell r="S1019" t="str">
            <v>Debit Amt</v>
          </cell>
          <cell r="T1019">
            <v>0</v>
          </cell>
        </row>
        <row r="1020">
          <cell r="E1020" t="str">
            <v xml:space="preserve">GST PURCHASE 12%                                                                                    </v>
          </cell>
          <cell r="F1020" t="str">
            <v>GENERAL FACTORY</v>
          </cell>
          <cell r="G1020"/>
          <cell r="H1020">
            <v>11910</v>
          </cell>
          <cell r="I1020"/>
          <cell r="J1020"/>
          <cell r="K1020"/>
          <cell r="L1020"/>
          <cell r="M1020"/>
          <cell r="N1020"/>
          <cell r="O1020"/>
          <cell r="P1020">
            <v>11910</v>
          </cell>
          <cell r="Q1020" t="str">
            <v>5111</v>
          </cell>
          <cell r="R1020" t="str">
            <v>PURCHASE</v>
          </cell>
          <cell r="S1020" t="str">
            <v>Debit Amt</v>
          </cell>
          <cell r="T1020">
            <v>0</v>
          </cell>
        </row>
        <row r="1021">
          <cell r="E1021" t="str">
            <v xml:space="preserve">GST PURCHASE 12%                                                                                    </v>
          </cell>
          <cell r="F1021" t="str">
            <v>GENERAL FACTORY</v>
          </cell>
          <cell r="G1021"/>
          <cell r="H1021">
            <v>55</v>
          </cell>
          <cell r="I1021"/>
          <cell r="J1021"/>
          <cell r="K1021"/>
          <cell r="L1021"/>
          <cell r="M1021"/>
          <cell r="N1021"/>
          <cell r="O1021"/>
          <cell r="P1021">
            <v>55</v>
          </cell>
          <cell r="Q1021" t="str">
            <v>5112</v>
          </cell>
          <cell r="R1021" t="str">
            <v>PURCHASE</v>
          </cell>
          <cell r="S1021" t="str">
            <v>Debit Amt</v>
          </cell>
          <cell r="T1021">
            <v>0</v>
          </cell>
        </row>
        <row r="1022">
          <cell r="E1022" t="str">
            <v xml:space="preserve">GST PURCHASE 12%                                                                                    </v>
          </cell>
          <cell r="F1022" t="str">
            <v>GENERAL FACTORY</v>
          </cell>
          <cell r="G1022"/>
          <cell r="H1022"/>
          <cell r="I1022"/>
          <cell r="J1022"/>
          <cell r="K1022">
            <v>6000</v>
          </cell>
          <cell r="L1022"/>
          <cell r="M1022"/>
          <cell r="N1022"/>
          <cell r="O1022"/>
          <cell r="P1022">
            <v>6000</v>
          </cell>
          <cell r="Q1022" t="str">
            <v>5307</v>
          </cell>
          <cell r="R1022" t="str">
            <v>PURCHASE</v>
          </cell>
          <cell r="S1022" t="str">
            <v>Debit Amt</v>
          </cell>
          <cell r="T1022">
            <v>0</v>
          </cell>
        </row>
        <row r="1023">
          <cell r="E1023" t="str">
            <v xml:space="preserve">GST PURCHASE 18%                                                                                    </v>
          </cell>
          <cell r="F1023" t="str">
            <v>GENERAL FACTORY</v>
          </cell>
          <cell r="G1023">
            <v>19680</v>
          </cell>
          <cell r="H1023"/>
          <cell r="I1023"/>
          <cell r="J1023"/>
          <cell r="K1023"/>
          <cell r="L1023"/>
          <cell r="M1023"/>
          <cell r="N1023"/>
          <cell r="O1023"/>
          <cell r="P1023">
            <v>19680</v>
          </cell>
          <cell r="Q1023" t="str">
            <v>003</v>
          </cell>
          <cell r="R1023" t="str">
            <v>PURCHASE</v>
          </cell>
          <cell r="S1023" t="str">
            <v>Debit Amt</v>
          </cell>
          <cell r="T1023">
            <v>0</v>
          </cell>
        </row>
        <row r="1024">
          <cell r="E1024" t="str">
            <v xml:space="preserve">GST PURCHASE 18%                                                                                    </v>
          </cell>
          <cell r="F1024" t="str">
            <v>GENERAL FACTORY</v>
          </cell>
          <cell r="G1024"/>
          <cell r="H1024"/>
          <cell r="I1024"/>
          <cell r="J1024"/>
          <cell r="K1024"/>
          <cell r="L1024">
            <v>8640</v>
          </cell>
          <cell r="M1024"/>
          <cell r="N1024"/>
          <cell r="O1024"/>
          <cell r="P1024">
            <v>8640</v>
          </cell>
          <cell r="Q1024" t="str">
            <v>177</v>
          </cell>
          <cell r="R1024" t="str">
            <v>PURCHASE</v>
          </cell>
          <cell r="S1024" t="str">
            <v>Debit Amt</v>
          </cell>
          <cell r="T1024">
            <v>0</v>
          </cell>
        </row>
        <row r="1025">
          <cell r="E1025" t="str">
            <v xml:space="preserve">GST PURCHASE 18%                                                                                    </v>
          </cell>
          <cell r="F1025" t="str">
            <v>GENERAL FACTORY</v>
          </cell>
          <cell r="G1025">
            <v>16799</v>
          </cell>
          <cell r="H1025"/>
          <cell r="I1025"/>
          <cell r="J1025"/>
          <cell r="K1025"/>
          <cell r="L1025"/>
          <cell r="M1025"/>
          <cell r="N1025"/>
          <cell r="O1025"/>
          <cell r="P1025">
            <v>16799</v>
          </cell>
          <cell r="Q1025" t="str">
            <v>5084</v>
          </cell>
          <cell r="R1025" t="str">
            <v>PURCHASE</v>
          </cell>
          <cell r="S1025" t="str">
            <v>Debit Amt</v>
          </cell>
          <cell r="T1025">
            <v>0</v>
          </cell>
        </row>
        <row r="1026">
          <cell r="E1026" t="str">
            <v xml:space="preserve">GST PURCHASE 18%                                                                                    </v>
          </cell>
          <cell r="F1026" t="str">
            <v>GENERAL FACTORY</v>
          </cell>
          <cell r="G1026"/>
          <cell r="H1026">
            <v>16174</v>
          </cell>
          <cell r="I1026"/>
          <cell r="J1026"/>
          <cell r="K1026"/>
          <cell r="L1026"/>
          <cell r="M1026"/>
          <cell r="N1026"/>
          <cell r="O1026"/>
          <cell r="P1026">
            <v>16174</v>
          </cell>
          <cell r="Q1026" t="str">
            <v>5111</v>
          </cell>
          <cell r="R1026" t="str">
            <v>PURCHASE</v>
          </cell>
          <cell r="S1026" t="str">
            <v>Debit Amt</v>
          </cell>
          <cell r="T1026">
            <v>0</v>
          </cell>
        </row>
        <row r="1027">
          <cell r="E1027" t="str">
            <v xml:space="preserve">GST PURCHASE 18%                                                                                    </v>
          </cell>
          <cell r="F1027" t="str">
            <v>GENERAL FACTORY</v>
          </cell>
          <cell r="G1027"/>
          <cell r="H1027">
            <v>8020</v>
          </cell>
          <cell r="I1027"/>
          <cell r="J1027"/>
          <cell r="K1027"/>
          <cell r="L1027"/>
          <cell r="M1027"/>
          <cell r="N1027"/>
          <cell r="O1027"/>
          <cell r="P1027">
            <v>8020</v>
          </cell>
          <cell r="Q1027" t="str">
            <v>5112</v>
          </cell>
          <cell r="R1027" t="str">
            <v>PURCHASE</v>
          </cell>
          <cell r="S1027" t="str">
            <v>Debit Amt</v>
          </cell>
          <cell r="T1027">
            <v>0</v>
          </cell>
        </row>
        <row r="1028">
          <cell r="E1028" t="str">
            <v xml:space="preserve">GST PURCHASE 18%                                                                                    </v>
          </cell>
          <cell r="F1028" t="str">
            <v>GENERAL FACTORY</v>
          </cell>
          <cell r="G1028"/>
          <cell r="H1028">
            <v>14240</v>
          </cell>
          <cell r="I1028"/>
          <cell r="J1028"/>
          <cell r="K1028"/>
          <cell r="L1028"/>
          <cell r="M1028"/>
          <cell r="N1028"/>
          <cell r="O1028"/>
          <cell r="P1028">
            <v>14240</v>
          </cell>
          <cell r="Q1028" t="str">
            <v>5126</v>
          </cell>
          <cell r="R1028" t="str">
            <v>PURCHASE</v>
          </cell>
          <cell r="S1028" t="str">
            <v>Debit Amt</v>
          </cell>
          <cell r="T1028">
            <v>0</v>
          </cell>
        </row>
        <row r="1029">
          <cell r="E1029" t="str">
            <v xml:space="preserve">GST PURCHASE 18%                                                                                    </v>
          </cell>
          <cell r="F1029" t="str">
            <v>GENERAL FACTORY</v>
          </cell>
          <cell r="G1029"/>
          <cell r="H1029">
            <v>16480</v>
          </cell>
          <cell r="I1029"/>
          <cell r="J1029"/>
          <cell r="K1029"/>
          <cell r="L1029"/>
          <cell r="M1029"/>
          <cell r="N1029"/>
          <cell r="O1029"/>
          <cell r="P1029">
            <v>16480</v>
          </cell>
          <cell r="Q1029" t="str">
            <v>5155</v>
          </cell>
          <cell r="R1029" t="str">
            <v>PURCHASE</v>
          </cell>
          <cell r="S1029" t="str">
            <v>Debit Amt</v>
          </cell>
          <cell r="T1029">
            <v>0</v>
          </cell>
        </row>
        <row r="1030">
          <cell r="E1030" t="str">
            <v xml:space="preserve">GST PURCHASE 18%                                                                                    </v>
          </cell>
          <cell r="F1030" t="str">
            <v>GENERAL FACTORY</v>
          </cell>
          <cell r="G1030"/>
          <cell r="H1030"/>
          <cell r="I1030">
            <v>10240</v>
          </cell>
          <cell r="J1030"/>
          <cell r="K1030"/>
          <cell r="L1030"/>
          <cell r="M1030"/>
          <cell r="N1030"/>
          <cell r="O1030"/>
          <cell r="P1030">
            <v>10240</v>
          </cell>
          <cell r="Q1030" t="str">
            <v>5192</v>
          </cell>
          <cell r="R1030" t="str">
            <v>PURCHASE</v>
          </cell>
          <cell r="S1030" t="str">
            <v>Debit Amt</v>
          </cell>
          <cell r="T1030">
            <v>0</v>
          </cell>
        </row>
        <row r="1031">
          <cell r="E1031" t="str">
            <v xml:space="preserve">GST PURCHASE 18%                                                                                    </v>
          </cell>
          <cell r="F1031" t="str">
            <v>GENERAL FACTORY</v>
          </cell>
          <cell r="G1031"/>
          <cell r="H1031"/>
          <cell r="I1031"/>
          <cell r="J1031"/>
          <cell r="K1031">
            <v>6180</v>
          </cell>
          <cell r="L1031"/>
          <cell r="M1031"/>
          <cell r="N1031"/>
          <cell r="O1031"/>
          <cell r="P1031">
            <v>6180</v>
          </cell>
          <cell r="Q1031" t="str">
            <v>5307</v>
          </cell>
          <cell r="R1031" t="str">
            <v>PURCHASE</v>
          </cell>
          <cell r="S1031" t="str">
            <v>Debit Amt</v>
          </cell>
          <cell r="T1031">
            <v>0</v>
          </cell>
        </row>
        <row r="1032">
          <cell r="E1032" t="str">
            <v xml:space="preserve">GST PURCHASE 5%                                                                                     </v>
          </cell>
          <cell r="F1032" t="str">
            <v>GENERAL FACTORY</v>
          </cell>
          <cell r="G1032"/>
          <cell r="H1032">
            <v>20</v>
          </cell>
          <cell r="I1032"/>
          <cell r="J1032"/>
          <cell r="K1032"/>
          <cell r="L1032"/>
          <cell r="M1032"/>
          <cell r="N1032"/>
          <cell r="O1032"/>
          <cell r="P1032">
            <v>20</v>
          </cell>
          <cell r="Q1032" t="str">
            <v>5112</v>
          </cell>
          <cell r="R1032" t="str">
            <v>PURCHASE</v>
          </cell>
          <cell r="S1032" t="str">
            <v>Debit Amt</v>
          </cell>
          <cell r="T1032">
            <v>0</v>
          </cell>
        </row>
        <row r="1033">
          <cell r="E1033" t="str">
            <v xml:space="preserve">PRINTING  &amp; STATIONERY EXPENSES                                                                     </v>
          </cell>
          <cell r="F1033" t="str">
            <v>GENERAL FACTORY</v>
          </cell>
          <cell r="G1033"/>
          <cell r="H1033"/>
          <cell r="I1033">
            <v>4000</v>
          </cell>
          <cell r="J1033"/>
          <cell r="K1033"/>
          <cell r="L1033"/>
          <cell r="M1033"/>
          <cell r="N1033"/>
          <cell r="O1033"/>
          <cell r="P1033">
            <v>4000</v>
          </cell>
          <cell r="Q1033" t="str">
            <v>#3923</v>
          </cell>
          <cell r="R1033" t="str">
            <v>PRINTING AND STATIONERY</v>
          </cell>
          <cell r="S1033" t="str">
            <v>Debit Amt</v>
          </cell>
          <cell r="T1033">
            <v>0</v>
          </cell>
        </row>
        <row r="1034">
          <cell r="E1034" t="str">
            <v xml:space="preserve">PRINTING  &amp; STATIONERY EXPENSES                                                                     </v>
          </cell>
          <cell r="F1034" t="str">
            <v>GENERAL FACTORY</v>
          </cell>
          <cell r="G1034"/>
          <cell r="H1034"/>
          <cell r="I1034"/>
          <cell r="J1034">
            <v>4000</v>
          </cell>
          <cell r="K1034"/>
          <cell r="L1034"/>
          <cell r="M1034"/>
          <cell r="N1034"/>
          <cell r="O1034"/>
          <cell r="P1034">
            <v>4000</v>
          </cell>
          <cell r="Q1034" t="str">
            <v>#3979</v>
          </cell>
          <cell r="R1034" t="str">
            <v>PRINTING AND STATIONERY</v>
          </cell>
          <cell r="S1034" t="str">
            <v>Debit Amt</v>
          </cell>
          <cell r="T1034">
            <v>0</v>
          </cell>
        </row>
        <row r="1035">
          <cell r="E1035" t="str">
            <v xml:space="preserve">PRINTING  &amp; STATIONERY EXPENSES                                                                     </v>
          </cell>
          <cell r="F1035" t="str">
            <v>GENERAL FACTORY</v>
          </cell>
          <cell r="G1035"/>
          <cell r="H1035"/>
          <cell r="I1035"/>
          <cell r="J1035"/>
          <cell r="K1035">
            <v>4000</v>
          </cell>
          <cell r="L1035"/>
          <cell r="M1035"/>
          <cell r="N1035"/>
          <cell r="O1035"/>
          <cell r="P1035">
            <v>4000</v>
          </cell>
          <cell r="Q1035" t="str">
            <v>#4017</v>
          </cell>
          <cell r="R1035" t="str">
            <v>PRINTING AND STATIONERY</v>
          </cell>
          <cell r="S1035" t="str">
            <v>Debit Amt</v>
          </cell>
          <cell r="T1035">
            <v>0</v>
          </cell>
        </row>
        <row r="1036">
          <cell r="E1036" t="str">
            <v xml:space="preserve">PRINTING  &amp; STATIONERY EXPENSES                                                                     </v>
          </cell>
          <cell r="F1036" t="str">
            <v>GENERAL FACTORY</v>
          </cell>
          <cell r="G1036"/>
          <cell r="H1036"/>
          <cell r="I1036"/>
          <cell r="J1036"/>
          <cell r="K1036"/>
          <cell r="L1036">
            <v>4000</v>
          </cell>
          <cell r="M1036"/>
          <cell r="N1036"/>
          <cell r="O1036"/>
          <cell r="P1036">
            <v>4000</v>
          </cell>
          <cell r="Q1036" t="str">
            <v>#4042</v>
          </cell>
          <cell r="R1036" t="str">
            <v>PRINTING AND STATIONERY</v>
          </cell>
          <cell r="S1036" t="str">
            <v>Debit Amt</v>
          </cell>
          <cell r="T1036">
            <v>0</v>
          </cell>
        </row>
        <row r="1037">
          <cell r="E1037" t="str">
            <v xml:space="preserve">PRINTING  &amp; STATIONERY EXPENSES                                                                     </v>
          </cell>
          <cell r="F1037" t="str">
            <v>GENERAL FACTORY</v>
          </cell>
          <cell r="G1037"/>
          <cell r="H1037"/>
          <cell r="I1037"/>
          <cell r="J1037"/>
          <cell r="K1037"/>
          <cell r="L1037"/>
          <cell r="M1037">
            <v>4000</v>
          </cell>
          <cell r="N1037"/>
          <cell r="O1037"/>
          <cell r="P1037">
            <v>4000</v>
          </cell>
          <cell r="Q1037" t="str">
            <v>#4092</v>
          </cell>
          <cell r="R1037" t="str">
            <v>PRINTING AND STATIONERY</v>
          </cell>
          <cell r="S1037" t="str">
            <v>Debit Amt</v>
          </cell>
          <cell r="T1037">
            <v>0</v>
          </cell>
        </row>
        <row r="1038">
          <cell r="E1038" t="str">
            <v xml:space="preserve">PRINTING  &amp; STATIONERY EXPENSES                                                                     </v>
          </cell>
          <cell r="F1038" t="str">
            <v>GENERAL FACTORY</v>
          </cell>
          <cell r="G1038"/>
          <cell r="H1038"/>
          <cell r="I1038"/>
          <cell r="J1038"/>
          <cell r="K1038"/>
          <cell r="L1038"/>
          <cell r="M1038"/>
          <cell r="N1038">
            <v>4000</v>
          </cell>
          <cell r="O1038"/>
          <cell r="P1038">
            <v>4000</v>
          </cell>
          <cell r="Q1038" t="str">
            <v>#4116</v>
          </cell>
          <cell r="R1038" t="str">
            <v>PRINTING AND STATIONERY</v>
          </cell>
          <cell r="S1038" t="str">
            <v>Debit Amt</v>
          </cell>
          <cell r="T1038">
            <v>0</v>
          </cell>
        </row>
        <row r="1039">
          <cell r="E1039" t="str">
            <v xml:space="preserve">PRINTING  &amp; STATIONERY EXPENSES                                                                     </v>
          </cell>
          <cell r="F1039" t="str">
            <v>GENERAL FACTORY</v>
          </cell>
          <cell r="G1039"/>
          <cell r="H1039"/>
          <cell r="I1039"/>
          <cell r="J1039"/>
          <cell r="K1039"/>
          <cell r="L1039"/>
          <cell r="M1039"/>
          <cell r="N1039"/>
          <cell r="O1039">
            <v>4000</v>
          </cell>
          <cell r="P1039">
            <v>4000</v>
          </cell>
          <cell r="Q1039" t="str">
            <v>#4162</v>
          </cell>
          <cell r="R1039" t="str">
            <v>PRINTING AND STATIONERY</v>
          </cell>
          <cell r="S1039" t="str">
            <v>Debit Amt</v>
          </cell>
          <cell r="T1039">
            <v>0</v>
          </cell>
        </row>
        <row r="1040">
          <cell r="E1040" t="str">
            <v xml:space="preserve">PRINTING  &amp; STATIONERY EXPENSES                                                                     </v>
          </cell>
          <cell r="F1040" t="str">
            <v>GENERAL FACTORY</v>
          </cell>
          <cell r="G1040"/>
          <cell r="H1040"/>
          <cell r="I1040"/>
          <cell r="J1040"/>
          <cell r="K1040"/>
          <cell r="L1040"/>
          <cell r="M1040"/>
          <cell r="N1040">
            <v>51000</v>
          </cell>
          <cell r="O1040"/>
          <cell r="P1040">
            <v>51000</v>
          </cell>
          <cell r="Q1040" t="str">
            <v>1014/24-25</v>
          </cell>
          <cell r="R1040" t="str">
            <v>PRINTING AND STATIONERY</v>
          </cell>
          <cell r="S1040" t="str">
            <v>Debit Amt</v>
          </cell>
          <cell r="T1040">
            <v>0</v>
          </cell>
        </row>
        <row r="1041">
          <cell r="E1041" t="str">
            <v xml:space="preserve">PRINTING  &amp; STATIONERY EXPENSES                                                                     </v>
          </cell>
          <cell r="F1041" t="str">
            <v>GENERAL FACTORY</v>
          </cell>
          <cell r="G1041"/>
          <cell r="H1041"/>
          <cell r="I1041"/>
          <cell r="J1041"/>
          <cell r="K1041"/>
          <cell r="L1041"/>
          <cell r="M1041">
            <v>45198</v>
          </cell>
          <cell r="N1041"/>
          <cell r="O1041"/>
          <cell r="P1041">
            <v>45198</v>
          </cell>
          <cell r="Q1041" t="str">
            <v>1453</v>
          </cell>
          <cell r="R1041" t="str">
            <v>PRINTING AND STATIONERY</v>
          </cell>
          <cell r="S1041" t="str">
            <v>Debit Amt</v>
          </cell>
          <cell r="T1041">
            <v>0</v>
          </cell>
        </row>
        <row r="1042">
          <cell r="E1042" t="str">
            <v xml:space="preserve">PRINTING  &amp; STATIONERY EXPENSES                                                                     </v>
          </cell>
          <cell r="F1042" t="str">
            <v>GENERAL FACTORY</v>
          </cell>
          <cell r="G1042"/>
          <cell r="H1042"/>
          <cell r="I1042"/>
          <cell r="J1042"/>
          <cell r="K1042"/>
          <cell r="L1042"/>
          <cell r="M1042"/>
          <cell r="N1042">
            <v>9110</v>
          </cell>
          <cell r="O1042"/>
          <cell r="P1042">
            <v>9110</v>
          </cell>
          <cell r="Q1042" t="str">
            <v>244</v>
          </cell>
          <cell r="R1042" t="str">
            <v>PRINTING AND STATIONERY</v>
          </cell>
          <cell r="S1042" t="str">
            <v>Debit Amt</v>
          </cell>
          <cell r="T1042">
            <v>0</v>
          </cell>
        </row>
        <row r="1043">
          <cell r="E1043" t="str">
            <v xml:space="preserve">PRINTING  &amp; STATIONERY EXPENSES                                                                     </v>
          </cell>
          <cell r="F1043" t="str">
            <v>GENERAL FACTORY</v>
          </cell>
          <cell r="G1043"/>
          <cell r="H1043"/>
          <cell r="I1043"/>
          <cell r="J1043"/>
          <cell r="K1043"/>
          <cell r="L1043"/>
          <cell r="M1043"/>
          <cell r="N1043"/>
          <cell r="O1043">
            <v>5450</v>
          </cell>
          <cell r="P1043">
            <v>5450</v>
          </cell>
          <cell r="Q1043" t="str">
            <v>250</v>
          </cell>
          <cell r="R1043" t="str">
            <v>PRINTING AND STATIONERY</v>
          </cell>
          <cell r="S1043" t="str">
            <v>Debit Amt</v>
          </cell>
          <cell r="T1043">
            <v>0</v>
          </cell>
        </row>
        <row r="1044">
          <cell r="E1044" t="str">
            <v xml:space="preserve">PRINTING  &amp; STATIONERY EXPENSES                                                                     </v>
          </cell>
          <cell r="F1044" t="str">
            <v>GENERAL FACTORY</v>
          </cell>
          <cell r="G1044"/>
          <cell r="H1044"/>
          <cell r="I1044"/>
          <cell r="J1044"/>
          <cell r="K1044"/>
          <cell r="L1044"/>
          <cell r="M1044"/>
          <cell r="N1044"/>
          <cell r="O1044">
            <v>10725</v>
          </cell>
          <cell r="P1044">
            <v>10725</v>
          </cell>
          <cell r="Q1044" t="str">
            <v>269</v>
          </cell>
          <cell r="R1044" t="str">
            <v>PRINTING AND STATIONERY</v>
          </cell>
          <cell r="S1044" t="str">
            <v>Debit Amt</v>
          </cell>
          <cell r="T1044">
            <v>0</v>
          </cell>
        </row>
        <row r="1045">
          <cell r="E1045" t="str">
            <v xml:space="preserve">PRINTING  &amp; STATIONERY EXPENSES                                                                     </v>
          </cell>
          <cell r="F1045" t="str">
            <v>GENERAL FACTORY</v>
          </cell>
          <cell r="G1045"/>
          <cell r="H1045"/>
          <cell r="I1045"/>
          <cell r="J1045"/>
          <cell r="K1045"/>
          <cell r="L1045"/>
          <cell r="M1045"/>
          <cell r="N1045"/>
          <cell r="O1045">
            <v>4000</v>
          </cell>
          <cell r="P1045">
            <v>4000</v>
          </cell>
          <cell r="Q1045" t="str">
            <v>274</v>
          </cell>
          <cell r="R1045" t="str">
            <v>PRINTING AND STATIONERY</v>
          </cell>
          <cell r="S1045" t="str">
            <v>Debit Amt</v>
          </cell>
          <cell r="T1045">
            <v>0</v>
          </cell>
        </row>
        <row r="1046">
          <cell r="E1046" t="str">
            <v xml:space="preserve">PRINTING  &amp; STATIONERY EXPENSES                                                                     </v>
          </cell>
          <cell r="F1046" t="str">
            <v>GENERAL FACTORY</v>
          </cell>
          <cell r="G1046"/>
          <cell r="H1046"/>
          <cell r="I1046"/>
          <cell r="J1046"/>
          <cell r="K1046"/>
          <cell r="L1046"/>
          <cell r="M1046"/>
          <cell r="N1046"/>
          <cell r="O1046">
            <v>4800</v>
          </cell>
          <cell r="P1046">
            <v>4800</v>
          </cell>
          <cell r="Q1046" t="str">
            <v>277</v>
          </cell>
          <cell r="R1046" t="str">
            <v>PRINTING AND STATIONERY</v>
          </cell>
          <cell r="S1046" t="str">
            <v>Debit Amt</v>
          </cell>
          <cell r="T1046">
            <v>0</v>
          </cell>
        </row>
        <row r="1047">
          <cell r="E1047" t="str">
            <v xml:space="preserve">PRINTING  &amp; STATIONERY EXPENSES                                                                     </v>
          </cell>
          <cell r="F1047" t="str">
            <v>GENERAL FACTORY</v>
          </cell>
          <cell r="G1047">
            <v>4000</v>
          </cell>
          <cell r="H1047"/>
          <cell r="I1047"/>
          <cell r="J1047"/>
          <cell r="K1047"/>
          <cell r="L1047"/>
          <cell r="M1047"/>
          <cell r="N1047"/>
          <cell r="O1047"/>
          <cell r="P1047">
            <v>4000</v>
          </cell>
          <cell r="Q1047" t="str">
            <v>3844</v>
          </cell>
          <cell r="R1047" t="str">
            <v>PRINTING AND STATIONERY</v>
          </cell>
          <cell r="S1047" t="str">
            <v>Debit Amt</v>
          </cell>
          <cell r="T1047">
            <v>0</v>
          </cell>
        </row>
        <row r="1048">
          <cell r="E1048" t="str">
            <v xml:space="preserve">PRINTING  &amp; STATIONERY EXPENSES                                                                     </v>
          </cell>
          <cell r="F1048" t="str">
            <v>GENERAL FACTORY</v>
          </cell>
          <cell r="G1048"/>
          <cell r="H1048"/>
          <cell r="I1048"/>
          <cell r="J1048"/>
          <cell r="K1048"/>
          <cell r="L1048"/>
          <cell r="M1048">
            <v>9600</v>
          </cell>
          <cell r="N1048"/>
          <cell r="O1048"/>
          <cell r="P1048">
            <v>9600</v>
          </cell>
          <cell r="Q1048" t="str">
            <v>4948</v>
          </cell>
          <cell r="R1048" t="str">
            <v>PRINTING AND STATIONERY</v>
          </cell>
          <cell r="S1048" t="str">
            <v>Debit Amt</v>
          </cell>
          <cell r="T1048">
            <v>0</v>
          </cell>
        </row>
        <row r="1049">
          <cell r="E1049" t="str">
            <v xml:space="preserve">PRINTING  &amp; STATIONERY EXPENSES                                                                     </v>
          </cell>
          <cell r="F1049" t="str">
            <v>GENERAL FACTORY</v>
          </cell>
          <cell r="G1049"/>
          <cell r="H1049"/>
          <cell r="I1049"/>
          <cell r="J1049"/>
          <cell r="K1049"/>
          <cell r="L1049">
            <v>11960</v>
          </cell>
          <cell r="M1049"/>
          <cell r="N1049"/>
          <cell r="O1049"/>
          <cell r="P1049">
            <v>11960</v>
          </cell>
          <cell r="Q1049" t="str">
            <v>5346</v>
          </cell>
          <cell r="R1049" t="str">
            <v>PRINTING AND STATIONERY</v>
          </cell>
          <cell r="S1049" t="str">
            <v>Debit Amt</v>
          </cell>
          <cell r="T1049">
            <v>0</v>
          </cell>
        </row>
        <row r="1050">
          <cell r="E1050" t="str">
            <v xml:space="preserve">PRINTING  &amp; STATIONERY EXPENSES                                                                     </v>
          </cell>
          <cell r="F1050" t="str">
            <v>GENERAL FACTORY</v>
          </cell>
          <cell r="G1050"/>
          <cell r="H1050"/>
          <cell r="I1050"/>
          <cell r="J1050"/>
          <cell r="K1050"/>
          <cell r="L1050">
            <v>11587</v>
          </cell>
          <cell r="M1050"/>
          <cell r="N1050"/>
          <cell r="O1050"/>
          <cell r="P1050">
            <v>11587</v>
          </cell>
          <cell r="Q1050" t="str">
            <v>5346</v>
          </cell>
          <cell r="R1050" t="str">
            <v>PRINTING AND STATIONERY</v>
          </cell>
          <cell r="S1050" t="str">
            <v>Debit Amt</v>
          </cell>
          <cell r="T1050">
            <v>0</v>
          </cell>
        </row>
        <row r="1051">
          <cell r="E1051" t="str">
            <v xml:space="preserve">PRINTING  &amp; STATIONERY EXPENSES                                                                     </v>
          </cell>
          <cell r="F1051" t="str">
            <v>GENERAL FACTORY</v>
          </cell>
          <cell r="G1051"/>
          <cell r="H1051"/>
          <cell r="I1051"/>
          <cell r="J1051"/>
          <cell r="K1051"/>
          <cell r="L1051">
            <v>11400</v>
          </cell>
          <cell r="M1051"/>
          <cell r="N1051"/>
          <cell r="O1051"/>
          <cell r="P1051">
            <v>11400</v>
          </cell>
          <cell r="Q1051" t="str">
            <v>5356</v>
          </cell>
          <cell r="R1051" t="str">
            <v>PRINTING AND STATIONERY</v>
          </cell>
          <cell r="S1051" t="str">
            <v>Debit Amt</v>
          </cell>
          <cell r="T1051">
            <v>0</v>
          </cell>
        </row>
        <row r="1052">
          <cell r="E1052" t="str">
            <v xml:space="preserve">PRINTING  &amp; STATIONERY EXPENSES                                                                     </v>
          </cell>
          <cell r="F1052" t="str">
            <v>GENERAL FACTORY</v>
          </cell>
          <cell r="G1052"/>
          <cell r="H1052"/>
          <cell r="I1052"/>
          <cell r="J1052"/>
          <cell r="K1052"/>
          <cell r="L1052">
            <v>11520</v>
          </cell>
          <cell r="M1052"/>
          <cell r="N1052"/>
          <cell r="O1052"/>
          <cell r="P1052">
            <v>11520</v>
          </cell>
          <cell r="Q1052" t="str">
            <v>5356</v>
          </cell>
          <cell r="R1052" t="str">
            <v>PRINTING AND STATIONERY</v>
          </cell>
          <cell r="S1052" t="str">
            <v>Debit Amt</v>
          </cell>
          <cell r="T1052">
            <v>0</v>
          </cell>
        </row>
        <row r="1053">
          <cell r="E1053" t="str">
            <v xml:space="preserve">PRINTING  &amp; STATIONERY EXPENSES                                                                     </v>
          </cell>
          <cell r="F1053" t="str">
            <v>GENERAL FACTORY</v>
          </cell>
          <cell r="G1053"/>
          <cell r="H1053"/>
          <cell r="I1053"/>
          <cell r="J1053"/>
          <cell r="K1053"/>
          <cell r="L1053">
            <v>3400</v>
          </cell>
          <cell r="M1053"/>
          <cell r="N1053"/>
          <cell r="O1053"/>
          <cell r="P1053">
            <v>3400</v>
          </cell>
          <cell r="Q1053" t="str">
            <v>5365</v>
          </cell>
          <cell r="R1053" t="str">
            <v>PRINTING AND STATIONERY</v>
          </cell>
          <cell r="S1053" t="str">
            <v>Debit Amt</v>
          </cell>
          <cell r="T1053">
            <v>0</v>
          </cell>
        </row>
        <row r="1054">
          <cell r="E1054" t="str">
            <v xml:space="preserve">PRINTING  &amp; STATIONERY EXPENSES                                                                     </v>
          </cell>
          <cell r="F1054" t="str">
            <v>GENERAL FACTORY</v>
          </cell>
          <cell r="G1054"/>
          <cell r="H1054"/>
          <cell r="I1054"/>
          <cell r="J1054"/>
          <cell r="K1054"/>
          <cell r="L1054"/>
          <cell r="M1054"/>
          <cell r="N1054">
            <v>1170</v>
          </cell>
          <cell r="O1054"/>
          <cell r="P1054">
            <v>1170</v>
          </cell>
          <cell r="Q1054" t="str">
            <v>5451</v>
          </cell>
          <cell r="R1054" t="str">
            <v>PRINTING AND STATIONERY</v>
          </cell>
          <cell r="S1054" t="str">
            <v>Debit Amt</v>
          </cell>
          <cell r="T1054">
            <v>0</v>
          </cell>
        </row>
        <row r="1055">
          <cell r="E1055" t="str">
            <v xml:space="preserve">PRINTING  &amp; STATIONERY EXPENSES                                                                     </v>
          </cell>
          <cell r="F1055" t="str">
            <v>GENERAL FACTORY</v>
          </cell>
          <cell r="G1055"/>
          <cell r="H1055"/>
          <cell r="I1055"/>
          <cell r="J1055"/>
          <cell r="K1055"/>
          <cell r="L1055"/>
          <cell r="M1055"/>
          <cell r="N1055">
            <v>8358</v>
          </cell>
          <cell r="O1055"/>
          <cell r="P1055">
            <v>8358</v>
          </cell>
          <cell r="Q1055" t="str">
            <v>5451</v>
          </cell>
          <cell r="R1055" t="str">
            <v>PRINTING AND STATIONERY</v>
          </cell>
          <cell r="S1055" t="str">
            <v>Debit Amt</v>
          </cell>
          <cell r="T1055">
            <v>0</v>
          </cell>
        </row>
        <row r="1056">
          <cell r="E1056" t="str">
            <v xml:space="preserve">PRINTING  &amp; STATIONERY EXPENSES                                                                     </v>
          </cell>
          <cell r="F1056" t="str">
            <v>GENERAL FACTORY</v>
          </cell>
          <cell r="G1056"/>
          <cell r="H1056"/>
          <cell r="I1056"/>
          <cell r="J1056"/>
          <cell r="K1056"/>
          <cell r="L1056"/>
          <cell r="M1056"/>
          <cell r="N1056">
            <v>450</v>
          </cell>
          <cell r="O1056"/>
          <cell r="P1056">
            <v>450</v>
          </cell>
          <cell r="Q1056" t="str">
            <v>5452</v>
          </cell>
          <cell r="R1056" t="str">
            <v>PRINTING AND STATIONERY</v>
          </cell>
          <cell r="S1056" t="str">
            <v>Debit Amt</v>
          </cell>
          <cell r="T1056">
            <v>0</v>
          </cell>
        </row>
        <row r="1057">
          <cell r="E1057" t="str">
            <v xml:space="preserve">PRINTING  &amp; STATIONERY EXPENSES                                                                     </v>
          </cell>
          <cell r="F1057" t="str">
            <v>GENERAL FACTORY</v>
          </cell>
          <cell r="G1057"/>
          <cell r="H1057"/>
          <cell r="I1057"/>
          <cell r="J1057"/>
          <cell r="K1057"/>
          <cell r="L1057"/>
          <cell r="M1057"/>
          <cell r="N1057">
            <v>6206</v>
          </cell>
          <cell r="O1057"/>
          <cell r="P1057">
            <v>6206</v>
          </cell>
          <cell r="Q1057" t="str">
            <v>5452</v>
          </cell>
          <cell r="R1057" t="str">
            <v>PRINTING AND STATIONERY</v>
          </cell>
          <cell r="S1057" t="str">
            <v>Debit Amt</v>
          </cell>
          <cell r="T1057">
            <v>0</v>
          </cell>
        </row>
        <row r="1058">
          <cell r="E1058" t="str">
            <v xml:space="preserve">PRINTING  &amp; STATIONERY EXPENSES                                                                     </v>
          </cell>
          <cell r="F1058" t="str">
            <v>GENERAL FACTORY</v>
          </cell>
          <cell r="G1058"/>
          <cell r="H1058"/>
          <cell r="I1058"/>
          <cell r="J1058"/>
          <cell r="K1058"/>
          <cell r="L1058"/>
          <cell r="M1058"/>
          <cell r="N1058"/>
          <cell r="O1058">
            <v>31215</v>
          </cell>
          <cell r="P1058">
            <v>31215</v>
          </cell>
          <cell r="Q1058" t="str">
            <v>5476</v>
          </cell>
          <cell r="R1058" t="str">
            <v>PRINTING AND STATIONERY</v>
          </cell>
          <cell r="S1058" t="str">
            <v>Debit Amt</v>
          </cell>
          <cell r="T1058">
            <v>0</v>
          </cell>
        </row>
        <row r="1059">
          <cell r="E1059" t="str">
            <v xml:space="preserve">PRINTING  &amp; STATIONERY EXPENSES                                                                     </v>
          </cell>
          <cell r="F1059" t="str">
            <v>GENERAL FACTORY</v>
          </cell>
          <cell r="G1059"/>
          <cell r="H1059"/>
          <cell r="I1059"/>
          <cell r="J1059"/>
          <cell r="K1059"/>
          <cell r="L1059"/>
          <cell r="M1059"/>
          <cell r="N1059"/>
          <cell r="O1059">
            <v>1810</v>
          </cell>
          <cell r="P1059">
            <v>1810</v>
          </cell>
          <cell r="Q1059" t="str">
            <v>5488</v>
          </cell>
          <cell r="R1059" t="str">
            <v>PRINTING AND STATIONERY</v>
          </cell>
          <cell r="S1059" t="str">
            <v>Debit Amt</v>
          </cell>
          <cell r="T1059">
            <v>0</v>
          </cell>
        </row>
        <row r="1060">
          <cell r="E1060" t="str">
            <v xml:space="preserve">PRINTING  &amp; STATIONERY EXPENSES                                                                     </v>
          </cell>
          <cell r="F1060" t="str">
            <v>GENERAL FACTORY</v>
          </cell>
          <cell r="G1060"/>
          <cell r="H1060"/>
          <cell r="I1060"/>
          <cell r="J1060"/>
          <cell r="K1060"/>
          <cell r="L1060"/>
          <cell r="M1060">
            <v>12750</v>
          </cell>
          <cell r="N1060"/>
          <cell r="O1060"/>
          <cell r="P1060">
            <v>12750</v>
          </cell>
          <cell r="Q1060" t="str">
            <v>906/24-25</v>
          </cell>
          <cell r="R1060" t="str">
            <v>PRINTING AND STATIONERY</v>
          </cell>
          <cell r="S1060" t="str">
            <v>Debit Amt</v>
          </cell>
          <cell r="T1060">
            <v>0</v>
          </cell>
        </row>
        <row r="1061">
          <cell r="E1061" t="str">
            <v xml:space="preserve">PRINTING  &amp; STATIONERY EXPENSES                                                                     </v>
          </cell>
          <cell r="F1061" t="str">
            <v>GENERAL FACTORY</v>
          </cell>
          <cell r="G1061"/>
          <cell r="H1061">
            <v>2714</v>
          </cell>
          <cell r="I1061"/>
          <cell r="J1061"/>
          <cell r="K1061"/>
          <cell r="L1061"/>
          <cell r="M1061"/>
          <cell r="N1061"/>
          <cell r="O1061"/>
          <cell r="P1061">
            <v>2714</v>
          </cell>
          <cell r="Q1061" t="str">
            <v xml:space="preserve">BP-BP 2-42-5--665 </v>
          </cell>
          <cell r="R1061" t="str">
            <v>PRINTING AND STATIONERY</v>
          </cell>
          <cell r="S1061" t="str">
            <v>Debit Amt</v>
          </cell>
          <cell r="T1061">
            <v>0</v>
          </cell>
        </row>
        <row r="1062">
          <cell r="E1062" t="str">
            <v xml:space="preserve">PRINTING  &amp; STATIONERY EXPENSES                                                                     </v>
          </cell>
          <cell r="F1062" t="str">
            <v>GENERAL FACTORY</v>
          </cell>
          <cell r="G1062">
            <v>1400</v>
          </cell>
          <cell r="H1062"/>
          <cell r="I1062"/>
          <cell r="J1062"/>
          <cell r="K1062"/>
          <cell r="L1062"/>
          <cell r="M1062"/>
          <cell r="N1062"/>
          <cell r="O1062"/>
          <cell r="P1062">
            <v>1400</v>
          </cell>
          <cell r="Q1062" t="str">
            <v>GS/2024-25/002</v>
          </cell>
          <cell r="R1062" t="str">
            <v>PRINTING AND STATIONERY</v>
          </cell>
          <cell r="S1062" t="str">
            <v>Debit Amt</v>
          </cell>
          <cell r="T1062">
            <v>0</v>
          </cell>
        </row>
        <row r="1063">
          <cell r="E1063" t="str">
            <v xml:space="preserve">PRINTING  &amp; STATIONERY EXPENSES                                                                     </v>
          </cell>
          <cell r="F1063" t="str">
            <v>GENERAL FACTORY</v>
          </cell>
          <cell r="G1063"/>
          <cell r="H1063"/>
          <cell r="I1063"/>
          <cell r="J1063"/>
          <cell r="K1063">
            <v>4360</v>
          </cell>
          <cell r="L1063"/>
          <cell r="M1063"/>
          <cell r="N1063"/>
          <cell r="O1063"/>
          <cell r="P1063">
            <v>4360</v>
          </cell>
          <cell r="Q1063" t="str">
            <v>GS/24-25/058</v>
          </cell>
          <cell r="R1063" t="str">
            <v>PRINTING AND STATIONERY</v>
          </cell>
          <cell r="S1063" t="str">
            <v>Debit Amt</v>
          </cell>
          <cell r="T1063">
            <v>0</v>
          </cell>
        </row>
        <row r="1064">
          <cell r="E1064" t="str">
            <v xml:space="preserve">PRINTING  &amp; STATIONERY EXPENSES                                                                     </v>
          </cell>
          <cell r="F1064" t="str">
            <v>GENERAL FACTORY</v>
          </cell>
          <cell r="G1064"/>
          <cell r="H1064"/>
          <cell r="I1064"/>
          <cell r="J1064"/>
          <cell r="K1064"/>
          <cell r="L1064"/>
          <cell r="M1064"/>
          <cell r="N1064">
            <v>1580</v>
          </cell>
          <cell r="O1064"/>
          <cell r="P1064">
            <v>1580</v>
          </cell>
          <cell r="Q1064" t="str">
            <v>GS/24-25/088</v>
          </cell>
          <cell r="R1064" t="str">
            <v>PRINTING AND STATIONERY</v>
          </cell>
          <cell r="S1064" t="str">
            <v>Debit Amt</v>
          </cell>
          <cell r="T1064">
            <v>0</v>
          </cell>
        </row>
        <row r="1065">
          <cell r="E1065" t="str">
            <v xml:space="preserve">PRINTING  &amp; STATIONERY EXPENSES                                                                     </v>
          </cell>
          <cell r="F1065" t="str">
            <v>GENERAL FACTORY</v>
          </cell>
          <cell r="G1065"/>
          <cell r="H1065"/>
          <cell r="I1065"/>
          <cell r="J1065"/>
          <cell r="K1065"/>
          <cell r="L1065"/>
          <cell r="M1065"/>
          <cell r="N1065">
            <v>750</v>
          </cell>
          <cell r="O1065"/>
          <cell r="P1065">
            <v>750</v>
          </cell>
          <cell r="Q1065" t="str">
            <v>GS/24-25/094</v>
          </cell>
          <cell r="R1065" t="str">
            <v>PRINTING AND STATIONERY</v>
          </cell>
          <cell r="S1065" t="str">
            <v>Debit Amt</v>
          </cell>
          <cell r="T1065">
            <v>0</v>
          </cell>
        </row>
        <row r="1066">
          <cell r="E1066" t="str">
            <v xml:space="preserve">PRINTING  &amp; STATIONERY EXPENSES                                                                     </v>
          </cell>
          <cell r="F1066" t="str">
            <v>GENERAL FACTORY</v>
          </cell>
          <cell r="G1066"/>
          <cell r="H1066">
            <v>1200</v>
          </cell>
          <cell r="I1066"/>
          <cell r="J1066"/>
          <cell r="K1066"/>
          <cell r="L1066"/>
          <cell r="M1066"/>
          <cell r="N1066"/>
          <cell r="O1066"/>
          <cell r="P1066">
            <v>1200</v>
          </cell>
          <cell r="Q1066" t="str">
            <v>JR/01487</v>
          </cell>
          <cell r="R1066" t="str">
            <v>PRINTING AND STATIONERY</v>
          </cell>
          <cell r="S1066" t="str">
            <v>Debit Amt</v>
          </cell>
          <cell r="T1066">
            <v>0</v>
          </cell>
        </row>
        <row r="1067">
          <cell r="E1067" t="str">
            <v xml:space="preserve">PRINTING  &amp; STATIONERY EXPENSES                                                                     </v>
          </cell>
          <cell r="F1067" t="str">
            <v>GENERAL FACTORY</v>
          </cell>
          <cell r="G1067"/>
          <cell r="H1067"/>
          <cell r="I1067">
            <v>1200</v>
          </cell>
          <cell r="J1067"/>
          <cell r="K1067"/>
          <cell r="L1067"/>
          <cell r="M1067"/>
          <cell r="N1067"/>
          <cell r="O1067"/>
          <cell r="P1067">
            <v>1200</v>
          </cell>
          <cell r="Q1067" t="str">
            <v>JR/02165</v>
          </cell>
          <cell r="R1067" t="str">
            <v>PRINTING AND STATIONERY</v>
          </cell>
          <cell r="S1067" t="str">
            <v>Debit Amt</v>
          </cell>
          <cell r="T1067">
            <v>0</v>
          </cell>
        </row>
        <row r="1068">
          <cell r="E1068" t="str">
            <v xml:space="preserve">PRINTING  &amp; STATIONERY EXPENSES                                                                     </v>
          </cell>
          <cell r="F1068" t="str">
            <v>GENERAL FACTORY</v>
          </cell>
          <cell r="G1068">
            <v>1000</v>
          </cell>
          <cell r="H1068"/>
          <cell r="I1068"/>
          <cell r="J1068"/>
          <cell r="K1068"/>
          <cell r="L1068"/>
          <cell r="M1068"/>
          <cell r="N1068"/>
          <cell r="O1068"/>
          <cell r="P1068">
            <v>1000</v>
          </cell>
          <cell r="Q1068" t="str">
            <v>JR/0256</v>
          </cell>
          <cell r="R1068" t="str">
            <v>PRINTING AND STATIONERY</v>
          </cell>
          <cell r="S1068" t="str">
            <v>Debit Amt</v>
          </cell>
          <cell r="T1068">
            <v>0</v>
          </cell>
        </row>
        <row r="1069">
          <cell r="E1069" t="str">
            <v xml:space="preserve">PRINTING  &amp; STATIONERY EXPENSES                                                                     </v>
          </cell>
          <cell r="F1069" t="str">
            <v>GENERAL FACTORY</v>
          </cell>
          <cell r="G1069"/>
          <cell r="H1069"/>
          <cell r="I1069">
            <v>1000</v>
          </cell>
          <cell r="J1069"/>
          <cell r="K1069"/>
          <cell r="L1069"/>
          <cell r="M1069"/>
          <cell r="N1069"/>
          <cell r="O1069"/>
          <cell r="P1069">
            <v>1000</v>
          </cell>
          <cell r="Q1069" t="str">
            <v>JR/02748</v>
          </cell>
          <cell r="R1069" t="str">
            <v>PRINTING AND STATIONERY</v>
          </cell>
          <cell r="S1069" t="str">
            <v>Debit Amt</v>
          </cell>
          <cell r="T1069">
            <v>0</v>
          </cell>
        </row>
        <row r="1070">
          <cell r="E1070" t="str">
            <v xml:space="preserve">PRINTING  &amp; STATIONERY EXPENSES                                                                     </v>
          </cell>
          <cell r="F1070" t="str">
            <v>GENERAL FACTORY</v>
          </cell>
          <cell r="G1070"/>
          <cell r="H1070"/>
          <cell r="I1070"/>
          <cell r="J1070">
            <v>750</v>
          </cell>
          <cell r="K1070"/>
          <cell r="L1070"/>
          <cell r="M1070"/>
          <cell r="N1070"/>
          <cell r="O1070"/>
          <cell r="P1070">
            <v>750</v>
          </cell>
          <cell r="Q1070" t="str">
            <v>JR/03139</v>
          </cell>
          <cell r="R1070" t="str">
            <v>PRINTING AND STATIONERY</v>
          </cell>
          <cell r="S1070" t="str">
            <v>Debit Amt</v>
          </cell>
          <cell r="T1070">
            <v>0</v>
          </cell>
        </row>
        <row r="1071">
          <cell r="E1071" t="str">
            <v xml:space="preserve">PRINTING  &amp; STATIONERY EXPENSES                                                                     </v>
          </cell>
          <cell r="F1071" t="str">
            <v>GENERAL FACTORY</v>
          </cell>
          <cell r="G1071"/>
          <cell r="H1071"/>
          <cell r="I1071"/>
          <cell r="J1071">
            <v>1000</v>
          </cell>
          <cell r="K1071"/>
          <cell r="L1071"/>
          <cell r="M1071"/>
          <cell r="N1071"/>
          <cell r="O1071"/>
          <cell r="P1071">
            <v>1000</v>
          </cell>
          <cell r="Q1071" t="str">
            <v>JR/03536</v>
          </cell>
          <cell r="R1071" t="str">
            <v>PRINTING AND STATIONERY</v>
          </cell>
          <cell r="S1071" t="str">
            <v>Debit Amt</v>
          </cell>
          <cell r="T1071">
            <v>0</v>
          </cell>
        </row>
        <row r="1072">
          <cell r="E1072" t="str">
            <v xml:space="preserve">PRINTING  &amp; STATIONERY EXPENSES                                                                     </v>
          </cell>
          <cell r="F1072" t="str">
            <v>GENERAL FACTORY</v>
          </cell>
          <cell r="G1072"/>
          <cell r="H1072"/>
          <cell r="I1072"/>
          <cell r="J1072"/>
          <cell r="K1072">
            <v>1000</v>
          </cell>
          <cell r="L1072"/>
          <cell r="M1072"/>
          <cell r="N1072"/>
          <cell r="O1072"/>
          <cell r="P1072">
            <v>1000</v>
          </cell>
          <cell r="Q1072" t="str">
            <v>JR/04138</v>
          </cell>
          <cell r="R1072" t="str">
            <v>PRINTING AND STATIONERY</v>
          </cell>
          <cell r="S1072" t="str">
            <v>Debit Amt</v>
          </cell>
          <cell r="T1072">
            <v>0</v>
          </cell>
        </row>
        <row r="1073">
          <cell r="E1073" t="str">
            <v xml:space="preserve">PRINTING  &amp; STATIONERY EXPENSES                                                                     </v>
          </cell>
          <cell r="F1073" t="str">
            <v>GENERAL FACTORY</v>
          </cell>
          <cell r="G1073"/>
          <cell r="H1073"/>
          <cell r="I1073"/>
          <cell r="J1073"/>
          <cell r="K1073">
            <v>1000</v>
          </cell>
          <cell r="L1073"/>
          <cell r="M1073"/>
          <cell r="N1073"/>
          <cell r="O1073"/>
          <cell r="P1073">
            <v>1000</v>
          </cell>
          <cell r="Q1073" t="str">
            <v>JR/04994</v>
          </cell>
          <cell r="R1073" t="str">
            <v>PRINTING AND STATIONERY</v>
          </cell>
          <cell r="S1073" t="str">
            <v>Debit Amt</v>
          </cell>
          <cell r="T1073">
            <v>0</v>
          </cell>
        </row>
        <row r="1074">
          <cell r="E1074" t="str">
            <v xml:space="preserve">PRINTING  &amp; STATIONERY EXPENSES                                                                     </v>
          </cell>
          <cell r="F1074" t="str">
            <v>GENERAL FACTORY</v>
          </cell>
          <cell r="G1074"/>
          <cell r="H1074"/>
          <cell r="I1074"/>
          <cell r="J1074"/>
          <cell r="K1074"/>
          <cell r="L1074">
            <v>1000</v>
          </cell>
          <cell r="M1074"/>
          <cell r="N1074"/>
          <cell r="O1074"/>
          <cell r="P1074">
            <v>1000</v>
          </cell>
          <cell r="Q1074" t="str">
            <v>JR/05588</v>
          </cell>
          <cell r="R1074" t="str">
            <v>PRINTING AND STATIONERY</v>
          </cell>
          <cell r="S1074" t="str">
            <v>Debit Amt</v>
          </cell>
          <cell r="T1074">
            <v>0</v>
          </cell>
        </row>
        <row r="1075">
          <cell r="E1075" t="str">
            <v xml:space="preserve">PRINTING  &amp; STATIONERY EXPENSES                                                                     </v>
          </cell>
          <cell r="F1075" t="str">
            <v>GENERAL FACTORY</v>
          </cell>
          <cell r="G1075"/>
          <cell r="H1075"/>
          <cell r="I1075"/>
          <cell r="J1075"/>
          <cell r="K1075"/>
          <cell r="L1075">
            <v>1000</v>
          </cell>
          <cell r="M1075"/>
          <cell r="N1075"/>
          <cell r="O1075"/>
          <cell r="P1075">
            <v>1000</v>
          </cell>
          <cell r="Q1075" t="str">
            <v>JR/05996</v>
          </cell>
          <cell r="R1075" t="str">
            <v>PRINTING AND STATIONERY</v>
          </cell>
          <cell r="S1075" t="str">
            <v>Debit Amt</v>
          </cell>
          <cell r="T1075">
            <v>0</v>
          </cell>
        </row>
        <row r="1076">
          <cell r="E1076" t="str">
            <v xml:space="preserve">PRINTING  &amp; STATIONERY EXPENSES                                                                     </v>
          </cell>
          <cell r="F1076" t="str">
            <v>GENERAL FACTORY</v>
          </cell>
          <cell r="G1076"/>
          <cell r="H1076"/>
          <cell r="I1076"/>
          <cell r="J1076"/>
          <cell r="K1076"/>
          <cell r="L1076"/>
          <cell r="M1076">
            <v>1000</v>
          </cell>
          <cell r="N1076"/>
          <cell r="O1076"/>
          <cell r="P1076">
            <v>1000</v>
          </cell>
          <cell r="Q1076" t="str">
            <v>JR/06710</v>
          </cell>
          <cell r="R1076" t="str">
            <v>PRINTING AND STATIONERY</v>
          </cell>
          <cell r="S1076" t="str">
            <v>Debit Amt</v>
          </cell>
          <cell r="T1076">
            <v>0</v>
          </cell>
        </row>
        <row r="1077">
          <cell r="E1077" t="str">
            <v xml:space="preserve">PRINTING  &amp; STATIONERY EXPENSES                                                                     </v>
          </cell>
          <cell r="F1077" t="str">
            <v>GENERAL FACTORY</v>
          </cell>
          <cell r="G1077">
            <v>1000</v>
          </cell>
          <cell r="H1077"/>
          <cell r="I1077"/>
          <cell r="J1077"/>
          <cell r="K1077"/>
          <cell r="L1077"/>
          <cell r="M1077"/>
          <cell r="N1077"/>
          <cell r="O1077"/>
          <cell r="P1077">
            <v>1000</v>
          </cell>
          <cell r="Q1077" t="str">
            <v>JR/0747</v>
          </cell>
          <cell r="R1077" t="str">
            <v>PRINTING AND STATIONERY</v>
          </cell>
          <cell r="S1077" t="str">
            <v>Debit Amt</v>
          </cell>
          <cell r="T1077">
            <v>0</v>
          </cell>
        </row>
        <row r="1078">
          <cell r="E1078" t="str">
            <v xml:space="preserve">PRINTING  &amp; STATIONERY EXPENSES                                                                     </v>
          </cell>
          <cell r="F1078" t="str">
            <v>GENERAL FACTORY</v>
          </cell>
          <cell r="G1078"/>
          <cell r="H1078"/>
          <cell r="I1078"/>
          <cell r="J1078"/>
          <cell r="K1078"/>
          <cell r="L1078"/>
          <cell r="M1078"/>
          <cell r="N1078">
            <v>1000</v>
          </cell>
          <cell r="O1078"/>
          <cell r="P1078">
            <v>1000</v>
          </cell>
          <cell r="Q1078" t="str">
            <v>JR/07506</v>
          </cell>
          <cell r="R1078" t="str">
            <v>PRINTING AND STATIONERY</v>
          </cell>
          <cell r="S1078" t="str">
            <v>Debit Amt</v>
          </cell>
          <cell r="T1078">
            <v>0</v>
          </cell>
        </row>
        <row r="1079">
          <cell r="E1079" t="str">
            <v xml:space="preserve">PRINTING  &amp; STATIONERY EXPENSES                                                                     </v>
          </cell>
          <cell r="F1079" t="str">
            <v>GENERAL FACTORY</v>
          </cell>
          <cell r="G1079"/>
          <cell r="H1079"/>
          <cell r="I1079"/>
          <cell r="J1079"/>
          <cell r="K1079"/>
          <cell r="L1079"/>
          <cell r="M1079"/>
          <cell r="N1079">
            <v>1000</v>
          </cell>
          <cell r="O1079"/>
          <cell r="P1079">
            <v>1000</v>
          </cell>
          <cell r="Q1079" t="str">
            <v>JR/07801</v>
          </cell>
          <cell r="R1079" t="str">
            <v>PRINTING AND STATIONERY</v>
          </cell>
          <cell r="S1079" t="str">
            <v>Debit Amt</v>
          </cell>
          <cell r="T1079">
            <v>0</v>
          </cell>
        </row>
        <row r="1080">
          <cell r="E1080" t="str">
            <v xml:space="preserve">PRINTING  &amp; STATIONERY EXPENSES                                                                     </v>
          </cell>
          <cell r="F1080" t="str">
            <v>GENERAL FACTORY</v>
          </cell>
          <cell r="G1080"/>
          <cell r="H1080"/>
          <cell r="I1080"/>
          <cell r="J1080"/>
          <cell r="K1080"/>
          <cell r="L1080"/>
          <cell r="M1080"/>
          <cell r="N1080"/>
          <cell r="O1080">
            <v>1000</v>
          </cell>
          <cell r="P1080">
            <v>1000</v>
          </cell>
          <cell r="Q1080" t="str">
            <v>JR/08340</v>
          </cell>
          <cell r="R1080" t="str">
            <v>PRINTING AND STATIONERY</v>
          </cell>
          <cell r="S1080" t="str">
            <v>Debit Amt</v>
          </cell>
          <cell r="T1080">
            <v>0</v>
          </cell>
        </row>
        <row r="1081">
          <cell r="E1081" t="str">
            <v xml:space="preserve">PRINTING  &amp; STATIONERY EXPENSES                                                                     </v>
          </cell>
          <cell r="F1081" t="str">
            <v>GENERAL FACTORY</v>
          </cell>
          <cell r="G1081"/>
          <cell r="H1081"/>
          <cell r="I1081"/>
          <cell r="J1081"/>
          <cell r="K1081"/>
          <cell r="L1081"/>
          <cell r="M1081">
            <v>500</v>
          </cell>
          <cell r="N1081"/>
          <cell r="O1081"/>
          <cell r="P1081">
            <v>500</v>
          </cell>
          <cell r="Q1081" t="str">
            <v xml:space="preserve">PYCP 2425-1050 </v>
          </cell>
          <cell r="R1081" t="str">
            <v>PRINTING AND STATIONERY</v>
          </cell>
          <cell r="S1081" t="str">
            <v>Debit Amt</v>
          </cell>
          <cell r="T1081">
            <v>0</v>
          </cell>
        </row>
        <row r="1082">
          <cell r="E1082" t="str">
            <v xml:space="preserve">PRINTING  &amp; STATIONERY EXPENSES                                                                     </v>
          </cell>
          <cell r="F1082" t="str">
            <v>GENERAL FACTORY</v>
          </cell>
          <cell r="G1082"/>
          <cell r="H1082"/>
          <cell r="I1082"/>
          <cell r="J1082"/>
          <cell r="K1082"/>
          <cell r="L1082"/>
          <cell r="M1082">
            <v>2715</v>
          </cell>
          <cell r="N1082"/>
          <cell r="O1082"/>
          <cell r="P1082">
            <v>2715</v>
          </cell>
          <cell r="Q1082" t="str">
            <v xml:space="preserve">PYCP 2425-1058 </v>
          </cell>
          <cell r="R1082" t="str">
            <v>PRINTING AND STATIONERY</v>
          </cell>
          <cell r="S1082" t="str">
            <v>Debit Amt</v>
          </cell>
          <cell r="T1082">
            <v>0</v>
          </cell>
        </row>
        <row r="1083">
          <cell r="E1083" t="str">
            <v xml:space="preserve">PRINTING  &amp; STATIONERY EXPENSES                                                                     </v>
          </cell>
          <cell r="F1083" t="str">
            <v>GENERAL FACTORY</v>
          </cell>
          <cell r="G1083"/>
          <cell r="H1083"/>
          <cell r="I1083"/>
          <cell r="J1083"/>
          <cell r="K1083"/>
          <cell r="L1083"/>
          <cell r="M1083">
            <v>490</v>
          </cell>
          <cell r="N1083"/>
          <cell r="O1083"/>
          <cell r="P1083">
            <v>490</v>
          </cell>
          <cell r="Q1083" t="str">
            <v xml:space="preserve">PYCP 2425-1087 </v>
          </cell>
          <cell r="R1083" t="str">
            <v>PRINTING AND STATIONERY</v>
          </cell>
          <cell r="S1083" t="str">
            <v>Debit Amt</v>
          </cell>
          <cell r="T1083">
            <v>0</v>
          </cell>
        </row>
        <row r="1084">
          <cell r="E1084" t="str">
            <v xml:space="preserve">PRINTING  &amp; STATIONERY EXPENSES                                                                     </v>
          </cell>
          <cell r="F1084" t="str">
            <v>GENERAL FACTORY</v>
          </cell>
          <cell r="G1084"/>
          <cell r="H1084"/>
          <cell r="I1084"/>
          <cell r="J1084"/>
          <cell r="K1084"/>
          <cell r="L1084"/>
          <cell r="M1084"/>
          <cell r="N1084">
            <v>150</v>
          </cell>
          <cell r="O1084"/>
          <cell r="P1084">
            <v>150</v>
          </cell>
          <cell r="Q1084" t="str">
            <v xml:space="preserve">PYCP 2425-1234 </v>
          </cell>
          <cell r="R1084" t="str">
            <v>PRINTING AND STATIONERY</v>
          </cell>
          <cell r="S1084" t="str">
            <v>Debit Amt</v>
          </cell>
          <cell r="T1084">
            <v>0</v>
          </cell>
        </row>
        <row r="1085">
          <cell r="E1085" t="str">
            <v xml:space="preserve">PRINTING  &amp; STATIONERY EXPENSES                                                                     </v>
          </cell>
          <cell r="F1085" t="str">
            <v>GENERAL FACTORY</v>
          </cell>
          <cell r="G1085"/>
          <cell r="H1085"/>
          <cell r="I1085"/>
          <cell r="J1085"/>
          <cell r="K1085"/>
          <cell r="L1085"/>
          <cell r="M1085"/>
          <cell r="N1085">
            <v>668</v>
          </cell>
          <cell r="O1085"/>
          <cell r="P1085">
            <v>668</v>
          </cell>
          <cell r="Q1085" t="str">
            <v xml:space="preserve">PYCP 2425-1243 </v>
          </cell>
          <cell r="R1085" t="str">
            <v>PRINTING AND STATIONERY</v>
          </cell>
          <cell r="S1085" t="str">
            <v>Debit Amt</v>
          </cell>
          <cell r="T1085">
            <v>0</v>
          </cell>
        </row>
        <row r="1086">
          <cell r="E1086" t="str">
            <v xml:space="preserve">PRINTING  &amp; STATIONERY EXPENSES                                                                     </v>
          </cell>
          <cell r="F1086" t="str">
            <v>GENERAL FACTORY</v>
          </cell>
          <cell r="G1086"/>
          <cell r="H1086"/>
          <cell r="I1086"/>
          <cell r="J1086"/>
          <cell r="K1086"/>
          <cell r="L1086"/>
          <cell r="M1086"/>
          <cell r="N1086"/>
          <cell r="O1086">
            <v>475</v>
          </cell>
          <cell r="P1086">
            <v>475</v>
          </cell>
          <cell r="Q1086" t="str">
            <v xml:space="preserve">PYCP 2425-1349 </v>
          </cell>
          <cell r="R1086" t="str">
            <v>PRINTING AND STATIONERY</v>
          </cell>
          <cell r="S1086" t="str">
            <v>Debit Amt</v>
          </cell>
          <cell r="T1086">
            <v>0</v>
          </cell>
        </row>
        <row r="1087">
          <cell r="E1087" t="str">
            <v xml:space="preserve">PRINTING  &amp; STATIONERY EXPENSES                                                                     </v>
          </cell>
          <cell r="F1087" t="str">
            <v>GENERAL FACTORY</v>
          </cell>
          <cell r="G1087"/>
          <cell r="H1087">
            <v>60</v>
          </cell>
          <cell r="I1087"/>
          <cell r="J1087"/>
          <cell r="K1087"/>
          <cell r="L1087"/>
          <cell r="M1087"/>
          <cell r="N1087"/>
          <cell r="O1087"/>
          <cell r="P1087">
            <v>60</v>
          </cell>
          <cell r="Q1087" t="str">
            <v xml:space="preserve">PYCP 2425-204  </v>
          </cell>
          <cell r="R1087" t="str">
            <v>PRINTING AND STATIONERY</v>
          </cell>
          <cell r="S1087" t="str">
            <v>Debit Amt</v>
          </cell>
          <cell r="T1087">
            <v>0</v>
          </cell>
        </row>
        <row r="1088">
          <cell r="E1088" t="str">
            <v xml:space="preserve">PRINTING  &amp; STATIONERY EXPENSES                                                                     </v>
          </cell>
          <cell r="F1088" t="str">
            <v>GENERAL FACTORY</v>
          </cell>
          <cell r="G1088"/>
          <cell r="H1088">
            <v>240</v>
          </cell>
          <cell r="I1088"/>
          <cell r="J1088"/>
          <cell r="K1088"/>
          <cell r="L1088"/>
          <cell r="M1088"/>
          <cell r="N1088"/>
          <cell r="O1088"/>
          <cell r="P1088">
            <v>240</v>
          </cell>
          <cell r="Q1088" t="str">
            <v xml:space="preserve">PYCP 2425-210  </v>
          </cell>
          <cell r="R1088" t="str">
            <v>PRINTING AND STATIONERY</v>
          </cell>
          <cell r="S1088" t="str">
            <v>Debit Amt</v>
          </cell>
          <cell r="T1088">
            <v>0</v>
          </cell>
        </row>
        <row r="1089">
          <cell r="E1089" t="str">
            <v xml:space="preserve">PRINTING  &amp; STATIONERY EXPENSES                                                                     </v>
          </cell>
          <cell r="F1089" t="str">
            <v>GENERAL FACTORY</v>
          </cell>
          <cell r="G1089"/>
          <cell r="H1089">
            <v>305</v>
          </cell>
          <cell r="I1089"/>
          <cell r="J1089"/>
          <cell r="K1089"/>
          <cell r="L1089"/>
          <cell r="M1089"/>
          <cell r="N1089"/>
          <cell r="O1089"/>
          <cell r="P1089">
            <v>305</v>
          </cell>
          <cell r="Q1089" t="str">
            <v xml:space="preserve">PYCP 2425-239 </v>
          </cell>
          <cell r="R1089" t="str">
            <v>PRINTING AND STATIONERY</v>
          </cell>
          <cell r="S1089" t="str">
            <v>Debit Amt</v>
          </cell>
          <cell r="T1089">
            <v>0</v>
          </cell>
        </row>
        <row r="1090">
          <cell r="E1090" t="str">
            <v xml:space="preserve">PRINTING  &amp; STATIONERY EXPENSES                                                                     </v>
          </cell>
          <cell r="F1090" t="str">
            <v>GENERAL FACTORY</v>
          </cell>
          <cell r="G1090"/>
          <cell r="H1090">
            <v>66</v>
          </cell>
          <cell r="I1090"/>
          <cell r="J1090"/>
          <cell r="K1090"/>
          <cell r="L1090"/>
          <cell r="M1090"/>
          <cell r="N1090"/>
          <cell r="O1090"/>
          <cell r="P1090">
            <v>66</v>
          </cell>
          <cell r="Q1090" t="str">
            <v xml:space="preserve">PYCP 2425-338  </v>
          </cell>
          <cell r="R1090" t="str">
            <v>PRINTING AND STATIONERY</v>
          </cell>
          <cell r="S1090" t="str">
            <v>Debit Amt</v>
          </cell>
          <cell r="T1090">
            <v>0</v>
          </cell>
        </row>
        <row r="1091">
          <cell r="E1091" t="str">
            <v xml:space="preserve">PRINTING  &amp; STATIONERY EXPENSES                                                                     </v>
          </cell>
          <cell r="F1091" t="str">
            <v>GENERAL FACTORY</v>
          </cell>
          <cell r="G1091"/>
          <cell r="H1091"/>
          <cell r="I1091"/>
          <cell r="J1091"/>
          <cell r="K1091">
            <v>40</v>
          </cell>
          <cell r="L1091"/>
          <cell r="M1091"/>
          <cell r="N1091"/>
          <cell r="O1091"/>
          <cell r="P1091">
            <v>40</v>
          </cell>
          <cell r="Q1091" t="str">
            <v xml:space="preserve">PYCP 2425-732 </v>
          </cell>
          <cell r="R1091" t="str">
            <v>PRINTING AND STATIONERY</v>
          </cell>
          <cell r="S1091" t="str">
            <v>Debit Amt</v>
          </cell>
          <cell r="T1091">
            <v>0</v>
          </cell>
        </row>
        <row r="1092">
          <cell r="E1092" t="str">
            <v xml:space="preserve">PRINTING  &amp; STATIONERY EXPENSES                                                                     </v>
          </cell>
          <cell r="F1092" t="str">
            <v>GENERAL FACTORY</v>
          </cell>
          <cell r="G1092"/>
          <cell r="H1092"/>
          <cell r="I1092"/>
          <cell r="J1092"/>
          <cell r="K1092">
            <v>830</v>
          </cell>
          <cell r="L1092"/>
          <cell r="M1092"/>
          <cell r="N1092"/>
          <cell r="O1092"/>
          <cell r="P1092">
            <v>830</v>
          </cell>
          <cell r="Q1092" t="str">
            <v xml:space="preserve">PYCP 2425-752  </v>
          </cell>
          <cell r="R1092" t="str">
            <v>PRINTING AND STATIONERY</v>
          </cell>
          <cell r="S1092" t="str">
            <v>Debit Amt</v>
          </cell>
          <cell r="T1092">
            <v>0</v>
          </cell>
        </row>
        <row r="1093">
          <cell r="E1093" t="str">
            <v xml:space="preserve">PRINTING  &amp; STATIONERY EXPENSES                                                                     </v>
          </cell>
          <cell r="F1093" t="str">
            <v>GENERAL FACTORY</v>
          </cell>
          <cell r="G1093">
            <v>180</v>
          </cell>
          <cell r="H1093"/>
          <cell r="I1093"/>
          <cell r="J1093"/>
          <cell r="K1093"/>
          <cell r="L1093"/>
          <cell r="M1093"/>
          <cell r="N1093"/>
          <cell r="O1093"/>
          <cell r="P1093">
            <v>180</v>
          </cell>
          <cell r="Q1093" t="str">
            <v xml:space="preserve">PYCP 2425-9 </v>
          </cell>
          <cell r="R1093" t="str">
            <v>PRINTING AND STATIONERY</v>
          </cell>
          <cell r="S1093" t="str">
            <v>Debit Amt</v>
          </cell>
          <cell r="T1093">
            <v>0</v>
          </cell>
        </row>
        <row r="1094">
          <cell r="E1094" t="str">
            <v xml:space="preserve">PRINTING  &amp; STATIONERY EXPENSES                                                                     </v>
          </cell>
          <cell r="F1094" t="str">
            <v>GENERAL FACTORY</v>
          </cell>
          <cell r="G1094">
            <v>1244</v>
          </cell>
          <cell r="H1094"/>
          <cell r="I1094"/>
          <cell r="J1094"/>
          <cell r="K1094"/>
          <cell r="L1094"/>
          <cell r="M1094"/>
          <cell r="N1094"/>
          <cell r="O1094"/>
          <cell r="P1094">
            <v>1244</v>
          </cell>
          <cell r="Q1094" t="str">
            <v>RR-INV-11920</v>
          </cell>
          <cell r="R1094" t="str">
            <v>PRINTING AND STATIONERY</v>
          </cell>
          <cell r="S1094" t="str">
            <v>Debit Amt</v>
          </cell>
          <cell r="T1094">
            <v>0</v>
          </cell>
        </row>
        <row r="1095">
          <cell r="E1095" t="str">
            <v xml:space="preserve">PRINTING  &amp; STATIONERY EXPENSES                                                                     </v>
          </cell>
          <cell r="F1095" t="str">
            <v>GENERAL FACTORY</v>
          </cell>
          <cell r="G1095">
            <v>515</v>
          </cell>
          <cell r="H1095"/>
          <cell r="I1095"/>
          <cell r="J1095"/>
          <cell r="K1095"/>
          <cell r="L1095"/>
          <cell r="M1095"/>
          <cell r="N1095"/>
          <cell r="O1095"/>
          <cell r="P1095">
            <v>515</v>
          </cell>
          <cell r="Q1095" t="str">
            <v>RR-INV-9359</v>
          </cell>
          <cell r="R1095" t="str">
            <v>PRINTING AND STATIONERY</v>
          </cell>
          <cell r="S1095" t="str">
            <v>Debit Amt</v>
          </cell>
          <cell r="T1095">
            <v>0</v>
          </cell>
        </row>
        <row r="1096">
          <cell r="E1096" t="str">
            <v xml:space="preserve">PRINTING  &amp; STATIONERY EXPENSES                                                                     </v>
          </cell>
          <cell r="F1096" t="str">
            <v>GENERAL FACTORY</v>
          </cell>
          <cell r="G1096"/>
          <cell r="H1096">
            <v>2300</v>
          </cell>
          <cell r="I1096"/>
          <cell r="J1096"/>
          <cell r="K1096"/>
          <cell r="L1096"/>
          <cell r="M1096"/>
          <cell r="N1096"/>
          <cell r="O1096"/>
          <cell r="P1096">
            <v>2300</v>
          </cell>
          <cell r="Q1096" t="str">
            <v>RTP081</v>
          </cell>
          <cell r="R1096" t="str">
            <v>PRINTING AND STATIONERY</v>
          </cell>
          <cell r="S1096" t="str">
            <v>Debit Amt</v>
          </cell>
          <cell r="T1096">
            <v>0</v>
          </cell>
        </row>
        <row r="1097">
          <cell r="E1097" t="str">
            <v xml:space="preserve">STAFF AND LABOUR WELFARE                                                                            </v>
          </cell>
          <cell r="F1097" t="str">
            <v>GENERAL FACTORY</v>
          </cell>
          <cell r="G1097"/>
          <cell r="H1097"/>
          <cell r="I1097"/>
          <cell r="J1097"/>
          <cell r="K1097"/>
          <cell r="L1097"/>
          <cell r="M1097"/>
          <cell r="N1097"/>
          <cell r="O1097">
            <v>2505</v>
          </cell>
          <cell r="P1097">
            <v>2505</v>
          </cell>
          <cell r="Q1097" t="str">
            <v xml:space="preserve">BP-BP 2-42-5--2725 </v>
          </cell>
          <cell r="R1097" t="str">
            <v>SALARIES AND BONUS</v>
          </cell>
          <cell r="S1097" t="str">
            <v>Debit Amt</v>
          </cell>
          <cell r="T1097">
            <v>0</v>
          </cell>
        </row>
        <row r="1098">
          <cell r="E1098" t="str">
            <v xml:space="preserve">VEHICLE MAINTENANCE                                                                                 </v>
          </cell>
          <cell r="F1098" t="str">
            <v>GENERAL FACTORY</v>
          </cell>
          <cell r="G1098"/>
          <cell r="H1098"/>
          <cell r="I1098"/>
          <cell r="J1098"/>
          <cell r="K1098"/>
          <cell r="L1098">
            <v>1725</v>
          </cell>
          <cell r="M1098"/>
          <cell r="N1098"/>
          <cell r="O1098"/>
          <cell r="P1098">
            <v>1725</v>
          </cell>
          <cell r="Q1098" t="str">
            <v xml:space="preserve">PYCP 2425-943  </v>
          </cell>
          <cell r="R1098" t="str">
            <v>REPAIR AND MAINTAINANCE</v>
          </cell>
          <cell r="S1098" t="str">
            <v>Debit Amt</v>
          </cell>
          <cell r="T1098">
            <v>0</v>
          </cell>
        </row>
        <row r="1099">
          <cell r="E1099" t="str">
            <v xml:space="preserve">CARRIAGE INWARD BILL                                                                                </v>
          </cell>
          <cell r="F1099" t="str">
            <v>GENERAL FACTORY</v>
          </cell>
          <cell r="G1099"/>
          <cell r="H1099"/>
          <cell r="I1099"/>
          <cell r="J1099">
            <v>2570</v>
          </cell>
          <cell r="K1099"/>
          <cell r="L1099"/>
          <cell r="M1099"/>
          <cell r="N1099"/>
          <cell r="O1099"/>
          <cell r="P1099">
            <v>2570</v>
          </cell>
          <cell r="Q1099" t="str">
            <v>103/003395/24-25</v>
          </cell>
          <cell r="R1099" t="str">
            <v>CARRIAGE INWARDS</v>
          </cell>
          <cell r="S1099" t="str">
            <v>Debit Amt</v>
          </cell>
          <cell r="T1099" t="str">
            <v>Move</v>
          </cell>
        </row>
        <row r="1100">
          <cell r="E1100" t="str">
            <v xml:space="preserve">CARRIAGE INWARD BILL                                                                                </v>
          </cell>
          <cell r="F1100" t="str">
            <v>GENERAL FACTORY</v>
          </cell>
          <cell r="G1100"/>
          <cell r="H1100"/>
          <cell r="I1100"/>
          <cell r="J1100">
            <v>12734</v>
          </cell>
          <cell r="K1100"/>
          <cell r="L1100"/>
          <cell r="M1100"/>
          <cell r="N1100"/>
          <cell r="O1100"/>
          <cell r="P1100">
            <v>12734</v>
          </cell>
          <cell r="Q1100" t="str">
            <v>103/006114/23-24</v>
          </cell>
          <cell r="R1100" t="str">
            <v>CARRIAGE INWARDS</v>
          </cell>
          <cell r="S1100" t="str">
            <v>Debit Amt</v>
          </cell>
          <cell r="T1100" t="str">
            <v>Move</v>
          </cell>
        </row>
        <row r="1101">
          <cell r="E1101" t="str">
            <v xml:space="preserve">CARRIAGE INWARD BILL                                                                                </v>
          </cell>
          <cell r="F1101" t="str">
            <v>GENERAL FACTORY</v>
          </cell>
          <cell r="G1101"/>
          <cell r="H1101"/>
          <cell r="I1101"/>
          <cell r="J1101">
            <v>28874</v>
          </cell>
          <cell r="K1101"/>
          <cell r="L1101"/>
          <cell r="M1101"/>
          <cell r="N1101"/>
          <cell r="O1101"/>
          <cell r="P1101">
            <v>28874</v>
          </cell>
          <cell r="Q1101" t="str">
            <v>103/007756/23-24</v>
          </cell>
          <cell r="R1101" t="str">
            <v>CARRIAGE INWARDS</v>
          </cell>
          <cell r="S1101" t="str">
            <v>Debit Amt</v>
          </cell>
          <cell r="T1101" t="str">
            <v>Move</v>
          </cell>
        </row>
        <row r="1102">
          <cell r="E1102" t="str">
            <v xml:space="preserve">CARRIAGE INWARD BILL                                                                                </v>
          </cell>
          <cell r="F1102" t="str">
            <v>GENERAL FACTORY</v>
          </cell>
          <cell r="G1102"/>
          <cell r="H1102"/>
          <cell r="I1102"/>
          <cell r="J1102"/>
          <cell r="K1102">
            <v>9875</v>
          </cell>
          <cell r="L1102"/>
          <cell r="M1102"/>
          <cell r="N1102"/>
          <cell r="O1102"/>
          <cell r="P1102">
            <v>9875</v>
          </cell>
          <cell r="Q1102" t="str">
            <v>1201/24-25</v>
          </cell>
          <cell r="R1102" t="str">
            <v>CARRIAGE INWARDS</v>
          </cell>
          <cell r="S1102" t="str">
            <v>Debit Amt</v>
          </cell>
          <cell r="T1102" t="str">
            <v>Move</v>
          </cell>
        </row>
        <row r="1103">
          <cell r="E1103" t="str">
            <v xml:space="preserve">CARRIAGE INWARD BILL                                                                                </v>
          </cell>
          <cell r="F1103" t="str">
            <v>GENERAL FACTORY</v>
          </cell>
          <cell r="G1103"/>
          <cell r="H1103"/>
          <cell r="I1103"/>
          <cell r="J1103"/>
          <cell r="K1103"/>
          <cell r="L1103"/>
          <cell r="M1103"/>
          <cell r="N1103"/>
          <cell r="O1103">
            <v>16942</v>
          </cell>
          <cell r="P1103">
            <v>16942</v>
          </cell>
          <cell r="Q1103" t="str">
            <v>1220</v>
          </cell>
          <cell r="R1103" t="str">
            <v>CARRIAGE INWARDS</v>
          </cell>
          <cell r="S1103" t="str">
            <v>Debit Amt</v>
          </cell>
          <cell r="T1103" t="str">
            <v>Move</v>
          </cell>
        </row>
        <row r="1104">
          <cell r="E1104" t="str">
            <v xml:space="preserve">CARRIAGE INWARD BILL                                                                                </v>
          </cell>
          <cell r="F1104" t="str">
            <v>GENERAL FACTORY</v>
          </cell>
          <cell r="G1104"/>
          <cell r="H1104"/>
          <cell r="I1104"/>
          <cell r="J1104"/>
          <cell r="K1104">
            <v>6300</v>
          </cell>
          <cell r="L1104"/>
          <cell r="M1104"/>
          <cell r="N1104"/>
          <cell r="O1104"/>
          <cell r="P1104">
            <v>6300</v>
          </cell>
          <cell r="Q1104" t="str">
            <v>1277</v>
          </cell>
          <cell r="R1104" t="str">
            <v>CARRIAGE INWARDS</v>
          </cell>
          <cell r="S1104" t="str">
            <v>Debit Amt</v>
          </cell>
          <cell r="T1104" t="str">
            <v>Move</v>
          </cell>
        </row>
        <row r="1105">
          <cell r="E1105" t="str">
            <v xml:space="preserve">CARRIAGE INWARD BILL                                                                                </v>
          </cell>
          <cell r="F1105" t="str">
            <v>GENERAL FACTORY</v>
          </cell>
          <cell r="G1105"/>
          <cell r="H1105"/>
          <cell r="I1105"/>
          <cell r="J1105"/>
          <cell r="K1105"/>
          <cell r="L1105">
            <v>745</v>
          </cell>
          <cell r="M1105"/>
          <cell r="N1105"/>
          <cell r="O1105"/>
          <cell r="P1105">
            <v>745</v>
          </cell>
          <cell r="Q1105" t="str">
            <v>1439/24-25</v>
          </cell>
          <cell r="R1105" t="str">
            <v>CARRIAGE INWARDS</v>
          </cell>
          <cell r="S1105" t="str">
            <v>Debit Amt</v>
          </cell>
          <cell r="T1105" t="str">
            <v>Move</v>
          </cell>
        </row>
        <row r="1106">
          <cell r="E1106" t="str">
            <v xml:space="preserve">CARRIAGE INWARD BILL                                                                                </v>
          </cell>
          <cell r="F1106" t="str">
            <v>GENERAL FACTORY</v>
          </cell>
          <cell r="G1106"/>
          <cell r="H1106"/>
          <cell r="I1106"/>
          <cell r="J1106"/>
          <cell r="K1106"/>
          <cell r="L1106"/>
          <cell r="M1106">
            <v>1065</v>
          </cell>
          <cell r="N1106"/>
          <cell r="O1106"/>
          <cell r="P1106">
            <v>1065</v>
          </cell>
          <cell r="Q1106" t="str">
            <v>1635/24-25</v>
          </cell>
          <cell r="R1106" t="str">
            <v>CARRIAGE INWARDS</v>
          </cell>
          <cell r="S1106" t="str">
            <v>Debit Amt</v>
          </cell>
          <cell r="T1106" t="str">
            <v>Move</v>
          </cell>
        </row>
        <row r="1107">
          <cell r="E1107" t="str">
            <v xml:space="preserve">CARRIAGE INWARD BILL                                                                                </v>
          </cell>
          <cell r="F1107" t="str">
            <v>GENERAL FACTORY</v>
          </cell>
          <cell r="G1107"/>
          <cell r="H1107"/>
          <cell r="I1107"/>
          <cell r="J1107"/>
          <cell r="K1107"/>
          <cell r="L1107"/>
          <cell r="M1107"/>
          <cell r="N1107">
            <v>2675</v>
          </cell>
          <cell r="O1107"/>
          <cell r="P1107">
            <v>2675</v>
          </cell>
          <cell r="Q1107" t="str">
            <v>1858/24-25</v>
          </cell>
          <cell r="R1107" t="str">
            <v>CARRIAGE INWARDS</v>
          </cell>
          <cell r="S1107" t="str">
            <v>Debit Amt</v>
          </cell>
          <cell r="T1107" t="str">
            <v>Move</v>
          </cell>
        </row>
        <row r="1108">
          <cell r="E1108" t="str">
            <v xml:space="preserve">CARRIAGE INWARD BILL                                                                                </v>
          </cell>
          <cell r="F1108" t="str">
            <v>GENERAL FACTORY</v>
          </cell>
          <cell r="G1108"/>
          <cell r="H1108"/>
          <cell r="I1108"/>
          <cell r="J1108"/>
          <cell r="K1108"/>
          <cell r="L1108"/>
          <cell r="M1108"/>
          <cell r="N1108">
            <v>25801</v>
          </cell>
          <cell r="O1108"/>
          <cell r="P1108">
            <v>25801</v>
          </cell>
          <cell r="Q1108" t="str">
            <v>20116442/444</v>
          </cell>
          <cell r="R1108" t="str">
            <v>CARRIAGE INWARDS</v>
          </cell>
          <cell r="S1108" t="str">
            <v>Debit Amt</v>
          </cell>
          <cell r="T1108" t="str">
            <v>Move</v>
          </cell>
        </row>
        <row r="1109">
          <cell r="E1109" t="str">
            <v xml:space="preserve">CARRIAGE INWARD BILL                                                                                </v>
          </cell>
          <cell r="F1109" t="str">
            <v>GENERAL FACTORY</v>
          </cell>
          <cell r="G1109"/>
          <cell r="H1109"/>
          <cell r="I1109"/>
          <cell r="J1109"/>
          <cell r="K1109"/>
          <cell r="L1109"/>
          <cell r="M1109"/>
          <cell r="N1109">
            <v>26161</v>
          </cell>
          <cell r="O1109"/>
          <cell r="P1109">
            <v>26161</v>
          </cell>
          <cell r="Q1109" t="str">
            <v>20116443</v>
          </cell>
          <cell r="R1109" t="str">
            <v>CARRIAGE INWARDS</v>
          </cell>
          <cell r="S1109" t="str">
            <v>Debit Amt</v>
          </cell>
          <cell r="T1109" t="str">
            <v>Move</v>
          </cell>
        </row>
        <row r="1110">
          <cell r="E1110" t="str">
            <v xml:space="preserve">CARRIAGE INWARD BILL                                                                                </v>
          </cell>
          <cell r="F1110" t="str">
            <v>GENERAL FACTORY</v>
          </cell>
          <cell r="G1110"/>
          <cell r="H1110"/>
          <cell r="I1110">
            <v>4653</v>
          </cell>
          <cell r="J1110"/>
          <cell r="K1110"/>
          <cell r="L1110"/>
          <cell r="M1110"/>
          <cell r="N1110"/>
          <cell r="O1110"/>
          <cell r="P1110">
            <v>4653</v>
          </cell>
          <cell r="Q1110" t="str">
            <v>20117563</v>
          </cell>
          <cell r="R1110" t="str">
            <v>CARRIAGE INWARDS</v>
          </cell>
          <cell r="S1110" t="str">
            <v>Debit Amt</v>
          </cell>
          <cell r="T1110" t="str">
            <v>Move</v>
          </cell>
        </row>
        <row r="1111">
          <cell r="E1111" t="str">
            <v xml:space="preserve">CARRIAGE INWARD BILL                                                                                </v>
          </cell>
          <cell r="F1111" t="str">
            <v>GENERAL FACTORY</v>
          </cell>
          <cell r="G1111"/>
          <cell r="H1111"/>
          <cell r="I1111"/>
          <cell r="J1111"/>
          <cell r="K1111"/>
          <cell r="L1111"/>
          <cell r="M1111"/>
          <cell r="N1111"/>
          <cell r="O1111">
            <v>20260</v>
          </cell>
          <cell r="P1111">
            <v>20260</v>
          </cell>
          <cell r="Q1111" t="str">
            <v>2074/24-25</v>
          </cell>
          <cell r="R1111" t="str">
            <v>CARRIAGE INWARDS</v>
          </cell>
          <cell r="S1111" t="str">
            <v>Debit Amt</v>
          </cell>
          <cell r="T1111" t="str">
            <v>Move</v>
          </cell>
        </row>
        <row r="1112">
          <cell r="E1112" t="str">
            <v xml:space="preserve">CARRIAGE INWARD BILL                                                                                </v>
          </cell>
          <cell r="F1112" t="str">
            <v>GENERAL FACTORY</v>
          </cell>
          <cell r="G1112"/>
          <cell r="H1112">
            <v>8885</v>
          </cell>
          <cell r="I1112"/>
          <cell r="J1112"/>
          <cell r="K1112"/>
          <cell r="L1112"/>
          <cell r="M1112"/>
          <cell r="N1112"/>
          <cell r="O1112"/>
          <cell r="P1112">
            <v>8885</v>
          </cell>
          <cell r="Q1112" t="str">
            <v>2241501377</v>
          </cell>
          <cell r="R1112" t="str">
            <v>CARRIAGE INWARDS</v>
          </cell>
          <cell r="S1112" t="str">
            <v>Debit Amt</v>
          </cell>
          <cell r="T1112" t="str">
            <v>Move</v>
          </cell>
        </row>
        <row r="1113">
          <cell r="E1113" t="str">
            <v xml:space="preserve">CARRIAGE INWARD BILL                                                                                </v>
          </cell>
          <cell r="F1113" t="str">
            <v>GENERAL FACTORY</v>
          </cell>
          <cell r="G1113"/>
          <cell r="H1113"/>
          <cell r="I1113">
            <v>5490</v>
          </cell>
          <cell r="J1113"/>
          <cell r="K1113"/>
          <cell r="L1113"/>
          <cell r="M1113"/>
          <cell r="N1113"/>
          <cell r="O1113"/>
          <cell r="P1113">
            <v>5490</v>
          </cell>
          <cell r="Q1113" t="str">
            <v>2241501492</v>
          </cell>
          <cell r="R1113" t="str">
            <v>CARRIAGE INWARDS</v>
          </cell>
          <cell r="S1113" t="str">
            <v>Debit Amt</v>
          </cell>
          <cell r="T1113" t="str">
            <v>Move</v>
          </cell>
        </row>
        <row r="1114">
          <cell r="E1114" t="str">
            <v xml:space="preserve">CARRIAGE INWARD BILL                                                                                </v>
          </cell>
          <cell r="F1114" t="str">
            <v>GENERAL FACTORY</v>
          </cell>
          <cell r="G1114"/>
          <cell r="H1114">
            <v>7346</v>
          </cell>
          <cell r="I1114"/>
          <cell r="J1114"/>
          <cell r="K1114"/>
          <cell r="L1114"/>
          <cell r="M1114"/>
          <cell r="N1114"/>
          <cell r="O1114"/>
          <cell r="P1114">
            <v>7346</v>
          </cell>
          <cell r="Q1114" t="str">
            <v>2241501514</v>
          </cell>
          <cell r="R1114" t="str">
            <v>CARRIAGE INWARDS</v>
          </cell>
          <cell r="S1114" t="str">
            <v>Debit Amt</v>
          </cell>
          <cell r="T1114" t="str">
            <v>Move</v>
          </cell>
        </row>
        <row r="1115">
          <cell r="E1115" t="str">
            <v xml:space="preserve">CARRIAGE INWARD BILL                                                                                </v>
          </cell>
          <cell r="F1115" t="str">
            <v>GENERAL FACTORY</v>
          </cell>
          <cell r="G1115"/>
          <cell r="H1115"/>
          <cell r="I1115">
            <v>67231</v>
          </cell>
          <cell r="J1115"/>
          <cell r="K1115"/>
          <cell r="L1115"/>
          <cell r="M1115"/>
          <cell r="N1115"/>
          <cell r="O1115"/>
          <cell r="P1115">
            <v>67231</v>
          </cell>
          <cell r="Q1115" t="str">
            <v>2241501667-924</v>
          </cell>
          <cell r="R1115" t="str">
            <v>CARRIAGE INWARDS</v>
          </cell>
          <cell r="S1115" t="str">
            <v>Debit Amt</v>
          </cell>
          <cell r="T1115" t="str">
            <v>Move</v>
          </cell>
        </row>
        <row r="1116">
          <cell r="E1116" t="str">
            <v xml:space="preserve">CARRIAGE INWARD BILL                                                                                </v>
          </cell>
          <cell r="F1116" t="str">
            <v>GENERAL FACTORY</v>
          </cell>
          <cell r="G1116"/>
          <cell r="H1116"/>
          <cell r="I1116"/>
          <cell r="J1116"/>
          <cell r="K1116"/>
          <cell r="L1116"/>
          <cell r="M1116"/>
          <cell r="N1116">
            <v>18371</v>
          </cell>
          <cell r="O1116"/>
          <cell r="P1116">
            <v>18371</v>
          </cell>
          <cell r="Q1116" t="str">
            <v>2241502368</v>
          </cell>
          <cell r="R1116" t="str">
            <v>CARRIAGE INWARDS</v>
          </cell>
          <cell r="S1116" t="str">
            <v>Debit Amt</v>
          </cell>
          <cell r="T1116" t="str">
            <v>Move</v>
          </cell>
        </row>
        <row r="1117">
          <cell r="E1117" t="str">
            <v xml:space="preserve">CARRIAGE INWARD BILL                                                                                </v>
          </cell>
          <cell r="F1117" t="str">
            <v>GENERAL FACTORY</v>
          </cell>
          <cell r="G1117"/>
          <cell r="H1117"/>
          <cell r="I1117"/>
          <cell r="J1117"/>
          <cell r="K1117"/>
          <cell r="L1117"/>
          <cell r="M1117"/>
          <cell r="N1117"/>
          <cell r="O1117">
            <v>13138</v>
          </cell>
          <cell r="P1117">
            <v>13138</v>
          </cell>
          <cell r="Q1117" t="str">
            <v>2241505182</v>
          </cell>
          <cell r="R1117" t="str">
            <v>CARRIAGE INWARDS</v>
          </cell>
          <cell r="S1117" t="str">
            <v>Debit Amt</v>
          </cell>
          <cell r="T1117" t="str">
            <v>Move</v>
          </cell>
        </row>
        <row r="1118">
          <cell r="E1118" t="str">
            <v xml:space="preserve">CARRIAGE INWARD BILL                                                                                </v>
          </cell>
          <cell r="F1118" t="str">
            <v>GENERAL FACTORY</v>
          </cell>
          <cell r="G1118"/>
          <cell r="H1118">
            <v>3300</v>
          </cell>
          <cell r="I1118"/>
          <cell r="J1118"/>
          <cell r="K1118"/>
          <cell r="L1118"/>
          <cell r="M1118"/>
          <cell r="N1118"/>
          <cell r="O1118"/>
          <cell r="P1118">
            <v>3300</v>
          </cell>
          <cell r="Q1118" t="str">
            <v>2400298</v>
          </cell>
          <cell r="R1118" t="str">
            <v>CARRIAGE INWARDS</v>
          </cell>
          <cell r="S1118" t="str">
            <v>Debit Amt</v>
          </cell>
          <cell r="T1118" t="str">
            <v>Move</v>
          </cell>
        </row>
        <row r="1119">
          <cell r="E1119" t="str">
            <v xml:space="preserve">CARRIAGE INWARD BILL                                                                                </v>
          </cell>
          <cell r="F1119" t="str">
            <v>GENERAL FACTORY</v>
          </cell>
          <cell r="G1119"/>
          <cell r="H1119"/>
          <cell r="I1119">
            <v>3943</v>
          </cell>
          <cell r="J1119"/>
          <cell r="K1119"/>
          <cell r="L1119"/>
          <cell r="M1119"/>
          <cell r="N1119"/>
          <cell r="O1119"/>
          <cell r="P1119">
            <v>3943</v>
          </cell>
          <cell r="Q1119" t="str">
            <v>29SS24A0004853</v>
          </cell>
          <cell r="R1119" t="str">
            <v>CARRIAGE INWARDS</v>
          </cell>
          <cell r="S1119" t="str">
            <v>Debit Amt</v>
          </cell>
          <cell r="T1119" t="str">
            <v>Move</v>
          </cell>
        </row>
        <row r="1120">
          <cell r="E1120" t="str">
            <v xml:space="preserve">CARRIAGE INWARD BILL                                                                                </v>
          </cell>
          <cell r="F1120" t="str">
            <v>GENERAL FACTORY</v>
          </cell>
          <cell r="G1120"/>
          <cell r="H1120"/>
          <cell r="I1120">
            <v>2988</v>
          </cell>
          <cell r="J1120"/>
          <cell r="K1120"/>
          <cell r="L1120"/>
          <cell r="M1120"/>
          <cell r="N1120"/>
          <cell r="O1120"/>
          <cell r="P1120">
            <v>2988</v>
          </cell>
          <cell r="Q1120" t="str">
            <v>29SS24A0007231</v>
          </cell>
          <cell r="R1120" t="str">
            <v>CARRIAGE INWARDS</v>
          </cell>
          <cell r="S1120" t="str">
            <v>Debit Amt</v>
          </cell>
          <cell r="T1120" t="str">
            <v>Move</v>
          </cell>
        </row>
        <row r="1121">
          <cell r="E1121" t="str">
            <v xml:space="preserve">CARRIAGE INWARD BILL                                                                                </v>
          </cell>
          <cell r="F1121" t="str">
            <v>GENERAL FACTORY</v>
          </cell>
          <cell r="G1121"/>
          <cell r="H1121"/>
          <cell r="I1121"/>
          <cell r="J1121">
            <v>4068</v>
          </cell>
          <cell r="K1121"/>
          <cell r="L1121"/>
          <cell r="M1121"/>
          <cell r="N1121"/>
          <cell r="O1121"/>
          <cell r="P1121">
            <v>4068</v>
          </cell>
          <cell r="Q1121" t="str">
            <v>29SS24A0012613</v>
          </cell>
          <cell r="R1121" t="str">
            <v>CARRIAGE INWARDS</v>
          </cell>
          <cell r="S1121" t="str">
            <v>Debit Amt</v>
          </cell>
          <cell r="T1121" t="str">
            <v>Move</v>
          </cell>
        </row>
        <row r="1122">
          <cell r="E1122" t="str">
            <v xml:space="preserve">CARRIAGE INWARD BILL                                                                                </v>
          </cell>
          <cell r="F1122" t="str">
            <v>GENERAL FACTORY</v>
          </cell>
          <cell r="G1122"/>
          <cell r="H1122"/>
          <cell r="I1122"/>
          <cell r="J1122">
            <v>7087</v>
          </cell>
          <cell r="K1122"/>
          <cell r="L1122"/>
          <cell r="M1122"/>
          <cell r="N1122"/>
          <cell r="O1122"/>
          <cell r="P1122">
            <v>7087</v>
          </cell>
          <cell r="Q1122" t="str">
            <v>29SS24A0017996</v>
          </cell>
          <cell r="R1122" t="str">
            <v>CARRIAGE INWARDS</v>
          </cell>
          <cell r="S1122" t="str">
            <v>Debit Amt</v>
          </cell>
          <cell r="T1122" t="str">
            <v>Move</v>
          </cell>
        </row>
        <row r="1123">
          <cell r="E1123" t="str">
            <v xml:space="preserve">CARRIAGE INWARD BILL                                                                                </v>
          </cell>
          <cell r="F1123" t="str">
            <v>GENERAL FACTORY</v>
          </cell>
          <cell r="G1123"/>
          <cell r="H1123"/>
          <cell r="I1123"/>
          <cell r="J1123"/>
          <cell r="K1123">
            <v>5933</v>
          </cell>
          <cell r="L1123"/>
          <cell r="M1123"/>
          <cell r="N1123"/>
          <cell r="O1123"/>
          <cell r="P1123">
            <v>5933</v>
          </cell>
          <cell r="Q1123" t="str">
            <v>29SS24A0023955</v>
          </cell>
          <cell r="R1123" t="str">
            <v>CARRIAGE INWARDS</v>
          </cell>
          <cell r="S1123" t="str">
            <v>Debit Amt</v>
          </cell>
          <cell r="T1123" t="str">
            <v>Move</v>
          </cell>
        </row>
        <row r="1124">
          <cell r="E1124" t="str">
            <v xml:space="preserve">CARRIAGE INWARD BILL                                                                                </v>
          </cell>
          <cell r="F1124" t="str">
            <v>GENERAL FACTORY</v>
          </cell>
          <cell r="G1124"/>
          <cell r="H1124"/>
          <cell r="I1124"/>
          <cell r="J1124"/>
          <cell r="K1124">
            <v>7530</v>
          </cell>
          <cell r="L1124"/>
          <cell r="M1124"/>
          <cell r="N1124"/>
          <cell r="O1124"/>
          <cell r="P1124">
            <v>7530</v>
          </cell>
          <cell r="Q1124" t="str">
            <v>29SS24A0029412</v>
          </cell>
          <cell r="R1124" t="str">
            <v>CARRIAGE INWARDS</v>
          </cell>
          <cell r="S1124" t="str">
            <v>Debit Amt</v>
          </cell>
          <cell r="T1124" t="str">
            <v>Move</v>
          </cell>
        </row>
        <row r="1125">
          <cell r="E1125" t="str">
            <v xml:space="preserve">CARRIAGE INWARD BILL                                                                                </v>
          </cell>
          <cell r="F1125" t="str">
            <v>GENERAL FACTORY</v>
          </cell>
          <cell r="G1125"/>
          <cell r="H1125"/>
          <cell r="I1125"/>
          <cell r="J1125"/>
          <cell r="K1125"/>
          <cell r="L1125">
            <v>6586</v>
          </cell>
          <cell r="M1125"/>
          <cell r="N1125"/>
          <cell r="O1125"/>
          <cell r="P1125">
            <v>6586</v>
          </cell>
          <cell r="Q1125" t="str">
            <v>29SS24A0042400</v>
          </cell>
          <cell r="R1125" t="str">
            <v>CARRIAGE INWARDS</v>
          </cell>
          <cell r="S1125" t="str">
            <v>Debit Amt</v>
          </cell>
          <cell r="T1125" t="str">
            <v>Move</v>
          </cell>
        </row>
        <row r="1126">
          <cell r="E1126" t="str">
            <v xml:space="preserve">CARRIAGE INWARD BILL                                                                                </v>
          </cell>
          <cell r="F1126" t="str">
            <v>GENERAL FACTORY</v>
          </cell>
          <cell r="G1126"/>
          <cell r="H1126"/>
          <cell r="I1126"/>
          <cell r="J1126"/>
          <cell r="K1126"/>
          <cell r="L1126">
            <v>3074</v>
          </cell>
          <cell r="M1126"/>
          <cell r="N1126"/>
          <cell r="O1126"/>
          <cell r="P1126">
            <v>3074</v>
          </cell>
          <cell r="Q1126" t="str">
            <v>29SS24A0055764</v>
          </cell>
          <cell r="R1126" t="str">
            <v>CARRIAGE INWARDS</v>
          </cell>
          <cell r="S1126" t="str">
            <v>Debit Amt</v>
          </cell>
          <cell r="T1126" t="str">
            <v>Move</v>
          </cell>
        </row>
        <row r="1127">
          <cell r="E1127" t="str">
            <v xml:space="preserve">CARRIAGE INWARD BILL                                                                                </v>
          </cell>
          <cell r="F1127" t="str">
            <v>GENERAL FACTORY</v>
          </cell>
          <cell r="G1127"/>
          <cell r="H1127"/>
          <cell r="I1127"/>
          <cell r="J1127"/>
          <cell r="K1127"/>
          <cell r="L1127"/>
          <cell r="M1127">
            <v>4661</v>
          </cell>
          <cell r="N1127"/>
          <cell r="O1127"/>
          <cell r="P1127">
            <v>4661</v>
          </cell>
          <cell r="Q1127" t="str">
            <v>29SS24A0061871</v>
          </cell>
          <cell r="R1127" t="str">
            <v>CARRIAGE INWARDS</v>
          </cell>
          <cell r="S1127" t="str">
            <v>Debit Amt</v>
          </cell>
          <cell r="T1127" t="str">
            <v>Move</v>
          </cell>
        </row>
        <row r="1128">
          <cell r="E1128" t="str">
            <v xml:space="preserve">CARRIAGE INWARD BILL                                                                                </v>
          </cell>
          <cell r="F1128" t="str">
            <v>GENERAL FACTORY</v>
          </cell>
          <cell r="G1128"/>
          <cell r="H1128"/>
          <cell r="I1128"/>
          <cell r="J1128"/>
          <cell r="K1128"/>
          <cell r="L1128"/>
          <cell r="M1128">
            <v>5674</v>
          </cell>
          <cell r="N1128"/>
          <cell r="O1128"/>
          <cell r="P1128">
            <v>5674</v>
          </cell>
          <cell r="Q1128" t="str">
            <v>29SS24A0068235</v>
          </cell>
          <cell r="R1128" t="str">
            <v>CARRIAGE INWARDS</v>
          </cell>
          <cell r="S1128" t="str">
            <v>Debit Amt</v>
          </cell>
          <cell r="T1128" t="str">
            <v>Move</v>
          </cell>
        </row>
        <row r="1129">
          <cell r="E1129" t="str">
            <v xml:space="preserve">CARRIAGE INWARD BILL                                                                                </v>
          </cell>
          <cell r="F1129" t="str">
            <v>GENERAL FACTORY</v>
          </cell>
          <cell r="G1129"/>
          <cell r="H1129"/>
          <cell r="I1129"/>
          <cell r="J1129"/>
          <cell r="K1129"/>
          <cell r="L1129"/>
          <cell r="M1129"/>
          <cell r="N1129">
            <v>4739</v>
          </cell>
          <cell r="O1129"/>
          <cell r="P1129">
            <v>4739</v>
          </cell>
          <cell r="Q1129" t="str">
            <v>29SS24A0074510</v>
          </cell>
          <cell r="R1129" t="str">
            <v>CARRIAGE INWARDS</v>
          </cell>
          <cell r="S1129" t="str">
            <v>Debit Amt</v>
          </cell>
          <cell r="T1129" t="str">
            <v>Move</v>
          </cell>
        </row>
        <row r="1130">
          <cell r="E1130" t="str">
            <v xml:space="preserve">CARRIAGE INWARD BILL                                                                                </v>
          </cell>
          <cell r="F1130" t="str">
            <v>GENERAL FACTORY</v>
          </cell>
          <cell r="G1130"/>
          <cell r="H1130"/>
          <cell r="I1130"/>
          <cell r="J1130"/>
          <cell r="K1130"/>
          <cell r="L1130"/>
          <cell r="M1130"/>
          <cell r="N1130">
            <v>11638</v>
          </cell>
          <cell r="O1130"/>
          <cell r="P1130">
            <v>11638</v>
          </cell>
          <cell r="Q1130" t="str">
            <v>29SS24A0080684</v>
          </cell>
          <cell r="R1130" t="str">
            <v>CARRIAGE INWARDS</v>
          </cell>
          <cell r="S1130" t="str">
            <v>Debit Amt</v>
          </cell>
          <cell r="T1130" t="str">
            <v>Move</v>
          </cell>
        </row>
        <row r="1131">
          <cell r="E1131" t="str">
            <v xml:space="preserve">CARRIAGE INWARD BILL                                                                                </v>
          </cell>
          <cell r="F1131" t="str">
            <v>GENERAL FACTORY</v>
          </cell>
          <cell r="G1131"/>
          <cell r="H1131"/>
          <cell r="I1131"/>
          <cell r="J1131"/>
          <cell r="K1131"/>
          <cell r="L1131"/>
          <cell r="M1131"/>
          <cell r="N1131"/>
          <cell r="O1131">
            <v>9437</v>
          </cell>
          <cell r="P1131">
            <v>9437</v>
          </cell>
          <cell r="Q1131" t="str">
            <v>29SS24A0087123</v>
          </cell>
          <cell r="R1131" t="str">
            <v>CARRIAGE INWARDS</v>
          </cell>
          <cell r="S1131" t="str">
            <v>Debit Amt</v>
          </cell>
          <cell r="T1131" t="str">
            <v>Move</v>
          </cell>
        </row>
        <row r="1132">
          <cell r="E1132" t="str">
            <v xml:space="preserve">CARRIAGE INWARD BILL                                                                                </v>
          </cell>
          <cell r="F1132" t="str">
            <v>GENERAL FACTORY</v>
          </cell>
          <cell r="G1132"/>
          <cell r="H1132"/>
          <cell r="I1132"/>
          <cell r="J1132"/>
          <cell r="K1132"/>
          <cell r="L1132"/>
          <cell r="M1132"/>
          <cell r="N1132"/>
          <cell r="O1132">
            <v>11707</v>
          </cell>
          <cell r="P1132">
            <v>11707</v>
          </cell>
          <cell r="Q1132" t="str">
            <v>29SS24A0093362</v>
          </cell>
          <cell r="R1132" t="str">
            <v>CARRIAGE INWARDS</v>
          </cell>
          <cell r="S1132" t="str">
            <v>Debit Amt</v>
          </cell>
          <cell r="T1132" t="str">
            <v>Move</v>
          </cell>
        </row>
        <row r="1133">
          <cell r="E1133" t="str">
            <v xml:space="preserve">CARRIAGE INWARD BILL                                                                                </v>
          </cell>
          <cell r="F1133" t="str">
            <v>GENERAL FACTORY</v>
          </cell>
          <cell r="G1133"/>
          <cell r="H1133">
            <v>3480</v>
          </cell>
          <cell r="I1133"/>
          <cell r="J1133"/>
          <cell r="K1133"/>
          <cell r="L1133"/>
          <cell r="M1133"/>
          <cell r="N1133"/>
          <cell r="O1133"/>
          <cell r="P1133">
            <v>3480</v>
          </cell>
          <cell r="Q1133" t="str">
            <v>370/2024-25</v>
          </cell>
          <cell r="R1133" t="str">
            <v>CARRIAGE INWARDS</v>
          </cell>
          <cell r="S1133" t="str">
            <v>Debit Amt</v>
          </cell>
          <cell r="T1133" t="str">
            <v>Move</v>
          </cell>
        </row>
        <row r="1134">
          <cell r="E1134" t="str">
            <v xml:space="preserve">CARRIAGE INWARD BILL                                                                                </v>
          </cell>
          <cell r="F1134" t="str">
            <v>GENERAL FACTORY</v>
          </cell>
          <cell r="G1134"/>
          <cell r="H1134"/>
          <cell r="I1134"/>
          <cell r="J1134"/>
          <cell r="K1134"/>
          <cell r="L1134"/>
          <cell r="M1134"/>
          <cell r="N1134"/>
          <cell r="O1134">
            <v>21500</v>
          </cell>
          <cell r="P1134">
            <v>21500</v>
          </cell>
          <cell r="Q1134" t="str">
            <v>4424</v>
          </cell>
          <cell r="R1134" t="str">
            <v>CARRIAGE INWARDS</v>
          </cell>
          <cell r="S1134" t="str">
            <v>Debit Amt</v>
          </cell>
          <cell r="T1134" t="str">
            <v>Move</v>
          </cell>
        </row>
        <row r="1135">
          <cell r="E1135" t="str">
            <v xml:space="preserve">CARRIAGE INWARD BILL                                                                                </v>
          </cell>
          <cell r="F1135" t="str">
            <v>GENERAL FACTORY</v>
          </cell>
          <cell r="G1135">
            <v>1415</v>
          </cell>
          <cell r="H1135"/>
          <cell r="I1135"/>
          <cell r="J1135"/>
          <cell r="K1135"/>
          <cell r="L1135"/>
          <cell r="M1135"/>
          <cell r="N1135"/>
          <cell r="O1135"/>
          <cell r="P1135">
            <v>1415</v>
          </cell>
          <cell r="Q1135" t="str">
            <v>50/2024-25</v>
          </cell>
          <cell r="R1135" t="str">
            <v>CARRIAGE INWARDS</v>
          </cell>
          <cell r="S1135" t="str">
            <v>Debit Amt</v>
          </cell>
          <cell r="T1135" t="str">
            <v>Move</v>
          </cell>
        </row>
        <row r="1136">
          <cell r="E1136" t="str">
            <v xml:space="preserve">CARRIAGE INWARD BILL                                                                                </v>
          </cell>
          <cell r="F1136" t="str">
            <v>GENERAL FACTORY</v>
          </cell>
          <cell r="G1136"/>
          <cell r="H1136"/>
          <cell r="I1136"/>
          <cell r="J1136"/>
          <cell r="K1136"/>
          <cell r="L1136"/>
          <cell r="M1136"/>
          <cell r="N1136"/>
          <cell r="O1136">
            <v>-8114</v>
          </cell>
          <cell r="P1136">
            <v>-8114</v>
          </cell>
          <cell r="Q1136" t="str">
            <v>5182</v>
          </cell>
          <cell r="R1136" t="str">
            <v>CARRIAGE INWARDS</v>
          </cell>
          <cell r="S1136" t="str">
            <v>Credit Amt</v>
          </cell>
          <cell r="T1136" t="str">
            <v>Move</v>
          </cell>
        </row>
        <row r="1137">
          <cell r="E1137" t="str">
            <v xml:space="preserve">CARRIAGE INWARD BILL                                                                                </v>
          </cell>
          <cell r="F1137" t="str">
            <v>GENERAL FACTORY</v>
          </cell>
          <cell r="G1137"/>
          <cell r="H1137"/>
          <cell r="I1137"/>
          <cell r="J1137"/>
          <cell r="K1137">
            <v>15663</v>
          </cell>
          <cell r="L1137"/>
          <cell r="M1137"/>
          <cell r="N1137"/>
          <cell r="O1137"/>
          <cell r="P1137">
            <v>15663</v>
          </cell>
          <cell r="Q1137" t="str">
            <v>5602022</v>
          </cell>
          <cell r="R1137" t="str">
            <v>CARRIAGE INWARDS</v>
          </cell>
          <cell r="S1137" t="str">
            <v>Debit Amt</v>
          </cell>
          <cell r="T1137" t="str">
            <v>Move</v>
          </cell>
        </row>
        <row r="1138">
          <cell r="E1138" t="str">
            <v xml:space="preserve">CARRIAGE INWARD BILL                                                                                </v>
          </cell>
          <cell r="F1138" t="str">
            <v>GENERAL FACTORY</v>
          </cell>
          <cell r="G1138"/>
          <cell r="H1138"/>
          <cell r="I1138">
            <v>23680</v>
          </cell>
          <cell r="J1138"/>
          <cell r="K1138"/>
          <cell r="L1138"/>
          <cell r="M1138"/>
          <cell r="N1138"/>
          <cell r="O1138"/>
          <cell r="P1138">
            <v>23680</v>
          </cell>
          <cell r="Q1138" t="str">
            <v>655/24-25</v>
          </cell>
          <cell r="R1138" t="str">
            <v>CARRIAGE INWARDS</v>
          </cell>
          <cell r="S1138" t="str">
            <v>Debit Amt</v>
          </cell>
          <cell r="T1138" t="str">
            <v>Move</v>
          </cell>
        </row>
        <row r="1139">
          <cell r="E1139" t="str">
            <v xml:space="preserve">CARRIAGE INWARD BILL                                                                                </v>
          </cell>
          <cell r="F1139" t="str">
            <v>GENERAL FACTORY</v>
          </cell>
          <cell r="G1139"/>
          <cell r="H1139"/>
          <cell r="I1139"/>
          <cell r="J1139"/>
          <cell r="K1139"/>
          <cell r="L1139"/>
          <cell r="M1139"/>
          <cell r="N1139">
            <v>7466</v>
          </cell>
          <cell r="O1139"/>
          <cell r="P1139">
            <v>7466</v>
          </cell>
          <cell r="Q1139" t="str">
            <v>842000892</v>
          </cell>
          <cell r="R1139" t="str">
            <v>CARRIAGE INWARDS</v>
          </cell>
          <cell r="S1139" t="str">
            <v>Debit Amt</v>
          </cell>
          <cell r="T1139" t="str">
            <v>Move</v>
          </cell>
        </row>
        <row r="1140">
          <cell r="E1140" t="str">
            <v xml:space="preserve">CARRIAGE INWARD BILL                                                                                </v>
          </cell>
          <cell r="F1140" t="str">
            <v>GENERAL FACTORY</v>
          </cell>
          <cell r="G1140"/>
          <cell r="H1140"/>
          <cell r="I1140"/>
          <cell r="J1140"/>
          <cell r="K1140"/>
          <cell r="L1140"/>
          <cell r="M1140"/>
          <cell r="N1140"/>
          <cell r="O1140">
            <v>28755</v>
          </cell>
          <cell r="P1140">
            <v>28755</v>
          </cell>
          <cell r="Q1140" t="str">
            <v>842001125</v>
          </cell>
          <cell r="R1140" t="str">
            <v>CARRIAGE INWARDS</v>
          </cell>
          <cell r="S1140" t="str">
            <v>Debit Amt</v>
          </cell>
          <cell r="T1140" t="str">
            <v>Move</v>
          </cell>
        </row>
        <row r="1141">
          <cell r="E1141" t="str">
            <v xml:space="preserve">CARRIAGE INWARD BILL                                                                                </v>
          </cell>
          <cell r="F1141" t="str">
            <v>GENERAL FACTORY</v>
          </cell>
          <cell r="G1141"/>
          <cell r="H1141"/>
          <cell r="I1141"/>
          <cell r="J1141"/>
          <cell r="K1141"/>
          <cell r="L1141"/>
          <cell r="M1141"/>
          <cell r="N1141">
            <v>24068</v>
          </cell>
          <cell r="O1141"/>
          <cell r="P1141">
            <v>24068</v>
          </cell>
          <cell r="Q1141" t="str">
            <v>887/866</v>
          </cell>
          <cell r="R1141" t="str">
            <v>CARRIAGE INWARDS</v>
          </cell>
          <cell r="S1141" t="str">
            <v>Debit Amt</v>
          </cell>
          <cell r="T1141" t="str">
            <v>Move</v>
          </cell>
        </row>
        <row r="1142">
          <cell r="E1142" t="str">
            <v xml:space="preserve">CARRIAGE INWARD BILL                                                                                </v>
          </cell>
          <cell r="F1142" t="str">
            <v>GENERAL FACTORY</v>
          </cell>
          <cell r="G1142"/>
          <cell r="H1142"/>
          <cell r="I1142"/>
          <cell r="J1142">
            <v>8185</v>
          </cell>
          <cell r="K1142"/>
          <cell r="L1142"/>
          <cell r="M1142"/>
          <cell r="N1142"/>
          <cell r="O1142"/>
          <cell r="P1142">
            <v>8185</v>
          </cell>
          <cell r="Q1142" t="str">
            <v>895/24-25</v>
          </cell>
          <cell r="R1142" t="str">
            <v>CARRIAGE INWARDS</v>
          </cell>
          <cell r="S1142" t="str">
            <v>Debit Amt</v>
          </cell>
          <cell r="T1142" t="str">
            <v>Move</v>
          </cell>
        </row>
        <row r="1143">
          <cell r="E1143" t="str">
            <v xml:space="preserve">CARRIAGE INWARD BILL                                                                                </v>
          </cell>
          <cell r="F1143" t="str">
            <v>GENERAL FACTORY</v>
          </cell>
          <cell r="G1143"/>
          <cell r="H1143"/>
          <cell r="I1143"/>
          <cell r="J1143">
            <v>24337</v>
          </cell>
          <cell r="K1143"/>
          <cell r="L1143"/>
          <cell r="M1143"/>
          <cell r="N1143"/>
          <cell r="O1143"/>
          <cell r="P1143">
            <v>24337</v>
          </cell>
          <cell r="Q1143" t="str">
            <v>AI/021/24-25</v>
          </cell>
          <cell r="R1143" t="str">
            <v>CARRIAGE INWARDS</v>
          </cell>
          <cell r="S1143" t="str">
            <v>Debit Amt</v>
          </cell>
          <cell r="T1143" t="str">
            <v>Move</v>
          </cell>
        </row>
        <row r="1144">
          <cell r="E1144" t="str">
            <v xml:space="preserve">CARRIAGE INWARD BILL                                                                                </v>
          </cell>
          <cell r="F1144" t="str">
            <v>GENERAL FACTORY</v>
          </cell>
          <cell r="G1144"/>
          <cell r="H1144"/>
          <cell r="I1144"/>
          <cell r="J1144"/>
          <cell r="K1144">
            <v>24187</v>
          </cell>
          <cell r="L1144"/>
          <cell r="M1144"/>
          <cell r="N1144"/>
          <cell r="O1144"/>
          <cell r="P1144">
            <v>24187</v>
          </cell>
          <cell r="Q1144" t="str">
            <v>AI/029/24-25</v>
          </cell>
          <cell r="R1144" t="str">
            <v>CARRIAGE INWARDS</v>
          </cell>
          <cell r="S1144" t="str">
            <v>Debit Amt</v>
          </cell>
          <cell r="T1144" t="str">
            <v>Move</v>
          </cell>
        </row>
        <row r="1145">
          <cell r="E1145" t="str">
            <v xml:space="preserve">CARRIAGE INWARD BILL                                                                                </v>
          </cell>
          <cell r="F1145" t="str">
            <v>GENERAL FACTORY</v>
          </cell>
          <cell r="G1145"/>
          <cell r="H1145"/>
          <cell r="I1145"/>
          <cell r="J1145"/>
          <cell r="K1145"/>
          <cell r="L1145"/>
          <cell r="M1145"/>
          <cell r="N1145">
            <v>8603</v>
          </cell>
          <cell r="O1145"/>
          <cell r="P1145">
            <v>8603</v>
          </cell>
          <cell r="Q1145" t="str">
            <v>AI/032/24-25</v>
          </cell>
          <cell r="R1145" t="str">
            <v>CARRIAGE INWARDS</v>
          </cell>
          <cell r="S1145" t="str">
            <v>Debit Amt</v>
          </cell>
          <cell r="T1145" t="str">
            <v>Move</v>
          </cell>
        </row>
        <row r="1146">
          <cell r="E1146" t="str">
            <v xml:space="preserve">CARRIAGE INWARD BILL                                                                                </v>
          </cell>
          <cell r="F1146" t="str">
            <v>GENERAL FACTORY</v>
          </cell>
          <cell r="G1146">
            <v>49236</v>
          </cell>
          <cell r="H1146"/>
          <cell r="I1146"/>
          <cell r="J1146"/>
          <cell r="K1146"/>
          <cell r="L1146"/>
          <cell r="M1146"/>
          <cell r="N1146"/>
          <cell r="O1146"/>
          <cell r="P1146">
            <v>49236</v>
          </cell>
          <cell r="Q1146" t="str">
            <v>BNG-0261489</v>
          </cell>
          <cell r="R1146" t="str">
            <v>CARRIAGE INWARDS</v>
          </cell>
          <cell r="S1146" t="str">
            <v>Debit Amt</v>
          </cell>
          <cell r="T1146" t="str">
            <v>Move</v>
          </cell>
        </row>
        <row r="1147">
          <cell r="E1147" t="str">
            <v xml:space="preserve">CARRIAGE INWARD BILL                                                                                </v>
          </cell>
          <cell r="F1147" t="str">
            <v>GENERAL FACTORY</v>
          </cell>
          <cell r="G1147"/>
          <cell r="H1147">
            <v>22919</v>
          </cell>
          <cell r="I1147"/>
          <cell r="J1147"/>
          <cell r="K1147"/>
          <cell r="L1147"/>
          <cell r="M1147"/>
          <cell r="N1147"/>
          <cell r="O1147"/>
          <cell r="P1147">
            <v>22919</v>
          </cell>
          <cell r="Q1147" t="str">
            <v>BNG-0261603</v>
          </cell>
          <cell r="R1147" t="str">
            <v>CARRIAGE INWARDS</v>
          </cell>
          <cell r="S1147" t="str">
            <v>Debit Amt</v>
          </cell>
          <cell r="T1147" t="str">
            <v>Move</v>
          </cell>
        </row>
        <row r="1148">
          <cell r="E1148" t="str">
            <v xml:space="preserve">CARRIAGE INWARD BILL                                                                                </v>
          </cell>
          <cell r="F1148" t="str">
            <v>GENERAL FACTORY</v>
          </cell>
          <cell r="G1148"/>
          <cell r="H1148"/>
          <cell r="I1148">
            <v>59102</v>
          </cell>
          <cell r="J1148"/>
          <cell r="K1148"/>
          <cell r="L1148"/>
          <cell r="M1148"/>
          <cell r="N1148"/>
          <cell r="O1148"/>
          <cell r="P1148">
            <v>59102</v>
          </cell>
          <cell r="Q1148" t="str">
            <v>BNG-0261621</v>
          </cell>
          <cell r="R1148" t="str">
            <v>CARRIAGE INWARDS</v>
          </cell>
          <cell r="S1148" t="str">
            <v>Debit Amt</v>
          </cell>
          <cell r="T1148" t="str">
            <v>Move</v>
          </cell>
        </row>
        <row r="1149">
          <cell r="E1149" t="str">
            <v xml:space="preserve">CARRIAGE INWARD BILL                                                                                </v>
          </cell>
          <cell r="F1149" t="str">
            <v>GENERAL FACTORY</v>
          </cell>
          <cell r="G1149"/>
          <cell r="H1149"/>
          <cell r="I1149">
            <v>14536</v>
          </cell>
          <cell r="J1149"/>
          <cell r="K1149"/>
          <cell r="L1149"/>
          <cell r="M1149"/>
          <cell r="N1149"/>
          <cell r="O1149"/>
          <cell r="P1149">
            <v>14536</v>
          </cell>
          <cell r="Q1149" t="str">
            <v>BNG-0261665</v>
          </cell>
          <cell r="R1149" t="str">
            <v>CARRIAGE INWARDS</v>
          </cell>
          <cell r="S1149" t="str">
            <v>Debit Amt</v>
          </cell>
          <cell r="T1149" t="str">
            <v>Move</v>
          </cell>
        </row>
        <row r="1150">
          <cell r="E1150" t="str">
            <v xml:space="preserve">CARRIAGE INWARD BILL                                                                                </v>
          </cell>
          <cell r="F1150" t="str">
            <v>GENERAL FACTORY</v>
          </cell>
          <cell r="G1150"/>
          <cell r="H1150"/>
          <cell r="I1150"/>
          <cell r="J1150"/>
          <cell r="K1150">
            <v>29619</v>
          </cell>
          <cell r="L1150"/>
          <cell r="M1150"/>
          <cell r="N1150"/>
          <cell r="O1150"/>
          <cell r="P1150">
            <v>29619</v>
          </cell>
          <cell r="Q1150" t="str">
            <v>BNG-1451874</v>
          </cell>
          <cell r="R1150" t="str">
            <v>CARRIAGE INWARDS</v>
          </cell>
          <cell r="S1150" t="str">
            <v>Debit Amt</v>
          </cell>
          <cell r="T1150" t="str">
            <v>Move</v>
          </cell>
        </row>
        <row r="1151">
          <cell r="E1151" t="str">
            <v xml:space="preserve">CARRIAGE INWARD BILL                                                                                </v>
          </cell>
          <cell r="F1151" t="str">
            <v>GENERAL FACTORY</v>
          </cell>
          <cell r="G1151"/>
          <cell r="H1151"/>
          <cell r="I1151"/>
          <cell r="J1151"/>
          <cell r="K1151">
            <v>18987</v>
          </cell>
          <cell r="L1151"/>
          <cell r="M1151"/>
          <cell r="N1151"/>
          <cell r="O1151"/>
          <cell r="P1151">
            <v>18987</v>
          </cell>
          <cell r="Q1151" t="str">
            <v>BNG-1451875</v>
          </cell>
          <cell r="R1151" t="str">
            <v>CARRIAGE INWARDS</v>
          </cell>
          <cell r="S1151" t="str">
            <v>Debit Amt</v>
          </cell>
          <cell r="T1151" t="str">
            <v>Move</v>
          </cell>
        </row>
        <row r="1152">
          <cell r="E1152" t="str">
            <v xml:space="preserve">CARRIAGE INWARD BILL                                                                                </v>
          </cell>
          <cell r="F1152" t="str">
            <v>GENERAL FACTORY</v>
          </cell>
          <cell r="G1152"/>
          <cell r="H1152"/>
          <cell r="I1152"/>
          <cell r="J1152"/>
          <cell r="K1152">
            <v>35126</v>
          </cell>
          <cell r="L1152"/>
          <cell r="M1152"/>
          <cell r="N1152"/>
          <cell r="O1152"/>
          <cell r="P1152">
            <v>35126</v>
          </cell>
          <cell r="Q1152" t="str">
            <v>BNG-1451876</v>
          </cell>
          <cell r="R1152" t="str">
            <v>CARRIAGE INWARDS</v>
          </cell>
          <cell r="S1152" t="str">
            <v>Debit Amt</v>
          </cell>
          <cell r="T1152" t="str">
            <v>Move</v>
          </cell>
        </row>
        <row r="1153">
          <cell r="E1153" t="str">
            <v xml:space="preserve">CARRIAGE INWARD BILL                                                                                </v>
          </cell>
          <cell r="F1153" t="str">
            <v>GENERAL FACTORY</v>
          </cell>
          <cell r="G1153"/>
          <cell r="H1153"/>
          <cell r="I1153"/>
          <cell r="J1153"/>
          <cell r="K1153"/>
          <cell r="L1153">
            <v>42555</v>
          </cell>
          <cell r="M1153"/>
          <cell r="N1153"/>
          <cell r="O1153"/>
          <cell r="P1153">
            <v>42555</v>
          </cell>
          <cell r="Q1153" t="str">
            <v>BNG-1452371</v>
          </cell>
          <cell r="R1153" t="str">
            <v>CARRIAGE INWARDS</v>
          </cell>
          <cell r="S1153" t="str">
            <v>Debit Amt</v>
          </cell>
          <cell r="T1153" t="str">
            <v>Move</v>
          </cell>
        </row>
        <row r="1154">
          <cell r="E1154" t="str">
            <v xml:space="preserve">CARRIAGE INWARD BILL                                                                                </v>
          </cell>
          <cell r="F1154" t="str">
            <v>GENERAL FACTORY</v>
          </cell>
          <cell r="G1154"/>
          <cell r="H1154"/>
          <cell r="I1154"/>
          <cell r="J1154">
            <v>25611</v>
          </cell>
          <cell r="K1154"/>
          <cell r="L1154"/>
          <cell r="M1154"/>
          <cell r="N1154"/>
          <cell r="O1154"/>
          <cell r="P1154">
            <v>25611</v>
          </cell>
          <cell r="Q1154" t="str">
            <v>BS/011/24-25</v>
          </cell>
          <cell r="R1154" t="str">
            <v>CARRIAGE INWARDS</v>
          </cell>
          <cell r="S1154" t="str">
            <v>Debit Amt</v>
          </cell>
          <cell r="T1154" t="str">
            <v>Move</v>
          </cell>
        </row>
        <row r="1155">
          <cell r="E1155" t="str">
            <v xml:space="preserve">CARRIAGE INWARD BILL                                                                                </v>
          </cell>
          <cell r="F1155" t="str">
            <v>GENERAL FACTORY</v>
          </cell>
          <cell r="G1155"/>
          <cell r="H1155"/>
          <cell r="I1155"/>
          <cell r="J1155"/>
          <cell r="K1155">
            <v>41142</v>
          </cell>
          <cell r="L1155"/>
          <cell r="M1155"/>
          <cell r="N1155"/>
          <cell r="O1155"/>
          <cell r="P1155">
            <v>41142</v>
          </cell>
          <cell r="Q1155" t="str">
            <v>BS/017/24-25</v>
          </cell>
          <cell r="R1155" t="str">
            <v>CARRIAGE INWARDS</v>
          </cell>
          <cell r="S1155" t="str">
            <v>Debit Amt</v>
          </cell>
          <cell r="T1155" t="str">
            <v>Move</v>
          </cell>
        </row>
        <row r="1156">
          <cell r="E1156" t="str">
            <v xml:space="preserve">CARRIAGE INWARD BILL                                                                                </v>
          </cell>
          <cell r="F1156" t="str">
            <v>GENERAL FACTORY</v>
          </cell>
          <cell r="G1156"/>
          <cell r="H1156"/>
          <cell r="I1156"/>
          <cell r="J1156"/>
          <cell r="K1156"/>
          <cell r="L1156"/>
          <cell r="M1156"/>
          <cell r="N1156">
            <v>31309</v>
          </cell>
          <cell r="O1156"/>
          <cell r="P1156">
            <v>31309</v>
          </cell>
          <cell r="Q1156" t="str">
            <v>BS/020/24-25</v>
          </cell>
          <cell r="R1156" t="str">
            <v>CARRIAGE INWARDS</v>
          </cell>
          <cell r="S1156" t="str">
            <v>Debit Amt</v>
          </cell>
          <cell r="T1156" t="str">
            <v>Move</v>
          </cell>
        </row>
        <row r="1157">
          <cell r="E1157" t="str">
            <v xml:space="preserve">CARRIAGE INWARD BILL                                                                                </v>
          </cell>
          <cell r="F1157" t="str">
            <v>GENERAL FACTORY</v>
          </cell>
          <cell r="G1157">
            <v>2195</v>
          </cell>
          <cell r="H1157"/>
          <cell r="I1157"/>
          <cell r="J1157"/>
          <cell r="K1157"/>
          <cell r="L1157"/>
          <cell r="M1157"/>
          <cell r="N1157"/>
          <cell r="O1157"/>
          <cell r="P1157">
            <v>2195</v>
          </cell>
          <cell r="Q1157" t="str">
            <v>CEX/001/24-25</v>
          </cell>
          <cell r="R1157" t="str">
            <v>CARRIAGE INWARDS</v>
          </cell>
          <cell r="S1157" t="str">
            <v>Debit Amt</v>
          </cell>
          <cell r="T1157" t="str">
            <v>Move</v>
          </cell>
        </row>
        <row r="1158">
          <cell r="E1158" t="str">
            <v xml:space="preserve">CARRIAGE INWARD BILL                                                                                </v>
          </cell>
          <cell r="F1158" t="str">
            <v>GENERAL FACTORY</v>
          </cell>
          <cell r="G1158"/>
          <cell r="H1158">
            <v>1641</v>
          </cell>
          <cell r="I1158"/>
          <cell r="J1158"/>
          <cell r="K1158"/>
          <cell r="L1158"/>
          <cell r="M1158"/>
          <cell r="N1158"/>
          <cell r="O1158"/>
          <cell r="P1158">
            <v>1641</v>
          </cell>
          <cell r="Q1158" t="str">
            <v>CEX/002/24-25</v>
          </cell>
          <cell r="R1158" t="str">
            <v>CARRIAGE INWARDS</v>
          </cell>
          <cell r="S1158" t="str">
            <v>Debit Amt</v>
          </cell>
          <cell r="T1158" t="str">
            <v>Move</v>
          </cell>
        </row>
        <row r="1159">
          <cell r="E1159" t="str">
            <v xml:space="preserve">CARRIAGE INWARD BILL                                                                                </v>
          </cell>
          <cell r="F1159" t="str">
            <v>GENERAL FACTORY</v>
          </cell>
          <cell r="G1159"/>
          <cell r="H1159"/>
          <cell r="I1159">
            <v>5196</v>
          </cell>
          <cell r="J1159"/>
          <cell r="K1159"/>
          <cell r="L1159"/>
          <cell r="M1159"/>
          <cell r="N1159"/>
          <cell r="O1159"/>
          <cell r="P1159">
            <v>5196</v>
          </cell>
          <cell r="Q1159" t="str">
            <v>CEX/010/24-25</v>
          </cell>
          <cell r="R1159" t="str">
            <v>CARRIAGE INWARDS</v>
          </cell>
          <cell r="S1159" t="str">
            <v>Debit Amt</v>
          </cell>
          <cell r="T1159" t="str">
            <v>Move</v>
          </cell>
        </row>
        <row r="1160">
          <cell r="E1160" t="str">
            <v xml:space="preserve">CARRIAGE INWARD BILL                                                                                </v>
          </cell>
          <cell r="F1160" t="str">
            <v>GENERAL FACTORY</v>
          </cell>
          <cell r="G1160"/>
          <cell r="H1160"/>
          <cell r="I1160">
            <v>1889</v>
          </cell>
          <cell r="J1160"/>
          <cell r="K1160"/>
          <cell r="L1160"/>
          <cell r="M1160"/>
          <cell r="N1160"/>
          <cell r="O1160"/>
          <cell r="P1160">
            <v>1889</v>
          </cell>
          <cell r="Q1160" t="str">
            <v>CEX/015/24-25</v>
          </cell>
          <cell r="R1160" t="str">
            <v>CARRIAGE INWARDS</v>
          </cell>
          <cell r="S1160" t="str">
            <v>Debit Amt</v>
          </cell>
          <cell r="T1160" t="str">
            <v>Move</v>
          </cell>
        </row>
        <row r="1161">
          <cell r="E1161" t="str">
            <v xml:space="preserve">CARRIAGE INWARD BILL                                                                                </v>
          </cell>
          <cell r="F1161" t="str">
            <v>GENERAL FACTORY</v>
          </cell>
          <cell r="G1161"/>
          <cell r="H1161"/>
          <cell r="I1161"/>
          <cell r="J1161"/>
          <cell r="K1161"/>
          <cell r="L1161"/>
          <cell r="M1161">
            <v>2210</v>
          </cell>
          <cell r="N1161"/>
          <cell r="O1161"/>
          <cell r="P1161">
            <v>2210</v>
          </cell>
          <cell r="Q1161" t="str">
            <v>CEX/030/24-25</v>
          </cell>
          <cell r="R1161" t="str">
            <v>CARRIAGE INWARDS</v>
          </cell>
          <cell r="S1161" t="str">
            <v>Debit Amt</v>
          </cell>
          <cell r="T1161" t="str">
            <v>Move</v>
          </cell>
        </row>
        <row r="1162">
          <cell r="E1162" t="str">
            <v xml:space="preserve">CARRIAGE INWARD BILL                                                                                </v>
          </cell>
          <cell r="F1162" t="str">
            <v>GENERAL FACTORY</v>
          </cell>
          <cell r="G1162"/>
          <cell r="H1162">
            <v>20931</v>
          </cell>
          <cell r="I1162"/>
          <cell r="J1162"/>
          <cell r="K1162"/>
          <cell r="L1162"/>
          <cell r="M1162"/>
          <cell r="N1162"/>
          <cell r="O1162"/>
          <cell r="P1162">
            <v>20931</v>
          </cell>
          <cell r="Q1162" t="str">
            <v>CIM/019/24-25</v>
          </cell>
          <cell r="R1162" t="str">
            <v>CARRIAGE INWARDS</v>
          </cell>
          <cell r="S1162" t="str">
            <v>Debit Amt</v>
          </cell>
          <cell r="T1162" t="str">
            <v>Move</v>
          </cell>
        </row>
        <row r="1163">
          <cell r="E1163" t="str">
            <v xml:space="preserve">CARRIAGE INWARD BILL                                                                                </v>
          </cell>
          <cell r="F1163" t="str">
            <v>GENERAL FACTORY</v>
          </cell>
          <cell r="G1163"/>
          <cell r="H1163"/>
          <cell r="I1163">
            <v>32951</v>
          </cell>
          <cell r="J1163"/>
          <cell r="K1163"/>
          <cell r="L1163"/>
          <cell r="M1163"/>
          <cell r="N1163"/>
          <cell r="O1163"/>
          <cell r="P1163">
            <v>32951</v>
          </cell>
          <cell r="Q1163" t="str">
            <v>CIM/027/24-25</v>
          </cell>
          <cell r="R1163" t="str">
            <v>CARRIAGE INWARDS</v>
          </cell>
          <cell r="S1163" t="str">
            <v>Debit Amt</v>
          </cell>
          <cell r="T1163" t="str">
            <v>Move</v>
          </cell>
        </row>
        <row r="1164">
          <cell r="E1164" t="str">
            <v xml:space="preserve">CARRIAGE INWARD BILL                                                                                </v>
          </cell>
          <cell r="F1164" t="str">
            <v>GENERAL FACTORY</v>
          </cell>
          <cell r="G1164"/>
          <cell r="H1164"/>
          <cell r="I1164">
            <v>1580</v>
          </cell>
          <cell r="J1164"/>
          <cell r="K1164"/>
          <cell r="L1164"/>
          <cell r="M1164"/>
          <cell r="N1164"/>
          <cell r="O1164"/>
          <cell r="P1164">
            <v>1580</v>
          </cell>
          <cell r="Q1164" t="str">
            <v>CIM/049/24-25</v>
          </cell>
          <cell r="R1164" t="str">
            <v>CARRIAGE INWARDS</v>
          </cell>
          <cell r="S1164" t="str">
            <v>Debit Amt</v>
          </cell>
          <cell r="T1164" t="str">
            <v>Move</v>
          </cell>
        </row>
        <row r="1165">
          <cell r="E1165" t="str">
            <v xml:space="preserve">CARRIAGE INWARD BILL                                                                                </v>
          </cell>
          <cell r="F1165" t="str">
            <v>GENERAL FACTORY</v>
          </cell>
          <cell r="G1165"/>
          <cell r="H1165"/>
          <cell r="I1165"/>
          <cell r="J1165"/>
          <cell r="K1165">
            <v>8549</v>
          </cell>
          <cell r="L1165"/>
          <cell r="M1165"/>
          <cell r="N1165"/>
          <cell r="O1165"/>
          <cell r="P1165">
            <v>8549</v>
          </cell>
          <cell r="Q1165" t="str">
            <v>CIM/067/24-25</v>
          </cell>
          <cell r="R1165" t="str">
            <v>CARRIAGE INWARDS</v>
          </cell>
          <cell r="S1165" t="str">
            <v>Debit Amt</v>
          </cell>
          <cell r="T1165" t="str">
            <v>Move</v>
          </cell>
        </row>
        <row r="1166">
          <cell r="E1166" t="str">
            <v xml:space="preserve">CARRIAGE INWARD BILL                                                                                </v>
          </cell>
          <cell r="F1166" t="str">
            <v>GENERAL FACTORY</v>
          </cell>
          <cell r="G1166"/>
          <cell r="H1166"/>
          <cell r="I1166"/>
          <cell r="J1166"/>
          <cell r="K1166"/>
          <cell r="L1166"/>
          <cell r="M1166"/>
          <cell r="N1166">
            <v>5890</v>
          </cell>
          <cell r="O1166"/>
          <cell r="P1166">
            <v>5890</v>
          </cell>
          <cell r="Q1166" t="str">
            <v>CIM/082/24-25</v>
          </cell>
          <cell r="R1166" t="str">
            <v>CARRIAGE INWARDS</v>
          </cell>
          <cell r="S1166" t="str">
            <v>Debit Amt</v>
          </cell>
          <cell r="T1166" t="str">
            <v>Move</v>
          </cell>
        </row>
        <row r="1167">
          <cell r="E1167" t="str">
            <v xml:space="preserve">CARRIAGE INWARD BILL                                                                                </v>
          </cell>
          <cell r="F1167" t="str">
            <v>GENERAL FACTORY</v>
          </cell>
          <cell r="G1167"/>
          <cell r="H1167"/>
          <cell r="I1167"/>
          <cell r="J1167"/>
          <cell r="K1167"/>
          <cell r="L1167"/>
          <cell r="M1167">
            <v>1643.75</v>
          </cell>
          <cell r="N1167"/>
          <cell r="O1167"/>
          <cell r="P1167">
            <v>1643.75</v>
          </cell>
          <cell r="Q1167" t="str">
            <v>CIM/099/24-25</v>
          </cell>
          <cell r="R1167" t="str">
            <v>CARRIAGE INWARDS</v>
          </cell>
          <cell r="S1167" t="str">
            <v>Debit Amt</v>
          </cell>
          <cell r="T1167" t="str">
            <v>Move</v>
          </cell>
        </row>
        <row r="1168">
          <cell r="E1168" t="str">
            <v xml:space="preserve">CARRIAGE INWARD BILL                                                                                </v>
          </cell>
          <cell r="F1168" t="str">
            <v>GENERAL FACTORY</v>
          </cell>
          <cell r="G1168"/>
          <cell r="H1168"/>
          <cell r="I1168"/>
          <cell r="J1168"/>
          <cell r="K1168"/>
          <cell r="L1168"/>
          <cell r="M1168"/>
          <cell r="N1168"/>
          <cell r="O1168">
            <v>27556</v>
          </cell>
          <cell r="P1168">
            <v>27556</v>
          </cell>
          <cell r="Q1168" t="str">
            <v>CIM/117/24-25</v>
          </cell>
          <cell r="R1168" t="str">
            <v>CARRIAGE INWARDS</v>
          </cell>
          <cell r="S1168" t="str">
            <v>Debit Amt</v>
          </cell>
          <cell r="T1168" t="str">
            <v>Move</v>
          </cell>
        </row>
        <row r="1169">
          <cell r="E1169" t="str">
            <v xml:space="preserve">CARRIAGE INWARD BILL                                                                                </v>
          </cell>
          <cell r="F1169" t="str">
            <v>GENERAL FACTORY</v>
          </cell>
          <cell r="G1169"/>
          <cell r="H1169"/>
          <cell r="I1169"/>
          <cell r="J1169"/>
          <cell r="K1169"/>
          <cell r="L1169"/>
          <cell r="M1169">
            <v>66</v>
          </cell>
          <cell r="N1169"/>
          <cell r="O1169"/>
          <cell r="P1169">
            <v>66</v>
          </cell>
          <cell r="Q1169" t="str">
            <v>CR-N100-41-26-560</v>
          </cell>
          <cell r="R1169" t="str">
            <v>CARRIAGE INWARDS</v>
          </cell>
          <cell r="S1169" t="str">
            <v>Debit Amt</v>
          </cell>
          <cell r="T1169" t="str">
            <v>Move</v>
          </cell>
        </row>
        <row r="1170">
          <cell r="E1170" t="str">
            <v xml:space="preserve">CARRIAGE INWARD BILL                                                                                </v>
          </cell>
          <cell r="F1170" t="str">
            <v>GENERAL FACTORY</v>
          </cell>
          <cell r="G1170"/>
          <cell r="H1170"/>
          <cell r="I1170"/>
          <cell r="J1170"/>
          <cell r="K1170"/>
          <cell r="L1170"/>
          <cell r="M1170">
            <v>837</v>
          </cell>
          <cell r="N1170"/>
          <cell r="O1170"/>
          <cell r="P1170">
            <v>837</v>
          </cell>
          <cell r="Q1170" t="str">
            <v>CR-N100-41-26-877</v>
          </cell>
          <cell r="R1170" t="str">
            <v>CARRIAGE INWARDS</v>
          </cell>
          <cell r="S1170" t="str">
            <v>Debit Amt</v>
          </cell>
          <cell r="T1170" t="str">
            <v>Move</v>
          </cell>
        </row>
        <row r="1171">
          <cell r="E1171" t="str">
            <v xml:space="preserve">CARRIAGE INWARD BILL                                                                                </v>
          </cell>
          <cell r="F1171" t="str">
            <v>GENERAL FACTORY</v>
          </cell>
          <cell r="G1171"/>
          <cell r="H1171"/>
          <cell r="I1171"/>
          <cell r="J1171"/>
          <cell r="K1171"/>
          <cell r="L1171"/>
          <cell r="M1171">
            <v>1891</v>
          </cell>
          <cell r="N1171"/>
          <cell r="O1171"/>
          <cell r="P1171">
            <v>1891</v>
          </cell>
          <cell r="Q1171" t="str">
            <v>CR-N100-41-27-052</v>
          </cell>
          <cell r="R1171" t="str">
            <v>CARRIAGE INWARDS</v>
          </cell>
          <cell r="S1171" t="str">
            <v>Debit Amt</v>
          </cell>
          <cell r="T1171" t="str">
            <v>Move</v>
          </cell>
        </row>
        <row r="1172">
          <cell r="E1172" t="str">
            <v xml:space="preserve">CARRIAGE INWARD BILL                                                                                </v>
          </cell>
          <cell r="F1172" t="str">
            <v>GENERAL FACTORY</v>
          </cell>
          <cell r="G1172"/>
          <cell r="H1172"/>
          <cell r="I1172"/>
          <cell r="J1172"/>
          <cell r="K1172"/>
          <cell r="L1172"/>
          <cell r="M1172">
            <v>845</v>
          </cell>
          <cell r="N1172"/>
          <cell r="O1172"/>
          <cell r="P1172">
            <v>845</v>
          </cell>
          <cell r="Q1172" t="str">
            <v>CR-N117-32-82-215</v>
          </cell>
          <cell r="R1172" t="str">
            <v>CARRIAGE INWARDS</v>
          </cell>
          <cell r="S1172" t="str">
            <v>Debit Amt</v>
          </cell>
          <cell r="T1172" t="str">
            <v>Move</v>
          </cell>
        </row>
        <row r="1173">
          <cell r="E1173" t="str">
            <v xml:space="preserve">CARRIAGE INWARD BILL                                                                                </v>
          </cell>
          <cell r="F1173" t="str">
            <v>GENERAL FACTORY</v>
          </cell>
          <cell r="G1173"/>
          <cell r="H1173"/>
          <cell r="I1173"/>
          <cell r="J1173"/>
          <cell r="K1173"/>
          <cell r="L1173"/>
          <cell r="M1173">
            <v>201</v>
          </cell>
          <cell r="N1173"/>
          <cell r="O1173"/>
          <cell r="P1173">
            <v>201</v>
          </cell>
          <cell r="Q1173" t="str">
            <v>CR-N117-32-82-746</v>
          </cell>
          <cell r="R1173" t="str">
            <v>CARRIAGE INWARDS</v>
          </cell>
          <cell r="S1173" t="str">
            <v>Debit Amt</v>
          </cell>
          <cell r="T1173" t="str">
            <v>Move</v>
          </cell>
        </row>
        <row r="1174">
          <cell r="E1174" t="str">
            <v xml:space="preserve">CARRIAGE INWARD BILL                                                                                </v>
          </cell>
          <cell r="F1174" t="str">
            <v>GENERAL FACTORY</v>
          </cell>
          <cell r="G1174"/>
          <cell r="H1174"/>
          <cell r="I1174"/>
          <cell r="J1174"/>
          <cell r="K1174"/>
          <cell r="L1174"/>
          <cell r="M1174">
            <v>99</v>
          </cell>
          <cell r="N1174"/>
          <cell r="O1174"/>
          <cell r="P1174">
            <v>99</v>
          </cell>
          <cell r="Q1174" t="str">
            <v>CR-N117-32-82-777</v>
          </cell>
          <cell r="R1174" t="str">
            <v>CARRIAGE INWARDS</v>
          </cell>
          <cell r="S1174" t="str">
            <v>Debit Amt</v>
          </cell>
          <cell r="T1174" t="str">
            <v>Move</v>
          </cell>
        </row>
        <row r="1175">
          <cell r="E1175" t="str">
            <v xml:space="preserve">CARRIAGE INWARD BILL                                                                                </v>
          </cell>
          <cell r="F1175" t="str">
            <v>GENERAL FACTORY</v>
          </cell>
          <cell r="G1175"/>
          <cell r="H1175"/>
          <cell r="I1175"/>
          <cell r="J1175"/>
          <cell r="K1175"/>
          <cell r="L1175"/>
          <cell r="M1175">
            <v>301</v>
          </cell>
          <cell r="N1175"/>
          <cell r="O1175"/>
          <cell r="P1175">
            <v>301</v>
          </cell>
          <cell r="Q1175" t="str">
            <v>CR-N196-32-49-866</v>
          </cell>
          <cell r="R1175" t="str">
            <v>CARRIAGE INWARDS</v>
          </cell>
          <cell r="S1175" t="str">
            <v>Debit Amt</v>
          </cell>
          <cell r="T1175" t="str">
            <v>Move</v>
          </cell>
        </row>
        <row r="1176">
          <cell r="E1176" t="str">
            <v xml:space="preserve">CARRIAGE INWARD BILL                                                                                </v>
          </cell>
          <cell r="F1176" t="str">
            <v>GENERAL FACTORY</v>
          </cell>
          <cell r="G1176"/>
          <cell r="H1176"/>
          <cell r="I1176"/>
          <cell r="J1176"/>
          <cell r="K1176"/>
          <cell r="L1176"/>
          <cell r="M1176">
            <v>515</v>
          </cell>
          <cell r="N1176"/>
          <cell r="O1176"/>
          <cell r="P1176">
            <v>515</v>
          </cell>
          <cell r="Q1176" t="str">
            <v>CR-N196-32-50-199</v>
          </cell>
          <cell r="R1176" t="str">
            <v>CARRIAGE INWARDS</v>
          </cell>
          <cell r="S1176" t="str">
            <v>Debit Amt</v>
          </cell>
          <cell r="T1176" t="str">
            <v>Move</v>
          </cell>
        </row>
        <row r="1177">
          <cell r="E1177" t="str">
            <v xml:space="preserve">CARRIAGE INWARD BILL                                                                                </v>
          </cell>
          <cell r="F1177" t="str">
            <v>GENERAL FACTORY</v>
          </cell>
          <cell r="G1177"/>
          <cell r="H1177"/>
          <cell r="I1177"/>
          <cell r="J1177"/>
          <cell r="K1177"/>
          <cell r="L1177"/>
          <cell r="M1177">
            <v>218</v>
          </cell>
          <cell r="N1177"/>
          <cell r="O1177"/>
          <cell r="P1177">
            <v>218</v>
          </cell>
          <cell r="Q1177" t="str">
            <v>CR-N196-32-50-260</v>
          </cell>
          <cell r="R1177" t="str">
            <v>CARRIAGE INWARDS</v>
          </cell>
          <cell r="S1177" t="str">
            <v>Debit Amt</v>
          </cell>
          <cell r="T1177" t="str">
            <v>Move</v>
          </cell>
        </row>
        <row r="1178">
          <cell r="E1178" t="str">
            <v xml:space="preserve">CARRIAGE INWARD BILL                                                                                </v>
          </cell>
          <cell r="F1178" t="str">
            <v>GENERAL FACTORY</v>
          </cell>
          <cell r="G1178"/>
          <cell r="H1178"/>
          <cell r="I1178"/>
          <cell r="J1178"/>
          <cell r="K1178"/>
          <cell r="L1178"/>
          <cell r="M1178">
            <v>175</v>
          </cell>
          <cell r="N1178"/>
          <cell r="O1178"/>
          <cell r="P1178">
            <v>175</v>
          </cell>
          <cell r="Q1178" t="str">
            <v>CR-N201-02-62-034</v>
          </cell>
          <cell r="R1178" t="str">
            <v>CARRIAGE INWARDS</v>
          </cell>
          <cell r="S1178" t="str">
            <v>Debit Amt</v>
          </cell>
          <cell r="T1178" t="str">
            <v>Move</v>
          </cell>
        </row>
        <row r="1179">
          <cell r="E1179" t="str">
            <v xml:space="preserve">CARRIAGE INWARD BILL                                                                                </v>
          </cell>
          <cell r="F1179" t="str">
            <v>GENERAL FACTORY</v>
          </cell>
          <cell r="G1179"/>
          <cell r="H1179"/>
          <cell r="I1179"/>
          <cell r="J1179"/>
          <cell r="K1179"/>
          <cell r="L1179"/>
          <cell r="M1179">
            <v>137</v>
          </cell>
          <cell r="N1179"/>
          <cell r="O1179"/>
          <cell r="P1179">
            <v>137</v>
          </cell>
          <cell r="Q1179" t="str">
            <v>CR-N207-87-25-021</v>
          </cell>
          <cell r="R1179" t="str">
            <v>CARRIAGE INWARDS</v>
          </cell>
          <cell r="S1179" t="str">
            <v>Debit Amt</v>
          </cell>
          <cell r="T1179" t="str">
            <v>Move</v>
          </cell>
        </row>
        <row r="1180">
          <cell r="E1180" t="str">
            <v xml:space="preserve">CARRIAGE INWARD BILL                                                                                </v>
          </cell>
          <cell r="F1180" t="str">
            <v>GENERAL FACTORY</v>
          </cell>
          <cell r="G1180"/>
          <cell r="H1180"/>
          <cell r="I1180"/>
          <cell r="J1180"/>
          <cell r="K1180"/>
          <cell r="L1180">
            <v>226</v>
          </cell>
          <cell r="M1180"/>
          <cell r="N1180"/>
          <cell r="O1180"/>
          <cell r="P1180">
            <v>226</v>
          </cell>
          <cell r="Q1180" t="str">
            <v>G/459</v>
          </cell>
          <cell r="R1180" t="str">
            <v>CARRIAGE INWARDS</v>
          </cell>
          <cell r="S1180" t="str">
            <v>Debit Amt</v>
          </cell>
          <cell r="T1180" t="str">
            <v>Move</v>
          </cell>
        </row>
        <row r="1181">
          <cell r="E1181" t="str">
            <v xml:space="preserve">CARRIAGE INWARD BILL                                                                                </v>
          </cell>
          <cell r="F1181" t="str">
            <v>GENERAL FACTORY</v>
          </cell>
          <cell r="G1181"/>
          <cell r="H1181"/>
          <cell r="I1181"/>
          <cell r="J1181"/>
          <cell r="K1181"/>
          <cell r="L1181">
            <v>1200</v>
          </cell>
          <cell r="M1181"/>
          <cell r="N1181"/>
          <cell r="O1181"/>
          <cell r="P1181">
            <v>1200</v>
          </cell>
          <cell r="Q1181" t="str">
            <v>G-2462/24-25</v>
          </cell>
          <cell r="R1181" t="str">
            <v>CARRIAGE INWARDS</v>
          </cell>
          <cell r="S1181" t="str">
            <v>Debit Amt</v>
          </cell>
          <cell r="T1181" t="str">
            <v>Move</v>
          </cell>
        </row>
        <row r="1182">
          <cell r="E1182" t="str">
            <v xml:space="preserve">CARRIAGE INWARD BILL                                                                                </v>
          </cell>
          <cell r="F1182" t="str">
            <v>GENERAL FACTORY</v>
          </cell>
          <cell r="G1182"/>
          <cell r="H1182"/>
          <cell r="I1182"/>
          <cell r="J1182"/>
          <cell r="K1182"/>
          <cell r="L1182"/>
          <cell r="M1182"/>
          <cell r="N1182">
            <v>32818</v>
          </cell>
          <cell r="O1182"/>
          <cell r="P1182">
            <v>32818</v>
          </cell>
          <cell r="Q1182" t="str">
            <v>HAR2425PT000092</v>
          </cell>
          <cell r="R1182" t="str">
            <v>CARRIAGE INWARDS</v>
          </cell>
          <cell r="S1182" t="str">
            <v>Debit Amt</v>
          </cell>
          <cell r="T1182" t="str">
            <v>Move</v>
          </cell>
        </row>
        <row r="1183">
          <cell r="E1183" t="str">
            <v xml:space="preserve">CARRIAGE INWARD BILL                                                                                </v>
          </cell>
          <cell r="F1183" t="str">
            <v>GENERAL FACTORY</v>
          </cell>
          <cell r="G1183"/>
          <cell r="H1183">
            <v>7009</v>
          </cell>
          <cell r="I1183"/>
          <cell r="J1183"/>
          <cell r="K1183"/>
          <cell r="L1183"/>
          <cell r="M1183"/>
          <cell r="N1183"/>
          <cell r="O1183"/>
          <cell r="P1183">
            <v>7009</v>
          </cell>
          <cell r="Q1183" t="str">
            <v>IGST/016/24-25</v>
          </cell>
          <cell r="R1183" t="str">
            <v>CARRIAGE INWARDS</v>
          </cell>
          <cell r="S1183" t="str">
            <v>Debit Amt</v>
          </cell>
          <cell r="T1183" t="str">
            <v>Move</v>
          </cell>
        </row>
        <row r="1184">
          <cell r="E1184" t="str">
            <v xml:space="preserve">CARRIAGE INWARD BILL                                                                                </v>
          </cell>
          <cell r="F1184" t="str">
            <v>GENERAL FACTORY</v>
          </cell>
          <cell r="G1184"/>
          <cell r="H1184">
            <v>670</v>
          </cell>
          <cell r="I1184"/>
          <cell r="J1184"/>
          <cell r="K1184"/>
          <cell r="L1184"/>
          <cell r="M1184"/>
          <cell r="N1184"/>
          <cell r="O1184"/>
          <cell r="P1184">
            <v>670</v>
          </cell>
          <cell r="Q1184" t="str">
            <v>IGST/022/24-25</v>
          </cell>
          <cell r="R1184" t="str">
            <v>CARRIAGE INWARDS</v>
          </cell>
          <cell r="S1184" t="str">
            <v>Debit Amt</v>
          </cell>
          <cell r="T1184" t="str">
            <v>Move</v>
          </cell>
        </row>
        <row r="1185">
          <cell r="E1185" t="str">
            <v xml:space="preserve">CARRIAGE INWARD BILL                                                                                </v>
          </cell>
          <cell r="F1185" t="str">
            <v>GENERAL FACTORY</v>
          </cell>
          <cell r="G1185"/>
          <cell r="H1185"/>
          <cell r="I1185"/>
          <cell r="J1185"/>
          <cell r="K1185">
            <v>10662</v>
          </cell>
          <cell r="L1185"/>
          <cell r="M1185"/>
          <cell r="N1185"/>
          <cell r="O1185"/>
          <cell r="P1185">
            <v>10662</v>
          </cell>
          <cell r="Q1185" t="str">
            <v>IGST/056/24-25</v>
          </cell>
          <cell r="R1185" t="str">
            <v>CARRIAGE INWARDS</v>
          </cell>
          <cell r="S1185" t="str">
            <v>Debit Amt</v>
          </cell>
          <cell r="T1185" t="str">
            <v>Move</v>
          </cell>
        </row>
        <row r="1186">
          <cell r="E1186" t="str">
            <v xml:space="preserve">CARRIAGE INWARD BILL                                                                                </v>
          </cell>
          <cell r="F1186" t="str">
            <v>GENERAL FACTORY</v>
          </cell>
          <cell r="G1186"/>
          <cell r="H1186"/>
          <cell r="I1186"/>
          <cell r="J1186"/>
          <cell r="K1186"/>
          <cell r="L1186"/>
          <cell r="M1186"/>
          <cell r="N1186">
            <v>13745</v>
          </cell>
          <cell r="O1186"/>
          <cell r="P1186">
            <v>13745</v>
          </cell>
          <cell r="Q1186" t="str">
            <v>IGST/068/24-25</v>
          </cell>
          <cell r="R1186" t="str">
            <v>CARRIAGE INWARDS</v>
          </cell>
          <cell r="S1186" t="str">
            <v>Debit Amt</v>
          </cell>
          <cell r="T1186" t="str">
            <v>Move</v>
          </cell>
        </row>
        <row r="1187">
          <cell r="E1187" t="str">
            <v xml:space="preserve">CARRIAGE INWARD BILL                                                                                </v>
          </cell>
          <cell r="F1187" t="str">
            <v>GENERAL FACTORY</v>
          </cell>
          <cell r="G1187"/>
          <cell r="H1187"/>
          <cell r="I1187"/>
          <cell r="J1187"/>
          <cell r="K1187"/>
          <cell r="L1187"/>
          <cell r="M1187"/>
          <cell r="N1187">
            <v>26150</v>
          </cell>
          <cell r="O1187"/>
          <cell r="P1187">
            <v>26150</v>
          </cell>
          <cell r="Q1187" t="str">
            <v>IGST/098/24-25</v>
          </cell>
          <cell r="R1187" t="str">
            <v>CARRIAGE INWARDS</v>
          </cell>
          <cell r="S1187" t="str">
            <v>Debit Amt</v>
          </cell>
          <cell r="T1187" t="str">
            <v>Move</v>
          </cell>
        </row>
        <row r="1188">
          <cell r="E1188" t="str">
            <v xml:space="preserve">CARRIAGE INWARD BILL                                                                                </v>
          </cell>
          <cell r="F1188" t="str">
            <v>GENERAL FACTORY</v>
          </cell>
          <cell r="G1188"/>
          <cell r="H1188"/>
          <cell r="I1188"/>
          <cell r="J1188"/>
          <cell r="K1188"/>
          <cell r="L1188"/>
          <cell r="M1188"/>
          <cell r="N1188"/>
          <cell r="O1188">
            <v>13417</v>
          </cell>
          <cell r="P1188">
            <v>13417</v>
          </cell>
          <cell r="Q1188" t="str">
            <v>IGST/115/24-25</v>
          </cell>
          <cell r="R1188" t="str">
            <v>CARRIAGE INWARDS</v>
          </cell>
          <cell r="S1188" t="str">
            <v>Debit Amt</v>
          </cell>
          <cell r="T1188" t="str">
            <v>Move</v>
          </cell>
        </row>
        <row r="1189">
          <cell r="E1189" t="str">
            <v xml:space="preserve">CARRIAGE INWARD BILL                                                                                </v>
          </cell>
          <cell r="F1189" t="str">
            <v>GENERAL FACTORY</v>
          </cell>
          <cell r="G1189"/>
          <cell r="H1189"/>
          <cell r="I1189"/>
          <cell r="J1189"/>
          <cell r="K1189">
            <v>3500</v>
          </cell>
          <cell r="L1189"/>
          <cell r="M1189"/>
          <cell r="N1189"/>
          <cell r="O1189"/>
          <cell r="P1189">
            <v>3500</v>
          </cell>
          <cell r="Q1189" t="str">
            <v>IN1BLR241034653</v>
          </cell>
          <cell r="R1189" t="str">
            <v>CARRIAGE INWARDS</v>
          </cell>
          <cell r="S1189" t="str">
            <v>Debit Amt</v>
          </cell>
          <cell r="T1189" t="str">
            <v>Move</v>
          </cell>
        </row>
        <row r="1190">
          <cell r="E1190" t="str">
            <v xml:space="preserve">CARRIAGE INWARD BILL                                                                                </v>
          </cell>
          <cell r="F1190" t="str">
            <v>GENERAL FACTORY</v>
          </cell>
          <cell r="G1190">
            <v>18467</v>
          </cell>
          <cell r="H1190"/>
          <cell r="I1190"/>
          <cell r="J1190"/>
          <cell r="K1190"/>
          <cell r="L1190"/>
          <cell r="M1190"/>
          <cell r="N1190"/>
          <cell r="O1190"/>
          <cell r="P1190">
            <v>18467</v>
          </cell>
          <cell r="Q1190" t="str">
            <v>JV-JOUR-NA-L--1239</v>
          </cell>
          <cell r="R1190" t="str">
            <v>CARRIAGE INWARDS</v>
          </cell>
          <cell r="S1190" t="str">
            <v>Debit Amt</v>
          </cell>
          <cell r="T1190" t="str">
            <v>Move</v>
          </cell>
        </row>
        <row r="1191">
          <cell r="E1191" t="str">
            <v xml:space="preserve">CARRIAGE INWARD BILL                                                                                </v>
          </cell>
          <cell r="F1191" t="str">
            <v>GENERAL FACTORY</v>
          </cell>
          <cell r="G1191"/>
          <cell r="H1191"/>
          <cell r="I1191">
            <v>-911</v>
          </cell>
          <cell r="J1191"/>
          <cell r="K1191"/>
          <cell r="L1191"/>
          <cell r="M1191"/>
          <cell r="N1191"/>
          <cell r="O1191"/>
          <cell r="P1191">
            <v>-911</v>
          </cell>
          <cell r="Q1191" t="str">
            <v>JV-JOUR-NA-L--178</v>
          </cell>
          <cell r="R1191" t="str">
            <v>CARRIAGE INWARDS</v>
          </cell>
          <cell r="S1191" t="str">
            <v>Credit Amt</v>
          </cell>
          <cell r="T1191" t="str">
            <v>Move</v>
          </cell>
        </row>
        <row r="1192">
          <cell r="E1192" t="str">
            <v xml:space="preserve">CARRIAGE INWARD BILL                                                                                </v>
          </cell>
          <cell r="F1192" t="str">
            <v>GENERAL FACTORY</v>
          </cell>
          <cell r="G1192"/>
          <cell r="H1192"/>
          <cell r="I1192"/>
          <cell r="J1192"/>
          <cell r="K1192"/>
          <cell r="L1192">
            <v>785</v>
          </cell>
          <cell r="M1192"/>
          <cell r="N1192"/>
          <cell r="O1192"/>
          <cell r="P1192">
            <v>785</v>
          </cell>
          <cell r="Q1192" t="str">
            <v>JV-JOUR-NA-L--608</v>
          </cell>
          <cell r="R1192" t="str">
            <v>CARRIAGE INWARDS</v>
          </cell>
          <cell r="S1192" t="str">
            <v>Debit Amt</v>
          </cell>
          <cell r="T1192" t="str">
            <v>Move</v>
          </cell>
        </row>
        <row r="1193">
          <cell r="E1193" t="str">
            <v xml:space="preserve">CARRIAGE INWARD BILL                                                                                </v>
          </cell>
          <cell r="F1193" t="str">
            <v>GENERAL FACTORY</v>
          </cell>
          <cell r="G1193"/>
          <cell r="H1193"/>
          <cell r="I1193">
            <v>4000</v>
          </cell>
          <cell r="J1193"/>
          <cell r="K1193"/>
          <cell r="L1193"/>
          <cell r="M1193"/>
          <cell r="N1193"/>
          <cell r="O1193"/>
          <cell r="P1193">
            <v>4000</v>
          </cell>
          <cell r="Q1193" t="str">
            <v>JV-JOUR-NA-L--827</v>
          </cell>
          <cell r="R1193" t="str">
            <v>CARRIAGE INWARDS</v>
          </cell>
          <cell r="S1193" t="str">
            <v>Debit Amt</v>
          </cell>
          <cell r="T1193" t="str">
            <v>Move</v>
          </cell>
        </row>
        <row r="1194">
          <cell r="E1194" t="str">
            <v xml:space="preserve">CARRIAGE INWARD BILL                                                                                </v>
          </cell>
          <cell r="F1194" t="str">
            <v>GENERAL FACTORY</v>
          </cell>
          <cell r="G1194"/>
          <cell r="H1194"/>
          <cell r="I1194">
            <v>2000</v>
          </cell>
          <cell r="J1194"/>
          <cell r="K1194"/>
          <cell r="L1194"/>
          <cell r="M1194"/>
          <cell r="N1194"/>
          <cell r="O1194"/>
          <cell r="P1194">
            <v>2000</v>
          </cell>
          <cell r="Q1194" t="str">
            <v>JV-JOUR-NA-L--828</v>
          </cell>
          <cell r="R1194" t="str">
            <v>CARRIAGE INWARDS</v>
          </cell>
          <cell r="S1194" t="str">
            <v>Debit Amt</v>
          </cell>
          <cell r="T1194" t="str">
            <v>Move</v>
          </cell>
        </row>
        <row r="1195">
          <cell r="E1195" t="str">
            <v xml:space="preserve">CARRIAGE INWARD BILL                                                                                </v>
          </cell>
          <cell r="F1195" t="str">
            <v>GENERAL FACTORY</v>
          </cell>
          <cell r="G1195"/>
          <cell r="H1195"/>
          <cell r="I1195"/>
          <cell r="J1195"/>
          <cell r="K1195"/>
          <cell r="L1195">
            <v>2000</v>
          </cell>
          <cell r="M1195"/>
          <cell r="N1195"/>
          <cell r="O1195"/>
          <cell r="P1195">
            <v>2000</v>
          </cell>
          <cell r="Q1195" t="str">
            <v>JV-JOUR-NA-L--829</v>
          </cell>
          <cell r="R1195" t="str">
            <v>CARRIAGE INWARDS</v>
          </cell>
          <cell r="S1195" t="str">
            <v>Debit Amt</v>
          </cell>
          <cell r="T1195" t="str">
            <v>Move</v>
          </cell>
        </row>
        <row r="1196">
          <cell r="E1196" t="str">
            <v xml:space="preserve">CARRIAGE INWARD BILL                                                                                </v>
          </cell>
          <cell r="F1196" t="str">
            <v>GENERAL FACTORY</v>
          </cell>
          <cell r="G1196"/>
          <cell r="H1196"/>
          <cell r="I1196"/>
          <cell r="J1196"/>
          <cell r="K1196">
            <v>3000</v>
          </cell>
          <cell r="L1196"/>
          <cell r="M1196"/>
          <cell r="N1196"/>
          <cell r="O1196"/>
          <cell r="P1196">
            <v>3000</v>
          </cell>
          <cell r="Q1196" t="str">
            <v>JV-JOUR-NA-L--830</v>
          </cell>
          <cell r="R1196" t="str">
            <v>CARRIAGE INWARDS</v>
          </cell>
          <cell r="S1196" t="str">
            <v>Debit Amt</v>
          </cell>
          <cell r="T1196" t="str">
            <v>Move</v>
          </cell>
        </row>
        <row r="1197">
          <cell r="E1197" t="str">
            <v xml:space="preserve">CARRIAGE INWARD BILL                                                                                </v>
          </cell>
          <cell r="F1197" t="str">
            <v>GENERAL FACTORY</v>
          </cell>
          <cell r="G1197"/>
          <cell r="H1197"/>
          <cell r="I1197"/>
          <cell r="J1197"/>
          <cell r="K1197">
            <v>3800</v>
          </cell>
          <cell r="L1197"/>
          <cell r="M1197"/>
          <cell r="N1197"/>
          <cell r="O1197"/>
          <cell r="P1197">
            <v>3800</v>
          </cell>
          <cell r="Q1197" t="str">
            <v>JV-JOUR-NA-L--831</v>
          </cell>
          <cell r="R1197" t="str">
            <v>CARRIAGE INWARDS</v>
          </cell>
          <cell r="S1197" t="str">
            <v>Debit Amt</v>
          </cell>
          <cell r="T1197" t="str">
            <v>Move</v>
          </cell>
        </row>
        <row r="1198">
          <cell r="E1198" t="str">
            <v xml:space="preserve">CARRIAGE INWARD BILL                                                                                </v>
          </cell>
          <cell r="F1198" t="str">
            <v>GENERAL FACTORY</v>
          </cell>
          <cell r="G1198"/>
          <cell r="H1198"/>
          <cell r="I1198"/>
          <cell r="J1198"/>
          <cell r="K1198"/>
          <cell r="L1198"/>
          <cell r="M1198"/>
          <cell r="N1198">
            <v>-4062</v>
          </cell>
          <cell r="O1198"/>
          <cell r="P1198">
            <v>-4062</v>
          </cell>
          <cell r="Q1198" t="str">
            <v>JV-JOUR-NA-L--898</v>
          </cell>
          <cell r="R1198" t="str">
            <v>CARRIAGE INWARDS</v>
          </cell>
          <cell r="S1198" t="str">
            <v>Credit Amt</v>
          </cell>
          <cell r="T1198" t="str">
            <v>Move</v>
          </cell>
        </row>
        <row r="1199">
          <cell r="E1199" t="str">
            <v xml:space="preserve">CARRIAGE INWARD BILL                                                                                </v>
          </cell>
          <cell r="F1199" t="str">
            <v>GENERAL FACTORY</v>
          </cell>
          <cell r="G1199">
            <v>12280</v>
          </cell>
          <cell r="H1199"/>
          <cell r="I1199"/>
          <cell r="J1199"/>
          <cell r="K1199"/>
          <cell r="L1199"/>
          <cell r="M1199"/>
          <cell r="N1199"/>
          <cell r="O1199"/>
          <cell r="P1199">
            <v>12280</v>
          </cell>
          <cell r="Q1199" t="str">
            <v>KA/BILL/2305025</v>
          </cell>
          <cell r="R1199" t="str">
            <v>CARRIAGE INWARDS</v>
          </cell>
          <cell r="S1199" t="str">
            <v>Debit Amt</v>
          </cell>
          <cell r="T1199" t="str">
            <v>Move</v>
          </cell>
        </row>
        <row r="1200">
          <cell r="E1200" t="str">
            <v xml:space="preserve">CARRIAGE INWARD BILL                                                                                </v>
          </cell>
          <cell r="F1200" t="str">
            <v>GENERAL FACTORY</v>
          </cell>
          <cell r="G1200"/>
          <cell r="H1200"/>
          <cell r="I1200"/>
          <cell r="J1200">
            <v>1650</v>
          </cell>
          <cell r="K1200"/>
          <cell r="L1200"/>
          <cell r="M1200"/>
          <cell r="N1200"/>
          <cell r="O1200"/>
          <cell r="P1200">
            <v>1650</v>
          </cell>
          <cell r="Q1200" t="str">
            <v>KA/BILL/2401150</v>
          </cell>
          <cell r="R1200" t="str">
            <v>CARRIAGE INWARDS</v>
          </cell>
          <cell r="S1200" t="str">
            <v>Debit Amt</v>
          </cell>
          <cell r="T1200" t="str">
            <v>Move</v>
          </cell>
        </row>
        <row r="1201">
          <cell r="E1201" t="str">
            <v xml:space="preserve">CARRIAGE INWARD BILL                                                                                </v>
          </cell>
          <cell r="F1201" t="str">
            <v>GENERAL FACTORY</v>
          </cell>
          <cell r="G1201"/>
          <cell r="H1201"/>
          <cell r="I1201"/>
          <cell r="J1201"/>
          <cell r="K1201">
            <v>5930</v>
          </cell>
          <cell r="L1201"/>
          <cell r="M1201"/>
          <cell r="N1201"/>
          <cell r="O1201"/>
          <cell r="P1201">
            <v>5930</v>
          </cell>
          <cell r="Q1201" t="str">
            <v>KA/BILL/2401469</v>
          </cell>
          <cell r="R1201" t="str">
            <v>CARRIAGE INWARDS</v>
          </cell>
          <cell r="S1201" t="str">
            <v>Debit Amt</v>
          </cell>
          <cell r="T1201" t="str">
            <v>Move</v>
          </cell>
        </row>
        <row r="1202">
          <cell r="E1202" t="str">
            <v xml:space="preserve">CARRIAGE INWARD BILL                                                                                </v>
          </cell>
          <cell r="F1202" t="str">
            <v>GENERAL FACTORY</v>
          </cell>
          <cell r="G1202"/>
          <cell r="H1202"/>
          <cell r="I1202"/>
          <cell r="J1202"/>
          <cell r="K1202"/>
          <cell r="L1202">
            <v>46890</v>
          </cell>
          <cell r="M1202"/>
          <cell r="N1202"/>
          <cell r="O1202"/>
          <cell r="P1202">
            <v>46890</v>
          </cell>
          <cell r="Q1202" t="str">
            <v>KA/BILL/2401989</v>
          </cell>
          <cell r="R1202" t="str">
            <v>CARRIAGE INWARDS</v>
          </cell>
          <cell r="S1202" t="str">
            <v>Debit Amt</v>
          </cell>
          <cell r="T1202" t="str">
            <v>Move</v>
          </cell>
        </row>
        <row r="1203">
          <cell r="E1203" t="str">
            <v xml:space="preserve">CARRIAGE INWARD BILL                                                                                </v>
          </cell>
          <cell r="F1203" t="str">
            <v>GENERAL FACTORY</v>
          </cell>
          <cell r="G1203"/>
          <cell r="H1203"/>
          <cell r="I1203"/>
          <cell r="J1203"/>
          <cell r="K1203"/>
          <cell r="L1203">
            <v>14500</v>
          </cell>
          <cell r="M1203"/>
          <cell r="N1203"/>
          <cell r="O1203"/>
          <cell r="P1203">
            <v>14500</v>
          </cell>
          <cell r="Q1203" t="str">
            <v>KA/BILL/2401990</v>
          </cell>
          <cell r="R1203" t="str">
            <v>CARRIAGE INWARDS</v>
          </cell>
          <cell r="S1203" t="str">
            <v>Debit Amt</v>
          </cell>
          <cell r="T1203" t="str">
            <v>Move</v>
          </cell>
        </row>
        <row r="1204">
          <cell r="E1204" t="str">
            <v xml:space="preserve">CARRIAGE INWARD BILL                                                                                </v>
          </cell>
          <cell r="F1204" t="str">
            <v>GENERAL FACTORY</v>
          </cell>
          <cell r="G1204"/>
          <cell r="H1204"/>
          <cell r="I1204"/>
          <cell r="J1204"/>
          <cell r="K1204"/>
          <cell r="L1204">
            <v>6195</v>
          </cell>
          <cell r="M1204"/>
          <cell r="N1204"/>
          <cell r="O1204"/>
          <cell r="P1204">
            <v>6195</v>
          </cell>
          <cell r="Q1204" t="str">
            <v>KA/BILL/2401991</v>
          </cell>
          <cell r="R1204" t="str">
            <v>CARRIAGE INWARDS</v>
          </cell>
          <cell r="S1204" t="str">
            <v>Debit Amt</v>
          </cell>
          <cell r="T1204" t="str">
            <v>Move</v>
          </cell>
        </row>
        <row r="1205">
          <cell r="E1205" t="str">
            <v xml:space="preserve">CARRIAGE INWARD BILL                                                                                </v>
          </cell>
          <cell r="F1205" t="str">
            <v>GENERAL FACTORY</v>
          </cell>
          <cell r="G1205"/>
          <cell r="H1205"/>
          <cell r="I1205"/>
          <cell r="J1205"/>
          <cell r="K1205"/>
          <cell r="L1205">
            <v>3280</v>
          </cell>
          <cell r="M1205"/>
          <cell r="N1205"/>
          <cell r="O1205"/>
          <cell r="P1205">
            <v>3280</v>
          </cell>
          <cell r="Q1205" t="str">
            <v>KA/BILL/2402072</v>
          </cell>
          <cell r="R1205" t="str">
            <v>CARRIAGE INWARDS</v>
          </cell>
          <cell r="S1205" t="str">
            <v>Debit Amt</v>
          </cell>
          <cell r="T1205" t="str">
            <v>Move</v>
          </cell>
        </row>
        <row r="1206">
          <cell r="E1206" t="str">
            <v xml:space="preserve">CARRIAGE INWARD BILL                                                                                </v>
          </cell>
          <cell r="F1206" t="str">
            <v>GENERAL FACTORY</v>
          </cell>
          <cell r="G1206"/>
          <cell r="H1206"/>
          <cell r="I1206"/>
          <cell r="J1206"/>
          <cell r="K1206"/>
          <cell r="L1206"/>
          <cell r="M1206"/>
          <cell r="N1206">
            <v>1650</v>
          </cell>
          <cell r="O1206"/>
          <cell r="P1206">
            <v>1650</v>
          </cell>
          <cell r="Q1206" t="str">
            <v>KA/BILL/2402713</v>
          </cell>
          <cell r="R1206" t="str">
            <v>CARRIAGE INWARDS</v>
          </cell>
          <cell r="S1206" t="str">
            <v>Debit Amt</v>
          </cell>
          <cell r="T1206" t="str">
            <v>Move</v>
          </cell>
        </row>
        <row r="1207">
          <cell r="E1207" t="str">
            <v xml:space="preserve">CARRIAGE INWARD BILL                                                                                </v>
          </cell>
          <cell r="F1207" t="str">
            <v>GENERAL FACTORY</v>
          </cell>
          <cell r="G1207"/>
          <cell r="H1207"/>
          <cell r="I1207"/>
          <cell r="J1207"/>
          <cell r="K1207"/>
          <cell r="L1207"/>
          <cell r="M1207"/>
          <cell r="N1207">
            <v>11540</v>
          </cell>
          <cell r="O1207"/>
          <cell r="P1207">
            <v>11540</v>
          </cell>
          <cell r="Q1207" t="str">
            <v>KA/BILL/2402746</v>
          </cell>
          <cell r="R1207" t="str">
            <v>CARRIAGE INWARDS</v>
          </cell>
          <cell r="S1207" t="str">
            <v>Debit Amt</v>
          </cell>
          <cell r="T1207" t="str">
            <v>Move</v>
          </cell>
        </row>
        <row r="1208">
          <cell r="E1208" t="str">
            <v xml:space="preserve">CARRIAGE INWARD BILL                                                                                </v>
          </cell>
          <cell r="F1208" t="str">
            <v>GENERAL FACTORY</v>
          </cell>
          <cell r="G1208"/>
          <cell r="H1208"/>
          <cell r="I1208"/>
          <cell r="J1208"/>
          <cell r="K1208"/>
          <cell r="L1208"/>
          <cell r="M1208"/>
          <cell r="N1208">
            <v>14375</v>
          </cell>
          <cell r="O1208"/>
          <cell r="P1208">
            <v>14375</v>
          </cell>
          <cell r="Q1208" t="str">
            <v>KA/BILL/2402981</v>
          </cell>
          <cell r="R1208" t="str">
            <v>CARRIAGE INWARDS</v>
          </cell>
          <cell r="S1208" t="str">
            <v>Debit Amt</v>
          </cell>
          <cell r="T1208" t="str">
            <v>Move</v>
          </cell>
        </row>
        <row r="1209">
          <cell r="E1209" t="str">
            <v xml:space="preserve">CARRIAGE INWARD BILL                                                                                </v>
          </cell>
          <cell r="F1209" t="str">
            <v>GENERAL FACTORY</v>
          </cell>
          <cell r="G1209"/>
          <cell r="H1209"/>
          <cell r="I1209"/>
          <cell r="J1209"/>
          <cell r="K1209"/>
          <cell r="L1209"/>
          <cell r="M1209"/>
          <cell r="N1209">
            <v>16000</v>
          </cell>
          <cell r="O1209"/>
          <cell r="P1209">
            <v>16000</v>
          </cell>
          <cell r="Q1209" t="str">
            <v>KA/BILL/2402982</v>
          </cell>
          <cell r="R1209" t="str">
            <v>CARRIAGE INWARDS</v>
          </cell>
          <cell r="S1209" t="str">
            <v>Debit Amt</v>
          </cell>
          <cell r="T1209" t="str">
            <v>Move</v>
          </cell>
        </row>
        <row r="1210">
          <cell r="E1210" t="str">
            <v xml:space="preserve">CARRIAGE INWARD BILL                                                                                </v>
          </cell>
          <cell r="F1210" t="str">
            <v>GENERAL FACTORY</v>
          </cell>
          <cell r="G1210"/>
          <cell r="H1210"/>
          <cell r="I1210"/>
          <cell r="J1210">
            <v>7821</v>
          </cell>
          <cell r="K1210"/>
          <cell r="L1210"/>
          <cell r="M1210"/>
          <cell r="N1210"/>
          <cell r="O1210"/>
          <cell r="P1210">
            <v>7821</v>
          </cell>
          <cell r="Q1210" t="str">
            <v>KASR000236270</v>
          </cell>
          <cell r="R1210" t="str">
            <v>CARRIAGE INWARDS</v>
          </cell>
          <cell r="S1210" t="str">
            <v>Debit Amt</v>
          </cell>
          <cell r="T1210" t="str">
            <v>Move</v>
          </cell>
        </row>
        <row r="1211">
          <cell r="E1211" t="str">
            <v xml:space="preserve">CARRIAGE INWARD BILL                                                                                </v>
          </cell>
          <cell r="F1211" t="str">
            <v>GENERAL FACTORY</v>
          </cell>
          <cell r="G1211"/>
          <cell r="H1211">
            <v>5688</v>
          </cell>
          <cell r="I1211"/>
          <cell r="J1211"/>
          <cell r="K1211"/>
          <cell r="L1211"/>
          <cell r="M1211"/>
          <cell r="N1211"/>
          <cell r="O1211"/>
          <cell r="P1211">
            <v>5688</v>
          </cell>
          <cell r="Q1211" t="str">
            <v>NLM-3055983</v>
          </cell>
          <cell r="R1211" t="str">
            <v>CARRIAGE INWARDS</v>
          </cell>
          <cell r="S1211" t="str">
            <v>Debit Amt</v>
          </cell>
          <cell r="T1211" t="str">
            <v>Move</v>
          </cell>
        </row>
        <row r="1212">
          <cell r="E1212" t="str">
            <v xml:space="preserve">CARRIAGE INWARD BILL                                                                                </v>
          </cell>
          <cell r="F1212" t="str">
            <v>GENERAL FACTORY</v>
          </cell>
          <cell r="G1212"/>
          <cell r="H1212"/>
          <cell r="I1212"/>
          <cell r="J1212"/>
          <cell r="K1212"/>
          <cell r="L1212"/>
          <cell r="M1212">
            <v>15236</v>
          </cell>
          <cell r="N1212"/>
          <cell r="O1212"/>
          <cell r="P1212">
            <v>15236</v>
          </cell>
          <cell r="Q1212" t="str">
            <v>NLM-3056507</v>
          </cell>
          <cell r="R1212" t="str">
            <v>CARRIAGE INWARDS</v>
          </cell>
          <cell r="S1212" t="str">
            <v>Debit Amt</v>
          </cell>
          <cell r="T1212" t="str">
            <v>Move</v>
          </cell>
        </row>
        <row r="1213">
          <cell r="E1213" t="str">
            <v xml:space="preserve">CARRIAGE INWARD BILL                                                                                </v>
          </cell>
          <cell r="F1213" t="str">
            <v>GENERAL FACTORY</v>
          </cell>
          <cell r="G1213"/>
          <cell r="H1213"/>
          <cell r="I1213"/>
          <cell r="J1213">
            <v>43243</v>
          </cell>
          <cell r="K1213"/>
          <cell r="L1213"/>
          <cell r="M1213"/>
          <cell r="N1213"/>
          <cell r="O1213"/>
          <cell r="P1213">
            <v>43243</v>
          </cell>
          <cell r="Q1213" t="str">
            <v>NLM-3056621</v>
          </cell>
          <cell r="R1213" t="str">
            <v>CARRIAGE INWARDS</v>
          </cell>
          <cell r="S1213" t="str">
            <v>Debit Amt</v>
          </cell>
          <cell r="T1213" t="str">
            <v>Move</v>
          </cell>
        </row>
        <row r="1214">
          <cell r="E1214" t="str">
            <v xml:space="preserve">CARRIAGE INWARD BILL                                                                                </v>
          </cell>
          <cell r="F1214" t="str">
            <v>GENERAL FACTORY</v>
          </cell>
          <cell r="G1214"/>
          <cell r="H1214"/>
          <cell r="I1214"/>
          <cell r="J1214"/>
          <cell r="K1214"/>
          <cell r="L1214"/>
          <cell r="M1214">
            <v>9549</v>
          </cell>
          <cell r="N1214"/>
          <cell r="O1214"/>
          <cell r="P1214">
            <v>9549</v>
          </cell>
          <cell r="Q1214" t="str">
            <v>NLM-3056682</v>
          </cell>
          <cell r="R1214" t="str">
            <v>CARRIAGE INWARDS</v>
          </cell>
          <cell r="S1214" t="str">
            <v>Debit Amt</v>
          </cell>
          <cell r="T1214" t="str">
            <v>Move</v>
          </cell>
        </row>
        <row r="1215">
          <cell r="E1215" t="str">
            <v xml:space="preserve">CARRIAGE INWARD BILL                                                                                </v>
          </cell>
          <cell r="F1215" t="str">
            <v>GENERAL FACTORY</v>
          </cell>
          <cell r="G1215"/>
          <cell r="H1215"/>
          <cell r="I1215"/>
          <cell r="J1215"/>
          <cell r="K1215"/>
          <cell r="L1215"/>
          <cell r="M1215">
            <v>290</v>
          </cell>
          <cell r="N1215"/>
          <cell r="O1215"/>
          <cell r="P1215">
            <v>290</v>
          </cell>
          <cell r="Q1215" t="str">
            <v xml:space="preserve">PYCP 2425-1047 </v>
          </cell>
          <cell r="R1215" t="str">
            <v>CARRIAGE INWARDS</v>
          </cell>
          <cell r="S1215" t="str">
            <v>Debit Amt</v>
          </cell>
          <cell r="T1215" t="str">
            <v>Move</v>
          </cell>
        </row>
        <row r="1216">
          <cell r="E1216" t="str">
            <v xml:space="preserve">CARRIAGE INWARD BILL                                                                                </v>
          </cell>
          <cell r="F1216" t="str">
            <v>GENERAL FACTORY</v>
          </cell>
          <cell r="G1216"/>
          <cell r="H1216"/>
          <cell r="I1216"/>
          <cell r="J1216"/>
          <cell r="K1216"/>
          <cell r="L1216"/>
          <cell r="M1216">
            <v>380</v>
          </cell>
          <cell r="N1216"/>
          <cell r="O1216"/>
          <cell r="P1216">
            <v>380</v>
          </cell>
          <cell r="Q1216" t="str">
            <v xml:space="preserve">PYCP 2425-1048 </v>
          </cell>
          <cell r="R1216" t="str">
            <v>CARRIAGE INWARDS</v>
          </cell>
          <cell r="S1216" t="str">
            <v>Debit Amt</v>
          </cell>
          <cell r="T1216" t="str">
            <v>Move</v>
          </cell>
        </row>
        <row r="1217">
          <cell r="E1217" t="str">
            <v xml:space="preserve">CARRIAGE INWARD BILL                                                                                </v>
          </cell>
          <cell r="F1217" t="str">
            <v>GENERAL FACTORY</v>
          </cell>
          <cell r="G1217"/>
          <cell r="H1217"/>
          <cell r="I1217"/>
          <cell r="J1217"/>
          <cell r="K1217"/>
          <cell r="L1217"/>
          <cell r="M1217">
            <v>567</v>
          </cell>
          <cell r="N1217"/>
          <cell r="O1217"/>
          <cell r="P1217">
            <v>567</v>
          </cell>
          <cell r="Q1217" t="str">
            <v xml:space="preserve">PYCP 2425-1072 </v>
          </cell>
          <cell r="R1217" t="str">
            <v>CARRIAGE INWARDS</v>
          </cell>
          <cell r="S1217" t="str">
            <v>Debit Amt</v>
          </cell>
          <cell r="T1217" t="str">
            <v>Move</v>
          </cell>
        </row>
        <row r="1218">
          <cell r="E1218" t="str">
            <v xml:space="preserve">CARRIAGE INWARD BILL                                                                                </v>
          </cell>
          <cell r="F1218" t="str">
            <v>GENERAL FACTORY</v>
          </cell>
          <cell r="G1218"/>
          <cell r="H1218"/>
          <cell r="I1218"/>
          <cell r="J1218"/>
          <cell r="K1218"/>
          <cell r="L1218"/>
          <cell r="M1218">
            <v>2234</v>
          </cell>
          <cell r="N1218"/>
          <cell r="O1218"/>
          <cell r="P1218">
            <v>2234</v>
          </cell>
          <cell r="Q1218" t="str">
            <v xml:space="preserve">PYCP 2425-1079 </v>
          </cell>
          <cell r="R1218" t="str">
            <v>CARRIAGE INWARDS</v>
          </cell>
          <cell r="S1218" t="str">
            <v>Debit Amt</v>
          </cell>
          <cell r="T1218" t="str">
            <v>Move</v>
          </cell>
        </row>
        <row r="1219">
          <cell r="E1219" t="str">
            <v xml:space="preserve">CARRIAGE INWARD BILL                                                                                </v>
          </cell>
          <cell r="F1219" t="str">
            <v>GENERAL FACTORY</v>
          </cell>
          <cell r="G1219"/>
          <cell r="H1219"/>
          <cell r="I1219"/>
          <cell r="J1219"/>
          <cell r="K1219"/>
          <cell r="L1219"/>
          <cell r="M1219">
            <v>360</v>
          </cell>
          <cell r="N1219"/>
          <cell r="O1219"/>
          <cell r="P1219">
            <v>360</v>
          </cell>
          <cell r="Q1219" t="str">
            <v xml:space="preserve">PYCP 2425-1082 </v>
          </cell>
          <cell r="R1219" t="str">
            <v>CARRIAGE INWARDS</v>
          </cell>
          <cell r="S1219" t="str">
            <v>Debit Amt</v>
          </cell>
          <cell r="T1219" t="str">
            <v>Move</v>
          </cell>
        </row>
        <row r="1220">
          <cell r="E1220" t="str">
            <v xml:space="preserve">CARRIAGE INWARD BILL                                                                                </v>
          </cell>
          <cell r="F1220" t="str">
            <v>GENERAL FACTORY</v>
          </cell>
          <cell r="G1220"/>
          <cell r="H1220"/>
          <cell r="I1220"/>
          <cell r="J1220"/>
          <cell r="K1220"/>
          <cell r="L1220"/>
          <cell r="M1220">
            <v>468</v>
          </cell>
          <cell r="N1220"/>
          <cell r="O1220"/>
          <cell r="P1220">
            <v>468</v>
          </cell>
          <cell r="Q1220" t="str">
            <v xml:space="preserve">PYCP 2425-1105 </v>
          </cell>
          <cell r="R1220" t="str">
            <v>CARRIAGE INWARDS</v>
          </cell>
          <cell r="S1220" t="str">
            <v>Debit Amt</v>
          </cell>
          <cell r="T1220" t="str">
            <v>Move</v>
          </cell>
        </row>
        <row r="1221">
          <cell r="E1221" t="str">
            <v xml:space="preserve">CARRIAGE INWARD BILL                                                                                </v>
          </cell>
          <cell r="F1221" t="str">
            <v>GENERAL FACTORY</v>
          </cell>
          <cell r="G1221"/>
          <cell r="H1221"/>
          <cell r="I1221"/>
          <cell r="J1221"/>
          <cell r="K1221"/>
          <cell r="L1221"/>
          <cell r="M1221">
            <v>1166</v>
          </cell>
          <cell r="N1221"/>
          <cell r="O1221"/>
          <cell r="P1221">
            <v>1166</v>
          </cell>
          <cell r="Q1221" t="str">
            <v xml:space="preserve">PYCP 2425-1106 </v>
          </cell>
          <cell r="R1221" t="str">
            <v>CARRIAGE INWARDS</v>
          </cell>
          <cell r="S1221" t="str">
            <v>Debit Amt</v>
          </cell>
          <cell r="T1221" t="str">
            <v>Move</v>
          </cell>
        </row>
        <row r="1222">
          <cell r="E1222" t="str">
            <v xml:space="preserve">CARRIAGE INWARD BILL                                                                                </v>
          </cell>
          <cell r="F1222" t="str">
            <v>GENERAL FACTORY</v>
          </cell>
          <cell r="G1222"/>
          <cell r="H1222"/>
          <cell r="I1222"/>
          <cell r="J1222"/>
          <cell r="K1222"/>
          <cell r="L1222"/>
          <cell r="M1222">
            <v>3220</v>
          </cell>
          <cell r="N1222"/>
          <cell r="O1222"/>
          <cell r="P1222">
            <v>3220</v>
          </cell>
          <cell r="Q1222" t="str">
            <v xml:space="preserve">PYCP 2425-1113 </v>
          </cell>
          <cell r="R1222" t="str">
            <v>CARRIAGE INWARDS</v>
          </cell>
          <cell r="S1222" t="str">
            <v>Debit Amt</v>
          </cell>
          <cell r="T1222" t="str">
            <v>Move</v>
          </cell>
        </row>
        <row r="1223">
          <cell r="E1223" t="str">
            <v xml:space="preserve">CARRIAGE INWARD BILL                                                                                </v>
          </cell>
          <cell r="F1223" t="str">
            <v>GENERAL FACTORY</v>
          </cell>
          <cell r="G1223"/>
          <cell r="H1223"/>
          <cell r="I1223"/>
          <cell r="J1223"/>
          <cell r="K1223"/>
          <cell r="L1223"/>
          <cell r="M1223"/>
          <cell r="N1223">
            <v>1536</v>
          </cell>
          <cell r="O1223"/>
          <cell r="P1223">
            <v>1536</v>
          </cell>
          <cell r="Q1223" t="str">
            <v xml:space="preserve">PYCP 2425-1216 </v>
          </cell>
          <cell r="R1223" t="str">
            <v>CARRIAGE INWARDS</v>
          </cell>
          <cell r="S1223" t="str">
            <v>Debit Amt</v>
          </cell>
          <cell r="T1223" t="str">
            <v>Move</v>
          </cell>
        </row>
        <row r="1224">
          <cell r="E1224" t="str">
            <v xml:space="preserve">CARRIAGE INWARD BILL                                                                                </v>
          </cell>
          <cell r="F1224" t="str">
            <v>GENERAL FACTORY</v>
          </cell>
          <cell r="G1224"/>
          <cell r="H1224"/>
          <cell r="I1224"/>
          <cell r="J1224"/>
          <cell r="K1224"/>
          <cell r="L1224"/>
          <cell r="M1224"/>
          <cell r="N1224"/>
          <cell r="O1224">
            <v>453</v>
          </cell>
          <cell r="P1224">
            <v>453</v>
          </cell>
          <cell r="Q1224" t="str">
            <v xml:space="preserve">PYCP 2425-1343 </v>
          </cell>
          <cell r="R1224" t="str">
            <v>CARRIAGE INWARDS</v>
          </cell>
          <cell r="S1224" t="str">
            <v>Debit Amt</v>
          </cell>
          <cell r="T1224" t="str">
            <v>Move</v>
          </cell>
        </row>
        <row r="1225">
          <cell r="E1225" t="str">
            <v xml:space="preserve">CARRIAGE INWARD BILL                                                                                </v>
          </cell>
          <cell r="F1225" t="str">
            <v>GENERAL FACTORY</v>
          </cell>
          <cell r="G1225"/>
          <cell r="H1225"/>
          <cell r="I1225"/>
          <cell r="J1225"/>
          <cell r="K1225"/>
          <cell r="L1225"/>
          <cell r="M1225"/>
          <cell r="N1225"/>
          <cell r="O1225">
            <v>1017</v>
          </cell>
          <cell r="P1225">
            <v>1017</v>
          </cell>
          <cell r="Q1225" t="str">
            <v xml:space="preserve">PYCP 2425-1343 </v>
          </cell>
          <cell r="R1225" t="str">
            <v>CARRIAGE INWARDS</v>
          </cell>
          <cell r="S1225" t="str">
            <v>Debit Amt</v>
          </cell>
          <cell r="T1225" t="str">
            <v>Move</v>
          </cell>
        </row>
        <row r="1226">
          <cell r="E1226" t="str">
            <v xml:space="preserve">CARRIAGE INWARD BILL                                                                                </v>
          </cell>
          <cell r="F1226" t="str">
            <v>GENERAL FACTORY</v>
          </cell>
          <cell r="G1226"/>
          <cell r="H1226"/>
          <cell r="I1226"/>
          <cell r="J1226"/>
          <cell r="K1226"/>
          <cell r="L1226"/>
          <cell r="M1226"/>
          <cell r="N1226">
            <v>433</v>
          </cell>
          <cell r="O1226"/>
          <cell r="P1226">
            <v>433</v>
          </cell>
          <cell r="Q1226" t="str">
            <v xml:space="preserve">PYCP 2425-1345 </v>
          </cell>
          <cell r="R1226" t="str">
            <v>CARRIAGE INWARDS</v>
          </cell>
          <cell r="S1226" t="str">
            <v>Debit Amt</v>
          </cell>
          <cell r="T1226" t="str">
            <v>Move</v>
          </cell>
        </row>
        <row r="1227">
          <cell r="E1227" t="str">
            <v xml:space="preserve">CARRIAGE INWARD BILL                                                                                </v>
          </cell>
          <cell r="F1227" t="str">
            <v>GENERAL FACTORY</v>
          </cell>
          <cell r="G1227"/>
          <cell r="H1227"/>
          <cell r="I1227"/>
          <cell r="J1227"/>
          <cell r="K1227"/>
          <cell r="L1227"/>
          <cell r="M1227"/>
          <cell r="N1227"/>
          <cell r="O1227">
            <v>2800</v>
          </cell>
          <cell r="P1227">
            <v>2800</v>
          </cell>
          <cell r="Q1227" t="str">
            <v xml:space="preserve">PYCP 2425-1351 </v>
          </cell>
          <cell r="R1227" t="str">
            <v>CARRIAGE INWARDS</v>
          </cell>
          <cell r="S1227" t="str">
            <v>Debit Amt</v>
          </cell>
          <cell r="T1227" t="str">
            <v>Move</v>
          </cell>
        </row>
        <row r="1228">
          <cell r="E1228" t="str">
            <v xml:space="preserve">CARRIAGE INWARD BILL                                                                                </v>
          </cell>
          <cell r="F1228" t="str">
            <v>GENERAL FACTORY</v>
          </cell>
          <cell r="G1228"/>
          <cell r="H1228"/>
          <cell r="I1228"/>
          <cell r="J1228"/>
          <cell r="K1228"/>
          <cell r="L1228"/>
          <cell r="M1228"/>
          <cell r="N1228"/>
          <cell r="O1228">
            <v>450</v>
          </cell>
          <cell r="P1228">
            <v>450</v>
          </cell>
          <cell r="Q1228" t="str">
            <v xml:space="preserve">PYCP 2425-1356 </v>
          </cell>
          <cell r="R1228" t="str">
            <v>CARRIAGE INWARDS</v>
          </cell>
          <cell r="S1228" t="str">
            <v>Debit Amt</v>
          </cell>
          <cell r="T1228" t="str">
            <v>Move</v>
          </cell>
        </row>
        <row r="1229">
          <cell r="E1229" t="str">
            <v xml:space="preserve">CARRIAGE INWARD BILL                                                                                </v>
          </cell>
          <cell r="F1229" t="str">
            <v>GENERAL FACTORY</v>
          </cell>
          <cell r="G1229"/>
          <cell r="H1229"/>
          <cell r="I1229"/>
          <cell r="J1229"/>
          <cell r="K1229"/>
          <cell r="L1229"/>
          <cell r="M1229"/>
          <cell r="N1229"/>
          <cell r="O1229">
            <v>600</v>
          </cell>
          <cell r="P1229">
            <v>600</v>
          </cell>
          <cell r="Q1229" t="str">
            <v xml:space="preserve">PYCP 2425-1361 </v>
          </cell>
          <cell r="R1229" t="str">
            <v>CARRIAGE INWARDS</v>
          </cell>
          <cell r="S1229" t="str">
            <v>Debit Amt</v>
          </cell>
          <cell r="T1229" t="str">
            <v>Move</v>
          </cell>
        </row>
        <row r="1230">
          <cell r="E1230" t="str">
            <v xml:space="preserve">CARRIAGE INWARD BILL                                                                                </v>
          </cell>
          <cell r="F1230" t="str">
            <v>GENERAL FACTORY</v>
          </cell>
          <cell r="G1230">
            <v>1459</v>
          </cell>
          <cell r="H1230"/>
          <cell r="I1230"/>
          <cell r="J1230"/>
          <cell r="K1230"/>
          <cell r="L1230"/>
          <cell r="M1230"/>
          <cell r="N1230"/>
          <cell r="O1230"/>
          <cell r="P1230">
            <v>1459</v>
          </cell>
          <cell r="Q1230" t="str">
            <v xml:space="preserve">PYCP 2425-170 </v>
          </cell>
          <cell r="R1230" t="str">
            <v>CARRIAGE INWARDS</v>
          </cell>
          <cell r="S1230" t="str">
            <v>Debit Amt</v>
          </cell>
          <cell r="T1230" t="str">
            <v>Move</v>
          </cell>
        </row>
        <row r="1231">
          <cell r="E1231" t="str">
            <v xml:space="preserve">CARRIAGE INWARD BILL                                                                                </v>
          </cell>
          <cell r="F1231" t="str">
            <v>GENERAL FACTORY</v>
          </cell>
          <cell r="G1231"/>
          <cell r="H1231">
            <v>300</v>
          </cell>
          <cell r="I1231"/>
          <cell r="J1231"/>
          <cell r="K1231"/>
          <cell r="L1231"/>
          <cell r="M1231"/>
          <cell r="N1231"/>
          <cell r="O1231"/>
          <cell r="P1231">
            <v>300</v>
          </cell>
          <cell r="Q1231" t="str">
            <v xml:space="preserve">PYCP 2425-266 </v>
          </cell>
          <cell r="R1231" t="str">
            <v>CARRIAGE INWARDS</v>
          </cell>
          <cell r="S1231" t="str">
            <v>Debit Amt</v>
          </cell>
          <cell r="T1231" t="str">
            <v>Move</v>
          </cell>
        </row>
        <row r="1232">
          <cell r="E1232" t="str">
            <v xml:space="preserve">CARRIAGE INWARD BILL                                                                                </v>
          </cell>
          <cell r="F1232" t="str">
            <v>GENERAL FACTORY</v>
          </cell>
          <cell r="G1232"/>
          <cell r="H1232">
            <v>2710</v>
          </cell>
          <cell r="I1232"/>
          <cell r="J1232"/>
          <cell r="K1232"/>
          <cell r="L1232"/>
          <cell r="M1232"/>
          <cell r="N1232"/>
          <cell r="O1232"/>
          <cell r="P1232">
            <v>2710</v>
          </cell>
          <cell r="Q1232" t="str">
            <v xml:space="preserve">PYCP 2425-309 </v>
          </cell>
          <cell r="R1232" t="str">
            <v>CARRIAGE INWARDS</v>
          </cell>
          <cell r="S1232" t="str">
            <v>Debit Amt</v>
          </cell>
          <cell r="T1232" t="str">
            <v>Move</v>
          </cell>
        </row>
        <row r="1233">
          <cell r="E1233" t="str">
            <v xml:space="preserve">CARRIAGE INWARD BILL                                                                                </v>
          </cell>
          <cell r="F1233" t="str">
            <v>GENERAL FACTORY</v>
          </cell>
          <cell r="G1233"/>
          <cell r="H1233">
            <v>2110</v>
          </cell>
          <cell r="I1233"/>
          <cell r="J1233"/>
          <cell r="K1233"/>
          <cell r="L1233"/>
          <cell r="M1233"/>
          <cell r="N1233"/>
          <cell r="O1233"/>
          <cell r="P1233">
            <v>2110</v>
          </cell>
          <cell r="Q1233" t="str">
            <v xml:space="preserve">PYCP 2425-357 </v>
          </cell>
          <cell r="R1233" t="str">
            <v>CARRIAGE INWARDS</v>
          </cell>
          <cell r="S1233" t="str">
            <v>Debit Amt</v>
          </cell>
          <cell r="T1233" t="str">
            <v>Move</v>
          </cell>
        </row>
        <row r="1234">
          <cell r="E1234" t="str">
            <v xml:space="preserve">CARRIAGE INWARD BILL                                                                                </v>
          </cell>
          <cell r="F1234" t="str">
            <v>GENERAL FACTORY</v>
          </cell>
          <cell r="G1234"/>
          <cell r="H1234">
            <v>1650</v>
          </cell>
          <cell r="I1234"/>
          <cell r="J1234"/>
          <cell r="K1234"/>
          <cell r="L1234"/>
          <cell r="M1234"/>
          <cell r="N1234"/>
          <cell r="O1234"/>
          <cell r="P1234">
            <v>1650</v>
          </cell>
          <cell r="Q1234" t="str">
            <v xml:space="preserve">PYCP 2425-362 </v>
          </cell>
          <cell r="R1234" t="str">
            <v>CARRIAGE INWARDS</v>
          </cell>
          <cell r="S1234" t="str">
            <v>Debit Amt</v>
          </cell>
          <cell r="T1234" t="str">
            <v>Move</v>
          </cell>
        </row>
        <row r="1235">
          <cell r="E1235" t="str">
            <v xml:space="preserve">CARRIAGE INWARD BILL                                                                                </v>
          </cell>
          <cell r="F1235" t="str">
            <v>GENERAL FACTORY</v>
          </cell>
          <cell r="G1235"/>
          <cell r="H1235"/>
          <cell r="I1235">
            <v>470</v>
          </cell>
          <cell r="J1235"/>
          <cell r="K1235"/>
          <cell r="L1235"/>
          <cell r="M1235"/>
          <cell r="N1235"/>
          <cell r="O1235"/>
          <cell r="P1235">
            <v>470</v>
          </cell>
          <cell r="Q1235" t="str">
            <v xml:space="preserve">PYCP 2425-424 </v>
          </cell>
          <cell r="R1235" t="str">
            <v>CARRIAGE INWARDS</v>
          </cell>
          <cell r="S1235" t="str">
            <v>Debit Amt</v>
          </cell>
          <cell r="T1235" t="str">
            <v>Move</v>
          </cell>
        </row>
        <row r="1236">
          <cell r="E1236" t="str">
            <v xml:space="preserve">CARRIAGE INWARD BILL                                                                                </v>
          </cell>
          <cell r="F1236" t="str">
            <v>GENERAL FACTORY</v>
          </cell>
          <cell r="G1236"/>
          <cell r="H1236"/>
          <cell r="I1236"/>
          <cell r="J1236">
            <v>100</v>
          </cell>
          <cell r="K1236"/>
          <cell r="L1236"/>
          <cell r="M1236"/>
          <cell r="N1236"/>
          <cell r="O1236"/>
          <cell r="P1236">
            <v>100</v>
          </cell>
          <cell r="Q1236" t="str">
            <v xml:space="preserve">PYCP 2425-583  </v>
          </cell>
          <cell r="R1236" t="str">
            <v>CARRIAGE INWARDS</v>
          </cell>
          <cell r="S1236" t="str">
            <v>Debit Amt</v>
          </cell>
          <cell r="T1236" t="str">
            <v>Move</v>
          </cell>
        </row>
        <row r="1237">
          <cell r="E1237" t="str">
            <v xml:space="preserve">CARRIAGE INWARD BILL                                                                                </v>
          </cell>
          <cell r="F1237" t="str">
            <v>GENERAL FACTORY</v>
          </cell>
          <cell r="G1237"/>
          <cell r="H1237"/>
          <cell r="I1237">
            <v>100</v>
          </cell>
          <cell r="J1237"/>
          <cell r="K1237"/>
          <cell r="L1237"/>
          <cell r="M1237"/>
          <cell r="N1237"/>
          <cell r="O1237"/>
          <cell r="P1237">
            <v>100</v>
          </cell>
          <cell r="Q1237" t="str">
            <v xml:space="preserve">PYCP 2425-584  </v>
          </cell>
          <cell r="R1237" t="str">
            <v>CARRIAGE INWARDS</v>
          </cell>
          <cell r="S1237" t="str">
            <v>Debit Amt</v>
          </cell>
          <cell r="T1237" t="str">
            <v>Move</v>
          </cell>
        </row>
        <row r="1238">
          <cell r="E1238" t="str">
            <v xml:space="preserve">CARRIAGE INWARD BILL                                                                                </v>
          </cell>
          <cell r="F1238" t="str">
            <v>GENERAL FACTORY</v>
          </cell>
          <cell r="G1238"/>
          <cell r="H1238"/>
          <cell r="I1238"/>
          <cell r="J1238">
            <v>808</v>
          </cell>
          <cell r="K1238"/>
          <cell r="L1238"/>
          <cell r="M1238"/>
          <cell r="N1238"/>
          <cell r="O1238"/>
          <cell r="P1238">
            <v>808</v>
          </cell>
          <cell r="Q1238" t="str">
            <v xml:space="preserve">PYCP 2425-585  </v>
          </cell>
          <cell r="R1238" t="str">
            <v>CARRIAGE INWARDS</v>
          </cell>
          <cell r="S1238" t="str">
            <v>Debit Amt</v>
          </cell>
          <cell r="T1238" t="str">
            <v>Move</v>
          </cell>
        </row>
        <row r="1239">
          <cell r="E1239" t="str">
            <v xml:space="preserve">CARRIAGE INWARD BILL                                                                                </v>
          </cell>
          <cell r="F1239" t="str">
            <v>GENERAL FACTORY</v>
          </cell>
          <cell r="G1239"/>
          <cell r="H1239"/>
          <cell r="I1239"/>
          <cell r="J1239">
            <v>900</v>
          </cell>
          <cell r="K1239"/>
          <cell r="L1239"/>
          <cell r="M1239"/>
          <cell r="N1239"/>
          <cell r="O1239"/>
          <cell r="P1239">
            <v>900</v>
          </cell>
          <cell r="Q1239" t="str">
            <v xml:space="preserve">PYCP 2425-586  </v>
          </cell>
          <cell r="R1239" t="str">
            <v>CARRIAGE INWARDS</v>
          </cell>
          <cell r="S1239" t="str">
            <v>Debit Amt</v>
          </cell>
          <cell r="T1239" t="str">
            <v>Move</v>
          </cell>
        </row>
        <row r="1240">
          <cell r="E1240" t="str">
            <v xml:space="preserve">CARRIAGE INWARD BILL                                                                                </v>
          </cell>
          <cell r="F1240" t="str">
            <v>GENERAL FACTORY</v>
          </cell>
          <cell r="G1240"/>
          <cell r="H1240"/>
          <cell r="I1240"/>
          <cell r="J1240">
            <v>1095</v>
          </cell>
          <cell r="K1240"/>
          <cell r="L1240"/>
          <cell r="M1240"/>
          <cell r="N1240"/>
          <cell r="O1240"/>
          <cell r="P1240">
            <v>1095</v>
          </cell>
          <cell r="Q1240" t="str">
            <v xml:space="preserve">PYCP 2425-609  </v>
          </cell>
          <cell r="R1240" t="str">
            <v>CARRIAGE INWARDS</v>
          </cell>
          <cell r="S1240" t="str">
            <v>Debit Amt</v>
          </cell>
          <cell r="T1240" t="str">
            <v>Move</v>
          </cell>
        </row>
        <row r="1241">
          <cell r="E1241" t="str">
            <v xml:space="preserve">CARRIAGE INWARD BILL                                                                                </v>
          </cell>
          <cell r="F1241" t="str">
            <v>GENERAL FACTORY</v>
          </cell>
          <cell r="G1241"/>
          <cell r="H1241"/>
          <cell r="I1241"/>
          <cell r="J1241"/>
          <cell r="K1241"/>
          <cell r="L1241">
            <v>672</v>
          </cell>
          <cell r="M1241"/>
          <cell r="N1241"/>
          <cell r="O1241"/>
          <cell r="P1241">
            <v>672</v>
          </cell>
          <cell r="Q1241" t="str">
            <v xml:space="preserve">PYCP 2425-920  </v>
          </cell>
          <cell r="R1241" t="str">
            <v>CARRIAGE INWARDS</v>
          </cell>
          <cell r="S1241" t="str">
            <v>Debit Amt</v>
          </cell>
          <cell r="T1241" t="str">
            <v>Move</v>
          </cell>
        </row>
        <row r="1242">
          <cell r="E1242" t="str">
            <v xml:space="preserve">CARRIAGE INWARD BILL                                                                                </v>
          </cell>
          <cell r="F1242" t="str">
            <v>GENERAL FACTORY</v>
          </cell>
          <cell r="G1242"/>
          <cell r="H1242"/>
          <cell r="I1242"/>
          <cell r="J1242"/>
          <cell r="K1242">
            <v>3490</v>
          </cell>
          <cell r="L1242"/>
          <cell r="M1242"/>
          <cell r="N1242"/>
          <cell r="O1242"/>
          <cell r="P1242">
            <v>3490</v>
          </cell>
          <cell r="Q1242" t="str">
            <v>PL/1-485/24-25</v>
          </cell>
          <cell r="R1242" t="str">
            <v>CARRIAGE INWARDS</v>
          </cell>
          <cell r="S1242" t="str">
            <v>Debit Amt</v>
          </cell>
          <cell r="T1242" t="str">
            <v>Move</v>
          </cell>
        </row>
        <row r="1243">
          <cell r="E1243" t="str">
            <v xml:space="preserve">CARRIAGE INWARD BILL                                                                                </v>
          </cell>
          <cell r="F1243" t="str">
            <v>GENERAL FACTORY</v>
          </cell>
          <cell r="G1243"/>
          <cell r="H1243"/>
          <cell r="I1243"/>
          <cell r="J1243"/>
          <cell r="K1243"/>
          <cell r="L1243">
            <v>3009</v>
          </cell>
          <cell r="M1243"/>
          <cell r="N1243"/>
          <cell r="O1243"/>
          <cell r="P1243">
            <v>3009</v>
          </cell>
          <cell r="Q1243" t="str">
            <v>PL/1-760/24-25</v>
          </cell>
          <cell r="R1243" t="str">
            <v>CARRIAGE INWARDS</v>
          </cell>
          <cell r="S1243" t="str">
            <v>Debit Amt</v>
          </cell>
          <cell r="T1243" t="str">
            <v>Move</v>
          </cell>
        </row>
        <row r="1244">
          <cell r="E1244" t="str">
            <v xml:space="preserve">CARRIAGE INWARD BILL                                                                                </v>
          </cell>
          <cell r="F1244" t="str">
            <v>GENERAL FACTORY</v>
          </cell>
          <cell r="G1244"/>
          <cell r="H1244"/>
          <cell r="I1244"/>
          <cell r="J1244"/>
          <cell r="K1244"/>
          <cell r="L1244"/>
          <cell r="M1244"/>
          <cell r="N1244"/>
          <cell r="O1244">
            <v>1520</v>
          </cell>
          <cell r="P1244">
            <v>1520</v>
          </cell>
          <cell r="Q1244" t="str">
            <v>PL/2-593/24-25</v>
          </cell>
          <cell r="R1244" t="str">
            <v>CARRIAGE INWARDS</v>
          </cell>
          <cell r="S1244" t="str">
            <v>Debit Amt</v>
          </cell>
          <cell r="T1244" t="str">
            <v>Move</v>
          </cell>
        </row>
        <row r="1245">
          <cell r="E1245" t="str">
            <v xml:space="preserve">FREIGHT CHARGES                                                                                     </v>
          </cell>
          <cell r="F1245" t="str">
            <v>GENERAL FACTORY</v>
          </cell>
          <cell r="G1245">
            <v>200</v>
          </cell>
          <cell r="H1245"/>
          <cell r="I1245"/>
          <cell r="J1245"/>
          <cell r="K1245"/>
          <cell r="L1245"/>
          <cell r="M1245"/>
          <cell r="N1245"/>
          <cell r="O1245"/>
          <cell r="P1245">
            <v>200</v>
          </cell>
          <cell r="Q1245" t="str">
            <v>JV-JOUR-NA-L--91</v>
          </cell>
          <cell r="R1245" t="str">
            <v>CARRIAGE INWARDS</v>
          </cell>
          <cell r="S1245" t="str">
            <v>Debit Amt</v>
          </cell>
          <cell r="T1245" t="str">
            <v>Move</v>
          </cell>
        </row>
        <row r="1246">
          <cell r="E1246" t="str">
            <v xml:space="preserve">LOCAL CONVEYANCE                                                                                    </v>
          </cell>
          <cell r="F1246" t="str">
            <v>GENERAL FACTORY</v>
          </cell>
          <cell r="G1246"/>
          <cell r="H1246"/>
          <cell r="I1246"/>
          <cell r="J1246"/>
          <cell r="K1246"/>
          <cell r="L1246"/>
          <cell r="M1246">
            <v>330</v>
          </cell>
          <cell r="N1246"/>
          <cell r="O1246"/>
          <cell r="P1246">
            <v>330</v>
          </cell>
          <cell r="Q1246" t="str">
            <v xml:space="preserve">PYCP 2425-1085 </v>
          </cell>
          <cell r="R1246" t="str">
            <v>LOCAL CONVEYANCE</v>
          </cell>
          <cell r="S1246" t="str">
            <v>Debit Amt</v>
          </cell>
          <cell r="T1246">
            <v>0</v>
          </cell>
        </row>
        <row r="1247">
          <cell r="E1247" t="str">
            <v xml:space="preserve">CARRIAGE INWARD BILL                                                                                </v>
          </cell>
          <cell r="F1247" t="str">
            <v>GENERAL FACTORY</v>
          </cell>
          <cell r="G1247"/>
          <cell r="H1247"/>
          <cell r="I1247"/>
          <cell r="J1247"/>
          <cell r="K1247"/>
          <cell r="L1247"/>
          <cell r="M1247"/>
          <cell r="N1247">
            <v>7457</v>
          </cell>
          <cell r="O1247"/>
          <cell r="P1247">
            <v>7457</v>
          </cell>
          <cell r="Q1247" t="str">
            <v>JV-CRNO-TE-S--77</v>
          </cell>
          <cell r="R1247" t="str">
            <v>CARRIAGE INWARDS</v>
          </cell>
          <cell r="S1247" t="str">
            <v>Debit Amt</v>
          </cell>
          <cell r="T1247" t="str">
            <v>Move</v>
          </cell>
        </row>
        <row r="1248">
          <cell r="E1248" t="str">
            <v xml:space="preserve">CARRIAGE OUTWARD                                                                                    </v>
          </cell>
          <cell r="F1248" t="str">
            <v>GENERAL FACTORY</v>
          </cell>
          <cell r="G1248"/>
          <cell r="H1248"/>
          <cell r="I1248"/>
          <cell r="J1248"/>
          <cell r="K1248"/>
          <cell r="L1248"/>
          <cell r="M1248"/>
          <cell r="N1248">
            <v>-10180</v>
          </cell>
          <cell r="O1248"/>
          <cell r="P1248">
            <v>-10180</v>
          </cell>
          <cell r="Q1248" t="str">
            <v>JV-DEBN-OT-E--77</v>
          </cell>
          <cell r="R1248" t="str">
            <v>INDIRECT EXPENSES</v>
          </cell>
          <cell r="S1248" t="str">
            <v>Credit Amt</v>
          </cell>
          <cell r="T1248" t="str">
            <v>Move</v>
          </cell>
        </row>
        <row r="1249">
          <cell r="E1249" t="str">
            <v xml:space="preserve">GST PURCHASE 12%                                                                                    </v>
          </cell>
          <cell r="F1249" t="str">
            <v>GENERAL FACTORY</v>
          </cell>
          <cell r="G1249">
            <v>4200</v>
          </cell>
          <cell r="H1249"/>
          <cell r="I1249"/>
          <cell r="J1249"/>
          <cell r="K1249"/>
          <cell r="L1249"/>
          <cell r="M1249"/>
          <cell r="N1249"/>
          <cell r="O1249"/>
          <cell r="P1249">
            <v>4200</v>
          </cell>
          <cell r="Q1249" t="str">
            <v>122</v>
          </cell>
          <cell r="R1249" t="str">
            <v>PURCHASE</v>
          </cell>
          <cell r="S1249" t="str">
            <v>Debit Amt</v>
          </cell>
          <cell r="T1249">
            <v>0</v>
          </cell>
        </row>
        <row r="1250">
          <cell r="E1250" t="str">
            <v xml:space="preserve">GST PURCHASE 12%                                                                                    </v>
          </cell>
          <cell r="F1250" t="str">
            <v>GENERAL FACTORY</v>
          </cell>
          <cell r="G1250">
            <v>10986</v>
          </cell>
          <cell r="H1250"/>
          <cell r="I1250"/>
          <cell r="J1250"/>
          <cell r="K1250"/>
          <cell r="L1250"/>
          <cell r="M1250"/>
          <cell r="N1250"/>
          <cell r="O1250"/>
          <cell r="P1250">
            <v>10986</v>
          </cell>
          <cell r="Q1250" t="str">
            <v>131/24-25</v>
          </cell>
          <cell r="R1250" t="str">
            <v>PURCHASE</v>
          </cell>
          <cell r="S1250" t="str">
            <v>Debit Amt</v>
          </cell>
          <cell r="T1250">
            <v>0</v>
          </cell>
        </row>
        <row r="1251">
          <cell r="E1251" t="str">
            <v xml:space="preserve">GST PURCHASE 12%                                                                                    </v>
          </cell>
          <cell r="F1251" t="str">
            <v>GENERAL FACTORY</v>
          </cell>
          <cell r="G1251"/>
          <cell r="H1251">
            <v>6190</v>
          </cell>
          <cell r="I1251"/>
          <cell r="J1251"/>
          <cell r="K1251"/>
          <cell r="L1251"/>
          <cell r="M1251"/>
          <cell r="N1251"/>
          <cell r="O1251"/>
          <cell r="P1251">
            <v>6190</v>
          </cell>
          <cell r="Q1251" t="str">
            <v>147</v>
          </cell>
          <cell r="R1251" t="str">
            <v>PURCHASE</v>
          </cell>
          <cell r="S1251" t="str">
            <v>Debit Amt</v>
          </cell>
          <cell r="T1251">
            <v>0</v>
          </cell>
        </row>
        <row r="1252">
          <cell r="E1252" t="str">
            <v xml:space="preserve">GST PURCHASE 12%                                                                                    </v>
          </cell>
          <cell r="F1252" t="str">
            <v>GENERAL FACTORY</v>
          </cell>
          <cell r="G1252"/>
          <cell r="H1252"/>
          <cell r="I1252">
            <v>7921</v>
          </cell>
          <cell r="J1252"/>
          <cell r="K1252"/>
          <cell r="L1252"/>
          <cell r="M1252"/>
          <cell r="N1252"/>
          <cell r="O1252"/>
          <cell r="P1252">
            <v>7921</v>
          </cell>
          <cell r="Q1252" t="str">
            <v>1520</v>
          </cell>
          <cell r="R1252" t="str">
            <v>PURCHASE</v>
          </cell>
          <cell r="S1252" t="str">
            <v>Debit Amt</v>
          </cell>
          <cell r="T1252">
            <v>0</v>
          </cell>
        </row>
        <row r="1253">
          <cell r="E1253" t="str">
            <v xml:space="preserve">GST PURCHASE 12%                                                                                    </v>
          </cell>
          <cell r="F1253" t="str">
            <v>GENERAL FACTORY</v>
          </cell>
          <cell r="G1253"/>
          <cell r="H1253"/>
          <cell r="I1253">
            <v>13120</v>
          </cell>
          <cell r="J1253"/>
          <cell r="K1253"/>
          <cell r="L1253"/>
          <cell r="M1253"/>
          <cell r="N1253"/>
          <cell r="O1253"/>
          <cell r="P1253">
            <v>13120</v>
          </cell>
          <cell r="Q1253" t="str">
            <v>1521/24-25</v>
          </cell>
          <cell r="R1253" t="str">
            <v>PURCHASE</v>
          </cell>
          <cell r="S1253" t="str">
            <v>Debit Amt</v>
          </cell>
          <cell r="T1253">
            <v>0</v>
          </cell>
        </row>
        <row r="1254">
          <cell r="E1254" t="str">
            <v xml:space="preserve">GST PURCHASE 12%                                                                                    </v>
          </cell>
          <cell r="F1254" t="str">
            <v>GENERAL FACTORY</v>
          </cell>
          <cell r="G1254"/>
          <cell r="H1254">
            <v>6040</v>
          </cell>
          <cell r="I1254"/>
          <cell r="J1254"/>
          <cell r="K1254"/>
          <cell r="L1254"/>
          <cell r="M1254"/>
          <cell r="N1254"/>
          <cell r="O1254"/>
          <cell r="P1254">
            <v>6040</v>
          </cell>
          <cell r="Q1254" t="str">
            <v>153</v>
          </cell>
          <cell r="R1254" t="str">
            <v>PURCHASE</v>
          </cell>
          <cell r="S1254" t="str">
            <v>Debit Amt</v>
          </cell>
          <cell r="T1254">
            <v>0</v>
          </cell>
        </row>
        <row r="1255">
          <cell r="E1255" t="str">
            <v xml:space="preserve">GST PURCHASE 12%                                                                                    </v>
          </cell>
          <cell r="F1255" t="str">
            <v>GENERAL FACTORY</v>
          </cell>
          <cell r="G1255"/>
          <cell r="H1255"/>
          <cell r="I1255">
            <v>3475</v>
          </cell>
          <cell r="J1255"/>
          <cell r="K1255"/>
          <cell r="L1255"/>
          <cell r="M1255"/>
          <cell r="N1255"/>
          <cell r="O1255"/>
          <cell r="P1255">
            <v>3475</v>
          </cell>
          <cell r="Q1255" t="str">
            <v>1603/24-25</v>
          </cell>
          <cell r="R1255" t="str">
            <v>PURCHASE</v>
          </cell>
          <cell r="S1255" t="str">
            <v>Debit Amt</v>
          </cell>
          <cell r="T1255">
            <v>0</v>
          </cell>
        </row>
        <row r="1256">
          <cell r="E1256" t="str">
            <v xml:space="preserve">GST PURCHASE 12%                                                                                    </v>
          </cell>
          <cell r="F1256" t="str">
            <v>GENERAL FACTORY</v>
          </cell>
          <cell r="G1256"/>
          <cell r="H1256">
            <v>6125</v>
          </cell>
          <cell r="I1256"/>
          <cell r="J1256"/>
          <cell r="K1256"/>
          <cell r="L1256"/>
          <cell r="M1256"/>
          <cell r="N1256"/>
          <cell r="O1256"/>
          <cell r="P1256">
            <v>6125</v>
          </cell>
          <cell r="Q1256" t="str">
            <v>161</v>
          </cell>
          <cell r="R1256" t="str">
            <v>PURCHASE</v>
          </cell>
          <cell r="S1256" t="str">
            <v>Debit Amt</v>
          </cell>
          <cell r="T1256">
            <v>0</v>
          </cell>
        </row>
        <row r="1257">
          <cell r="E1257" t="str">
            <v xml:space="preserve">GST PURCHASE 12%                                                                                    </v>
          </cell>
          <cell r="F1257" t="str">
            <v>GENERAL FACTORY</v>
          </cell>
          <cell r="G1257"/>
          <cell r="H1257"/>
          <cell r="I1257">
            <v>10020</v>
          </cell>
          <cell r="J1257"/>
          <cell r="K1257"/>
          <cell r="L1257"/>
          <cell r="M1257"/>
          <cell r="N1257"/>
          <cell r="O1257"/>
          <cell r="P1257">
            <v>10020</v>
          </cell>
          <cell r="Q1257" t="str">
            <v>1651/24-25</v>
          </cell>
          <cell r="R1257" t="str">
            <v>PURCHASE</v>
          </cell>
          <cell r="S1257" t="str">
            <v>Debit Amt</v>
          </cell>
          <cell r="T1257">
            <v>0</v>
          </cell>
        </row>
        <row r="1258">
          <cell r="E1258" t="str">
            <v xml:space="preserve">GST PURCHASE 12%                                                                                    </v>
          </cell>
          <cell r="F1258" t="str">
            <v>GENERAL FACTORY</v>
          </cell>
          <cell r="G1258"/>
          <cell r="H1258"/>
          <cell r="I1258">
            <v>23985</v>
          </cell>
          <cell r="J1258"/>
          <cell r="K1258"/>
          <cell r="L1258"/>
          <cell r="M1258"/>
          <cell r="N1258"/>
          <cell r="O1258"/>
          <cell r="P1258">
            <v>23985</v>
          </cell>
          <cell r="Q1258" t="str">
            <v>205</v>
          </cell>
          <cell r="R1258" t="str">
            <v>PURCHASE</v>
          </cell>
          <cell r="S1258" t="str">
            <v>Debit Amt</v>
          </cell>
          <cell r="T1258">
            <v>0</v>
          </cell>
        </row>
        <row r="1259">
          <cell r="E1259" t="str">
            <v xml:space="preserve">GST PURCHASE 12%                                                                                    </v>
          </cell>
          <cell r="F1259" t="str">
            <v>GENERAL FACTORY</v>
          </cell>
          <cell r="G1259"/>
          <cell r="H1259"/>
          <cell r="I1259"/>
          <cell r="J1259">
            <v>2140</v>
          </cell>
          <cell r="K1259"/>
          <cell r="L1259"/>
          <cell r="M1259"/>
          <cell r="N1259"/>
          <cell r="O1259"/>
          <cell r="P1259">
            <v>2140</v>
          </cell>
          <cell r="Q1259" t="str">
            <v>214</v>
          </cell>
          <cell r="R1259" t="str">
            <v>PURCHASE</v>
          </cell>
          <cell r="S1259" t="str">
            <v>Debit Amt</v>
          </cell>
          <cell r="T1259">
            <v>0</v>
          </cell>
        </row>
        <row r="1260">
          <cell r="E1260" t="str">
            <v xml:space="preserve">GST PURCHASE 12%                                                                                    </v>
          </cell>
          <cell r="F1260" t="str">
            <v>GENERAL FACTORY</v>
          </cell>
          <cell r="G1260"/>
          <cell r="H1260"/>
          <cell r="I1260"/>
          <cell r="J1260">
            <v>8107</v>
          </cell>
          <cell r="K1260"/>
          <cell r="L1260"/>
          <cell r="M1260"/>
          <cell r="N1260"/>
          <cell r="O1260"/>
          <cell r="P1260">
            <v>8107</v>
          </cell>
          <cell r="Q1260" t="str">
            <v>217</v>
          </cell>
          <cell r="R1260" t="str">
            <v>PURCHASE</v>
          </cell>
          <cell r="S1260" t="str">
            <v>Debit Amt</v>
          </cell>
          <cell r="T1260">
            <v>0</v>
          </cell>
        </row>
        <row r="1261">
          <cell r="E1261" t="str">
            <v xml:space="preserve">GST PURCHASE 12%                                                                                    </v>
          </cell>
          <cell r="F1261" t="str">
            <v>GENERAL FACTORY</v>
          </cell>
          <cell r="G1261"/>
          <cell r="H1261"/>
          <cell r="I1261"/>
          <cell r="J1261">
            <v>4840</v>
          </cell>
          <cell r="K1261"/>
          <cell r="L1261"/>
          <cell r="M1261"/>
          <cell r="N1261"/>
          <cell r="O1261"/>
          <cell r="P1261">
            <v>4840</v>
          </cell>
          <cell r="Q1261" t="str">
            <v>24-25/PI/3273</v>
          </cell>
          <cell r="R1261" t="str">
            <v>PURCHASE</v>
          </cell>
          <cell r="S1261" t="str">
            <v>Debit Amt</v>
          </cell>
          <cell r="T1261">
            <v>0</v>
          </cell>
        </row>
        <row r="1262">
          <cell r="E1262" t="str">
            <v xml:space="preserve">GST PURCHASE 12%                                                                                    </v>
          </cell>
          <cell r="F1262" t="str">
            <v>GENERAL FACTORY</v>
          </cell>
          <cell r="G1262"/>
          <cell r="H1262"/>
          <cell r="I1262"/>
          <cell r="J1262">
            <v>15360</v>
          </cell>
          <cell r="K1262"/>
          <cell r="L1262"/>
          <cell r="M1262"/>
          <cell r="N1262"/>
          <cell r="O1262"/>
          <cell r="P1262">
            <v>15360</v>
          </cell>
          <cell r="Q1262" t="str">
            <v>24-25/PI/3342</v>
          </cell>
          <cell r="R1262" t="str">
            <v>PURCHASE</v>
          </cell>
          <cell r="S1262" t="str">
            <v>Debit Amt</v>
          </cell>
          <cell r="T1262">
            <v>0</v>
          </cell>
        </row>
        <row r="1263">
          <cell r="E1263" t="str">
            <v xml:space="preserve">GST PURCHASE 12%                                                                                    </v>
          </cell>
          <cell r="F1263" t="str">
            <v>GENERAL FACTORY</v>
          </cell>
          <cell r="G1263"/>
          <cell r="H1263"/>
          <cell r="I1263"/>
          <cell r="J1263">
            <v>775</v>
          </cell>
          <cell r="K1263"/>
          <cell r="L1263"/>
          <cell r="M1263"/>
          <cell r="N1263"/>
          <cell r="O1263"/>
          <cell r="P1263">
            <v>775</v>
          </cell>
          <cell r="Q1263" t="str">
            <v>24-25/PI/3438</v>
          </cell>
          <cell r="R1263" t="str">
            <v>PURCHASE</v>
          </cell>
          <cell r="S1263" t="str">
            <v>Debit Amt</v>
          </cell>
          <cell r="T1263">
            <v>0</v>
          </cell>
        </row>
        <row r="1264">
          <cell r="E1264" t="str">
            <v xml:space="preserve">GST PURCHASE 12%                                                                                    </v>
          </cell>
          <cell r="F1264" t="str">
            <v>GENERAL FACTORY</v>
          </cell>
          <cell r="G1264"/>
          <cell r="H1264"/>
          <cell r="I1264"/>
          <cell r="J1264">
            <v>650</v>
          </cell>
          <cell r="K1264"/>
          <cell r="L1264"/>
          <cell r="M1264"/>
          <cell r="N1264"/>
          <cell r="O1264"/>
          <cell r="P1264">
            <v>650</v>
          </cell>
          <cell r="Q1264" t="str">
            <v>24-25/PI/3630</v>
          </cell>
          <cell r="R1264" t="str">
            <v>PURCHASE</v>
          </cell>
          <cell r="S1264" t="str">
            <v>Debit Amt</v>
          </cell>
          <cell r="T1264">
            <v>0</v>
          </cell>
        </row>
        <row r="1265">
          <cell r="E1265" t="str">
            <v xml:space="preserve">GST PURCHASE 12%                                                                                    </v>
          </cell>
          <cell r="F1265" t="str">
            <v>GENERAL FACTORY</v>
          </cell>
          <cell r="G1265"/>
          <cell r="H1265"/>
          <cell r="I1265"/>
          <cell r="J1265">
            <v>2230</v>
          </cell>
          <cell r="K1265"/>
          <cell r="L1265"/>
          <cell r="M1265"/>
          <cell r="N1265"/>
          <cell r="O1265"/>
          <cell r="P1265">
            <v>2230</v>
          </cell>
          <cell r="Q1265" t="str">
            <v>24-25/PI/3782</v>
          </cell>
          <cell r="R1265" t="str">
            <v>PURCHASE</v>
          </cell>
          <cell r="S1265" t="str">
            <v>Debit Amt</v>
          </cell>
          <cell r="T1265">
            <v>0</v>
          </cell>
        </row>
        <row r="1266">
          <cell r="E1266" t="str">
            <v xml:space="preserve">GST PURCHASE 12%                                                                                    </v>
          </cell>
          <cell r="F1266" t="str">
            <v>GENERAL FACTORY</v>
          </cell>
          <cell r="G1266"/>
          <cell r="H1266"/>
          <cell r="I1266"/>
          <cell r="J1266">
            <v>2400</v>
          </cell>
          <cell r="K1266"/>
          <cell r="L1266"/>
          <cell r="M1266"/>
          <cell r="N1266"/>
          <cell r="O1266"/>
          <cell r="P1266">
            <v>2400</v>
          </cell>
          <cell r="Q1266" t="str">
            <v>24-25/PI/3891</v>
          </cell>
          <cell r="R1266" t="str">
            <v>PURCHASE</v>
          </cell>
          <cell r="S1266" t="str">
            <v>Debit Amt</v>
          </cell>
          <cell r="T1266">
            <v>0</v>
          </cell>
        </row>
        <row r="1267">
          <cell r="E1267" t="str">
            <v xml:space="preserve">GST PURCHASE 12%                                                                                    </v>
          </cell>
          <cell r="F1267" t="str">
            <v>GENERAL FACTORY</v>
          </cell>
          <cell r="G1267"/>
          <cell r="H1267"/>
          <cell r="I1267"/>
          <cell r="J1267">
            <v>1900</v>
          </cell>
          <cell r="K1267"/>
          <cell r="L1267"/>
          <cell r="M1267"/>
          <cell r="N1267"/>
          <cell r="O1267"/>
          <cell r="P1267">
            <v>1900</v>
          </cell>
          <cell r="Q1267" t="str">
            <v>24-25/PI/3899</v>
          </cell>
          <cell r="R1267" t="str">
            <v>PURCHASE</v>
          </cell>
          <cell r="S1267" t="str">
            <v>Debit Amt</v>
          </cell>
          <cell r="T1267">
            <v>0</v>
          </cell>
        </row>
        <row r="1268">
          <cell r="E1268" t="str">
            <v xml:space="preserve">GST PURCHASE 12%                                                                                    </v>
          </cell>
          <cell r="F1268" t="str">
            <v>GENERAL FACTORY</v>
          </cell>
          <cell r="G1268">
            <v>450</v>
          </cell>
          <cell r="H1268"/>
          <cell r="I1268"/>
          <cell r="J1268"/>
          <cell r="K1268"/>
          <cell r="L1268"/>
          <cell r="M1268"/>
          <cell r="N1268"/>
          <cell r="O1268"/>
          <cell r="P1268">
            <v>450</v>
          </cell>
          <cell r="Q1268" t="str">
            <v>24-25/PI/577</v>
          </cell>
          <cell r="R1268" t="str">
            <v>PURCHASE</v>
          </cell>
          <cell r="S1268" t="str">
            <v>Debit Amt</v>
          </cell>
          <cell r="T1268">
            <v>0</v>
          </cell>
        </row>
        <row r="1269">
          <cell r="E1269" t="str">
            <v xml:space="preserve">GST PURCHASE 12%                                                                                    </v>
          </cell>
          <cell r="F1269" t="str">
            <v>GENERAL FACTORY</v>
          </cell>
          <cell r="G1269"/>
          <cell r="H1269"/>
          <cell r="I1269"/>
          <cell r="J1269"/>
          <cell r="K1269"/>
          <cell r="L1269"/>
          <cell r="M1269">
            <v>4690</v>
          </cell>
          <cell r="N1269"/>
          <cell r="O1269"/>
          <cell r="P1269">
            <v>4690</v>
          </cell>
          <cell r="Q1269" t="str">
            <v>268</v>
          </cell>
          <cell r="R1269" t="str">
            <v>PURCHASE</v>
          </cell>
          <cell r="S1269" t="str">
            <v>Debit Amt</v>
          </cell>
          <cell r="T1269">
            <v>0</v>
          </cell>
        </row>
        <row r="1270">
          <cell r="E1270" t="str">
            <v xml:space="preserve">GST PURCHASE 12%                                                                                    </v>
          </cell>
          <cell r="F1270" t="str">
            <v>GENERAL FACTORY</v>
          </cell>
          <cell r="G1270"/>
          <cell r="H1270"/>
          <cell r="I1270"/>
          <cell r="J1270"/>
          <cell r="K1270">
            <v>7299</v>
          </cell>
          <cell r="L1270"/>
          <cell r="M1270"/>
          <cell r="N1270"/>
          <cell r="O1270"/>
          <cell r="P1270">
            <v>7299</v>
          </cell>
          <cell r="Q1270" t="str">
            <v>2706/24-25</v>
          </cell>
          <cell r="R1270" t="str">
            <v>PURCHASE</v>
          </cell>
          <cell r="S1270" t="str">
            <v>Debit Amt</v>
          </cell>
          <cell r="T1270">
            <v>0</v>
          </cell>
        </row>
        <row r="1271">
          <cell r="E1271" t="str">
            <v xml:space="preserve">GST PURCHASE 12%                                                                                    </v>
          </cell>
          <cell r="F1271" t="str">
            <v>GENERAL FACTORY</v>
          </cell>
          <cell r="G1271"/>
          <cell r="H1271"/>
          <cell r="I1271"/>
          <cell r="J1271"/>
          <cell r="K1271">
            <v>7730</v>
          </cell>
          <cell r="L1271"/>
          <cell r="M1271"/>
          <cell r="N1271"/>
          <cell r="O1271"/>
          <cell r="P1271">
            <v>7730</v>
          </cell>
          <cell r="Q1271" t="str">
            <v>2708/24-25</v>
          </cell>
          <cell r="R1271" t="str">
            <v>PURCHASE</v>
          </cell>
          <cell r="S1271" t="str">
            <v>Debit Amt</v>
          </cell>
          <cell r="T1271">
            <v>0</v>
          </cell>
        </row>
        <row r="1272">
          <cell r="E1272" t="str">
            <v xml:space="preserve">GST PURCHASE 12%                                                                                    </v>
          </cell>
          <cell r="F1272" t="str">
            <v>GENERAL FACTORY</v>
          </cell>
          <cell r="G1272">
            <v>16292</v>
          </cell>
          <cell r="H1272"/>
          <cell r="I1272"/>
          <cell r="J1272"/>
          <cell r="K1272"/>
          <cell r="L1272"/>
          <cell r="M1272"/>
          <cell r="N1272"/>
          <cell r="O1272"/>
          <cell r="P1272">
            <v>16292</v>
          </cell>
          <cell r="Q1272" t="str">
            <v>29/24-25</v>
          </cell>
          <cell r="R1272" t="str">
            <v>PURCHASE</v>
          </cell>
          <cell r="S1272" t="str">
            <v>Debit Amt</v>
          </cell>
          <cell r="T1272">
            <v>0</v>
          </cell>
        </row>
        <row r="1273">
          <cell r="E1273" t="str">
            <v xml:space="preserve">GST PURCHASE 12%                                                                                    </v>
          </cell>
          <cell r="F1273" t="str">
            <v>GENERAL FACTORY</v>
          </cell>
          <cell r="G1273"/>
          <cell r="H1273"/>
          <cell r="I1273"/>
          <cell r="J1273"/>
          <cell r="K1273">
            <v>7370</v>
          </cell>
          <cell r="L1273"/>
          <cell r="M1273"/>
          <cell r="N1273"/>
          <cell r="O1273"/>
          <cell r="P1273">
            <v>7370</v>
          </cell>
          <cell r="Q1273" t="str">
            <v>2918/24-25</v>
          </cell>
          <cell r="R1273" t="str">
            <v>PURCHASE</v>
          </cell>
          <cell r="S1273" t="str">
            <v>Debit Amt</v>
          </cell>
          <cell r="T1273">
            <v>0</v>
          </cell>
        </row>
        <row r="1274">
          <cell r="E1274" t="str">
            <v xml:space="preserve">GST PURCHASE 12%                                                                                    </v>
          </cell>
          <cell r="F1274" t="str">
            <v>GENERAL FACTORY</v>
          </cell>
          <cell r="G1274"/>
          <cell r="H1274"/>
          <cell r="I1274"/>
          <cell r="J1274"/>
          <cell r="K1274">
            <v>5540</v>
          </cell>
          <cell r="L1274"/>
          <cell r="M1274"/>
          <cell r="N1274"/>
          <cell r="O1274"/>
          <cell r="P1274">
            <v>5540</v>
          </cell>
          <cell r="Q1274" t="str">
            <v>2982/24-25</v>
          </cell>
          <cell r="R1274" t="str">
            <v>PURCHASE</v>
          </cell>
          <cell r="S1274" t="str">
            <v>Debit Amt</v>
          </cell>
          <cell r="T1274">
            <v>0</v>
          </cell>
        </row>
        <row r="1275">
          <cell r="E1275" t="str">
            <v xml:space="preserve">GST PURCHASE 12%                                                                                    </v>
          </cell>
          <cell r="F1275" t="str">
            <v>GENERAL FACTORY</v>
          </cell>
          <cell r="G1275"/>
          <cell r="H1275"/>
          <cell r="I1275"/>
          <cell r="J1275"/>
          <cell r="K1275">
            <v>4930</v>
          </cell>
          <cell r="L1275"/>
          <cell r="M1275"/>
          <cell r="N1275"/>
          <cell r="O1275"/>
          <cell r="P1275">
            <v>4930</v>
          </cell>
          <cell r="Q1275" t="str">
            <v>3003/24-25</v>
          </cell>
          <cell r="R1275" t="str">
            <v>PURCHASE</v>
          </cell>
          <cell r="S1275" t="str">
            <v>Debit Amt</v>
          </cell>
          <cell r="T1275">
            <v>0</v>
          </cell>
        </row>
        <row r="1276">
          <cell r="E1276" t="str">
            <v xml:space="preserve">GST PURCHASE 12%                                                                                    </v>
          </cell>
          <cell r="F1276" t="str">
            <v>GENERAL FACTORY</v>
          </cell>
          <cell r="G1276"/>
          <cell r="H1276"/>
          <cell r="I1276"/>
          <cell r="J1276"/>
          <cell r="K1276">
            <v>3204</v>
          </cell>
          <cell r="L1276"/>
          <cell r="M1276"/>
          <cell r="N1276"/>
          <cell r="O1276"/>
          <cell r="P1276">
            <v>3204</v>
          </cell>
          <cell r="Q1276" t="str">
            <v>3010/24-25</v>
          </cell>
          <cell r="R1276" t="str">
            <v>PURCHASE</v>
          </cell>
          <cell r="S1276" t="str">
            <v>Debit Amt</v>
          </cell>
          <cell r="T1276">
            <v>0</v>
          </cell>
        </row>
        <row r="1277">
          <cell r="E1277" t="str">
            <v xml:space="preserve">GST PURCHASE 12%                                                                                    </v>
          </cell>
          <cell r="F1277" t="str">
            <v>GENERAL FACTORY</v>
          </cell>
          <cell r="G1277"/>
          <cell r="H1277"/>
          <cell r="I1277"/>
          <cell r="J1277"/>
          <cell r="K1277">
            <v>10438</v>
          </cell>
          <cell r="L1277"/>
          <cell r="M1277"/>
          <cell r="N1277"/>
          <cell r="O1277"/>
          <cell r="P1277">
            <v>10438</v>
          </cell>
          <cell r="Q1277" t="str">
            <v>3256/24-25</v>
          </cell>
          <cell r="R1277" t="str">
            <v>PURCHASE</v>
          </cell>
          <cell r="S1277" t="str">
            <v>Debit Amt</v>
          </cell>
          <cell r="T1277">
            <v>0</v>
          </cell>
        </row>
        <row r="1278">
          <cell r="E1278" t="str">
            <v xml:space="preserve">GST PURCHASE 12%                                                                                    </v>
          </cell>
          <cell r="F1278" t="str">
            <v>GENERAL FACTORY</v>
          </cell>
          <cell r="G1278"/>
          <cell r="H1278"/>
          <cell r="I1278"/>
          <cell r="J1278"/>
          <cell r="K1278">
            <v>8145</v>
          </cell>
          <cell r="L1278"/>
          <cell r="M1278"/>
          <cell r="N1278"/>
          <cell r="O1278"/>
          <cell r="P1278">
            <v>8145</v>
          </cell>
          <cell r="Q1278" t="str">
            <v>3299/24-25</v>
          </cell>
          <cell r="R1278" t="str">
            <v>PURCHASE</v>
          </cell>
          <cell r="S1278" t="str">
            <v>Debit Amt</v>
          </cell>
          <cell r="T1278">
            <v>0</v>
          </cell>
        </row>
        <row r="1279">
          <cell r="E1279" t="str">
            <v xml:space="preserve">GST PURCHASE 12%                                                                                    </v>
          </cell>
          <cell r="F1279" t="str">
            <v>GENERAL FACTORY</v>
          </cell>
          <cell r="G1279"/>
          <cell r="H1279"/>
          <cell r="I1279"/>
          <cell r="J1279"/>
          <cell r="K1279"/>
          <cell r="L1279">
            <v>12225</v>
          </cell>
          <cell r="M1279"/>
          <cell r="N1279"/>
          <cell r="O1279"/>
          <cell r="P1279">
            <v>12225</v>
          </cell>
          <cell r="Q1279" t="str">
            <v>3445/24-25</v>
          </cell>
          <cell r="R1279" t="str">
            <v>PURCHASE</v>
          </cell>
          <cell r="S1279" t="str">
            <v>Debit Amt</v>
          </cell>
          <cell r="T1279">
            <v>0</v>
          </cell>
        </row>
        <row r="1280">
          <cell r="E1280" t="str">
            <v xml:space="preserve">GST PURCHASE 12%                                                                                    </v>
          </cell>
          <cell r="F1280" t="str">
            <v>GENERAL FACTORY</v>
          </cell>
          <cell r="G1280">
            <v>6516</v>
          </cell>
          <cell r="H1280"/>
          <cell r="I1280"/>
          <cell r="J1280"/>
          <cell r="K1280"/>
          <cell r="L1280"/>
          <cell r="M1280"/>
          <cell r="N1280"/>
          <cell r="O1280"/>
          <cell r="P1280">
            <v>6516</v>
          </cell>
          <cell r="Q1280" t="str">
            <v>361/24-25</v>
          </cell>
          <cell r="R1280" t="str">
            <v>PURCHASE</v>
          </cell>
          <cell r="S1280" t="str">
            <v>Debit Amt</v>
          </cell>
          <cell r="T1280">
            <v>0</v>
          </cell>
        </row>
        <row r="1281">
          <cell r="E1281" t="str">
            <v xml:space="preserve">GST PURCHASE 12%                                                                                    </v>
          </cell>
          <cell r="F1281" t="str">
            <v>GENERAL FACTORY</v>
          </cell>
          <cell r="G1281"/>
          <cell r="H1281"/>
          <cell r="I1281"/>
          <cell r="J1281"/>
          <cell r="K1281"/>
          <cell r="L1281">
            <v>1296</v>
          </cell>
          <cell r="M1281"/>
          <cell r="N1281"/>
          <cell r="O1281"/>
          <cell r="P1281">
            <v>1296</v>
          </cell>
          <cell r="Q1281" t="str">
            <v>3613/24-25</v>
          </cell>
          <cell r="R1281" t="str">
            <v>PURCHASE</v>
          </cell>
          <cell r="S1281" t="str">
            <v>Debit Amt</v>
          </cell>
          <cell r="T1281">
            <v>0</v>
          </cell>
        </row>
        <row r="1282">
          <cell r="E1282" t="str">
            <v xml:space="preserve">GST PURCHASE 12%                                                                                    </v>
          </cell>
          <cell r="F1282" t="str">
            <v>GENERAL FACTORY</v>
          </cell>
          <cell r="G1282"/>
          <cell r="H1282"/>
          <cell r="I1282"/>
          <cell r="J1282"/>
          <cell r="K1282"/>
          <cell r="L1282">
            <v>14970</v>
          </cell>
          <cell r="M1282"/>
          <cell r="N1282"/>
          <cell r="O1282"/>
          <cell r="P1282">
            <v>14970</v>
          </cell>
          <cell r="Q1282" t="str">
            <v>3614/24-25</v>
          </cell>
          <cell r="R1282" t="str">
            <v>PURCHASE</v>
          </cell>
          <cell r="S1282" t="str">
            <v>Debit Amt</v>
          </cell>
          <cell r="T1282">
            <v>0</v>
          </cell>
        </row>
        <row r="1283">
          <cell r="E1283" t="str">
            <v xml:space="preserve">GST PURCHASE 12%                                                                                    </v>
          </cell>
          <cell r="F1283" t="str">
            <v>GENERAL FACTORY</v>
          </cell>
          <cell r="G1283">
            <v>14290</v>
          </cell>
          <cell r="H1283"/>
          <cell r="I1283"/>
          <cell r="J1283"/>
          <cell r="K1283"/>
          <cell r="L1283"/>
          <cell r="M1283"/>
          <cell r="N1283"/>
          <cell r="O1283"/>
          <cell r="P1283">
            <v>14290</v>
          </cell>
          <cell r="Q1283" t="str">
            <v>368/24-25</v>
          </cell>
          <cell r="R1283" t="str">
            <v>PURCHASE</v>
          </cell>
          <cell r="S1283" t="str">
            <v>Debit Amt</v>
          </cell>
          <cell r="T1283">
            <v>0</v>
          </cell>
        </row>
        <row r="1284">
          <cell r="E1284" t="str">
            <v xml:space="preserve">GST PURCHASE 12%                                                                                    </v>
          </cell>
          <cell r="F1284" t="str">
            <v>GENERAL FACTORY</v>
          </cell>
          <cell r="G1284">
            <v>1296</v>
          </cell>
          <cell r="H1284"/>
          <cell r="I1284"/>
          <cell r="J1284"/>
          <cell r="K1284"/>
          <cell r="L1284"/>
          <cell r="M1284"/>
          <cell r="N1284"/>
          <cell r="O1284"/>
          <cell r="P1284">
            <v>1296</v>
          </cell>
          <cell r="Q1284" t="str">
            <v>369/24-25</v>
          </cell>
          <cell r="R1284" t="str">
            <v>PURCHASE</v>
          </cell>
          <cell r="S1284" t="str">
            <v>Debit Amt</v>
          </cell>
          <cell r="T1284">
            <v>0</v>
          </cell>
        </row>
        <row r="1285">
          <cell r="E1285" t="str">
            <v xml:space="preserve">GST PURCHASE 12%                                                                                    </v>
          </cell>
          <cell r="F1285" t="str">
            <v>GENERAL FACTORY</v>
          </cell>
          <cell r="G1285"/>
          <cell r="H1285"/>
          <cell r="I1285"/>
          <cell r="J1285"/>
          <cell r="K1285"/>
          <cell r="L1285">
            <v>11870</v>
          </cell>
          <cell r="M1285"/>
          <cell r="N1285"/>
          <cell r="O1285"/>
          <cell r="P1285">
            <v>11870</v>
          </cell>
          <cell r="Q1285" t="str">
            <v>3720/24-25</v>
          </cell>
          <cell r="R1285" t="str">
            <v>PURCHASE</v>
          </cell>
          <cell r="S1285" t="str">
            <v>Debit Amt</v>
          </cell>
          <cell r="T1285">
            <v>0</v>
          </cell>
        </row>
        <row r="1286">
          <cell r="E1286" t="str">
            <v xml:space="preserve">GST PURCHASE 12%                                                                                    </v>
          </cell>
          <cell r="F1286" t="str">
            <v>GENERAL FACTORY</v>
          </cell>
          <cell r="G1286"/>
          <cell r="H1286"/>
          <cell r="I1286"/>
          <cell r="J1286"/>
          <cell r="K1286"/>
          <cell r="L1286">
            <v>5225</v>
          </cell>
          <cell r="M1286"/>
          <cell r="N1286"/>
          <cell r="O1286"/>
          <cell r="P1286">
            <v>5225</v>
          </cell>
          <cell r="Q1286" t="str">
            <v>3801/24-25</v>
          </cell>
          <cell r="R1286" t="str">
            <v>PURCHASE</v>
          </cell>
          <cell r="S1286" t="str">
            <v>Debit Amt</v>
          </cell>
          <cell r="T1286">
            <v>0</v>
          </cell>
        </row>
        <row r="1287">
          <cell r="E1287" t="str">
            <v xml:space="preserve">GST PURCHASE 12%                                                                                    </v>
          </cell>
          <cell r="F1287" t="str">
            <v>GENERAL FACTORY</v>
          </cell>
          <cell r="G1287">
            <v>9075</v>
          </cell>
          <cell r="H1287"/>
          <cell r="I1287"/>
          <cell r="J1287"/>
          <cell r="K1287"/>
          <cell r="L1287"/>
          <cell r="M1287"/>
          <cell r="N1287"/>
          <cell r="O1287"/>
          <cell r="P1287">
            <v>9075</v>
          </cell>
          <cell r="Q1287" t="str">
            <v>461/24-25</v>
          </cell>
          <cell r="R1287" t="str">
            <v>PURCHASE</v>
          </cell>
          <cell r="S1287" t="str">
            <v>Debit Amt</v>
          </cell>
          <cell r="T1287">
            <v>0</v>
          </cell>
        </row>
        <row r="1288">
          <cell r="E1288" t="str">
            <v xml:space="preserve">GST PURCHASE 12%                                                                                    </v>
          </cell>
          <cell r="F1288" t="str">
            <v>GENERAL FACTORY</v>
          </cell>
          <cell r="G1288">
            <v>6560</v>
          </cell>
          <cell r="H1288"/>
          <cell r="I1288"/>
          <cell r="J1288"/>
          <cell r="K1288"/>
          <cell r="L1288"/>
          <cell r="M1288"/>
          <cell r="N1288"/>
          <cell r="O1288"/>
          <cell r="P1288">
            <v>6560</v>
          </cell>
          <cell r="Q1288" t="str">
            <v>465/24-25</v>
          </cell>
          <cell r="R1288" t="str">
            <v>PURCHASE</v>
          </cell>
          <cell r="S1288" t="str">
            <v>Debit Amt</v>
          </cell>
          <cell r="T1288">
            <v>0</v>
          </cell>
        </row>
        <row r="1289">
          <cell r="E1289" t="str">
            <v xml:space="preserve">GST PURCHASE 12%                                                                                    </v>
          </cell>
          <cell r="F1289" t="str">
            <v>GENERAL FACTORY</v>
          </cell>
          <cell r="G1289"/>
          <cell r="H1289"/>
          <cell r="I1289"/>
          <cell r="J1289">
            <v>6000</v>
          </cell>
          <cell r="K1289"/>
          <cell r="L1289"/>
          <cell r="M1289"/>
          <cell r="N1289"/>
          <cell r="O1289"/>
          <cell r="P1289">
            <v>6000</v>
          </cell>
          <cell r="Q1289" t="str">
            <v>5235</v>
          </cell>
          <cell r="R1289" t="str">
            <v>PURCHASE</v>
          </cell>
          <cell r="S1289" t="str">
            <v>Debit Amt</v>
          </cell>
          <cell r="T1289">
            <v>0</v>
          </cell>
        </row>
        <row r="1290">
          <cell r="E1290" t="str">
            <v xml:space="preserve">GST PURCHASE 12%                                                                                    </v>
          </cell>
          <cell r="F1290" t="str">
            <v>GENERAL FACTORY</v>
          </cell>
          <cell r="G1290"/>
          <cell r="H1290"/>
          <cell r="I1290"/>
          <cell r="J1290"/>
          <cell r="K1290"/>
          <cell r="L1290">
            <v>44750</v>
          </cell>
          <cell r="M1290"/>
          <cell r="N1290"/>
          <cell r="O1290"/>
          <cell r="P1290">
            <v>44750</v>
          </cell>
          <cell r="Q1290" t="str">
            <v>800/24-25</v>
          </cell>
          <cell r="R1290" t="str">
            <v>PURCHASE</v>
          </cell>
          <cell r="S1290" t="str">
            <v>Debit Amt</v>
          </cell>
          <cell r="T1290">
            <v>0</v>
          </cell>
        </row>
        <row r="1291">
          <cell r="E1291" t="str">
            <v xml:space="preserve">GST PURCHASE 12%                                                                                    </v>
          </cell>
          <cell r="F1291" t="str">
            <v>GENERAL FACTORY</v>
          </cell>
          <cell r="G1291"/>
          <cell r="H1291"/>
          <cell r="I1291">
            <v>11615</v>
          </cell>
          <cell r="J1291"/>
          <cell r="K1291"/>
          <cell r="L1291"/>
          <cell r="M1291"/>
          <cell r="N1291"/>
          <cell r="O1291"/>
          <cell r="P1291">
            <v>11615</v>
          </cell>
          <cell r="Q1291" t="str">
            <v>899/24-25</v>
          </cell>
          <cell r="R1291" t="str">
            <v>PURCHASE</v>
          </cell>
          <cell r="S1291" t="str">
            <v>Debit Amt</v>
          </cell>
          <cell r="T1291">
            <v>0</v>
          </cell>
        </row>
        <row r="1292">
          <cell r="E1292" t="str">
            <v xml:space="preserve">GST PURCHASE 12%                                                                                    </v>
          </cell>
          <cell r="F1292" t="str">
            <v>GENERAL FACTORY</v>
          </cell>
          <cell r="G1292">
            <v>12515</v>
          </cell>
          <cell r="H1292"/>
          <cell r="I1292"/>
          <cell r="J1292"/>
          <cell r="K1292"/>
          <cell r="L1292"/>
          <cell r="M1292"/>
          <cell r="N1292"/>
          <cell r="O1292"/>
          <cell r="P1292">
            <v>12515</v>
          </cell>
          <cell r="Q1292" t="str">
            <v>AS24/0065</v>
          </cell>
          <cell r="R1292" t="str">
            <v>PURCHASE</v>
          </cell>
          <cell r="S1292" t="str">
            <v>Debit Amt</v>
          </cell>
          <cell r="T1292">
            <v>0</v>
          </cell>
        </row>
        <row r="1293">
          <cell r="E1293" t="str">
            <v xml:space="preserve">GST PURCHASE 12%                                                                                    </v>
          </cell>
          <cell r="F1293" t="str">
            <v>GENERAL FACTORY</v>
          </cell>
          <cell r="G1293"/>
          <cell r="H1293"/>
          <cell r="I1293"/>
          <cell r="J1293"/>
          <cell r="K1293">
            <v>4500</v>
          </cell>
          <cell r="L1293"/>
          <cell r="M1293"/>
          <cell r="N1293"/>
          <cell r="O1293"/>
          <cell r="P1293">
            <v>4500</v>
          </cell>
          <cell r="Q1293" t="str">
            <v>BLR/24-25/344</v>
          </cell>
          <cell r="R1293" t="str">
            <v>PURCHASE</v>
          </cell>
          <cell r="S1293" t="str">
            <v>Debit Amt</v>
          </cell>
          <cell r="T1293">
            <v>0</v>
          </cell>
        </row>
        <row r="1294">
          <cell r="E1294" t="str">
            <v xml:space="preserve">GST PURCHASE 12%                                                                                    </v>
          </cell>
          <cell r="F1294" t="str">
            <v>GENERAL FACTORY</v>
          </cell>
          <cell r="G1294"/>
          <cell r="H1294"/>
          <cell r="I1294">
            <v>9800</v>
          </cell>
          <cell r="J1294"/>
          <cell r="K1294"/>
          <cell r="L1294"/>
          <cell r="M1294"/>
          <cell r="N1294"/>
          <cell r="O1294"/>
          <cell r="P1294">
            <v>9800</v>
          </cell>
          <cell r="Q1294" t="str">
            <v>BLR-24-25-226</v>
          </cell>
          <cell r="R1294" t="str">
            <v>PURCHASE</v>
          </cell>
          <cell r="S1294" t="str">
            <v>Debit Amt</v>
          </cell>
          <cell r="T1294">
            <v>0</v>
          </cell>
        </row>
        <row r="1295">
          <cell r="E1295" t="str">
            <v xml:space="preserve">GST PURCHASE 12%                                                                                    </v>
          </cell>
          <cell r="F1295" t="str">
            <v>GENERAL FACTORY</v>
          </cell>
          <cell r="G1295"/>
          <cell r="H1295"/>
          <cell r="I1295"/>
          <cell r="J1295"/>
          <cell r="K1295"/>
          <cell r="L1295"/>
          <cell r="M1295">
            <v>225</v>
          </cell>
          <cell r="N1295"/>
          <cell r="O1295"/>
          <cell r="P1295">
            <v>225</v>
          </cell>
          <cell r="Q1295" t="str">
            <v>JV-PUJU-OT-H--996</v>
          </cell>
          <cell r="R1295" t="str">
            <v>PURCHASE</v>
          </cell>
          <cell r="S1295" t="str">
            <v>Debit Amt</v>
          </cell>
          <cell r="T1295">
            <v>0</v>
          </cell>
        </row>
        <row r="1296">
          <cell r="E1296" t="str">
            <v xml:space="preserve">GST PURCHASE 12%                                                                                    </v>
          </cell>
          <cell r="F1296" t="str">
            <v>GENERAL FACTORY</v>
          </cell>
          <cell r="G1296"/>
          <cell r="H1296"/>
          <cell r="I1296">
            <v>200.5</v>
          </cell>
          <cell r="J1296"/>
          <cell r="K1296"/>
          <cell r="L1296"/>
          <cell r="M1296"/>
          <cell r="N1296"/>
          <cell r="O1296"/>
          <cell r="P1296">
            <v>200.5</v>
          </cell>
          <cell r="Q1296" t="str">
            <v>POS-2406-11241</v>
          </cell>
          <cell r="R1296" t="str">
            <v>PURCHASE</v>
          </cell>
          <cell r="S1296" t="str">
            <v>Debit Amt</v>
          </cell>
          <cell r="T1296">
            <v>0</v>
          </cell>
        </row>
        <row r="1297">
          <cell r="E1297" t="str">
            <v xml:space="preserve">GST PURCHASE 12%                                                                                    </v>
          </cell>
          <cell r="F1297" t="str">
            <v>GENERAL FACTORY</v>
          </cell>
          <cell r="G1297"/>
          <cell r="H1297"/>
          <cell r="I1297"/>
          <cell r="J1297"/>
          <cell r="K1297">
            <v>300</v>
          </cell>
          <cell r="L1297"/>
          <cell r="M1297"/>
          <cell r="N1297"/>
          <cell r="O1297"/>
          <cell r="P1297">
            <v>300</v>
          </cell>
          <cell r="Q1297" t="str">
            <v>POS-2408-11213</v>
          </cell>
          <cell r="R1297" t="str">
            <v>PURCHASE</v>
          </cell>
          <cell r="S1297" t="str">
            <v>Debit Amt</v>
          </cell>
          <cell r="T1297">
            <v>0</v>
          </cell>
        </row>
        <row r="1298">
          <cell r="E1298" t="str">
            <v xml:space="preserve">GST PURCHASE 12%                                                                                    </v>
          </cell>
          <cell r="F1298" t="str">
            <v>GENERAL FACTORY</v>
          </cell>
          <cell r="G1298"/>
          <cell r="H1298"/>
          <cell r="I1298"/>
          <cell r="J1298"/>
          <cell r="K1298">
            <v>675</v>
          </cell>
          <cell r="L1298"/>
          <cell r="M1298"/>
          <cell r="N1298"/>
          <cell r="O1298"/>
          <cell r="P1298">
            <v>675</v>
          </cell>
          <cell r="Q1298" t="str">
            <v>UE/CR24-25/1135</v>
          </cell>
          <cell r="R1298" t="str">
            <v>PURCHASE</v>
          </cell>
          <cell r="S1298" t="str">
            <v>Debit Amt</v>
          </cell>
          <cell r="T1298">
            <v>0</v>
          </cell>
        </row>
        <row r="1299">
          <cell r="E1299" t="str">
            <v xml:space="preserve">GST PURCHASE 12%                                                                                    </v>
          </cell>
          <cell r="F1299" t="str">
            <v>GENERAL FACTORY</v>
          </cell>
          <cell r="G1299"/>
          <cell r="H1299"/>
          <cell r="I1299"/>
          <cell r="J1299"/>
          <cell r="K1299"/>
          <cell r="L1299"/>
          <cell r="M1299">
            <v>1125</v>
          </cell>
          <cell r="N1299"/>
          <cell r="O1299"/>
          <cell r="P1299">
            <v>1125</v>
          </cell>
          <cell r="Q1299" t="str">
            <v>UE/CR24-25/1588</v>
          </cell>
          <cell r="R1299" t="str">
            <v>PURCHASE</v>
          </cell>
          <cell r="S1299" t="str">
            <v>Debit Amt</v>
          </cell>
          <cell r="T1299">
            <v>0</v>
          </cell>
        </row>
        <row r="1300">
          <cell r="E1300" t="str">
            <v xml:space="preserve">GST PURCHASE 18%                                                                                    </v>
          </cell>
          <cell r="F1300" t="str">
            <v>GENERAL FACTORY</v>
          </cell>
          <cell r="G1300"/>
          <cell r="H1300"/>
          <cell r="I1300"/>
          <cell r="J1300"/>
          <cell r="K1300"/>
          <cell r="L1300">
            <v>12810</v>
          </cell>
          <cell r="M1300"/>
          <cell r="N1300"/>
          <cell r="O1300"/>
          <cell r="P1300">
            <v>12810</v>
          </cell>
          <cell r="Q1300" t="str">
            <v>1162</v>
          </cell>
          <cell r="R1300" t="str">
            <v>PURCHASE</v>
          </cell>
          <cell r="S1300" t="str">
            <v>Debit Amt</v>
          </cell>
          <cell r="T1300">
            <v>0</v>
          </cell>
        </row>
        <row r="1301">
          <cell r="E1301" t="str">
            <v xml:space="preserve">GST PURCHASE 18%                                                                                    </v>
          </cell>
          <cell r="F1301" t="str">
            <v>GENERAL FACTORY</v>
          </cell>
          <cell r="G1301"/>
          <cell r="H1301"/>
          <cell r="I1301"/>
          <cell r="J1301">
            <v>5510</v>
          </cell>
          <cell r="K1301"/>
          <cell r="L1301"/>
          <cell r="M1301"/>
          <cell r="N1301"/>
          <cell r="O1301"/>
          <cell r="P1301">
            <v>5510</v>
          </cell>
          <cell r="Q1301" t="str">
            <v>12/BR/24001190</v>
          </cell>
          <cell r="R1301" t="str">
            <v>PURCHASE</v>
          </cell>
          <cell r="S1301" t="str">
            <v>Debit Amt</v>
          </cell>
          <cell r="T1301">
            <v>0</v>
          </cell>
        </row>
        <row r="1302">
          <cell r="E1302" t="str">
            <v xml:space="preserve">GST PURCHASE 18%                                                                                    </v>
          </cell>
          <cell r="F1302" t="str">
            <v>GENERAL FACTORY</v>
          </cell>
          <cell r="G1302">
            <v>3675</v>
          </cell>
          <cell r="H1302"/>
          <cell r="I1302"/>
          <cell r="J1302"/>
          <cell r="K1302"/>
          <cell r="L1302"/>
          <cell r="M1302"/>
          <cell r="N1302"/>
          <cell r="O1302"/>
          <cell r="P1302">
            <v>3675</v>
          </cell>
          <cell r="Q1302" t="str">
            <v>122</v>
          </cell>
          <cell r="R1302" t="str">
            <v>PURCHASE</v>
          </cell>
          <cell r="S1302" t="str">
            <v>Debit Amt</v>
          </cell>
          <cell r="T1302">
            <v>0</v>
          </cell>
        </row>
        <row r="1303">
          <cell r="E1303" t="str">
            <v xml:space="preserve">GST PURCHASE 18%                                                                                    </v>
          </cell>
          <cell r="F1303" t="str">
            <v>GENERAL FACTORY</v>
          </cell>
          <cell r="G1303">
            <v>400</v>
          </cell>
          <cell r="H1303"/>
          <cell r="I1303"/>
          <cell r="J1303"/>
          <cell r="K1303"/>
          <cell r="L1303"/>
          <cell r="M1303"/>
          <cell r="N1303"/>
          <cell r="O1303"/>
          <cell r="P1303">
            <v>400</v>
          </cell>
          <cell r="Q1303" t="str">
            <v>131/24-25</v>
          </cell>
          <cell r="R1303" t="str">
            <v>PURCHASE</v>
          </cell>
          <cell r="S1303" t="str">
            <v>Debit Amt</v>
          </cell>
          <cell r="T1303">
            <v>0</v>
          </cell>
        </row>
        <row r="1304">
          <cell r="E1304" t="str">
            <v xml:space="preserve">GST PURCHASE 18%                                                                                    </v>
          </cell>
          <cell r="F1304" t="str">
            <v>GENERAL FACTORY</v>
          </cell>
          <cell r="G1304"/>
          <cell r="H1304"/>
          <cell r="I1304">
            <v>450</v>
          </cell>
          <cell r="J1304"/>
          <cell r="K1304"/>
          <cell r="L1304"/>
          <cell r="M1304"/>
          <cell r="N1304"/>
          <cell r="O1304"/>
          <cell r="P1304">
            <v>450</v>
          </cell>
          <cell r="Q1304" t="str">
            <v>1521/24-25</v>
          </cell>
          <cell r="R1304" t="str">
            <v>PURCHASE</v>
          </cell>
          <cell r="S1304" t="str">
            <v>Debit Amt</v>
          </cell>
          <cell r="T1304">
            <v>0</v>
          </cell>
        </row>
        <row r="1305">
          <cell r="E1305" t="str">
            <v xml:space="preserve">GST PURCHASE 18%                                                                                    </v>
          </cell>
          <cell r="F1305" t="str">
            <v>GENERAL FACTORY</v>
          </cell>
          <cell r="G1305"/>
          <cell r="H1305"/>
          <cell r="I1305">
            <v>3145</v>
          </cell>
          <cell r="J1305"/>
          <cell r="K1305"/>
          <cell r="L1305"/>
          <cell r="M1305"/>
          <cell r="N1305"/>
          <cell r="O1305"/>
          <cell r="P1305">
            <v>3145</v>
          </cell>
          <cell r="Q1305" t="str">
            <v>1603/24-25</v>
          </cell>
          <cell r="R1305" t="str">
            <v>PURCHASE</v>
          </cell>
          <cell r="S1305" t="str">
            <v>Debit Amt</v>
          </cell>
          <cell r="T1305">
            <v>0</v>
          </cell>
        </row>
        <row r="1306">
          <cell r="E1306" t="str">
            <v xml:space="preserve">GST PURCHASE 18%                                                                                    </v>
          </cell>
          <cell r="F1306" t="str">
            <v>GENERAL FACTORY</v>
          </cell>
          <cell r="G1306"/>
          <cell r="H1306">
            <v>9125</v>
          </cell>
          <cell r="I1306"/>
          <cell r="J1306"/>
          <cell r="K1306"/>
          <cell r="L1306"/>
          <cell r="M1306"/>
          <cell r="N1306"/>
          <cell r="O1306"/>
          <cell r="P1306">
            <v>9125</v>
          </cell>
          <cell r="Q1306" t="str">
            <v>161</v>
          </cell>
          <cell r="R1306" t="str">
            <v>PURCHASE</v>
          </cell>
          <cell r="S1306" t="str">
            <v>Debit Amt</v>
          </cell>
          <cell r="T1306">
            <v>0</v>
          </cell>
        </row>
        <row r="1307">
          <cell r="E1307" t="str">
            <v xml:space="preserve">GST PURCHASE 18%                                                                                    </v>
          </cell>
          <cell r="F1307" t="str">
            <v>GENERAL FACTORY</v>
          </cell>
          <cell r="G1307"/>
          <cell r="H1307"/>
          <cell r="I1307"/>
          <cell r="J1307"/>
          <cell r="K1307">
            <v>14500</v>
          </cell>
          <cell r="L1307"/>
          <cell r="M1307"/>
          <cell r="N1307"/>
          <cell r="O1307"/>
          <cell r="P1307">
            <v>14500</v>
          </cell>
          <cell r="Q1307" t="str">
            <v>196</v>
          </cell>
          <cell r="R1307" t="str">
            <v>PURCHASE</v>
          </cell>
          <cell r="S1307" t="str">
            <v>Debit Amt</v>
          </cell>
          <cell r="T1307">
            <v>0</v>
          </cell>
        </row>
        <row r="1308">
          <cell r="E1308" t="str">
            <v xml:space="preserve">GST PURCHASE 18%                                                                                    </v>
          </cell>
          <cell r="F1308" t="str">
            <v>GENERAL FACTORY</v>
          </cell>
          <cell r="G1308"/>
          <cell r="H1308"/>
          <cell r="I1308"/>
          <cell r="J1308"/>
          <cell r="K1308">
            <v>5760</v>
          </cell>
          <cell r="L1308"/>
          <cell r="M1308"/>
          <cell r="N1308"/>
          <cell r="O1308"/>
          <cell r="P1308">
            <v>5760</v>
          </cell>
          <cell r="Q1308" t="str">
            <v>197</v>
          </cell>
          <cell r="R1308" t="str">
            <v>PURCHASE</v>
          </cell>
          <cell r="S1308" t="str">
            <v>Debit Amt</v>
          </cell>
          <cell r="T1308">
            <v>0</v>
          </cell>
        </row>
        <row r="1309">
          <cell r="E1309" t="str">
            <v xml:space="preserve">GST PURCHASE 18%                                                                                    </v>
          </cell>
          <cell r="F1309" t="str">
            <v>GENERAL FACTORY</v>
          </cell>
          <cell r="G1309"/>
          <cell r="H1309"/>
          <cell r="I1309">
            <v>8445</v>
          </cell>
          <cell r="J1309"/>
          <cell r="K1309"/>
          <cell r="L1309"/>
          <cell r="M1309"/>
          <cell r="N1309"/>
          <cell r="O1309"/>
          <cell r="P1309">
            <v>8445</v>
          </cell>
          <cell r="Q1309" t="str">
            <v>205</v>
          </cell>
          <cell r="R1309" t="str">
            <v>PURCHASE</v>
          </cell>
          <cell r="S1309" t="str">
            <v>Debit Amt</v>
          </cell>
          <cell r="T1309">
            <v>0</v>
          </cell>
        </row>
        <row r="1310">
          <cell r="E1310" t="str">
            <v xml:space="preserve">GST PURCHASE 18%                                                                                    </v>
          </cell>
          <cell r="F1310" t="str">
            <v>GENERAL FACTORY</v>
          </cell>
          <cell r="G1310"/>
          <cell r="H1310"/>
          <cell r="I1310"/>
          <cell r="J1310">
            <v>4800</v>
          </cell>
          <cell r="K1310"/>
          <cell r="L1310"/>
          <cell r="M1310"/>
          <cell r="N1310"/>
          <cell r="O1310"/>
          <cell r="P1310">
            <v>4800</v>
          </cell>
          <cell r="Q1310" t="str">
            <v>209</v>
          </cell>
          <cell r="R1310" t="str">
            <v>PURCHASE</v>
          </cell>
          <cell r="S1310" t="str">
            <v>Debit Amt</v>
          </cell>
          <cell r="T1310">
            <v>0</v>
          </cell>
        </row>
        <row r="1311">
          <cell r="E1311" t="str">
            <v xml:space="preserve">GST PURCHASE 18%                                                                                    </v>
          </cell>
          <cell r="F1311" t="str">
            <v>GENERAL FACTORY</v>
          </cell>
          <cell r="G1311"/>
          <cell r="H1311"/>
          <cell r="I1311"/>
          <cell r="J1311"/>
          <cell r="K1311">
            <v>98010</v>
          </cell>
          <cell r="L1311"/>
          <cell r="M1311"/>
          <cell r="N1311"/>
          <cell r="O1311"/>
          <cell r="P1311">
            <v>98010</v>
          </cell>
          <cell r="Q1311" t="str">
            <v>22/24-25</v>
          </cell>
          <cell r="R1311" t="str">
            <v>PURCHASE</v>
          </cell>
          <cell r="S1311" t="str">
            <v>Debit Amt</v>
          </cell>
          <cell r="T1311">
            <v>0</v>
          </cell>
        </row>
        <row r="1312">
          <cell r="E1312" t="str">
            <v xml:space="preserve">GST PURCHASE 18%                                                                                    </v>
          </cell>
          <cell r="F1312" t="str">
            <v>GENERAL FACTORY</v>
          </cell>
          <cell r="G1312"/>
          <cell r="H1312"/>
          <cell r="I1312">
            <v>14840</v>
          </cell>
          <cell r="J1312"/>
          <cell r="K1312"/>
          <cell r="L1312"/>
          <cell r="M1312"/>
          <cell r="N1312"/>
          <cell r="O1312"/>
          <cell r="P1312">
            <v>14840</v>
          </cell>
          <cell r="Q1312" t="str">
            <v>23-24/01462</v>
          </cell>
          <cell r="R1312" t="str">
            <v>PURCHASE</v>
          </cell>
          <cell r="S1312" t="str">
            <v>Debit Amt</v>
          </cell>
          <cell r="T1312">
            <v>0</v>
          </cell>
        </row>
        <row r="1313">
          <cell r="E1313" t="str">
            <v xml:space="preserve">GST PURCHASE 18%                                                                                    </v>
          </cell>
          <cell r="F1313" t="str">
            <v>GENERAL FACTORY</v>
          </cell>
          <cell r="G1313"/>
          <cell r="H1313"/>
          <cell r="I1313"/>
          <cell r="J1313"/>
          <cell r="K1313">
            <v>7216</v>
          </cell>
          <cell r="L1313"/>
          <cell r="M1313"/>
          <cell r="N1313"/>
          <cell r="O1313"/>
          <cell r="P1313">
            <v>7216</v>
          </cell>
          <cell r="Q1313" t="str">
            <v>23-24/0482</v>
          </cell>
          <cell r="R1313" t="str">
            <v>PURCHASE</v>
          </cell>
          <cell r="S1313" t="str">
            <v>Debit Amt</v>
          </cell>
          <cell r="T1313">
            <v>0</v>
          </cell>
        </row>
        <row r="1314">
          <cell r="E1314" t="str">
            <v xml:space="preserve">GST PURCHASE 18%                                                                                    </v>
          </cell>
          <cell r="F1314" t="str">
            <v>GENERAL FACTORY</v>
          </cell>
          <cell r="G1314"/>
          <cell r="H1314"/>
          <cell r="I1314"/>
          <cell r="J1314"/>
          <cell r="K1314">
            <v>1065</v>
          </cell>
          <cell r="L1314"/>
          <cell r="M1314"/>
          <cell r="N1314"/>
          <cell r="O1314"/>
          <cell r="P1314">
            <v>1065</v>
          </cell>
          <cell r="Q1314" t="str">
            <v>23-24/1571</v>
          </cell>
          <cell r="R1314" t="str">
            <v>PURCHASE</v>
          </cell>
          <cell r="S1314" t="str">
            <v>Debit Amt</v>
          </cell>
          <cell r="T1314">
            <v>0</v>
          </cell>
        </row>
        <row r="1315">
          <cell r="E1315" t="str">
            <v xml:space="preserve">GST PURCHASE 18%                                                                                    </v>
          </cell>
          <cell r="F1315" t="str">
            <v>GENERAL FACTORY</v>
          </cell>
          <cell r="G1315"/>
          <cell r="H1315"/>
          <cell r="I1315"/>
          <cell r="J1315"/>
          <cell r="K1315">
            <v>1200</v>
          </cell>
          <cell r="L1315"/>
          <cell r="M1315"/>
          <cell r="N1315"/>
          <cell r="O1315"/>
          <cell r="P1315">
            <v>1200</v>
          </cell>
          <cell r="Q1315" t="str">
            <v>23-24/3115</v>
          </cell>
          <cell r="R1315" t="str">
            <v>PURCHASE</v>
          </cell>
          <cell r="S1315" t="str">
            <v>Debit Amt</v>
          </cell>
          <cell r="T1315">
            <v>0</v>
          </cell>
        </row>
        <row r="1316">
          <cell r="E1316" t="str">
            <v xml:space="preserve">GST PURCHASE 18%                                                                                    </v>
          </cell>
          <cell r="F1316" t="str">
            <v>GENERAL FACTORY</v>
          </cell>
          <cell r="G1316">
            <v>19670</v>
          </cell>
          <cell r="H1316"/>
          <cell r="I1316"/>
          <cell r="J1316"/>
          <cell r="K1316"/>
          <cell r="L1316"/>
          <cell r="M1316"/>
          <cell r="N1316"/>
          <cell r="O1316"/>
          <cell r="P1316">
            <v>19670</v>
          </cell>
          <cell r="Q1316" t="str">
            <v>24-25/0109</v>
          </cell>
          <cell r="R1316" t="str">
            <v>PURCHASE</v>
          </cell>
          <cell r="S1316" t="str">
            <v>Debit Amt</v>
          </cell>
          <cell r="T1316">
            <v>0</v>
          </cell>
        </row>
        <row r="1317">
          <cell r="E1317" t="str">
            <v xml:space="preserve">GST PURCHASE 18%                                                                                    </v>
          </cell>
          <cell r="F1317" t="str">
            <v>GENERAL FACTORY</v>
          </cell>
          <cell r="G1317"/>
          <cell r="H1317"/>
          <cell r="I1317">
            <v>29505</v>
          </cell>
          <cell r="J1317"/>
          <cell r="K1317"/>
          <cell r="L1317"/>
          <cell r="M1317"/>
          <cell r="N1317"/>
          <cell r="O1317"/>
          <cell r="P1317">
            <v>29505</v>
          </cell>
          <cell r="Q1317" t="str">
            <v>24-25/0587</v>
          </cell>
          <cell r="R1317" t="str">
            <v>PURCHASE</v>
          </cell>
          <cell r="S1317" t="str">
            <v>Debit Amt</v>
          </cell>
          <cell r="T1317">
            <v>0</v>
          </cell>
        </row>
        <row r="1318">
          <cell r="E1318" t="str">
            <v xml:space="preserve">GST PURCHASE 18%                                                                                    </v>
          </cell>
          <cell r="F1318" t="str">
            <v>GENERAL FACTORY</v>
          </cell>
          <cell r="G1318"/>
          <cell r="H1318"/>
          <cell r="I1318"/>
          <cell r="J1318">
            <v>10085</v>
          </cell>
          <cell r="K1318"/>
          <cell r="L1318"/>
          <cell r="M1318"/>
          <cell r="N1318"/>
          <cell r="O1318"/>
          <cell r="P1318">
            <v>10085</v>
          </cell>
          <cell r="Q1318" t="str">
            <v>24-25/0955</v>
          </cell>
          <cell r="R1318" t="str">
            <v>PURCHASE</v>
          </cell>
          <cell r="S1318" t="str">
            <v>Debit Amt</v>
          </cell>
          <cell r="T1318">
            <v>0</v>
          </cell>
        </row>
        <row r="1319">
          <cell r="E1319" t="str">
            <v xml:space="preserve">GST PURCHASE 18%                                                                                    </v>
          </cell>
          <cell r="F1319" t="str">
            <v>GENERAL FACTORY</v>
          </cell>
          <cell r="G1319"/>
          <cell r="H1319"/>
          <cell r="I1319"/>
          <cell r="J1319"/>
          <cell r="K1319"/>
          <cell r="L1319"/>
          <cell r="M1319"/>
          <cell r="N1319">
            <v>34735</v>
          </cell>
          <cell r="O1319"/>
          <cell r="P1319">
            <v>34735</v>
          </cell>
          <cell r="Q1319" t="str">
            <v>24-25/1504</v>
          </cell>
          <cell r="R1319" t="str">
            <v>PURCHASE</v>
          </cell>
          <cell r="S1319" t="str">
            <v>Debit Amt</v>
          </cell>
          <cell r="T1319">
            <v>0</v>
          </cell>
        </row>
        <row r="1320">
          <cell r="E1320" t="str">
            <v xml:space="preserve">GST PURCHASE 18%                                                                                    </v>
          </cell>
          <cell r="F1320" t="str">
            <v>GENERAL FACTORY</v>
          </cell>
          <cell r="G1320"/>
          <cell r="H1320"/>
          <cell r="I1320"/>
          <cell r="J1320"/>
          <cell r="K1320"/>
          <cell r="L1320"/>
          <cell r="M1320">
            <v>1170</v>
          </cell>
          <cell r="N1320"/>
          <cell r="O1320"/>
          <cell r="P1320">
            <v>1170</v>
          </cell>
          <cell r="Q1320" t="str">
            <v>24-25/1669</v>
          </cell>
          <cell r="R1320" t="str">
            <v>PURCHASE</v>
          </cell>
          <cell r="S1320" t="str">
            <v>Debit Amt</v>
          </cell>
          <cell r="T1320">
            <v>0</v>
          </cell>
        </row>
        <row r="1321">
          <cell r="E1321" t="str">
            <v xml:space="preserve">GST PURCHASE 18%                                                                                    </v>
          </cell>
          <cell r="F1321" t="str">
            <v>GENERAL FACTORY</v>
          </cell>
          <cell r="G1321"/>
          <cell r="H1321"/>
          <cell r="I1321"/>
          <cell r="J1321"/>
          <cell r="K1321"/>
          <cell r="L1321"/>
          <cell r="M1321">
            <v>7800</v>
          </cell>
          <cell r="N1321"/>
          <cell r="O1321"/>
          <cell r="P1321">
            <v>7800</v>
          </cell>
          <cell r="Q1321" t="str">
            <v>24-25/1694</v>
          </cell>
          <cell r="R1321" t="str">
            <v>PURCHASE</v>
          </cell>
          <cell r="S1321" t="str">
            <v>Debit Amt</v>
          </cell>
          <cell r="T1321">
            <v>0</v>
          </cell>
        </row>
        <row r="1322">
          <cell r="E1322" t="str">
            <v xml:space="preserve">GST PURCHASE 18%                                                                                    </v>
          </cell>
          <cell r="F1322" t="str">
            <v>GENERAL FACTORY</v>
          </cell>
          <cell r="G1322"/>
          <cell r="H1322"/>
          <cell r="I1322"/>
          <cell r="J1322"/>
          <cell r="K1322"/>
          <cell r="L1322"/>
          <cell r="M1322"/>
          <cell r="N1322">
            <v>11730</v>
          </cell>
          <cell r="O1322"/>
          <cell r="P1322">
            <v>11730</v>
          </cell>
          <cell r="Q1322" t="str">
            <v>24-25/1753</v>
          </cell>
          <cell r="R1322" t="str">
            <v>PURCHASE</v>
          </cell>
          <cell r="S1322" t="str">
            <v>Debit Amt</v>
          </cell>
          <cell r="T1322">
            <v>0</v>
          </cell>
        </row>
        <row r="1323">
          <cell r="E1323" t="str">
            <v xml:space="preserve">GST PURCHASE 18%                                                                                    </v>
          </cell>
          <cell r="F1323" t="str">
            <v>GENERAL FACTORY</v>
          </cell>
          <cell r="G1323"/>
          <cell r="H1323"/>
          <cell r="I1323"/>
          <cell r="J1323"/>
          <cell r="K1323"/>
          <cell r="L1323"/>
          <cell r="M1323"/>
          <cell r="N1323"/>
          <cell r="O1323">
            <v>13100</v>
          </cell>
          <cell r="P1323">
            <v>13100</v>
          </cell>
          <cell r="Q1323" t="str">
            <v>24-25/1809</v>
          </cell>
          <cell r="R1323" t="str">
            <v>PURCHASE</v>
          </cell>
          <cell r="S1323" t="str">
            <v>Debit Amt</v>
          </cell>
          <cell r="T1323">
            <v>0</v>
          </cell>
        </row>
        <row r="1324">
          <cell r="E1324" t="str">
            <v xml:space="preserve">GST PURCHASE 18%                                                                                    </v>
          </cell>
          <cell r="F1324" t="str">
            <v>GENERAL FACTORY</v>
          </cell>
          <cell r="G1324"/>
          <cell r="H1324"/>
          <cell r="I1324"/>
          <cell r="J1324"/>
          <cell r="K1324">
            <v>-1850</v>
          </cell>
          <cell r="L1324"/>
          <cell r="M1324"/>
          <cell r="N1324"/>
          <cell r="O1324"/>
          <cell r="P1324">
            <v>-1850</v>
          </cell>
          <cell r="Q1324" t="str">
            <v>24-25/CN020</v>
          </cell>
          <cell r="R1324" t="str">
            <v>PURCHASE</v>
          </cell>
          <cell r="S1324" t="str">
            <v>Credit Amt</v>
          </cell>
          <cell r="T1324">
            <v>0</v>
          </cell>
        </row>
        <row r="1325">
          <cell r="E1325" t="str">
            <v xml:space="preserve">GST PURCHASE 18%                                                                                    </v>
          </cell>
          <cell r="F1325" t="str">
            <v>GENERAL FACTORY</v>
          </cell>
          <cell r="G1325"/>
          <cell r="H1325"/>
          <cell r="I1325"/>
          <cell r="J1325"/>
          <cell r="K1325">
            <v>-1140</v>
          </cell>
          <cell r="L1325"/>
          <cell r="M1325"/>
          <cell r="N1325"/>
          <cell r="O1325"/>
          <cell r="P1325">
            <v>-1140</v>
          </cell>
          <cell r="Q1325" t="str">
            <v>24-25/CN021</v>
          </cell>
          <cell r="R1325" t="str">
            <v>PURCHASE</v>
          </cell>
          <cell r="S1325" t="str">
            <v>Credit Amt</v>
          </cell>
          <cell r="T1325">
            <v>0</v>
          </cell>
        </row>
        <row r="1326">
          <cell r="E1326" t="str">
            <v xml:space="preserve">GST PURCHASE 18%                                                                                    </v>
          </cell>
          <cell r="F1326" t="str">
            <v>GENERAL FACTORY</v>
          </cell>
          <cell r="G1326"/>
          <cell r="H1326"/>
          <cell r="I1326"/>
          <cell r="J1326"/>
          <cell r="K1326">
            <v>-1710</v>
          </cell>
          <cell r="L1326"/>
          <cell r="M1326"/>
          <cell r="N1326"/>
          <cell r="O1326"/>
          <cell r="P1326">
            <v>-1710</v>
          </cell>
          <cell r="Q1326" t="str">
            <v>24-25/CN022</v>
          </cell>
          <cell r="R1326" t="str">
            <v>PURCHASE</v>
          </cell>
          <cell r="S1326" t="str">
            <v>Credit Amt</v>
          </cell>
          <cell r="T1326">
            <v>0</v>
          </cell>
        </row>
        <row r="1327">
          <cell r="E1327" t="str">
            <v xml:space="preserve">GST PURCHASE 18%                                                                                    </v>
          </cell>
          <cell r="F1327" t="str">
            <v>GENERAL FACTORY</v>
          </cell>
          <cell r="G1327"/>
          <cell r="H1327"/>
          <cell r="I1327"/>
          <cell r="J1327">
            <v>9625</v>
          </cell>
          <cell r="K1327"/>
          <cell r="L1327"/>
          <cell r="M1327"/>
          <cell r="N1327"/>
          <cell r="O1327"/>
          <cell r="P1327">
            <v>9625</v>
          </cell>
          <cell r="Q1327" t="str">
            <v>24-25/PI/3273</v>
          </cell>
          <cell r="R1327" t="str">
            <v>PURCHASE</v>
          </cell>
          <cell r="S1327" t="str">
            <v>Debit Amt</v>
          </cell>
          <cell r="T1327">
            <v>0</v>
          </cell>
        </row>
        <row r="1328">
          <cell r="E1328" t="str">
            <v xml:space="preserve">GST PURCHASE 18%                                                                                    </v>
          </cell>
          <cell r="F1328" t="str">
            <v>GENERAL FACTORY</v>
          </cell>
          <cell r="G1328"/>
          <cell r="H1328"/>
          <cell r="I1328"/>
          <cell r="J1328">
            <v>3795</v>
          </cell>
          <cell r="K1328"/>
          <cell r="L1328"/>
          <cell r="M1328"/>
          <cell r="N1328"/>
          <cell r="O1328"/>
          <cell r="P1328">
            <v>3795</v>
          </cell>
          <cell r="Q1328" t="str">
            <v>24-25/PI/3342</v>
          </cell>
          <cell r="R1328" t="str">
            <v>PURCHASE</v>
          </cell>
          <cell r="S1328" t="str">
            <v>Debit Amt</v>
          </cell>
          <cell r="T1328">
            <v>0</v>
          </cell>
        </row>
        <row r="1329">
          <cell r="E1329" t="str">
            <v xml:space="preserve">GST PURCHASE 18%                                                                                    </v>
          </cell>
          <cell r="F1329" t="str">
            <v>GENERAL FACTORY</v>
          </cell>
          <cell r="G1329"/>
          <cell r="H1329"/>
          <cell r="I1329"/>
          <cell r="J1329">
            <v>2600</v>
          </cell>
          <cell r="K1329"/>
          <cell r="L1329"/>
          <cell r="M1329"/>
          <cell r="N1329"/>
          <cell r="O1329"/>
          <cell r="P1329">
            <v>2600</v>
          </cell>
          <cell r="Q1329" t="str">
            <v>24-25/PI/3557</v>
          </cell>
          <cell r="R1329" t="str">
            <v>PURCHASE</v>
          </cell>
          <cell r="S1329" t="str">
            <v>Debit Amt</v>
          </cell>
          <cell r="T1329">
            <v>0</v>
          </cell>
        </row>
        <row r="1330">
          <cell r="E1330" t="str">
            <v xml:space="preserve">GST PURCHASE 18%                                                                                    </v>
          </cell>
          <cell r="F1330" t="str">
            <v>GENERAL FACTORY</v>
          </cell>
          <cell r="G1330"/>
          <cell r="H1330"/>
          <cell r="I1330"/>
          <cell r="J1330">
            <v>3000</v>
          </cell>
          <cell r="K1330"/>
          <cell r="L1330"/>
          <cell r="M1330"/>
          <cell r="N1330"/>
          <cell r="O1330"/>
          <cell r="P1330">
            <v>3000</v>
          </cell>
          <cell r="Q1330" t="str">
            <v>24-25/PI/3579</v>
          </cell>
          <cell r="R1330" t="str">
            <v>PURCHASE</v>
          </cell>
          <cell r="S1330" t="str">
            <v>Debit Amt</v>
          </cell>
          <cell r="T1330">
            <v>0</v>
          </cell>
        </row>
        <row r="1331">
          <cell r="E1331" t="str">
            <v xml:space="preserve">GST PURCHASE 18%                                                                                    </v>
          </cell>
          <cell r="F1331" t="str">
            <v>GENERAL FACTORY</v>
          </cell>
          <cell r="G1331"/>
          <cell r="H1331"/>
          <cell r="I1331"/>
          <cell r="J1331">
            <v>10650</v>
          </cell>
          <cell r="K1331"/>
          <cell r="L1331"/>
          <cell r="M1331"/>
          <cell r="N1331"/>
          <cell r="O1331"/>
          <cell r="P1331">
            <v>10650</v>
          </cell>
          <cell r="Q1331" t="str">
            <v>24-25/PI/3782</v>
          </cell>
          <cell r="R1331" t="str">
            <v>PURCHASE</v>
          </cell>
          <cell r="S1331" t="str">
            <v>Debit Amt</v>
          </cell>
          <cell r="T1331">
            <v>0</v>
          </cell>
        </row>
        <row r="1332">
          <cell r="E1332" t="str">
            <v xml:space="preserve">GST PURCHASE 18%                                                                                    </v>
          </cell>
          <cell r="F1332" t="str">
            <v>GENERAL FACTORY</v>
          </cell>
          <cell r="G1332"/>
          <cell r="H1332"/>
          <cell r="I1332"/>
          <cell r="J1332">
            <v>10500</v>
          </cell>
          <cell r="K1332"/>
          <cell r="L1332"/>
          <cell r="M1332"/>
          <cell r="N1332"/>
          <cell r="O1332"/>
          <cell r="P1332">
            <v>10500</v>
          </cell>
          <cell r="Q1332" t="str">
            <v>24-25/PI/3830</v>
          </cell>
          <cell r="R1332" t="str">
            <v>PURCHASE</v>
          </cell>
          <cell r="S1332" t="str">
            <v>Debit Amt</v>
          </cell>
          <cell r="T1332">
            <v>0</v>
          </cell>
        </row>
        <row r="1333">
          <cell r="E1333" t="str">
            <v xml:space="preserve">GST PURCHASE 18%                                                                                    </v>
          </cell>
          <cell r="F1333" t="str">
            <v>GENERAL FACTORY</v>
          </cell>
          <cell r="G1333"/>
          <cell r="H1333"/>
          <cell r="I1333"/>
          <cell r="J1333">
            <v>1500</v>
          </cell>
          <cell r="K1333"/>
          <cell r="L1333"/>
          <cell r="M1333"/>
          <cell r="N1333"/>
          <cell r="O1333"/>
          <cell r="P1333">
            <v>1500</v>
          </cell>
          <cell r="Q1333" t="str">
            <v>24-25/PI/3899</v>
          </cell>
          <cell r="R1333" t="str">
            <v>PURCHASE</v>
          </cell>
          <cell r="S1333" t="str">
            <v>Debit Amt</v>
          </cell>
          <cell r="T1333">
            <v>0</v>
          </cell>
        </row>
        <row r="1334">
          <cell r="E1334" t="str">
            <v xml:space="preserve">GST PURCHASE 18%                                                                                    </v>
          </cell>
          <cell r="F1334" t="str">
            <v>GENERAL FACTORY</v>
          </cell>
          <cell r="G1334"/>
          <cell r="H1334"/>
          <cell r="I1334"/>
          <cell r="J1334"/>
          <cell r="K1334">
            <v>18005</v>
          </cell>
          <cell r="L1334"/>
          <cell r="M1334"/>
          <cell r="N1334"/>
          <cell r="O1334"/>
          <cell r="P1334">
            <v>18005</v>
          </cell>
          <cell r="Q1334" t="str">
            <v>24-25/PI/4974</v>
          </cell>
          <cell r="R1334" t="str">
            <v>PURCHASE</v>
          </cell>
          <cell r="S1334" t="str">
            <v>Debit Amt</v>
          </cell>
          <cell r="T1334">
            <v>0</v>
          </cell>
        </row>
        <row r="1335">
          <cell r="E1335" t="str">
            <v xml:space="preserve">GST PURCHASE 18%                                                                                    </v>
          </cell>
          <cell r="F1335" t="str">
            <v>GENERAL FACTORY</v>
          </cell>
          <cell r="G1335"/>
          <cell r="H1335"/>
          <cell r="I1335"/>
          <cell r="J1335"/>
          <cell r="K1335">
            <v>2400</v>
          </cell>
          <cell r="L1335"/>
          <cell r="M1335"/>
          <cell r="N1335"/>
          <cell r="O1335"/>
          <cell r="P1335">
            <v>2400</v>
          </cell>
          <cell r="Q1335" t="str">
            <v>24-25/PI/5010</v>
          </cell>
          <cell r="R1335" t="str">
            <v>PURCHASE</v>
          </cell>
          <cell r="S1335" t="str">
            <v>Debit Amt</v>
          </cell>
          <cell r="T1335">
            <v>0</v>
          </cell>
        </row>
        <row r="1336">
          <cell r="E1336" t="str">
            <v xml:space="preserve">GST PURCHASE 18%                                                                                    </v>
          </cell>
          <cell r="F1336" t="str">
            <v>GENERAL FACTORY</v>
          </cell>
          <cell r="G1336"/>
          <cell r="H1336"/>
          <cell r="I1336"/>
          <cell r="J1336"/>
          <cell r="K1336">
            <v>40082</v>
          </cell>
          <cell r="L1336"/>
          <cell r="M1336"/>
          <cell r="N1336"/>
          <cell r="O1336"/>
          <cell r="P1336">
            <v>40082</v>
          </cell>
          <cell r="Q1336" t="str">
            <v>281</v>
          </cell>
          <cell r="R1336" t="str">
            <v>PURCHASE</v>
          </cell>
          <cell r="S1336" t="str">
            <v>Debit Amt</v>
          </cell>
          <cell r="T1336">
            <v>0</v>
          </cell>
        </row>
        <row r="1337">
          <cell r="E1337" t="str">
            <v xml:space="preserve">GST PURCHASE 18%                                                                                    </v>
          </cell>
          <cell r="F1337" t="str">
            <v>GENERAL FACTORY</v>
          </cell>
          <cell r="G1337"/>
          <cell r="H1337"/>
          <cell r="I1337"/>
          <cell r="J1337"/>
          <cell r="K1337">
            <v>1700</v>
          </cell>
          <cell r="L1337"/>
          <cell r="M1337"/>
          <cell r="N1337"/>
          <cell r="O1337"/>
          <cell r="P1337">
            <v>1700</v>
          </cell>
          <cell r="Q1337" t="str">
            <v>2919/24-25</v>
          </cell>
          <cell r="R1337" t="str">
            <v>PURCHASE</v>
          </cell>
          <cell r="S1337" t="str">
            <v>Debit Amt</v>
          </cell>
          <cell r="T1337">
            <v>0</v>
          </cell>
        </row>
        <row r="1338">
          <cell r="E1338" t="str">
            <v xml:space="preserve">GST PURCHASE 18%                                                                                    </v>
          </cell>
          <cell r="F1338" t="str">
            <v>GENERAL FACTORY</v>
          </cell>
          <cell r="G1338"/>
          <cell r="H1338"/>
          <cell r="I1338"/>
          <cell r="J1338"/>
          <cell r="K1338">
            <v>450</v>
          </cell>
          <cell r="L1338"/>
          <cell r="M1338"/>
          <cell r="N1338"/>
          <cell r="O1338"/>
          <cell r="P1338">
            <v>450</v>
          </cell>
          <cell r="Q1338" t="str">
            <v>3003/24-25</v>
          </cell>
          <cell r="R1338" t="str">
            <v>PURCHASE</v>
          </cell>
          <cell r="S1338" t="str">
            <v>Debit Amt</v>
          </cell>
          <cell r="T1338">
            <v>0</v>
          </cell>
        </row>
        <row r="1339">
          <cell r="E1339" t="str">
            <v xml:space="preserve">GST PURCHASE 18%                                                                                    </v>
          </cell>
          <cell r="F1339" t="str">
            <v>GENERAL FACTORY</v>
          </cell>
          <cell r="G1339"/>
          <cell r="H1339"/>
          <cell r="I1339"/>
          <cell r="J1339"/>
          <cell r="K1339">
            <v>300</v>
          </cell>
          <cell r="L1339"/>
          <cell r="M1339"/>
          <cell r="N1339"/>
          <cell r="O1339"/>
          <cell r="P1339">
            <v>300</v>
          </cell>
          <cell r="Q1339" t="str">
            <v>3256/24-25</v>
          </cell>
          <cell r="R1339" t="str">
            <v>PURCHASE</v>
          </cell>
          <cell r="S1339" t="str">
            <v>Debit Amt</v>
          </cell>
          <cell r="T1339">
            <v>0</v>
          </cell>
        </row>
        <row r="1340">
          <cell r="E1340" t="str">
            <v xml:space="preserve">GST PURCHASE 18%                                                                                    </v>
          </cell>
          <cell r="F1340" t="str">
            <v>GENERAL FACTORY</v>
          </cell>
          <cell r="G1340"/>
          <cell r="H1340"/>
          <cell r="I1340"/>
          <cell r="J1340"/>
          <cell r="K1340">
            <v>2520</v>
          </cell>
          <cell r="L1340"/>
          <cell r="M1340"/>
          <cell r="N1340"/>
          <cell r="O1340"/>
          <cell r="P1340">
            <v>2520</v>
          </cell>
          <cell r="Q1340" t="str">
            <v>3298/24-25</v>
          </cell>
          <cell r="R1340" t="str">
            <v>PURCHASE</v>
          </cell>
          <cell r="S1340" t="str">
            <v>Debit Amt</v>
          </cell>
          <cell r="T1340">
            <v>0</v>
          </cell>
        </row>
        <row r="1341">
          <cell r="E1341" t="str">
            <v xml:space="preserve">GST PURCHASE 18%                                                                                    </v>
          </cell>
          <cell r="F1341" t="str">
            <v>GENERAL FACTORY</v>
          </cell>
          <cell r="G1341"/>
          <cell r="H1341"/>
          <cell r="I1341"/>
          <cell r="J1341"/>
          <cell r="K1341"/>
          <cell r="L1341">
            <v>4884</v>
          </cell>
          <cell r="M1341"/>
          <cell r="N1341"/>
          <cell r="O1341"/>
          <cell r="P1341">
            <v>4884</v>
          </cell>
          <cell r="Q1341" t="str">
            <v>3613/24-25</v>
          </cell>
          <cell r="R1341" t="str">
            <v>PURCHASE</v>
          </cell>
          <cell r="S1341" t="str">
            <v>Debit Amt</v>
          </cell>
          <cell r="T1341">
            <v>0</v>
          </cell>
        </row>
        <row r="1342">
          <cell r="E1342" t="str">
            <v xml:space="preserve">GST PURCHASE 18%                                                                                    </v>
          </cell>
          <cell r="F1342" t="str">
            <v>GENERAL FACTORY</v>
          </cell>
          <cell r="G1342">
            <v>700</v>
          </cell>
          <cell r="H1342"/>
          <cell r="I1342"/>
          <cell r="J1342"/>
          <cell r="K1342"/>
          <cell r="L1342"/>
          <cell r="M1342"/>
          <cell r="N1342"/>
          <cell r="O1342"/>
          <cell r="P1342">
            <v>700</v>
          </cell>
          <cell r="Q1342" t="str">
            <v>368/24-25</v>
          </cell>
          <cell r="R1342" t="str">
            <v>PURCHASE</v>
          </cell>
          <cell r="S1342" t="str">
            <v>Debit Amt</v>
          </cell>
          <cell r="T1342">
            <v>0</v>
          </cell>
        </row>
        <row r="1343">
          <cell r="E1343" t="str">
            <v xml:space="preserve">GST PURCHASE 18%                                                                                    </v>
          </cell>
          <cell r="F1343" t="str">
            <v>GENERAL FACTORY</v>
          </cell>
          <cell r="G1343">
            <v>5100</v>
          </cell>
          <cell r="H1343"/>
          <cell r="I1343"/>
          <cell r="J1343"/>
          <cell r="K1343"/>
          <cell r="L1343"/>
          <cell r="M1343"/>
          <cell r="N1343"/>
          <cell r="O1343"/>
          <cell r="P1343">
            <v>5100</v>
          </cell>
          <cell r="Q1343" t="str">
            <v>369/24-25</v>
          </cell>
          <cell r="R1343" t="str">
            <v>PURCHASE</v>
          </cell>
          <cell r="S1343" t="str">
            <v>Debit Amt</v>
          </cell>
          <cell r="T1343">
            <v>0</v>
          </cell>
        </row>
        <row r="1344">
          <cell r="E1344" t="str">
            <v xml:space="preserve">GST PURCHASE 18%                                                                                    </v>
          </cell>
          <cell r="F1344" t="str">
            <v>GENERAL FACTORY</v>
          </cell>
          <cell r="G1344"/>
          <cell r="H1344"/>
          <cell r="I1344"/>
          <cell r="J1344"/>
          <cell r="K1344"/>
          <cell r="L1344">
            <v>3895</v>
          </cell>
          <cell r="M1344"/>
          <cell r="N1344"/>
          <cell r="O1344"/>
          <cell r="P1344">
            <v>3895</v>
          </cell>
          <cell r="Q1344" t="str">
            <v>3722/24-25</v>
          </cell>
          <cell r="R1344" t="str">
            <v>PURCHASE</v>
          </cell>
          <cell r="S1344" t="str">
            <v>Debit Amt</v>
          </cell>
          <cell r="T1344">
            <v>0</v>
          </cell>
        </row>
        <row r="1345">
          <cell r="E1345" t="str">
            <v xml:space="preserve">GST PURCHASE 18%                                                                                    </v>
          </cell>
          <cell r="F1345" t="str">
            <v>GENERAL FACTORY</v>
          </cell>
          <cell r="G1345">
            <v>6000</v>
          </cell>
          <cell r="H1345"/>
          <cell r="I1345"/>
          <cell r="J1345"/>
          <cell r="K1345"/>
          <cell r="L1345"/>
          <cell r="M1345"/>
          <cell r="N1345"/>
          <cell r="O1345"/>
          <cell r="P1345">
            <v>6000</v>
          </cell>
          <cell r="Q1345" t="str">
            <v>38586</v>
          </cell>
          <cell r="R1345" t="str">
            <v>PURCHASE</v>
          </cell>
          <cell r="S1345" t="str">
            <v>Debit Amt</v>
          </cell>
          <cell r="T1345">
            <v>0</v>
          </cell>
        </row>
        <row r="1346">
          <cell r="E1346" t="str">
            <v xml:space="preserve">GST PURCHASE 18%                                                                                    </v>
          </cell>
          <cell r="F1346" t="str">
            <v>GENERAL FACTORY</v>
          </cell>
          <cell r="G1346">
            <v>8190</v>
          </cell>
          <cell r="H1346"/>
          <cell r="I1346"/>
          <cell r="J1346"/>
          <cell r="K1346"/>
          <cell r="L1346"/>
          <cell r="M1346"/>
          <cell r="N1346"/>
          <cell r="O1346"/>
          <cell r="P1346">
            <v>8190</v>
          </cell>
          <cell r="Q1346" t="str">
            <v>38647</v>
          </cell>
          <cell r="R1346" t="str">
            <v>PURCHASE</v>
          </cell>
          <cell r="S1346" t="str">
            <v>Debit Amt</v>
          </cell>
          <cell r="T1346">
            <v>0</v>
          </cell>
        </row>
        <row r="1347">
          <cell r="E1347" t="str">
            <v xml:space="preserve">GST PURCHASE 18%                                                                                    </v>
          </cell>
          <cell r="F1347" t="str">
            <v>GENERAL FACTORY</v>
          </cell>
          <cell r="G1347">
            <v>10920</v>
          </cell>
          <cell r="H1347"/>
          <cell r="I1347"/>
          <cell r="J1347"/>
          <cell r="K1347"/>
          <cell r="L1347"/>
          <cell r="M1347"/>
          <cell r="N1347"/>
          <cell r="O1347"/>
          <cell r="P1347">
            <v>10920</v>
          </cell>
          <cell r="Q1347" t="str">
            <v>38655</v>
          </cell>
          <cell r="R1347" t="str">
            <v>PURCHASE</v>
          </cell>
          <cell r="S1347" t="str">
            <v>Debit Amt</v>
          </cell>
          <cell r="T1347">
            <v>0</v>
          </cell>
        </row>
        <row r="1348">
          <cell r="E1348" t="str">
            <v xml:space="preserve">GST PURCHASE 18%                                                                                    </v>
          </cell>
          <cell r="F1348" t="str">
            <v>GENERAL FACTORY</v>
          </cell>
          <cell r="G1348">
            <v>980</v>
          </cell>
          <cell r="H1348"/>
          <cell r="I1348"/>
          <cell r="J1348"/>
          <cell r="K1348"/>
          <cell r="L1348"/>
          <cell r="M1348"/>
          <cell r="N1348"/>
          <cell r="O1348"/>
          <cell r="P1348">
            <v>980</v>
          </cell>
          <cell r="Q1348" t="str">
            <v>38686</v>
          </cell>
          <cell r="R1348" t="str">
            <v>PURCHASE</v>
          </cell>
          <cell r="S1348" t="str">
            <v>Debit Amt</v>
          </cell>
          <cell r="T1348">
            <v>0</v>
          </cell>
        </row>
        <row r="1349">
          <cell r="E1349" t="str">
            <v xml:space="preserve">GST PURCHASE 18%                                                                                    </v>
          </cell>
          <cell r="F1349" t="str">
            <v>GENERAL FACTORY</v>
          </cell>
          <cell r="G1349"/>
          <cell r="H1349"/>
          <cell r="I1349"/>
          <cell r="J1349"/>
          <cell r="K1349">
            <v>1280</v>
          </cell>
          <cell r="L1349"/>
          <cell r="M1349"/>
          <cell r="N1349"/>
          <cell r="O1349"/>
          <cell r="P1349">
            <v>1280</v>
          </cell>
          <cell r="Q1349" t="str">
            <v>38797</v>
          </cell>
          <cell r="R1349" t="str">
            <v>PURCHASE</v>
          </cell>
          <cell r="S1349" t="str">
            <v>Debit Amt</v>
          </cell>
          <cell r="T1349">
            <v>0</v>
          </cell>
        </row>
        <row r="1350">
          <cell r="E1350" t="str">
            <v xml:space="preserve">GST PURCHASE 18%                                                                                    </v>
          </cell>
          <cell r="F1350" t="str">
            <v>GENERAL FACTORY</v>
          </cell>
          <cell r="G1350">
            <v>4625</v>
          </cell>
          <cell r="H1350"/>
          <cell r="I1350"/>
          <cell r="J1350"/>
          <cell r="K1350"/>
          <cell r="L1350"/>
          <cell r="M1350"/>
          <cell r="N1350"/>
          <cell r="O1350"/>
          <cell r="P1350">
            <v>4625</v>
          </cell>
          <cell r="Q1350" t="str">
            <v>464/24-25</v>
          </cell>
          <cell r="R1350" t="str">
            <v>PURCHASE</v>
          </cell>
          <cell r="S1350" t="str">
            <v>Debit Amt</v>
          </cell>
          <cell r="T1350">
            <v>0</v>
          </cell>
        </row>
        <row r="1351">
          <cell r="E1351" t="str">
            <v xml:space="preserve">GST PURCHASE 18%                                                                                    </v>
          </cell>
          <cell r="F1351" t="str">
            <v>GENERAL FACTORY</v>
          </cell>
          <cell r="G1351"/>
          <cell r="H1351"/>
          <cell r="I1351"/>
          <cell r="J1351"/>
          <cell r="K1351">
            <v>3000</v>
          </cell>
          <cell r="L1351"/>
          <cell r="M1351"/>
          <cell r="N1351"/>
          <cell r="O1351"/>
          <cell r="P1351">
            <v>3000</v>
          </cell>
          <cell r="Q1351" t="str">
            <v>498</v>
          </cell>
          <cell r="R1351" t="str">
            <v>PURCHASE</v>
          </cell>
          <cell r="S1351" t="str">
            <v>Debit Amt</v>
          </cell>
          <cell r="T1351">
            <v>0</v>
          </cell>
        </row>
        <row r="1352">
          <cell r="E1352" t="str">
            <v xml:space="preserve">GST PURCHASE 18%                                                                                    </v>
          </cell>
          <cell r="F1352" t="str">
            <v>GENERAL FACTORY</v>
          </cell>
          <cell r="G1352"/>
          <cell r="H1352"/>
          <cell r="I1352"/>
          <cell r="J1352"/>
          <cell r="K1352">
            <v>570</v>
          </cell>
          <cell r="L1352"/>
          <cell r="M1352"/>
          <cell r="N1352"/>
          <cell r="O1352"/>
          <cell r="P1352">
            <v>570</v>
          </cell>
          <cell r="Q1352" t="str">
            <v>533</v>
          </cell>
          <cell r="R1352" t="str">
            <v>PURCHASE</v>
          </cell>
          <cell r="S1352" t="str">
            <v>Debit Amt</v>
          </cell>
          <cell r="T1352">
            <v>0</v>
          </cell>
        </row>
        <row r="1353">
          <cell r="E1353" t="str">
            <v xml:space="preserve">GST PURCHASE 18%                                                                                    </v>
          </cell>
          <cell r="F1353" t="str">
            <v>GENERAL FACTORY</v>
          </cell>
          <cell r="G1353"/>
          <cell r="H1353"/>
          <cell r="I1353"/>
          <cell r="J1353">
            <v>7775</v>
          </cell>
          <cell r="K1353"/>
          <cell r="L1353"/>
          <cell r="M1353"/>
          <cell r="N1353"/>
          <cell r="O1353"/>
          <cell r="P1353">
            <v>7775</v>
          </cell>
          <cell r="Q1353" t="str">
            <v>55/2024-25</v>
          </cell>
          <cell r="R1353" t="str">
            <v>PURCHASE</v>
          </cell>
          <cell r="S1353" t="str">
            <v>Debit Amt</v>
          </cell>
          <cell r="T1353">
            <v>0</v>
          </cell>
        </row>
        <row r="1354">
          <cell r="E1354" t="str">
            <v xml:space="preserve">GST PURCHASE 18%                                                                                    </v>
          </cell>
          <cell r="F1354" t="str">
            <v>GENERAL FACTORY</v>
          </cell>
          <cell r="G1354"/>
          <cell r="H1354"/>
          <cell r="I1354"/>
          <cell r="J1354"/>
          <cell r="K1354"/>
          <cell r="L1354">
            <v>900</v>
          </cell>
          <cell r="M1354"/>
          <cell r="N1354"/>
          <cell r="O1354"/>
          <cell r="P1354">
            <v>900</v>
          </cell>
          <cell r="Q1354" t="str">
            <v>573</v>
          </cell>
          <cell r="R1354" t="str">
            <v>PURCHASE</v>
          </cell>
          <cell r="S1354" t="str">
            <v>Debit Amt</v>
          </cell>
          <cell r="T1354">
            <v>0</v>
          </cell>
        </row>
        <row r="1355">
          <cell r="E1355" t="str">
            <v xml:space="preserve">GST PURCHASE 18%                                                                                    </v>
          </cell>
          <cell r="F1355" t="str">
            <v>GENERAL FACTORY</v>
          </cell>
          <cell r="G1355"/>
          <cell r="H1355"/>
          <cell r="I1355"/>
          <cell r="J1355"/>
          <cell r="K1355"/>
          <cell r="L1355">
            <v>3600</v>
          </cell>
          <cell r="M1355"/>
          <cell r="N1355"/>
          <cell r="O1355"/>
          <cell r="P1355">
            <v>3600</v>
          </cell>
          <cell r="Q1355" t="str">
            <v>621</v>
          </cell>
          <cell r="R1355" t="str">
            <v>PURCHASE</v>
          </cell>
          <cell r="S1355" t="str">
            <v>Debit Amt</v>
          </cell>
          <cell r="T1355">
            <v>0</v>
          </cell>
        </row>
        <row r="1356">
          <cell r="E1356" t="str">
            <v xml:space="preserve">GST PURCHASE 18%                                                                                    </v>
          </cell>
          <cell r="F1356" t="str">
            <v>GENERAL FACTORY</v>
          </cell>
          <cell r="G1356"/>
          <cell r="H1356"/>
          <cell r="I1356"/>
          <cell r="J1356"/>
          <cell r="K1356">
            <v>3900</v>
          </cell>
          <cell r="L1356"/>
          <cell r="M1356"/>
          <cell r="N1356"/>
          <cell r="O1356"/>
          <cell r="P1356">
            <v>3900</v>
          </cell>
          <cell r="Q1356" t="str">
            <v>651</v>
          </cell>
          <cell r="R1356" t="str">
            <v>PURCHASE</v>
          </cell>
          <cell r="S1356" t="str">
            <v>Debit Amt</v>
          </cell>
          <cell r="T1356">
            <v>0</v>
          </cell>
        </row>
        <row r="1357">
          <cell r="E1357" t="str">
            <v xml:space="preserve">GST PURCHASE 18%                                                                                    </v>
          </cell>
          <cell r="F1357" t="str">
            <v>GENERAL FACTORY</v>
          </cell>
          <cell r="G1357"/>
          <cell r="H1357"/>
          <cell r="I1357"/>
          <cell r="J1357"/>
          <cell r="K1357"/>
          <cell r="L1357">
            <v>1590</v>
          </cell>
          <cell r="M1357"/>
          <cell r="N1357"/>
          <cell r="O1357"/>
          <cell r="P1357">
            <v>1590</v>
          </cell>
          <cell r="Q1357" t="str">
            <v>7312402721</v>
          </cell>
          <cell r="R1357" t="str">
            <v>PURCHASE</v>
          </cell>
          <cell r="S1357" t="str">
            <v>Debit Amt</v>
          </cell>
          <cell r="T1357">
            <v>0</v>
          </cell>
        </row>
        <row r="1358">
          <cell r="E1358" t="str">
            <v xml:space="preserve">GST PURCHASE 18%                                                                                    </v>
          </cell>
          <cell r="F1358" t="str">
            <v>GENERAL FACTORY</v>
          </cell>
          <cell r="G1358"/>
          <cell r="H1358"/>
          <cell r="I1358">
            <v>1350</v>
          </cell>
          <cell r="J1358"/>
          <cell r="K1358"/>
          <cell r="L1358"/>
          <cell r="M1358"/>
          <cell r="N1358"/>
          <cell r="O1358"/>
          <cell r="P1358">
            <v>1350</v>
          </cell>
          <cell r="Q1358" t="str">
            <v>882/24-25</v>
          </cell>
          <cell r="R1358" t="str">
            <v>PURCHASE</v>
          </cell>
          <cell r="S1358" t="str">
            <v>Debit Amt</v>
          </cell>
          <cell r="T1358">
            <v>0</v>
          </cell>
        </row>
        <row r="1359">
          <cell r="E1359" t="str">
            <v xml:space="preserve">GST PURCHASE 18%                                                                                    </v>
          </cell>
          <cell r="F1359" t="str">
            <v>GENERAL FACTORY</v>
          </cell>
          <cell r="G1359"/>
          <cell r="H1359">
            <v>5100</v>
          </cell>
          <cell r="I1359"/>
          <cell r="J1359"/>
          <cell r="K1359"/>
          <cell r="L1359"/>
          <cell r="M1359"/>
          <cell r="N1359"/>
          <cell r="O1359"/>
          <cell r="P1359">
            <v>5100</v>
          </cell>
          <cell r="Q1359" t="str">
            <v>890</v>
          </cell>
          <cell r="R1359" t="str">
            <v>PURCHASE</v>
          </cell>
          <cell r="S1359" t="str">
            <v>Debit Amt</v>
          </cell>
          <cell r="T1359">
            <v>0</v>
          </cell>
        </row>
        <row r="1360">
          <cell r="E1360" t="str">
            <v xml:space="preserve">GST PURCHASE 18%                                                                                    </v>
          </cell>
          <cell r="F1360" t="str">
            <v>GENERAL FACTORY</v>
          </cell>
          <cell r="G1360"/>
          <cell r="H1360">
            <v>2980</v>
          </cell>
          <cell r="I1360"/>
          <cell r="J1360"/>
          <cell r="K1360"/>
          <cell r="L1360"/>
          <cell r="M1360"/>
          <cell r="N1360"/>
          <cell r="O1360"/>
          <cell r="P1360">
            <v>2980</v>
          </cell>
          <cell r="Q1360" t="str">
            <v>A629</v>
          </cell>
          <cell r="R1360" t="str">
            <v>PURCHASE</v>
          </cell>
          <cell r="S1360" t="str">
            <v>Debit Amt</v>
          </cell>
          <cell r="T1360">
            <v>0</v>
          </cell>
        </row>
        <row r="1361">
          <cell r="E1361" t="str">
            <v xml:space="preserve">GST PURCHASE 18%                                                                                    </v>
          </cell>
          <cell r="F1361" t="str">
            <v>GENERAL FACTORY</v>
          </cell>
          <cell r="G1361"/>
          <cell r="H1361"/>
          <cell r="I1361"/>
          <cell r="J1361"/>
          <cell r="K1361">
            <v>813</v>
          </cell>
          <cell r="L1361"/>
          <cell r="M1361"/>
          <cell r="N1361"/>
          <cell r="O1361"/>
          <cell r="P1361">
            <v>813</v>
          </cell>
          <cell r="Q1361" t="str">
            <v>BLE-0842/24-25</v>
          </cell>
          <cell r="R1361" t="str">
            <v>PURCHASE</v>
          </cell>
          <cell r="S1361" t="str">
            <v>Debit Amt</v>
          </cell>
          <cell r="T1361">
            <v>0</v>
          </cell>
        </row>
        <row r="1362">
          <cell r="E1362" t="str">
            <v xml:space="preserve">GST PURCHASE 18%                                                                                    </v>
          </cell>
          <cell r="F1362" t="str">
            <v>GENERAL FACTORY</v>
          </cell>
          <cell r="G1362"/>
          <cell r="H1362"/>
          <cell r="I1362"/>
          <cell r="J1362"/>
          <cell r="K1362">
            <v>7514</v>
          </cell>
          <cell r="L1362"/>
          <cell r="M1362"/>
          <cell r="N1362"/>
          <cell r="O1362"/>
          <cell r="P1362">
            <v>7514</v>
          </cell>
          <cell r="Q1362" t="str">
            <v>BLE-1001/24-25</v>
          </cell>
          <cell r="R1362" t="str">
            <v>PURCHASE</v>
          </cell>
          <cell r="S1362" t="str">
            <v>Debit Amt</v>
          </cell>
          <cell r="T1362">
            <v>0</v>
          </cell>
        </row>
        <row r="1363">
          <cell r="E1363" t="str">
            <v xml:space="preserve">GST PURCHASE 18%                                                                                    </v>
          </cell>
          <cell r="F1363" t="str">
            <v>GENERAL FACTORY</v>
          </cell>
          <cell r="G1363"/>
          <cell r="H1363"/>
          <cell r="I1363"/>
          <cell r="J1363">
            <v>3000</v>
          </cell>
          <cell r="K1363"/>
          <cell r="L1363"/>
          <cell r="M1363"/>
          <cell r="N1363"/>
          <cell r="O1363"/>
          <cell r="P1363">
            <v>3000</v>
          </cell>
          <cell r="Q1363" t="str">
            <v>EVTINV24-250020</v>
          </cell>
          <cell r="R1363" t="str">
            <v>PURCHASE</v>
          </cell>
          <cell r="S1363" t="str">
            <v>Debit Amt</v>
          </cell>
          <cell r="T1363">
            <v>0</v>
          </cell>
        </row>
        <row r="1364">
          <cell r="E1364" t="str">
            <v xml:space="preserve">GST PURCHASE 18%                                                                                    </v>
          </cell>
          <cell r="F1364" t="str">
            <v>GENERAL FACTORY</v>
          </cell>
          <cell r="G1364"/>
          <cell r="H1364"/>
          <cell r="I1364"/>
          <cell r="J1364">
            <v>14176</v>
          </cell>
          <cell r="K1364"/>
          <cell r="L1364"/>
          <cell r="M1364"/>
          <cell r="N1364"/>
          <cell r="O1364"/>
          <cell r="P1364">
            <v>14176</v>
          </cell>
          <cell r="Q1364" t="str">
            <v>EVTINV24-250021</v>
          </cell>
          <cell r="R1364" t="str">
            <v>PURCHASE</v>
          </cell>
          <cell r="S1364" t="str">
            <v>Debit Amt</v>
          </cell>
          <cell r="T1364">
            <v>0</v>
          </cell>
        </row>
        <row r="1365">
          <cell r="E1365" t="str">
            <v xml:space="preserve">GST PURCHASE 18%                                                                                    </v>
          </cell>
          <cell r="F1365" t="str">
            <v>GENERAL FACTORY</v>
          </cell>
          <cell r="G1365"/>
          <cell r="H1365">
            <v>2858</v>
          </cell>
          <cell r="I1365"/>
          <cell r="J1365"/>
          <cell r="K1365"/>
          <cell r="L1365"/>
          <cell r="M1365"/>
          <cell r="N1365"/>
          <cell r="O1365"/>
          <cell r="P1365">
            <v>2858</v>
          </cell>
          <cell r="Q1365" t="str">
            <v>LA133</v>
          </cell>
          <cell r="R1365" t="str">
            <v>PURCHASE</v>
          </cell>
          <cell r="S1365" t="str">
            <v>Debit Amt</v>
          </cell>
          <cell r="T1365">
            <v>0</v>
          </cell>
        </row>
        <row r="1366">
          <cell r="E1366" t="str">
            <v xml:space="preserve">GST PURCHASE 18%                                                                                    </v>
          </cell>
          <cell r="F1366" t="str">
            <v>GENERAL FACTORY</v>
          </cell>
          <cell r="G1366"/>
          <cell r="H1366"/>
          <cell r="I1366">
            <v>540</v>
          </cell>
          <cell r="J1366"/>
          <cell r="K1366"/>
          <cell r="L1366"/>
          <cell r="M1366"/>
          <cell r="N1366"/>
          <cell r="O1366"/>
          <cell r="P1366">
            <v>540</v>
          </cell>
          <cell r="Q1366" t="str">
            <v>POS-2406-10231</v>
          </cell>
          <cell r="R1366" t="str">
            <v>PURCHASE</v>
          </cell>
          <cell r="S1366" t="str">
            <v>Debit Amt</v>
          </cell>
          <cell r="T1366">
            <v>0</v>
          </cell>
        </row>
        <row r="1367">
          <cell r="E1367" t="str">
            <v xml:space="preserve">GST PURCHASE 18%                                                                                    </v>
          </cell>
          <cell r="F1367" t="str">
            <v>GENERAL FACTORY</v>
          </cell>
          <cell r="G1367"/>
          <cell r="H1367"/>
          <cell r="I1367">
            <v>1080</v>
          </cell>
          <cell r="J1367"/>
          <cell r="K1367"/>
          <cell r="L1367"/>
          <cell r="M1367"/>
          <cell r="N1367"/>
          <cell r="O1367"/>
          <cell r="P1367">
            <v>1080</v>
          </cell>
          <cell r="Q1367" t="str">
            <v>POS-2406-10975</v>
          </cell>
          <cell r="R1367" t="str">
            <v>PURCHASE</v>
          </cell>
          <cell r="S1367" t="str">
            <v>Debit Amt</v>
          </cell>
          <cell r="T1367">
            <v>0</v>
          </cell>
        </row>
        <row r="1368">
          <cell r="E1368" t="str">
            <v xml:space="preserve">GST PURCHASE 18%                                                                                    </v>
          </cell>
          <cell r="F1368" t="str">
            <v>GENERAL FACTORY</v>
          </cell>
          <cell r="G1368"/>
          <cell r="H1368"/>
          <cell r="I1368">
            <v>750</v>
          </cell>
          <cell r="J1368"/>
          <cell r="K1368"/>
          <cell r="L1368"/>
          <cell r="M1368"/>
          <cell r="N1368"/>
          <cell r="O1368"/>
          <cell r="P1368">
            <v>750</v>
          </cell>
          <cell r="Q1368" t="str">
            <v>POS-2406-11136</v>
          </cell>
          <cell r="R1368" t="str">
            <v>PURCHASE</v>
          </cell>
          <cell r="S1368" t="str">
            <v>Debit Amt</v>
          </cell>
          <cell r="T1368">
            <v>0</v>
          </cell>
        </row>
        <row r="1369">
          <cell r="E1369" t="str">
            <v xml:space="preserve">GST PURCHASE 18%                                                                                    </v>
          </cell>
          <cell r="F1369" t="str">
            <v>GENERAL FACTORY</v>
          </cell>
          <cell r="G1369"/>
          <cell r="H1369"/>
          <cell r="I1369"/>
          <cell r="J1369">
            <v>900</v>
          </cell>
          <cell r="K1369"/>
          <cell r="L1369"/>
          <cell r="M1369"/>
          <cell r="N1369"/>
          <cell r="O1369"/>
          <cell r="P1369">
            <v>900</v>
          </cell>
          <cell r="Q1369" t="str">
            <v>POS-2407-10106</v>
          </cell>
          <cell r="R1369" t="str">
            <v>PURCHASE</v>
          </cell>
          <cell r="S1369" t="str">
            <v>Debit Amt</v>
          </cell>
          <cell r="T1369">
            <v>0</v>
          </cell>
        </row>
        <row r="1370">
          <cell r="E1370" t="str">
            <v xml:space="preserve">GST PURCHASE 18%                                                                                    </v>
          </cell>
          <cell r="F1370" t="str">
            <v>GENERAL FACTORY</v>
          </cell>
          <cell r="G1370"/>
          <cell r="H1370"/>
          <cell r="I1370"/>
          <cell r="J1370">
            <v>540</v>
          </cell>
          <cell r="K1370"/>
          <cell r="L1370"/>
          <cell r="M1370"/>
          <cell r="N1370"/>
          <cell r="O1370"/>
          <cell r="P1370">
            <v>540</v>
          </cell>
          <cell r="Q1370" t="str">
            <v>POS-2407-10464</v>
          </cell>
          <cell r="R1370" t="str">
            <v>PURCHASE</v>
          </cell>
          <cell r="S1370" t="str">
            <v>Debit Amt</v>
          </cell>
          <cell r="T1370">
            <v>0</v>
          </cell>
        </row>
        <row r="1371">
          <cell r="E1371" t="str">
            <v xml:space="preserve">GST PURCHASE 18%                                                                                    </v>
          </cell>
          <cell r="F1371" t="str">
            <v>GENERAL FACTORY</v>
          </cell>
          <cell r="G1371"/>
          <cell r="H1371">
            <v>3784.8</v>
          </cell>
          <cell r="I1371"/>
          <cell r="J1371"/>
          <cell r="K1371"/>
          <cell r="L1371"/>
          <cell r="M1371"/>
          <cell r="N1371"/>
          <cell r="O1371"/>
          <cell r="P1371">
            <v>3784.8</v>
          </cell>
          <cell r="Q1371" t="str">
            <v>RG/096/24-25</v>
          </cell>
          <cell r="R1371" t="str">
            <v>PURCHASE</v>
          </cell>
          <cell r="S1371" t="str">
            <v>Debit Amt</v>
          </cell>
          <cell r="T1371">
            <v>0</v>
          </cell>
        </row>
        <row r="1372">
          <cell r="E1372" t="str">
            <v xml:space="preserve">GST PURCHASE 18%                                                                                    </v>
          </cell>
          <cell r="F1372" t="str">
            <v>GENERAL FACTORY</v>
          </cell>
          <cell r="G1372"/>
          <cell r="H1372">
            <v>2379</v>
          </cell>
          <cell r="I1372"/>
          <cell r="J1372"/>
          <cell r="K1372"/>
          <cell r="L1372"/>
          <cell r="M1372"/>
          <cell r="N1372"/>
          <cell r="O1372"/>
          <cell r="P1372">
            <v>2379</v>
          </cell>
          <cell r="Q1372" t="str">
            <v>RG/097/24-25</v>
          </cell>
          <cell r="R1372" t="str">
            <v>PURCHASE</v>
          </cell>
          <cell r="S1372" t="str">
            <v>Debit Amt</v>
          </cell>
          <cell r="T1372">
            <v>0</v>
          </cell>
        </row>
        <row r="1373">
          <cell r="E1373" t="str">
            <v xml:space="preserve">GST PURCHASE 18%                                                                                    </v>
          </cell>
          <cell r="F1373" t="str">
            <v>GENERAL FACTORY</v>
          </cell>
          <cell r="G1373"/>
          <cell r="H1373">
            <v>3784.8</v>
          </cell>
          <cell r="I1373"/>
          <cell r="J1373"/>
          <cell r="K1373"/>
          <cell r="L1373"/>
          <cell r="M1373"/>
          <cell r="N1373"/>
          <cell r="O1373"/>
          <cell r="P1373">
            <v>3784.8</v>
          </cell>
          <cell r="Q1373" t="str">
            <v>RG/123/24-25</v>
          </cell>
          <cell r="R1373" t="str">
            <v>PURCHASE</v>
          </cell>
          <cell r="S1373" t="str">
            <v>Debit Amt</v>
          </cell>
          <cell r="T1373">
            <v>0</v>
          </cell>
        </row>
        <row r="1374">
          <cell r="E1374" t="str">
            <v xml:space="preserve">GST PURCHASE 18%                                                                                    </v>
          </cell>
          <cell r="F1374" t="str">
            <v>GENERAL FACTORY</v>
          </cell>
          <cell r="G1374"/>
          <cell r="H1374"/>
          <cell r="I1374">
            <v>2736</v>
          </cell>
          <cell r="J1374"/>
          <cell r="K1374"/>
          <cell r="L1374"/>
          <cell r="M1374"/>
          <cell r="N1374"/>
          <cell r="O1374"/>
          <cell r="P1374">
            <v>2736</v>
          </cell>
          <cell r="Q1374" t="str">
            <v>RG/176/24-25</v>
          </cell>
          <cell r="R1374" t="str">
            <v>PURCHASE</v>
          </cell>
          <cell r="S1374" t="str">
            <v>Debit Amt</v>
          </cell>
          <cell r="T1374">
            <v>0</v>
          </cell>
        </row>
        <row r="1375">
          <cell r="E1375" t="str">
            <v xml:space="preserve">GST PURCHASE 18%                                                                                    </v>
          </cell>
          <cell r="F1375" t="str">
            <v>GENERAL FACTORY</v>
          </cell>
          <cell r="G1375"/>
          <cell r="H1375"/>
          <cell r="I1375"/>
          <cell r="J1375">
            <v>9061.6</v>
          </cell>
          <cell r="K1375"/>
          <cell r="L1375"/>
          <cell r="M1375"/>
          <cell r="N1375"/>
          <cell r="O1375"/>
          <cell r="P1375">
            <v>9061.6</v>
          </cell>
          <cell r="Q1375" t="str">
            <v>RG/216/24-25</v>
          </cell>
          <cell r="R1375" t="str">
            <v>PURCHASE</v>
          </cell>
          <cell r="S1375" t="str">
            <v>Debit Amt</v>
          </cell>
          <cell r="T1375">
            <v>0</v>
          </cell>
        </row>
        <row r="1376">
          <cell r="E1376" t="str">
            <v xml:space="preserve">GST PURCHASE 18%                                                                                    </v>
          </cell>
          <cell r="F1376" t="str">
            <v>GENERAL FACTORY</v>
          </cell>
          <cell r="G1376"/>
          <cell r="H1376"/>
          <cell r="I1376"/>
          <cell r="J1376"/>
          <cell r="K1376">
            <v>2512</v>
          </cell>
          <cell r="L1376"/>
          <cell r="M1376"/>
          <cell r="N1376"/>
          <cell r="O1376"/>
          <cell r="P1376">
            <v>2512</v>
          </cell>
          <cell r="Q1376" t="str">
            <v>RG/437/24-25</v>
          </cell>
          <cell r="R1376" t="str">
            <v>PURCHASE</v>
          </cell>
          <cell r="S1376" t="str">
            <v>Debit Amt</v>
          </cell>
          <cell r="T1376">
            <v>0</v>
          </cell>
        </row>
        <row r="1377">
          <cell r="E1377" t="str">
            <v xml:space="preserve">GST PURCHASE 18%                                                                                    </v>
          </cell>
          <cell r="F1377" t="str">
            <v>GENERAL FACTORY</v>
          </cell>
          <cell r="G1377"/>
          <cell r="H1377"/>
          <cell r="I1377"/>
          <cell r="J1377"/>
          <cell r="K1377">
            <v>2120</v>
          </cell>
          <cell r="L1377"/>
          <cell r="M1377"/>
          <cell r="N1377"/>
          <cell r="O1377"/>
          <cell r="P1377">
            <v>2120</v>
          </cell>
          <cell r="Q1377" t="str">
            <v>RG/438/24-25</v>
          </cell>
          <cell r="R1377" t="str">
            <v>PURCHASE</v>
          </cell>
          <cell r="S1377" t="str">
            <v>Debit Amt</v>
          </cell>
          <cell r="T1377">
            <v>0</v>
          </cell>
        </row>
        <row r="1378">
          <cell r="E1378" t="str">
            <v xml:space="preserve">GST PURCHASE 18%                                                                                    </v>
          </cell>
          <cell r="F1378" t="str">
            <v>GENERAL FACTORY</v>
          </cell>
          <cell r="G1378"/>
          <cell r="H1378"/>
          <cell r="I1378"/>
          <cell r="J1378"/>
          <cell r="K1378"/>
          <cell r="L1378">
            <v>1655</v>
          </cell>
          <cell r="M1378"/>
          <cell r="N1378"/>
          <cell r="O1378"/>
          <cell r="P1378">
            <v>1655</v>
          </cell>
          <cell r="Q1378" t="str">
            <v>RG/565/24-25</v>
          </cell>
          <cell r="R1378" t="str">
            <v>PURCHASE</v>
          </cell>
          <cell r="S1378" t="str">
            <v>Debit Amt</v>
          </cell>
          <cell r="T1378">
            <v>0</v>
          </cell>
        </row>
        <row r="1379">
          <cell r="E1379" t="str">
            <v xml:space="preserve">GST PURCHASE 18%                                                                                    </v>
          </cell>
          <cell r="F1379" t="str">
            <v>GENERAL FACTORY</v>
          </cell>
          <cell r="G1379"/>
          <cell r="H1379">
            <v>5040</v>
          </cell>
          <cell r="I1379"/>
          <cell r="J1379"/>
          <cell r="K1379"/>
          <cell r="L1379"/>
          <cell r="M1379"/>
          <cell r="N1379"/>
          <cell r="O1379"/>
          <cell r="P1379">
            <v>5040</v>
          </cell>
          <cell r="Q1379" t="str">
            <v>PL/0-372/24-25</v>
          </cell>
          <cell r="R1379" t="str">
            <v>PURCHASE</v>
          </cell>
          <cell r="S1379" t="str">
            <v>Debit Amt</v>
          </cell>
          <cell r="T1379">
            <v>0</v>
          </cell>
        </row>
        <row r="1380">
          <cell r="E1380" t="str">
            <v xml:space="preserve">GST PURCHASE 18%                                                                                    </v>
          </cell>
          <cell r="F1380" t="str">
            <v>GENERAL FACTORY</v>
          </cell>
          <cell r="G1380"/>
          <cell r="H1380"/>
          <cell r="I1380"/>
          <cell r="J1380">
            <v>1317.9</v>
          </cell>
          <cell r="K1380"/>
          <cell r="L1380"/>
          <cell r="M1380"/>
          <cell r="N1380"/>
          <cell r="O1380"/>
          <cell r="P1380">
            <v>1317.9</v>
          </cell>
          <cell r="Q1380" t="str">
            <v>PL/0-827/24-25</v>
          </cell>
          <cell r="R1380" t="str">
            <v>PURCHASE</v>
          </cell>
          <cell r="S1380" t="str">
            <v>Debit Amt</v>
          </cell>
          <cell r="T1380">
            <v>0</v>
          </cell>
        </row>
        <row r="1381">
          <cell r="E1381" t="str">
            <v xml:space="preserve">GST PURCHASE 18%                                                                                    </v>
          </cell>
          <cell r="F1381" t="str">
            <v>GENERAL FACTORY</v>
          </cell>
          <cell r="G1381"/>
          <cell r="H1381"/>
          <cell r="I1381"/>
          <cell r="J1381"/>
          <cell r="K1381">
            <v>1301</v>
          </cell>
          <cell r="L1381"/>
          <cell r="M1381"/>
          <cell r="N1381"/>
          <cell r="O1381"/>
          <cell r="P1381">
            <v>1301</v>
          </cell>
          <cell r="Q1381" t="str">
            <v>PL/1-312/24-25</v>
          </cell>
          <cell r="R1381" t="str">
            <v>PURCHASE</v>
          </cell>
          <cell r="S1381" t="str">
            <v>Debit Amt</v>
          </cell>
          <cell r="T1381">
            <v>0</v>
          </cell>
        </row>
        <row r="1382">
          <cell r="E1382" t="str">
            <v xml:space="preserve">GST PURCHASE 18%                                                                                    </v>
          </cell>
          <cell r="F1382" t="str">
            <v>GENERAL FACTORY</v>
          </cell>
          <cell r="G1382"/>
          <cell r="H1382"/>
          <cell r="I1382"/>
          <cell r="J1382"/>
          <cell r="K1382">
            <v>7852</v>
          </cell>
          <cell r="L1382"/>
          <cell r="M1382"/>
          <cell r="N1382"/>
          <cell r="O1382"/>
          <cell r="P1382">
            <v>7852</v>
          </cell>
          <cell r="Q1382" t="str">
            <v>UE/CR24-25/1135</v>
          </cell>
          <cell r="R1382" t="str">
            <v>PURCHASE</v>
          </cell>
          <cell r="S1382" t="str">
            <v>Debit Amt</v>
          </cell>
          <cell r="T1382">
            <v>0</v>
          </cell>
        </row>
        <row r="1383">
          <cell r="E1383" t="str">
            <v xml:space="preserve">GST PURCHASE 18%                                                                                    </v>
          </cell>
          <cell r="F1383" t="str">
            <v>GENERAL FACTORY</v>
          </cell>
          <cell r="G1383"/>
          <cell r="H1383"/>
          <cell r="I1383"/>
          <cell r="J1383"/>
          <cell r="K1383"/>
          <cell r="L1383"/>
          <cell r="M1383">
            <v>8750</v>
          </cell>
          <cell r="N1383"/>
          <cell r="O1383"/>
          <cell r="P1383">
            <v>8750</v>
          </cell>
          <cell r="Q1383" t="str">
            <v>UE/CR24-25/1588</v>
          </cell>
          <cell r="R1383" t="str">
            <v>PURCHASE</v>
          </cell>
          <cell r="S1383" t="str">
            <v>Debit Amt</v>
          </cell>
          <cell r="T1383">
            <v>0</v>
          </cell>
        </row>
        <row r="1384">
          <cell r="E1384" t="str">
            <v xml:space="preserve">GST PURCHASE 28%                                                                                    </v>
          </cell>
          <cell r="F1384" t="str">
            <v>GENERAL FACTORY</v>
          </cell>
          <cell r="G1384"/>
          <cell r="H1384"/>
          <cell r="I1384"/>
          <cell r="J1384">
            <v>172</v>
          </cell>
          <cell r="K1384"/>
          <cell r="L1384"/>
          <cell r="M1384"/>
          <cell r="N1384"/>
          <cell r="O1384"/>
          <cell r="P1384">
            <v>172</v>
          </cell>
          <cell r="Q1384" t="str">
            <v>12/BR/24001190</v>
          </cell>
          <cell r="R1384" t="str">
            <v>PURCHASE</v>
          </cell>
          <cell r="S1384" t="str">
            <v>Debit Amt</v>
          </cell>
          <cell r="T1384">
            <v>0</v>
          </cell>
        </row>
        <row r="1385">
          <cell r="E1385" t="str">
            <v xml:space="preserve">GST PURCHASE 5%                                                                                     </v>
          </cell>
          <cell r="F1385" t="str">
            <v>GENERAL FACTORY</v>
          </cell>
          <cell r="G1385"/>
          <cell r="H1385"/>
          <cell r="I1385"/>
          <cell r="J1385">
            <v>1350</v>
          </cell>
          <cell r="K1385"/>
          <cell r="L1385"/>
          <cell r="M1385"/>
          <cell r="N1385"/>
          <cell r="O1385"/>
          <cell r="P1385">
            <v>1350</v>
          </cell>
          <cell r="Q1385" t="str">
            <v>2024-25/00285</v>
          </cell>
          <cell r="R1385" t="str">
            <v>PURCHASE</v>
          </cell>
          <cell r="S1385" t="str">
            <v>Debit Amt</v>
          </cell>
          <cell r="T1385">
            <v>0</v>
          </cell>
        </row>
        <row r="1386">
          <cell r="E1386" t="str">
            <v xml:space="preserve">GST PURCHASE 5%                                                                                     </v>
          </cell>
          <cell r="F1386" t="str">
            <v>GENERAL FACTORY</v>
          </cell>
          <cell r="G1386"/>
          <cell r="H1386"/>
          <cell r="I1386"/>
          <cell r="J1386">
            <v>1311</v>
          </cell>
          <cell r="K1386"/>
          <cell r="L1386"/>
          <cell r="M1386"/>
          <cell r="N1386"/>
          <cell r="O1386"/>
          <cell r="P1386">
            <v>1311</v>
          </cell>
          <cell r="Q1386" t="str">
            <v>5232</v>
          </cell>
          <cell r="R1386" t="str">
            <v>PURCHASE</v>
          </cell>
          <cell r="S1386" t="str">
            <v>Debit Amt</v>
          </cell>
          <cell r="T1386">
            <v>0</v>
          </cell>
        </row>
        <row r="1387">
          <cell r="E1387" t="str">
            <v xml:space="preserve">GST PURCHASE 5%                                                                                     </v>
          </cell>
          <cell r="F1387" t="str">
            <v>GENERAL FACTORY</v>
          </cell>
          <cell r="G1387"/>
          <cell r="H1387"/>
          <cell r="I1387"/>
          <cell r="J1387">
            <v>230</v>
          </cell>
          <cell r="K1387"/>
          <cell r="L1387"/>
          <cell r="M1387"/>
          <cell r="N1387"/>
          <cell r="O1387"/>
          <cell r="P1387">
            <v>230</v>
          </cell>
          <cell r="Q1387" t="str">
            <v>5233</v>
          </cell>
          <cell r="R1387" t="str">
            <v>PURCHASE</v>
          </cell>
          <cell r="S1387" t="str">
            <v>Debit Amt</v>
          </cell>
          <cell r="T1387">
            <v>0</v>
          </cell>
        </row>
        <row r="1388">
          <cell r="E1388" t="str">
            <v xml:space="preserve">GST PURCHASE 5%                                                                                     </v>
          </cell>
          <cell r="F1388" t="str">
            <v>GENERAL FACTORY</v>
          </cell>
          <cell r="G1388"/>
          <cell r="H1388"/>
          <cell r="I1388"/>
          <cell r="J1388">
            <v>278</v>
          </cell>
          <cell r="K1388"/>
          <cell r="L1388"/>
          <cell r="M1388"/>
          <cell r="N1388"/>
          <cell r="O1388"/>
          <cell r="P1388">
            <v>278</v>
          </cell>
          <cell r="Q1388" t="str">
            <v>5236</v>
          </cell>
          <cell r="R1388" t="str">
            <v>PURCHASE</v>
          </cell>
          <cell r="S1388" t="str">
            <v>Debit Amt</v>
          </cell>
          <cell r="T1388">
            <v>0</v>
          </cell>
        </row>
        <row r="1389">
          <cell r="E1389" t="str">
            <v xml:space="preserve">GST PURCHASE 5%                                                                                     </v>
          </cell>
          <cell r="F1389" t="str">
            <v>GENERAL FACTORY</v>
          </cell>
          <cell r="G1389"/>
          <cell r="H1389"/>
          <cell r="I1389"/>
          <cell r="J1389"/>
          <cell r="K1389"/>
          <cell r="L1389">
            <v>1518</v>
          </cell>
          <cell r="M1389"/>
          <cell r="N1389"/>
          <cell r="O1389"/>
          <cell r="P1389">
            <v>1518</v>
          </cell>
          <cell r="Q1389" t="str">
            <v>5259</v>
          </cell>
          <cell r="R1389" t="str">
            <v>PURCHASE</v>
          </cell>
          <cell r="S1389" t="str">
            <v>Debit Amt</v>
          </cell>
          <cell r="T1389">
            <v>0</v>
          </cell>
        </row>
        <row r="1390">
          <cell r="E1390" t="str">
            <v xml:space="preserve">GST PURCHASE 5%                                                                                     </v>
          </cell>
          <cell r="F1390" t="str">
            <v>GENERAL FACTORY</v>
          </cell>
          <cell r="G1390"/>
          <cell r="H1390"/>
          <cell r="I1390"/>
          <cell r="J1390"/>
          <cell r="K1390"/>
          <cell r="L1390">
            <v>1230</v>
          </cell>
          <cell r="M1390"/>
          <cell r="N1390"/>
          <cell r="O1390"/>
          <cell r="P1390">
            <v>1230</v>
          </cell>
          <cell r="Q1390" t="str">
            <v>5262</v>
          </cell>
          <cell r="R1390" t="str">
            <v>PURCHASE</v>
          </cell>
          <cell r="S1390" t="str">
            <v>Debit Amt</v>
          </cell>
          <cell r="T1390">
            <v>0</v>
          </cell>
        </row>
        <row r="1391">
          <cell r="E1391" t="str">
            <v xml:space="preserve">GST PURCHASE 5%                                                                                     </v>
          </cell>
          <cell r="F1391" t="str">
            <v>GENERAL FACTORY</v>
          </cell>
          <cell r="G1391"/>
          <cell r="H1391"/>
          <cell r="I1391"/>
          <cell r="J1391"/>
          <cell r="K1391"/>
          <cell r="L1391"/>
          <cell r="M1391">
            <v>4470</v>
          </cell>
          <cell r="N1391"/>
          <cell r="O1391"/>
          <cell r="P1391">
            <v>4470</v>
          </cell>
          <cell r="Q1391" t="str">
            <v>5272</v>
          </cell>
          <cell r="R1391" t="str">
            <v>PURCHASE</v>
          </cell>
          <cell r="S1391" t="str">
            <v>Debit Amt</v>
          </cell>
          <cell r="T1391">
            <v>0</v>
          </cell>
        </row>
        <row r="1392">
          <cell r="E1392" t="str">
            <v xml:space="preserve">GST PURCHASE 5%                                                                                     </v>
          </cell>
          <cell r="F1392" t="str">
            <v>GENERAL FACTORY</v>
          </cell>
          <cell r="G1392"/>
          <cell r="H1392"/>
          <cell r="I1392"/>
          <cell r="J1392"/>
          <cell r="K1392"/>
          <cell r="L1392">
            <v>522350</v>
          </cell>
          <cell r="M1392"/>
          <cell r="N1392"/>
          <cell r="O1392"/>
          <cell r="P1392">
            <v>522350</v>
          </cell>
          <cell r="Q1392" t="str">
            <v>SM/2553/24-25</v>
          </cell>
          <cell r="R1392" t="str">
            <v>PURCHASE</v>
          </cell>
          <cell r="S1392" t="str">
            <v>Debit Amt</v>
          </cell>
          <cell r="T1392">
            <v>0</v>
          </cell>
        </row>
        <row r="1393">
          <cell r="E1393" t="str">
            <v xml:space="preserve">GST PURCHASE TAXFREE                                                                                </v>
          </cell>
          <cell r="F1393" t="str">
            <v>GENERAL FACTORY</v>
          </cell>
          <cell r="G1393"/>
          <cell r="H1393"/>
          <cell r="I1393"/>
          <cell r="J1393">
            <v>3800</v>
          </cell>
          <cell r="K1393"/>
          <cell r="L1393"/>
          <cell r="M1393"/>
          <cell r="N1393"/>
          <cell r="O1393"/>
          <cell r="P1393">
            <v>3800</v>
          </cell>
          <cell r="Q1393" t="str">
            <v>096</v>
          </cell>
          <cell r="R1393" t="str">
            <v>PURCHASE</v>
          </cell>
          <cell r="S1393" t="str">
            <v>Debit Amt</v>
          </cell>
          <cell r="T1393">
            <v>0</v>
          </cell>
        </row>
        <row r="1394">
          <cell r="E1394" t="str">
            <v xml:space="preserve">IGST PURCHASE 18%                                                                                   </v>
          </cell>
          <cell r="F1394" t="str">
            <v>GENERAL FACTORY</v>
          </cell>
          <cell r="G1394"/>
          <cell r="H1394"/>
          <cell r="I1394"/>
          <cell r="J1394"/>
          <cell r="K1394">
            <v>455</v>
          </cell>
          <cell r="L1394"/>
          <cell r="M1394"/>
          <cell r="N1394"/>
          <cell r="O1394"/>
          <cell r="P1394">
            <v>455</v>
          </cell>
          <cell r="Q1394" t="str">
            <v>001426</v>
          </cell>
          <cell r="R1394" t="str">
            <v>PURCHASE</v>
          </cell>
          <cell r="S1394" t="str">
            <v>Debit Amt</v>
          </cell>
          <cell r="T1394">
            <v>0</v>
          </cell>
        </row>
        <row r="1395">
          <cell r="E1395" t="str">
            <v xml:space="preserve">IGST PURCHASE 18%                                                                                   </v>
          </cell>
          <cell r="F1395" t="str">
            <v>GENERAL FACTORY</v>
          </cell>
          <cell r="G1395"/>
          <cell r="H1395"/>
          <cell r="I1395"/>
          <cell r="J1395">
            <v>2182</v>
          </cell>
          <cell r="K1395"/>
          <cell r="L1395"/>
          <cell r="M1395"/>
          <cell r="N1395"/>
          <cell r="O1395"/>
          <cell r="P1395">
            <v>2182</v>
          </cell>
          <cell r="Q1395" t="str">
            <v>SB/314/24</v>
          </cell>
          <cell r="R1395" t="str">
            <v>PURCHASE</v>
          </cell>
          <cell r="S1395" t="str">
            <v>Debit Amt</v>
          </cell>
          <cell r="T1395">
            <v>0</v>
          </cell>
        </row>
        <row r="1396">
          <cell r="E1396" t="str">
            <v xml:space="preserve">IGST PURCHASE 18%                                                                                   </v>
          </cell>
          <cell r="F1396" t="str">
            <v>GENERAL FACTORY</v>
          </cell>
          <cell r="G1396"/>
          <cell r="H1396"/>
          <cell r="I1396"/>
          <cell r="J1396">
            <v>12357</v>
          </cell>
          <cell r="K1396"/>
          <cell r="L1396"/>
          <cell r="M1396"/>
          <cell r="N1396"/>
          <cell r="O1396"/>
          <cell r="P1396">
            <v>12357</v>
          </cell>
          <cell r="Q1396" t="str">
            <v>SB/349/2024</v>
          </cell>
          <cell r="R1396" t="str">
            <v>PURCHASE</v>
          </cell>
          <cell r="S1396" t="str">
            <v>Debit Amt</v>
          </cell>
          <cell r="T1396">
            <v>0</v>
          </cell>
        </row>
        <row r="1397">
          <cell r="E1397" t="str">
            <v xml:space="preserve">IGST PURCHASE 18%                                                                                   </v>
          </cell>
          <cell r="F1397" t="str">
            <v>GENERAL FACTORY</v>
          </cell>
          <cell r="G1397"/>
          <cell r="H1397"/>
          <cell r="I1397"/>
          <cell r="J1397">
            <v>26000</v>
          </cell>
          <cell r="K1397"/>
          <cell r="L1397"/>
          <cell r="M1397"/>
          <cell r="N1397"/>
          <cell r="O1397"/>
          <cell r="P1397">
            <v>26000</v>
          </cell>
          <cell r="Q1397" t="str">
            <v>SPPL2425-0365</v>
          </cell>
          <cell r="R1397" t="str">
            <v>PURCHASE</v>
          </cell>
          <cell r="S1397" t="str">
            <v>Debit Amt</v>
          </cell>
          <cell r="T1397">
            <v>0</v>
          </cell>
        </row>
        <row r="1398">
          <cell r="E1398" t="str">
            <v xml:space="preserve">IGST PURCHASE 5%                                                                                    </v>
          </cell>
          <cell r="F1398" t="str">
            <v>GENERAL FACTORY</v>
          </cell>
          <cell r="G1398"/>
          <cell r="H1398"/>
          <cell r="I1398"/>
          <cell r="J1398"/>
          <cell r="K1398"/>
          <cell r="L1398">
            <v>65736</v>
          </cell>
          <cell r="M1398"/>
          <cell r="N1398"/>
          <cell r="O1398"/>
          <cell r="P1398">
            <v>65736</v>
          </cell>
          <cell r="Q1398" t="str">
            <v>ALDMF03250/2324</v>
          </cell>
          <cell r="R1398" t="str">
            <v>PURCHASE</v>
          </cell>
          <cell r="S1398" t="str">
            <v>Debit Amt</v>
          </cell>
          <cell r="T1398">
            <v>0</v>
          </cell>
        </row>
        <row r="1399">
          <cell r="E1399" t="str">
            <v xml:space="preserve">IGST PURCHASE 5%                                                                                    </v>
          </cell>
          <cell r="F1399" t="str">
            <v>GENERAL FACTORY</v>
          </cell>
          <cell r="G1399"/>
          <cell r="H1399"/>
          <cell r="I1399"/>
          <cell r="J1399">
            <v>700</v>
          </cell>
          <cell r="K1399"/>
          <cell r="L1399"/>
          <cell r="M1399"/>
          <cell r="N1399"/>
          <cell r="O1399"/>
          <cell r="P1399">
            <v>700</v>
          </cell>
          <cell r="Q1399" t="str">
            <v>S-2425-00124</v>
          </cell>
          <cell r="R1399" t="str">
            <v>PURCHASE</v>
          </cell>
          <cell r="S1399" t="str">
            <v>Debit Amt</v>
          </cell>
          <cell r="T1399">
            <v>0</v>
          </cell>
        </row>
        <row r="1400">
          <cell r="E1400" t="str">
            <v xml:space="preserve">IGST PURCHASE 5%                                                                                    </v>
          </cell>
          <cell r="F1400" t="str">
            <v>GENERAL FACTORY</v>
          </cell>
          <cell r="G1400"/>
          <cell r="H1400"/>
          <cell r="I1400"/>
          <cell r="J1400"/>
          <cell r="K1400"/>
          <cell r="L1400">
            <v>557</v>
          </cell>
          <cell r="M1400"/>
          <cell r="N1400"/>
          <cell r="O1400"/>
          <cell r="P1400">
            <v>557</v>
          </cell>
          <cell r="Q1400" t="str">
            <v>SB/326/2024</v>
          </cell>
          <cell r="R1400" t="str">
            <v>PURCHASE</v>
          </cell>
          <cell r="S1400" t="str">
            <v>Debit Amt</v>
          </cell>
          <cell r="T1400">
            <v>0</v>
          </cell>
        </row>
        <row r="1401">
          <cell r="E1401" t="str">
            <v xml:space="preserve">REPAIRS AND MAINTENANCE 18%                                                                         </v>
          </cell>
          <cell r="F1401" t="str">
            <v>GENERAL FACTORY</v>
          </cell>
          <cell r="G1401"/>
          <cell r="H1401"/>
          <cell r="I1401"/>
          <cell r="J1401">
            <v>1350</v>
          </cell>
          <cell r="K1401"/>
          <cell r="L1401"/>
          <cell r="M1401"/>
          <cell r="N1401"/>
          <cell r="O1401"/>
          <cell r="P1401">
            <v>1350</v>
          </cell>
          <cell r="Q1401" t="str">
            <v>15026</v>
          </cell>
          <cell r="R1401" t="str">
            <v>REPAIR AND MAINTAINANCE</v>
          </cell>
          <cell r="S1401" t="str">
            <v>Debit Amt</v>
          </cell>
          <cell r="T1401">
            <v>0</v>
          </cell>
        </row>
        <row r="1402">
          <cell r="E1402" t="str">
            <v xml:space="preserve">COURIER CHARGES                                                                                     </v>
          </cell>
          <cell r="F1402" t="str">
            <v>GENERAL FACTORY</v>
          </cell>
          <cell r="G1402">
            <v>18354</v>
          </cell>
          <cell r="H1402"/>
          <cell r="I1402"/>
          <cell r="J1402"/>
          <cell r="K1402"/>
          <cell r="L1402"/>
          <cell r="M1402"/>
          <cell r="N1402"/>
          <cell r="O1402"/>
          <cell r="P1402">
            <v>18354</v>
          </cell>
          <cell r="Q1402" t="str">
            <v>11</v>
          </cell>
          <cell r="R1402" t="str">
            <v>INDIRECT EXPENSES</v>
          </cell>
          <cell r="S1402" t="str">
            <v>Debit Amt</v>
          </cell>
          <cell r="T1402">
            <v>0</v>
          </cell>
        </row>
        <row r="1403">
          <cell r="E1403" t="str">
            <v xml:space="preserve">COURIER CHARGES                                                                                     </v>
          </cell>
          <cell r="F1403" t="str">
            <v>GENERAL FACTORY</v>
          </cell>
          <cell r="G1403"/>
          <cell r="H1403"/>
          <cell r="I1403"/>
          <cell r="J1403"/>
          <cell r="K1403">
            <v>300</v>
          </cell>
          <cell r="L1403"/>
          <cell r="M1403"/>
          <cell r="N1403"/>
          <cell r="O1403"/>
          <cell r="P1403">
            <v>300</v>
          </cell>
          <cell r="Q1403" t="str">
            <v>23-24/1571</v>
          </cell>
          <cell r="R1403" t="str">
            <v>INDIRECT EXPENSES</v>
          </cell>
          <cell r="S1403" t="str">
            <v>Debit Amt</v>
          </cell>
          <cell r="T1403">
            <v>0</v>
          </cell>
        </row>
        <row r="1404">
          <cell r="E1404" t="str">
            <v xml:space="preserve">COURIER CHARGES                                                                                     </v>
          </cell>
          <cell r="F1404" t="str">
            <v>GENERAL FACTORY</v>
          </cell>
          <cell r="G1404"/>
          <cell r="H1404"/>
          <cell r="I1404"/>
          <cell r="J1404">
            <v>1882</v>
          </cell>
          <cell r="K1404"/>
          <cell r="L1404"/>
          <cell r="M1404"/>
          <cell r="N1404"/>
          <cell r="O1404"/>
          <cell r="P1404">
            <v>1882</v>
          </cell>
          <cell r="Q1404" t="str">
            <v>JV-JOUR-NA-L--386</v>
          </cell>
          <cell r="R1404" t="str">
            <v>INDIRECT EXPENSES</v>
          </cell>
          <cell r="S1404" t="str">
            <v>Debit Amt</v>
          </cell>
          <cell r="T1404">
            <v>0</v>
          </cell>
        </row>
        <row r="1405">
          <cell r="E1405" t="str">
            <v xml:space="preserve">COURIER CHARGES                                                                                     </v>
          </cell>
          <cell r="F1405" t="str">
            <v>GENERAL FACTORY</v>
          </cell>
          <cell r="G1405"/>
          <cell r="H1405">
            <v>3510</v>
          </cell>
          <cell r="I1405"/>
          <cell r="J1405"/>
          <cell r="K1405"/>
          <cell r="L1405"/>
          <cell r="M1405"/>
          <cell r="N1405"/>
          <cell r="O1405"/>
          <cell r="P1405">
            <v>3510</v>
          </cell>
          <cell r="Q1405" t="str">
            <v>JV-JOUR-NA-L--85</v>
          </cell>
          <cell r="R1405" t="str">
            <v>INDIRECT EXPENSES</v>
          </cell>
          <cell r="S1405" t="str">
            <v>Debit Amt</v>
          </cell>
          <cell r="T1405">
            <v>0</v>
          </cell>
        </row>
        <row r="1406">
          <cell r="E1406" t="str">
            <v xml:space="preserve">COURIER CHARGES                                                                                     </v>
          </cell>
          <cell r="F1406" t="str">
            <v>GENERAL FACTORY</v>
          </cell>
          <cell r="G1406">
            <v>80</v>
          </cell>
          <cell r="H1406"/>
          <cell r="I1406"/>
          <cell r="J1406"/>
          <cell r="K1406"/>
          <cell r="L1406"/>
          <cell r="M1406"/>
          <cell r="N1406"/>
          <cell r="O1406"/>
          <cell r="P1406">
            <v>80</v>
          </cell>
          <cell r="Q1406" t="str">
            <v xml:space="preserve">PYCP 2425-100  </v>
          </cell>
          <cell r="R1406" t="str">
            <v>INDIRECT EXPENSES</v>
          </cell>
          <cell r="S1406" t="str">
            <v>Debit Amt</v>
          </cell>
          <cell r="T1406">
            <v>0</v>
          </cell>
        </row>
        <row r="1407">
          <cell r="E1407" t="str">
            <v xml:space="preserve">COURIER CHARGES                                                                                     </v>
          </cell>
          <cell r="F1407" t="str">
            <v>GENERAL FACTORY</v>
          </cell>
          <cell r="G1407">
            <v>1000</v>
          </cell>
          <cell r="H1407"/>
          <cell r="I1407"/>
          <cell r="J1407"/>
          <cell r="K1407"/>
          <cell r="L1407"/>
          <cell r="M1407"/>
          <cell r="N1407"/>
          <cell r="O1407"/>
          <cell r="P1407">
            <v>1000</v>
          </cell>
          <cell r="Q1407" t="str">
            <v xml:space="preserve">PYCP 2425-104  </v>
          </cell>
          <cell r="R1407" t="str">
            <v>INDIRECT EXPENSES</v>
          </cell>
          <cell r="S1407" t="str">
            <v>Debit Amt</v>
          </cell>
          <cell r="T1407">
            <v>0</v>
          </cell>
        </row>
        <row r="1408">
          <cell r="E1408" t="str">
            <v xml:space="preserve">COURIER CHARGES                                                                                     </v>
          </cell>
          <cell r="F1408" t="str">
            <v>GENERAL FACTORY</v>
          </cell>
          <cell r="G1408"/>
          <cell r="H1408"/>
          <cell r="I1408"/>
          <cell r="J1408"/>
          <cell r="K1408"/>
          <cell r="L1408"/>
          <cell r="M1408"/>
          <cell r="N1408">
            <v>300</v>
          </cell>
          <cell r="O1408"/>
          <cell r="P1408">
            <v>300</v>
          </cell>
          <cell r="Q1408" t="str">
            <v xml:space="preserve">PYCP 2425-1136 </v>
          </cell>
          <cell r="R1408" t="str">
            <v>INDIRECT EXPENSES</v>
          </cell>
          <cell r="S1408" t="str">
            <v>Debit Amt</v>
          </cell>
          <cell r="T1408">
            <v>0</v>
          </cell>
        </row>
        <row r="1409">
          <cell r="E1409" t="str">
            <v xml:space="preserve">COURIER CHARGES                                                                                     </v>
          </cell>
          <cell r="F1409" t="str">
            <v>GENERAL FACTORY</v>
          </cell>
          <cell r="G1409">
            <v>150</v>
          </cell>
          <cell r="H1409"/>
          <cell r="I1409"/>
          <cell r="J1409"/>
          <cell r="K1409"/>
          <cell r="L1409"/>
          <cell r="M1409"/>
          <cell r="N1409"/>
          <cell r="O1409"/>
          <cell r="P1409">
            <v>150</v>
          </cell>
          <cell r="Q1409" t="str">
            <v xml:space="preserve">PYCP 2425-114  </v>
          </cell>
          <cell r="R1409" t="str">
            <v>INDIRECT EXPENSES</v>
          </cell>
          <cell r="S1409" t="str">
            <v>Debit Amt</v>
          </cell>
          <cell r="T1409">
            <v>0</v>
          </cell>
        </row>
        <row r="1410">
          <cell r="E1410" t="str">
            <v xml:space="preserve">COURIER CHARGES                                                                                     </v>
          </cell>
          <cell r="F1410" t="str">
            <v>GENERAL FACTORY</v>
          </cell>
          <cell r="G1410">
            <v>80</v>
          </cell>
          <cell r="H1410"/>
          <cell r="I1410"/>
          <cell r="J1410"/>
          <cell r="K1410"/>
          <cell r="L1410"/>
          <cell r="M1410"/>
          <cell r="N1410"/>
          <cell r="O1410"/>
          <cell r="P1410">
            <v>80</v>
          </cell>
          <cell r="Q1410" t="str">
            <v xml:space="preserve">PYCP 2425-115  </v>
          </cell>
          <cell r="R1410" t="str">
            <v>INDIRECT EXPENSES</v>
          </cell>
          <cell r="S1410" t="str">
            <v>Debit Amt</v>
          </cell>
          <cell r="T1410">
            <v>0</v>
          </cell>
        </row>
        <row r="1411">
          <cell r="E1411" t="str">
            <v xml:space="preserve">COURIER CHARGES                                                                                     </v>
          </cell>
          <cell r="F1411" t="str">
            <v>GENERAL FACTORY</v>
          </cell>
          <cell r="G1411"/>
          <cell r="H1411"/>
          <cell r="I1411"/>
          <cell r="J1411"/>
          <cell r="K1411"/>
          <cell r="L1411"/>
          <cell r="M1411"/>
          <cell r="N1411">
            <v>800</v>
          </cell>
          <cell r="O1411"/>
          <cell r="P1411">
            <v>800</v>
          </cell>
          <cell r="Q1411" t="str">
            <v xml:space="preserve">PYCP 2425-1156 </v>
          </cell>
          <cell r="R1411" t="str">
            <v>INDIRECT EXPENSES</v>
          </cell>
          <cell r="S1411" t="str">
            <v>Debit Amt</v>
          </cell>
          <cell r="T1411">
            <v>0</v>
          </cell>
        </row>
        <row r="1412">
          <cell r="E1412" t="str">
            <v xml:space="preserve">COURIER CHARGES                                                                                     </v>
          </cell>
          <cell r="F1412" t="str">
            <v>GENERAL FACTORY</v>
          </cell>
          <cell r="G1412">
            <v>651</v>
          </cell>
          <cell r="H1412"/>
          <cell r="I1412"/>
          <cell r="J1412"/>
          <cell r="K1412"/>
          <cell r="L1412"/>
          <cell r="M1412"/>
          <cell r="N1412"/>
          <cell r="O1412"/>
          <cell r="P1412">
            <v>651</v>
          </cell>
          <cell r="Q1412" t="str">
            <v xml:space="preserve">PYCP 2425-116  </v>
          </cell>
          <cell r="R1412" t="str">
            <v>INDIRECT EXPENSES</v>
          </cell>
          <cell r="S1412" t="str">
            <v>Debit Amt</v>
          </cell>
          <cell r="T1412">
            <v>0</v>
          </cell>
        </row>
        <row r="1413">
          <cell r="E1413" t="str">
            <v xml:space="preserve">COURIER CHARGES                                                                                     </v>
          </cell>
          <cell r="F1413" t="str">
            <v>GENERAL FACTORY</v>
          </cell>
          <cell r="G1413"/>
          <cell r="H1413"/>
          <cell r="I1413"/>
          <cell r="J1413"/>
          <cell r="K1413"/>
          <cell r="L1413"/>
          <cell r="M1413"/>
          <cell r="N1413">
            <v>1000</v>
          </cell>
          <cell r="O1413"/>
          <cell r="P1413">
            <v>1000</v>
          </cell>
          <cell r="Q1413" t="str">
            <v xml:space="preserve">PYCP 2425-1255 </v>
          </cell>
          <cell r="R1413" t="str">
            <v>INDIRECT EXPENSES</v>
          </cell>
          <cell r="S1413" t="str">
            <v>Debit Amt</v>
          </cell>
          <cell r="T1413">
            <v>0</v>
          </cell>
        </row>
        <row r="1414">
          <cell r="E1414" t="str">
            <v xml:space="preserve">COURIER CHARGES                                                                                     </v>
          </cell>
          <cell r="F1414" t="str">
            <v>GENERAL FACTORY</v>
          </cell>
          <cell r="G1414">
            <v>529</v>
          </cell>
          <cell r="H1414"/>
          <cell r="I1414"/>
          <cell r="J1414"/>
          <cell r="K1414"/>
          <cell r="L1414"/>
          <cell r="M1414"/>
          <cell r="N1414"/>
          <cell r="O1414"/>
          <cell r="P1414">
            <v>529</v>
          </cell>
          <cell r="Q1414" t="str">
            <v xml:space="preserve">PYCP 2425-128  </v>
          </cell>
          <cell r="R1414" t="str">
            <v>INDIRECT EXPENSES</v>
          </cell>
          <cell r="S1414" t="str">
            <v>Debit Amt</v>
          </cell>
          <cell r="T1414">
            <v>0</v>
          </cell>
        </row>
        <row r="1415">
          <cell r="E1415" t="str">
            <v xml:space="preserve">COURIER CHARGES                                                                                     </v>
          </cell>
          <cell r="F1415" t="str">
            <v>GENERAL FACTORY</v>
          </cell>
          <cell r="G1415"/>
          <cell r="H1415"/>
          <cell r="I1415"/>
          <cell r="J1415"/>
          <cell r="K1415"/>
          <cell r="L1415"/>
          <cell r="M1415"/>
          <cell r="N1415"/>
          <cell r="O1415">
            <v>200</v>
          </cell>
          <cell r="P1415">
            <v>200</v>
          </cell>
          <cell r="Q1415" t="str">
            <v xml:space="preserve">PYCP 2425-1286 </v>
          </cell>
          <cell r="R1415" t="str">
            <v>INDIRECT EXPENSES</v>
          </cell>
          <cell r="S1415" t="str">
            <v>Debit Amt</v>
          </cell>
          <cell r="T1415">
            <v>0</v>
          </cell>
        </row>
        <row r="1416">
          <cell r="E1416" t="str">
            <v xml:space="preserve">COURIER CHARGES                                                                                     </v>
          </cell>
          <cell r="F1416" t="str">
            <v>GENERAL FACTORY</v>
          </cell>
          <cell r="G1416"/>
          <cell r="H1416"/>
          <cell r="I1416"/>
          <cell r="J1416"/>
          <cell r="K1416"/>
          <cell r="L1416"/>
          <cell r="M1416"/>
          <cell r="N1416"/>
          <cell r="O1416">
            <v>400</v>
          </cell>
          <cell r="P1416">
            <v>400</v>
          </cell>
          <cell r="Q1416" t="str">
            <v xml:space="preserve">PYCP 2425-1291 </v>
          </cell>
          <cell r="R1416" t="str">
            <v>INDIRECT EXPENSES</v>
          </cell>
          <cell r="S1416" t="str">
            <v>Debit Amt</v>
          </cell>
          <cell r="T1416">
            <v>0</v>
          </cell>
        </row>
        <row r="1417">
          <cell r="E1417" t="str">
            <v xml:space="preserve">COURIER CHARGES                                                                                     </v>
          </cell>
          <cell r="F1417" t="str">
            <v>GENERAL FACTORY</v>
          </cell>
          <cell r="G1417"/>
          <cell r="H1417"/>
          <cell r="I1417"/>
          <cell r="J1417"/>
          <cell r="K1417"/>
          <cell r="L1417"/>
          <cell r="M1417"/>
          <cell r="N1417"/>
          <cell r="O1417">
            <v>400</v>
          </cell>
          <cell r="P1417">
            <v>400</v>
          </cell>
          <cell r="Q1417" t="str">
            <v xml:space="preserve">PYCP 2425-1296 </v>
          </cell>
          <cell r="R1417" t="str">
            <v>INDIRECT EXPENSES</v>
          </cell>
          <cell r="S1417" t="str">
            <v>Debit Amt</v>
          </cell>
          <cell r="T1417">
            <v>0</v>
          </cell>
        </row>
        <row r="1418">
          <cell r="E1418" t="str">
            <v xml:space="preserve">COURIER CHARGES                                                                                     </v>
          </cell>
          <cell r="F1418" t="str">
            <v>GENERAL FACTORY</v>
          </cell>
          <cell r="G1418">
            <v>1500</v>
          </cell>
          <cell r="H1418"/>
          <cell r="I1418"/>
          <cell r="J1418"/>
          <cell r="K1418"/>
          <cell r="L1418"/>
          <cell r="M1418"/>
          <cell r="N1418"/>
          <cell r="O1418"/>
          <cell r="P1418">
            <v>1500</v>
          </cell>
          <cell r="Q1418" t="str">
            <v xml:space="preserve">PYCP 2425-131  </v>
          </cell>
          <cell r="R1418" t="str">
            <v>INDIRECT EXPENSES</v>
          </cell>
          <cell r="S1418" t="str">
            <v>Debit Amt</v>
          </cell>
          <cell r="T1418">
            <v>0</v>
          </cell>
        </row>
        <row r="1419">
          <cell r="E1419" t="str">
            <v xml:space="preserve">COURIER CHARGES                                                                                     </v>
          </cell>
          <cell r="F1419" t="str">
            <v>GENERAL FACTORY</v>
          </cell>
          <cell r="G1419"/>
          <cell r="H1419"/>
          <cell r="I1419"/>
          <cell r="J1419"/>
          <cell r="K1419"/>
          <cell r="L1419"/>
          <cell r="M1419"/>
          <cell r="N1419"/>
          <cell r="O1419">
            <v>600</v>
          </cell>
          <cell r="P1419">
            <v>600</v>
          </cell>
          <cell r="Q1419" t="str">
            <v xml:space="preserve">PYCP 2425-1316 </v>
          </cell>
          <cell r="R1419" t="str">
            <v>INDIRECT EXPENSES</v>
          </cell>
          <cell r="S1419" t="str">
            <v>Debit Amt</v>
          </cell>
          <cell r="T1419">
            <v>0</v>
          </cell>
        </row>
        <row r="1420">
          <cell r="E1420" t="str">
            <v xml:space="preserve">COURIER CHARGES                                                                                     </v>
          </cell>
          <cell r="F1420" t="str">
            <v>GENERAL FACTORY</v>
          </cell>
          <cell r="G1420">
            <v>993</v>
          </cell>
          <cell r="H1420"/>
          <cell r="I1420"/>
          <cell r="J1420"/>
          <cell r="K1420"/>
          <cell r="L1420"/>
          <cell r="M1420"/>
          <cell r="N1420"/>
          <cell r="O1420"/>
          <cell r="P1420">
            <v>993</v>
          </cell>
          <cell r="Q1420" t="str">
            <v xml:space="preserve">PYCP 2425-132  </v>
          </cell>
          <cell r="R1420" t="str">
            <v>INDIRECT EXPENSES</v>
          </cell>
          <cell r="S1420" t="str">
            <v>Debit Amt</v>
          </cell>
          <cell r="T1420">
            <v>0</v>
          </cell>
        </row>
        <row r="1421">
          <cell r="E1421" t="str">
            <v xml:space="preserve">COURIER CHARGES                                                                                     </v>
          </cell>
          <cell r="F1421" t="str">
            <v>GENERAL FACTORY</v>
          </cell>
          <cell r="G1421"/>
          <cell r="H1421"/>
          <cell r="I1421"/>
          <cell r="J1421"/>
          <cell r="K1421"/>
          <cell r="L1421"/>
          <cell r="M1421"/>
          <cell r="N1421"/>
          <cell r="O1421">
            <v>400</v>
          </cell>
          <cell r="P1421">
            <v>400</v>
          </cell>
          <cell r="Q1421" t="str">
            <v xml:space="preserve">PYCP 2425-1323 </v>
          </cell>
          <cell r="R1421" t="str">
            <v>INDIRECT EXPENSES</v>
          </cell>
          <cell r="S1421" t="str">
            <v>Debit Amt</v>
          </cell>
          <cell r="T1421">
            <v>0</v>
          </cell>
        </row>
        <row r="1422">
          <cell r="E1422" t="str">
            <v xml:space="preserve">COURIER CHARGES                                                                                     </v>
          </cell>
          <cell r="F1422" t="str">
            <v>GENERAL FACTORY</v>
          </cell>
          <cell r="G1422"/>
          <cell r="H1422"/>
          <cell r="I1422"/>
          <cell r="J1422"/>
          <cell r="K1422"/>
          <cell r="L1422"/>
          <cell r="M1422"/>
          <cell r="N1422"/>
          <cell r="O1422">
            <v>300</v>
          </cell>
          <cell r="P1422">
            <v>300</v>
          </cell>
          <cell r="Q1422" t="str">
            <v xml:space="preserve">PYCP 2425-1331 </v>
          </cell>
          <cell r="R1422" t="str">
            <v>INDIRECT EXPENSES</v>
          </cell>
          <cell r="S1422" t="str">
            <v>Debit Amt</v>
          </cell>
          <cell r="T1422">
            <v>0</v>
          </cell>
        </row>
        <row r="1423">
          <cell r="E1423" t="str">
            <v xml:space="preserve">COURIER CHARGES                                                                                     </v>
          </cell>
          <cell r="F1423" t="str">
            <v>GENERAL FACTORY</v>
          </cell>
          <cell r="G1423"/>
          <cell r="H1423"/>
          <cell r="I1423"/>
          <cell r="J1423"/>
          <cell r="K1423"/>
          <cell r="L1423"/>
          <cell r="M1423"/>
          <cell r="N1423"/>
          <cell r="O1423">
            <v>400</v>
          </cell>
          <cell r="P1423">
            <v>400</v>
          </cell>
          <cell r="Q1423" t="str">
            <v xml:space="preserve">PYCP 2425-1336 </v>
          </cell>
          <cell r="R1423" t="str">
            <v>INDIRECT EXPENSES</v>
          </cell>
          <cell r="S1423" t="str">
            <v>Debit Amt</v>
          </cell>
          <cell r="T1423">
            <v>0</v>
          </cell>
        </row>
        <row r="1424">
          <cell r="E1424" t="str">
            <v xml:space="preserve">COURIER CHARGES                                                                                     </v>
          </cell>
          <cell r="F1424" t="str">
            <v>GENERAL FACTORY</v>
          </cell>
          <cell r="G1424"/>
          <cell r="H1424"/>
          <cell r="I1424"/>
          <cell r="J1424"/>
          <cell r="K1424"/>
          <cell r="L1424"/>
          <cell r="M1424"/>
          <cell r="N1424"/>
          <cell r="O1424">
            <v>300</v>
          </cell>
          <cell r="P1424">
            <v>300</v>
          </cell>
          <cell r="Q1424" t="str">
            <v xml:space="preserve">PYCP 2425-1337 </v>
          </cell>
          <cell r="R1424" t="str">
            <v>INDIRECT EXPENSES</v>
          </cell>
          <cell r="S1424" t="str">
            <v>Debit Amt</v>
          </cell>
          <cell r="T1424">
            <v>0</v>
          </cell>
        </row>
        <row r="1425">
          <cell r="E1425" t="str">
            <v xml:space="preserve">COURIER CHARGES                                                                                     </v>
          </cell>
          <cell r="F1425" t="str">
            <v>GENERAL FACTORY</v>
          </cell>
          <cell r="G1425"/>
          <cell r="H1425">
            <v>909</v>
          </cell>
          <cell r="I1425"/>
          <cell r="J1425"/>
          <cell r="K1425"/>
          <cell r="L1425"/>
          <cell r="M1425"/>
          <cell r="N1425"/>
          <cell r="O1425"/>
          <cell r="P1425">
            <v>909</v>
          </cell>
          <cell r="Q1425" t="str">
            <v xml:space="preserve">PYCP 2425-140  </v>
          </cell>
          <cell r="R1425" t="str">
            <v>INDIRECT EXPENSES</v>
          </cell>
          <cell r="S1425" t="str">
            <v>Debit Amt</v>
          </cell>
          <cell r="T1425">
            <v>0</v>
          </cell>
        </row>
        <row r="1426">
          <cell r="E1426" t="str">
            <v xml:space="preserve">COURIER CHARGES                                                                                     </v>
          </cell>
          <cell r="F1426" t="str">
            <v>GENERAL FACTORY</v>
          </cell>
          <cell r="G1426">
            <v>1000</v>
          </cell>
          <cell r="H1426"/>
          <cell r="I1426"/>
          <cell r="J1426"/>
          <cell r="K1426"/>
          <cell r="L1426"/>
          <cell r="M1426"/>
          <cell r="N1426"/>
          <cell r="O1426"/>
          <cell r="P1426">
            <v>1000</v>
          </cell>
          <cell r="Q1426" t="str">
            <v xml:space="preserve">PYCP 2425-154 </v>
          </cell>
          <cell r="R1426" t="str">
            <v>INDIRECT EXPENSES</v>
          </cell>
          <cell r="S1426" t="str">
            <v>Debit Amt</v>
          </cell>
          <cell r="T1426">
            <v>0</v>
          </cell>
        </row>
        <row r="1427">
          <cell r="E1427" t="str">
            <v xml:space="preserve">COURIER CHARGES                                                                                     </v>
          </cell>
          <cell r="F1427" t="str">
            <v>GENERAL FACTORY</v>
          </cell>
          <cell r="G1427">
            <v>400</v>
          </cell>
          <cell r="H1427"/>
          <cell r="I1427"/>
          <cell r="J1427"/>
          <cell r="K1427"/>
          <cell r="L1427"/>
          <cell r="M1427"/>
          <cell r="N1427"/>
          <cell r="O1427"/>
          <cell r="P1427">
            <v>400</v>
          </cell>
          <cell r="Q1427" t="str">
            <v xml:space="preserve">PYCP 2425-161 </v>
          </cell>
          <cell r="R1427" t="str">
            <v>INDIRECT EXPENSES</v>
          </cell>
          <cell r="S1427" t="str">
            <v>Debit Amt</v>
          </cell>
          <cell r="T1427">
            <v>0</v>
          </cell>
        </row>
        <row r="1428">
          <cell r="E1428" t="str">
            <v xml:space="preserve">COURIER CHARGES                                                                                     </v>
          </cell>
          <cell r="F1428" t="str">
            <v>GENERAL FACTORY</v>
          </cell>
          <cell r="G1428"/>
          <cell r="H1428">
            <v>200</v>
          </cell>
          <cell r="I1428"/>
          <cell r="J1428"/>
          <cell r="K1428"/>
          <cell r="L1428"/>
          <cell r="M1428"/>
          <cell r="N1428"/>
          <cell r="O1428"/>
          <cell r="P1428">
            <v>200</v>
          </cell>
          <cell r="Q1428" t="str">
            <v xml:space="preserve">PYCP 2425-356 </v>
          </cell>
          <cell r="R1428" t="str">
            <v>INDIRECT EXPENSES</v>
          </cell>
          <cell r="S1428" t="str">
            <v>Debit Amt</v>
          </cell>
          <cell r="T1428">
            <v>0</v>
          </cell>
        </row>
        <row r="1429">
          <cell r="E1429" t="str">
            <v xml:space="preserve">COURIER CHARGES                                                                                     </v>
          </cell>
          <cell r="F1429" t="str">
            <v>GENERAL FACTORY</v>
          </cell>
          <cell r="G1429"/>
          <cell r="H1429"/>
          <cell r="I1429">
            <v>202</v>
          </cell>
          <cell r="J1429"/>
          <cell r="K1429"/>
          <cell r="L1429"/>
          <cell r="M1429"/>
          <cell r="N1429"/>
          <cell r="O1429"/>
          <cell r="P1429">
            <v>202</v>
          </cell>
          <cell r="Q1429" t="str">
            <v xml:space="preserve">PYCP 2425-439  </v>
          </cell>
          <cell r="R1429" t="str">
            <v>INDIRECT EXPENSES</v>
          </cell>
          <cell r="S1429" t="str">
            <v>Debit Amt</v>
          </cell>
          <cell r="T1429">
            <v>0</v>
          </cell>
        </row>
        <row r="1430">
          <cell r="E1430" t="str">
            <v xml:space="preserve">COURIER CHARGES                                                                                     </v>
          </cell>
          <cell r="F1430" t="str">
            <v>GENERAL FACTORY</v>
          </cell>
          <cell r="G1430"/>
          <cell r="H1430"/>
          <cell r="I1430">
            <v>1280</v>
          </cell>
          <cell r="J1430"/>
          <cell r="K1430"/>
          <cell r="L1430"/>
          <cell r="M1430"/>
          <cell r="N1430"/>
          <cell r="O1430"/>
          <cell r="P1430">
            <v>1280</v>
          </cell>
          <cell r="Q1430" t="str">
            <v xml:space="preserve">PYCP 2425-495  </v>
          </cell>
          <cell r="R1430" t="str">
            <v>INDIRECT EXPENSES</v>
          </cell>
          <cell r="S1430" t="str">
            <v>Debit Amt</v>
          </cell>
          <cell r="T1430">
            <v>0</v>
          </cell>
        </row>
        <row r="1431">
          <cell r="E1431" t="str">
            <v xml:space="preserve">COURIER CHARGES                                                                                     </v>
          </cell>
          <cell r="F1431" t="str">
            <v>GENERAL FACTORY</v>
          </cell>
          <cell r="G1431"/>
          <cell r="H1431"/>
          <cell r="I1431">
            <v>100</v>
          </cell>
          <cell r="J1431"/>
          <cell r="K1431"/>
          <cell r="L1431"/>
          <cell r="M1431"/>
          <cell r="N1431"/>
          <cell r="O1431"/>
          <cell r="P1431">
            <v>100</v>
          </cell>
          <cell r="Q1431" t="str">
            <v xml:space="preserve">PYCP 2425-515  </v>
          </cell>
          <cell r="R1431" t="str">
            <v>INDIRECT EXPENSES</v>
          </cell>
          <cell r="S1431" t="str">
            <v>Debit Amt</v>
          </cell>
          <cell r="T1431">
            <v>0</v>
          </cell>
        </row>
        <row r="1432">
          <cell r="E1432" t="str">
            <v xml:space="preserve">COURIER CHARGES                                                                                     </v>
          </cell>
          <cell r="F1432" t="str">
            <v>GENERAL FACTORY</v>
          </cell>
          <cell r="G1432"/>
          <cell r="H1432"/>
          <cell r="I1432"/>
          <cell r="J1432">
            <v>1100</v>
          </cell>
          <cell r="K1432"/>
          <cell r="L1432"/>
          <cell r="M1432"/>
          <cell r="N1432"/>
          <cell r="O1432"/>
          <cell r="P1432">
            <v>1100</v>
          </cell>
          <cell r="Q1432" t="str">
            <v xml:space="preserve">PYCP 2425-556  </v>
          </cell>
          <cell r="R1432" t="str">
            <v>INDIRECT EXPENSES</v>
          </cell>
          <cell r="S1432" t="str">
            <v>Debit Amt</v>
          </cell>
          <cell r="T1432">
            <v>0</v>
          </cell>
        </row>
        <row r="1433">
          <cell r="E1433" t="str">
            <v xml:space="preserve">COURIER CHARGES                                                                                     </v>
          </cell>
          <cell r="F1433" t="str">
            <v>GENERAL FACTORY</v>
          </cell>
          <cell r="G1433"/>
          <cell r="H1433"/>
          <cell r="I1433"/>
          <cell r="J1433"/>
          <cell r="K1433">
            <v>200</v>
          </cell>
          <cell r="L1433"/>
          <cell r="M1433"/>
          <cell r="N1433"/>
          <cell r="O1433"/>
          <cell r="P1433">
            <v>200</v>
          </cell>
          <cell r="Q1433" t="str">
            <v xml:space="preserve">PYCP 2425-726 </v>
          </cell>
          <cell r="R1433" t="str">
            <v>INDIRECT EXPENSES</v>
          </cell>
          <cell r="S1433" t="str">
            <v>Debit Amt</v>
          </cell>
          <cell r="T1433">
            <v>0</v>
          </cell>
        </row>
        <row r="1434">
          <cell r="E1434" t="str">
            <v xml:space="preserve">COURIER CHARGES                                                                                     </v>
          </cell>
          <cell r="F1434" t="str">
            <v>GENERAL FACTORY</v>
          </cell>
          <cell r="G1434"/>
          <cell r="H1434"/>
          <cell r="I1434"/>
          <cell r="J1434"/>
          <cell r="K1434">
            <v>150</v>
          </cell>
          <cell r="L1434"/>
          <cell r="M1434"/>
          <cell r="N1434"/>
          <cell r="O1434"/>
          <cell r="P1434">
            <v>150</v>
          </cell>
          <cell r="Q1434" t="str">
            <v xml:space="preserve">PYCP 2425-760  </v>
          </cell>
          <cell r="R1434" t="str">
            <v>INDIRECT EXPENSES</v>
          </cell>
          <cell r="S1434" t="str">
            <v>Debit Amt</v>
          </cell>
          <cell r="T1434">
            <v>0</v>
          </cell>
        </row>
        <row r="1435">
          <cell r="E1435" t="str">
            <v xml:space="preserve">COURIER CHARGES                                                                                     </v>
          </cell>
          <cell r="F1435" t="str">
            <v>GENERAL FACTORY</v>
          </cell>
          <cell r="G1435"/>
          <cell r="H1435"/>
          <cell r="I1435"/>
          <cell r="J1435"/>
          <cell r="K1435">
            <v>1050</v>
          </cell>
          <cell r="L1435"/>
          <cell r="M1435"/>
          <cell r="N1435"/>
          <cell r="O1435"/>
          <cell r="P1435">
            <v>1050</v>
          </cell>
          <cell r="Q1435" t="str">
            <v xml:space="preserve">PYCP 2425-767  </v>
          </cell>
          <cell r="R1435" t="str">
            <v>INDIRECT EXPENSES</v>
          </cell>
          <cell r="S1435" t="str">
            <v>Debit Amt</v>
          </cell>
          <cell r="T1435">
            <v>0</v>
          </cell>
        </row>
        <row r="1436">
          <cell r="E1436" t="str">
            <v xml:space="preserve">COURIER CHARGES                                                                                     </v>
          </cell>
          <cell r="F1436" t="str">
            <v>GENERAL FACTORY</v>
          </cell>
          <cell r="G1436"/>
          <cell r="H1436"/>
          <cell r="I1436"/>
          <cell r="J1436"/>
          <cell r="K1436"/>
          <cell r="L1436">
            <v>200</v>
          </cell>
          <cell r="M1436"/>
          <cell r="N1436"/>
          <cell r="O1436"/>
          <cell r="P1436">
            <v>200</v>
          </cell>
          <cell r="Q1436" t="str">
            <v xml:space="preserve">PYCP 2425-882  </v>
          </cell>
          <cell r="R1436" t="str">
            <v>INDIRECT EXPENSES</v>
          </cell>
          <cell r="S1436" t="str">
            <v>Debit Amt</v>
          </cell>
          <cell r="T1436">
            <v>0</v>
          </cell>
        </row>
        <row r="1437">
          <cell r="E1437" t="str">
            <v xml:space="preserve">COURIER CHARGES                                                                                     </v>
          </cell>
          <cell r="F1437" t="str">
            <v>GENERAL FACTORY</v>
          </cell>
          <cell r="G1437">
            <v>1904</v>
          </cell>
          <cell r="H1437"/>
          <cell r="I1437"/>
          <cell r="J1437"/>
          <cell r="K1437"/>
          <cell r="L1437"/>
          <cell r="M1437"/>
          <cell r="N1437"/>
          <cell r="O1437"/>
          <cell r="P1437">
            <v>1904</v>
          </cell>
          <cell r="Q1437" t="str">
            <v xml:space="preserve">PYCP 2425-92 </v>
          </cell>
          <cell r="R1437" t="str">
            <v>INDIRECT EXPENSES</v>
          </cell>
          <cell r="S1437" t="str">
            <v>Debit Amt</v>
          </cell>
          <cell r="T1437">
            <v>0</v>
          </cell>
        </row>
        <row r="1438">
          <cell r="E1438" t="str">
            <v xml:space="preserve">COURIER CHARGES                                                                                     </v>
          </cell>
          <cell r="F1438" t="str">
            <v>GENERAL FACTORY</v>
          </cell>
          <cell r="G1438"/>
          <cell r="H1438"/>
          <cell r="I1438"/>
          <cell r="J1438"/>
          <cell r="K1438"/>
          <cell r="L1438"/>
          <cell r="M1438">
            <v>400</v>
          </cell>
          <cell r="N1438"/>
          <cell r="O1438"/>
          <cell r="P1438">
            <v>400</v>
          </cell>
          <cell r="Q1438" t="str">
            <v xml:space="preserve">PYCP 2425-982  </v>
          </cell>
          <cell r="R1438" t="str">
            <v>INDIRECT EXPENSES</v>
          </cell>
          <cell r="S1438" t="str">
            <v>Debit Amt</v>
          </cell>
          <cell r="T1438">
            <v>0</v>
          </cell>
        </row>
        <row r="1439">
          <cell r="E1439" t="str">
            <v xml:space="preserve">COURIER CHARGES                                                                                     </v>
          </cell>
          <cell r="F1439" t="str">
            <v>GENERAL FACTORY</v>
          </cell>
          <cell r="G1439"/>
          <cell r="H1439"/>
          <cell r="I1439"/>
          <cell r="J1439"/>
          <cell r="K1439"/>
          <cell r="L1439"/>
          <cell r="M1439">
            <v>300</v>
          </cell>
          <cell r="N1439"/>
          <cell r="O1439"/>
          <cell r="P1439">
            <v>300</v>
          </cell>
          <cell r="Q1439" t="str">
            <v xml:space="preserve">PYCP 2425-998  </v>
          </cell>
          <cell r="R1439" t="str">
            <v>INDIRECT EXPENSES</v>
          </cell>
          <cell r="S1439" t="str">
            <v>Debit Amt</v>
          </cell>
          <cell r="T1439">
            <v>0</v>
          </cell>
        </row>
        <row r="1440">
          <cell r="E1440" t="str">
            <v xml:space="preserve">LOCAL CONVEYANCE                                                                                    </v>
          </cell>
          <cell r="F1440" t="str">
            <v>GENERAL FACTORY</v>
          </cell>
          <cell r="G1440"/>
          <cell r="H1440"/>
          <cell r="I1440"/>
          <cell r="J1440">
            <v>1038</v>
          </cell>
          <cell r="K1440"/>
          <cell r="L1440"/>
          <cell r="M1440"/>
          <cell r="N1440"/>
          <cell r="O1440"/>
          <cell r="P1440">
            <v>1038</v>
          </cell>
          <cell r="Q1440" t="str">
            <v xml:space="preserve">PYCP 2425-630  </v>
          </cell>
          <cell r="R1440" t="str">
            <v>LOCAL CONVEYANCE</v>
          </cell>
          <cell r="S1440" t="str">
            <v>Debit Amt</v>
          </cell>
          <cell r="T1440">
            <v>0</v>
          </cell>
        </row>
        <row r="1441">
          <cell r="E1441" t="str">
            <v xml:space="preserve">DEPRECIATION                                                                                        </v>
          </cell>
          <cell r="F1441" t="str">
            <v>GENERAL FACTORY</v>
          </cell>
          <cell r="G1441"/>
          <cell r="H1441"/>
          <cell r="I1441"/>
          <cell r="J1441"/>
          <cell r="K1441"/>
          <cell r="L1441"/>
          <cell r="M1441"/>
          <cell r="N1441"/>
          <cell r="O1441">
            <v>280000</v>
          </cell>
          <cell r="P1441">
            <v>280000</v>
          </cell>
          <cell r="Q1441" t="str">
            <v>JV-JOUR-NA-L--1231</v>
          </cell>
          <cell r="R1441" t="str">
            <v>INDIRECT EXPENSES</v>
          </cell>
          <cell r="S1441" t="str">
            <v>Debit Amt</v>
          </cell>
          <cell r="T1441">
            <v>0</v>
          </cell>
        </row>
        <row r="1442">
          <cell r="E1442" t="str">
            <v xml:space="preserve">DEPRECIATION                                                                                        </v>
          </cell>
          <cell r="F1442" t="str">
            <v>GENERAL FACTORY</v>
          </cell>
          <cell r="G1442"/>
          <cell r="H1442"/>
          <cell r="I1442">
            <v>280000</v>
          </cell>
          <cell r="J1442"/>
          <cell r="K1442"/>
          <cell r="L1442"/>
          <cell r="M1442"/>
          <cell r="N1442"/>
          <cell r="O1442"/>
          <cell r="P1442">
            <v>280000</v>
          </cell>
          <cell r="Q1442" t="str">
            <v>JV-JOUR-NA-L--170</v>
          </cell>
          <cell r="R1442" t="str">
            <v>INDIRECT EXPENSES</v>
          </cell>
          <cell r="S1442" t="str">
            <v>Debit Amt</v>
          </cell>
          <cell r="T1442">
            <v>0</v>
          </cell>
        </row>
        <row r="1443">
          <cell r="E1443" t="str">
            <v xml:space="preserve">DEPRECIATION                                                                                        </v>
          </cell>
          <cell r="F1443" t="str">
            <v>GENERAL FACTORY</v>
          </cell>
          <cell r="G1443">
            <v>280000</v>
          </cell>
          <cell r="H1443"/>
          <cell r="I1443"/>
          <cell r="J1443"/>
          <cell r="K1443"/>
          <cell r="L1443"/>
          <cell r="M1443"/>
          <cell r="N1443"/>
          <cell r="O1443"/>
          <cell r="P1443">
            <v>280000</v>
          </cell>
          <cell r="Q1443" t="str">
            <v>JV-JOUR-NA-L--415</v>
          </cell>
          <cell r="R1443" t="str">
            <v>INDIRECT EXPENSES</v>
          </cell>
          <cell r="S1443" t="str">
            <v>Debit Amt</v>
          </cell>
          <cell r="T1443">
            <v>0</v>
          </cell>
        </row>
        <row r="1444">
          <cell r="E1444" t="str">
            <v xml:space="preserve">DEPRECIATION                                                                                        </v>
          </cell>
          <cell r="F1444" t="str">
            <v>GENERAL FACTORY</v>
          </cell>
          <cell r="G1444"/>
          <cell r="H1444">
            <v>280000</v>
          </cell>
          <cell r="I1444"/>
          <cell r="J1444"/>
          <cell r="K1444"/>
          <cell r="L1444"/>
          <cell r="M1444"/>
          <cell r="N1444"/>
          <cell r="O1444"/>
          <cell r="P1444">
            <v>280000</v>
          </cell>
          <cell r="Q1444" t="str">
            <v>JV-JOUR-NA-L--416</v>
          </cell>
          <cell r="R1444" t="str">
            <v>INDIRECT EXPENSES</v>
          </cell>
          <cell r="S1444" t="str">
            <v>Debit Amt</v>
          </cell>
          <cell r="T1444">
            <v>0</v>
          </cell>
        </row>
        <row r="1445">
          <cell r="E1445" t="str">
            <v xml:space="preserve">DEPRECIATION                                                                                        </v>
          </cell>
          <cell r="F1445" t="str">
            <v>GENERAL FACTORY</v>
          </cell>
          <cell r="G1445"/>
          <cell r="H1445"/>
          <cell r="I1445"/>
          <cell r="J1445">
            <v>280000</v>
          </cell>
          <cell r="K1445"/>
          <cell r="L1445"/>
          <cell r="M1445"/>
          <cell r="N1445"/>
          <cell r="O1445"/>
          <cell r="P1445">
            <v>280000</v>
          </cell>
          <cell r="Q1445" t="str">
            <v>JV-JOUR-NA-L--495</v>
          </cell>
          <cell r="R1445" t="str">
            <v>INDIRECT EXPENSES</v>
          </cell>
          <cell r="S1445" t="str">
            <v>Debit Amt</v>
          </cell>
          <cell r="T1445">
            <v>0</v>
          </cell>
        </row>
        <row r="1446">
          <cell r="E1446" t="str">
            <v xml:space="preserve">DEPRECIATION                                                                                        </v>
          </cell>
          <cell r="F1446" t="str">
            <v>GENERAL FACTORY</v>
          </cell>
          <cell r="G1446"/>
          <cell r="H1446"/>
          <cell r="I1446"/>
          <cell r="J1446"/>
          <cell r="K1446"/>
          <cell r="L1446">
            <v>280000</v>
          </cell>
          <cell r="M1446"/>
          <cell r="N1446"/>
          <cell r="O1446"/>
          <cell r="P1446">
            <v>280000</v>
          </cell>
          <cell r="Q1446" t="str">
            <v>JV-JOUR-NA-L--759</v>
          </cell>
          <cell r="R1446" t="str">
            <v>INDIRECT EXPENSES</v>
          </cell>
          <cell r="S1446" t="str">
            <v>Debit Amt</v>
          </cell>
          <cell r="T1446">
            <v>0</v>
          </cell>
        </row>
        <row r="1447">
          <cell r="E1447" t="str">
            <v xml:space="preserve">DEPRECIATION                                                                                        </v>
          </cell>
          <cell r="F1447" t="str">
            <v>GENERAL FACTORY</v>
          </cell>
          <cell r="G1447"/>
          <cell r="H1447"/>
          <cell r="I1447"/>
          <cell r="J1447"/>
          <cell r="K1447"/>
          <cell r="L1447"/>
          <cell r="M1447">
            <v>280000</v>
          </cell>
          <cell r="N1447"/>
          <cell r="O1447"/>
          <cell r="P1447">
            <v>280000</v>
          </cell>
          <cell r="Q1447" t="str">
            <v>JV-JOUR-NA-L--913</v>
          </cell>
          <cell r="R1447" t="str">
            <v>INDIRECT EXPENSES</v>
          </cell>
          <cell r="S1447" t="str">
            <v>Debit Amt</v>
          </cell>
          <cell r="T1447">
            <v>0</v>
          </cell>
        </row>
        <row r="1448">
          <cell r="E1448" t="str">
            <v xml:space="preserve">DEPRECIATION                                                                                        </v>
          </cell>
          <cell r="F1448" t="str">
            <v>GENERAL FACTORY</v>
          </cell>
          <cell r="G1448"/>
          <cell r="H1448"/>
          <cell r="I1448"/>
          <cell r="J1448"/>
          <cell r="K1448"/>
          <cell r="L1448"/>
          <cell r="M1448"/>
          <cell r="N1448">
            <v>280000</v>
          </cell>
          <cell r="O1448"/>
          <cell r="P1448">
            <v>280000</v>
          </cell>
          <cell r="Q1448" t="str">
            <v>JV-PUJU-OT-H--1307</v>
          </cell>
          <cell r="R1448" t="str">
            <v>INDIRECT EXPENSES</v>
          </cell>
          <cell r="S1448" t="str">
            <v>Debit Amt</v>
          </cell>
          <cell r="T1448">
            <v>0</v>
          </cell>
        </row>
        <row r="1449">
          <cell r="E1449" t="str">
            <v xml:space="preserve">DEPRECIATION                                                                                        </v>
          </cell>
          <cell r="F1449" t="str">
            <v>GENERAL FACTORY</v>
          </cell>
          <cell r="G1449"/>
          <cell r="H1449"/>
          <cell r="I1449"/>
          <cell r="J1449"/>
          <cell r="K1449">
            <v>280000</v>
          </cell>
          <cell r="L1449"/>
          <cell r="M1449"/>
          <cell r="N1449"/>
          <cell r="O1449"/>
          <cell r="P1449">
            <v>280000</v>
          </cell>
          <cell r="Q1449" t="str">
            <v>JV-PUJU-OT-H--819</v>
          </cell>
          <cell r="R1449" t="str">
            <v>INDIRECT EXPENSES</v>
          </cell>
          <cell r="S1449" t="str">
            <v>Debit Amt</v>
          </cell>
          <cell r="T1449">
            <v>0</v>
          </cell>
        </row>
        <row r="1450">
          <cell r="E1450" t="str">
            <v xml:space="preserve">WAGES                                                                                               </v>
          </cell>
          <cell r="F1450" t="str">
            <v>GENERAL FACTORY</v>
          </cell>
          <cell r="G1450"/>
          <cell r="H1450">
            <v>402361</v>
          </cell>
          <cell r="I1450"/>
          <cell r="J1450"/>
          <cell r="K1450"/>
          <cell r="L1450"/>
          <cell r="M1450"/>
          <cell r="N1450"/>
          <cell r="O1450"/>
          <cell r="P1450">
            <v>402361</v>
          </cell>
          <cell r="Q1450" t="str">
            <v>JV-JOUR-NA-L--121</v>
          </cell>
          <cell r="R1450" t="str">
            <v>WAGES AND SALARY</v>
          </cell>
          <cell r="S1450" t="str">
            <v>Debit Amt</v>
          </cell>
          <cell r="T1450">
            <v>0</v>
          </cell>
        </row>
        <row r="1451">
          <cell r="E1451" t="str">
            <v xml:space="preserve">LOCAL CONVEYANCE                                                                                    </v>
          </cell>
          <cell r="F1451" t="str">
            <v>GENERAL FACTORY</v>
          </cell>
          <cell r="G1451"/>
          <cell r="H1451"/>
          <cell r="I1451">
            <v>2310</v>
          </cell>
          <cell r="J1451"/>
          <cell r="K1451"/>
          <cell r="L1451"/>
          <cell r="M1451"/>
          <cell r="N1451"/>
          <cell r="O1451"/>
          <cell r="P1451">
            <v>2310</v>
          </cell>
          <cell r="Q1451" t="str">
            <v xml:space="preserve">PYCP 2425-451  </v>
          </cell>
          <cell r="R1451" t="str">
            <v>LOCAL CONVEYANCE</v>
          </cell>
          <cell r="S1451" t="str">
            <v>Debit Amt</v>
          </cell>
          <cell r="T1451">
            <v>0</v>
          </cell>
        </row>
        <row r="1452">
          <cell r="E1452" t="str">
            <v xml:space="preserve">LOCAL CONVEYANCE                                                                                    </v>
          </cell>
          <cell r="F1452" t="str">
            <v>GENERAL FACTORY</v>
          </cell>
          <cell r="G1452"/>
          <cell r="H1452"/>
          <cell r="I1452"/>
          <cell r="J1452">
            <v>250</v>
          </cell>
          <cell r="K1452"/>
          <cell r="L1452"/>
          <cell r="M1452"/>
          <cell r="N1452"/>
          <cell r="O1452"/>
          <cell r="P1452">
            <v>250</v>
          </cell>
          <cell r="Q1452" t="str">
            <v xml:space="preserve">PYCP 2425-596 </v>
          </cell>
          <cell r="R1452" t="str">
            <v>LOCAL CONVEYANCE</v>
          </cell>
          <cell r="S1452" t="str">
            <v>Debit Amt</v>
          </cell>
          <cell r="T1452">
            <v>0</v>
          </cell>
        </row>
        <row r="1453">
          <cell r="E1453" t="str">
            <v xml:space="preserve">LOCAL CONVEYANCE                                                                                    </v>
          </cell>
          <cell r="F1453" t="str">
            <v>GENERAL FACTORY</v>
          </cell>
          <cell r="G1453"/>
          <cell r="H1453"/>
          <cell r="I1453"/>
          <cell r="J1453"/>
          <cell r="K1453"/>
          <cell r="L1453">
            <v>3000</v>
          </cell>
          <cell r="M1453"/>
          <cell r="N1453"/>
          <cell r="O1453"/>
          <cell r="P1453">
            <v>3000</v>
          </cell>
          <cell r="Q1453" t="str">
            <v xml:space="preserve">PYCP 2425-900  </v>
          </cell>
          <cell r="R1453" t="str">
            <v>LOCAL CONVEYANCE</v>
          </cell>
          <cell r="S1453" t="str">
            <v>Debit Amt</v>
          </cell>
          <cell r="T1453">
            <v>0</v>
          </cell>
        </row>
        <row r="1454">
          <cell r="E1454" t="str">
            <v xml:space="preserve">PETROL CHARGES                                                                                      </v>
          </cell>
          <cell r="F1454" t="str">
            <v>GENERAL FACTORY</v>
          </cell>
          <cell r="G1454">
            <v>7331.19</v>
          </cell>
          <cell r="H1454"/>
          <cell r="I1454"/>
          <cell r="J1454"/>
          <cell r="K1454"/>
          <cell r="L1454"/>
          <cell r="M1454"/>
          <cell r="N1454"/>
          <cell r="O1454"/>
          <cell r="P1454">
            <v>7331.19</v>
          </cell>
          <cell r="Q1454" t="str">
            <v>14989</v>
          </cell>
          <cell r="R1454" t="str">
            <v>PETROL CHARGES</v>
          </cell>
          <cell r="S1454" t="str">
            <v>Debit Amt</v>
          </cell>
          <cell r="T1454">
            <v>0</v>
          </cell>
        </row>
        <row r="1455">
          <cell r="E1455" t="str">
            <v xml:space="preserve">PETROL CHARGES                                                                                      </v>
          </cell>
          <cell r="F1455" t="str">
            <v>GENERAL FACTORY</v>
          </cell>
          <cell r="G1455"/>
          <cell r="H1455">
            <v>10499</v>
          </cell>
          <cell r="I1455"/>
          <cell r="J1455"/>
          <cell r="K1455"/>
          <cell r="L1455"/>
          <cell r="M1455"/>
          <cell r="N1455"/>
          <cell r="O1455"/>
          <cell r="P1455">
            <v>10499</v>
          </cell>
          <cell r="Q1455" t="str">
            <v>JV-JOUR-NA-L--171</v>
          </cell>
          <cell r="R1455" t="str">
            <v>PETROL CHARGES</v>
          </cell>
          <cell r="S1455" t="str">
            <v>Debit Amt</v>
          </cell>
          <cell r="T1455">
            <v>0</v>
          </cell>
        </row>
        <row r="1456">
          <cell r="E1456" t="str">
            <v xml:space="preserve">PETROL CHARGES                                                                                      </v>
          </cell>
          <cell r="F1456" t="str">
            <v>GENERAL FACTORY</v>
          </cell>
          <cell r="G1456"/>
          <cell r="H1456"/>
          <cell r="I1456"/>
          <cell r="J1456"/>
          <cell r="K1456"/>
          <cell r="L1456"/>
          <cell r="M1456"/>
          <cell r="N1456">
            <v>20648.849999999999</v>
          </cell>
          <cell r="O1456"/>
          <cell r="P1456">
            <v>20648.849999999999</v>
          </cell>
          <cell r="Q1456" t="str">
            <v>JV-JOUR-NA-L--933</v>
          </cell>
          <cell r="R1456" t="str">
            <v>PETROL CHARGES</v>
          </cell>
          <cell r="S1456" t="str">
            <v>Debit Amt</v>
          </cell>
          <cell r="T1456">
            <v>0</v>
          </cell>
        </row>
        <row r="1457">
          <cell r="E1457" t="str">
            <v xml:space="preserve">PETROL CHARGES                                                                                      </v>
          </cell>
          <cell r="F1457" t="str">
            <v>GENERAL FACTORY</v>
          </cell>
          <cell r="G1457"/>
          <cell r="H1457"/>
          <cell r="I1457"/>
          <cell r="J1457"/>
          <cell r="K1457"/>
          <cell r="L1457"/>
          <cell r="M1457">
            <v>150</v>
          </cell>
          <cell r="N1457"/>
          <cell r="O1457"/>
          <cell r="P1457">
            <v>150</v>
          </cell>
          <cell r="Q1457" t="str">
            <v xml:space="preserve">PYCP 2425-1031 </v>
          </cell>
          <cell r="R1457" t="str">
            <v>PETROL CHARGES</v>
          </cell>
          <cell r="S1457" t="str">
            <v>Debit Amt</v>
          </cell>
          <cell r="T1457">
            <v>0</v>
          </cell>
        </row>
        <row r="1458">
          <cell r="E1458" t="str">
            <v xml:space="preserve">PETROL CHARGES                                                                                      </v>
          </cell>
          <cell r="F1458" t="str">
            <v>GENERAL FACTORY</v>
          </cell>
          <cell r="G1458"/>
          <cell r="H1458"/>
          <cell r="I1458"/>
          <cell r="J1458"/>
          <cell r="K1458"/>
          <cell r="L1458"/>
          <cell r="M1458">
            <v>200</v>
          </cell>
          <cell r="N1458"/>
          <cell r="O1458"/>
          <cell r="P1458">
            <v>200</v>
          </cell>
          <cell r="Q1458" t="str">
            <v xml:space="preserve">PYCP 2425-1032 </v>
          </cell>
          <cell r="R1458" t="str">
            <v>PETROL CHARGES</v>
          </cell>
          <cell r="S1458" t="str">
            <v>Debit Amt</v>
          </cell>
          <cell r="T1458">
            <v>0</v>
          </cell>
        </row>
        <row r="1459">
          <cell r="E1459" t="str">
            <v xml:space="preserve">PETROL CHARGES                                                                                      </v>
          </cell>
          <cell r="F1459" t="str">
            <v>GENERAL FACTORY</v>
          </cell>
          <cell r="G1459"/>
          <cell r="H1459"/>
          <cell r="I1459"/>
          <cell r="J1459"/>
          <cell r="K1459"/>
          <cell r="L1459"/>
          <cell r="M1459">
            <v>300</v>
          </cell>
          <cell r="N1459"/>
          <cell r="O1459"/>
          <cell r="P1459">
            <v>300</v>
          </cell>
          <cell r="Q1459" t="str">
            <v xml:space="preserve">PYCP 2425-1033 </v>
          </cell>
          <cell r="R1459" t="str">
            <v>PETROL CHARGES</v>
          </cell>
          <cell r="S1459" t="str">
            <v>Debit Amt</v>
          </cell>
          <cell r="T1459">
            <v>0</v>
          </cell>
        </row>
        <row r="1460">
          <cell r="E1460" t="str">
            <v xml:space="preserve">PETROL CHARGES                                                                                      </v>
          </cell>
          <cell r="F1460" t="str">
            <v>GENERAL FACTORY</v>
          </cell>
          <cell r="G1460"/>
          <cell r="H1460"/>
          <cell r="I1460"/>
          <cell r="J1460"/>
          <cell r="K1460"/>
          <cell r="L1460"/>
          <cell r="M1460">
            <v>1000</v>
          </cell>
          <cell r="N1460"/>
          <cell r="O1460"/>
          <cell r="P1460">
            <v>1000</v>
          </cell>
          <cell r="Q1460" t="str">
            <v xml:space="preserve">PYCP 2425-1041 </v>
          </cell>
          <cell r="R1460" t="str">
            <v>PETROL CHARGES</v>
          </cell>
          <cell r="S1460" t="str">
            <v>Debit Amt</v>
          </cell>
          <cell r="T1460">
            <v>0</v>
          </cell>
        </row>
        <row r="1461">
          <cell r="E1461" t="str">
            <v xml:space="preserve">PETROL CHARGES                                                                                      </v>
          </cell>
          <cell r="F1461" t="str">
            <v>GENERAL FACTORY</v>
          </cell>
          <cell r="G1461"/>
          <cell r="H1461"/>
          <cell r="I1461"/>
          <cell r="J1461"/>
          <cell r="K1461"/>
          <cell r="L1461"/>
          <cell r="M1461">
            <v>100</v>
          </cell>
          <cell r="N1461"/>
          <cell r="O1461"/>
          <cell r="P1461">
            <v>100</v>
          </cell>
          <cell r="Q1461" t="str">
            <v xml:space="preserve">PYCP 2425-1053 </v>
          </cell>
          <cell r="R1461" t="str">
            <v>PETROL CHARGES</v>
          </cell>
          <cell r="S1461" t="str">
            <v>Debit Amt</v>
          </cell>
          <cell r="T1461">
            <v>0</v>
          </cell>
        </row>
        <row r="1462">
          <cell r="E1462" t="str">
            <v xml:space="preserve">PETROL CHARGES                                                                                      </v>
          </cell>
          <cell r="F1462" t="str">
            <v>GENERAL FACTORY</v>
          </cell>
          <cell r="G1462"/>
          <cell r="H1462"/>
          <cell r="I1462"/>
          <cell r="J1462"/>
          <cell r="K1462"/>
          <cell r="L1462"/>
          <cell r="M1462">
            <v>908</v>
          </cell>
          <cell r="N1462"/>
          <cell r="O1462"/>
          <cell r="P1462">
            <v>908</v>
          </cell>
          <cell r="Q1462" t="str">
            <v xml:space="preserve">PYCP 2425-1099 </v>
          </cell>
          <cell r="R1462" t="str">
            <v>PETROL CHARGES</v>
          </cell>
          <cell r="S1462" t="str">
            <v>Debit Amt</v>
          </cell>
          <cell r="T1462">
            <v>0</v>
          </cell>
        </row>
        <row r="1463">
          <cell r="E1463" t="str">
            <v xml:space="preserve">PETROL CHARGES                                                                                      </v>
          </cell>
          <cell r="F1463" t="str">
            <v>GENERAL FACTORY</v>
          </cell>
          <cell r="G1463"/>
          <cell r="H1463"/>
          <cell r="I1463"/>
          <cell r="J1463"/>
          <cell r="K1463"/>
          <cell r="L1463"/>
          <cell r="M1463"/>
          <cell r="N1463">
            <v>100</v>
          </cell>
          <cell r="O1463"/>
          <cell r="P1463">
            <v>100</v>
          </cell>
          <cell r="Q1463" t="str">
            <v xml:space="preserve">PYCP 2425-1198 </v>
          </cell>
          <cell r="R1463" t="str">
            <v>PETROL CHARGES</v>
          </cell>
          <cell r="S1463" t="str">
            <v>Debit Amt</v>
          </cell>
          <cell r="T1463">
            <v>0</v>
          </cell>
        </row>
        <row r="1464">
          <cell r="E1464" t="str">
            <v xml:space="preserve">PETROL CHARGES                                                                                      </v>
          </cell>
          <cell r="F1464" t="str">
            <v>GENERAL FACTORY</v>
          </cell>
          <cell r="G1464"/>
          <cell r="H1464"/>
          <cell r="I1464"/>
          <cell r="J1464"/>
          <cell r="K1464"/>
          <cell r="L1464"/>
          <cell r="M1464"/>
          <cell r="N1464">
            <v>1700</v>
          </cell>
          <cell r="O1464"/>
          <cell r="P1464">
            <v>1700</v>
          </cell>
          <cell r="Q1464" t="str">
            <v xml:space="preserve">PYCP 2425-1233 </v>
          </cell>
          <cell r="R1464" t="str">
            <v>PETROL CHARGES</v>
          </cell>
          <cell r="S1464" t="str">
            <v>Debit Amt</v>
          </cell>
          <cell r="T1464">
            <v>0</v>
          </cell>
        </row>
        <row r="1465">
          <cell r="E1465" t="str">
            <v xml:space="preserve">PETROL CHARGES                                                                                      </v>
          </cell>
          <cell r="F1465" t="str">
            <v>GENERAL FACTORY</v>
          </cell>
          <cell r="G1465"/>
          <cell r="H1465"/>
          <cell r="I1465"/>
          <cell r="J1465"/>
          <cell r="K1465"/>
          <cell r="L1465"/>
          <cell r="M1465"/>
          <cell r="N1465">
            <v>2000</v>
          </cell>
          <cell r="O1465"/>
          <cell r="P1465">
            <v>2000</v>
          </cell>
          <cell r="Q1465" t="str">
            <v xml:space="preserve">PYCP 2425-1238 </v>
          </cell>
          <cell r="R1465" t="str">
            <v>PETROL CHARGES</v>
          </cell>
          <cell r="S1465" t="str">
            <v>Debit Amt</v>
          </cell>
          <cell r="T1465">
            <v>0</v>
          </cell>
        </row>
        <row r="1466">
          <cell r="E1466" t="str">
            <v xml:space="preserve">PETROL CHARGES                                                                                      </v>
          </cell>
          <cell r="F1466" t="str">
            <v>GENERAL FACTORY</v>
          </cell>
          <cell r="G1466"/>
          <cell r="H1466"/>
          <cell r="I1466"/>
          <cell r="J1466"/>
          <cell r="K1466"/>
          <cell r="L1466"/>
          <cell r="M1466"/>
          <cell r="N1466">
            <v>201</v>
          </cell>
          <cell r="O1466"/>
          <cell r="P1466">
            <v>201</v>
          </cell>
          <cell r="Q1466" t="str">
            <v xml:space="preserve">PYCP 2425-1250 </v>
          </cell>
          <cell r="R1466" t="str">
            <v>PETROL CHARGES</v>
          </cell>
          <cell r="S1466" t="str">
            <v>Debit Amt</v>
          </cell>
          <cell r="T1466">
            <v>0</v>
          </cell>
        </row>
        <row r="1467">
          <cell r="E1467" t="str">
            <v xml:space="preserve">PETROL CHARGES                                                                                      </v>
          </cell>
          <cell r="F1467" t="str">
            <v>GENERAL FACTORY</v>
          </cell>
          <cell r="G1467"/>
          <cell r="H1467"/>
          <cell r="I1467"/>
          <cell r="J1467"/>
          <cell r="K1467"/>
          <cell r="L1467"/>
          <cell r="M1467"/>
          <cell r="N1467"/>
          <cell r="O1467">
            <v>200</v>
          </cell>
          <cell r="P1467">
            <v>200</v>
          </cell>
          <cell r="Q1467" t="str">
            <v xml:space="preserve">PYCP 2425-1265 </v>
          </cell>
          <cell r="R1467" t="str">
            <v>PETROL CHARGES</v>
          </cell>
          <cell r="S1467" t="str">
            <v>Debit Amt</v>
          </cell>
          <cell r="T1467">
            <v>0</v>
          </cell>
        </row>
        <row r="1468">
          <cell r="E1468" t="str">
            <v xml:space="preserve">PETROL CHARGES                                                                                      </v>
          </cell>
          <cell r="F1468" t="str">
            <v>GENERAL FACTORY</v>
          </cell>
          <cell r="G1468"/>
          <cell r="H1468"/>
          <cell r="I1468"/>
          <cell r="J1468"/>
          <cell r="K1468"/>
          <cell r="L1468"/>
          <cell r="M1468"/>
          <cell r="N1468"/>
          <cell r="O1468">
            <v>200</v>
          </cell>
          <cell r="P1468">
            <v>200</v>
          </cell>
          <cell r="Q1468" t="str">
            <v xml:space="preserve">PYCP 2425-1349 </v>
          </cell>
          <cell r="R1468" t="str">
            <v>PETROL CHARGES</v>
          </cell>
          <cell r="S1468" t="str">
            <v>Debit Amt</v>
          </cell>
          <cell r="T1468">
            <v>0</v>
          </cell>
        </row>
        <row r="1469">
          <cell r="E1469" t="str">
            <v xml:space="preserve">PETROL CHARGES                                                                                      </v>
          </cell>
          <cell r="F1469" t="str">
            <v>GENERAL FACTORY</v>
          </cell>
          <cell r="G1469"/>
          <cell r="H1469"/>
          <cell r="I1469"/>
          <cell r="J1469"/>
          <cell r="K1469"/>
          <cell r="L1469"/>
          <cell r="M1469"/>
          <cell r="N1469"/>
          <cell r="O1469">
            <v>200</v>
          </cell>
          <cell r="P1469">
            <v>200</v>
          </cell>
          <cell r="Q1469" t="str">
            <v xml:space="preserve">PYCP 2425-1361 </v>
          </cell>
          <cell r="R1469" t="str">
            <v>PETROL CHARGES</v>
          </cell>
          <cell r="S1469" t="str">
            <v>Debit Amt</v>
          </cell>
          <cell r="T1469">
            <v>0</v>
          </cell>
        </row>
        <row r="1470">
          <cell r="E1470" t="str">
            <v xml:space="preserve">PETROL CHARGES                                                                                      </v>
          </cell>
          <cell r="F1470" t="str">
            <v>GENERAL FACTORY</v>
          </cell>
          <cell r="G1470"/>
          <cell r="H1470"/>
          <cell r="I1470"/>
          <cell r="J1470"/>
          <cell r="K1470"/>
          <cell r="L1470"/>
          <cell r="M1470"/>
          <cell r="N1470"/>
          <cell r="O1470">
            <v>60</v>
          </cell>
          <cell r="P1470">
            <v>60</v>
          </cell>
          <cell r="Q1470" t="str">
            <v xml:space="preserve">PYCP 2425-1369 </v>
          </cell>
          <cell r="R1470" t="str">
            <v>PETROL CHARGES</v>
          </cell>
          <cell r="S1470" t="str">
            <v>Debit Amt</v>
          </cell>
          <cell r="T1470">
            <v>0</v>
          </cell>
        </row>
        <row r="1471">
          <cell r="E1471" t="str">
            <v xml:space="preserve">PETROL CHARGES                                                                                      </v>
          </cell>
          <cell r="F1471" t="str">
            <v>GENERAL FACTORY</v>
          </cell>
          <cell r="G1471"/>
          <cell r="H1471"/>
          <cell r="I1471"/>
          <cell r="J1471"/>
          <cell r="K1471"/>
          <cell r="L1471"/>
          <cell r="M1471"/>
          <cell r="N1471"/>
          <cell r="O1471">
            <v>300</v>
          </cell>
          <cell r="P1471">
            <v>300</v>
          </cell>
          <cell r="Q1471" t="str">
            <v xml:space="preserve">PYCP 2425-1370 </v>
          </cell>
          <cell r="R1471" t="str">
            <v>PETROL CHARGES</v>
          </cell>
          <cell r="S1471" t="str">
            <v>Debit Amt</v>
          </cell>
          <cell r="T1471">
            <v>0</v>
          </cell>
        </row>
        <row r="1472">
          <cell r="E1472" t="str">
            <v xml:space="preserve">PETROL CHARGES                                                                                      </v>
          </cell>
          <cell r="F1472" t="str">
            <v>GENERAL FACTORY</v>
          </cell>
          <cell r="G1472"/>
          <cell r="H1472">
            <v>200</v>
          </cell>
          <cell r="I1472"/>
          <cell r="J1472"/>
          <cell r="K1472"/>
          <cell r="L1472"/>
          <cell r="M1472"/>
          <cell r="N1472"/>
          <cell r="O1472"/>
          <cell r="P1472">
            <v>200</v>
          </cell>
          <cell r="Q1472" t="str">
            <v xml:space="preserve">PYCP 2425-254  </v>
          </cell>
          <cell r="R1472" t="str">
            <v>PETROL CHARGES</v>
          </cell>
          <cell r="S1472" t="str">
            <v>Debit Amt</v>
          </cell>
          <cell r="T1472">
            <v>0</v>
          </cell>
        </row>
        <row r="1473">
          <cell r="E1473" t="str">
            <v xml:space="preserve">PETROL CHARGES                                                                                      </v>
          </cell>
          <cell r="F1473" t="str">
            <v>GENERAL FACTORY</v>
          </cell>
          <cell r="G1473"/>
          <cell r="H1473">
            <v>1000</v>
          </cell>
          <cell r="I1473"/>
          <cell r="J1473"/>
          <cell r="K1473"/>
          <cell r="L1473"/>
          <cell r="M1473"/>
          <cell r="N1473"/>
          <cell r="O1473"/>
          <cell r="P1473">
            <v>1000</v>
          </cell>
          <cell r="Q1473" t="str">
            <v xml:space="preserve">PYCP 2425-259  </v>
          </cell>
          <cell r="R1473" t="str">
            <v>PETROL CHARGES</v>
          </cell>
          <cell r="S1473" t="str">
            <v>Debit Amt</v>
          </cell>
          <cell r="T1473">
            <v>0</v>
          </cell>
        </row>
        <row r="1474">
          <cell r="E1474" t="str">
            <v xml:space="preserve">PETROL CHARGES                                                                                      </v>
          </cell>
          <cell r="F1474" t="str">
            <v>GENERAL FACTORY</v>
          </cell>
          <cell r="G1474"/>
          <cell r="H1474">
            <v>100</v>
          </cell>
          <cell r="I1474"/>
          <cell r="J1474"/>
          <cell r="K1474"/>
          <cell r="L1474"/>
          <cell r="M1474"/>
          <cell r="N1474"/>
          <cell r="O1474"/>
          <cell r="P1474">
            <v>100</v>
          </cell>
          <cell r="Q1474" t="str">
            <v xml:space="preserve">PYCP 2425-339  </v>
          </cell>
          <cell r="R1474" t="str">
            <v>PETROL CHARGES</v>
          </cell>
          <cell r="S1474" t="str">
            <v>Debit Amt</v>
          </cell>
          <cell r="T1474">
            <v>0</v>
          </cell>
        </row>
        <row r="1475">
          <cell r="E1475" t="str">
            <v xml:space="preserve">PETROL CHARGES                                                                                      </v>
          </cell>
          <cell r="F1475" t="str">
            <v>GENERAL FACTORY</v>
          </cell>
          <cell r="G1475"/>
          <cell r="H1475"/>
          <cell r="I1475"/>
          <cell r="J1475">
            <v>2000</v>
          </cell>
          <cell r="K1475"/>
          <cell r="L1475"/>
          <cell r="M1475"/>
          <cell r="N1475"/>
          <cell r="O1475"/>
          <cell r="P1475">
            <v>2000</v>
          </cell>
          <cell r="Q1475" t="str">
            <v xml:space="preserve">PYCP 2425-592  </v>
          </cell>
          <cell r="R1475" t="str">
            <v>PETROL CHARGES</v>
          </cell>
          <cell r="S1475" t="str">
            <v>Debit Amt</v>
          </cell>
          <cell r="T1475">
            <v>0</v>
          </cell>
        </row>
        <row r="1476">
          <cell r="E1476" t="str">
            <v xml:space="preserve">PETROL CHARGES                                                                                      </v>
          </cell>
          <cell r="F1476" t="str">
            <v>GENERAL FACTORY</v>
          </cell>
          <cell r="G1476"/>
          <cell r="H1476"/>
          <cell r="I1476"/>
          <cell r="J1476"/>
          <cell r="K1476">
            <v>430</v>
          </cell>
          <cell r="L1476"/>
          <cell r="M1476"/>
          <cell r="N1476"/>
          <cell r="O1476"/>
          <cell r="P1476">
            <v>430</v>
          </cell>
          <cell r="Q1476" t="str">
            <v xml:space="preserve">PYCP 2425-811  </v>
          </cell>
          <cell r="R1476" t="str">
            <v>PETROL CHARGES</v>
          </cell>
          <cell r="S1476" t="str">
            <v>Debit Amt</v>
          </cell>
          <cell r="T1476">
            <v>0</v>
          </cell>
        </row>
        <row r="1477">
          <cell r="E1477" t="str">
            <v xml:space="preserve">PETROL CHARGES                                                                                      </v>
          </cell>
          <cell r="F1477" t="str">
            <v>GENERAL FACTORY</v>
          </cell>
          <cell r="G1477"/>
          <cell r="H1477"/>
          <cell r="I1477"/>
          <cell r="J1477"/>
          <cell r="K1477">
            <v>322</v>
          </cell>
          <cell r="L1477"/>
          <cell r="M1477"/>
          <cell r="N1477"/>
          <cell r="O1477"/>
          <cell r="P1477">
            <v>322</v>
          </cell>
          <cell r="Q1477" t="str">
            <v xml:space="preserve">PYCP 2425-812  </v>
          </cell>
          <cell r="R1477" t="str">
            <v>PETROL CHARGES</v>
          </cell>
          <cell r="S1477" t="str">
            <v>Debit Amt</v>
          </cell>
          <cell r="T1477">
            <v>0</v>
          </cell>
        </row>
        <row r="1478">
          <cell r="E1478" t="str">
            <v xml:space="preserve">PETROL CHARGES                                                                                      </v>
          </cell>
          <cell r="F1478" t="str">
            <v>GENERAL FACTORY</v>
          </cell>
          <cell r="G1478"/>
          <cell r="H1478"/>
          <cell r="I1478"/>
          <cell r="J1478"/>
          <cell r="K1478">
            <v>110</v>
          </cell>
          <cell r="L1478"/>
          <cell r="M1478"/>
          <cell r="N1478"/>
          <cell r="O1478"/>
          <cell r="P1478">
            <v>110</v>
          </cell>
          <cell r="Q1478" t="str">
            <v xml:space="preserve">PYCP 2425-817  </v>
          </cell>
          <cell r="R1478" t="str">
            <v>PETROL CHARGES</v>
          </cell>
          <cell r="S1478" t="str">
            <v>Debit Amt</v>
          </cell>
          <cell r="T1478">
            <v>0</v>
          </cell>
        </row>
        <row r="1479">
          <cell r="E1479" t="str">
            <v xml:space="preserve">PETROL CHARGES                                                                                      </v>
          </cell>
          <cell r="F1479" t="str">
            <v>GENERAL FACTORY</v>
          </cell>
          <cell r="G1479"/>
          <cell r="H1479"/>
          <cell r="I1479"/>
          <cell r="J1479"/>
          <cell r="K1479"/>
          <cell r="L1479">
            <v>200</v>
          </cell>
          <cell r="M1479"/>
          <cell r="N1479"/>
          <cell r="O1479"/>
          <cell r="P1479">
            <v>200</v>
          </cell>
          <cell r="Q1479" t="str">
            <v xml:space="preserve">PYCP 2425-897  </v>
          </cell>
          <cell r="R1479" t="str">
            <v>PETROL CHARGES</v>
          </cell>
          <cell r="S1479" t="str">
            <v>Debit Amt</v>
          </cell>
          <cell r="T1479">
            <v>0</v>
          </cell>
        </row>
        <row r="1480">
          <cell r="E1480" t="str">
            <v xml:space="preserve">PETROL CHARGES                                                                                      </v>
          </cell>
          <cell r="F1480" t="str">
            <v>GENERAL FACTORY</v>
          </cell>
          <cell r="G1480"/>
          <cell r="H1480"/>
          <cell r="I1480"/>
          <cell r="J1480"/>
          <cell r="K1480"/>
          <cell r="L1480">
            <v>4100</v>
          </cell>
          <cell r="M1480"/>
          <cell r="N1480"/>
          <cell r="O1480"/>
          <cell r="P1480">
            <v>4100</v>
          </cell>
          <cell r="Q1480" t="str">
            <v xml:space="preserve">PYCP 2425-899  </v>
          </cell>
          <cell r="R1480" t="str">
            <v>PETROL CHARGES</v>
          </cell>
          <cell r="S1480" t="str">
            <v>Debit Amt</v>
          </cell>
          <cell r="T1480">
            <v>0</v>
          </cell>
        </row>
        <row r="1481">
          <cell r="E1481" t="str">
            <v xml:space="preserve">PETROL CHARGES                                                                                      </v>
          </cell>
          <cell r="F1481" t="str">
            <v>GENERAL FACTORY</v>
          </cell>
          <cell r="G1481"/>
          <cell r="H1481"/>
          <cell r="I1481"/>
          <cell r="J1481"/>
          <cell r="K1481"/>
          <cell r="L1481">
            <v>250</v>
          </cell>
          <cell r="M1481"/>
          <cell r="N1481"/>
          <cell r="O1481"/>
          <cell r="P1481">
            <v>250</v>
          </cell>
          <cell r="Q1481" t="str">
            <v xml:space="preserve">PYCP 2425-918  </v>
          </cell>
          <cell r="R1481" t="str">
            <v>PETROL CHARGES</v>
          </cell>
          <cell r="S1481" t="str">
            <v>Debit Amt</v>
          </cell>
          <cell r="T1481">
            <v>0</v>
          </cell>
        </row>
        <row r="1482">
          <cell r="E1482" t="str">
            <v xml:space="preserve">PETROL CHARGES                                                                                      </v>
          </cell>
          <cell r="F1482" t="str">
            <v>GENERAL FACTORY</v>
          </cell>
          <cell r="G1482"/>
          <cell r="H1482"/>
          <cell r="I1482"/>
          <cell r="J1482"/>
          <cell r="K1482"/>
          <cell r="L1482">
            <v>250</v>
          </cell>
          <cell r="M1482"/>
          <cell r="N1482"/>
          <cell r="O1482"/>
          <cell r="P1482">
            <v>250</v>
          </cell>
          <cell r="Q1482" t="str">
            <v xml:space="preserve">PYCP 2425-932  </v>
          </cell>
          <cell r="R1482" t="str">
            <v>PETROL CHARGES</v>
          </cell>
          <cell r="S1482" t="str">
            <v>Debit Amt</v>
          </cell>
          <cell r="T1482">
            <v>0</v>
          </cell>
        </row>
        <row r="1483">
          <cell r="E1483" t="str">
            <v xml:space="preserve">TRAVELLING EXPENSES                                                                                 </v>
          </cell>
          <cell r="F1483" t="str">
            <v>GENERAL FACTORY</v>
          </cell>
          <cell r="G1483"/>
          <cell r="H1483"/>
          <cell r="I1483"/>
          <cell r="J1483"/>
          <cell r="K1483">
            <v>5743</v>
          </cell>
          <cell r="L1483"/>
          <cell r="M1483"/>
          <cell r="N1483"/>
          <cell r="O1483"/>
          <cell r="P1483">
            <v>5743</v>
          </cell>
          <cell r="Q1483" t="str">
            <v xml:space="preserve">BP-BP 2-42-5--1286 </v>
          </cell>
          <cell r="R1483" t="str">
            <v>TRAVELLING EXPENSES</v>
          </cell>
          <cell r="S1483" t="str">
            <v>Debit Amt</v>
          </cell>
          <cell r="T1483">
            <v>0</v>
          </cell>
        </row>
        <row r="1484">
          <cell r="E1484" t="str">
            <v xml:space="preserve">TRAVELLING EXPENSES                                                                                 </v>
          </cell>
          <cell r="F1484" t="str">
            <v>GENERAL FACTORY</v>
          </cell>
          <cell r="G1484"/>
          <cell r="H1484"/>
          <cell r="I1484">
            <v>300</v>
          </cell>
          <cell r="J1484"/>
          <cell r="K1484"/>
          <cell r="L1484"/>
          <cell r="M1484"/>
          <cell r="N1484"/>
          <cell r="O1484"/>
          <cell r="P1484">
            <v>300</v>
          </cell>
          <cell r="Q1484" t="str">
            <v xml:space="preserve">PYCP 2425-483  </v>
          </cell>
          <cell r="R1484" t="str">
            <v>TRAVELLING EXPENSES</v>
          </cell>
          <cell r="S1484" t="str">
            <v>Debit Amt</v>
          </cell>
          <cell r="T1484">
            <v>0</v>
          </cell>
        </row>
        <row r="1485">
          <cell r="E1485" t="str">
            <v xml:space="preserve">TRAVELLING EXPENSES                                                                                 </v>
          </cell>
          <cell r="F1485" t="str">
            <v>GENERAL FACTORY</v>
          </cell>
          <cell r="G1485"/>
          <cell r="H1485"/>
          <cell r="I1485">
            <v>1911</v>
          </cell>
          <cell r="J1485"/>
          <cell r="K1485"/>
          <cell r="L1485"/>
          <cell r="M1485"/>
          <cell r="N1485"/>
          <cell r="O1485"/>
          <cell r="P1485">
            <v>1911</v>
          </cell>
          <cell r="Q1485" t="str">
            <v xml:space="preserve">PYCP 2425-487  </v>
          </cell>
          <cell r="R1485" t="str">
            <v>TRAVELLING EXPENSES</v>
          </cell>
          <cell r="S1485" t="str">
            <v>Debit Amt</v>
          </cell>
          <cell r="T1485">
            <v>0</v>
          </cell>
        </row>
        <row r="1486">
          <cell r="E1486" t="str">
            <v xml:space="preserve">BONUS FOR STAFF                                                                                     </v>
          </cell>
          <cell r="F1486" t="str">
            <v>GENERAL FACTORY</v>
          </cell>
          <cell r="G1486">
            <v>37901</v>
          </cell>
          <cell r="H1486"/>
          <cell r="I1486"/>
          <cell r="J1486"/>
          <cell r="K1486"/>
          <cell r="L1486"/>
          <cell r="M1486"/>
          <cell r="N1486"/>
          <cell r="O1486"/>
          <cell r="P1486">
            <v>37901</v>
          </cell>
          <cell r="Q1486" t="str">
            <v>JV-JOUR-NA-L--16</v>
          </cell>
          <cell r="R1486" t="str">
            <v>SALARIES AND BONUS</v>
          </cell>
          <cell r="S1486" t="str">
            <v>Debit Amt</v>
          </cell>
          <cell r="T1486">
            <v>0</v>
          </cell>
        </row>
        <row r="1487">
          <cell r="E1487" t="str">
            <v xml:space="preserve">LEAVE ENCASHMENT (STAFF) EXPENSES                                                                   </v>
          </cell>
          <cell r="F1487" t="str">
            <v>GENERAL FACTORY</v>
          </cell>
          <cell r="G1487">
            <v>22500</v>
          </cell>
          <cell r="H1487"/>
          <cell r="I1487"/>
          <cell r="J1487"/>
          <cell r="K1487"/>
          <cell r="L1487"/>
          <cell r="M1487"/>
          <cell r="N1487"/>
          <cell r="O1487"/>
          <cell r="P1487">
            <v>22500</v>
          </cell>
          <cell r="Q1487" t="str">
            <v>JV-JOUR-NA-L--16</v>
          </cell>
          <cell r="R1487" t="str">
            <v>SALARIES AND BONUS</v>
          </cell>
          <cell r="S1487" t="str">
            <v>Debit Amt</v>
          </cell>
          <cell r="T1487">
            <v>0</v>
          </cell>
        </row>
        <row r="1488">
          <cell r="E1488" t="str">
            <v xml:space="preserve">JOB WORK PURCHASE-DYEING                                                                            </v>
          </cell>
          <cell r="F1488" t="str">
            <v>GENERAL FACTORY</v>
          </cell>
          <cell r="G1488"/>
          <cell r="H1488"/>
          <cell r="I1488"/>
          <cell r="J1488"/>
          <cell r="K1488">
            <v>9200</v>
          </cell>
          <cell r="L1488"/>
          <cell r="M1488"/>
          <cell r="N1488"/>
          <cell r="O1488"/>
          <cell r="P1488">
            <v>9200</v>
          </cell>
          <cell r="Q1488" t="str">
            <v>1106</v>
          </cell>
          <cell r="R1488" t="str">
            <v>JOB WORK CHARGE</v>
          </cell>
          <cell r="S1488" t="str">
            <v>Debit Amt</v>
          </cell>
          <cell r="T1488" t="str">
            <v>Move</v>
          </cell>
        </row>
        <row r="1489">
          <cell r="E1489" t="str">
            <v xml:space="preserve">JOB WORK PURCHASE-DYEING                                                                            </v>
          </cell>
          <cell r="F1489" t="str">
            <v>GENERAL FACTORY</v>
          </cell>
          <cell r="G1489"/>
          <cell r="H1489"/>
          <cell r="I1489"/>
          <cell r="J1489"/>
          <cell r="K1489"/>
          <cell r="L1489">
            <v>3000</v>
          </cell>
          <cell r="M1489"/>
          <cell r="N1489"/>
          <cell r="O1489"/>
          <cell r="P1489">
            <v>3000</v>
          </cell>
          <cell r="Q1489" t="str">
            <v>1164</v>
          </cell>
          <cell r="R1489" t="str">
            <v>JOB WORK CHARGE</v>
          </cell>
          <cell r="S1489" t="str">
            <v>Debit Amt</v>
          </cell>
          <cell r="T1489" t="str">
            <v>Move</v>
          </cell>
        </row>
        <row r="1490">
          <cell r="E1490" t="str">
            <v xml:space="preserve">JOB WORK PURCHASE-DYEING                                                                            </v>
          </cell>
          <cell r="F1490" t="str">
            <v>GENERAL FACTORY</v>
          </cell>
          <cell r="G1490"/>
          <cell r="H1490">
            <v>4262</v>
          </cell>
          <cell r="I1490"/>
          <cell r="J1490"/>
          <cell r="K1490"/>
          <cell r="L1490"/>
          <cell r="M1490"/>
          <cell r="N1490"/>
          <cell r="O1490"/>
          <cell r="P1490">
            <v>4262</v>
          </cell>
          <cell r="Q1490" t="str">
            <v>269</v>
          </cell>
          <cell r="R1490" t="str">
            <v>JOB WORK CHARGE</v>
          </cell>
          <cell r="S1490" t="str">
            <v>Debit Amt</v>
          </cell>
          <cell r="T1490" t="str">
            <v>Move</v>
          </cell>
        </row>
        <row r="1491">
          <cell r="E1491" t="str">
            <v xml:space="preserve">JOB WORK PURCHASE-DYEING                                                                            </v>
          </cell>
          <cell r="F1491" t="str">
            <v>GENERAL FACTORY</v>
          </cell>
          <cell r="G1491"/>
          <cell r="H1491">
            <v>8874</v>
          </cell>
          <cell r="I1491"/>
          <cell r="J1491"/>
          <cell r="K1491"/>
          <cell r="L1491"/>
          <cell r="M1491"/>
          <cell r="N1491"/>
          <cell r="O1491"/>
          <cell r="P1491">
            <v>8874</v>
          </cell>
          <cell r="Q1491" t="str">
            <v>270</v>
          </cell>
          <cell r="R1491" t="str">
            <v>JOB WORK CHARGE</v>
          </cell>
          <cell r="S1491" t="str">
            <v>Debit Amt</v>
          </cell>
          <cell r="T1491" t="str">
            <v>Move</v>
          </cell>
        </row>
        <row r="1492">
          <cell r="E1492" t="str">
            <v xml:space="preserve">JOB WORK PURCHASE-DYEING                                                                            </v>
          </cell>
          <cell r="F1492" t="str">
            <v>GENERAL FACTORY</v>
          </cell>
          <cell r="G1492"/>
          <cell r="H1492">
            <v>8668</v>
          </cell>
          <cell r="I1492"/>
          <cell r="J1492"/>
          <cell r="K1492"/>
          <cell r="L1492"/>
          <cell r="M1492"/>
          <cell r="N1492"/>
          <cell r="O1492"/>
          <cell r="P1492">
            <v>8668</v>
          </cell>
          <cell r="Q1492" t="str">
            <v>271</v>
          </cell>
          <cell r="R1492" t="str">
            <v>JOB WORK CHARGE</v>
          </cell>
          <cell r="S1492" t="str">
            <v>Debit Amt</v>
          </cell>
          <cell r="T1492" t="str">
            <v>Move</v>
          </cell>
        </row>
        <row r="1493">
          <cell r="E1493" t="str">
            <v xml:space="preserve">JOB WORK PURCHASE-DYEING                                                                            </v>
          </cell>
          <cell r="F1493" t="str">
            <v>GENERAL FACTORY</v>
          </cell>
          <cell r="G1493"/>
          <cell r="H1493">
            <v>9290</v>
          </cell>
          <cell r="I1493"/>
          <cell r="J1493"/>
          <cell r="K1493"/>
          <cell r="L1493"/>
          <cell r="M1493"/>
          <cell r="N1493"/>
          <cell r="O1493"/>
          <cell r="P1493">
            <v>9290</v>
          </cell>
          <cell r="Q1493" t="str">
            <v>272</v>
          </cell>
          <cell r="R1493" t="str">
            <v>JOB WORK CHARGE</v>
          </cell>
          <cell r="S1493" t="str">
            <v>Debit Amt</v>
          </cell>
          <cell r="T1493" t="str">
            <v>Move</v>
          </cell>
        </row>
        <row r="1494">
          <cell r="E1494" t="str">
            <v xml:space="preserve">JOB WORK PURCHASE-DYEING                                                                            </v>
          </cell>
          <cell r="F1494" t="str">
            <v>GENERAL FACTORY</v>
          </cell>
          <cell r="G1494"/>
          <cell r="H1494">
            <v>2400</v>
          </cell>
          <cell r="I1494"/>
          <cell r="J1494"/>
          <cell r="K1494"/>
          <cell r="L1494"/>
          <cell r="M1494"/>
          <cell r="N1494"/>
          <cell r="O1494"/>
          <cell r="P1494">
            <v>2400</v>
          </cell>
          <cell r="Q1494" t="str">
            <v>278</v>
          </cell>
          <cell r="R1494" t="str">
            <v>JOB WORK CHARGE</v>
          </cell>
          <cell r="S1494" t="str">
            <v>Debit Amt</v>
          </cell>
          <cell r="T1494" t="str">
            <v>Move</v>
          </cell>
        </row>
        <row r="1495">
          <cell r="E1495" t="str">
            <v xml:space="preserve">JOB WORK PURCHASE-EMBROIDERY                                                                        </v>
          </cell>
          <cell r="F1495" t="str">
            <v>GENERAL FACTORY</v>
          </cell>
          <cell r="G1495"/>
          <cell r="H1495">
            <v>24712.5</v>
          </cell>
          <cell r="I1495"/>
          <cell r="J1495"/>
          <cell r="K1495"/>
          <cell r="L1495"/>
          <cell r="M1495"/>
          <cell r="N1495"/>
          <cell r="O1495"/>
          <cell r="P1495">
            <v>24712.5</v>
          </cell>
          <cell r="Q1495" t="str">
            <v>263</v>
          </cell>
          <cell r="R1495" t="str">
            <v>JOB WORK CHARGE</v>
          </cell>
          <cell r="S1495" t="str">
            <v>Debit Amt</v>
          </cell>
          <cell r="T1495" t="str">
            <v>Move</v>
          </cell>
        </row>
        <row r="1496">
          <cell r="E1496" t="str">
            <v xml:space="preserve">JOB WORK PURCHASE-EMBROIDERY                                                                        </v>
          </cell>
          <cell r="F1496" t="str">
            <v>GENERAL FACTORY</v>
          </cell>
          <cell r="G1496"/>
          <cell r="H1496">
            <v>12026</v>
          </cell>
          <cell r="I1496"/>
          <cell r="J1496"/>
          <cell r="K1496"/>
          <cell r="L1496"/>
          <cell r="M1496"/>
          <cell r="N1496"/>
          <cell r="O1496"/>
          <cell r="P1496">
            <v>12026</v>
          </cell>
          <cell r="Q1496" t="str">
            <v>264</v>
          </cell>
          <cell r="R1496" t="str">
            <v>JOB WORK CHARGE</v>
          </cell>
          <cell r="S1496" t="str">
            <v>Debit Amt</v>
          </cell>
          <cell r="T1496" t="str">
            <v>Move</v>
          </cell>
        </row>
        <row r="1497">
          <cell r="E1497" t="str">
            <v xml:space="preserve">JOB WORK PURCHASE-EMBROIDERY                                                                        </v>
          </cell>
          <cell r="F1497" t="str">
            <v>GENERAL FACTORY</v>
          </cell>
          <cell r="G1497"/>
          <cell r="H1497">
            <v>2219</v>
          </cell>
          <cell r="I1497"/>
          <cell r="J1497"/>
          <cell r="K1497"/>
          <cell r="L1497"/>
          <cell r="M1497"/>
          <cell r="N1497"/>
          <cell r="O1497"/>
          <cell r="P1497">
            <v>2219</v>
          </cell>
          <cell r="Q1497" t="str">
            <v>267</v>
          </cell>
          <cell r="R1497" t="str">
            <v>JOB WORK CHARGE</v>
          </cell>
          <cell r="S1497" t="str">
            <v>Debit Amt</v>
          </cell>
          <cell r="T1497" t="str">
            <v>Move</v>
          </cell>
        </row>
        <row r="1498">
          <cell r="E1498" t="str">
            <v xml:space="preserve">JOB WORK PURCHASE-EMBROIDERY                                                                        </v>
          </cell>
          <cell r="F1498" t="str">
            <v>GENERAL FACTORY</v>
          </cell>
          <cell r="G1498"/>
          <cell r="H1498"/>
          <cell r="I1498">
            <v>2358.5</v>
          </cell>
          <cell r="J1498"/>
          <cell r="K1498"/>
          <cell r="L1498"/>
          <cell r="M1498"/>
          <cell r="N1498"/>
          <cell r="O1498"/>
          <cell r="P1498">
            <v>2358.5</v>
          </cell>
          <cell r="Q1498" t="str">
            <v>270</v>
          </cell>
          <cell r="R1498" t="str">
            <v>JOB WORK CHARGE</v>
          </cell>
          <cell r="S1498" t="str">
            <v>Debit Amt</v>
          </cell>
          <cell r="T1498" t="str">
            <v>Move</v>
          </cell>
        </row>
        <row r="1499">
          <cell r="E1499" t="str">
            <v xml:space="preserve">JOB WORK PURCHASE-EMBROIDERY                                                                        </v>
          </cell>
          <cell r="F1499" t="str">
            <v>GENERAL FACTORY</v>
          </cell>
          <cell r="G1499"/>
          <cell r="H1499"/>
          <cell r="I1499">
            <v>1498</v>
          </cell>
          <cell r="J1499"/>
          <cell r="K1499"/>
          <cell r="L1499"/>
          <cell r="M1499"/>
          <cell r="N1499"/>
          <cell r="O1499"/>
          <cell r="P1499">
            <v>1498</v>
          </cell>
          <cell r="Q1499" t="str">
            <v>272</v>
          </cell>
          <cell r="R1499" t="str">
            <v>JOB WORK CHARGE</v>
          </cell>
          <cell r="S1499" t="str">
            <v>Debit Amt</v>
          </cell>
          <cell r="T1499" t="str">
            <v>Move</v>
          </cell>
        </row>
        <row r="1500">
          <cell r="E1500" t="str">
            <v xml:space="preserve">JOB WORK PURCHASE-EMBROIDERY                                                                        </v>
          </cell>
          <cell r="F1500" t="str">
            <v>GENERAL FACTORY</v>
          </cell>
          <cell r="G1500"/>
          <cell r="H1500"/>
          <cell r="I1500"/>
          <cell r="J1500"/>
          <cell r="K1500"/>
          <cell r="L1500">
            <v>7118</v>
          </cell>
          <cell r="M1500"/>
          <cell r="N1500"/>
          <cell r="O1500"/>
          <cell r="P1500">
            <v>7118</v>
          </cell>
          <cell r="Q1500" t="str">
            <v>274</v>
          </cell>
          <cell r="R1500" t="str">
            <v>JOB WORK CHARGE</v>
          </cell>
          <cell r="S1500" t="str">
            <v>Debit Amt</v>
          </cell>
          <cell r="T1500" t="str">
            <v>Move</v>
          </cell>
        </row>
        <row r="1501">
          <cell r="E1501" t="str">
            <v xml:space="preserve">JOB WORK PURCHASE-EMBROIDERY                                                                        </v>
          </cell>
          <cell r="F1501" t="str">
            <v>GENERAL FACTORY</v>
          </cell>
          <cell r="G1501"/>
          <cell r="H1501"/>
          <cell r="I1501"/>
          <cell r="J1501">
            <v>88275</v>
          </cell>
          <cell r="K1501"/>
          <cell r="L1501"/>
          <cell r="M1501"/>
          <cell r="N1501"/>
          <cell r="O1501"/>
          <cell r="P1501">
            <v>88275</v>
          </cell>
          <cell r="Q1501" t="str">
            <v>276</v>
          </cell>
          <cell r="R1501" t="str">
            <v>JOB WORK CHARGE</v>
          </cell>
          <cell r="S1501" t="str">
            <v>Debit Amt</v>
          </cell>
          <cell r="T1501" t="str">
            <v>Move</v>
          </cell>
        </row>
        <row r="1502">
          <cell r="E1502" t="str">
            <v xml:space="preserve">JOB WORK PURCHASE-EMBROIDERY                                                                        </v>
          </cell>
          <cell r="F1502" t="str">
            <v>GENERAL FACTORY</v>
          </cell>
          <cell r="G1502"/>
          <cell r="H1502"/>
          <cell r="I1502"/>
          <cell r="J1502">
            <v>1359</v>
          </cell>
          <cell r="K1502"/>
          <cell r="L1502"/>
          <cell r="M1502"/>
          <cell r="N1502"/>
          <cell r="O1502"/>
          <cell r="P1502">
            <v>1359</v>
          </cell>
          <cell r="Q1502" t="str">
            <v>279</v>
          </cell>
          <cell r="R1502" t="str">
            <v>JOB WORK CHARGE</v>
          </cell>
          <cell r="S1502" t="str">
            <v>Debit Amt</v>
          </cell>
          <cell r="T1502" t="str">
            <v>Move</v>
          </cell>
        </row>
        <row r="1503">
          <cell r="E1503" t="str">
            <v xml:space="preserve">JOB WORK PURCHASE-EMBROIDERY                                                                        </v>
          </cell>
          <cell r="F1503" t="str">
            <v>GENERAL FACTORY</v>
          </cell>
          <cell r="G1503"/>
          <cell r="H1503"/>
          <cell r="I1503"/>
          <cell r="J1503"/>
          <cell r="K1503"/>
          <cell r="L1503"/>
          <cell r="M1503">
            <v>37785</v>
          </cell>
          <cell r="N1503"/>
          <cell r="O1503"/>
          <cell r="P1503">
            <v>37785</v>
          </cell>
          <cell r="Q1503" t="str">
            <v>295</v>
          </cell>
          <cell r="R1503" t="str">
            <v>JOB WORK CHARGE</v>
          </cell>
          <cell r="S1503" t="str">
            <v>Debit Amt</v>
          </cell>
          <cell r="T1503" t="str">
            <v>Move</v>
          </cell>
        </row>
        <row r="1504">
          <cell r="E1504" t="str">
            <v xml:space="preserve">JOB WORK PURCHASE-EMBROIDERY                                                                        </v>
          </cell>
          <cell r="F1504" t="str">
            <v>GENERAL FACTORY</v>
          </cell>
          <cell r="G1504"/>
          <cell r="H1504"/>
          <cell r="I1504"/>
          <cell r="J1504"/>
          <cell r="K1504"/>
          <cell r="L1504"/>
          <cell r="M1504">
            <v>30595.5</v>
          </cell>
          <cell r="N1504"/>
          <cell r="O1504"/>
          <cell r="P1504">
            <v>30595.5</v>
          </cell>
          <cell r="Q1504" t="str">
            <v>296</v>
          </cell>
          <cell r="R1504" t="str">
            <v>JOB WORK CHARGE</v>
          </cell>
          <cell r="S1504" t="str">
            <v>Debit Amt</v>
          </cell>
          <cell r="T1504" t="str">
            <v>Move</v>
          </cell>
        </row>
        <row r="1505">
          <cell r="E1505" t="str">
            <v xml:space="preserve">JOB WORK PURCHASE-EMBROIDERY                                                                        </v>
          </cell>
          <cell r="F1505" t="str">
            <v>GENERAL FACTORY</v>
          </cell>
          <cell r="G1505"/>
          <cell r="H1505"/>
          <cell r="I1505"/>
          <cell r="J1505"/>
          <cell r="K1505"/>
          <cell r="L1505"/>
          <cell r="M1505">
            <v>2264</v>
          </cell>
          <cell r="N1505"/>
          <cell r="O1505"/>
          <cell r="P1505">
            <v>2264</v>
          </cell>
          <cell r="Q1505" t="str">
            <v>297</v>
          </cell>
          <cell r="R1505" t="str">
            <v>JOB WORK CHARGE</v>
          </cell>
          <cell r="S1505" t="str">
            <v>Debit Amt</v>
          </cell>
          <cell r="T1505" t="str">
            <v>Move</v>
          </cell>
        </row>
        <row r="1506">
          <cell r="E1506" t="str">
            <v xml:space="preserve">JOB WORK PURCHASE-EMBROIDERY                                                                        </v>
          </cell>
          <cell r="F1506" t="str">
            <v>GENERAL FACTORY</v>
          </cell>
          <cell r="G1506"/>
          <cell r="H1506"/>
          <cell r="I1506"/>
          <cell r="J1506"/>
          <cell r="K1506"/>
          <cell r="L1506"/>
          <cell r="M1506"/>
          <cell r="N1506">
            <v>24158</v>
          </cell>
          <cell r="O1506"/>
          <cell r="P1506">
            <v>24158</v>
          </cell>
          <cell r="Q1506" t="str">
            <v>302</v>
          </cell>
          <cell r="R1506" t="str">
            <v>JOB WORK CHARGE</v>
          </cell>
          <cell r="S1506" t="str">
            <v>Debit Amt</v>
          </cell>
          <cell r="T1506" t="str">
            <v>Move</v>
          </cell>
        </row>
        <row r="1507">
          <cell r="E1507" t="str">
            <v xml:space="preserve">JOB WORK PURCHASE-EMBROIDERY                                                                        </v>
          </cell>
          <cell r="F1507" t="str">
            <v>GENERAL FACTORY</v>
          </cell>
          <cell r="G1507"/>
          <cell r="H1507"/>
          <cell r="I1507"/>
          <cell r="J1507"/>
          <cell r="K1507"/>
          <cell r="L1507"/>
          <cell r="M1507"/>
          <cell r="N1507">
            <v>58310</v>
          </cell>
          <cell r="O1507"/>
          <cell r="P1507">
            <v>58310</v>
          </cell>
          <cell r="Q1507" t="str">
            <v>5359</v>
          </cell>
          <cell r="R1507" t="str">
            <v>JOB WORK CHARGE</v>
          </cell>
          <cell r="S1507" t="str">
            <v>Debit Amt</v>
          </cell>
          <cell r="T1507" t="str">
            <v>Move</v>
          </cell>
        </row>
        <row r="1508">
          <cell r="E1508" t="str">
            <v xml:space="preserve">JOB WORK PURCHASE-OTHERS                                                                            </v>
          </cell>
          <cell r="F1508" t="str">
            <v>GENERAL FACTORY</v>
          </cell>
          <cell r="G1508"/>
          <cell r="H1508">
            <v>19500</v>
          </cell>
          <cell r="I1508"/>
          <cell r="J1508"/>
          <cell r="K1508"/>
          <cell r="L1508"/>
          <cell r="M1508"/>
          <cell r="N1508"/>
          <cell r="O1508"/>
          <cell r="P1508">
            <v>19500</v>
          </cell>
          <cell r="Q1508" t="str">
            <v>053</v>
          </cell>
          <cell r="R1508" t="str">
            <v>JOB WORK CHARGE</v>
          </cell>
          <cell r="S1508" t="str">
            <v>Debit Amt</v>
          </cell>
          <cell r="T1508" t="str">
            <v>Move</v>
          </cell>
        </row>
        <row r="1509">
          <cell r="E1509" t="str">
            <v xml:space="preserve">JOB WORK PURCHASE-OTHERS                                                                            </v>
          </cell>
          <cell r="F1509" t="str">
            <v>GENERAL FACTORY</v>
          </cell>
          <cell r="G1509"/>
          <cell r="H1509"/>
          <cell r="I1509"/>
          <cell r="J1509"/>
          <cell r="K1509"/>
          <cell r="L1509"/>
          <cell r="M1509"/>
          <cell r="N1509"/>
          <cell r="O1509">
            <v>35000</v>
          </cell>
          <cell r="P1509">
            <v>35000</v>
          </cell>
          <cell r="Q1509" t="str">
            <v>064</v>
          </cell>
          <cell r="R1509" t="str">
            <v>JOB WORK CHARGE</v>
          </cell>
          <cell r="S1509" t="str">
            <v>Debit Amt</v>
          </cell>
          <cell r="T1509" t="str">
            <v>Move</v>
          </cell>
        </row>
        <row r="1510">
          <cell r="E1510" t="str">
            <v xml:space="preserve">JOB WORK PURCHASE-OTHERS                                                                            </v>
          </cell>
          <cell r="F1510" t="str">
            <v>GENERAL FACTORY</v>
          </cell>
          <cell r="G1510"/>
          <cell r="H1510"/>
          <cell r="I1510"/>
          <cell r="J1510"/>
          <cell r="K1510"/>
          <cell r="L1510"/>
          <cell r="M1510"/>
          <cell r="N1510">
            <v>10524</v>
          </cell>
          <cell r="O1510"/>
          <cell r="P1510">
            <v>10524</v>
          </cell>
          <cell r="Q1510" t="str">
            <v>069</v>
          </cell>
          <cell r="R1510" t="str">
            <v>JOB WORK CHARGE</v>
          </cell>
          <cell r="S1510" t="str">
            <v>Debit Amt</v>
          </cell>
          <cell r="T1510" t="str">
            <v>Move</v>
          </cell>
        </row>
        <row r="1511">
          <cell r="E1511" t="str">
            <v xml:space="preserve">JOB WORK PURCHASE-OTHERS                                                                            </v>
          </cell>
          <cell r="F1511" t="str">
            <v>GENERAL FACTORY</v>
          </cell>
          <cell r="G1511"/>
          <cell r="H1511"/>
          <cell r="I1511"/>
          <cell r="J1511"/>
          <cell r="K1511"/>
          <cell r="L1511"/>
          <cell r="M1511"/>
          <cell r="N1511">
            <v>3864</v>
          </cell>
          <cell r="O1511"/>
          <cell r="P1511">
            <v>3864</v>
          </cell>
          <cell r="Q1511" t="str">
            <v>071</v>
          </cell>
          <cell r="R1511" t="str">
            <v>JOB WORK CHARGE</v>
          </cell>
          <cell r="S1511" t="str">
            <v>Debit Amt</v>
          </cell>
          <cell r="T1511" t="str">
            <v>Move</v>
          </cell>
        </row>
        <row r="1512">
          <cell r="E1512" t="str">
            <v xml:space="preserve">JOB WORK PURCHASE-OTHERS                                                                            </v>
          </cell>
          <cell r="F1512" t="str">
            <v>GENERAL FACTORY</v>
          </cell>
          <cell r="G1512"/>
          <cell r="H1512"/>
          <cell r="I1512"/>
          <cell r="J1512"/>
          <cell r="K1512"/>
          <cell r="L1512"/>
          <cell r="M1512"/>
          <cell r="N1512">
            <v>2400</v>
          </cell>
          <cell r="O1512"/>
          <cell r="P1512">
            <v>2400</v>
          </cell>
          <cell r="Q1512" t="str">
            <v>073</v>
          </cell>
          <cell r="R1512" t="str">
            <v>JOB WORK CHARGE</v>
          </cell>
          <cell r="S1512" t="str">
            <v>Debit Amt</v>
          </cell>
          <cell r="T1512" t="str">
            <v>Move</v>
          </cell>
        </row>
        <row r="1513">
          <cell r="E1513" t="str">
            <v xml:space="preserve">JOB WORK PURCHASE-OTHERS                                                                            </v>
          </cell>
          <cell r="F1513" t="str">
            <v>GENERAL FACTORY</v>
          </cell>
          <cell r="G1513"/>
          <cell r="H1513"/>
          <cell r="I1513"/>
          <cell r="J1513"/>
          <cell r="K1513"/>
          <cell r="L1513"/>
          <cell r="M1513"/>
          <cell r="N1513">
            <v>624</v>
          </cell>
          <cell r="O1513"/>
          <cell r="P1513">
            <v>624</v>
          </cell>
          <cell r="Q1513" t="str">
            <v>076</v>
          </cell>
          <cell r="R1513" t="str">
            <v>JOB WORK CHARGE</v>
          </cell>
          <cell r="S1513" t="str">
            <v>Debit Amt</v>
          </cell>
          <cell r="T1513" t="str">
            <v>Move</v>
          </cell>
        </row>
        <row r="1514">
          <cell r="E1514" t="str">
            <v xml:space="preserve">JOB WORK PURCHASE-OTHERS                                                                            </v>
          </cell>
          <cell r="F1514" t="str">
            <v>GENERAL FACTORY</v>
          </cell>
          <cell r="G1514"/>
          <cell r="H1514"/>
          <cell r="I1514"/>
          <cell r="J1514"/>
          <cell r="K1514"/>
          <cell r="L1514"/>
          <cell r="M1514"/>
          <cell r="N1514">
            <v>3768</v>
          </cell>
          <cell r="O1514"/>
          <cell r="P1514">
            <v>3768</v>
          </cell>
          <cell r="Q1514" t="str">
            <v>143</v>
          </cell>
          <cell r="R1514" t="str">
            <v>JOB WORK CHARGE</v>
          </cell>
          <cell r="S1514" t="str">
            <v>Debit Amt</v>
          </cell>
          <cell r="T1514" t="str">
            <v>Move</v>
          </cell>
        </row>
        <row r="1515">
          <cell r="E1515" t="str">
            <v xml:space="preserve">JOB WORK PURCHASE-OTHERS                                                                            </v>
          </cell>
          <cell r="F1515" t="str">
            <v>GENERAL FACTORY</v>
          </cell>
          <cell r="G1515"/>
          <cell r="H1515"/>
          <cell r="I1515"/>
          <cell r="J1515"/>
          <cell r="K1515"/>
          <cell r="L1515"/>
          <cell r="M1515"/>
          <cell r="N1515">
            <v>6400</v>
          </cell>
          <cell r="O1515"/>
          <cell r="P1515">
            <v>6400</v>
          </cell>
          <cell r="Q1515" t="str">
            <v>144</v>
          </cell>
          <cell r="R1515" t="str">
            <v>JOB WORK CHARGE</v>
          </cell>
          <cell r="S1515" t="str">
            <v>Debit Amt</v>
          </cell>
          <cell r="T1515" t="str">
            <v>Move</v>
          </cell>
        </row>
        <row r="1516">
          <cell r="E1516" t="str">
            <v xml:space="preserve">JOB WORK PURCHASE-OTHERS                                                                            </v>
          </cell>
          <cell r="F1516" t="str">
            <v>GENERAL FACTORY</v>
          </cell>
          <cell r="G1516"/>
          <cell r="H1516"/>
          <cell r="I1516"/>
          <cell r="J1516"/>
          <cell r="K1516"/>
          <cell r="L1516"/>
          <cell r="M1516"/>
          <cell r="N1516">
            <v>4800</v>
          </cell>
          <cell r="O1516"/>
          <cell r="P1516">
            <v>4800</v>
          </cell>
          <cell r="Q1516" t="str">
            <v>169</v>
          </cell>
          <cell r="R1516" t="str">
            <v>JOB WORK CHARGE</v>
          </cell>
          <cell r="S1516" t="str">
            <v>Debit Amt</v>
          </cell>
          <cell r="T1516" t="str">
            <v>Move</v>
          </cell>
        </row>
        <row r="1517">
          <cell r="E1517" t="str">
            <v xml:space="preserve">JOB WORK PURCHASE-OTHERS                                                                            </v>
          </cell>
          <cell r="F1517" t="str">
            <v>GENERAL FACTORY</v>
          </cell>
          <cell r="G1517"/>
          <cell r="H1517"/>
          <cell r="I1517"/>
          <cell r="J1517"/>
          <cell r="K1517"/>
          <cell r="L1517"/>
          <cell r="M1517"/>
          <cell r="N1517">
            <v>9800</v>
          </cell>
          <cell r="O1517"/>
          <cell r="P1517">
            <v>9800</v>
          </cell>
          <cell r="Q1517" t="str">
            <v>170</v>
          </cell>
          <cell r="R1517" t="str">
            <v>JOB WORK CHARGE</v>
          </cell>
          <cell r="S1517" t="str">
            <v>Debit Amt</v>
          </cell>
          <cell r="T1517" t="str">
            <v>Move</v>
          </cell>
        </row>
        <row r="1518">
          <cell r="E1518" t="str">
            <v xml:space="preserve">JOB WORK PURCHASE-OTHERS                                                                            </v>
          </cell>
          <cell r="F1518" t="str">
            <v>GENERAL FACTORY</v>
          </cell>
          <cell r="G1518"/>
          <cell r="H1518"/>
          <cell r="I1518"/>
          <cell r="J1518">
            <v>5055</v>
          </cell>
          <cell r="K1518"/>
          <cell r="L1518"/>
          <cell r="M1518"/>
          <cell r="N1518"/>
          <cell r="O1518"/>
          <cell r="P1518">
            <v>5055</v>
          </cell>
          <cell r="Q1518" t="str">
            <v>397</v>
          </cell>
          <cell r="R1518" t="str">
            <v>JOB WORK CHARGE</v>
          </cell>
          <cell r="S1518" t="str">
            <v>Debit Amt</v>
          </cell>
          <cell r="T1518" t="str">
            <v>Move</v>
          </cell>
        </row>
        <row r="1519">
          <cell r="E1519" t="str">
            <v xml:space="preserve">JOB WORK PURCHASE-OTHERS                                                                            </v>
          </cell>
          <cell r="F1519" t="str">
            <v>GENERAL FACTORY</v>
          </cell>
          <cell r="G1519"/>
          <cell r="H1519"/>
          <cell r="I1519"/>
          <cell r="J1519">
            <v>2835</v>
          </cell>
          <cell r="K1519"/>
          <cell r="L1519"/>
          <cell r="M1519"/>
          <cell r="N1519"/>
          <cell r="O1519"/>
          <cell r="P1519">
            <v>2835</v>
          </cell>
          <cell r="Q1519" t="str">
            <v>399</v>
          </cell>
          <cell r="R1519" t="str">
            <v>JOB WORK CHARGE</v>
          </cell>
          <cell r="S1519" t="str">
            <v>Debit Amt</v>
          </cell>
          <cell r="T1519" t="str">
            <v>Move</v>
          </cell>
        </row>
        <row r="1520">
          <cell r="E1520" t="str">
            <v xml:space="preserve">JOB WORK PURCHASE-OTHERS                                                                            </v>
          </cell>
          <cell r="F1520" t="str">
            <v>GENERAL FACTORY</v>
          </cell>
          <cell r="G1520"/>
          <cell r="H1520"/>
          <cell r="I1520"/>
          <cell r="J1520"/>
          <cell r="K1520"/>
          <cell r="L1520"/>
          <cell r="M1520"/>
          <cell r="N1520">
            <v>10500</v>
          </cell>
          <cell r="O1520"/>
          <cell r="P1520">
            <v>10500</v>
          </cell>
          <cell r="Q1520" t="str">
            <v>406</v>
          </cell>
          <cell r="R1520" t="str">
            <v>JOB WORK CHARGE</v>
          </cell>
          <cell r="S1520" t="str">
            <v>Debit Amt</v>
          </cell>
          <cell r="T1520" t="str">
            <v>Move</v>
          </cell>
        </row>
        <row r="1521">
          <cell r="E1521" t="str">
            <v xml:space="preserve">JOB WORK PURCHASE-OTHERS                                                                            </v>
          </cell>
          <cell r="F1521" t="str">
            <v>GENERAL FACTORY</v>
          </cell>
          <cell r="G1521"/>
          <cell r="H1521"/>
          <cell r="I1521"/>
          <cell r="J1521"/>
          <cell r="K1521"/>
          <cell r="L1521"/>
          <cell r="M1521"/>
          <cell r="N1521">
            <v>10632</v>
          </cell>
          <cell r="O1521"/>
          <cell r="P1521">
            <v>10632</v>
          </cell>
          <cell r="Q1521" t="str">
            <v>70</v>
          </cell>
          <cell r="R1521" t="str">
            <v>JOB WORK CHARGE</v>
          </cell>
          <cell r="S1521" t="str">
            <v>Debit Amt</v>
          </cell>
          <cell r="T1521" t="str">
            <v>Move</v>
          </cell>
        </row>
        <row r="1522">
          <cell r="E1522" t="str">
            <v xml:space="preserve">JOB WORK PURCHASE-OTHERS                                                                            </v>
          </cell>
          <cell r="F1522" t="str">
            <v>GENERAL FACTORY</v>
          </cell>
          <cell r="G1522"/>
          <cell r="H1522"/>
          <cell r="I1522"/>
          <cell r="J1522"/>
          <cell r="K1522"/>
          <cell r="L1522">
            <v>9000</v>
          </cell>
          <cell r="M1522"/>
          <cell r="N1522"/>
          <cell r="O1522"/>
          <cell r="P1522">
            <v>9000</v>
          </cell>
          <cell r="Q1522" t="str">
            <v xml:space="preserve">BP-BP 2-42-5--1207 </v>
          </cell>
          <cell r="R1522" t="str">
            <v>JOB WORK CHARGE</v>
          </cell>
          <cell r="S1522" t="str">
            <v>Debit Amt</v>
          </cell>
          <cell r="T1522" t="str">
            <v>Move</v>
          </cell>
        </row>
        <row r="1523">
          <cell r="E1523" t="str">
            <v xml:space="preserve">JOB WORK PURCHASE-OTHERS                                                                            </v>
          </cell>
          <cell r="F1523" t="str">
            <v>GENERAL FACTORY</v>
          </cell>
          <cell r="G1523"/>
          <cell r="H1523"/>
          <cell r="I1523">
            <v>6288</v>
          </cell>
          <cell r="J1523"/>
          <cell r="K1523"/>
          <cell r="L1523"/>
          <cell r="M1523"/>
          <cell r="N1523"/>
          <cell r="O1523"/>
          <cell r="P1523">
            <v>6288</v>
          </cell>
          <cell r="Q1523" t="str">
            <v>CGP/088/24-25</v>
          </cell>
          <cell r="R1523" t="str">
            <v>JOB WORK CHARGE</v>
          </cell>
          <cell r="S1523" t="str">
            <v>Debit Amt</v>
          </cell>
          <cell r="T1523" t="str">
            <v>Move</v>
          </cell>
        </row>
        <row r="1524">
          <cell r="E1524" t="str">
            <v xml:space="preserve">JOB WORK PURCHASE-OTHERS                                                                            </v>
          </cell>
          <cell r="F1524" t="str">
            <v>GENERAL FACTORY</v>
          </cell>
          <cell r="G1524"/>
          <cell r="H1524"/>
          <cell r="I1524"/>
          <cell r="J1524"/>
          <cell r="K1524">
            <v>40528</v>
          </cell>
          <cell r="L1524"/>
          <cell r="M1524"/>
          <cell r="N1524"/>
          <cell r="O1524"/>
          <cell r="P1524">
            <v>40528</v>
          </cell>
          <cell r="Q1524" t="str">
            <v>CGP/460/24-25</v>
          </cell>
          <cell r="R1524" t="str">
            <v>JOB WORK CHARGE</v>
          </cell>
          <cell r="S1524" t="str">
            <v>Debit Amt</v>
          </cell>
          <cell r="T1524" t="str">
            <v>Move</v>
          </cell>
        </row>
        <row r="1525">
          <cell r="E1525" t="str">
            <v xml:space="preserve">JOB WORK PURCHASE-OTHERS                                                                            </v>
          </cell>
          <cell r="F1525" t="str">
            <v>GENERAL FACTORY</v>
          </cell>
          <cell r="G1525"/>
          <cell r="H1525"/>
          <cell r="I1525"/>
          <cell r="J1525"/>
          <cell r="K1525"/>
          <cell r="L1525">
            <v>49296</v>
          </cell>
          <cell r="M1525"/>
          <cell r="N1525"/>
          <cell r="O1525"/>
          <cell r="P1525">
            <v>49296</v>
          </cell>
          <cell r="Q1525" t="str">
            <v>CGP/496/24-25</v>
          </cell>
          <cell r="R1525" t="str">
            <v>JOB WORK CHARGE</v>
          </cell>
          <cell r="S1525" t="str">
            <v>Debit Amt</v>
          </cell>
          <cell r="T1525" t="str">
            <v>Move</v>
          </cell>
        </row>
        <row r="1526">
          <cell r="E1526" t="str">
            <v xml:space="preserve">JOB WORK PURCHASE-OTHERS                                                                            </v>
          </cell>
          <cell r="F1526" t="str">
            <v>GENERAL FACTORY</v>
          </cell>
          <cell r="G1526"/>
          <cell r="H1526"/>
          <cell r="I1526"/>
          <cell r="J1526"/>
          <cell r="K1526"/>
          <cell r="L1526">
            <v>2460</v>
          </cell>
          <cell r="M1526"/>
          <cell r="N1526"/>
          <cell r="O1526"/>
          <cell r="P1526">
            <v>2460</v>
          </cell>
          <cell r="Q1526" t="str">
            <v>CGP/497/24-25</v>
          </cell>
          <cell r="R1526" t="str">
            <v>JOB WORK CHARGE</v>
          </cell>
          <cell r="S1526" t="str">
            <v>Debit Amt</v>
          </cell>
          <cell r="T1526" t="str">
            <v>Move</v>
          </cell>
        </row>
        <row r="1527">
          <cell r="E1527" t="str">
            <v xml:space="preserve">JOB WORK PURCHASE-OTHERS                                                                            </v>
          </cell>
          <cell r="F1527" t="str">
            <v>GENERAL FACTORY</v>
          </cell>
          <cell r="G1527"/>
          <cell r="H1527"/>
          <cell r="I1527"/>
          <cell r="J1527"/>
          <cell r="K1527"/>
          <cell r="L1527">
            <v>49738</v>
          </cell>
          <cell r="M1527"/>
          <cell r="N1527"/>
          <cell r="O1527"/>
          <cell r="P1527">
            <v>49738</v>
          </cell>
          <cell r="Q1527" t="str">
            <v>CGP/522/24-25</v>
          </cell>
          <cell r="R1527" t="str">
            <v>JOB WORK CHARGE</v>
          </cell>
          <cell r="S1527" t="str">
            <v>Debit Amt</v>
          </cell>
          <cell r="T1527" t="str">
            <v>Move</v>
          </cell>
        </row>
        <row r="1528">
          <cell r="E1528" t="str">
            <v xml:space="preserve">JOB WORK PURCHASE-OTHERS                                                                            </v>
          </cell>
          <cell r="F1528" t="str">
            <v>GENERAL FACTORY</v>
          </cell>
          <cell r="G1528"/>
          <cell r="H1528"/>
          <cell r="I1528"/>
          <cell r="J1528"/>
          <cell r="K1528"/>
          <cell r="L1528">
            <v>2750</v>
          </cell>
          <cell r="M1528"/>
          <cell r="N1528"/>
          <cell r="O1528"/>
          <cell r="P1528">
            <v>2750</v>
          </cell>
          <cell r="Q1528" t="str">
            <v>CGP/523/24-25</v>
          </cell>
          <cell r="R1528" t="str">
            <v>JOB WORK CHARGE</v>
          </cell>
          <cell r="S1528" t="str">
            <v>Debit Amt</v>
          </cell>
          <cell r="T1528" t="str">
            <v>Move</v>
          </cell>
        </row>
        <row r="1529">
          <cell r="E1529" t="str">
            <v xml:space="preserve">JOB WORK PURCHASE-OTHERS                                                                            </v>
          </cell>
          <cell r="F1529" t="str">
            <v>GENERAL FACTORY</v>
          </cell>
          <cell r="G1529"/>
          <cell r="H1529"/>
          <cell r="I1529"/>
          <cell r="J1529"/>
          <cell r="K1529"/>
          <cell r="L1529"/>
          <cell r="M1529">
            <v>5376</v>
          </cell>
          <cell r="N1529"/>
          <cell r="O1529"/>
          <cell r="P1529">
            <v>5376</v>
          </cell>
          <cell r="Q1529" t="str">
            <v>CGP/642/24-25</v>
          </cell>
          <cell r="R1529" t="str">
            <v>JOB WORK CHARGE</v>
          </cell>
          <cell r="S1529" t="str">
            <v>Debit Amt</v>
          </cell>
          <cell r="T1529" t="str">
            <v>Move</v>
          </cell>
        </row>
        <row r="1530">
          <cell r="E1530" t="str">
            <v xml:space="preserve">JOB WORK PURCHASE-OTHERS                                                                            </v>
          </cell>
          <cell r="F1530" t="str">
            <v>GENERAL FACTORY</v>
          </cell>
          <cell r="G1530"/>
          <cell r="H1530"/>
          <cell r="I1530"/>
          <cell r="J1530"/>
          <cell r="K1530"/>
          <cell r="L1530"/>
          <cell r="M1530"/>
          <cell r="N1530">
            <v>38748</v>
          </cell>
          <cell r="O1530"/>
          <cell r="P1530">
            <v>38748</v>
          </cell>
          <cell r="Q1530" t="str">
            <v>CGP/753/24-25</v>
          </cell>
          <cell r="R1530" t="str">
            <v>JOB WORK CHARGE</v>
          </cell>
          <cell r="S1530" t="str">
            <v>Debit Amt</v>
          </cell>
          <cell r="T1530" t="str">
            <v>Move</v>
          </cell>
        </row>
        <row r="1531">
          <cell r="E1531" t="str">
            <v xml:space="preserve">JOB WORK PURCHASE-OTHERS                                                                            </v>
          </cell>
          <cell r="F1531" t="str">
            <v>GENERAL FACTORY</v>
          </cell>
          <cell r="G1531"/>
          <cell r="H1531"/>
          <cell r="I1531"/>
          <cell r="J1531"/>
          <cell r="K1531"/>
          <cell r="L1531"/>
          <cell r="M1531"/>
          <cell r="N1531">
            <v>77595</v>
          </cell>
          <cell r="O1531"/>
          <cell r="P1531">
            <v>77595</v>
          </cell>
          <cell r="Q1531" t="str">
            <v>JG-059/24-25</v>
          </cell>
          <cell r="R1531" t="str">
            <v>JOB WORK CHARGE</v>
          </cell>
          <cell r="S1531" t="str">
            <v>Debit Amt</v>
          </cell>
          <cell r="T1531" t="str">
            <v>Move</v>
          </cell>
        </row>
        <row r="1532">
          <cell r="E1532" t="str">
            <v xml:space="preserve">JOB WORK PURCHASE-OTHERS                                                                            </v>
          </cell>
          <cell r="F1532" t="str">
            <v>GENERAL FACTORY</v>
          </cell>
          <cell r="G1532"/>
          <cell r="H1532"/>
          <cell r="I1532"/>
          <cell r="J1532"/>
          <cell r="K1532"/>
          <cell r="L1532"/>
          <cell r="M1532"/>
          <cell r="N1532">
            <v>199585</v>
          </cell>
          <cell r="O1532"/>
          <cell r="P1532">
            <v>199585</v>
          </cell>
          <cell r="Q1532" t="str">
            <v>JG-062A/24-25</v>
          </cell>
          <cell r="R1532" t="str">
            <v>JOB WORK CHARGE</v>
          </cell>
          <cell r="S1532" t="str">
            <v>Debit Amt</v>
          </cell>
          <cell r="T1532" t="str">
            <v>Move</v>
          </cell>
        </row>
        <row r="1533">
          <cell r="E1533" t="str">
            <v xml:space="preserve">JOB WORK PURCHASE-OTHERS                                                                            </v>
          </cell>
          <cell r="F1533" t="str">
            <v>GENERAL FACTORY</v>
          </cell>
          <cell r="G1533"/>
          <cell r="H1533"/>
          <cell r="I1533"/>
          <cell r="J1533"/>
          <cell r="K1533">
            <v>109452</v>
          </cell>
          <cell r="L1533"/>
          <cell r="M1533"/>
          <cell r="N1533"/>
          <cell r="O1533"/>
          <cell r="P1533">
            <v>109452</v>
          </cell>
          <cell r="Q1533" t="str">
            <v>L-003/24-25</v>
          </cell>
          <cell r="R1533" t="str">
            <v>JOB WORK CHARGE</v>
          </cell>
          <cell r="S1533" t="str">
            <v>Debit Amt</v>
          </cell>
          <cell r="T1533" t="str">
            <v>Move</v>
          </cell>
        </row>
        <row r="1534">
          <cell r="E1534" t="str">
            <v xml:space="preserve">JOB WORK PURCHASE-OTHERS                                                                            </v>
          </cell>
          <cell r="F1534" t="str">
            <v>GENERAL FACTORY</v>
          </cell>
          <cell r="G1534"/>
          <cell r="H1534"/>
          <cell r="I1534"/>
          <cell r="J1534"/>
          <cell r="K1534">
            <v>285339</v>
          </cell>
          <cell r="L1534"/>
          <cell r="M1534"/>
          <cell r="N1534"/>
          <cell r="O1534"/>
          <cell r="P1534">
            <v>285339</v>
          </cell>
          <cell r="Q1534" t="str">
            <v>LS-004/24-25</v>
          </cell>
          <cell r="R1534" t="str">
            <v>JOB WORK CHARGE</v>
          </cell>
          <cell r="S1534" t="str">
            <v>Debit Amt</v>
          </cell>
          <cell r="T1534" t="str">
            <v>Move</v>
          </cell>
        </row>
        <row r="1535">
          <cell r="E1535" t="str">
            <v xml:space="preserve">JOB WORK PURCHASE-OTHERS                                                                            </v>
          </cell>
          <cell r="F1535" t="str">
            <v>GENERAL FACTORY</v>
          </cell>
          <cell r="G1535"/>
          <cell r="H1535"/>
          <cell r="I1535"/>
          <cell r="J1535"/>
          <cell r="K1535"/>
          <cell r="L1535">
            <v>248346</v>
          </cell>
          <cell r="M1535"/>
          <cell r="N1535"/>
          <cell r="O1535"/>
          <cell r="P1535">
            <v>248346</v>
          </cell>
          <cell r="Q1535" t="str">
            <v>MK-011/24-25</v>
          </cell>
          <cell r="R1535" t="str">
            <v>JOB WORK CHARGE</v>
          </cell>
          <cell r="S1535" t="str">
            <v>Debit Amt</v>
          </cell>
          <cell r="T1535" t="str">
            <v>Move</v>
          </cell>
        </row>
        <row r="1536">
          <cell r="E1536" t="str">
            <v xml:space="preserve">JOB WORK PURCHASE-OTHERS                                                                            </v>
          </cell>
          <cell r="F1536" t="str">
            <v>GENERAL FACTORY</v>
          </cell>
          <cell r="G1536"/>
          <cell r="H1536"/>
          <cell r="I1536"/>
          <cell r="J1536"/>
          <cell r="K1536"/>
          <cell r="L1536"/>
          <cell r="M1536">
            <v>239536</v>
          </cell>
          <cell r="N1536"/>
          <cell r="O1536"/>
          <cell r="P1536">
            <v>239536</v>
          </cell>
          <cell r="Q1536" t="str">
            <v>MK-016/24-25</v>
          </cell>
          <cell r="R1536" t="str">
            <v>JOB WORK CHARGE</v>
          </cell>
          <cell r="S1536" t="str">
            <v>Debit Amt</v>
          </cell>
          <cell r="T1536" t="str">
            <v>Move</v>
          </cell>
        </row>
        <row r="1537">
          <cell r="E1537" t="str">
            <v xml:space="preserve">JOB WORK PURCHASE-OTHERS                                                                            </v>
          </cell>
          <cell r="F1537" t="str">
            <v>GENERAL FACTORY</v>
          </cell>
          <cell r="G1537"/>
          <cell r="H1537"/>
          <cell r="I1537"/>
          <cell r="J1537"/>
          <cell r="K1537"/>
          <cell r="L1537"/>
          <cell r="M1537">
            <v>34469.9</v>
          </cell>
          <cell r="N1537"/>
          <cell r="O1537"/>
          <cell r="P1537">
            <v>34469.9</v>
          </cell>
          <cell r="Q1537" t="str">
            <v>MK-017/24-25</v>
          </cell>
          <cell r="R1537" t="str">
            <v>JOB WORK CHARGE</v>
          </cell>
          <cell r="S1537" t="str">
            <v>Debit Amt</v>
          </cell>
          <cell r="T1537" t="str">
            <v>Move</v>
          </cell>
        </row>
        <row r="1538">
          <cell r="E1538" t="str">
            <v xml:space="preserve">JOB WORK PURCHASE-OTHERS                                                                            </v>
          </cell>
          <cell r="F1538" t="str">
            <v>GENERAL FACTORY</v>
          </cell>
          <cell r="G1538"/>
          <cell r="H1538"/>
          <cell r="I1538"/>
          <cell r="J1538"/>
          <cell r="K1538"/>
          <cell r="L1538"/>
          <cell r="M1538">
            <v>66697</v>
          </cell>
          <cell r="N1538"/>
          <cell r="O1538"/>
          <cell r="P1538">
            <v>66697</v>
          </cell>
          <cell r="Q1538" t="str">
            <v>MK-018/24-25</v>
          </cell>
          <cell r="R1538" t="str">
            <v>JOB WORK CHARGE</v>
          </cell>
          <cell r="S1538" t="str">
            <v>Debit Amt</v>
          </cell>
          <cell r="T1538" t="str">
            <v>Move</v>
          </cell>
        </row>
        <row r="1539">
          <cell r="E1539" t="str">
            <v xml:space="preserve">JOB WORK PURCHASE-OTHERS                                                                            </v>
          </cell>
          <cell r="F1539" t="str">
            <v>GENERAL FACTORY</v>
          </cell>
          <cell r="G1539"/>
          <cell r="H1539"/>
          <cell r="I1539"/>
          <cell r="J1539"/>
          <cell r="K1539"/>
          <cell r="L1539"/>
          <cell r="M1539">
            <v>60280</v>
          </cell>
          <cell r="N1539"/>
          <cell r="O1539"/>
          <cell r="P1539">
            <v>60280</v>
          </cell>
          <cell r="Q1539" t="str">
            <v>MK-019/24-25</v>
          </cell>
          <cell r="R1539" t="str">
            <v>JOB WORK CHARGE</v>
          </cell>
          <cell r="S1539" t="str">
            <v>Debit Amt</v>
          </cell>
          <cell r="T1539" t="str">
            <v>Move</v>
          </cell>
        </row>
        <row r="1540">
          <cell r="E1540" t="str">
            <v xml:space="preserve">JOB WORK PURCHASE-OTHERS                                                                            </v>
          </cell>
          <cell r="F1540" t="str">
            <v>GENERAL FACTORY</v>
          </cell>
          <cell r="G1540"/>
          <cell r="H1540">
            <v>27930</v>
          </cell>
          <cell r="I1540"/>
          <cell r="J1540"/>
          <cell r="K1540"/>
          <cell r="L1540"/>
          <cell r="M1540"/>
          <cell r="N1540"/>
          <cell r="O1540"/>
          <cell r="P1540">
            <v>27930</v>
          </cell>
          <cell r="Q1540" t="str">
            <v>MV/079</v>
          </cell>
          <cell r="R1540" t="str">
            <v>JOB WORK CHARGE</v>
          </cell>
          <cell r="S1540" t="str">
            <v>Debit Amt</v>
          </cell>
          <cell r="T1540" t="str">
            <v>Move</v>
          </cell>
        </row>
        <row r="1541">
          <cell r="E1541" t="str">
            <v xml:space="preserve">JOB WORK PURCHASE-OTHERS                                                                            </v>
          </cell>
          <cell r="F1541" t="str">
            <v>GENERAL FACTORY</v>
          </cell>
          <cell r="G1541">
            <v>1875</v>
          </cell>
          <cell r="H1541"/>
          <cell r="I1541"/>
          <cell r="J1541"/>
          <cell r="K1541"/>
          <cell r="L1541"/>
          <cell r="M1541"/>
          <cell r="N1541"/>
          <cell r="O1541"/>
          <cell r="P1541">
            <v>1875</v>
          </cell>
          <cell r="Q1541" t="str">
            <v xml:space="preserve">PYCP 2425-103  </v>
          </cell>
          <cell r="R1541" t="str">
            <v>JOB WORK CHARGE</v>
          </cell>
          <cell r="S1541" t="str">
            <v>Debit Amt</v>
          </cell>
          <cell r="T1541" t="str">
            <v>Move</v>
          </cell>
        </row>
        <row r="1542">
          <cell r="E1542" t="str">
            <v xml:space="preserve">JOB WORK PURCHASE-OTHERS                                                                            </v>
          </cell>
          <cell r="F1542" t="str">
            <v>GENERAL FACTORY</v>
          </cell>
          <cell r="G1542">
            <v>2000</v>
          </cell>
          <cell r="H1542"/>
          <cell r="I1542"/>
          <cell r="J1542"/>
          <cell r="K1542"/>
          <cell r="L1542"/>
          <cell r="M1542"/>
          <cell r="N1542"/>
          <cell r="O1542"/>
          <cell r="P1542">
            <v>2000</v>
          </cell>
          <cell r="Q1542" t="str">
            <v xml:space="preserve">PYCP 2425-119  </v>
          </cell>
          <cell r="R1542" t="str">
            <v>JOB WORK CHARGE</v>
          </cell>
          <cell r="S1542" t="str">
            <v>Debit Amt</v>
          </cell>
          <cell r="T1542" t="str">
            <v>Move</v>
          </cell>
        </row>
        <row r="1543">
          <cell r="E1543" t="str">
            <v xml:space="preserve">JOB WORK PURCHASE-OTHERS                                                                            </v>
          </cell>
          <cell r="F1543" t="str">
            <v>GENERAL FACTORY</v>
          </cell>
          <cell r="G1543">
            <v>240</v>
          </cell>
          <cell r="H1543"/>
          <cell r="I1543"/>
          <cell r="J1543"/>
          <cell r="K1543"/>
          <cell r="L1543"/>
          <cell r="M1543"/>
          <cell r="N1543"/>
          <cell r="O1543"/>
          <cell r="P1543">
            <v>240</v>
          </cell>
          <cell r="Q1543" t="str">
            <v xml:space="preserve">PYCP 2425-121  </v>
          </cell>
          <cell r="R1543" t="str">
            <v>JOB WORK CHARGE</v>
          </cell>
          <cell r="S1543" t="str">
            <v>Debit Amt</v>
          </cell>
          <cell r="T1543" t="str">
            <v>Move</v>
          </cell>
        </row>
        <row r="1544">
          <cell r="E1544" t="str">
            <v xml:space="preserve">JOB WORK PURCHASE-OTHERS                                                                            </v>
          </cell>
          <cell r="F1544" t="str">
            <v>GENERAL FACTORY</v>
          </cell>
          <cell r="G1544">
            <v>525</v>
          </cell>
          <cell r="H1544"/>
          <cell r="I1544"/>
          <cell r="J1544"/>
          <cell r="K1544"/>
          <cell r="L1544"/>
          <cell r="M1544"/>
          <cell r="N1544"/>
          <cell r="O1544"/>
          <cell r="P1544">
            <v>525</v>
          </cell>
          <cell r="Q1544" t="str">
            <v xml:space="preserve">PYCP 2425-122  </v>
          </cell>
          <cell r="R1544" t="str">
            <v>JOB WORK CHARGE</v>
          </cell>
          <cell r="S1544" t="str">
            <v>Debit Amt</v>
          </cell>
          <cell r="T1544" t="str">
            <v>Move</v>
          </cell>
        </row>
        <row r="1545">
          <cell r="E1545" t="str">
            <v xml:space="preserve">JOB WORK PURCHASE-OTHERS                                                                            </v>
          </cell>
          <cell r="F1545" t="str">
            <v>GENERAL FACTORY</v>
          </cell>
          <cell r="G1545">
            <v>2000</v>
          </cell>
          <cell r="H1545"/>
          <cell r="I1545"/>
          <cell r="J1545"/>
          <cell r="K1545"/>
          <cell r="L1545"/>
          <cell r="M1545"/>
          <cell r="N1545"/>
          <cell r="O1545"/>
          <cell r="P1545">
            <v>2000</v>
          </cell>
          <cell r="Q1545" t="str">
            <v xml:space="preserve">PYCP 2425-153  </v>
          </cell>
          <cell r="R1545" t="str">
            <v>JOB WORK CHARGE</v>
          </cell>
          <cell r="S1545" t="str">
            <v>Debit Amt</v>
          </cell>
          <cell r="T1545" t="str">
            <v>Move</v>
          </cell>
        </row>
        <row r="1546">
          <cell r="E1546" t="str">
            <v xml:space="preserve">JOB WORK PURCHASE-OTHERS                                                                            </v>
          </cell>
          <cell r="F1546" t="str">
            <v>GENERAL FACTORY</v>
          </cell>
          <cell r="G1546">
            <v>4500</v>
          </cell>
          <cell r="H1546"/>
          <cell r="I1546"/>
          <cell r="J1546"/>
          <cell r="K1546"/>
          <cell r="L1546"/>
          <cell r="M1546"/>
          <cell r="N1546"/>
          <cell r="O1546"/>
          <cell r="P1546">
            <v>4500</v>
          </cell>
          <cell r="Q1546" t="str">
            <v xml:space="preserve">PYCP 2425-160  </v>
          </cell>
          <cell r="R1546" t="str">
            <v>JOB WORK CHARGE</v>
          </cell>
          <cell r="S1546" t="str">
            <v>Debit Amt</v>
          </cell>
          <cell r="T1546" t="str">
            <v>Move</v>
          </cell>
        </row>
        <row r="1547">
          <cell r="E1547" t="str">
            <v xml:space="preserve">JOB WORK PURCHASE-OTHERS                                                                            </v>
          </cell>
          <cell r="F1547" t="str">
            <v>GENERAL FACTORY</v>
          </cell>
          <cell r="G1547"/>
          <cell r="H1547"/>
          <cell r="I1547"/>
          <cell r="J1547"/>
          <cell r="K1547"/>
          <cell r="L1547"/>
          <cell r="M1547"/>
          <cell r="N1547"/>
          <cell r="O1547">
            <v>11343</v>
          </cell>
          <cell r="P1547">
            <v>11343</v>
          </cell>
          <cell r="Q1547" t="str">
            <v>TTE/CB/01-A/24-2</v>
          </cell>
          <cell r="R1547" t="str">
            <v>JOB WORK CHARGE</v>
          </cell>
          <cell r="S1547" t="str">
            <v>Debit Amt</v>
          </cell>
          <cell r="T1547" t="str">
            <v>Move</v>
          </cell>
        </row>
        <row r="1548">
          <cell r="E1548" t="str">
            <v xml:space="preserve">JOB WORK PURCHASE-OTHERS                                                                            </v>
          </cell>
          <cell r="F1548" t="str">
            <v>GENERAL FACTORY</v>
          </cell>
          <cell r="G1548"/>
          <cell r="H1548"/>
          <cell r="I1548"/>
          <cell r="J1548"/>
          <cell r="K1548"/>
          <cell r="L1548"/>
          <cell r="M1548">
            <v>336000</v>
          </cell>
          <cell r="N1548"/>
          <cell r="O1548"/>
          <cell r="P1548">
            <v>336000</v>
          </cell>
          <cell r="Q1548" t="str">
            <v>TTE/LB/13/24-25</v>
          </cell>
          <cell r="R1548" t="str">
            <v>JOB WORK CHARGE</v>
          </cell>
          <cell r="S1548" t="str">
            <v>Debit Amt</v>
          </cell>
          <cell r="T1548" t="str">
            <v>Move</v>
          </cell>
        </row>
        <row r="1549">
          <cell r="E1549" t="str">
            <v xml:space="preserve">JOB WORK PURCHASE-OTHERS                                                                            </v>
          </cell>
          <cell r="F1549" t="str">
            <v>GENERAL FACTORY</v>
          </cell>
          <cell r="G1549"/>
          <cell r="H1549"/>
          <cell r="I1549"/>
          <cell r="J1549"/>
          <cell r="K1549"/>
          <cell r="L1549"/>
          <cell r="M1549">
            <v>196742</v>
          </cell>
          <cell r="N1549"/>
          <cell r="O1549"/>
          <cell r="P1549">
            <v>196742</v>
          </cell>
          <cell r="Q1549" t="str">
            <v>TTE/LB/14/24-25</v>
          </cell>
          <cell r="R1549" t="str">
            <v>JOB WORK CHARGE</v>
          </cell>
          <cell r="S1549" t="str">
            <v>Debit Amt</v>
          </cell>
          <cell r="T1549" t="str">
            <v>Move</v>
          </cell>
        </row>
        <row r="1550">
          <cell r="E1550" t="str">
            <v xml:space="preserve">JOB WORK PURCHASE-OTHERS                                                                            </v>
          </cell>
          <cell r="F1550" t="str">
            <v>GENERAL FACTORY</v>
          </cell>
          <cell r="G1550"/>
          <cell r="H1550"/>
          <cell r="I1550"/>
          <cell r="J1550"/>
          <cell r="K1550"/>
          <cell r="L1550"/>
          <cell r="M1550"/>
          <cell r="N1550">
            <v>56240</v>
          </cell>
          <cell r="O1550"/>
          <cell r="P1550">
            <v>56240</v>
          </cell>
          <cell r="Q1550" t="str">
            <v>TTE/LB/15/24-25</v>
          </cell>
          <cell r="R1550" t="str">
            <v>JOB WORK CHARGE</v>
          </cell>
          <cell r="S1550" t="str">
            <v>Debit Amt</v>
          </cell>
          <cell r="T1550" t="str">
            <v>Move</v>
          </cell>
        </row>
        <row r="1551">
          <cell r="E1551" t="str">
            <v xml:space="preserve">JOB WORK PURCHASE-OTHERS                                                                            </v>
          </cell>
          <cell r="F1551" t="str">
            <v>GENERAL FACTORY</v>
          </cell>
          <cell r="G1551"/>
          <cell r="H1551"/>
          <cell r="I1551"/>
          <cell r="J1551"/>
          <cell r="K1551"/>
          <cell r="L1551"/>
          <cell r="M1551"/>
          <cell r="N1551"/>
          <cell r="O1551">
            <v>56650</v>
          </cell>
          <cell r="P1551">
            <v>56650</v>
          </cell>
          <cell r="Q1551" t="str">
            <v>TTE/LB/18/24-25</v>
          </cell>
          <cell r="R1551" t="str">
            <v>JOB WORK CHARGE</v>
          </cell>
          <cell r="S1551" t="str">
            <v>Debit Amt</v>
          </cell>
          <cell r="T1551" t="str">
            <v>Move</v>
          </cell>
        </row>
        <row r="1552">
          <cell r="E1552" t="str">
            <v xml:space="preserve">JOB WORK PURCHASE-OTHERS                                                                            </v>
          </cell>
          <cell r="F1552" t="str">
            <v>GENERAL FACTORY</v>
          </cell>
          <cell r="G1552"/>
          <cell r="H1552"/>
          <cell r="I1552"/>
          <cell r="J1552"/>
          <cell r="K1552"/>
          <cell r="L1552"/>
          <cell r="M1552"/>
          <cell r="N1552"/>
          <cell r="O1552">
            <v>2475</v>
          </cell>
          <cell r="P1552">
            <v>2475</v>
          </cell>
          <cell r="Q1552" t="str">
            <v>TTE/LB/19/24-5</v>
          </cell>
          <cell r="R1552" t="str">
            <v>JOB WORK CHARGE</v>
          </cell>
          <cell r="S1552" t="str">
            <v>Debit Amt</v>
          </cell>
          <cell r="T1552" t="str">
            <v>Move</v>
          </cell>
        </row>
        <row r="1553">
          <cell r="E1553" t="str">
            <v xml:space="preserve">JOB WORK PURCHASE-OTHERS                                                                            </v>
          </cell>
          <cell r="F1553" t="str">
            <v>GENERAL FACTORY</v>
          </cell>
          <cell r="G1553"/>
          <cell r="H1553"/>
          <cell r="I1553"/>
          <cell r="J1553"/>
          <cell r="K1553"/>
          <cell r="L1553"/>
          <cell r="M1553"/>
          <cell r="N1553">
            <v>119144</v>
          </cell>
          <cell r="O1553"/>
          <cell r="P1553">
            <v>119144</v>
          </cell>
          <cell r="Q1553" t="str">
            <v>ZI-037</v>
          </cell>
          <cell r="R1553" t="str">
            <v>JOB WORK CHARGE</v>
          </cell>
          <cell r="S1553" t="str">
            <v>Debit Amt</v>
          </cell>
          <cell r="T1553" t="str">
            <v>Move</v>
          </cell>
        </row>
        <row r="1554">
          <cell r="E1554" t="str">
            <v xml:space="preserve">JOB WORK PURCHASE-OTHERS                                                                            </v>
          </cell>
          <cell r="F1554" t="str">
            <v>GENERAL FACTORY</v>
          </cell>
          <cell r="G1554"/>
          <cell r="H1554"/>
          <cell r="I1554"/>
          <cell r="J1554"/>
          <cell r="K1554"/>
          <cell r="L1554"/>
          <cell r="M1554"/>
          <cell r="N1554"/>
          <cell r="O1554">
            <v>154184</v>
          </cell>
          <cell r="P1554">
            <v>154184</v>
          </cell>
          <cell r="Q1554" t="str">
            <v>ZI-041</v>
          </cell>
          <cell r="R1554" t="str">
            <v>JOB WORK CHARGE</v>
          </cell>
          <cell r="S1554" t="str">
            <v>Debit Amt</v>
          </cell>
          <cell r="T1554" t="str">
            <v>Move</v>
          </cell>
        </row>
        <row r="1555">
          <cell r="E1555" t="str">
            <v xml:space="preserve">JOB WORK PURCHASE-OTHERS                                                                            </v>
          </cell>
          <cell r="F1555" t="str">
            <v>GENERAL FACTORY</v>
          </cell>
          <cell r="G1555"/>
          <cell r="H1555"/>
          <cell r="I1555"/>
          <cell r="J1555"/>
          <cell r="K1555"/>
          <cell r="L1555"/>
          <cell r="M1555"/>
          <cell r="N1555"/>
          <cell r="O1555">
            <v>23579</v>
          </cell>
          <cell r="P1555">
            <v>23579</v>
          </cell>
          <cell r="Q1555" t="str">
            <v>ZI-042</v>
          </cell>
          <cell r="R1555" t="str">
            <v>JOB WORK CHARGE</v>
          </cell>
          <cell r="S1555" t="str">
            <v>Debit Amt</v>
          </cell>
          <cell r="T1555" t="str">
            <v>Move</v>
          </cell>
        </row>
        <row r="1556">
          <cell r="E1556" t="str">
            <v xml:space="preserve">JOB WORK PURCHASE-PRINTING                                                                          </v>
          </cell>
          <cell r="F1556" t="str">
            <v>GENERAL FACTORY</v>
          </cell>
          <cell r="G1556">
            <v>8248</v>
          </cell>
          <cell r="H1556"/>
          <cell r="I1556"/>
          <cell r="J1556"/>
          <cell r="K1556"/>
          <cell r="L1556"/>
          <cell r="M1556"/>
          <cell r="N1556"/>
          <cell r="O1556"/>
          <cell r="P1556">
            <v>8248</v>
          </cell>
          <cell r="Q1556" t="str">
            <v>SHTP/007/2024-25</v>
          </cell>
          <cell r="R1556" t="str">
            <v>JOB WORK CHARGE</v>
          </cell>
          <cell r="S1556" t="str">
            <v>Debit Amt</v>
          </cell>
          <cell r="T1556" t="str">
            <v>Move</v>
          </cell>
        </row>
        <row r="1557">
          <cell r="E1557" t="str">
            <v xml:space="preserve">JOB WORK PURCHASE-PRINTING                                                                          </v>
          </cell>
          <cell r="F1557" t="str">
            <v>GENERAL FACTORY</v>
          </cell>
          <cell r="G1557"/>
          <cell r="H1557"/>
          <cell r="I1557"/>
          <cell r="J1557">
            <v>5884</v>
          </cell>
          <cell r="K1557"/>
          <cell r="L1557"/>
          <cell r="M1557"/>
          <cell r="N1557"/>
          <cell r="O1557"/>
          <cell r="P1557">
            <v>5884</v>
          </cell>
          <cell r="Q1557" t="str">
            <v>SHTP/008/24-25</v>
          </cell>
          <cell r="R1557" t="str">
            <v>JOB WORK CHARGE</v>
          </cell>
          <cell r="S1557" t="str">
            <v>Debit Amt</v>
          </cell>
          <cell r="T1557" t="str">
            <v>Move</v>
          </cell>
        </row>
        <row r="1558">
          <cell r="E1558" t="str">
            <v xml:space="preserve">JOB WORK PURCHASE-PRINTING                                                                          </v>
          </cell>
          <cell r="F1558" t="str">
            <v>GENERAL FACTORY</v>
          </cell>
          <cell r="G1558">
            <v>5545</v>
          </cell>
          <cell r="H1558"/>
          <cell r="I1558"/>
          <cell r="J1558"/>
          <cell r="K1558"/>
          <cell r="L1558"/>
          <cell r="M1558"/>
          <cell r="N1558"/>
          <cell r="O1558"/>
          <cell r="P1558">
            <v>5545</v>
          </cell>
          <cell r="Q1558" t="str">
            <v>SHTP/009/2024-25</v>
          </cell>
          <cell r="R1558" t="str">
            <v>JOB WORK CHARGE</v>
          </cell>
          <cell r="S1558" t="str">
            <v>Debit Amt</v>
          </cell>
          <cell r="T1558" t="str">
            <v>Move</v>
          </cell>
        </row>
        <row r="1559">
          <cell r="E1559" t="str">
            <v xml:space="preserve">JOB WORK PURCHASE-PRINTING                                                                          </v>
          </cell>
          <cell r="F1559" t="str">
            <v>GENERAL FACTORY</v>
          </cell>
          <cell r="G1559"/>
          <cell r="H1559"/>
          <cell r="I1559"/>
          <cell r="J1559">
            <v>30990</v>
          </cell>
          <cell r="K1559"/>
          <cell r="L1559"/>
          <cell r="M1559"/>
          <cell r="N1559"/>
          <cell r="O1559"/>
          <cell r="P1559">
            <v>30990</v>
          </cell>
          <cell r="Q1559" t="str">
            <v>SHTP/051/24-25</v>
          </cell>
          <cell r="R1559" t="str">
            <v>JOB WORK CHARGE</v>
          </cell>
          <cell r="S1559" t="str">
            <v>Debit Amt</v>
          </cell>
          <cell r="T1559" t="str">
            <v>Move</v>
          </cell>
        </row>
        <row r="1560">
          <cell r="E1560" t="str">
            <v xml:space="preserve">JOB WORK PURCHASE-PRINTING                                                                          </v>
          </cell>
          <cell r="F1560" t="str">
            <v>GENERAL FACTORY</v>
          </cell>
          <cell r="G1560"/>
          <cell r="H1560"/>
          <cell r="I1560"/>
          <cell r="J1560">
            <v>7608</v>
          </cell>
          <cell r="K1560"/>
          <cell r="L1560"/>
          <cell r="M1560"/>
          <cell r="N1560"/>
          <cell r="O1560"/>
          <cell r="P1560">
            <v>7608</v>
          </cell>
          <cell r="Q1560" t="str">
            <v>SHTP/052/24-25</v>
          </cell>
          <cell r="R1560" t="str">
            <v>JOB WORK CHARGE</v>
          </cell>
          <cell r="S1560" t="str">
            <v>Debit Amt</v>
          </cell>
          <cell r="T1560" t="str">
            <v>Move</v>
          </cell>
        </row>
        <row r="1561">
          <cell r="E1561" t="str">
            <v xml:space="preserve">JOB WORK PURCHASE-PRINTING                                                                          </v>
          </cell>
          <cell r="F1561" t="str">
            <v>GENERAL FACTORY</v>
          </cell>
          <cell r="G1561"/>
          <cell r="H1561"/>
          <cell r="I1561"/>
          <cell r="J1561"/>
          <cell r="K1561">
            <v>10010</v>
          </cell>
          <cell r="L1561"/>
          <cell r="M1561"/>
          <cell r="N1561"/>
          <cell r="O1561"/>
          <cell r="P1561">
            <v>10010</v>
          </cell>
          <cell r="Q1561" t="str">
            <v>SHTP/117/24-25</v>
          </cell>
          <cell r="R1561" t="str">
            <v>JOB WORK CHARGE</v>
          </cell>
          <cell r="S1561" t="str">
            <v>Debit Amt</v>
          </cell>
          <cell r="T1561" t="str">
            <v>Move</v>
          </cell>
        </row>
        <row r="1562">
          <cell r="E1562" t="str">
            <v xml:space="preserve">JOB WORK PURCHASE-PRINTING                                                                          </v>
          </cell>
          <cell r="F1562" t="str">
            <v>GENERAL FACTORY</v>
          </cell>
          <cell r="G1562"/>
          <cell r="H1562"/>
          <cell r="I1562"/>
          <cell r="J1562"/>
          <cell r="K1562">
            <v>12300</v>
          </cell>
          <cell r="L1562"/>
          <cell r="M1562"/>
          <cell r="N1562"/>
          <cell r="O1562"/>
          <cell r="P1562">
            <v>12300</v>
          </cell>
          <cell r="Q1562" t="str">
            <v>SHTP/118/24-25</v>
          </cell>
          <cell r="R1562" t="str">
            <v>JOB WORK CHARGE</v>
          </cell>
          <cell r="S1562" t="str">
            <v>Debit Amt</v>
          </cell>
          <cell r="T1562" t="str">
            <v>Move</v>
          </cell>
        </row>
        <row r="1563">
          <cell r="E1563" t="str">
            <v xml:space="preserve">JOB WORK PURCHASE-PRINTING                                                                          </v>
          </cell>
          <cell r="F1563" t="str">
            <v>GENERAL FACTORY</v>
          </cell>
          <cell r="G1563"/>
          <cell r="H1563"/>
          <cell r="I1563"/>
          <cell r="J1563"/>
          <cell r="K1563"/>
          <cell r="L1563"/>
          <cell r="M1563">
            <v>58320</v>
          </cell>
          <cell r="N1563"/>
          <cell r="O1563"/>
          <cell r="P1563">
            <v>58320</v>
          </cell>
          <cell r="Q1563" t="str">
            <v>SHTP/173/24-25</v>
          </cell>
          <cell r="R1563" t="str">
            <v>JOB WORK CHARGE</v>
          </cell>
          <cell r="S1563" t="str">
            <v>Debit Amt</v>
          </cell>
          <cell r="T1563" t="str">
            <v>Move</v>
          </cell>
        </row>
        <row r="1564">
          <cell r="E1564" t="str">
            <v xml:space="preserve">JOB WORK PURCHASE-PRINTING                                                                          </v>
          </cell>
          <cell r="F1564" t="str">
            <v>GENERAL FACTORY</v>
          </cell>
          <cell r="G1564"/>
          <cell r="H1564"/>
          <cell r="I1564"/>
          <cell r="J1564"/>
          <cell r="K1564"/>
          <cell r="L1564"/>
          <cell r="M1564"/>
          <cell r="N1564">
            <v>10768</v>
          </cell>
          <cell r="O1564"/>
          <cell r="P1564">
            <v>10768</v>
          </cell>
          <cell r="Q1564" t="str">
            <v>SHTP/226/24-25</v>
          </cell>
          <cell r="R1564" t="str">
            <v>JOB WORK CHARGE</v>
          </cell>
          <cell r="S1564" t="str">
            <v>Debit Amt</v>
          </cell>
          <cell r="T1564" t="str">
            <v>Move</v>
          </cell>
        </row>
        <row r="1565">
          <cell r="E1565" t="str">
            <v xml:space="preserve">JOB WORK PURCHASE-PRINTING                                                                          </v>
          </cell>
          <cell r="F1565" t="str">
            <v>GENERAL FACTORY</v>
          </cell>
          <cell r="G1565"/>
          <cell r="H1565"/>
          <cell r="I1565"/>
          <cell r="J1565"/>
          <cell r="K1565"/>
          <cell r="L1565"/>
          <cell r="M1565"/>
          <cell r="N1565"/>
          <cell r="O1565">
            <v>11616</v>
          </cell>
          <cell r="P1565">
            <v>11616</v>
          </cell>
          <cell r="Q1565" t="str">
            <v>SHTP/242/24-25</v>
          </cell>
          <cell r="R1565" t="str">
            <v>JOB WORK CHARGE</v>
          </cell>
          <cell r="S1565" t="str">
            <v>Debit Amt</v>
          </cell>
          <cell r="T1565" t="str">
            <v>Move</v>
          </cell>
        </row>
        <row r="1566">
          <cell r="E1566" t="str">
            <v xml:space="preserve">JOB WORK PURCHASE-QUILTING                                                                          </v>
          </cell>
          <cell r="F1566" t="str">
            <v>GENERAL FACTORY</v>
          </cell>
          <cell r="G1566"/>
          <cell r="H1566"/>
          <cell r="I1566"/>
          <cell r="J1566"/>
          <cell r="K1566">
            <v>22035</v>
          </cell>
          <cell r="L1566"/>
          <cell r="M1566"/>
          <cell r="N1566"/>
          <cell r="O1566"/>
          <cell r="P1566">
            <v>22035</v>
          </cell>
          <cell r="Q1566" t="str">
            <v xml:space="preserve">BP-BP 2-42-5--238 </v>
          </cell>
          <cell r="R1566" t="str">
            <v>JOB WORK CHARGE</v>
          </cell>
          <cell r="S1566" t="str">
            <v>Debit Amt</v>
          </cell>
          <cell r="T1566" t="str">
            <v>Move</v>
          </cell>
        </row>
        <row r="1567">
          <cell r="E1567" t="str">
            <v xml:space="preserve">JOB WORK PURCHASE-QUILTING                                                                          </v>
          </cell>
          <cell r="F1567" t="str">
            <v>GENERAL FACTORY</v>
          </cell>
          <cell r="G1567"/>
          <cell r="H1567"/>
          <cell r="I1567"/>
          <cell r="J1567"/>
          <cell r="K1567">
            <v>6696</v>
          </cell>
          <cell r="L1567"/>
          <cell r="M1567"/>
          <cell r="N1567"/>
          <cell r="O1567"/>
          <cell r="P1567">
            <v>6696</v>
          </cell>
          <cell r="Q1567" t="str">
            <v>EOPLBLR817</v>
          </cell>
          <cell r="R1567" t="str">
            <v>JOB WORK CHARGE</v>
          </cell>
          <cell r="S1567" t="str">
            <v>Debit Amt</v>
          </cell>
          <cell r="T1567" t="str">
            <v>Move</v>
          </cell>
        </row>
        <row r="1568">
          <cell r="E1568" t="str">
            <v xml:space="preserve">JOB WORK PURCHASE-QUILTING                                                                          </v>
          </cell>
          <cell r="F1568" t="str">
            <v>GENERAL FACTORY</v>
          </cell>
          <cell r="G1568"/>
          <cell r="H1568"/>
          <cell r="I1568"/>
          <cell r="J1568"/>
          <cell r="K1568"/>
          <cell r="L1568">
            <v>16128</v>
          </cell>
          <cell r="M1568"/>
          <cell r="N1568"/>
          <cell r="O1568"/>
          <cell r="P1568">
            <v>16128</v>
          </cell>
          <cell r="Q1568" t="str">
            <v>EOPLBLRF1105</v>
          </cell>
          <cell r="R1568" t="str">
            <v>JOB WORK CHARGE</v>
          </cell>
          <cell r="S1568" t="str">
            <v>Debit Amt</v>
          </cell>
          <cell r="T1568" t="str">
            <v>Move</v>
          </cell>
        </row>
        <row r="1569">
          <cell r="E1569" t="str">
            <v xml:space="preserve">JOB WORK PURCHASE-QUILTING                                                                          </v>
          </cell>
          <cell r="F1569" t="str">
            <v>GENERAL FACTORY</v>
          </cell>
          <cell r="G1569"/>
          <cell r="H1569"/>
          <cell r="I1569"/>
          <cell r="J1569"/>
          <cell r="K1569"/>
          <cell r="L1569"/>
          <cell r="M1569">
            <v>2244</v>
          </cell>
          <cell r="N1569"/>
          <cell r="O1569"/>
          <cell r="P1569">
            <v>2244</v>
          </cell>
          <cell r="Q1569" t="str">
            <v>EOPLBLRF1212</v>
          </cell>
          <cell r="R1569" t="str">
            <v>JOB WORK CHARGE</v>
          </cell>
          <cell r="S1569" t="str">
            <v>Debit Amt</v>
          </cell>
          <cell r="T1569" t="str">
            <v>Move</v>
          </cell>
        </row>
        <row r="1570">
          <cell r="E1570" t="str">
            <v xml:space="preserve">JOB WORK PURCHASE-QUILTING                                                                          </v>
          </cell>
          <cell r="F1570" t="str">
            <v>GENERAL FACTORY</v>
          </cell>
          <cell r="G1570"/>
          <cell r="H1570"/>
          <cell r="I1570"/>
          <cell r="J1570"/>
          <cell r="K1570"/>
          <cell r="L1570"/>
          <cell r="M1570"/>
          <cell r="N1570">
            <v>18192</v>
          </cell>
          <cell r="O1570"/>
          <cell r="P1570">
            <v>18192</v>
          </cell>
          <cell r="Q1570" t="str">
            <v>EOPLBLRF1319</v>
          </cell>
          <cell r="R1570" t="str">
            <v>JOB WORK CHARGE</v>
          </cell>
          <cell r="S1570" t="str">
            <v>Debit Amt</v>
          </cell>
          <cell r="T1570" t="str">
            <v>Move</v>
          </cell>
        </row>
        <row r="1571">
          <cell r="E1571" t="str">
            <v xml:space="preserve">JOB WORK PURCHASE-QUILTING                                                                          </v>
          </cell>
          <cell r="F1571" t="str">
            <v>GENERAL FACTORY</v>
          </cell>
          <cell r="G1571"/>
          <cell r="H1571"/>
          <cell r="I1571"/>
          <cell r="J1571"/>
          <cell r="K1571">
            <v>7468</v>
          </cell>
          <cell r="L1571"/>
          <cell r="M1571"/>
          <cell r="N1571"/>
          <cell r="O1571"/>
          <cell r="P1571">
            <v>7468</v>
          </cell>
          <cell r="Q1571" t="str">
            <v>EOPLBLRF794</v>
          </cell>
          <cell r="R1571" t="str">
            <v>JOB WORK CHARGE</v>
          </cell>
          <cell r="S1571" t="str">
            <v>Debit Amt</v>
          </cell>
          <cell r="T1571" t="str">
            <v>Move</v>
          </cell>
        </row>
        <row r="1572">
          <cell r="E1572" t="str">
            <v xml:space="preserve">JOB WORK PURCHASE-QUILTING                                                                          </v>
          </cell>
          <cell r="F1572" t="str">
            <v>GENERAL FACTORY</v>
          </cell>
          <cell r="G1572"/>
          <cell r="H1572"/>
          <cell r="I1572"/>
          <cell r="J1572"/>
          <cell r="K1572">
            <v>1224</v>
          </cell>
          <cell r="L1572"/>
          <cell r="M1572"/>
          <cell r="N1572"/>
          <cell r="O1572"/>
          <cell r="P1572">
            <v>1224</v>
          </cell>
          <cell r="Q1572" t="str">
            <v>EOPLBLRF878</v>
          </cell>
          <cell r="R1572" t="str">
            <v>JOB WORK CHARGE</v>
          </cell>
          <cell r="S1572" t="str">
            <v>Debit Amt</v>
          </cell>
          <cell r="T1572" t="str">
            <v>Move</v>
          </cell>
        </row>
        <row r="1573">
          <cell r="E1573" t="str">
            <v xml:space="preserve">JOB WORK PURCHASE-QUILTING                                                                          </v>
          </cell>
          <cell r="F1573" t="str">
            <v>GENERAL FACTORY</v>
          </cell>
          <cell r="G1573"/>
          <cell r="H1573"/>
          <cell r="I1573"/>
          <cell r="J1573"/>
          <cell r="K1573"/>
          <cell r="L1573">
            <v>3324</v>
          </cell>
          <cell r="M1573"/>
          <cell r="N1573"/>
          <cell r="O1573"/>
          <cell r="P1573">
            <v>3324</v>
          </cell>
          <cell r="Q1573" t="str">
            <v>EOPLBLRF992</v>
          </cell>
          <cell r="R1573" t="str">
            <v>JOB WORK CHARGE</v>
          </cell>
          <cell r="S1573" t="str">
            <v>Debit Amt</v>
          </cell>
          <cell r="T1573" t="str">
            <v>Move</v>
          </cell>
        </row>
        <row r="1574">
          <cell r="E1574" t="str">
            <v xml:space="preserve">JOB WORK PURCHASE-STICHING                                                                          </v>
          </cell>
          <cell r="F1574" t="str">
            <v>GENERAL FACTORY</v>
          </cell>
          <cell r="G1574">
            <v>201705</v>
          </cell>
          <cell r="H1574"/>
          <cell r="I1574"/>
          <cell r="J1574"/>
          <cell r="K1574"/>
          <cell r="L1574"/>
          <cell r="M1574"/>
          <cell r="N1574"/>
          <cell r="O1574"/>
          <cell r="P1574">
            <v>201705</v>
          </cell>
          <cell r="Q1574" t="str">
            <v>027</v>
          </cell>
          <cell r="R1574" t="str">
            <v>JOB WORK CHARGE</v>
          </cell>
          <cell r="S1574" t="str">
            <v>Debit Amt</v>
          </cell>
          <cell r="T1574" t="str">
            <v>Move</v>
          </cell>
        </row>
        <row r="1575">
          <cell r="E1575" t="str">
            <v xml:space="preserve">JOB WORK PURCHASE-STICHING                                                                          </v>
          </cell>
          <cell r="F1575" t="str">
            <v>GENERAL FACTORY</v>
          </cell>
          <cell r="G1575"/>
          <cell r="H1575">
            <v>75180</v>
          </cell>
          <cell r="I1575"/>
          <cell r="J1575"/>
          <cell r="K1575"/>
          <cell r="L1575"/>
          <cell r="M1575"/>
          <cell r="N1575"/>
          <cell r="O1575"/>
          <cell r="P1575">
            <v>75180</v>
          </cell>
          <cell r="Q1575" t="str">
            <v>035</v>
          </cell>
          <cell r="R1575" t="str">
            <v>JOB WORK CHARGE</v>
          </cell>
          <cell r="S1575" t="str">
            <v>Debit Amt</v>
          </cell>
          <cell r="T1575" t="str">
            <v>Move</v>
          </cell>
        </row>
        <row r="1576">
          <cell r="E1576" t="str">
            <v xml:space="preserve">JOB WORK PURCHASE-STICHING                                                                          </v>
          </cell>
          <cell r="F1576" t="str">
            <v>GENERAL FACTORY</v>
          </cell>
          <cell r="G1576"/>
          <cell r="H1576">
            <v>92720</v>
          </cell>
          <cell r="I1576"/>
          <cell r="J1576"/>
          <cell r="K1576"/>
          <cell r="L1576"/>
          <cell r="M1576"/>
          <cell r="N1576"/>
          <cell r="O1576"/>
          <cell r="P1576">
            <v>92720</v>
          </cell>
          <cell r="Q1576" t="str">
            <v>090</v>
          </cell>
          <cell r="R1576" t="str">
            <v>JOB WORK CHARGE</v>
          </cell>
          <cell r="S1576" t="str">
            <v>Debit Amt</v>
          </cell>
          <cell r="T1576" t="str">
            <v>Move</v>
          </cell>
        </row>
        <row r="1577">
          <cell r="E1577" t="str">
            <v xml:space="preserve">JOB WORK PURCHASE-STICHING                                                                          </v>
          </cell>
          <cell r="F1577" t="str">
            <v>GENERAL FACTORY</v>
          </cell>
          <cell r="G1577"/>
          <cell r="H1577">
            <v>73870</v>
          </cell>
          <cell r="I1577"/>
          <cell r="J1577"/>
          <cell r="K1577"/>
          <cell r="L1577"/>
          <cell r="M1577"/>
          <cell r="N1577"/>
          <cell r="O1577"/>
          <cell r="P1577">
            <v>73870</v>
          </cell>
          <cell r="Q1577" t="str">
            <v>092</v>
          </cell>
          <cell r="R1577" t="str">
            <v>JOB WORK CHARGE</v>
          </cell>
          <cell r="S1577" t="str">
            <v>Debit Amt</v>
          </cell>
          <cell r="T1577" t="str">
            <v>Move</v>
          </cell>
        </row>
        <row r="1578">
          <cell r="E1578" t="str">
            <v xml:space="preserve">JOB WORK PURCHASE-STICHING                                                                          </v>
          </cell>
          <cell r="F1578" t="str">
            <v>GENERAL FACTORY</v>
          </cell>
          <cell r="G1578">
            <v>57285</v>
          </cell>
          <cell r="H1578"/>
          <cell r="I1578"/>
          <cell r="J1578"/>
          <cell r="K1578"/>
          <cell r="L1578"/>
          <cell r="M1578"/>
          <cell r="N1578"/>
          <cell r="O1578"/>
          <cell r="P1578">
            <v>57285</v>
          </cell>
          <cell r="Q1578" t="str">
            <v>134</v>
          </cell>
          <cell r="R1578" t="str">
            <v>JOB WORK CHARGE</v>
          </cell>
          <cell r="S1578" t="str">
            <v>Debit Amt</v>
          </cell>
          <cell r="T1578" t="str">
            <v>Move</v>
          </cell>
        </row>
        <row r="1579">
          <cell r="E1579" t="str">
            <v xml:space="preserve">JOB WORK PURCHASE-STICHING                                                                          </v>
          </cell>
          <cell r="F1579" t="str">
            <v>GENERAL FACTORY</v>
          </cell>
          <cell r="G1579">
            <v>33725</v>
          </cell>
          <cell r="H1579"/>
          <cell r="I1579"/>
          <cell r="J1579"/>
          <cell r="K1579"/>
          <cell r="L1579"/>
          <cell r="M1579"/>
          <cell r="N1579"/>
          <cell r="O1579"/>
          <cell r="P1579">
            <v>33725</v>
          </cell>
          <cell r="Q1579" t="str">
            <v>15</v>
          </cell>
          <cell r="R1579" t="str">
            <v>JOB WORK CHARGE</v>
          </cell>
          <cell r="S1579" t="str">
            <v>Debit Amt</v>
          </cell>
          <cell r="T1579" t="str">
            <v>Move</v>
          </cell>
        </row>
        <row r="1580">
          <cell r="E1580" t="str">
            <v xml:space="preserve">JOB WORK PURCHASE-STICHING                                                                          </v>
          </cell>
          <cell r="F1580" t="str">
            <v>GENERAL FACTORY</v>
          </cell>
          <cell r="G1580">
            <v>24415</v>
          </cell>
          <cell r="H1580"/>
          <cell r="I1580"/>
          <cell r="J1580"/>
          <cell r="K1580"/>
          <cell r="L1580"/>
          <cell r="M1580"/>
          <cell r="N1580"/>
          <cell r="O1580"/>
          <cell r="P1580">
            <v>24415</v>
          </cell>
          <cell r="Q1580" t="str">
            <v>16</v>
          </cell>
          <cell r="R1580" t="str">
            <v>JOB WORK CHARGE</v>
          </cell>
          <cell r="S1580" t="str">
            <v>Debit Amt</v>
          </cell>
          <cell r="T1580" t="str">
            <v>Move</v>
          </cell>
        </row>
        <row r="1581">
          <cell r="E1581" t="str">
            <v xml:space="preserve">JOB WORK PURCHASE-STICHING                                                                          </v>
          </cell>
          <cell r="F1581" t="str">
            <v>GENERAL FACTORY</v>
          </cell>
          <cell r="G1581">
            <v>57095</v>
          </cell>
          <cell r="H1581"/>
          <cell r="I1581"/>
          <cell r="J1581"/>
          <cell r="K1581"/>
          <cell r="L1581"/>
          <cell r="M1581"/>
          <cell r="N1581"/>
          <cell r="O1581"/>
          <cell r="P1581">
            <v>57095</v>
          </cell>
          <cell r="Q1581" t="str">
            <v>17</v>
          </cell>
          <cell r="R1581" t="str">
            <v>JOB WORK CHARGE</v>
          </cell>
          <cell r="S1581" t="str">
            <v>Debit Amt</v>
          </cell>
          <cell r="T1581" t="str">
            <v>Move</v>
          </cell>
        </row>
        <row r="1582">
          <cell r="E1582" t="str">
            <v xml:space="preserve">JOB WORK PURCHASE-STICHING                                                                          </v>
          </cell>
          <cell r="F1582" t="str">
            <v>GENERAL FACTORY</v>
          </cell>
          <cell r="G1582"/>
          <cell r="H1582">
            <v>67830</v>
          </cell>
          <cell r="I1582"/>
          <cell r="J1582"/>
          <cell r="K1582"/>
          <cell r="L1582"/>
          <cell r="M1582"/>
          <cell r="N1582"/>
          <cell r="O1582"/>
          <cell r="P1582">
            <v>67830</v>
          </cell>
          <cell r="Q1582" t="str">
            <v>177</v>
          </cell>
          <cell r="R1582" t="str">
            <v>JOB WORK CHARGE</v>
          </cell>
          <cell r="S1582" t="str">
            <v>Debit Amt</v>
          </cell>
          <cell r="T1582" t="str">
            <v>Move</v>
          </cell>
        </row>
        <row r="1583">
          <cell r="E1583" t="str">
            <v xml:space="preserve">JOB WORK PURCHASE-STICHING                                                                          </v>
          </cell>
          <cell r="F1583" t="str">
            <v>GENERAL FACTORY</v>
          </cell>
          <cell r="G1583">
            <v>52535</v>
          </cell>
          <cell r="H1583"/>
          <cell r="I1583"/>
          <cell r="J1583"/>
          <cell r="K1583"/>
          <cell r="L1583"/>
          <cell r="M1583"/>
          <cell r="N1583"/>
          <cell r="O1583"/>
          <cell r="P1583">
            <v>52535</v>
          </cell>
          <cell r="Q1583" t="str">
            <v>18</v>
          </cell>
          <cell r="R1583" t="str">
            <v>JOB WORK CHARGE</v>
          </cell>
          <cell r="S1583" t="str">
            <v>Debit Amt</v>
          </cell>
          <cell r="T1583" t="str">
            <v>Move</v>
          </cell>
        </row>
        <row r="1584">
          <cell r="E1584" t="str">
            <v xml:space="preserve">JOB WORK PURCHASE-STICHING                                                                          </v>
          </cell>
          <cell r="F1584" t="str">
            <v>GENERAL FACTORY</v>
          </cell>
          <cell r="G1584">
            <v>47250</v>
          </cell>
          <cell r="H1584"/>
          <cell r="I1584"/>
          <cell r="J1584"/>
          <cell r="K1584"/>
          <cell r="L1584"/>
          <cell r="M1584"/>
          <cell r="N1584"/>
          <cell r="O1584"/>
          <cell r="P1584">
            <v>47250</v>
          </cell>
          <cell r="Q1584" t="str">
            <v>19</v>
          </cell>
          <cell r="R1584" t="str">
            <v>JOB WORK CHARGE</v>
          </cell>
          <cell r="S1584" t="str">
            <v>Debit Amt</v>
          </cell>
          <cell r="T1584" t="str">
            <v>Move</v>
          </cell>
        </row>
        <row r="1585">
          <cell r="E1585" t="str">
            <v xml:space="preserve">JOB WORK PURCHASE-STICHING                                                                          </v>
          </cell>
          <cell r="F1585" t="str">
            <v>GENERAL FACTORY</v>
          </cell>
          <cell r="G1585">
            <v>152950</v>
          </cell>
          <cell r="H1585"/>
          <cell r="I1585"/>
          <cell r="J1585"/>
          <cell r="K1585"/>
          <cell r="L1585"/>
          <cell r="M1585"/>
          <cell r="N1585"/>
          <cell r="O1585"/>
          <cell r="P1585">
            <v>152950</v>
          </cell>
          <cell r="Q1585" t="str">
            <v>2</v>
          </cell>
          <cell r="R1585" t="str">
            <v>JOB WORK CHARGE</v>
          </cell>
          <cell r="S1585" t="str">
            <v>Debit Amt</v>
          </cell>
          <cell r="T1585" t="str">
            <v>Move</v>
          </cell>
        </row>
        <row r="1586">
          <cell r="E1586" t="str">
            <v xml:space="preserve">JOB WORK PURCHASE-STICHING                                                                          </v>
          </cell>
          <cell r="F1586" t="str">
            <v>GENERAL FACTORY</v>
          </cell>
          <cell r="G1586">
            <v>10355</v>
          </cell>
          <cell r="H1586"/>
          <cell r="I1586"/>
          <cell r="J1586"/>
          <cell r="K1586"/>
          <cell r="L1586"/>
          <cell r="M1586"/>
          <cell r="N1586"/>
          <cell r="O1586"/>
          <cell r="P1586">
            <v>10355</v>
          </cell>
          <cell r="Q1586" t="str">
            <v>20</v>
          </cell>
          <cell r="R1586" t="str">
            <v>JOB WORK CHARGE</v>
          </cell>
          <cell r="S1586" t="str">
            <v>Debit Amt</v>
          </cell>
          <cell r="T1586" t="str">
            <v>Move</v>
          </cell>
        </row>
        <row r="1587">
          <cell r="E1587" t="str">
            <v xml:space="preserve">JOB WORK PURCHASE-STICHING                                                                          </v>
          </cell>
          <cell r="F1587" t="str">
            <v>GENERAL FACTORY</v>
          </cell>
          <cell r="G1587"/>
          <cell r="H1587"/>
          <cell r="I1587">
            <v>32870</v>
          </cell>
          <cell r="J1587"/>
          <cell r="K1587"/>
          <cell r="L1587"/>
          <cell r="M1587"/>
          <cell r="N1587"/>
          <cell r="O1587"/>
          <cell r="P1587">
            <v>32870</v>
          </cell>
          <cell r="Q1587" t="str">
            <v>23</v>
          </cell>
          <cell r="R1587" t="str">
            <v>JOB WORK CHARGE</v>
          </cell>
          <cell r="S1587" t="str">
            <v>Debit Amt</v>
          </cell>
          <cell r="T1587" t="str">
            <v>Move</v>
          </cell>
        </row>
        <row r="1588">
          <cell r="E1588" t="str">
            <v xml:space="preserve">JOB WORK PURCHASE-STICHING                                                                          </v>
          </cell>
          <cell r="F1588" t="str">
            <v>GENERAL FACTORY</v>
          </cell>
          <cell r="G1588">
            <v>79325</v>
          </cell>
          <cell r="H1588"/>
          <cell r="I1588"/>
          <cell r="J1588"/>
          <cell r="K1588"/>
          <cell r="L1588"/>
          <cell r="M1588"/>
          <cell r="N1588"/>
          <cell r="O1588"/>
          <cell r="P1588">
            <v>79325</v>
          </cell>
          <cell r="Q1588" t="str">
            <v>3</v>
          </cell>
          <cell r="R1588" t="str">
            <v>JOB WORK CHARGE</v>
          </cell>
          <cell r="S1588" t="str">
            <v>Debit Amt</v>
          </cell>
          <cell r="T1588" t="str">
            <v>Move</v>
          </cell>
        </row>
        <row r="1589">
          <cell r="E1589" t="str">
            <v xml:space="preserve">JOB WORK PURCHASE-STICHING                                                                          </v>
          </cell>
          <cell r="F1589" t="str">
            <v>GENERAL FACTORY</v>
          </cell>
          <cell r="G1589">
            <v>46550</v>
          </cell>
          <cell r="H1589"/>
          <cell r="I1589"/>
          <cell r="J1589"/>
          <cell r="K1589"/>
          <cell r="L1589"/>
          <cell r="M1589"/>
          <cell r="N1589"/>
          <cell r="O1589"/>
          <cell r="P1589">
            <v>46550</v>
          </cell>
          <cell r="Q1589" t="str">
            <v>4</v>
          </cell>
          <cell r="R1589" t="str">
            <v>JOB WORK CHARGE</v>
          </cell>
          <cell r="S1589" t="str">
            <v>Debit Amt</v>
          </cell>
          <cell r="T1589" t="str">
            <v>Move</v>
          </cell>
        </row>
        <row r="1590">
          <cell r="E1590" t="str">
            <v xml:space="preserve">JOB WORK PURCHASE-STICHING                                                                          </v>
          </cell>
          <cell r="F1590" t="str">
            <v>GENERAL FACTORY</v>
          </cell>
          <cell r="G1590">
            <v>31593</v>
          </cell>
          <cell r="H1590"/>
          <cell r="I1590"/>
          <cell r="J1590"/>
          <cell r="K1590"/>
          <cell r="L1590"/>
          <cell r="M1590"/>
          <cell r="N1590"/>
          <cell r="O1590"/>
          <cell r="P1590">
            <v>31593</v>
          </cell>
          <cell r="Q1590" t="str">
            <v>537</v>
          </cell>
          <cell r="R1590" t="str">
            <v>JOB WORK CHARGE</v>
          </cell>
          <cell r="S1590" t="str">
            <v>Debit Amt</v>
          </cell>
          <cell r="T1590" t="str">
            <v>Move</v>
          </cell>
        </row>
        <row r="1591">
          <cell r="E1591" t="str">
            <v xml:space="preserve">JOB WORK PURCHASE-STICHING                                                                          </v>
          </cell>
          <cell r="F1591" t="str">
            <v>GENERAL FACTORY</v>
          </cell>
          <cell r="G1591">
            <v>111435</v>
          </cell>
          <cell r="H1591"/>
          <cell r="I1591"/>
          <cell r="J1591"/>
          <cell r="K1591"/>
          <cell r="L1591"/>
          <cell r="M1591"/>
          <cell r="N1591"/>
          <cell r="O1591"/>
          <cell r="P1591">
            <v>111435</v>
          </cell>
          <cell r="Q1591" t="str">
            <v>7</v>
          </cell>
          <cell r="R1591" t="str">
            <v>JOB WORK CHARGE</v>
          </cell>
          <cell r="S1591" t="str">
            <v>Debit Amt</v>
          </cell>
          <cell r="T1591" t="str">
            <v>Move</v>
          </cell>
        </row>
        <row r="1592">
          <cell r="E1592" t="str">
            <v xml:space="preserve">JOB WORK PURCHASE-STICHING                                                                          </v>
          </cell>
          <cell r="F1592" t="str">
            <v>GENERAL FACTORY</v>
          </cell>
          <cell r="G1592">
            <v>99750</v>
          </cell>
          <cell r="H1592"/>
          <cell r="I1592"/>
          <cell r="J1592"/>
          <cell r="K1592"/>
          <cell r="L1592"/>
          <cell r="M1592"/>
          <cell r="N1592"/>
          <cell r="O1592"/>
          <cell r="P1592">
            <v>99750</v>
          </cell>
          <cell r="Q1592" t="str">
            <v>8</v>
          </cell>
          <cell r="R1592" t="str">
            <v>JOB WORK CHARGE</v>
          </cell>
          <cell r="S1592" t="str">
            <v>Debit Amt</v>
          </cell>
          <cell r="T1592" t="str">
            <v>Move</v>
          </cell>
        </row>
        <row r="1593">
          <cell r="E1593" t="str">
            <v xml:space="preserve">JOB WORK PURCHASE-STICHING                                                                          </v>
          </cell>
          <cell r="F1593" t="str">
            <v>GENERAL FACTORY</v>
          </cell>
          <cell r="G1593">
            <v>4940</v>
          </cell>
          <cell r="H1593"/>
          <cell r="I1593"/>
          <cell r="J1593"/>
          <cell r="K1593"/>
          <cell r="L1593"/>
          <cell r="M1593"/>
          <cell r="N1593"/>
          <cell r="O1593"/>
          <cell r="P1593">
            <v>4940</v>
          </cell>
          <cell r="Q1593" t="str">
            <v>9</v>
          </cell>
          <cell r="R1593" t="str">
            <v>JOB WORK CHARGE</v>
          </cell>
          <cell r="S1593" t="str">
            <v>Debit Amt</v>
          </cell>
          <cell r="T1593" t="str">
            <v>Move</v>
          </cell>
        </row>
        <row r="1594">
          <cell r="E1594" t="str">
            <v xml:space="preserve">JOB WORK PURCHASE-WASHING GST@18%                                                                   </v>
          </cell>
          <cell r="F1594" t="str">
            <v>GENERAL FACTORY</v>
          </cell>
          <cell r="G1594"/>
          <cell r="H1594"/>
          <cell r="I1594"/>
          <cell r="J1594"/>
          <cell r="K1594"/>
          <cell r="L1594"/>
          <cell r="M1594"/>
          <cell r="N1594">
            <v>600</v>
          </cell>
          <cell r="O1594"/>
          <cell r="P1594">
            <v>600</v>
          </cell>
          <cell r="Q1594" t="str">
            <v>0611</v>
          </cell>
          <cell r="R1594" t="str">
            <v>JOB WORK CHARGE</v>
          </cell>
          <cell r="S1594" t="str">
            <v>Debit Amt</v>
          </cell>
          <cell r="T1594" t="str">
            <v>Move</v>
          </cell>
        </row>
        <row r="1595">
          <cell r="E1595" t="str">
            <v xml:space="preserve">JOB WORK PURCHASE-WASHING GST@18%                                                                   </v>
          </cell>
          <cell r="F1595" t="str">
            <v>GENERAL FACTORY</v>
          </cell>
          <cell r="G1595"/>
          <cell r="H1595"/>
          <cell r="I1595"/>
          <cell r="J1595">
            <v>4784</v>
          </cell>
          <cell r="K1595"/>
          <cell r="L1595"/>
          <cell r="M1595"/>
          <cell r="N1595"/>
          <cell r="O1595"/>
          <cell r="P1595">
            <v>4784</v>
          </cell>
          <cell r="Q1595" t="str">
            <v>VLSPL/24-25/0209</v>
          </cell>
          <cell r="R1595" t="str">
            <v>JOB WORK CHARGE</v>
          </cell>
          <cell r="S1595" t="str">
            <v>Debit Amt</v>
          </cell>
          <cell r="T1595" t="str">
            <v>Move</v>
          </cell>
        </row>
        <row r="1596">
          <cell r="E1596" t="str">
            <v xml:space="preserve">JOB WORK PURCHASE-WASHING GST@18%                                                                   </v>
          </cell>
          <cell r="F1596" t="str">
            <v>GENERAL FACTORY</v>
          </cell>
          <cell r="G1596"/>
          <cell r="H1596"/>
          <cell r="I1596"/>
          <cell r="J1596">
            <v>5160</v>
          </cell>
          <cell r="K1596"/>
          <cell r="L1596"/>
          <cell r="M1596"/>
          <cell r="N1596"/>
          <cell r="O1596"/>
          <cell r="P1596">
            <v>5160</v>
          </cell>
          <cell r="Q1596" t="str">
            <v>VLSPL/24-25/0641</v>
          </cell>
          <cell r="R1596" t="str">
            <v>JOB WORK CHARGE</v>
          </cell>
          <cell r="S1596" t="str">
            <v>Debit Amt</v>
          </cell>
          <cell r="T1596" t="str">
            <v>Move</v>
          </cell>
        </row>
        <row r="1597">
          <cell r="E1597" t="str">
            <v xml:space="preserve">JOB WORK PURCHASE-WASHING GST@18%                                                                   </v>
          </cell>
          <cell r="F1597" t="str">
            <v>GENERAL FACTORY</v>
          </cell>
          <cell r="G1597"/>
          <cell r="H1597"/>
          <cell r="I1597"/>
          <cell r="J1597"/>
          <cell r="K1597"/>
          <cell r="L1597"/>
          <cell r="M1597"/>
          <cell r="N1597">
            <v>5100</v>
          </cell>
          <cell r="O1597"/>
          <cell r="P1597">
            <v>5100</v>
          </cell>
          <cell r="Q1597" t="str">
            <v>VLSPL/24-25/0741</v>
          </cell>
          <cell r="R1597" t="str">
            <v>JOB WORK CHARGE</v>
          </cell>
          <cell r="S1597" t="str">
            <v>Debit Amt</v>
          </cell>
          <cell r="T1597" t="str">
            <v>Move</v>
          </cell>
        </row>
        <row r="1598">
          <cell r="E1598" t="str">
            <v xml:space="preserve">JOB WORK PURCHASE-WASHING GST@5%                                                                    </v>
          </cell>
          <cell r="F1598" t="str">
            <v>GENERAL FACTORY</v>
          </cell>
          <cell r="G1598"/>
          <cell r="H1598"/>
          <cell r="I1598"/>
          <cell r="J1598"/>
          <cell r="K1598"/>
          <cell r="L1598"/>
          <cell r="M1598"/>
          <cell r="N1598"/>
          <cell r="O1598">
            <v>6516</v>
          </cell>
          <cell r="P1598">
            <v>6516</v>
          </cell>
          <cell r="Q1598" t="str">
            <v>10</v>
          </cell>
          <cell r="R1598" t="str">
            <v>JOB WORK CHARGE</v>
          </cell>
          <cell r="S1598" t="str">
            <v>Debit Amt</v>
          </cell>
          <cell r="T1598" t="str">
            <v>Move</v>
          </cell>
        </row>
        <row r="1599">
          <cell r="E1599" t="str">
            <v xml:space="preserve">JOB WORK PURCHASE-WASHING GST@5%                                                                    </v>
          </cell>
          <cell r="F1599" t="str">
            <v>GENERAL FACTORY</v>
          </cell>
          <cell r="G1599"/>
          <cell r="H1599">
            <v>54893</v>
          </cell>
          <cell r="I1599"/>
          <cell r="J1599"/>
          <cell r="K1599"/>
          <cell r="L1599"/>
          <cell r="M1599"/>
          <cell r="N1599"/>
          <cell r="O1599"/>
          <cell r="P1599">
            <v>54893</v>
          </cell>
          <cell r="Q1599" t="str">
            <v>23-24/0144</v>
          </cell>
          <cell r="R1599" t="str">
            <v>JOB WORK CHARGE</v>
          </cell>
          <cell r="S1599" t="str">
            <v>Debit Amt</v>
          </cell>
          <cell r="T1599" t="str">
            <v>Move</v>
          </cell>
        </row>
        <row r="1600">
          <cell r="E1600" t="str">
            <v xml:space="preserve">JOB WORK PURCHASE-WASHING GST@5%                                                                    </v>
          </cell>
          <cell r="F1600" t="str">
            <v>GENERAL FACTORY</v>
          </cell>
          <cell r="G1600">
            <v>56034</v>
          </cell>
          <cell r="H1600"/>
          <cell r="I1600"/>
          <cell r="J1600"/>
          <cell r="K1600"/>
          <cell r="L1600"/>
          <cell r="M1600"/>
          <cell r="N1600"/>
          <cell r="O1600"/>
          <cell r="P1600">
            <v>56034</v>
          </cell>
          <cell r="Q1600" t="str">
            <v>23-24/0226</v>
          </cell>
          <cell r="R1600" t="str">
            <v>JOB WORK CHARGE</v>
          </cell>
          <cell r="S1600" t="str">
            <v>Debit Amt</v>
          </cell>
          <cell r="T1600" t="str">
            <v>Move</v>
          </cell>
        </row>
        <row r="1601">
          <cell r="E1601" t="str">
            <v xml:space="preserve">JOB WORK PURCHASE-WASHING GST@5%                                                                    </v>
          </cell>
          <cell r="F1601" t="str">
            <v>GENERAL FACTORY</v>
          </cell>
          <cell r="G1601">
            <v>46848</v>
          </cell>
          <cell r="H1601"/>
          <cell r="I1601"/>
          <cell r="J1601"/>
          <cell r="K1601"/>
          <cell r="L1601"/>
          <cell r="M1601"/>
          <cell r="N1601"/>
          <cell r="O1601"/>
          <cell r="P1601">
            <v>46848</v>
          </cell>
          <cell r="Q1601" t="str">
            <v>23-24/0228</v>
          </cell>
          <cell r="R1601" t="str">
            <v>JOB WORK CHARGE</v>
          </cell>
          <cell r="S1601" t="str">
            <v>Debit Amt</v>
          </cell>
          <cell r="T1601" t="str">
            <v>Move</v>
          </cell>
        </row>
        <row r="1602">
          <cell r="E1602" t="str">
            <v xml:space="preserve">JOB WORK PURCHASE-WASHING GST@5%                                                                    </v>
          </cell>
          <cell r="F1602" t="str">
            <v>GENERAL FACTORY</v>
          </cell>
          <cell r="G1602">
            <v>40824</v>
          </cell>
          <cell r="H1602"/>
          <cell r="I1602"/>
          <cell r="J1602"/>
          <cell r="K1602"/>
          <cell r="L1602"/>
          <cell r="M1602"/>
          <cell r="N1602"/>
          <cell r="O1602"/>
          <cell r="P1602">
            <v>40824</v>
          </cell>
          <cell r="Q1602" t="str">
            <v>23-24/0230</v>
          </cell>
          <cell r="R1602" t="str">
            <v>JOB WORK CHARGE</v>
          </cell>
          <cell r="S1602" t="str">
            <v>Debit Amt</v>
          </cell>
          <cell r="T1602" t="str">
            <v>Move</v>
          </cell>
        </row>
        <row r="1603">
          <cell r="E1603" t="str">
            <v xml:space="preserve">JOB WORK PURCHASE-WASHING GST@5%                                                                    </v>
          </cell>
          <cell r="F1603" t="str">
            <v>GENERAL FACTORY</v>
          </cell>
          <cell r="G1603">
            <v>69420</v>
          </cell>
          <cell r="H1603"/>
          <cell r="I1603"/>
          <cell r="J1603"/>
          <cell r="K1603"/>
          <cell r="L1603"/>
          <cell r="M1603"/>
          <cell r="N1603"/>
          <cell r="O1603"/>
          <cell r="P1603">
            <v>69420</v>
          </cell>
          <cell r="Q1603" t="str">
            <v>23-24/0240</v>
          </cell>
          <cell r="R1603" t="str">
            <v>JOB WORK CHARGE</v>
          </cell>
          <cell r="S1603" t="str">
            <v>Debit Amt</v>
          </cell>
          <cell r="T1603" t="str">
            <v>Move</v>
          </cell>
        </row>
        <row r="1604">
          <cell r="E1604" t="str">
            <v xml:space="preserve">JOB WORK PURCHASE-WASHING GST@5%                                                                    </v>
          </cell>
          <cell r="F1604" t="str">
            <v>GENERAL FACTORY</v>
          </cell>
          <cell r="G1604"/>
          <cell r="H1604"/>
          <cell r="I1604"/>
          <cell r="J1604"/>
          <cell r="K1604">
            <v>31752</v>
          </cell>
          <cell r="L1604"/>
          <cell r="M1604"/>
          <cell r="N1604"/>
          <cell r="O1604"/>
          <cell r="P1604">
            <v>31752</v>
          </cell>
          <cell r="Q1604" t="str">
            <v>24-25/00101</v>
          </cell>
          <cell r="R1604" t="str">
            <v>JOB WORK CHARGE</v>
          </cell>
          <cell r="S1604" t="str">
            <v>Debit Amt</v>
          </cell>
          <cell r="T1604" t="str">
            <v>Move</v>
          </cell>
        </row>
        <row r="1605">
          <cell r="E1605" t="str">
            <v xml:space="preserve">JOB WORK PURCHASE-WASHING GST@5%                                                                    </v>
          </cell>
          <cell r="F1605" t="str">
            <v>GENERAL FACTORY</v>
          </cell>
          <cell r="G1605"/>
          <cell r="H1605"/>
          <cell r="I1605"/>
          <cell r="J1605"/>
          <cell r="K1605">
            <v>44080</v>
          </cell>
          <cell r="L1605"/>
          <cell r="M1605"/>
          <cell r="N1605"/>
          <cell r="O1605"/>
          <cell r="P1605">
            <v>44080</v>
          </cell>
          <cell r="Q1605" t="str">
            <v>24-25/0041</v>
          </cell>
          <cell r="R1605" t="str">
            <v>JOB WORK CHARGE</v>
          </cell>
          <cell r="S1605" t="str">
            <v>Debit Amt</v>
          </cell>
          <cell r="T1605" t="str">
            <v>Move</v>
          </cell>
        </row>
        <row r="1606">
          <cell r="E1606" t="str">
            <v xml:space="preserve">JOB WORK PURCHASE-WASHING GST@5%                                                                    </v>
          </cell>
          <cell r="F1606" t="str">
            <v>GENERAL FACTORY</v>
          </cell>
          <cell r="G1606"/>
          <cell r="H1606"/>
          <cell r="I1606"/>
          <cell r="J1606"/>
          <cell r="K1606">
            <v>27900</v>
          </cell>
          <cell r="L1606"/>
          <cell r="M1606"/>
          <cell r="N1606"/>
          <cell r="O1606"/>
          <cell r="P1606">
            <v>27900</v>
          </cell>
          <cell r="Q1606" t="str">
            <v>24-25/0061</v>
          </cell>
          <cell r="R1606" t="str">
            <v>JOB WORK CHARGE</v>
          </cell>
          <cell r="S1606" t="str">
            <v>Debit Amt</v>
          </cell>
          <cell r="T1606" t="str">
            <v>Move</v>
          </cell>
        </row>
        <row r="1607">
          <cell r="E1607" t="str">
            <v xml:space="preserve">JOB WORK PURCHASE-WASHING GST@5%                                                                    </v>
          </cell>
          <cell r="F1607" t="str">
            <v>GENERAL FACTORY</v>
          </cell>
          <cell r="G1607"/>
          <cell r="H1607"/>
          <cell r="I1607"/>
          <cell r="J1607"/>
          <cell r="K1607">
            <v>42900</v>
          </cell>
          <cell r="L1607"/>
          <cell r="M1607"/>
          <cell r="N1607"/>
          <cell r="O1607"/>
          <cell r="P1607">
            <v>42900</v>
          </cell>
          <cell r="Q1607" t="str">
            <v>24-25/0062</v>
          </cell>
          <cell r="R1607" t="str">
            <v>JOB WORK CHARGE</v>
          </cell>
          <cell r="S1607" t="str">
            <v>Debit Amt</v>
          </cell>
          <cell r="T1607" t="str">
            <v>Move</v>
          </cell>
        </row>
        <row r="1608">
          <cell r="E1608" t="str">
            <v xml:space="preserve">JOB WORK PURCHASE-WASHING GST@5%                                                                    </v>
          </cell>
          <cell r="F1608" t="str">
            <v>GENERAL FACTORY</v>
          </cell>
          <cell r="G1608"/>
          <cell r="H1608"/>
          <cell r="I1608"/>
          <cell r="J1608"/>
          <cell r="K1608">
            <v>4848</v>
          </cell>
          <cell r="L1608"/>
          <cell r="M1608"/>
          <cell r="N1608"/>
          <cell r="O1608"/>
          <cell r="P1608">
            <v>4848</v>
          </cell>
          <cell r="Q1608" t="str">
            <v>24-25/0076</v>
          </cell>
          <cell r="R1608" t="str">
            <v>JOB WORK CHARGE</v>
          </cell>
          <cell r="S1608" t="str">
            <v>Debit Amt</v>
          </cell>
          <cell r="T1608" t="str">
            <v>Move</v>
          </cell>
        </row>
        <row r="1609">
          <cell r="E1609" t="str">
            <v xml:space="preserve">JOB WORK PURCHASE-WASHING GST@5%                                                                    </v>
          </cell>
          <cell r="F1609" t="str">
            <v>GENERAL FACTORY</v>
          </cell>
          <cell r="G1609"/>
          <cell r="H1609"/>
          <cell r="I1609"/>
          <cell r="J1609"/>
          <cell r="K1609">
            <v>48636</v>
          </cell>
          <cell r="L1609"/>
          <cell r="M1609"/>
          <cell r="N1609"/>
          <cell r="O1609"/>
          <cell r="P1609">
            <v>48636</v>
          </cell>
          <cell r="Q1609" t="str">
            <v>24-25/0077</v>
          </cell>
          <cell r="R1609" t="str">
            <v>JOB WORK CHARGE</v>
          </cell>
          <cell r="S1609" t="str">
            <v>Debit Amt</v>
          </cell>
          <cell r="T1609" t="str">
            <v>Move</v>
          </cell>
        </row>
        <row r="1610">
          <cell r="E1610" t="str">
            <v xml:space="preserve">JOB WORK PURCHASE-WASHING GST@5%                                                                    </v>
          </cell>
          <cell r="F1610" t="str">
            <v>GENERAL FACTORY</v>
          </cell>
          <cell r="G1610"/>
          <cell r="H1610"/>
          <cell r="I1610"/>
          <cell r="J1610"/>
          <cell r="K1610">
            <v>16208</v>
          </cell>
          <cell r="L1610"/>
          <cell r="M1610"/>
          <cell r="N1610"/>
          <cell r="O1610"/>
          <cell r="P1610">
            <v>16208</v>
          </cell>
          <cell r="Q1610" t="str">
            <v>24-25/0078</v>
          </cell>
          <cell r="R1610" t="str">
            <v>JOB WORK CHARGE</v>
          </cell>
          <cell r="S1610" t="str">
            <v>Debit Amt</v>
          </cell>
          <cell r="T1610" t="str">
            <v>Move</v>
          </cell>
        </row>
        <row r="1611">
          <cell r="E1611" t="str">
            <v xml:space="preserve">JOB WORK PURCHASE-WASHING GST@5%                                                                    </v>
          </cell>
          <cell r="F1611" t="str">
            <v>GENERAL FACTORY</v>
          </cell>
          <cell r="G1611"/>
          <cell r="H1611"/>
          <cell r="I1611"/>
          <cell r="J1611"/>
          <cell r="K1611">
            <v>43372</v>
          </cell>
          <cell r="L1611"/>
          <cell r="M1611"/>
          <cell r="N1611"/>
          <cell r="O1611"/>
          <cell r="P1611">
            <v>43372</v>
          </cell>
          <cell r="Q1611" t="str">
            <v>24-25/0079</v>
          </cell>
          <cell r="R1611" t="str">
            <v>JOB WORK CHARGE</v>
          </cell>
          <cell r="S1611" t="str">
            <v>Debit Amt</v>
          </cell>
          <cell r="T1611" t="str">
            <v>Move</v>
          </cell>
        </row>
        <row r="1612">
          <cell r="E1612" t="str">
            <v xml:space="preserve">JOB WORK PURCHASE-WASHING GST@5%                                                                    </v>
          </cell>
          <cell r="F1612" t="str">
            <v>GENERAL FACTORY</v>
          </cell>
          <cell r="G1612"/>
          <cell r="H1612"/>
          <cell r="I1612"/>
          <cell r="J1612"/>
          <cell r="K1612">
            <v>84640</v>
          </cell>
          <cell r="L1612"/>
          <cell r="M1612"/>
          <cell r="N1612"/>
          <cell r="O1612"/>
          <cell r="P1612">
            <v>84640</v>
          </cell>
          <cell r="Q1612" t="str">
            <v>24-25/0080</v>
          </cell>
          <cell r="R1612" t="str">
            <v>JOB WORK CHARGE</v>
          </cell>
          <cell r="S1612" t="str">
            <v>Debit Amt</v>
          </cell>
          <cell r="T1612" t="str">
            <v>Move</v>
          </cell>
        </row>
        <row r="1613">
          <cell r="E1613" t="str">
            <v xml:space="preserve">JOB WORK PURCHASE-WASHING GST@5%                                                                    </v>
          </cell>
          <cell r="F1613" t="str">
            <v>GENERAL FACTORY</v>
          </cell>
          <cell r="G1613"/>
          <cell r="H1613"/>
          <cell r="I1613"/>
          <cell r="J1613"/>
          <cell r="K1613">
            <v>720</v>
          </cell>
          <cell r="L1613"/>
          <cell r="M1613"/>
          <cell r="N1613"/>
          <cell r="O1613"/>
          <cell r="P1613">
            <v>720</v>
          </cell>
          <cell r="Q1613" t="str">
            <v>24-25/0092</v>
          </cell>
          <cell r="R1613" t="str">
            <v>JOB WORK CHARGE</v>
          </cell>
          <cell r="S1613" t="str">
            <v>Debit Amt</v>
          </cell>
          <cell r="T1613" t="str">
            <v>Move</v>
          </cell>
        </row>
        <row r="1614">
          <cell r="E1614" t="str">
            <v xml:space="preserve">JOB WORK PURCHASE-WASHING GST@5%                                                                    </v>
          </cell>
          <cell r="F1614" t="str">
            <v>GENERAL FACTORY</v>
          </cell>
          <cell r="G1614"/>
          <cell r="H1614"/>
          <cell r="I1614"/>
          <cell r="J1614"/>
          <cell r="K1614">
            <v>4576</v>
          </cell>
          <cell r="L1614"/>
          <cell r="M1614"/>
          <cell r="N1614"/>
          <cell r="O1614"/>
          <cell r="P1614">
            <v>4576</v>
          </cell>
          <cell r="Q1614" t="str">
            <v>24-25/0093</v>
          </cell>
          <cell r="R1614" t="str">
            <v>JOB WORK CHARGE</v>
          </cell>
          <cell r="S1614" t="str">
            <v>Debit Amt</v>
          </cell>
          <cell r="T1614" t="str">
            <v>Move</v>
          </cell>
        </row>
        <row r="1615">
          <cell r="E1615" t="str">
            <v xml:space="preserve">JOB WORK PURCHASE-WASHING GST@5%                                                                    </v>
          </cell>
          <cell r="F1615" t="str">
            <v>GENERAL FACTORY</v>
          </cell>
          <cell r="G1615"/>
          <cell r="H1615"/>
          <cell r="I1615"/>
          <cell r="J1615"/>
          <cell r="K1615">
            <v>5248</v>
          </cell>
          <cell r="L1615"/>
          <cell r="M1615"/>
          <cell r="N1615"/>
          <cell r="O1615"/>
          <cell r="P1615">
            <v>5248</v>
          </cell>
          <cell r="Q1615" t="str">
            <v>24-25/0094</v>
          </cell>
          <cell r="R1615" t="str">
            <v>JOB WORK CHARGE</v>
          </cell>
          <cell r="S1615" t="str">
            <v>Debit Amt</v>
          </cell>
          <cell r="T1615" t="str">
            <v>Move</v>
          </cell>
        </row>
        <row r="1616">
          <cell r="E1616" t="str">
            <v xml:space="preserve">JOB WORK PURCHASE-WASHING GST@5%                                                                    </v>
          </cell>
          <cell r="F1616" t="str">
            <v>GENERAL FACTORY</v>
          </cell>
          <cell r="G1616"/>
          <cell r="H1616">
            <v>8082</v>
          </cell>
          <cell r="I1616"/>
          <cell r="J1616"/>
          <cell r="K1616"/>
          <cell r="L1616"/>
          <cell r="M1616"/>
          <cell r="N1616"/>
          <cell r="O1616"/>
          <cell r="P1616">
            <v>8082</v>
          </cell>
          <cell r="Q1616" t="str">
            <v>CGP/061/2024-25</v>
          </cell>
          <cell r="R1616" t="str">
            <v>JOB WORK CHARGE</v>
          </cell>
          <cell r="S1616" t="str">
            <v>Debit Amt</v>
          </cell>
          <cell r="T1616" t="str">
            <v>Move</v>
          </cell>
        </row>
        <row r="1617">
          <cell r="E1617" t="str">
            <v xml:space="preserve">JOB WORK PURCHASE-WASHING GST@5%                                                                    </v>
          </cell>
          <cell r="F1617" t="str">
            <v>GENERAL FACTORY</v>
          </cell>
          <cell r="G1617"/>
          <cell r="H1617">
            <v>3354</v>
          </cell>
          <cell r="I1617"/>
          <cell r="J1617"/>
          <cell r="K1617"/>
          <cell r="L1617"/>
          <cell r="M1617"/>
          <cell r="N1617"/>
          <cell r="O1617"/>
          <cell r="P1617">
            <v>3354</v>
          </cell>
          <cell r="Q1617" t="str">
            <v>CGP/062/24-25</v>
          </cell>
          <cell r="R1617" t="str">
            <v>JOB WORK CHARGE</v>
          </cell>
          <cell r="S1617" t="str">
            <v>Debit Amt</v>
          </cell>
          <cell r="T1617" t="str">
            <v>Move</v>
          </cell>
        </row>
        <row r="1618">
          <cell r="E1618" t="str">
            <v xml:space="preserve">JOB WORK PURCHASE-WASHING GST@5%                                                                    </v>
          </cell>
          <cell r="F1618" t="str">
            <v>GENERAL FACTORY</v>
          </cell>
          <cell r="G1618"/>
          <cell r="H1618">
            <v>21255</v>
          </cell>
          <cell r="I1618"/>
          <cell r="J1618"/>
          <cell r="K1618"/>
          <cell r="L1618"/>
          <cell r="M1618"/>
          <cell r="N1618"/>
          <cell r="O1618"/>
          <cell r="P1618">
            <v>21255</v>
          </cell>
          <cell r="Q1618" t="str">
            <v>CGP/089/24-25</v>
          </cell>
          <cell r="R1618" t="str">
            <v>JOB WORK CHARGE</v>
          </cell>
          <cell r="S1618" t="str">
            <v>Debit Amt</v>
          </cell>
          <cell r="T1618" t="str">
            <v>Move</v>
          </cell>
        </row>
        <row r="1619">
          <cell r="E1619" t="str">
            <v xml:space="preserve">JOB WORK PURCHASE-WASHING GST@5%                                                                    </v>
          </cell>
          <cell r="F1619" t="str">
            <v>GENERAL FACTORY</v>
          </cell>
          <cell r="G1619"/>
          <cell r="H1619">
            <v>3726</v>
          </cell>
          <cell r="I1619"/>
          <cell r="J1619"/>
          <cell r="K1619"/>
          <cell r="L1619"/>
          <cell r="M1619"/>
          <cell r="N1619"/>
          <cell r="O1619"/>
          <cell r="P1619">
            <v>3726</v>
          </cell>
          <cell r="Q1619" t="str">
            <v>CGP/090/24-25</v>
          </cell>
          <cell r="R1619" t="str">
            <v>JOB WORK CHARGE</v>
          </cell>
          <cell r="S1619" t="str">
            <v>Debit Amt</v>
          </cell>
          <cell r="T1619" t="str">
            <v>Move</v>
          </cell>
        </row>
        <row r="1620">
          <cell r="E1620" t="str">
            <v xml:space="preserve">JOB WORK PURCHASE-WASHING GST@5%                                                                    </v>
          </cell>
          <cell r="F1620" t="str">
            <v>GENERAL FACTORY</v>
          </cell>
          <cell r="G1620"/>
          <cell r="H1620">
            <v>21175</v>
          </cell>
          <cell r="I1620"/>
          <cell r="J1620"/>
          <cell r="K1620"/>
          <cell r="L1620"/>
          <cell r="M1620"/>
          <cell r="N1620"/>
          <cell r="O1620"/>
          <cell r="P1620">
            <v>21175</v>
          </cell>
          <cell r="Q1620" t="str">
            <v>G-008/24-25</v>
          </cell>
          <cell r="R1620" t="str">
            <v>JOB WORK CHARGE</v>
          </cell>
          <cell r="S1620" t="str">
            <v>Debit Amt</v>
          </cell>
          <cell r="T1620" t="str">
            <v>Move</v>
          </cell>
        </row>
        <row r="1621">
          <cell r="E1621" t="str">
            <v xml:space="preserve">JOB WORK PURCHASE-WASHING GST@5%                                                                    </v>
          </cell>
          <cell r="F1621" t="str">
            <v>GENERAL FACTORY</v>
          </cell>
          <cell r="G1621"/>
          <cell r="H1621"/>
          <cell r="I1621">
            <v>248686</v>
          </cell>
          <cell r="J1621"/>
          <cell r="K1621"/>
          <cell r="L1621"/>
          <cell r="M1621"/>
          <cell r="N1621"/>
          <cell r="O1621"/>
          <cell r="P1621">
            <v>248686</v>
          </cell>
          <cell r="Q1621" t="str">
            <v>G-069/23-24</v>
          </cell>
          <cell r="R1621" t="str">
            <v>JOB WORK CHARGE</v>
          </cell>
          <cell r="S1621" t="str">
            <v>Debit Amt</v>
          </cell>
          <cell r="T1621" t="str">
            <v>Move</v>
          </cell>
        </row>
        <row r="1622">
          <cell r="E1622" t="str">
            <v xml:space="preserve">JOB WORK PURCHASE-WASHING GST@5%                                                                    </v>
          </cell>
          <cell r="F1622" t="str">
            <v>GENERAL FACTORY</v>
          </cell>
          <cell r="G1622"/>
          <cell r="H1622"/>
          <cell r="I1622">
            <v>513228</v>
          </cell>
          <cell r="J1622"/>
          <cell r="K1622"/>
          <cell r="L1622"/>
          <cell r="M1622"/>
          <cell r="N1622"/>
          <cell r="O1622"/>
          <cell r="P1622">
            <v>513228</v>
          </cell>
          <cell r="Q1622" t="str">
            <v>G-100/24-25</v>
          </cell>
          <cell r="R1622" t="str">
            <v>JOB WORK CHARGE</v>
          </cell>
          <cell r="S1622" t="str">
            <v>Debit Amt</v>
          </cell>
          <cell r="T1622" t="str">
            <v>Move</v>
          </cell>
        </row>
        <row r="1623">
          <cell r="E1623" t="str">
            <v xml:space="preserve">JOB WORK PURCHASE-WASHING GST@5%                                                                    </v>
          </cell>
          <cell r="F1623" t="str">
            <v>GENERAL FACTORY</v>
          </cell>
          <cell r="G1623"/>
          <cell r="H1623"/>
          <cell r="I1623">
            <v>357077.7</v>
          </cell>
          <cell r="J1623"/>
          <cell r="K1623"/>
          <cell r="L1623"/>
          <cell r="M1623"/>
          <cell r="N1623"/>
          <cell r="O1623"/>
          <cell r="P1623">
            <v>357077.7</v>
          </cell>
          <cell r="Q1623" t="str">
            <v>G-101/24-25</v>
          </cell>
          <cell r="R1623" t="str">
            <v>JOB WORK CHARGE</v>
          </cell>
          <cell r="S1623" t="str">
            <v>Debit Amt</v>
          </cell>
          <cell r="T1623" t="str">
            <v>Move</v>
          </cell>
        </row>
        <row r="1624">
          <cell r="E1624" t="str">
            <v xml:space="preserve">JOB WORK PURCHASE-WASHING GST@5%                                                                    </v>
          </cell>
          <cell r="F1624" t="str">
            <v>GENERAL FACTORY</v>
          </cell>
          <cell r="G1624"/>
          <cell r="H1624"/>
          <cell r="I1624">
            <v>759890</v>
          </cell>
          <cell r="J1624"/>
          <cell r="K1624"/>
          <cell r="L1624"/>
          <cell r="M1624"/>
          <cell r="N1624"/>
          <cell r="O1624"/>
          <cell r="P1624">
            <v>759890</v>
          </cell>
          <cell r="Q1624" t="str">
            <v>G-102/24-25</v>
          </cell>
          <cell r="R1624" t="str">
            <v>JOB WORK CHARGE</v>
          </cell>
          <cell r="S1624" t="str">
            <v>Debit Amt</v>
          </cell>
          <cell r="T1624" t="str">
            <v>Move</v>
          </cell>
        </row>
        <row r="1625">
          <cell r="E1625" t="str">
            <v xml:space="preserve">JOB WORK PURCHASE-WASHING GST@5%                                                                    </v>
          </cell>
          <cell r="F1625" t="str">
            <v>GENERAL FACTORY</v>
          </cell>
          <cell r="G1625"/>
          <cell r="H1625"/>
          <cell r="I1625"/>
          <cell r="J1625">
            <v>494320</v>
          </cell>
          <cell r="K1625"/>
          <cell r="L1625"/>
          <cell r="M1625"/>
          <cell r="N1625"/>
          <cell r="O1625"/>
          <cell r="P1625">
            <v>494320</v>
          </cell>
          <cell r="Q1625" t="str">
            <v>G-127/24-25</v>
          </cell>
          <cell r="R1625" t="str">
            <v>JOB WORK CHARGE</v>
          </cell>
          <cell r="S1625" t="str">
            <v>Debit Amt</v>
          </cell>
          <cell r="T1625" t="str">
            <v>Move</v>
          </cell>
        </row>
        <row r="1626">
          <cell r="E1626" t="str">
            <v xml:space="preserve">JOB WORK PURCHASE-WASHING GST@5%                                                                    </v>
          </cell>
          <cell r="F1626" t="str">
            <v>GENERAL FACTORY</v>
          </cell>
          <cell r="G1626"/>
          <cell r="H1626"/>
          <cell r="I1626"/>
          <cell r="J1626">
            <v>213150</v>
          </cell>
          <cell r="K1626"/>
          <cell r="L1626"/>
          <cell r="M1626"/>
          <cell r="N1626"/>
          <cell r="O1626"/>
          <cell r="P1626">
            <v>213150</v>
          </cell>
          <cell r="Q1626" t="str">
            <v>G-128/24-25</v>
          </cell>
          <cell r="R1626" t="str">
            <v>JOB WORK CHARGE</v>
          </cell>
          <cell r="S1626" t="str">
            <v>Debit Amt</v>
          </cell>
          <cell r="T1626" t="str">
            <v>Move</v>
          </cell>
        </row>
        <row r="1627">
          <cell r="E1627" t="str">
            <v xml:space="preserve">JOB WORK PURCHASE-WASHING GST@5%                                                                    </v>
          </cell>
          <cell r="F1627" t="str">
            <v>GENERAL FACTORY</v>
          </cell>
          <cell r="G1627"/>
          <cell r="H1627"/>
          <cell r="I1627"/>
          <cell r="J1627"/>
          <cell r="K1627">
            <v>29750</v>
          </cell>
          <cell r="L1627"/>
          <cell r="M1627"/>
          <cell r="N1627"/>
          <cell r="O1627"/>
          <cell r="P1627">
            <v>29750</v>
          </cell>
          <cell r="Q1627" t="str">
            <v>G-166/24-25</v>
          </cell>
          <cell r="R1627" t="str">
            <v>JOB WORK CHARGE</v>
          </cell>
          <cell r="S1627" t="str">
            <v>Debit Amt</v>
          </cell>
          <cell r="T1627" t="str">
            <v>Move</v>
          </cell>
        </row>
        <row r="1628">
          <cell r="E1628" t="str">
            <v xml:space="preserve">JOB WORK PURCHASE-WASHING GST@5%                                                                    </v>
          </cell>
          <cell r="F1628" t="str">
            <v>GENERAL FACTORY</v>
          </cell>
          <cell r="G1628"/>
          <cell r="H1628"/>
          <cell r="I1628"/>
          <cell r="J1628"/>
          <cell r="K1628">
            <v>85100</v>
          </cell>
          <cell r="L1628"/>
          <cell r="M1628"/>
          <cell r="N1628"/>
          <cell r="O1628"/>
          <cell r="P1628">
            <v>85100</v>
          </cell>
          <cell r="Q1628" t="str">
            <v>G-167/24-25</v>
          </cell>
          <cell r="R1628" t="str">
            <v>JOB WORK CHARGE</v>
          </cell>
          <cell r="S1628" t="str">
            <v>Debit Amt</v>
          </cell>
          <cell r="T1628" t="str">
            <v>Move</v>
          </cell>
        </row>
        <row r="1629">
          <cell r="E1629" t="str">
            <v xml:space="preserve">JOB WORK PURCHASE-WASHING GST@5%                                                                    </v>
          </cell>
          <cell r="F1629" t="str">
            <v>GENERAL FACTORY</v>
          </cell>
          <cell r="G1629"/>
          <cell r="H1629"/>
          <cell r="I1629"/>
          <cell r="J1629"/>
          <cell r="K1629"/>
          <cell r="L1629">
            <v>54020</v>
          </cell>
          <cell r="M1629"/>
          <cell r="N1629"/>
          <cell r="O1629"/>
          <cell r="P1629">
            <v>54020</v>
          </cell>
          <cell r="Q1629" t="str">
            <v>G-202/24-25</v>
          </cell>
          <cell r="R1629" t="str">
            <v>JOB WORK CHARGE</v>
          </cell>
          <cell r="S1629" t="str">
            <v>Debit Amt</v>
          </cell>
          <cell r="T1629" t="str">
            <v>Move</v>
          </cell>
        </row>
        <row r="1630">
          <cell r="E1630" t="str">
            <v xml:space="preserve">JOB WORK PURCHASE-WASHING GST@5%                                                                    </v>
          </cell>
          <cell r="F1630" t="str">
            <v>GENERAL FACTORY</v>
          </cell>
          <cell r="G1630"/>
          <cell r="H1630"/>
          <cell r="I1630"/>
          <cell r="J1630"/>
          <cell r="K1630"/>
          <cell r="L1630"/>
          <cell r="M1630"/>
          <cell r="N1630"/>
          <cell r="O1630">
            <v>383320</v>
          </cell>
          <cell r="P1630">
            <v>383320</v>
          </cell>
          <cell r="Q1630" t="str">
            <v>G-322/24-25</v>
          </cell>
          <cell r="R1630" t="str">
            <v>JOB WORK CHARGE</v>
          </cell>
          <cell r="S1630" t="str">
            <v>Debit Amt</v>
          </cell>
          <cell r="T1630" t="str">
            <v>Move</v>
          </cell>
        </row>
        <row r="1631">
          <cell r="E1631" t="str">
            <v xml:space="preserve">JOB WORK PURCHASE-WASHING GST@5%                                                                    </v>
          </cell>
          <cell r="F1631" t="str">
            <v>GENERAL FACTORY</v>
          </cell>
          <cell r="G1631"/>
          <cell r="H1631"/>
          <cell r="I1631"/>
          <cell r="J1631"/>
          <cell r="K1631"/>
          <cell r="L1631"/>
          <cell r="M1631"/>
          <cell r="N1631"/>
          <cell r="O1631">
            <v>237355</v>
          </cell>
          <cell r="P1631">
            <v>237355</v>
          </cell>
          <cell r="Q1631" t="str">
            <v>G-323/24-25</v>
          </cell>
          <cell r="R1631" t="str">
            <v>JOB WORK CHARGE</v>
          </cell>
          <cell r="S1631" t="str">
            <v>Debit Amt</v>
          </cell>
          <cell r="T1631" t="str">
            <v>Move</v>
          </cell>
        </row>
        <row r="1632">
          <cell r="E1632" t="str">
            <v xml:space="preserve">JOB WORK PURCHASE-WASHING GST@5%                                                                    </v>
          </cell>
          <cell r="F1632" t="str">
            <v>GENERAL FACTORY</v>
          </cell>
          <cell r="G1632"/>
          <cell r="H1632"/>
          <cell r="I1632"/>
          <cell r="J1632"/>
          <cell r="K1632">
            <v>-100664</v>
          </cell>
          <cell r="L1632"/>
          <cell r="M1632"/>
          <cell r="N1632"/>
          <cell r="O1632"/>
          <cell r="P1632">
            <v>-100664</v>
          </cell>
          <cell r="Q1632" t="str">
            <v>JV-DEBN-OT-E--37</v>
          </cell>
          <cell r="R1632" t="str">
            <v>JOB WORK CHARGE</v>
          </cell>
          <cell r="S1632" t="str">
            <v>Credit Amt</v>
          </cell>
          <cell r="T1632" t="str">
            <v>Move</v>
          </cell>
        </row>
        <row r="1633">
          <cell r="E1633" t="str">
            <v xml:space="preserve">JOB WORK PURCHASE-WASHING GST@5%                                                                    </v>
          </cell>
          <cell r="F1633" t="str">
            <v>GENERAL FACTORY</v>
          </cell>
          <cell r="G1633">
            <v>14160</v>
          </cell>
          <cell r="H1633"/>
          <cell r="I1633"/>
          <cell r="J1633"/>
          <cell r="K1633"/>
          <cell r="L1633"/>
          <cell r="M1633"/>
          <cell r="N1633"/>
          <cell r="O1633"/>
          <cell r="P1633">
            <v>14160</v>
          </cell>
          <cell r="Q1633" t="str">
            <v>RRF/24-25/0008</v>
          </cell>
          <cell r="R1633" t="str">
            <v>JOB WORK CHARGE</v>
          </cell>
          <cell r="S1633" t="str">
            <v>Debit Amt</v>
          </cell>
          <cell r="T1633" t="str">
            <v>Move</v>
          </cell>
        </row>
        <row r="1634">
          <cell r="E1634" t="str">
            <v xml:space="preserve">JOB WORK PURCHASE-WASHING GST@5%                                                                    </v>
          </cell>
          <cell r="F1634" t="str">
            <v>GENERAL FACTORY</v>
          </cell>
          <cell r="G1634">
            <v>4610</v>
          </cell>
          <cell r="H1634"/>
          <cell r="I1634"/>
          <cell r="J1634"/>
          <cell r="K1634"/>
          <cell r="L1634"/>
          <cell r="M1634"/>
          <cell r="N1634"/>
          <cell r="O1634"/>
          <cell r="P1634">
            <v>4610</v>
          </cell>
          <cell r="Q1634" t="str">
            <v>RRF/24-25/0013</v>
          </cell>
          <cell r="R1634" t="str">
            <v>JOB WORK CHARGE</v>
          </cell>
          <cell r="S1634" t="str">
            <v>Debit Amt</v>
          </cell>
          <cell r="T1634" t="str">
            <v>Move</v>
          </cell>
        </row>
        <row r="1635">
          <cell r="E1635" t="str">
            <v xml:space="preserve">JOB WORK PURCHASE-WASHING GST@5%                                                                    </v>
          </cell>
          <cell r="F1635" t="str">
            <v>GENERAL FACTORY</v>
          </cell>
          <cell r="G1635">
            <v>32664</v>
          </cell>
          <cell r="H1635"/>
          <cell r="I1635"/>
          <cell r="J1635"/>
          <cell r="K1635"/>
          <cell r="L1635"/>
          <cell r="M1635"/>
          <cell r="N1635"/>
          <cell r="O1635"/>
          <cell r="P1635">
            <v>32664</v>
          </cell>
          <cell r="Q1635" t="str">
            <v>RRF/24-25/0015</v>
          </cell>
          <cell r="R1635" t="str">
            <v>JOB WORK CHARGE</v>
          </cell>
          <cell r="S1635" t="str">
            <v>Debit Amt</v>
          </cell>
          <cell r="T1635" t="str">
            <v>Move</v>
          </cell>
        </row>
        <row r="1636">
          <cell r="E1636" t="str">
            <v xml:space="preserve">JOB WORK PURCHASE-WASHING GST@5%                                                                    </v>
          </cell>
          <cell r="F1636" t="str">
            <v>GENERAL FACTORY</v>
          </cell>
          <cell r="G1636">
            <v>14720</v>
          </cell>
          <cell r="H1636"/>
          <cell r="I1636"/>
          <cell r="J1636"/>
          <cell r="K1636"/>
          <cell r="L1636"/>
          <cell r="M1636"/>
          <cell r="N1636"/>
          <cell r="O1636"/>
          <cell r="P1636">
            <v>14720</v>
          </cell>
          <cell r="Q1636" t="str">
            <v>RRF/24-25/0018</v>
          </cell>
          <cell r="R1636" t="str">
            <v>JOB WORK CHARGE</v>
          </cell>
          <cell r="S1636" t="str">
            <v>Debit Amt</v>
          </cell>
          <cell r="T1636" t="str">
            <v>Move</v>
          </cell>
        </row>
        <row r="1637">
          <cell r="E1637" t="str">
            <v xml:space="preserve">JOB WORK PURCHASE-WASHING GST@5%                                                                    </v>
          </cell>
          <cell r="F1637" t="str">
            <v>GENERAL FACTORY</v>
          </cell>
          <cell r="G1637">
            <v>9724</v>
          </cell>
          <cell r="H1637"/>
          <cell r="I1637"/>
          <cell r="J1637"/>
          <cell r="K1637"/>
          <cell r="L1637"/>
          <cell r="M1637"/>
          <cell r="N1637"/>
          <cell r="O1637"/>
          <cell r="P1637">
            <v>9724</v>
          </cell>
          <cell r="Q1637" t="str">
            <v>RRF/24-25/0019</v>
          </cell>
          <cell r="R1637" t="str">
            <v>JOB WORK CHARGE</v>
          </cell>
          <cell r="S1637" t="str">
            <v>Debit Amt</v>
          </cell>
          <cell r="T1637" t="str">
            <v>Move</v>
          </cell>
        </row>
        <row r="1638">
          <cell r="E1638" t="str">
            <v xml:space="preserve">JOB WORK PURCHASE-WASHING GST@5%                                                                    </v>
          </cell>
          <cell r="F1638" t="str">
            <v>GENERAL FACTORY</v>
          </cell>
          <cell r="G1638"/>
          <cell r="H1638"/>
          <cell r="I1638"/>
          <cell r="J1638">
            <v>5400</v>
          </cell>
          <cell r="K1638"/>
          <cell r="L1638"/>
          <cell r="M1638"/>
          <cell r="N1638"/>
          <cell r="O1638"/>
          <cell r="P1638">
            <v>5400</v>
          </cell>
          <cell r="Q1638" t="str">
            <v>VLSPL/23-24/1831</v>
          </cell>
          <cell r="R1638" t="str">
            <v>JOB WORK CHARGE</v>
          </cell>
          <cell r="S1638" t="str">
            <v>Debit Amt</v>
          </cell>
          <cell r="T1638" t="str">
            <v>Move</v>
          </cell>
        </row>
        <row r="1639">
          <cell r="E1639" t="str">
            <v xml:space="preserve">LAB TEST CHARGES                                                                                    </v>
          </cell>
          <cell r="F1639" t="str">
            <v>GENERAL FACTORY</v>
          </cell>
          <cell r="G1639"/>
          <cell r="H1639"/>
          <cell r="I1639"/>
          <cell r="J1639"/>
          <cell r="K1639"/>
          <cell r="L1639">
            <v>6545</v>
          </cell>
          <cell r="M1639"/>
          <cell r="N1639"/>
          <cell r="O1639"/>
          <cell r="P1639">
            <v>6545</v>
          </cell>
          <cell r="Q1639" t="str">
            <v>INB-T/24/33832</v>
          </cell>
          <cell r="R1639" t="str">
            <v>MANUFACTURING EXPENSE</v>
          </cell>
          <cell r="S1639" t="str">
            <v>Debit Amt</v>
          </cell>
          <cell r="T1639" t="str">
            <v>Move</v>
          </cell>
        </row>
        <row r="1640">
          <cell r="E1640" t="str">
            <v xml:space="preserve">LAB TEST CHARGES                                                                                    </v>
          </cell>
          <cell r="F1640" t="str">
            <v>GENERAL FACTORY</v>
          </cell>
          <cell r="G1640"/>
          <cell r="H1640"/>
          <cell r="I1640"/>
          <cell r="J1640"/>
          <cell r="K1640"/>
          <cell r="L1640">
            <v>600</v>
          </cell>
          <cell r="M1640"/>
          <cell r="N1640"/>
          <cell r="O1640"/>
          <cell r="P1640">
            <v>600</v>
          </cell>
          <cell r="Q1640" t="str">
            <v>INB-T/24/36690</v>
          </cell>
          <cell r="R1640" t="str">
            <v>MANUFACTURING EXPENSE</v>
          </cell>
          <cell r="S1640" t="str">
            <v>Debit Amt</v>
          </cell>
          <cell r="T1640" t="str">
            <v>Move</v>
          </cell>
        </row>
        <row r="1641">
          <cell r="E1641" t="str">
            <v xml:space="preserve">LOCAL CONVEYANCE                                                                                    </v>
          </cell>
          <cell r="F1641" t="str">
            <v>GENERAL FACTORY</v>
          </cell>
          <cell r="G1641"/>
          <cell r="H1641">
            <v>3864</v>
          </cell>
          <cell r="I1641"/>
          <cell r="J1641"/>
          <cell r="K1641"/>
          <cell r="L1641"/>
          <cell r="M1641"/>
          <cell r="N1641"/>
          <cell r="O1641"/>
          <cell r="P1641">
            <v>3864</v>
          </cell>
          <cell r="Q1641" t="str">
            <v xml:space="preserve">BP-BP 2-42-5--502 </v>
          </cell>
          <cell r="R1641" t="str">
            <v>LOCAL CONVEYANCE</v>
          </cell>
          <cell r="S1641" t="str">
            <v>Debit Amt</v>
          </cell>
          <cell r="T1641">
            <v>0</v>
          </cell>
        </row>
        <row r="1642">
          <cell r="E1642" t="str">
            <v xml:space="preserve">PIECE RATE WORK CHARGES                                                                             </v>
          </cell>
          <cell r="F1642" t="str">
            <v>GENERAL FACTORY</v>
          </cell>
          <cell r="G1642"/>
          <cell r="H1642"/>
          <cell r="I1642"/>
          <cell r="J1642"/>
          <cell r="K1642">
            <v>1500</v>
          </cell>
          <cell r="L1642"/>
          <cell r="M1642"/>
          <cell r="N1642"/>
          <cell r="O1642"/>
          <cell r="P1642">
            <v>1500</v>
          </cell>
          <cell r="Q1642" t="str">
            <v xml:space="preserve">BP-BP 2-42-5--1452 </v>
          </cell>
          <cell r="R1642" t="str">
            <v>WAGES AND SALARY</v>
          </cell>
          <cell r="S1642" t="str">
            <v>Debit Amt</v>
          </cell>
          <cell r="T1642">
            <v>0</v>
          </cell>
        </row>
        <row r="1643">
          <cell r="E1643" t="str">
            <v xml:space="preserve">SAMPLE PURCHASE                                                                                     </v>
          </cell>
          <cell r="F1643" t="str">
            <v>GENERAL FACTORY</v>
          </cell>
          <cell r="G1643"/>
          <cell r="H1643"/>
          <cell r="I1643"/>
          <cell r="J1643"/>
          <cell r="K1643"/>
          <cell r="L1643">
            <v>7500</v>
          </cell>
          <cell r="M1643"/>
          <cell r="N1643"/>
          <cell r="O1643"/>
          <cell r="P1643">
            <v>7500</v>
          </cell>
          <cell r="Q1643" t="str">
            <v xml:space="preserve">BP-BP 2-42-5--1641 </v>
          </cell>
          <cell r="R1643" t="str">
            <v>PURCHASE</v>
          </cell>
          <cell r="S1643" t="str">
            <v>Debit Amt</v>
          </cell>
          <cell r="T1643">
            <v>0</v>
          </cell>
        </row>
        <row r="1644">
          <cell r="E1644" t="str">
            <v xml:space="preserve">LAB TEST CHARGES                                                                                    </v>
          </cell>
          <cell r="F1644" t="str">
            <v>GENERAL FACTORY</v>
          </cell>
          <cell r="G1644"/>
          <cell r="H1644">
            <v>210</v>
          </cell>
          <cell r="I1644"/>
          <cell r="J1644"/>
          <cell r="K1644"/>
          <cell r="L1644"/>
          <cell r="M1644"/>
          <cell r="N1644"/>
          <cell r="O1644"/>
          <cell r="P1644">
            <v>210</v>
          </cell>
          <cell r="Q1644" t="str">
            <v>35162851</v>
          </cell>
          <cell r="R1644" t="str">
            <v>MANUFACTURING EXPENSE</v>
          </cell>
          <cell r="S1644" t="str">
            <v>Debit Amt</v>
          </cell>
          <cell r="T1644" t="str">
            <v>Move</v>
          </cell>
        </row>
        <row r="1645">
          <cell r="E1645" t="str">
            <v xml:space="preserve">LAB TEST CHARGES                                                                                    </v>
          </cell>
          <cell r="F1645" t="str">
            <v>GENERAL FACTORY</v>
          </cell>
          <cell r="G1645"/>
          <cell r="H1645">
            <v>210</v>
          </cell>
          <cell r="I1645"/>
          <cell r="J1645"/>
          <cell r="K1645"/>
          <cell r="L1645"/>
          <cell r="M1645"/>
          <cell r="N1645"/>
          <cell r="O1645"/>
          <cell r="P1645">
            <v>210</v>
          </cell>
          <cell r="Q1645" t="str">
            <v>35162852</v>
          </cell>
          <cell r="R1645" t="str">
            <v>MANUFACTURING EXPENSE</v>
          </cell>
          <cell r="S1645" t="str">
            <v>Debit Amt</v>
          </cell>
          <cell r="T1645" t="str">
            <v>Move</v>
          </cell>
        </row>
        <row r="1646">
          <cell r="E1646" t="str">
            <v xml:space="preserve">LAB TEST CHARGES                                                                                    </v>
          </cell>
          <cell r="F1646" t="str">
            <v>GENERAL FACTORY</v>
          </cell>
          <cell r="G1646"/>
          <cell r="H1646">
            <v>210</v>
          </cell>
          <cell r="I1646"/>
          <cell r="J1646"/>
          <cell r="K1646"/>
          <cell r="L1646"/>
          <cell r="M1646"/>
          <cell r="N1646"/>
          <cell r="O1646"/>
          <cell r="P1646">
            <v>210</v>
          </cell>
          <cell r="Q1646" t="str">
            <v>35162853</v>
          </cell>
          <cell r="R1646" t="str">
            <v>MANUFACTURING EXPENSE</v>
          </cell>
          <cell r="S1646" t="str">
            <v>Debit Amt</v>
          </cell>
          <cell r="T1646" t="str">
            <v>Move</v>
          </cell>
        </row>
        <row r="1647">
          <cell r="E1647" t="str">
            <v xml:space="preserve">LAB TEST CHARGES                                                                                    </v>
          </cell>
          <cell r="F1647" t="str">
            <v>GENERAL FACTORY</v>
          </cell>
          <cell r="G1647"/>
          <cell r="H1647">
            <v>1685</v>
          </cell>
          <cell r="I1647"/>
          <cell r="J1647"/>
          <cell r="K1647"/>
          <cell r="L1647"/>
          <cell r="M1647"/>
          <cell r="N1647"/>
          <cell r="O1647"/>
          <cell r="P1647">
            <v>1685</v>
          </cell>
          <cell r="Q1647" t="str">
            <v>35164151</v>
          </cell>
          <cell r="R1647" t="str">
            <v>MANUFACTURING EXPENSE</v>
          </cell>
          <cell r="S1647" t="str">
            <v>Debit Amt</v>
          </cell>
          <cell r="T1647" t="str">
            <v>Move</v>
          </cell>
        </row>
        <row r="1648">
          <cell r="E1648" t="str">
            <v xml:space="preserve">LAB TEST CHARGES                                                                                    </v>
          </cell>
          <cell r="F1648" t="str">
            <v>GENERAL FACTORY</v>
          </cell>
          <cell r="G1648"/>
          <cell r="H1648">
            <v>2220</v>
          </cell>
          <cell r="I1648"/>
          <cell r="J1648"/>
          <cell r="K1648"/>
          <cell r="L1648"/>
          <cell r="M1648"/>
          <cell r="N1648"/>
          <cell r="O1648"/>
          <cell r="P1648">
            <v>2220</v>
          </cell>
          <cell r="Q1648" t="str">
            <v>35165057</v>
          </cell>
          <cell r="R1648" t="str">
            <v>MANUFACTURING EXPENSE</v>
          </cell>
          <cell r="S1648" t="str">
            <v>Debit Amt</v>
          </cell>
          <cell r="T1648" t="str">
            <v>Move</v>
          </cell>
        </row>
        <row r="1649">
          <cell r="E1649" t="str">
            <v xml:space="preserve">LAB TEST CHARGES                                                                                    </v>
          </cell>
          <cell r="F1649" t="str">
            <v>GENERAL FACTORY</v>
          </cell>
          <cell r="G1649"/>
          <cell r="H1649">
            <v>2220</v>
          </cell>
          <cell r="I1649"/>
          <cell r="J1649"/>
          <cell r="K1649"/>
          <cell r="L1649"/>
          <cell r="M1649"/>
          <cell r="N1649"/>
          <cell r="O1649"/>
          <cell r="P1649">
            <v>2220</v>
          </cell>
          <cell r="Q1649" t="str">
            <v>35165058</v>
          </cell>
          <cell r="R1649" t="str">
            <v>MANUFACTURING EXPENSE</v>
          </cell>
          <cell r="S1649" t="str">
            <v>Debit Amt</v>
          </cell>
          <cell r="T1649" t="str">
            <v>Move</v>
          </cell>
        </row>
        <row r="1650">
          <cell r="E1650" t="str">
            <v xml:space="preserve">LAB TEST CHARGES                                                                                    </v>
          </cell>
          <cell r="F1650" t="str">
            <v>GENERAL FACTORY</v>
          </cell>
          <cell r="G1650"/>
          <cell r="H1650">
            <v>1671</v>
          </cell>
          <cell r="I1650"/>
          <cell r="J1650"/>
          <cell r="K1650"/>
          <cell r="L1650"/>
          <cell r="M1650"/>
          <cell r="N1650"/>
          <cell r="O1650"/>
          <cell r="P1650">
            <v>1671</v>
          </cell>
          <cell r="Q1650" t="str">
            <v>35165727</v>
          </cell>
          <cell r="R1650" t="str">
            <v>MANUFACTURING EXPENSE</v>
          </cell>
          <cell r="S1650" t="str">
            <v>Debit Amt</v>
          </cell>
          <cell r="T1650" t="str">
            <v>Move</v>
          </cell>
        </row>
        <row r="1651">
          <cell r="E1651" t="str">
            <v xml:space="preserve">LAB TEST CHARGES                                                                                    </v>
          </cell>
          <cell r="F1651" t="str">
            <v>GENERAL FACTORY</v>
          </cell>
          <cell r="G1651"/>
          <cell r="H1651">
            <v>1671</v>
          </cell>
          <cell r="I1651"/>
          <cell r="J1651"/>
          <cell r="K1651"/>
          <cell r="L1651"/>
          <cell r="M1651"/>
          <cell r="N1651"/>
          <cell r="O1651"/>
          <cell r="P1651">
            <v>1671</v>
          </cell>
          <cell r="Q1651" t="str">
            <v>35166348</v>
          </cell>
          <cell r="R1651" t="str">
            <v>MANUFACTURING EXPENSE</v>
          </cell>
          <cell r="S1651" t="str">
            <v>Debit Amt</v>
          </cell>
          <cell r="T1651" t="str">
            <v>Move</v>
          </cell>
        </row>
        <row r="1652">
          <cell r="E1652" t="str">
            <v xml:space="preserve">LAB TEST CHARGES                                                                                    </v>
          </cell>
          <cell r="F1652" t="str">
            <v>GENERAL FACTORY</v>
          </cell>
          <cell r="G1652"/>
          <cell r="H1652">
            <v>1671</v>
          </cell>
          <cell r="I1652"/>
          <cell r="J1652"/>
          <cell r="K1652"/>
          <cell r="L1652"/>
          <cell r="M1652"/>
          <cell r="N1652"/>
          <cell r="O1652"/>
          <cell r="P1652">
            <v>1671</v>
          </cell>
          <cell r="Q1652" t="str">
            <v>35166349</v>
          </cell>
          <cell r="R1652" t="str">
            <v>MANUFACTURING EXPENSE</v>
          </cell>
          <cell r="S1652" t="str">
            <v>Debit Amt</v>
          </cell>
          <cell r="T1652" t="str">
            <v>Move</v>
          </cell>
        </row>
        <row r="1653">
          <cell r="E1653" t="str">
            <v xml:space="preserve">LAB TEST CHARGES                                                                                    </v>
          </cell>
          <cell r="F1653" t="str">
            <v>GENERAL FACTORY</v>
          </cell>
          <cell r="G1653"/>
          <cell r="H1653"/>
          <cell r="I1653">
            <v>1671</v>
          </cell>
          <cell r="J1653"/>
          <cell r="K1653"/>
          <cell r="L1653"/>
          <cell r="M1653"/>
          <cell r="N1653"/>
          <cell r="O1653"/>
          <cell r="P1653">
            <v>1671</v>
          </cell>
          <cell r="Q1653" t="str">
            <v>35167462</v>
          </cell>
          <cell r="R1653" t="str">
            <v>MANUFACTURING EXPENSE</v>
          </cell>
          <cell r="S1653" t="str">
            <v>Debit Amt</v>
          </cell>
          <cell r="T1653" t="str">
            <v>Move</v>
          </cell>
        </row>
        <row r="1654">
          <cell r="E1654" t="str">
            <v xml:space="preserve">LAB TEST CHARGES                                                                                    </v>
          </cell>
          <cell r="F1654" t="str">
            <v>GENERAL FACTORY</v>
          </cell>
          <cell r="G1654"/>
          <cell r="H1654"/>
          <cell r="I1654">
            <v>1220</v>
          </cell>
          <cell r="J1654"/>
          <cell r="K1654"/>
          <cell r="L1654"/>
          <cell r="M1654"/>
          <cell r="N1654"/>
          <cell r="O1654"/>
          <cell r="P1654">
            <v>1220</v>
          </cell>
          <cell r="Q1654" t="str">
            <v>35168774</v>
          </cell>
          <cell r="R1654" t="str">
            <v>MANUFACTURING EXPENSE</v>
          </cell>
          <cell r="S1654" t="str">
            <v>Debit Amt</v>
          </cell>
          <cell r="T1654" t="str">
            <v>Move</v>
          </cell>
        </row>
        <row r="1655">
          <cell r="E1655" t="str">
            <v xml:space="preserve">LAB TEST CHARGES                                                                                    </v>
          </cell>
          <cell r="F1655" t="str">
            <v>GENERAL FACTORY</v>
          </cell>
          <cell r="G1655"/>
          <cell r="H1655"/>
          <cell r="I1655">
            <v>2011</v>
          </cell>
          <cell r="J1655"/>
          <cell r="K1655"/>
          <cell r="L1655"/>
          <cell r="M1655"/>
          <cell r="N1655"/>
          <cell r="O1655"/>
          <cell r="P1655">
            <v>2011</v>
          </cell>
          <cell r="Q1655" t="str">
            <v>35171626</v>
          </cell>
          <cell r="R1655" t="str">
            <v>MANUFACTURING EXPENSE</v>
          </cell>
          <cell r="S1655" t="str">
            <v>Debit Amt</v>
          </cell>
          <cell r="T1655" t="str">
            <v>Move</v>
          </cell>
        </row>
        <row r="1656">
          <cell r="E1656" t="str">
            <v xml:space="preserve">LAB TEST CHARGES                                                                                    </v>
          </cell>
          <cell r="F1656" t="str">
            <v>GENERAL FACTORY</v>
          </cell>
          <cell r="G1656"/>
          <cell r="H1656"/>
          <cell r="I1656"/>
          <cell r="J1656">
            <v>1671</v>
          </cell>
          <cell r="K1656"/>
          <cell r="L1656"/>
          <cell r="M1656"/>
          <cell r="N1656"/>
          <cell r="O1656"/>
          <cell r="P1656">
            <v>1671</v>
          </cell>
          <cell r="Q1656" t="str">
            <v>35172824</v>
          </cell>
          <cell r="R1656" t="str">
            <v>MANUFACTURING EXPENSE</v>
          </cell>
          <cell r="S1656" t="str">
            <v>Debit Amt</v>
          </cell>
          <cell r="T1656" t="str">
            <v>Move</v>
          </cell>
        </row>
        <row r="1657">
          <cell r="E1657" t="str">
            <v xml:space="preserve">LAB TEST CHARGES                                                                                    </v>
          </cell>
          <cell r="F1657" t="str">
            <v>GENERAL FACTORY</v>
          </cell>
          <cell r="G1657"/>
          <cell r="H1657"/>
          <cell r="I1657"/>
          <cell r="J1657">
            <v>1671</v>
          </cell>
          <cell r="K1657"/>
          <cell r="L1657"/>
          <cell r="M1657"/>
          <cell r="N1657"/>
          <cell r="O1657"/>
          <cell r="P1657">
            <v>1671</v>
          </cell>
          <cell r="Q1657" t="str">
            <v>35172825</v>
          </cell>
          <cell r="R1657" t="str">
            <v>MANUFACTURING EXPENSE</v>
          </cell>
          <cell r="S1657" t="str">
            <v>Debit Amt</v>
          </cell>
          <cell r="T1657" t="str">
            <v>Move</v>
          </cell>
        </row>
        <row r="1658">
          <cell r="E1658" t="str">
            <v xml:space="preserve">LAB TEST CHARGES                                                                                    </v>
          </cell>
          <cell r="F1658" t="str">
            <v>GENERAL FACTORY</v>
          </cell>
          <cell r="G1658"/>
          <cell r="H1658"/>
          <cell r="I1658"/>
          <cell r="J1658">
            <v>2075</v>
          </cell>
          <cell r="K1658"/>
          <cell r="L1658"/>
          <cell r="M1658"/>
          <cell r="N1658"/>
          <cell r="O1658"/>
          <cell r="P1658">
            <v>2075</v>
          </cell>
          <cell r="Q1658" t="str">
            <v>35172826</v>
          </cell>
          <cell r="R1658" t="str">
            <v>MANUFACTURING EXPENSE</v>
          </cell>
          <cell r="S1658" t="str">
            <v>Debit Amt</v>
          </cell>
          <cell r="T1658" t="str">
            <v>Move</v>
          </cell>
        </row>
        <row r="1659">
          <cell r="E1659" t="str">
            <v xml:space="preserve">LAB TEST CHARGES                                                                                    </v>
          </cell>
          <cell r="F1659" t="str">
            <v>GENERAL FACTORY</v>
          </cell>
          <cell r="G1659"/>
          <cell r="H1659"/>
          <cell r="I1659"/>
          <cell r="J1659">
            <v>2075</v>
          </cell>
          <cell r="K1659"/>
          <cell r="L1659"/>
          <cell r="M1659"/>
          <cell r="N1659"/>
          <cell r="O1659"/>
          <cell r="P1659">
            <v>2075</v>
          </cell>
          <cell r="Q1659" t="str">
            <v>35172827</v>
          </cell>
          <cell r="R1659" t="str">
            <v>MANUFACTURING EXPENSE</v>
          </cell>
          <cell r="S1659" t="str">
            <v>Debit Amt</v>
          </cell>
          <cell r="T1659" t="str">
            <v>Move</v>
          </cell>
        </row>
        <row r="1660">
          <cell r="E1660" t="str">
            <v xml:space="preserve">LAB TEST CHARGES                                                                                    </v>
          </cell>
          <cell r="F1660" t="str">
            <v>GENERAL FACTORY</v>
          </cell>
          <cell r="G1660"/>
          <cell r="H1660"/>
          <cell r="I1660"/>
          <cell r="J1660">
            <v>2075</v>
          </cell>
          <cell r="K1660"/>
          <cell r="L1660"/>
          <cell r="M1660"/>
          <cell r="N1660"/>
          <cell r="O1660"/>
          <cell r="P1660">
            <v>2075</v>
          </cell>
          <cell r="Q1660" t="str">
            <v>35172828</v>
          </cell>
          <cell r="R1660" t="str">
            <v>MANUFACTURING EXPENSE</v>
          </cell>
          <cell r="S1660" t="str">
            <v>Debit Amt</v>
          </cell>
          <cell r="T1660" t="str">
            <v>Move</v>
          </cell>
        </row>
        <row r="1661">
          <cell r="E1661" t="str">
            <v xml:space="preserve">LAB TEST CHARGES                                                                                    </v>
          </cell>
          <cell r="F1661" t="str">
            <v>GENERAL FACTORY</v>
          </cell>
          <cell r="G1661"/>
          <cell r="H1661"/>
          <cell r="I1661"/>
          <cell r="J1661">
            <v>1671</v>
          </cell>
          <cell r="K1661"/>
          <cell r="L1661"/>
          <cell r="M1661"/>
          <cell r="N1661"/>
          <cell r="O1661"/>
          <cell r="P1661">
            <v>1671</v>
          </cell>
          <cell r="Q1661" t="str">
            <v>35176353</v>
          </cell>
          <cell r="R1661" t="str">
            <v>MANUFACTURING EXPENSE</v>
          </cell>
          <cell r="S1661" t="str">
            <v>Debit Amt</v>
          </cell>
          <cell r="T1661" t="str">
            <v>Move</v>
          </cell>
        </row>
        <row r="1662">
          <cell r="E1662" t="str">
            <v xml:space="preserve">LAB TEST CHARGES                                                                                    </v>
          </cell>
          <cell r="F1662" t="str">
            <v>GENERAL FACTORY</v>
          </cell>
          <cell r="G1662"/>
          <cell r="H1662"/>
          <cell r="I1662"/>
          <cell r="J1662">
            <v>1671</v>
          </cell>
          <cell r="K1662"/>
          <cell r="L1662"/>
          <cell r="M1662"/>
          <cell r="N1662"/>
          <cell r="O1662"/>
          <cell r="P1662">
            <v>1671</v>
          </cell>
          <cell r="Q1662" t="str">
            <v>35176354</v>
          </cell>
          <cell r="R1662" t="str">
            <v>MANUFACTURING EXPENSE</v>
          </cell>
          <cell r="S1662" t="str">
            <v>Debit Amt</v>
          </cell>
          <cell r="T1662" t="str">
            <v>Move</v>
          </cell>
        </row>
        <row r="1663">
          <cell r="E1663" t="str">
            <v xml:space="preserve">LAB TEST CHARGES                                                                                    </v>
          </cell>
          <cell r="F1663" t="str">
            <v>GENERAL FACTORY</v>
          </cell>
          <cell r="G1663"/>
          <cell r="H1663"/>
          <cell r="I1663"/>
          <cell r="J1663">
            <v>210</v>
          </cell>
          <cell r="K1663"/>
          <cell r="L1663"/>
          <cell r="M1663"/>
          <cell r="N1663"/>
          <cell r="O1663"/>
          <cell r="P1663">
            <v>210</v>
          </cell>
          <cell r="Q1663" t="str">
            <v>35237157</v>
          </cell>
          <cell r="R1663" t="str">
            <v>MANUFACTURING EXPENSE</v>
          </cell>
          <cell r="S1663" t="str">
            <v>Debit Amt</v>
          </cell>
          <cell r="T1663" t="str">
            <v>Move</v>
          </cell>
        </row>
        <row r="1664">
          <cell r="E1664" t="str">
            <v xml:space="preserve">LAB TEST CHARGES                                                                                    </v>
          </cell>
          <cell r="F1664" t="str">
            <v>GENERAL FACTORY</v>
          </cell>
          <cell r="G1664"/>
          <cell r="H1664"/>
          <cell r="I1664"/>
          <cell r="J1664">
            <v>1671</v>
          </cell>
          <cell r="K1664"/>
          <cell r="L1664"/>
          <cell r="M1664"/>
          <cell r="N1664"/>
          <cell r="O1664"/>
          <cell r="P1664">
            <v>1671</v>
          </cell>
          <cell r="Q1664" t="str">
            <v>35237332</v>
          </cell>
          <cell r="R1664" t="str">
            <v>MANUFACTURING EXPENSE</v>
          </cell>
          <cell r="S1664" t="str">
            <v>Debit Amt</v>
          </cell>
          <cell r="T1664" t="str">
            <v>Move</v>
          </cell>
        </row>
        <row r="1665">
          <cell r="E1665" t="str">
            <v xml:space="preserve">LAB TEST CHARGES                                                                                    </v>
          </cell>
          <cell r="F1665" t="str">
            <v>GENERAL FACTORY</v>
          </cell>
          <cell r="G1665"/>
          <cell r="H1665"/>
          <cell r="I1665"/>
          <cell r="J1665">
            <v>1671</v>
          </cell>
          <cell r="K1665"/>
          <cell r="L1665"/>
          <cell r="M1665"/>
          <cell r="N1665"/>
          <cell r="O1665"/>
          <cell r="P1665">
            <v>1671</v>
          </cell>
          <cell r="Q1665" t="str">
            <v>35238554</v>
          </cell>
          <cell r="R1665" t="str">
            <v>MANUFACTURING EXPENSE</v>
          </cell>
          <cell r="S1665" t="str">
            <v>Debit Amt</v>
          </cell>
          <cell r="T1665" t="str">
            <v>Move</v>
          </cell>
        </row>
        <row r="1666">
          <cell r="E1666" t="str">
            <v xml:space="preserve">LAB TEST CHARGES                                                                                    </v>
          </cell>
          <cell r="F1666" t="str">
            <v>GENERAL FACTORY</v>
          </cell>
          <cell r="G1666"/>
          <cell r="H1666"/>
          <cell r="I1666"/>
          <cell r="J1666"/>
          <cell r="K1666">
            <v>5375</v>
          </cell>
          <cell r="L1666"/>
          <cell r="M1666"/>
          <cell r="N1666"/>
          <cell r="O1666"/>
          <cell r="P1666">
            <v>5375</v>
          </cell>
          <cell r="Q1666" t="str">
            <v>35240082</v>
          </cell>
          <cell r="R1666" t="str">
            <v>MANUFACTURING EXPENSE</v>
          </cell>
          <cell r="S1666" t="str">
            <v>Debit Amt</v>
          </cell>
          <cell r="T1666" t="str">
            <v>Move</v>
          </cell>
        </row>
        <row r="1667">
          <cell r="E1667" t="str">
            <v xml:space="preserve">LAB TEST CHARGES                                                                                    </v>
          </cell>
          <cell r="F1667" t="str">
            <v>GENERAL FACTORY</v>
          </cell>
          <cell r="G1667"/>
          <cell r="H1667"/>
          <cell r="I1667"/>
          <cell r="J1667"/>
          <cell r="K1667">
            <v>6985</v>
          </cell>
          <cell r="L1667"/>
          <cell r="M1667"/>
          <cell r="N1667"/>
          <cell r="O1667"/>
          <cell r="P1667">
            <v>6985</v>
          </cell>
          <cell r="Q1667" t="str">
            <v>35240083</v>
          </cell>
          <cell r="R1667" t="str">
            <v>MANUFACTURING EXPENSE</v>
          </cell>
          <cell r="S1667" t="str">
            <v>Debit Amt</v>
          </cell>
          <cell r="T1667" t="str">
            <v>Move</v>
          </cell>
        </row>
        <row r="1668">
          <cell r="E1668" t="str">
            <v xml:space="preserve">LAB TEST CHARGES                                                                                    </v>
          </cell>
          <cell r="F1668" t="str">
            <v>GENERAL FACTORY</v>
          </cell>
          <cell r="G1668"/>
          <cell r="H1668"/>
          <cell r="I1668"/>
          <cell r="J1668"/>
          <cell r="K1668">
            <v>1671</v>
          </cell>
          <cell r="L1668"/>
          <cell r="M1668"/>
          <cell r="N1668"/>
          <cell r="O1668"/>
          <cell r="P1668">
            <v>1671</v>
          </cell>
          <cell r="Q1668" t="str">
            <v>35240084</v>
          </cell>
          <cell r="R1668" t="str">
            <v>MANUFACTURING EXPENSE</v>
          </cell>
          <cell r="S1668" t="str">
            <v>Debit Amt</v>
          </cell>
          <cell r="T1668" t="str">
            <v>Move</v>
          </cell>
        </row>
        <row r="1669">
          <cell r="E1669" t="str">
            <v xml:space="preserve">LAB TEST CHARGES                                                                                    </v>
          </cell>
          <cell r="F1669" t="str">
            <v>GENERAL FACTORY</v>
          </cell>
          <cell r="G1669"/>
          <cell r="H1669"/>
          <cell r="I1669"/>
          <cell r="J1669"/>
          <cell r="K1669">
            <v>1671</v>
          </cell>
          <cell r="L1669"/>
          <cell r="M1669"/>
          <cell r="N1669"/>
          <cell r="O1669"/>
          <cell r="P1669">
            <v>1671</v>
          </cell>
          <cell r="Q1669" t="str">
            <v>35240085</v>
          </cell>
          <cell r="R1669" t="str">
            <v>MANUFACTURING EXPENSE</v>
          </cell>
          <cell r="S1669" t="str">
            <v>Debit Amt</v>
          </cell>
          <cell r="T1669" t="str">
            <v>Move</v>
          </cell>
        </row>
        <row r="1670">
          <cell r="E1670" t="str">
            <v xml:space="preserve">LAB TEST CHARGES                                                                                    </v>
          </cell>
          <cell r="F1670" t="str">
            <v>GENERAL FACTORY</v>
          </cell>
          <cell r="G1670"/>
          <cell r="H1670"/>
          <cell r="I1670"/>
          <cell r="J1670"/>
          <cell r="K1670">
            <v>1671</v>
          </cell>
          <cell r="L1670"/>
          <cell r="M1670"/>
          <cell r="N1670"/>
          <cell r="O1670"/>
          <cell r="P1670">
            <v>1671</v>
          </cell>
          <cell r="Q1670" t="str">
            <v>35240086</v>
          </cell>
          <cell r="R1670" t="str">
            <v>MANUFACTURING EXPENSE</v>
          </cell>
          <cell r="S1670" t="str">
            <v>Debit Amt</v>
          </cell>
          <cell r="T1670" t="str">
            <v>Move</v>
          </cell>
        </row>
        <row r="1671">
          <cell r="E1671" t="str">
            <v xml:space="preserve">LAB TEST CHARGES                                                                                    </v>
          </cell>
          <cell r="F1671" t="str">
            <v>GENERAL FACTORY</v>
          </cell>
          <cell r="G1671"/>
          <cell r="H1671"/>
          <cell r="I1671"/>
          <cell r="J1671"/>
          <cell r="K1671">
            <v>1671</v>
          </cell>
          <cell r="L1671"/>
          <cell r="M1671"/>
          <cell r="N1671"/>
          <cell r="O1671"/>
          <cell r="P1671">
            <v>1671</v>
          </cell>
          <cell r="Q1671" t="str">
            <v>35240606</v>
          </cell>
          <cell r="R1671" t="str">
            <v>MANUFACTURING EXPENSE</v>
          </cell>
          <cell r="S1671" t="str">
            <v>Debit Amt</v>
          </cell>
          <cell r="T1671" t="str">
            <v>Move</v>
          </cell>
        </row>
        <row r="1672">
          <cell r="E1672" t="str">
            <v xml:space="preserve">LAB TEST CHARGES                                                                                    </v>
          </cell>
          <cell r="F1672" t="str">
            <v>GENERAL FACTORY</v>
          </cell>
          <cell r="G1672"/>
          <cell r="H1672"/>
          <cell r="I1672"/>
          <cell r="J1672"/>
          <cell r="K1672">
            <v>1671</v>
          </cell>
          <cell r="L1672"/>
          <cell r="M1672"/>
          <cell r="N1672"/>
          <cell r="O1672"/>
          <cell r="P1672">
            <v>1671</v>
          </cell>
          <cell r="Q1672" t="str">
            <v>35244351</v>
          </cell>
          <cell r="R1672" t="str">
            <v>MANUFACTURING EXPENSE</v>
          </cell>
          <cell r="S1672" t="str">
            <v>Debit Amt</v>
          </cell>
          <cell r="T1672" t="str">
            <v>Move</v>
          </cell>
        </row>
        <row r="1673">
          <cell r="E1673" t="str">
            <v xml:space="preserve">LAB TEST CHARGES                                                                                    </v>
          </cell>
          <cell r="F1673" t="str">
            <v>GENERAL FACTORY</v>
          </cell>
          <cell r="G1673"/>
          <cell r="H1673"/>
          <cell r="I1673"/>
          <cell r="J1673"/>
          <cell r="K1673">
            <v>1671</v>
          </cell>
          <cell r="L1673"/>
          <cell r="M1673"/>
          <cell r="N1673"/>
          <cell r="O1673"/>
          <cell r="P1673">
            <v>1671</v>
          </cell>
          <cell r="Q1673" t="str">
            <v>35244352</v>
          </cell>
          <cell r="R1673" t="str">
            <v>MANUFACTURING EXPENSE</v>
          </cell>
          <cell r="S1673" t="str">
            <v>Debit Amt</v>
          </cell>
          <cell r="T1673" t="str">
            <v>Move</v>
          </cell>
        </row>
        <row r="1674">
          <cell r="E1674" t="str">
            <v xml:space="preserve">LAB TEST CHARGES                                                                                    </v>
          </cell>
          <cell r="F1674" t="str">
            <v>GENERAL FACTORY</v>
          </cell>
          <cell r="G1674"/>
          <cell r="H1674"/>
          <cell r="I1674"/>
          <cell r="J1674"/>
          <cell r="K1674">
            <v>1671</v>
          </cell>
          <cell r="L1674"/>
          <cell r="M1674"/>
          <cell r="N1674"/>
          <cell r="O1674"/>
          <cell r="P1674">
            <v>1671</v>
          </cell>
          <cell r="Q1674" t="str">
            <v>35245158</v>
          </cell>
          <cell r="R1674" t="str">
            <v>MANUFACTURING EXPENSE</v>
          </cell>
          <cell r="S1674" t="str">
            <v>Debit Amt</v>
          </cell>
          <cell r="T1674" t="str">
            <v>Move</v>
          </cell>
        </row>
        <row r="1675">
          <cell r="E1675" t="str">
            <v xml:space="preserve">LAB TEST CHARGES                                                                                    </v>
          </cell>
          <cell r="F1675" t="str">
            <v>GENERAL FACTORY</v>
          </cell>
          <cell r="G1675"/>
          <cell r="H1675"/>
          <cell r="I1675"/>
          <cell r="J1675"/>
          <cell r="K1675">
            <v>1671</v>
          </cell>
          <cell r="L1675"/>
          <cell r="M1675"/>
          <cell r="N1675"/>
          <cell r="O1675"/>
          <cell r="P1675">
            <v>1671</v>
          </cell>
          <cell r="Q1675" t="str">
            <v>35245159</v>
          </cell>
          <cell r="R1675" t="str">
            <v>MANUFACTURING EXPENSE</v>
          </cell>
          <cell r="S1675" t="str">
            <v>Debit Amt</v>
          </cell>
          <cell r="T1675" t="str">
            <v>Move</v>
          </cell>
        </row>
        <row r="1676">
          <cell r="E1676" t="str">
            <v xml:space="preserve">LAB TEST CHARGES                                                                                    </v>
          </cell>
          <cell r="F1676" t="str">
            <v>GENERAL FACTORY</v>
          </cell>
          <cell r="G1676"/>
          <cell r="H1676"/>
          <cell r="I1676"/>
          <cell r="J1676"/>
          <cell r="K1676">
            <v>1671</v>
          </cell>
          <cell r="L1676"/>
          <cell r="M1676"/>
          <cell r="N1676"/>
          <cell r="O1676"/>
          <cell r="P1676">
            <v>1671</v>
          </cell>
          <cell r="Q1676" t="str">
            <v>35245160</v>
          </cell>
          <cell r="R1676" t="str">
            <v>MANUFACTURING EXPENSE</v>
          </cell>
          <cell r="S1676" t="str">
            <v>Debit Amt</v>
          </cell>
          <cell r="T1676" t="str">
            <v>Move</v>
          </cell>
        </row>
        <row r="1677">
          <cell r="E1677" t="str">
            <v xml:space="preserve">LAB TEST CHARGES                                                                                    </v>
          </cell>
          <cell r="F1677" t="str">
            <v>GENERAL FACTORY</v>
          </cell>
          <cell r="G1677"/>
          <cell r="H1677"/>
          <cell r="I1677"/>
          <cell r="J1677"/>
          <cell r="K1677">
            <v>1671</v>
          </cell>
          <cell r="L1677"/>
          <cell r="M1677"/>
          <cell r="N1677"/>
          <cell r="O1677"/>
          <cell r="P1677">
            <v>1671</v>
          </cell>
          <cell r="Q1677" t="str">
            <v>35245161</v>
          </cell>
          <cell r="R1677" t="str">
            <v>MANUFACTURING EXPENSE</v>
          </cell>
          <cell r="S1677" t="str">
            <v>Debit Amt</v>
          </cell>
          <cell r="T1677" t="str">
            <v>Move</v>
          </cell>
        </row>
        <row r="1678">
          <cell r="E1678" t="str">
            <v xml:space="preserve">LAB TEST CHARGES                                                                                    </v>
          </cell>
          <cell r="F1678" t="str">
            <v>GENERAL FACTORY</v>
          </cell>
          <cell r="G1678"/>
          <cell r="H1678"/>
          <cell r="I1678"/>
          <cell r="J1678"/>
          <cell r="K1678"/>
          <cell r="L1678">
            <v>210</v>
          </cell>
          <cell r="M1678"/>
          <cell r="N1678"/>
          <cell r="O1678"/>
          <cell r="P1678">
            <v>210</v>
          </cell>
          <cell r="Q1678" t="str">
            <v>35245886</v>
          </cell>
          <cell r="R1678" t="str">
            <v>MANUFACTURING EXPENSE</v>
          </cell>
          <cell r="S1678" t="str">
            <v>Debit Amt</v>
          </cell>
          <cell r="T1678" t="str">
            <v>Move</v>
          </cell>
        </row>
        <row r="1679">
          <cell r="E1679" t="str">
            <v xml:space="preserve">LAB TEST CHARGES                                                                                    </v>
          </cell>
          <cell r="F1679" t="str">
            <v>GENERAL FACTORY</v>
          </cell>
          <cell r="G1679"/>
          <cell r="H1679"/>
          <cell r="I1679"/>
          <cell r="J1679"/>
          <cell r="K1679"/>
          <cell r="L1679">
            <v>1671</v>
          </cell>
          <cell r="M1679"/>
          <cell r="N1679"/>
          <cell r="O1679"/>
          <cell r="P1679">
            <v>1671</v>
          </cell>
          <cell r="Q1679" t="str">
            <v>35246264</v>
          </cell>
          <cell r="R1679" t="str">
            <v>MANUFACTURING EXPENSE</v>
          </cell>
          <cell r="S1679" t="str">
            <v>Debit Amt</v>
          </cell>
          <cell r="T1679" t="str">
            <v>Move</v>
          </cell>
        </row>
        <row r="1680">
          <cell r="E1680" t="str">
            <v xml:space="preserve">LAB TEST CHARGES                                                                                    </v>
          </cell>
          <cell r="F1680" t="str">
            <v>GENERAL FACTORY</v>
          </cell>
          <cell r="G1680"/>
          <cell r="H1680"/>
          <cell r="I1680"/>
          <cell r="J1680"/>
          <cell r="K1680"/>
          <cell r="L1680">
            <v>1671</v>
          </cell>
          <cell r="M1680"/>
          <cell r="N1680"/>
          <cell r="O1680"/>
          <cell r="P1680">
            <v>1671</v>
          </cell>
          <cell r="Q1680" t="str">
            <v>35246265</v>
          </cell>
          <cell r="R1680" t="str">
            <v>MANUFACTURING EXPENSE</v>
          </cell>
          <cell r="S1680" t="str">
            <v>Debit Amt</v>
          </cell>
          <cell r="T1680" t="str">
            <v>Move</v>
          </cell>
        </row>
        <row r="1681">
          <cell r="E1681" t="str">
            <v xml:space="preserve">LAB TEST CHARGES                                                                                    </v>
          </cell>
          <cell r="F1681" t="str">
            <v>GENERAL FACTORY</v>
          </cell>
          <cell r="G1681"/>
          <cell r="H1681"/>
          <cell r="I1681"/>
          <cell r="J1681"/>
          <cell r="K1681"/>
          <cell r="L1681">
            <v>1671</v>
          </cell>
          <cell r="M1681"/>
          <cell r="N1681"/>
          <cell r="O1681"/>
          <cell r="P1681">
            <v>1671</v>
          </cell>
          <cell r="Q1681" t="str">
            <v>35247433</v>
          </cell>
          <cell r="R1681" t="str">
            <v>MANUFACTURING EXPENSE</v>
          </cell>
          <cell r="S1681" t="str">
            <v>Debit Amt</v>
          </cell>
          <cell r="T1681" t="str">
            <v>Move</v>
          </cell>
        </row>
        <row r="1682">
          <cell r="E1682" t="str">
            <v xml:space="preserve">LAB TEST CHARGES                                                                                    </v>
          </cell>
          <cell r="F1682" t="str">
            <v>GENERAL FACTORY</v>
          </cell>
          <cell r="G1682"/>
          <cell r="H1682"/>
          <cell r="I1682"/>
          <cell r="J1682"/>
          <cell r="K1682"/>
          <cell r="L1682">
            <v>630</v>
          </cell>
          <cell r="M1682"/>
          <cell r="N1682"/>
          <cell r="O1682"/>
          <cell r="P1682">
            <v>630</v>
          </cell>
          <cell r="Q1682" t="str">
            <v>35247434</v>
          </cell>
          <cell r="R1682" t="str">
            <v>MANUFACTURING EXPENSE</v>
          </cell>
          <cell r="S1682" t="str">
            <v>Debit Amt</v>
          </cell>
          <cell r="T1682" t="str">
            <v>Move</v>
          </cell>
        </row>
        <row r="1683">
          <cell r="E1683" t="str">
            <v xml:space="preserve">LAB TEST CHARGES                                                                                    </v>
          </cell>
          <cell r="F1683" t="str">
            <v>GENERAL FACTORY</v>
          </cell>
          <cell r="G1683"/>
          <cell r="H1683"/>
          <cell r="I1683"/>
          <cell r="J1683"/>
          <cell r="K1683"/>
          <cell r="L1683">
            <v>630</v>
          </cell>
          <cell r="M1683"/>
          <cell r="N1683"/>
          <cell r="O1683"/>
          <cell r="P1683">
            <v>630</v>
          </cell>
          <cell r="Q1683" t="str">
            <v>35247435</v>
          </cell>
          <cell r="R1683" t="str">
            <v>MANUFACTURING EXPENSE</v>
          </cell>
          <cell r="S1683" t="str">
            <v>Debit Amt</v>
          </cell>
          <cell r="T1683" t="str">
            <v>Move</v>
          </cell>
        </row>
        <row r="1684">
          <cell r="E1684" t="str">
            <v xml:space="preserve">LAB TEST CHARGES                                                                                    </v>
          </cell>
          <cell r="F1684" t="str">
            <v>GENERAL FACTORY</v>
          </cell>
          <cell r="G1684"/>
          <cell r="H1684"/>
          <cell r="I1684"/>
          <cell r="J1684"/>
          <cell r="K1684"/>
          <cell r="L1684">
            <v>210</v>
          </cell>
          <cell r="M1684"/>
          <cell r="N1684"/>
          <cell r="O1684"/>
          <cell r="P1684">
            <v>210</v>
          </cell>
          <cell r="Q1684" t="str">
            <v>35258532</v>
          </cell>
          <cell r="R1684" t="str">
            <v>MANUFACTURING EXPENSE</v>
          </cell>
          <cell r="S1684" t="str">
            <v>Debit Amt</v>
          </cell>
          <cell r="T1684" t="str">
            <v>Move</v>
          </cell>
        </row>
        <row r="1685">
          <cell r="E1685" t="str">
            <v xml:space="preserve">LAB TEST CHARGES                                                                                    </v>
          </cell>
          <cell r="F1685" t="str">
            <v>GENERAL FACTORY</v>
          </cell>
          <cell r="G1685"/>
          <cell r="H1685"/>
          <cell r="I1685"/>
          <cell r="J1685"/>
          <cell r="K1685"/>
          <cell r="L1685">
            <v>250</v>
          </cell>
          <cell r="M1685"/>
          <cell r="N1685"/>
          <cell r="O1685"/>
          <cell r="P1685">
            <v>250</v>
          </cell>
          <cell r="Q1685" t="str">
            <v>35260783</v>
          </cell>
          <cell r="R1685" t="str">
            <v>MANUFACTURING EXPENSE</v>
          </cell>
          <cell r="S1685" t="str">
            <v>Debit Amt</v>
          </cell>
          <cell r="T1685" t="str">
            <v>Move</v>
          </cell>
        </row>
        <row r="1686">
          <cell r="E1686" t="str">
            <v xml:space="preserve">LAB TEST CHARGES                                                                                    </v>
          </cell>
          <cell r="F1686" t="str">
            <v>GENERAL FACTORY</v>
          </cell>
          <cell r="G1686"/>
          <cell r="H1686"/>
          <cell r="I1686"/>
          <cell r="J1686"/>
          <cell r="K1686"/>
          <cell r="L1686">
            <v>250</v>
          </cell>
          <cell r="M1686"/>
          <cell r="N1686"/>
          <cell r="O1686"/>
          <cell r="P1686">
            <v>250</v>
          </cell>
          <cell r="Q1686" t="str">
            <v>35260784</v>
          </cell>
          <cell r="R1686" t="str">
            <v>MANUFACTURING EXPENSE</v>
          </cell>
          <cell r="S1686" t="str">
            <v>Debit Amt</v>
          </cell>
          <cell r="T1686" t="str">
            <v>Move</v>
          </cell>
        </row>
        <row r="1687">
          <cell r="E1687" t="str">
            <v xml:space="preserve">LAB TEST CHARGES                                                                                    </v>
          </cell>
          <cell r="F1687" t="str">
            <v>GENERAL FACTORY</v>
          </cell>
          <cell r="G1687"/>
          <cell r="H1687"/>
          <cell r="I1687"/>
          <cell r="J1687"/>
          <cell r="K1687"/>
          <cell r="L1687"/>
          <cell r="M1687">
            <v>1561</v>
          </cell>
          <cell r="N1687"/>
          <cell r="O1687"/>
          <cell r="P1687">
            <v>1561</v>
          </cell>
          <cell r="Q1687" t="str">
            <v>35262091</v>
          </cell>
          <cell r="R1687" t="str">
            <v>MANUFACTURING EXPENSE</v>
          </cell>
          <cell r="S1687" t="str">
            <v>Debit Amt</v>
          </cell>
          <cell r="T1687" t="str">
            <v>Move</v>
          </cell>
        </row>
        <row r="1688">
          <cell r="E1688" t="str">
            <v xml:space="preserve">LAB TEST CHARGES                                                                                    </v>
          </cell>
          <cell r="F1688" t="str">
            <v>GENERAL FACTORY</v>
          </cell>
          <cell r="G1688"/>
          <cell r="H1688"/>
          <cell r="I1688"/>
          <cell r="J1688"/>
          <cell r="K1688"/>
          <cell r="L1688"/>
          <cell r="M1688">
            <v>710</v>
          </cell>
          <cell r="N1688"/>
          <cell r="O1688"/>
          <cell r="P1688">
            <v>710</v>
          </cell>
          <cell r="Q1688" t="str">
            <v>35262869</v>
          </cell>
          <cell r="R1688" t="str">
            <v>MANUFACTURING EXPENSE</v>
          </cell>
          <cell r="S1688" t="str">
            <v>Debit Amt</v>
          </cell>
          <cell r="T1688" t="str">
            <v>Move</v>
          </cell>
        </row>
        <row r="1689">
          <cell r="E1689" t="str">
            <v xml:space="preserve">LAB TEST CHARGES                                                                                    </v>
          </cell>
          <cell r="F1689" t="str">
            <v>GENERAL FACTORY</v>
          </cell>
          <cell r="G1689"/>
          <cell r="H1689"/>
          <cell r="I1689"/>
          <cell r="J1689"/>
          <cell r="K1689"/>
          <cell r="L1689"/>
          <cell r="M1689"/>
          <cell r="N1689">
            <v>250</v>
          </cell>
          <cell r="O1689"/>
          <cell r="P1689">
            <v>250</v>
          </cell>
          <cell r="Q1689" t="str">
            <v>35269555</v>
          </cell>
          <cell r="R1689" t="str">
            <v>MANUFACTURING EXPENSE</v>
          </cell>
          <cell r="S1689" t="str">
            <v>Debit Amt</v>
          </cell>
          <cell r="T1689" t="str">
            <v>Move</v>
          </cell>
        </row>
        <row r="1690">
          <cell r="E1690" t="str">
            <v xml:space="preserve">LAB TEST CHARGES                                                                                    </v>
          </cell>
          <cell r="F1690" t="str">
            <v>GENERAL FACTORY</v>
          </cell>
          <cell r="G1690"/>
          <cell r="H1690"/>
          <cell r="I1690"/>
          <cell r="J1690"/>
          <cell r="K1690"/>
          <cell r="L1690"/>
          <cell r="M1690"/>
          <cell r="N1690">
            <v>2075</v>
          </cell>
          <cell r="O1690"/>
          <cell r="P1690">
            <v>2075</v>
          </cell>
          <cell r="Q1690" t="str">
            <v>35271895</v>
          </cell>
          <cell r="R1690" t="str">
            <v>MANUFACTURING EXPENSE</v>
          </cell>
          <cell r="S1690" t="str">
            <v>Debit Amt</v>
          </cell>
          <cell r="T1690" t="str">
            <v>Move</v>
          </cell>
        </row>
        <row r="1691">
          <cell r="E1691" t="str">
            <v xml:space="preserve">LAB TEST CHARGES                                                                                    </v>
          </cell>
          <cell r="F1691" t="str">
            <v>GENERAL FACTORY</v>
          </cell>
          <cell r="G1691"/>
          <cell r="H1691"/>
          <cell r="I1691"/>
          <cell r="J1691"/>
          <cell r="K1691"/>
          <cell r="L1691"/>
          <cell r="M1691"/>
          <cell r="N1691">
            <v>2075</v>
          </cell>
          <cell r="O1691"/>
          <cell r="P1691">
            <v>2075</v>
          </cell>
          <cell r="Q1691" t="str">
            <v>35271896</v>
          </cell>
          <cell r="R1691" t="str">
            <v>MANUFACTURING EXPENSE</v>
          </cell>
          <cell r="S1691" t="str">
            <v>Debit Amt</v>
          </cell>
          <cell r="T1691" t="str">
            <v>Move</v>
          </cell>
        </row>
        <row r="1692">
          <cell r="E1692" t="str">
            <v xml:space="preserve">LAB TEST CHARGES                                                                                    </v>
          </cell>
          <cell r="F1692" t="str">
            <v>GENERAL FACTORY</v>
          </cell>
          <cell r="G1692"/>
          <cell r="H1692"/>
          <cell r="I1692"/>
          <cell r="J1692"/>
          <cell r="K1692"/>
          <cell r="L1692"/>
          <cell r="M1692"/>
          <cell r="N1692">
            <v>2085</v>
          </cell>
          <cell r="O1692"/>
          <cell r="P1692">
            <v>2085</v>
          </cell>
          <cell r="Q1692" t="str">
            <v>35272425</v>
          </cell>
          <cell r="R1692" t="str">
            <v>MANUFACTURING EXPENSE</v>
          </cell>
          <cell r="S1692" t="str">
            <v>Debit Amt</v>
          </cell>
          <cell r="T1692" t="str">
            <v>Move</v>
          </cell>
        </row>
        <row r="1693">
          <cell r="E1693" t="str">
            <v xml:space="preserve">LAB TEST CHARGES                                                                                    </v>
          </cell>
          <cell r="F1693" t="str">
            <v>GENERAL FACTORY</v>
          </cell>
          <cell r="G1693"/>
          <cell r="H1693"/>
          <cell r="I1693"/>
          <cell r="J1693"/>
          <cell r="K1693"/>
          <cell r="L1693"/>
          <cell r="M1693"/>
          <cell r="N1693">
            <v>2075</v>
          </cell>
          <cell r="O1693"/>
          <cell r="P1693">
            <v>2075</v>
          </cell>
          <cell r="Q1693" t="str">
            <v>35273736</v>
          </cell>
          <cell r="R1693" t="str">
            <v>MANUFACTURING EXPENSE</v>
          </cell>
          <cell r="S1693" t="str">
            <v>Debit Amt</v>
          </cell>
          <cell r="T1693" t="str">
            <v>Move</v>
          </cell>
        </row>
        <row r="1694">
          <cell r="E1694" t="str">
            <v xml:space="preserve">LAB TEST CHARGES                                                                                    </v>
          </cell>
          <cell r="F1694" t="str">
            <v>GENERAL FACTORY</v>
          </cell>
          <cell r="G1694"/>
          <cell r="H1694"/>
          <cell r="I1694"/>
          <cell r="J1694"/>
          <cell r="K1694"/>
          <cell r="L1694"/>
          <cell r="M1694"/>
          <cell r="N1694">
            <v>6230</v>
          </cell>
          <cell r="O1694"/>
          <cell r="P1694">
            <v>6230</v>
          </cell>
          <cell r="Q1694" t="str">
            <v>35273737</v>
          </cell>
          <cell r="R1694" t="str">
            <v>MANUFACTURING EXPENSE</v>
          </cell>
          <cell r="S1694" t="str">
            <v>Debit Amt</v>
          </cell>
          <cell r="T1694" t="str">
            <v>Move</v>
          </cell>
        </row>
        <row r="1695">
          <cell r="E1695" t="str">
            <v xml:space="preserve">LAB TEST CHARGES                                                                                    </v>
          </cell>
          <cell r="F1695" t="str">
            <v>GENERAL FACTORY</v>
          </cell>
          <cell r="G1695"/>
          <cell r="H1695"/>
          <cell r="I1695"/>
          <cell r="J1695"/>
          <cell r="K1695"/>
          <cell r="L1695"/>
          <cell r="M1695"/>
          <cell r="N1695">
            <v>6075</v>
          </cell>
          <cell r="O1695"/>
          <cell r="P1695">
            <v>6075</v>
          </cell>
          <cell r="Q1695" t="str">
            <v>35274299</v>
          </cell>
          <cell r="R1695" t="str">
            <v>MANUFACTURING EXPENSE</v>
          </cell>
          <cell r="S1695" t="str">
            <v>Debit Amt</v>
          </cell>
          <cell r="T1695" t="str">
            <v>Move</v>
          </cell>
        </row>
        <row r="1696">
          <cell r="E1696" t="str">
            <v xml:space="preserve">LAB TEST CHARGES                                                                                    </v>
          </cell>
          <cell r="F1696" t="str">
            <v>GENERAL FACTORY</v>
          </cell>
          <cell r="G1696"/>
          <cell r="H1696"/>
          <cell r="I1696"/>
          <cell r="J1696"/>
          <cell r="K1696"/>
          <cell r="L1696"/>
          <cell r="M1696"/>
          <cell r="N1696">
            <v>2230</v>
          </cell>
          <cell r="O1696"/>
          <cell r="P1696">
            <v>2230</v>
          </cell>
          <cell r="Q1696" t="str">
            <v>35274691</v>
          </cell>
          <cell r="R1696" t="str">
            <v>MANUFACTURING EXPENSE</v>
          </cell>
          <cell r="S1696" t="str">
            <v>Debit Amt</v>
          </cell>
          <cell r="T1696" t="str">
            <v>Move</v>
          </cell>
        </row>
        <row r="1697">
          <cell r="E1697" t="str">
            <v xml:space="preserve">LAB TEST CHARGES                                                                                    </v>
          </cell>
          <cell r="F1697" t="str">
            <v>GENERAL FACTORY</v>
          </cell>
          <cell r="G1697"/>
          <cell r="H1697"/>
          <cell r="I1697"/>
          <cell r="J1697"/>
          <cell r="K1697"/>
          <cell r="L1697"/>
          <cell r="M1697"/>
          <cell r="N1697"/>
          <cell r="O1697">
            <v>2230</v>
          </cell>
          <cell r="P1697">
            <v>2230</v>
          </cell>
          <cell r="Q1697" t="str">
            <v>35276947</v>
          </cell>
          <cell r="R1697" t="str">
            <v>MANUFACTURING EXPENSE</v>
          </cell>
          <cell r="S1697" t="str">
            <v>Debit Amt</v>
          </cell>
          <cell r="T1697" t="str">
            <v>Move</v>
          </cell>
        </row>
        <row r="1698">
          <cell r="E1698" t="str">
            <v xml:space="preserve">LAB TEST CHARGES                                                                                    </v>
          </cell>
          <cell r="F1698" t="str">
            <v>GENERAL FACTORY</v>
          </cell>
          <cell r="G1698"/>
          <cell r="H1698"/>
          <cell r="I1698"/>
          <cell r="J1698"/>
          <cell r="K1698"/>
          <cell r="L1698"/>
          <cell r="M1698"/>
          <cell r="N1698"/>
          <cell r="O1698">
            <v>1151</v>
          </cell>
          <cell r="P1698">
            <v>1151</v>
          </cell>
          <cell r="Q1698" t="str">
            <v>35276948</v>
          </cell>
          <cell r="R1698" t="str">
            <v>MANUFACTURING EXPENSE</v>
          </cell>
          <cell r="S1698" t="str">
            <v>Debit Amt</v>
          </cell>
          <cell r="T1698" t="str">
            <v>Move</v>
          </cell>
        </row>
        <row r="1699">
          <cell r="E1699" t="str">
            <v xml:space="preserve">LAB TEST CHARGES                                                                                    </v>
          </cell>
          <cell r="F1699" t="str">
            <v>GENERAL FACTORY</v>
          </cell>
          <cell r="G1699"/>
          <cell r="H1699"/>
          <cell r="I1699"/>
          <cell r="J1699"/>
          <cell r="K1699"/>
          <cell r="L1699"/>
          <cell r="M1699"/>
          <cell r="N1699"/>
          <cell r="O1699">
            <v>460</v>
          </cell>
          <cell r="P1699">
            <v>460</v>
          </cell>
          <cell r="Q1699" t="str">
            <v>35277229</v>
          </cell>
          <cell r="R1699" t="str">
            <v>MANUFACTURING EXPENSE</v>
          </cell>
          <cell r="S1699" t="str">
            <v>Debit Amt</v>
          </cell>
          <cell r="T1699" t="str">
            <v>Move</v>
          </cell>
        </row>
        <row r="1700">
          <cell r="E1700" t="str">
            <v xml:space="preserve">LAB TEST CHARGES                                                                                    </v>
          </cell>
          <cell r="F1700" t="str">
            <v>GENERAL FACTORY</v>
          </cell>
          <cell r="G1700"/>
          <cell r="H1700"/>
          <cell r="I1700"/>
          <cell r="J1700"/>
          <cell r="K1700"/>
          <cell r="L1700"/>
          <cell r="M1700"/>
          <cell r="N1700"/>
          <cell r="O1700">
            <v>1671</v>
          </cell>
          <cell r="P1700">
            <v>1671</v>
          </cell>
          <cell r="Q1700" t="str">
            <v>35279366</v>
          </cell>
          <cell r="R1700" t="str">
            <v>MANUFACTURING EXPENSE</v>
          </cell>
          <cell r="S1700" t="str">
            <v>Debit Amt</v>
          </cell>
          <cell r="T1700" t="str">
            <v>Move</v>
          </cell>
        </row>
        <row r="1701">
          <cell r="E1701" t="str">
            <v xml:space="preserve">LAB TEST CHARGES                                                                                    </v>
          </cell>
          <cell r="F1701" t="str">
            <v>GENERAL FACTORY</v>
          </cell>
          <cell r="G1701"/>
          <cell r="H1701"/>
          <cell r="I1701"/>
          <cell r="J1701"/>
          <cell r="K1701"/>
          <cell r="L1701"/>
          <cell r="M1701"/>
          <cell r="N1701"/>
          <cell r="O1701">
            <v>1561</v>
          </cell>
          <cell r="P1701">
            <v>1561</v>
          </cell>
          <cell r="Q1701" t="str">
            <v>35279965</v>
          </cell>
          <cell r="R1701" t="str">
            <v>MANUFACTURING EXPENSE</v>
          </cell>
          <cell r="S1701" t="str">
            <v>Debit Amt</v>
          </cell>
          <cell r="T1701" t="str">
            <v>Move</v>
          </cell>
        </row>
        <row r="1702">
          <cell r="E1702" t="str">
            <v xml:space="preserve">LAB TEST CHARGES                                                                                    </v>
          </cell>
          <cell r="F1702" t="str">
            <v>GENERAL FACTORY</v>
          </cell>
          <cell r="G1702"/>
          <cell r="H1702"/>
          <cell r="I1702"/>
          <cell r="J1702"/>
          <cell r="K1702"/>
          <cell r="L1702"/>
          <cell r="M1702"/>
          <cell r="N1702"/>
          <cell r="O1702">
            <v>1561</v>
          </cell>
          <cell r="P1702">
            <v>1561</v>
          </cell>
          <cell r="Q1702" t="str">
            <v>35280246</v>
          </cell>
          <cell r="R1702" t="str">
            <v>MANUFACTURING EXPENSE</v>
          </cell>
          <cell r="S1702" t="str">
            <v>Debit Amt</v>
          </cell>
          <cell r="T1702" t="str">
            <v>Move</v>
          </cell>
        </row>
        <row r="1703">
          <cell r="E1703" t="str">
            <v xml:space="preserve">LAB TEST CHARGES                                                                                    </v>
          </cell>
          <cell r="F1703" t="str">
            <v>GENERAL FACTORY</v>
          </cell>
          <cell r="G1703"/>
          <cell r="H1703"/>
          <cell r="I1703"/>
          <cell r="J1703"/>
          <cell r="K1703"/>
          <cell r="L1703"/>
          <cell r="M1703"/>
          <cell r="N1703"/>
          <cell r="O1703">
            <v>1561</v>
          </cell>
          <cell r="P1703">
            <v>1561</v>
          </cell>
          <cell r="Q1703" t="str">
            <v>35280247</v>
          </cell>
          <cell r="R1703" t="str">
            <v>MANUFACTURING EXPENSE</v>
          </cell>
          <cell r="S1703" t="str">
            <v>Debit Amt</v>
          </cell>
          <cell r="T1703" t="str">
            <v>Move</v>
          </cell>
        </row>
        <row r="1704">
          <cell r="E1704" t="str">
            <v xml:space="preserve">LAB TEST CHARGES                                                                                    </v>
          </cell>
          <cell r="F1704" t="str">
            <v>GENERAL FACTORY</v>
          </cell>
          <cell r="G1704"/>
          <cell r="H1704"/>
          <cell r="I1704"/>
          <cell r="J1704"/>
          <cell r="K1704"/>
          <cell r="L1704"/>
          <cell r="M1704"/>
          <cell r="N1704"/>
          <cell r="O1704">
            <v>410</v>
          </cell>
          <cell r="P1704">
            <v>410</v>
          </cell>
          <cell r="Q1704" t="str">
            <v>35280661</v>
          </cell>
          <cell r="R1704" t="str">
            <v>MANUFACTURING EXPENSE</v>
          </cell>
          <cell r="S1704" t="str">
            <v>Debit Amt</v>
          </cell>
          <cell r="T1704" t="str">
            <v>Move</v>
          </cell>
        </row>
        <row r="1705">
          <cell r="E1705" t="str">
            <v xml:space="preserve">LAB TEST CHARGES                                                                                    </v>
          </cell>
          <cell r="F1705" t="str">
            <v>GENERAL FACTORY</v>
          </cell>
          <cell r="G1705"/>
          <cell r="H1705"/>
          <cell r="I1705"/>
          <cell r="J1705"/>
          <cell r="K1705"/>
          <cell r="L1705"/>
          <cell r="M1705"/>
          <cell r="N1705"/>
          <cell r="O1705">
            <v>210</v>
          </cell>
          <cell r="P1705">
            <v>210</v>
          </cell>
          <cell r="Q1705" t="str">
            <v>35280662</v>
          </cell>
          <cell r="R1705" t="str">
            <v>MANUFACTURING EXPENSE</v>
          </cell>
          <cell r="S1705" t="str">
            <v>Debit Amt</v>
          </cell>
          <cell r="T1705" t="str">
            <v>Move</v>
          </cell>
        </row>
        <row r="1706">
          <cell r="E1706" t="str">
            <v xml:space="preserve">LAB TEST CHARGES                                                                                    </v>
          </cell>
          <cell r="F1706" t="str">
            <v>GENERAL FACTORY</v>
          </cell>
          <cell r="G1706"/>
          <cell r="H1706"/>
          <cell r="I1706"/>
          <cell r="J1706"/>
          <cell r="K1706"/>
          <cell r="L1706"/>
          <cell r="M1706"/>
          <cell r="N1706"/>
          <cell r="O1706">
            <v>1561</v>
          </cell>
          <cell r="P1706">
            <v>1561</v>
          </cell>
          <cell r="Q1706" t="str">
            <v>35282422</v>
          </cell>
          <cell r="R1706" t="str">
            <v>MANUFACTURING EXPENSE</v>
          </cell>
          <cell r="S1706" t="str">
            <v>Debit Amt</v>
          </cell>
          <cell r="T1706" t="str">
            <v>Move</v>
          </cell>
        </row>
        <row r="1707">
          <cell r="E1707" t="str">
            <v xml:space="preserve">LAB TEST CHARGES                                                                                    </v>
          </cell>
          <cell r="F1707" t="str">
            <v>GENERAL FACTORY</v>
          </cell>
          <cell r="G1707"/>
          <cell r="H1707"/>
          <cell r="I1707"/>
          <cell r="J1707">
            <v>19800</v>
          </cell>
          <cell r="K1707"/>
          <cell r="L1707"/>
          <cell r="M1707"/>
          <cell r="N1707"/>
          <cell r="O1707"/>
          <cell r="P1707">
            <v>19800</v>
          </cell>
          <cell r="Q1707" t="str">
            <v>BR-/242-51-55-</v>
          </cell>
          <cell r="R1707" t="str">
            <v>MANUFACTURING EXPENSE</v>
          </cell>
          <cell r="S1707" t="str">
            <v>Debit Amt</v>
          </cell>
          <cell r="T1707" t="str">
            <v>Move</v>
          </cell>
        </row>
        <row r="1708">
          <cell r="E1708" t="str">
            <v xml:space="preserve">LAB TEST CHARGES                                                                                    </v>
          </cell>
          <cell r="F1708" t="str">
            <v>GENERAL FACTORY</v>
          </cell>
          <cell r="G1708"/>
          <cell r="H1708"/>
          <cell r="I1708"/>
          <cell r="J1708"/>
          <cell r="K1708"/>
          <cell r="L1708"/>
          <cell r="M1708"/>
          <cell r="N1708"/>
          <cell r="O1708">
            <v>19800</v>
          </cell>
          <cell r="P1708">
            <v>19800</v>
          </cell>
          <cell r="Q1708" t="str">
            <v>BR-/242-55-55-</v>
          </cell>
          <cell r="R1708" t="str">
            <v>MANUFACTURING EXPENSE</v>
          </cell>
          <cell r="S1708" t="str">
            <v>Debit Amt</v>
          </cell>
          <cell r="T1708" t="str">
            <v>Move</v>
          </cell>
        </row>
        <row r="1709">
          <cell r="E1709" t="str">
            <v xml:space="preserve">LAB TEST CHARGES                                                                                    </v>
          </cell>
          <cell r="F1709" t="str">
            <v>GENERAL FACTORY</v>
          </cell>
          <cell r="G1709"/>
          <cell r="H1709"/>
          <cell r="I1709"/>
          <cell r="J1709"/>
          <cell r="K1709"/>
          <cell r="L1709"/>
          <cell r="M1709"/>
          <cell r="N1709">
            <v>1275</v>
          </cell>
          <cell r="O1709"/>
          <cell r="P1709">
            <v>1275</v>
          </cell>
          <cell r="Q1709" t="str">
            <v>GG0600334960</v>
          </cell>
          <cell r="R1709" t="str">
            <v>MANUFACTURING EXPENSE</v>
          </cell>
          <cell r="S1709" t="str">
            <v>Debit Amt</v>
          </cell>
          <cell r="T1709" t="str">
            <v>Move</v>
          </cell>
        </row>
        <row r="1710">
          <cell r="E1710" t="str">
            <v xml:space="preserve">LAB TEST CHARGES                                                                                    </v>
          </cell>
          <cell r="F1710" t="str">
            <v>GENERAL FACTORY</v>
          </cell>
          <cell r="G1710"/>
          <cell r="H1710"/>
          <cell r="I1710"/>
          <cell r="J1710"/>
          <cell r="K1710"/>
          <cell r="L1710"/>
          <cell r="M1710">
            <v>1010</v>
          </cell>
          <cell r="N1710"/>
          <cell r="O1710"/>
          <cell r="P1710">
            <v>1010</v>
          </cell>
          <cell r="Q1710" t="str">
            <v>GG0600340619</v>
          </cell>
          <cell r="R1710" t="str">
            <v>MANUFACTURING EXPENSE</v>
          </cell>
          <cell r="S1710" t="str">
            <v>Debit Amt</v>
          </cell>
          <cell r="T1710" t="str">
            <v>Move</v>
          </cell>
        </row>
        <row r="1711">
          <cell r="E1711" t="str">
            <v xml:space="preserve">LAB TEST CHARGES                                                                                    </v>
          </cell>
          <cell r="F1711" t="str">
            <v>GENERAL FACTORY</v>
          </cell>
          <cell r="G1711"/>
          <cell r="H1711"/>
          <cell r="I1711"/>
          <cell r="J1711"/>
          <cell r="K1711"/>
          <cell r="L1711"/>
          <cell r="M1711">
            <v>2020</v>
          </cell>
          <cell r="N1711"/>
          <cell r="O1711"/>
          <cell r="P1711">
            <v>2020</v>
          </cell>
          <cell r="Q1711" t="str">
            <v>GG0600341589</v>
          </cell>
          <cell r="R1711" t="str">
            <v>MANUFACTURING EXPENSE</v>
          </cell>
          <cell r="S1711" t="str">
            <v>Debit Amt</v>
          </cell>
          <cell r="T1711" t="str">
            <v>Move</v>
          </cell>
        </row>
        <row r="1712">
          <cell r="E1712" t="str">
            <v xml:space="preserve">LAB TEST CHARGES                                                                                    </v>
          </cell>
          <cell r="F1712" t="str">
            <v>GENERAL FACTORY</v>
          </cell>
          <cell r="G1712"/>
          <cell r="H1712"/>
          <cell r="I1712"/>
          <cell r="J1712"/>
          <cell r="K1712"/>
          <cell r="L1712"/>
          <cell r="M1712">
            <v>1010</v>
          </cell>
          <cell r="N1712"/>
          <cell r="O1712"/>
          <cell r="P1712">
            <v>1010</v>
          </cell>
          <cell r="Q1712" t="str">
            <v>GG0600341593</v>
          </cell>
          <cell r="R1712" t="str">
            <v>MANUFACTURING EXPENSE</v>
          </cell>
          <cell r="S1712" t="str">
            <v>Debit Amt</v>
          </cell>
          <cell r="T1712" t="str">
            <v>Move</v>
          </cell>
        </row>
        <row r="1713">
          <cell r="E1713" t="str">
            <v xml:space="preserve">LAB TEST CHARGES                                                                                    </v>
          </cell>
          <cell r="F1713" t="str">
            <v>GENERAL FACTORY</v>
          </cell>
          <cell r="G1713"/>
          <cell r="H1713"/>
          <cell r="I1713"/>
          <cell r="J1713"/>
          <cell r="K1713"/>
          <cell r="L1713"/>
          <cell r="M1713">
            <v>1835</v>
          </cell>
          <cell r="N1713"/>
          <cell r="O1713"/>
          <cell r="P1713">
            <v>1835</v>
          </cell>
          <cell r="Q1713" t="str">
            <v>GG0600342566</v>
          </cell>
          <cell r="R1713" t="str">
            <v>MANUFACTURING EXPENSE</v>
          </cell>
          <cell r="S1713" t="str">
            <v>Debit Amt</v>
          </cell>
          <cell r="T1713" t="str">
            <v>Move</v>
          </cell>
        </row>
        <row r="1714">
          <cell r="E1714" t="str">
            <v xml:space="preserve">LAB TEST CHARGES                                                                                    </v>
          </cell>
          <cell r="F1714" t="str">
            <v>GENERAL FACTORY</v>
          </cell>
          <cell r="G1714"/>
          <cell r="H1714"/>
          <cell r="I1714"/>
          <cell r="J1714"/>
          <cell r="K1714"/>
          <cell r="L1714"/>
          <cell r="M1714">
            <v>1835</v>
          </cell>
          <cell r="N1714"/>
          <cell r="O1714"/>
          <cell r="P1714">
            <v>1835</v>
          </cell>
          <cell r="Q1714" t="str">
            <v>GG0600343286</v>
          </cell>
          <cell r="R1714" t="str">
            <v>MANUFACTURING EXPENSE</v>
          </cell>
          <cell r="S1714" t="str">
            <v>Debit Amt</v>
          </cell>
          <cell r="T1714" t="str">
            <v>Move</v>
          </cell>
        </row>
        <row r="1715">
          <cell r="E1715" t="str">
            <v xml:space="preserve">LAB TEST CHARGES                                                                                    </v>
          </cell>
          <cell r="F1715" t="str">
            <v>GENERAL FACTORY</v>
          </cell>
          <cell r="G1715"/>
          <cell r="H1715"/>
          <cell r="I1715"/>
          <cell r="J1715"/>
          <cell r="K1715"/>
          <cell r="L1715"/>
          <cell r="M1715">
            <v>1040</v>
          </cell>
          <cell r="N1715"/>
          <cell r="O1715"/>
          <cell r="P1715">
            <v>1040</v>
          </cell>
          <cell r="Q1715" t="str">
            <v>GG0600343346</v>
          </cell>
          <cell r="R1715" t="str">
            <v>MANUFACTURING EXPENSE</v>
          </cell>
          <cell r="S1715" t="str">
            <v>Debit Amt</v>
          </cell>
          <cell r="T1715" t="str">
            <v>Move</v>
          </cell>
        </row>
        <row r="1716">
          <cell r="E1716" t="str">
            <v xml:space="preserve">LAB TEST CHARGES                                                                                    </v>
          </cell>
          <cell r="F1716" t="str">
            <v>GENERAL FACTORY</v>
          </cell>
          <cell r="G1716"/>
          <cell r="H1716"/>
          <cell r="I1716"/>
          <cell r="J1716"/>
          <cell r="K1716"/>
          <cell r="L1716"/>
          <cell r="M1716">
            <v>1040</v>
          </cell>
          <cell r="N1716"/>
          <cell r="O1716"/>
          <cell r="P1716">
            <v>1040</v>
          </cell>
          <cell r="Q1716" t="str">
            <v>GG0600343374</v>
          </cell>
          <cell r="R1716" t="str">
            <v>MANUFACTURING EXPENSE</v>
          </cell>
          <cell r="S1716" t="str">
            <v>Debit Amt</v>
          </cell>
          <cell r="T1716" t="str">
            <v>Move</v>
          </cell>
        </row>
        <row r="1717">
          <cell r="E1717" t="str">
            <v xml:space="preserve">LAB TEST CHARGES                                                                                    </v>
          </cell>
          <cell r="F1717" t="str">
            <v>GENERAL FACTORY</v>
          </cell>
          <cell r="G1717"/>
          <cell r="H1717"/>
          <cell r="I1717"/>
          <cell r="J1717"/>
          <cell r="K1717"/>
          <cell r="L1717"/>
          <cell r="M1717">
            <v>1040</v>
          </cell>
          <cell r="N1717"/>
          <cell r="O1717"/>
          <cell r="P1717">
            <v>1040</v>
          </cell>
          <cell r="Q1717" t="str">
            <v>GG0600343433</v>
          </cell>
          <cell r="R1717" t="str">
            <v>MANUFACTURING EXPENSE</v>
          </cell>
          <cell r="S1717" t="str">
            <v>Debit Amt</v>
          </cell>
          <cell r="T1717" t="str">
            <v>Move</v>
          </cell>
        </row>
        <row r="1718">
          <cell r="E1718" t="str">
            <v xml:space="preserve">LAB TEST CHARGES                                                                                    </v>
          </cell>
          <cell r="F1718" t="str">
            <v>GENERAL FACTORY</v>
          </cell>
          <cell r="G1718"/>
          <cell r="H1718"/>
          <cell r="I1718"/>
          <cell r="J1718"/>
          <cell r="K1718"/>
          <cell r="L1718"/>
          <cell r="M1718">
            <v>1040</v>
          </cell>
          <cell r="N1718"/>
          <cell r="O1718"/>
          <cell r="P1718">
            <v>1040</v>
          </cell>
          <cell r="Q1718" t="str">
            <v>GG0600343531</v>
          </cell>
          <cell r="R1718" t="str">
            <v>MANUFACTURING EXPENSE</v>
          </cell>
          <cell r="S1718" t="str">
            <v>Debit Amt</v>
          </cell>
          <cell r="T1718" t="str">
            <v>Move</v>
          </cell>
        </row>
        <row r="1719">
          <cell r="E1719" t="str">
            <v xml:space="preserve">LAB TEST CHARGES                                                                                    </v>
          </cell>
          <cell r="F1719" t="str">
            <v>GENERAL FACTORY</v>
          </cell>
          <cell r="G1719"/>
          <cell r="H1719"/>
          <cell r="I1719"/>
          <cell r="J1719"/>
          <cell r="K1719"/>
          <cell r="L1719"/>
          <cell r="M1719">
            <v>1835</v>
          </cell>
          <cell r="N1719"/>
          <cell r="O1719"/>
          <cell r="P1719">
            <v>1835</v>
          </cell>
          <cell r="Q1719" t="str">
            <v>GG0600343833</v>
          </cell>
          <cell r="R1719" t="str">
            <v>MANUFACTURING EXPENSE</v>
          </cell>
          <cell r="S1719" t="str">
            <v>Debit Amt</v>
          </cell>
          <cell r="T1719" t="str">
            <v>Move</v>
          </cell>
        </row>
        <row r="1720">
          <cell r="E1720" t="str">
            <v xml:space="preserve">LAB TEST CHARGES                                                                                    </v>
          </cell>
          <cell r="F1720" t="str">
            <v>GENERAL FACTORY</v>
          </cell>
          <cell r="G1720"/>
          <cell r="H1720"/>
          <cell r="I1720"/>
          <cell r="J1720"/>
          <cell r="K1720"/>
          <cell r="L1720"/>
          <cell r="M1720"/>
          <cell r="N1720">
            <v>1010</v>
          </cell>
          <cell r="O1720"/>
          <cell r="P1720">
            <v>1010</v>
          </cell>
          <cell r="Q1720" t="str">
            <v>GG0600344563</v>
          </cell>
          <cell r="R1720" t="str">
            <v>MANUFACTURING EXPENSE</v>
          </cell>
          <cell r="S1720" t="str">
            <v>Debit Amt</v>
          </cell>
          <cell r="T1720" t="str">
            <v>Move</v>
          </cell>
        </row>
        <row r="1721">
          <cell r="E1721" t="str">
            <v xml:space="preserve">LAB TEST CHARGES                                                                                    </v>
          </cell>
          <cell r="F1721" t="str">
            <v>GENERAL FACTORY</v>
          </cell>
          <cell r="G1721"/>
          <cell r="H1721"/>
          <cell r="I1721"/>
          <cell r="J1721"/>
          <cell r="K1721"/>
          <cell r="L1721"/>
          <cell r="M1721"/>
          <cell r="N1721">
            <v>1125</v>
          </cell>
          <cell r="O1721"/>
          <cell r="P1721">
            <v>1125</v>
          </cell>
          <cell r="Q1721" t="str">
            <v>GG0600344566</v>
          </cell>
          <cell r="R1721" t="str">
            <v>MANUFACTURING EXPENSE</v>
          </cell>
          <cell r="S1721" t="str">
            <v>Debit Amt</v>
          </cell>
          <cell r="T1721" t="str">
            <v>Move</v>
          </cell>
        </row>
        <row r="1722">
          <cell r="E1722" t="str">
            <v xml:space="preserve">LAB TEST CHARGES                                                                                    </v>
          </cell>
          <cell r="F1722" t="str">
            <v>GENERAL FACTORY</v>
          </cell>
          <cell r="G1722"/>
          <cell r="H1722"/>
          <cell r="I1722"/>
          <cell r="J1722"/>
          <cell r="K1722"/>
          <cell r="L1722"/>
          <cell r="M1722"/>
          <cell r="N1722"/>
          <cell r="O1722">
            <v>2020</v>
          </cell>
          <cell r="P1722">
            <v>2020</v>
          </cell>
          <cell r="Q1722" t="str">
            <v>GG0600349192</v>
          </cell>
          <cell r="R1722" t="str">
            <v>MANUFACTURING EXPENSE</v>
          </cell>
          <cell r="S1722" t="str">
            <v>Debit Amt</v>
          </cell>
          <cell r="T1722" t="str">
            <v>Move</v>
          </cell>
        </row>
        <row r="1723">
          <cell r="E1723" t="str">
            <v xml:space="preserve">LAB TEST CHARGES                                                                                    </v>
          </cell>
          <cell r="F1723" t="str">
            <v>GENERAL FACTORY</v>
          </cell>
          <cell r="G1723"/>
          <cell r="H1723"/>
          <cell r="I1723"/>
          <cell r="J1723"/>
          <cell r="K1723"/>
          <cell r="L1723"/>
          <cell r="M1723"/>
          <cell r="N1723"/>
          <cell r="O1723">
            <v>3030</v>
          </cell>
          <cell r="P1723">
            <v>3030</v>
          </cell>
          <cell r="Q1723" t="str">
            <v>GG0600349194</v>
          </cell>
          <cell r="R1723" t="str">
            <v>MANUFACTURING EXPENSE</v>
          </cell>
          <cell r="S1723" t="str">
            <v>Debit Amt</v>
          </cell>
          <cell r="T1723" t="str">
            <v>Move</v>
          </cell>
        </row>
        <row r="1724">
          <cell r="E1724" t="str">
            <v xml:space="preserve">LAB TEST CHARGES                                                                                    </v>
          </cell>
          <cell r="F1724" t="str">
            <v>GENERAL FACTORY</v>
          </cell>
          <cell r="G1724"/>
          <cell r="H1724"/>
          <cell r="I1724"/>
          <cell r="J1724"/>
          <cell r="K1724">
            <v>1200</v>
          </cell>
          <cell r="L1724"/>
          <cell r="M1724"/>
          <cell r="N1724"/>
          <cell r="O1724"/>
          <cell r="P1724">
            <v>1200</v>
          </cell>
          <cell r="Q1724" t="str">
            <v>HATL/24-25/0276</v>
          </cell>
          <cell r="R1724" t="str">
            <v>MANUFACTURING EXPENSE</v>
          </cell>
          <cell r="S1724" t="str">
            <v>Debit Amt</v>
          </cell>
          <cell r="T1724" t="str">
            <v>Move</v>
          </cell>
        </row>
        <row r="1725">
          <cell r="E1725" t="str">
            <v xml:space="preserve">LAB TEST CHARGES                                                                                    </v>
          </cell>
          <cell r="F1725" t="str">
            <v>GENERAL FACTORY</v>
          </cell>
          <cell r="G1725">
            <v>2310</v>
          </cell>
          <cell r="H1725"/>
          <cell r="I1725"/>
          <cell r="J1725"/>
          <cell r="K1725"/>
          <cell r="L1725"/>
          <cell r="M1725"/>
          <cell r="N1725"/>
          <cell r="O1725"/>
          <cell r="P1725">
            <v>2310</v>
          </cell>
          <cell r="Q1725" t="str">
            <v>INB-T/24/15337</v>
          </cell>
          <cell r="R1725" t="str">
            <v>MANUFACTURING EXPENSE</v>
          </cell>
          <cell r="S1725" t="str">
            <v>Debit Amt</v>
          </cell>
          <cell r="T1725" t="str">
            <v>Move</v>
          </cell>
        </row>
        <row r="1726">
          <cell r="E1726" t="str">
            <v xml:space="preserve">LAB TEST CHARGES                                                                                    </v>
          </cell>
          <cell r="F1726" t="str">
            <v>GENERAL FACTORY</v>
          </cell>
          <cell r="G1726"/>
          <cell r="H1726">
            <v>6545</v>
          </cell>
          <cell r="I1726"/>
          <cell r="J1726"/>
          <cell r="K1726"/>
          <cell r="L1726"/>
          <cell r="M1726"/>
          <cell r="N1726"/>
          <cell r="O1726"/>
          <cell r="P1726">
            <v>6545</v>
          </cell>
          <cell r="Q1726" t="str">
            <v>INB-T/24/17005</v>
          </cell>
          <cell r="R1726" t="str">
            <v>MANUFACTURING EXPENSE</v>
          </cell>
          <cell r="S1726" t="str">
            <v>Debit Amt</v>
          </cell>
          <cell r="T1726" t="str">
            <v>Move</v>
          </cell>
        </row>
        <row r="1727">
          <cell r="E1727" t="str">
            <v xml:space="preserve">LAB TEST CHARGES                                                                                    </v>
          </cell>
          <cell r="F1727" t="str">
            <v>GENERAL FACTORY</v>
          </cell>
          <cell r="G1727"/>
          <cell r="H1727">
            <v>6545</v>
          </cell>
          <cell r="I1727"/>
          <cell r="J1727"/>
          <cell r="K1727"/>
          <cell r="L1727"/>
          <cell r="M1727"/>
          <cell r="N1727"/>
          <cell r="O1727"/>
          <cell r="P1727">
            <v>6545</v>
          </cell>
          <cell r="Q1727" t="str">
            <v>INB-T/24/17862</v>
          </cell>
          <cell r="R1727" t="str">
            <v>MANUFACTURING EXPENSE</v>
          </cell>
          <cell r="S1727" t="str">
            <v>Debit Amt</v>
          </cell>
          <cell r="T1727" t="str">
            <v>Move</v>
          </cell>
        </row>
        <row r="1728">
          <cell r="E1728" t="str">
            <v xml:space="preserve">LAB TEST CHARGES                                                                                    </v>
          </cell>
          <cell r="F1728" t="str">
            <v>GENERAL FACTORY</v>
          </cell>
          <cell r="G1728"/>
          <cell r="H1728">
            <v>6545</v>
          </cell>
          <cell r="I1728"/>
          <cell r="J1728"/>
          <cell r="K1728"/>
          <cell r="L1728"/>
          <cell r="M1728"/>
          <cell r="N1728"/>
          <cell r="O1728"/>
          <cell r="P1728">
            <v>6545</v>
          </cell>
          <cell r="Q1728" t="str">
            <v>INB-T/24/19751</v>
          </cell>
          <cell r="R1728" t="str">
            <v>MANUFACTURING EXPENSE</v>
          </cell>
          <cell r="S1728" t="str">
            <v>Debit Amt</v>
          </cell>
          <cell r="T1728" t="str">
            <v>Move</v>
          </cell>
        </row>
        <row r="1729">
          <cell r="E1729" t="str">
            <v xml:space="preserve">LAB TEST CHARGES                                                                                    </v>
          </cell>
          <cell r="F1729" t="str">
            <v>GENERAL FACTORY</v>
          </cell>
          <cell r="G1729"/>
          <cell r="H1729"/>
          <cell r="I1729">
            <v>6545</v>
          </cell>
          <cell r="J1729"/>
          <cell r="K1729"/>
          <cell r="L1729"/>
          <cell r="M1729"/>
          <cell r="N1729"/>
          <cell r="O1729"/>
          <cell r="P1729">
            <v>6545</v>
          </cell>
          <cell r="Q1729" t="str">
            <v>INB-T/24/21031</v>
          </cell>
          <cell r="R1729" t="str">
            <v>MANUFACTURING EXPENSE</v>
          </cell>
          <cell r="S1729" t="str">
            <v>Debit Amt</v>
          </cell>
          <cell r="T1729" t="str">
            <v>Move</v>
          </cell>
        </row>
        <row r="1730">
          <cell r="E1730" t="str">
            <v xml:space="preserve">LAB TEST CHARGES                                                                                    </v>
          </cell>
          <cell r="F1730" t="str">
            <v>GENERAL FACTORY</v>
          </cell>
          <cell r="G1730"/>
          <cell r="H1730"/>
          <cell r="I1730">
            <v>6545</v>
          </cell>
          <cell r="J1730"/>
          <cell r="K1730"/>
          <cell r="L1730"/>
          <cell r="M1730"/>
          <cell r="N1730"/>
          <cell r="O1730"/>
          <cell r="P1730">
            <v>6545</v>
          </cell>
          <cell r="Q1730" t="str">
            <v>INB-T/24/21104</v>
          </cell>
          <cell r="R1730" t="str">
            <v>MANUFACTURING EXPENSE</v>
          </cell>
          <cell r="S1730" t="str">
            <v>Debit Amt</v>
          </cell>
          <cell r="T1730" t="str">
            <v>Move</v>
          </cell>
        </row>
        <row r="1731">
          <cell r="E1731" t="str">
            <v xml:space="preserve">LAB TEST CHARGES                                                                                    </v>
          </cell>
          <cell r="F1731" t="str">
            <v>GENERAL FACTORY</v>
          </cell>
          <cell r="G1731"/>
          <cell r="H1731"/>
          <cell r="I1731"/>
          <cell r="J1731"/>
          <cell r="K1731">
            <v>6545</v>
          </cell>
          <cell r="L1731"/>
          <cell r="M1731"/>
          <cell r="N1731"/>
          <cell r="O1731"/>
          <cell r="P1731">
            <v>6545</v>
          </cell>
          <cell r="Q1731" t="str">
            <v>INB-T/24/30381</v>
          </cell>
          <cell r="R1731" t="str">
            <v>MANUFACTURING EXPENSE</v>
          </cell>
          <cell r="S1731" t="str">
            <v>Debit Amt</v>
          </cell>
          <cell r="T1731" t="str">
            <v>Move</v>
          </cell>
        </row>
        <row r="1732">
          <cell r="E1732" t="str">
            <v xml:space="preserve">LAB TEST CHARGES                                                                                    </v>
          </cell>
          <cell r="F1732" t="str">
            <v>GENERAL FACTORY</v>
          </cell>
          <cell r="G1732"/>
          <cell r="H1732"/>
          <cell r="I1732"/>
          <cell r="J1732"/>
          <cell r="K1732">
            <v>6545</v>
          </cell>
          <cell r="L1732"/>
          <cell r="M1732"/>
          <cell r="N1732"/>
          <cell r="O1732"/>
          <cell r="P1732">
            <v>6545</v>
          </cell>
          <cell r="Q1732" t="str">
            <v>INB-T/24/30382</v>
          </cell>
          <cell r="R1732" t="str">
            <v>MANUFACTURING EXPENSE</v>
          </cell>
          <cell r="S1732" t="str">
            <v>Debit Amt</v>
          </cell>
          <cell r="T1732" t="str">
            <v>Move</v>
          </cell>
        </row>
        <row r="1733">
          <cell r="E1733" t="str">
            <v xml:space="preserve">LAB TEST CHARGES                                                                                    </v>
          </cell>
          <cell r="F1733" t="str">
            <v>GENERAL FACTORY</v>
          </cell>
          <cell r="G1733"/>
          <cell r="H1733"/>
          <cell r="I1733"/>
          <cell r="J1733"/>
          <cell r="K1733">
            <v>6545</v>
          </cell>
          <cell r="L1733"/>
          <cell r="M1733"/>
          <cell r="N1733"/>
          <cell r="O1733"/>
          <cell r="P1733">
            <v>6545</v>
          </cell>
          <cell r="Q1733" t="str">
            <v>INB-T/24/30383</v>
          </cell>
          <cell r="R1733" t="str">
            <v>MANUFACTURING EXPENSE</v>
          </cell>
          <cell r="S1733" t="str">
            <v>Debit Amt</v>
          </cell>
          <cell r="T1733" t="str">
            <v>Move</v>
          </cell>
        </row>
        <row r="1734">
          <cell r="E1734" t="str">
            <v xml:space="preserve">LAB TEST CHARGES                                                                                    </v>
          </cell>
          <cell r="F1734" t="str">
            <v>GENERAL FACTORY</v>
          </cell>
          <cell r="G1734"/>
          <cell r="H1734"/>
          <cell r="I1734"/>
          <cell r="J1734"/>
          <cell r="K1734">
            <v>6545</v>
          </cell>
          <cell r="L1734"/>
          <cell r="M1734"/>
          <cell r="N1734"/>
          <cell r="O1734"/>
          <cell r="P1734">
            <v>6545</v>
          </cell>
          <cell r="Q1734" t="str">
            <v>INB-T/24/30994</v>
          </cell>
          <cell r="R1734" t="str">
            <v>MANUFACTURING EXPENSE</v>
          </cell>
          <cell r="S1734" t="str">
            <v>Debit Amt</v>
          </cell>
          <cell r="T1734" t="str">
            <v>Move</v>
          </cell>
        </row>
        <row r="1735">
          <cell r="E1735" t="str">
            <v xml:space="preserve">LAB TEST CHARGES                                                                                    </v>
          </cell>
          <cell r="F1735" t="str">
            <v>GENERAL FACTORY</v>
          </cell>
          <cell r="G1735"/>
          <cell r="H1735"/>
          <cell r="I1735"/>
          <cell r="J1735"/>
          <cell r="K1735"/>
          <cell r="L1735">
            <v>6545</v>
          </cell>
          <cell r="M1735"/>
          <cell r="N1735"/>
          <cell r="O1735"/>
          <cell r="P1735">
            <v>6545</v>
          </cell>
          <cell r="Q1735" t="str">
            <v>INB-T/24/33379</v>
          </cell>
          <cell r="R1735" t="str">
            <v>MANUFACTURING EXPENSE</v>
          </cell>
          <cell r="S1735" t="str">
            <v>Debit Amt</v>
          </cell>
          <cell r="T1735" t="str">
            <v>Move</v>
          </cell>
        </row>
        <row r="1736">
          <cell r="E1736" t="str">
            <v xml:space="preserve">LAB TEST CHARGES                                                                                    </v>
          </cell>
          <cell r="F1736" t="str">
            <v>GENERAL FACTORY</v>
          </cell>
          <cell r="G1736"/>
          <cell r="H1736"/>
          <cell r="I1736"/>
          <cell r="J1736"/>
          <cell r="K1736"/>
          <cell r="L1736"/>
          <cell r="M1736">
            <v>14000</v>
          </cell>
          <cell r="N1736"/>
          <cell r="O1736"/>
          <cell r="P1736">
            <v>14000</v>
          </cell>
          <cell r="Q1736" t="str">
            <v>INB-T/24/37235</v>
          </cell>
          <cell r="R1736" t="str">
            <v>MANUFACTURING EXPENSE</v>
          </cell>
          <cell r="S1736" t="str">
            <v>Debit Amt</v>
          </cell>
          <cell r="T1736" t="str">
            <v>Move</v>
          </cell>
        </row>
        <row r="1737">
          <cell r="E1737" t="str">
            <v xml:space="preserve">LAB TEST CHARGES                                                                                    </v>
          </cell>
          <cell r="F1737" t="str">
            <v>GENERAL FACTORY</v>
          </cell>
          <cell r="G1737"/>
          <cell r="H1737"/>
          <cell r="I1737"/>
          <cell r="J1737"/>
          <cell r="K1737"/>
          <cell r="L1737"/>
          <cell r="M1737"/>
          <cell r="N1737">
            <v>1050</v>
          </cell>
          <cell r="O1737"/>
          <cell r="P1737">
            <v>1050</v>
          </cell>
          <cell r="Q1737" t="str">
            <v>INB-T/24/45378</v>
          </cell>
          <cell r="R1737" t="str">
            <v>MANUFACTURING EXPENSE</v>
          </cell>
          <cell r="S1737" t="str">
            <v>Debit Amt</v>
          </cell>
          <cell r="T1737" t="str">
            <v>Move</v>
          </cell>
        </row>
        <row r="1738">
          <cell r="E1738" t="str">
            <v xml:space="preserve">LAB TEST CHARGES                                                                                    </v>
          </cell>
          <cell r="F1738" t="str">
            <v>GENERAL FACTORY</v>
          </cell>
          <cell r="G1738"/>
          <cell r="H1738"/>
          <cell r="I1738"/>
          <cell r="J1738"/>
          <cell r="K1738"/>
          <cell r="L1738"/>
          <cell r="M1738"/>
          <cell r="N1738">
            <v>6545</v>
          </cell>
          <cell r="O1738"/>
          <cell r="P1738">
            <v>6545</v>
          </cell>
          <cell r="Q1738" t="str">
            <v>INB-T/24/45409</v>
          </cell>
          <cell r="R1738" t="str">
            <v>MANUFACTURING EXPENSE</v>
          </cell>
          <cell r="S1738" t="str">
            <v>Debit Amt</v>
          </cell>
          <cell r="T1738" t="str">
            <v>Move</v>
          </cell>
        </row>
        <row r="1739">
          <cell r="E1739" t="str">
            <v xml:space="preserve">LAB TEST CHARGES                                                                                    </v>
          </cell>
          <cell r="F1739" t="str">
            <v>GENERAL FACTORY</v>
          </cell>
          <cell r="G1739"/>
          <cell r="H1739"/>
          <cell r="I1739"/>
          <cell r="J1739"/>
          <cell r="K1739"/>
          <cell r="L1739"/>
          <cell r="M1739"/>
          <cell r="N1739">
            <v>6545</v>
          </cell>
          <cell r="O1739"/>
          <cell r="P1739">
            <v>6545</v>
          </cell>
          <cell r="Q1739" t="str">
            <v>INB-T/24/45724</v>
          </cell>
          <cell r="R1739" t="str">
            <v>MANUFACTURING EXPENSE</v>
          </cell>
          <cell r="S1739" t="str">
            <v>Debit Amt</v>
          </cell>
          <cell r="T1739" t="str">
            <v>Move</v>
          </cell>
        </row>
        <row r="1740">
          <cell r="E1740" t="str">
            <v xml:space="preserve">LAB TEST CHARGES                                                                                    </v>
          </cell>
          <cell r="F1740" t="str">
            <v>GENERAL FACTORY</v>
          </cell>
          <cell r="G1740"/>
          <cell r="H1740"/>
          <cell r="I1740"/>
          <cell r="J1740"/>
          <cell r="K1740"/>
          <cell r="L1740"/>
          <cell r="M1740"/>
          <cell r="N1740"/>
          <cell r="O1740">
            <v>6545</v>
          </cell>
          <cell r="P1740">
            <v>6545</v>
          </cell>
          <cell r="Q1740" t="str">
            <v>INB-T/24/46195</v>
          </cell>
          <cell r="R1740" t="str">
            <v>MANUFACTURING EXPENSE</v>
          </cell>
          <cell r="S1740" t="str">
            <v>Debit Amt</v>
          </cell>
          <cell r="T1740" t="str">
            <v>Move</v>
          </cell>
        </row>
        <row r="1741">
          <cell r="E1741" t="str">
            <v xml:space="preserve">LAB TEST CHARGES                                                                                    </v>
          </cell>
          <cell r="F1741" t="str">
            <v>GENERAL FACTORY</v>
          </cell>
          <cell r="G1741"/>
          <cell r="H1741"/>
          <cell r="I1741"/>
          <cell r="J1741"/>
          <cell r="K1741"/>
          <cell r="L1741"/>
          <cell r="M1741"/>
          <cell r="N1741"/>
          <cell r="O1741">
            <v>6545</v>
          </cell>
          <cell r="P1741">
            <v>6545</v>
          </cell>
          <cell r="Q1741" t="str">
            <v>INB-T/24/47058</v>
          </cell>
          <cell r="R1741" t="str">
            <v>MANUFACTURING EXPENSE</v>
          </cell>
          <cell r="S1741" t="str">
            <v>Debit Amt</v>
          </cell>
          <cell r="T1741" t="str">
            <v>Move</v>
          </cell>
        </row>
        <row r="1742">
          <cell r="E1742" t="str">
            <v xml:space="preserve">LAB TEST CHARGES                                                                                    </v>
          </cell>
          <cell r="F1742" t="str">
            <v>GENERAL FACTORY</v>
          </cell>
          <cell r="G1742"/>
          <cell r="H1742"/>
          <cell r="I1742"/>
          <cell r="J1742"/>
          <cell r="K1742"/>
          <cell r="L1742"/>
          <cell r="M1742"/>
          <cell r="N1742"/>
          <cell r="O1742">
            <v>6545</v>
          </cell>
          <cell r="P1742">
            <v>6545</v>
          </cell>
          <cell r="Q1742" t="str">
            <v>INB-T/24/48052</v>
          </cell>
          <cell r="R1742" t="str">
            <v>MANUFACTURING EXPENSE</v>
          </cell>
          <cell r="S1742" t="str">
            <v>Debit Amt</v>
          </cell>
          <cell r="T1742" t="str">
            <v>Move</v>
          </cell>
        </row>
        <row r="1743">
          <cell r="E1743" t="str">
            <v xml:space="preserve">LAB TEST CHARGES                                                                                    </v>
          </cell>
          <cell r="F1743" t="str">
            <v>GENERAL FACTORY</v>
          </cell>
          <cell r="G1743"/>
          <cell r="H1743"/>
          <cell r="I1743"/>
          <cell r="J1743"/>
          <cell r="K1743">
            <v>11349.97</v>
          </cell>
          <cell r="L1743"/>
          <cell r="M1743"/>
          <cell r="N1743"/>
          <cell r="O1743"/>
          <cell r="P1743">
            <v>11349.97</v>
          </cell>
          <cell r="Q1743" t="str">
            <v>IND112408KA00898</v>
          </cell>
          <cell r="R1743" t="str">
            <v>MANUFACTURING EXPENSE</v>
          </cell>
          <cell r="S1743" t="str">
            <v>Debit Amt</v>
          </cell>
          <cell r="T1743" t="str">
            <v>Move</v>
          </cell>
        </row>
        <row r="1744">
          <cell r="E1744" t="str">
            <v xml:space="preserve">LAB TEST CHARGES                                                                                    </v>
          </cell>
          <cell r="F1744" t="str">
            <v>GENERAL FACTORY</v>
          </cell>
          <cell r="G1744">
            <v>11331</v>
          </cell>
          <cell r="H1744"/>
          <cell r="I1744"/>
          <cell r="J1744"/>
          <cell r="K1744"/>
          <cell r="L1744"/>
          <cell r="M1744"/>
          <cell r="N1744"/>
          <cell r="O1744"/>
          <cell r="P1744">
            <v>11331</v>
          </cell>
          <cell r="Q1744" t="str">
            <v>INDII2402KA00216</v>
          </cell>
          <cell r="R1744" t="str">
            <v>MANUFACTURING EXPENSE</v>
          </cell>
          <cell r="S1744" t="str">
            <v>Debit Amt</v>
          </cell>
          <cell r="T1744" t="str">
            <v>Move</v>
          </cell>
        </row>
        <row r="1745">
          <cell r="E1745" t="str">
            <v xml:space="preserve">LAB TEST CHARGES                                                                                    </v>
          </cell>
          <cell r="F1745" t="str">
            <v>GENERAL FACTORY</v>
          </cell>
          <cell r="G1745">
            <v>11331</v>
          </cell>
          <cell r="H1745"/>
          <cell r="I1745"/>
          <cell r="J1745"/>
          <cell r="K1745"/>
          <cell r="L1745"/>
          <cell r="M1745"/>
          <cell r="N1745"/>
          <cell r="O1745"/>
          <cell r="P1745">
            <v>11331</v>
          </cell>
          <cell r="Q1745" t="str">
            <v>INDII2402KA00221</v>
          </cell>
          <cell r="R1745" t="str">
            <v>MANUFACTURING EXPENSE</v>
          </cell>
          <cell r="S1745" t="str">
            <v>Debit Amt</v>
          </cell>
          <cell r="T1745" t="str">
            <v>Move</v>
          </cell>
        </row>
        <row r="1746">
          <cell r="E1746" t="str">
            <v xml:space="preserve">LAB TEST CHARGES                                                                                    </v>
          </cell>
          <cell r="F1746" t="str">
            <v>GENERAL FACTORY</v>
          </cell>
          <cell r="G1746"/>
          <cell r="H1746">
            <v>11333</v>
          </cell>
          <cell r="I1746"/>
          <cell r="J1746"/>
          <cell r="K1746"/>
          <cell r="L1746"/>
          <cell r="M1746"/>
          <cell r="N1746"/>
          <cell r="O1746"/>
          <cell r="P1746">
            <v>11333</v>
          </cell>
          <cell r="Q1746" t="str">
            <v>INDII2405KA00511</v>
          </cell>
          <cell r="R1746" t="str">
            <v>MANUFACTURING EXPENSE</v>
          </cell>
          <cell r="S1746" t="str">
            <v>Debit Amt</v>
          </cell>
          <cell r="T1746" t="str">
            <v>Move</v>
          </cell>
        </row>
        <row r="1747">
          <cell r="E1747" t="str">
            <v xml:space="preserve">LAB TEST CHARGES                                                                                    </v>
          </cell>
          <cell r="F1747" t="str">
            <v>GENERAL FACTORY</v>
          </cell>
          <cell r="G1747"/>
          <cell r="H1747"/>
          <cell r="I1747">
            <v>11335.84</v>
          </cell>
          <cell r="J1747"/>
          <cell r="K1747"/>
          <cell r="L1747"/>
          <cell r="M1747"/>
          <cell r="N1747"/>
          <cell r="O1747"/>
          <cell r="P1747">
            <v>11335.84</v>
          </cell>
          <cell r="Q1747" t="str">
            <v>INDII2406KA00707</v>
          </cell>
          <cell r="R1747" t="str">
            <v>MANUFACTURING EXPENSE</v>
          </cell>
          <cell r="S1747" t="str">
            <v>Debit Amt</v>
          </cell>
          <cell r="T1747" t="str">
            <v>Move</v>
          </cell>
        </row>
        <row r="1748">
          <cell r="E1748" t="str">
            <v xml:space="preserve">LAB TEST CHARGES                                                                                    </v>
          </cell>
          <cell r="F1748" t="str">
            <v>GENERAL FACTORY</v>
          </cell>
          <cell r="G1748"/>
          <cell r="H1748"/>
          <cell r="I1748">
            <v>15332.44</v>
          </cell>
          <cell r="J1748"/>
          <cell r="K1748"/>
          <cell r="L1748"/>
          <cell r="M1748"/>
          <cell r="N1748"/>
          <cell r="O1748"/>
          <cell r="P1748">
            <v>15332.44</v>
          </cell>
          <cell r="Q1748" t="str">
            <v>INDII2406KA00708</v>
          </cell>
          <cell r="R1748" t="str">
            <v>MANUFACTURING EXPENSE</v>
          </cell>
          <cell r="S1748" t="str">
            <v>Debit Amt</v>
          </cell>
          <cell r="T1748" t="str">
            <v>Move</v>
          </cell>
        </row>
        <row r="1749">
          <cell r="E1749" t="str">
            <v xml:space="preserve">LAB TEST CHARGES                                                                                    </v>
          </cell>
          <cell r="F1749" t="str">
            <v>GENERAL FACTORY</v>
          </cell>
          <cell r="G1749"/>
          <cell r="H1749"/>
          <cell r="I1749">
            <v>11332.44</v>
          </cell>
          <cell r="J1749"/>
          <cell r="K1749"/>
          <cell r="L1749"/>
          <cell r="M1749"/>
          <cell r="N1749"/>
          <cell r="O1749"/>
          <cell r="P1749">
            <v>11332.44</v>
          </cell>
          <cell r="Q1749" t="str">
            <v>INDII2406KA00709</v>
          </cell>
          <cell r="R1749" t="str">
            <v>MANUFACTURING EXPENSE</v>
          </cell>
          <cell r="S1749" t="str">
            <v>Debit Amt</v>
          </cell>
          <cell r="T1749" t="str">
            <v>Move</v>
          </cell>
        </row>
        <row r="1750">
          <cell r="E1750" t="str">
            <v xml:space="preserve">LAB TEST CHARGES                                                                                    </v>
          </cell>
          <cell r="F1750" t="str">
            <v>GENERAL FACTORY</v>
          </cell>
          <cell r="G1750"/>
          <cell r="H1750"/>
          <cell r="I1750"/>
          <cell r="J1750"/>
          <cell r="K1750">
            <v>11350</v>
          </cell>
          <cell r="L1750"/>
          <cell r="M1750"/>
          <cell r="N1750"/>
          <cell r="O1750"/>
          <cell r="P1750">
            <v>11350</v>
          </cell>
          <cell r="Q1750" t="str">
            <v>INDII2408KA00864</v>
          </cell>
          <cell r="R1750" t="str">
            <v>MANUFACTURING EXPENSE</v>
          </cell>
          <cell r="S1750" t="str">
            <v>Debit Amt</v>
          </cell>
          <cell r="T1750" t="str">
            <v>Move</v>
          </cell>
        </row>
        <row r="1751">
          <cell r="E1751" t="str">
            <v xml:space="preserve">LAB TEST CHARGES                                                                                    </v>
          </cell>
          <cell r="F1751" t="str">
            <v>GENERAL FACTORY</v>
          </cell>
          <cell r="G1751"/>
          <cell r="H1751"/>
          <cell r="I1751"/>
          <cell r="J1751"/>
          <cell r="K1751">
            <v>11350</v>
          </cell>
          <cell r="L1751"/>
          <cell r="M1751"/>
          <cell r="N1751"/>
          <cell r="O1751"/>
          <cell r="P1751">
            <v>11350</v>
          </cell>
          <cell r="Q1751" t="str">
            <v>INDII2408KA00885</v>
          </cell>
          <cell r="R1751" t="str">
            <v>MANUFACTURING EXPENSE</v>
          </cell>
          <cell r="S1751" t="str">
            <v>Debit Amt</v>
          </cell>
          <cell r="T1751" t="str">
            <v>Move</v>
          </cell>
        </row>
        <row r="1752">
          <cell r="E1752" t="str">
            <v xml:space="preserve">LAB TEST CHARGES                                                                                    </v>
          </cell>
          <cell r="F1752" t="str">
            <v>GENERAL FACTORY</v>
          </cell>
          <cell r="G1752"/>
          <cell r="H1752"/>
          <cell r="I1752"/>
          <cell r="J1752"/>
          <cell r="K1752"/>
          <cell r="L1752">
            <v>11349.97</v>
          </cell>
          <cell r="M1752"/>
          <cell r="N1752"/>
          <cell r="O1752"/>
          <cell r="P1752">
            <v>11349.97</v>
          </cell>
          <cell r="Q1752" t="str">
            <v>INDII2409KA00909</v>
          </cell>
          <cell r="R1752" t="str">
            <v>MANUFACTURING EXPENSE</v>
          </cell>
          <cell r="S1752" t="str">
            <v>Debit Amt</v>
          </cell>
          <cell r="T1752" t="str">
            <v>Move</v>
          </cell>
        </row>
        <row r="1753">
          <cell r="E1753" t="str">
            <v xml:space="preserve">LAB TEST CHARGES                                                                                    </v>
          </cell>
          <cell r="F1753" t="str">
            <v>GENERAL FACTORY</v>
          </cell>
          <cell r="G1753"/>
          <cell r="H1753"/>
          <cell r="I1753"/>
          <cell r="J1753"/>
          <cell r="K1753"/>
          <cell r="L1753">
            <v>11356.53</v>
          </cell>
          <cell r="M1753"/>
          <cell r="N1753"/>
          <cell r="O1753"/>
          <cell r="P1753">
            <v>11356.53</v>
          </cell>
          <cell r="Q1753" t="str">
            <v>INDII2409KA00958</v>
          </cell>
          <cell r="R1753" t="str">
            <v>MANUFACTURING EXPENSE</v>
          </cell>
          <cell r="S1753" t="str">
            <v>Debit Amt</v>
          </cell>
          <cell r="T1753" t="str">
            <v>Move</v>
          </cell>
        </row>
        <row r="1754">
          <cell r="E1754" t="str">
            <v xml:space="preserve">LAB TEST CHARGES                                                                                    </v>
          </cell>
          <cell r="F1754" t="str">
            <v>GENERAL FACTORY</v>
          </cell>
          <cell r="G1754"/>
          <cell r="H1754"/>
          <cell r="I1754"/>
          <cell r="J1754"/>
          <cell r="K1754"/>
          <cell r="L1754"/>
          <cell r="M1754"/>
          <cell r="N1754"/>
          <cell r="O1754">
            <v>18975</v>
          </cell>
          <cell r="P1754">
            <v>18975</v>
          </cell>
          <cell r="Q1754" t="str">
            <v>INDII2412KA01237</v>
          </cell>
          <cell r="R1754" t="str">
            <v>MANUFACTURING EXPENSE</v>
          </cell>
          <cell r="S1754" t="str">
            <v>Debit Amt</v>
          </cell>
          <cell r="T1754" t="str">
            <v>Move</v>
          </cell>
        </row>
        <row r="1755">
          <cell r="E1755" t="str">
            <v xml:space="preserve">FIRST AID EXPENSES AS  PER FACTORY ACT                                                              </v>
          </cell>
          <cell r="F1755" t="str">
            <v>GENERAL FACTORY</v>
          </cell>
          <cell r="G1755"/>
          <cell r="H1755"/>
          <cell r="I1755"/>
          <cell r="J1755">
            <v>2070</v>
          </cell>
          <cell r="K1755"/>
          <cell r="L1755"/>
          <cell r="M1755"/>
          <cell r="N1755"/>
          <cell r="O1755"/>
          <cell r="P1755">
            <v>2070</v>
          </cell>
          <cell r="Q1755" t="str">
            <v>2345</v>
          </cell>
          <cell r="R1755" t="str">
            <v>FIRST AID EXPENSES AS PER FACTORY ACTS</v>
          </cell>
          <cell r="S1755" t="str">
            <v>Debit Amt</v>
          </cell>
          <cell r="T1755">
            <v>0</v>
          </cell>
        </row>
        <row r="1756">
          <cell r="E1756" t="str">
            <v xml:space="preserve">FIRST AID EXPENSES AS  PER FACTORY ACT                                                              </v>
          </cell>
          <cell r="F1756" t="str">
            <v>GENERAL FACTORY</v>
          </cell>
          <cell r="G1756"/>
          <cell r="H1756"/>
          <cell r="I1756"/>
          <cell r="J1756">
            <v>5741</v>
          </cell>
          <cell r="K1756"/>
          <cell r="L1756"/>
          <cell r="M1756"/>
          <cell r="N1756"/>
          <cell r="O1756"/>
          <cell r="P1756">
            <v>5741</v>
          </cell>
          <cell r="Q1756" t="str">
            <v>2346</v>
          </cell>
          <cell r="R1756" t="str">
            <v>FIRST AID EXPENSES AS PER FACTORY ACTS</v>
          </cell>
          <cell r="S1756" t="str">
            <v>Debit Amt</v>
          </cell>
          <cell r="T1756">
            <v>0</v>
          </cell>
        </row>
        <row r="1757">
          <cell r="E1757" t="str">
            <v xml:space="preserve">FIRST AID EXPENSES AS  PER FACTORY ACT                                                              </v>
          </cell>
          <cell r="F1757" t="str">
            <v>GENERAL FACTORY</v>
          </cell>
          <cell r="G1757"/>
          <cell r="H1757"/>
          <cell r="I1757"/>
          <cell r="J1757">
            <v>1485</v>
          </cell>
          <cell r="K1757"/>
          <cell r="L1757"/>
          <cell r="M1757"/>
          <cell r="N1757"/>
          <cell r="O1757"/>
          <cell r="P1757">
            <v>1485</v>
          </cell>
          <cell r="Q1757" t="str">
            <v>2347</v>
          </cell>
          <cell r="R1757" t="str">
            <v>FIRST AID EXPENSES AS PER FACTORY ACTS</v>
          </cell>
          <cell r="S1757" t="str">
            <v>Debit Amt</v>
          </cell>
          <cell r="T1757">
            <v>0</v>
          </cell>
        </row>
        <row r="1758">
          <cell r="E1758" t="str">
            <v xml:space="preserve">FIRST AID EXPENSES AS  PER FACTORY ACT                                                              </v>
          </cell>
          <cell r="F1758" t="str">
            <v>GENERAL FACTORY</v>
          </cell>
          <cell r="G1758"/>
          <cell r="H1758"/>
          <cell r="I1758"/>
          <cell r="J1758">
            <v>2378</v>
          </cell>
          <cell r="K1758"/>
          <cell r="L1758"/>
          <cell r="M1758"/>
          <cell r="N1758"/>
          <cell r="O1758"/>
          <cell r="P1758">
            <v>2378</v>
          </cell>
          <cell r="Q1758" t="str">
            <v>2348</v>
          </cell>
          <cell r="R1758" t="str">
            <v>FIRST AID EXPENSES AS PER FACTORY ACTS</v>
          </cell>
          <cell r="S1758" t="str">
            <v>Debit Amt</v>
          </cell>
          <cell r="T1758">
            <v>0</v>
          </cell>
        </row>
        <row r="1759">
          <cell r="E1759" t="str">
            <v xml:space="preserve">FIRST AID EXPENSES AS  PER FACTORY ACT                                                              </v>
          </cell>
          <cell r="F1759" t="str">
            <v>GENERAL FACTORY</v>
          </cell>
          <cell r="G1759"/>
          <cell r="H1759"/>
          <cell r="I1759"/>
          <cell r="J1759">
            <v>1420</v>
          </cell>
          <cell r="K1759"/>
          <cell r="L1759"/>
          <cell r="M1759"/>
          <cell r="N1759"/>
          <cell r="O1759"/>
          <cell r="P1759">
            <v>1420</v>
          </cell>
          <cell r="Q1759" t="str">
            <v>2353</v>
          </cell>
          <cell r="R1759" t="str">
            <v>FIRST AID EXPENSES AS PER FACTORY ACTS</v>
          </cell>
          <cell r="S1759" t="str">
            <v>Debit Amt</v>
          </cell>
          <cell r="T1759">
            <v>0</v>
          </cell>
        </row>
        <row r="1760">
          <cell r="E1760" t="str">
            <v xml:space="preserve">FIRST AID EXPENSES AS  PER FACTORY ACT                                                              </v>
          </cell>
          <cell r="F1760" t="str">
            <v>GENERAL FACTORY</v>
          </cell>
          <cell r="G1760"/>
          <cell r="H1760"/>
          <cell r="I1760"/>
          <cell r="J1760"/>
          <cell r="K1760"/>
          <cell r="L1760">
            <v>1799</v>
          </cell>
          <cell r="M1760"/>
          <cell r="N1760"/>
          <cell r="O1760"/>
          <cell r="P1760">
            <v>1799</v>
          </cell>
          <cell r="Q1760" t="str">
            <v>2425</v>
          </cell>
          <cell r="R1760" t="str">
            <v>FIRST AID EXPENSES AS PER FACTORY ACTS</v>
          </cell>
          <cell r="S1760" t="str">
            <v>Debit Amt</v>
          </cell>
          <cell r="T1760">
            <v>0</v>
          </cell>
        </row>
        <row r="1761">
          <cell r="E1761" t="str">
            <v xml:space="preserve">FIRST AID EXPENSES AS  PER FACTORY ACT                                                              </v>
          </cell>
          <cell r="F1761" t="str">
            <v>GENERAL FACTORY</v>
          </cell>
          <cell r="G1761"/>
          <cell r="H1761"/>
          <cell r="I1761"/>
          <cell r="J1761"/>
          <cell r="K1761"/>
          <cell r="L1761">
            <v>2523</v>
          </cell>
          <cell r="M1761"/>
          <cell r="N1761"/>
          <cell r="O1761"/>
          <cell r="P1761">
            <v>2523</v>
          </cell>
          <cell r="Q1761" t="str">
            <v>2426</v>
          </cell>
          <cell r="R1761" t="str">
            <v>FIRST AID EXPENSES AS PER FACTORY ACTS</v>
          </cell>
          <cell r="S1761" t="str">
            <v>Debit Amt</v>
          </cell>
          <cell r="T1761">
            <v>0</v>
          </cell>
        </row>
        <row r="1762">
          <cell r="E1762" t="str">
            <v xml:space="preserve">FIRST AID EXPENSES AS  PER FACTORY ACT                                                              </v>
          </cell>
          <cell r="F1762" t="str">
            <v>GENERAL FACTORY</v>
          </cell>
          <cell r="G1762"/>
          <cell r="H1762"/>
          <cell r="I1762"/>
          <cell r="J1762"/>
          <cell r="K1762"/>
          <cell r="L1762">
            <v>2829</v>
          </cell>
          <cell r="M1762"/>
          <cell r="N1762"/>
          <cell r="O1762"/>
          <cell r="P1762">
            <v>2829</v>
          </cell>
          <cell r="Q1762" t="str">
            <v>2427</v>
          </cell>
          <cell r="R1762" t="str">
            <v>FIRST AID EXPENSES AS PER FACTORY ACTS</v>
          </cell>
          <cell r="S1762" t="str">
            <v>Debit Amt</v>
          </cell>
          <cell r="T1762">
            <v>0</v>
          </cell>
        </row>
        <row r="1763">
          <cell r="E1763" t="str">
            <v xml:space="preserve">FIRST AID EXPENSES AS  PER FACTORY ACT                                                              </v>
          </cell>
          <cell r="F1763" t="str">
            <v>GENERAL FACTORY</v>
          </cell>
          <cell r="G1763"/>
          <cell r="H1763"/>
          <cell r="I1763"/>
          <cell r="J1763"/>
          <cell r="K1763"/>
          <cell r="L1763">
            <v>1010</v>
          </cell>
          <cell r="M1763"/>
          <cell r="N1763"/>
          <cell r="O1763"/>
          <cell r="P1763">
            <v>1010</v>
          </cell>
          <cell r="Q1763" t="str">
            <v>2428</v>
          </cell>
          <cell r="R1763" t="str">
            <v>FIRST AID EXPENSES AS PER FACTORY ACTS</v>
          </cell>
          <cell r="S1763" t="str">
            <v>Debit Amt</v>
          </cell>
          <cell r="T1763">
            <v>0</v>
          </cell>
        </row>
        <row r="1764">
          <cell r="E1764" t="str">
            <v xml:space="preserve">FIRST AID EXPENSES AS  PER FACTORY ACT                                                              </v>
          </cell>
          <cell r="F1764" t="str">
            <v>GENERAL FACTORY</v>
          </cell>
          <cell r="G1764"/>
          <cell r="H1764"/>
          <cell r="I1764"/>
          <cell r="J1764"/>
          <cell r="K1764"/>
          <cell r="L1764"/>
          <cell r="M1764"/>
          <cell r="N1764">
            <v>1724</v>
          </cell>
          <cell r="O1764"/>
          <cell r="P1764">
            <v>1724</v>
          </cell>
          <cell r="Q1764" t="str">
            <v>2503</v>
          </cell>
          <cell r="R1764" t="str">
            <v>FIRST AID EXPENSES AS PER FACTORY ACTS</v>
          </cell>
          <cell r="S1764" t="str">
            <v>Debit Amt</v>
          </cell>
          <cell r="T1764">
            <v>0</v>
          </cell>
        </row>
        <row r="1765">
          <cell r="E1765" t="str">
            <v xml:space="preserve">FIRST AID EXPENSES AS  PER FACTORY ACT                                                              </v>
          </cell>
          <cell r="F1765" t="str">
            <v>GENERAL FACTORY</v>
          </cell>
          <cell r="G1765"/>
          <cell r="H1765"/>
          <cell r="I1765"/>
          <cell r="J1765"/>
          <cell r="K1765"/>
          <cell r="L1765"/>
          <cell r="M1765"/>
          <cell r="N1765">
            <v>2020</v>
          </cell>
          <cell r="O1765"/>
          <cell r="P1765">
            <v>2020</v>
          </cell>
          <cell r="Q1765" t="str">
            <v>2504</v>
          </cell>
          <cell r="R1765" t="str">
            <v>FIRST AID EXPENSES AS PER FACTORY ACTS</v>
          </cell>
          <cell r="S1765" t="str">
            <v>Debit Amt</v>
          </cell>
          <cell r="T1765">
            <v>0</v>
          </cell>
        </row>
        <row r="1766">
          <cell r="E1766" t="str">
            <v xml:space="preserve">FIRST AID EXPENSES AS  PER FACTORY ACT                                                              </v>
          </cell>
          <cell r="F1766" t="str">
            <v>GENERAL FACTORY</v>
          </cell>
          <cell r="G1766"/>
          <cell r="H1766"/>
          <cell r="I1766"/>
          <cell r="J1766"/>
          <cell r="K1766"/>
          <cell r="L1766"/>
          <cell r="M1766"/>
          <cell r="N1766">
            <v>2871</v>
          </cell>
          <cell r="O1766"/>
          <cell r="P1766">
            <v>2871</v>
          </cell>
          <cell r="Q1766" t="str">
            <v>2505</v>
          </cell>
          <cell r="R1766" t="str">
            <v>FIRST AID EXPENSES AS PER FACTORY ACTS</v>
          </cell>
          <cell r="S1766" t="str">
            <v>Debit Amt</v>
          </cell>
          <cell r="T1766">
            <v>0</v>
          </cell>
        </row>
        <row r="1767">
          <cell r="E1767" t="str">
            <v xml:space="preserve">FIRST AID EXPENSES AS  PER FACTORY ACT                                                              </v>
          </cell>
          <cell r="F1767" t="str">
            <v>GENERAL FACTORY</v>
          </cell>
          <cell r="G1767"/>
          <cell r="H1767"/>
          <cell r="I1767"/>
          <cell r="J1767"/>
          <cell r="K1767"/>
          <cell r="L1767"/>
          <cell r="M1767"/>
          <cell r="N1767">
            <v>810</v>
          </cell>
          <cell r="O1767"/>
          <cell r="P1767">
            <v>810</v>
          </cell>
          <cell r="Q1767" t="str">
            <v>2507</v>
          </cell>
          <cell r="R1767" t="str">
            <v>FIRST AID EXPENSES AS PER FACTORY ACTS</v>
          </cell>
          <cell r="S1767" t="str">
            <v>Debit Amt</v>
          </cell>
          <cell r="T1767">
            <v>0</v>
          </cell>
        </row>
        <row r="1768">
          <cell r="E1768" t="str">
            <v xml:space="preserve">FIRST AID EXPENSES AS  PER FACTORY ACT                                                              </v>
          </cell>
          <cell r="F1768" t="str">
            <v>GENERAL FACTORY</v>
          </cell>
          <cell r="G1768"/>
          <cell r="H1768"/>
          <cell r="I1768"/>
          <cell r="J1768"/>
          <cell r="K1768"/>
          <cell r="L1768"/>
          <cell r="M1768"/>
          <cell r="N1768">
            <v>686</v>
          </cell>
          <cell r="O1768"/>
          <cell r="P1768">
            <v>686</v>
          </cell>
          <cell r="Q1768" t="str">
            <v>2508</v>
          </cell>
          <cell r="R1768" t="str">
            <v>FIRST AID EXPENSES AS PER FACTORY ACTS</v>
          </cell>
          <cell r="S1768" t="str">
            <v>Debit Amt</v>
          </cell>
          <cell r="T1768">
            <v>0</v>
          </cell>
        </row>
        <row r="1769">
          <cell r="E1769" t="str">
            <v xml:space="preserve">FIRST AID EXPENSES AS  PER FACTORY ACT                                                              </v>
          </cell>
          <cell r="F1769" t="str">
            <v>GENERAL FACTORY</v>
          </cell>
          <cell r="G1769"/>
          <cell r="H1769"/>
          <cell r="I1769"/>
          <cell r="J1769"/>
          <cell r="K1769"/>
          <cell r="L1769"/>
          <cell r="M1769"/>
          <cell r="N1769">
            <v>700</v>
          </cell>
          <cell r="O1769"/>
          <cell r="P1769">
            <v>700</v>
          </cell>
          <cell r="Q1769" t="str">
            <v>2509</v>
          </cell>
          <cell r="R1769" t="str">
            <v>FIRST AID EXPENSES AS PER FACTORY ACTS</v>
          </cell>
          <cell r="S1769" t="str">
            <v>Debit Amt</v>
          </cell>
          <cell r="T1769">
            <v>0</v>
          </cell>
        </row>
        <row r="1770">
          <cell r="E1770" t="str">
            <v xml:space="preserve">FIRST AID EXPENSES AS  PER FACTORY ACT                                                              </v>
          </cell>
          <cell r="F1770" t="str">
            <v>GENERAL FACTORY</v>
          </cell>
          <cell r="G1770"/>
          <cell r="H1770"/>
          <cell r="I1770"/>
          <cell r="J1770"/>
          <cell r="K1770"/>
          <cell r="L1770"/>
          <cell r="M1770"/>
          <cell r="N1770">
            <v>459</v>
          </cell>
          <cell r="O1770"/>
          <cell r="P1770">
            <v>459</v>
          </cell>
          <cell r="Q1770" t="str">
            <v>3506</v>
          </cell>
          <cell r="R1770" t="str">
            <v>FIRST AID EXPENSES AS PER FACTORY ACTS</v>
          </cell>
          <cell r="S1770" t="str">
            <v>Debit Amt</v>
          </cell>
          <cell r="T1770">
            <v>0</v>
          </cell>
        </row>
        <row r="1771">
          <cell r="E1771" t="str">
            <v xml:space="preserve">LOCAL CONVEYANCE                                                                                    </v>
          </cell>
          <cell r="F1771" t="str">
            <v>GENERAL FACTORY</v>
          </cell>
          <cell r="G1771"/>
          <cell r="H1771"/>
          <cell r="I1771"/>
          <cell r="J1771"/>
          <cell r="K1771"/>
          <cell r="L1771"/>
          <cell r="M1771"/>
          <cell r="N1771">
            <v>200</v>
          </cell>
          <cell r="O1771"/>
          <cell r="P1771">
            <v>200</v>
          </cell>
          <cell r="Q1771" t="str">
            <v xml:space="preserve">PYCP 2425-1230 </v>
          </cell>
          <cell r="R1771" t="str">
            <v>LOCAL CONVEYANCE</v>
          </cell>
          <cell r="S1771" t="str">
            <v>Debit Amt</v>
          </cell>
          <cell r="T1771">
            <v>0</v>
          </cell>
        </row>
        <row r="1772">
          <cell r="E1772" t="str">
            <v xml:space="preserve">LOCAL CONVEYANCE                                                                                    </v>
          </cell>
          <cell r="F1772" t="str">
            <v>GENERAL FACTORY</v>
          </cell>
          <cell r="G1772"/>
          <cell r="H1772"/>
          <cell r="I1772"/>
          <cell r="J1772"/>
          <cell r="K1772"/>
          <cell r="L1772"/>
          <cell r="M1772"/>
          <cell r="N1772">
            <v>200</v>
          </cell>
          <cell r="O1772"/>
          <cell r="P1772">
            <v>200</v>
          </cell>
          <cell r="Q1772" t="str">
            <v xml:space="preserve">PYCP 2425-1253 </v>
          </cell>
          <cell r="R1772" t="str">
            <v>LOCAL CONVEYANCE</v>
          </cell>
          <cell r="S1772" t="str">
            <v>Debit Amt</v>
          </cell>
          <cell r="T1772">
            <v>0</v>
          </cell>
        </row>
        <row r="1773">
          <cell r="E1773" t="str">
            <v xml:space="preserve">LOCAL CONVEYANCE                                                                                    </v>
          </cell>
          <cell r="F1773" t="str">
            <v>GENERAL FACTORY</v>
          </cell>
          <cell r="G1773"/>
          <cell r="H1773">
            <v>3672</v>
          </cell>
          <cell r="I1773"/>
          <cell r="J1773"/>
          <cell r="K1773"/>
          <cell r="L1773"/>
          <cell r="M1773"/>
          <cell r="N1773"/>
          <cell r="O1773"/>
          <cell r="P1773">
            <v>3672</v>
          </cell>
          <cell r="Q1773" t="str">
            <v xml:space="preserve">PYCP 2425-245  </v>
          </cell>
          <cell r="R1773" t="str">
            <v>LOCAL CONVEYANCE</v>
          </cell>
          <cell r="S1773" t="str">
            <v>Debit Amt</v>
          </cell>
          <cell r="T1773">
            <v>0</v>
          </cell>
        </row>
        <row r="1774">
          <cell r="E1774" t="str">
            <v xml:space="preserve">LOCAL CONVEYANCE                                                                                    </v>
          </cell>
          <cell r="F1774" t="str">
            <v>GENERAL FACTORY</v>
          </cell>
          <cell r="G1774"/>
          <cell r="H1774"/>
          <cell r="I1774">
            <v>3000</v>
          </cell>
          <cell r="J1774"/>
          <cell r="K1774"/>
          <cell r="L1774"/>
          <cell r="M1774"/>
          <cell r="N1774"/>
          <cell r="O1774"/>
          <cell r="P1774">
            <v>3000</v>
          </cell>
          <cell r="Q1774" t="str">
            <v xml:space="preserve">PYCP 2425-452 </v>
          </cell>
          <cell r="R1774" t="str">
            <v>LOCAL CONVEYANCE</v>
          </cell>
          <cell r="S1774" t="str">
            <v>Debit Amt</v>
          </cell>
          <cell r="T1774">
            <v>0</v>
          </cell>
        </row>
        <row r="1775">
          <cell r="E1775" t="str">
            <v xml:space="preserve">LOCAL CONVEYANCE                                                                                    </v>
          </cell>
          <cell r="F1775" t="str">
            <v>GENERAL FACTORY</v>
          </cell>
          <cell r="G1775"/>
          <cell r="H1775"/>
          <cell r="I1775">
            <v>200</v>
          </cell>
          <cell r="J1775"/>
          <cell r="K1775"/>
          <cell r="L1775"/>
          <cell r="M1775"/>
          <cell r="N1775"/>
          <cell r="O1775"/>
          <cell r="P1775">
            <v>200</v>
          </cell>
          <cell r="Q1775" t="str">
            <v xml:space="preserve">PYCP 2425-500  </v>
          </cell>
          <cell r="R1775" t="str">
            <v>LOCAL CONVEYANCE</v>
          </cell>
          <cell r="S1775" t="str">
            <v>Debit Amt</v>
          </cell>
          <cell r="T1775">
            <v>0</v>
          </cell>
        </row>
        <row r="1776">
          <cell r="E1776" t="str">
            <v xml:space="preserve">LOCAL CONVEYANCE                                                                                    </v>
          </cell>
          <cell r="F1776" t="str">
            <v>GENERAL FACTORY</v>
          </cell>
          <cell r="G1776"/>
          <cell r="H1776"/>
          <cell r="I1776"/>
          <cell r="J1776">
            <v>300</v>
          </cell>
          <cell r="K1776"/>
          <cell r="L1776"/>
          <cell r="M1776"/>
          <cell r="N1776"/>
          <cell r="O1776"/>
          <cell r="P1776">
            <v>300</v>
          </cell>
          <cell r="Q1776" t="str">
            <v xml:space="preserve">PYCP 2425-618  </v>
          </cell>
          <cell r="R1776" t="str">
            <v>LOCAL CONVEYANCE</v>
          </cell>
          <cell r="S1776" t="str">
            <v>Debit Amt</v>
          </cell>
          <cell r="T1776">
            <v>0</v>
          </cell>
        </row>
        <row r="1777">
          <cell r="E1777" t="str">
            <v xml:space="preserve">LOCAL CONVEYANCE                                                                                    </v>
          </cell>
          <cell r="F1777" t="str">
            <v>GENERAL FACTORY</v>
          </cell>
          <cell r="G1777"/>
          <cell r="H1777"/>
          <cell r="I1777"/>
          <cell r="J1777">
            <v>100</v>
          </cell>
          <cell r="K1777"/>
          <cell r="L1777"/>
          <cell r="M1777"/>
          <cell r="N1777"/>
          <cell r="O1777"/>
          <cell r="P1777">
            <v>100</v>
          </cell>
          <cell r="Q1777" t="str">
            <v xml:space="preserve">PYCP 2425-625  </v>
          </cell>
          <cell r="R1777" t="str">
            <v>LOCAL CONVEYANCE</v>
          </cell>
          <cell r="S1777" t="str">
            <v>Debit Amt</v>
          </cell>
          <cell r="T1777">
            <v>0</v>
          </cell>
        </row>
        <row r="1778">
          <cell r="E1778" t="str">
            <v xml:space="preserve">LOCAL CONVEYANCE                                                                                    </v>
          </cell>
          <cell r="F1778" t="str">
            <v>GENERAL FACTORY</v>
          </cell>
          <cell r="G1778"/>
          <cell r="H1778"/>
          <cell r="I1778"/>
          <cell r="J1778">
            <v>950</v>
          </cell>
          <cell r="K1778"/>
          <cell r="L1778"/>
          <cell r="M1778"/>
          <cell r="N1778"/>
          <cell r="O1778"/>
          <cell r="P1778">
            <v>950</v>
          </cell>
          <cell r="Q1778" t="str">
            <v xml:space="preserve">PYCP 2425-626  </v>
          </cell>
          <cell r="R1778" t="str">
            <v>LOCAL CONVEYANCE</v>
          </cell>
          <cell r="S1778" t="str">
            <v>Debit Amt</v>
          </cell>
          <cell r="T1778">
            <v>0</v>
          </cell>
        </row>
        <row r="1779">
          <cell r="E1779" t="str">
            <v xml:space="preserve">LOCAL CONVEYANCE                                                                                    </v>
          </cell>
          <cell r="F1779" t="str">
            <v>GENERAL FACTORY</v>
          </cell>
          <cell r="G1779"/>
          <cell r="H1779"/>
          <cell r="I1779"/>
          <cell r="J1779">
            <v>700</v>
          </cell>
          <cell r="K1779"/>
          <cell r="L1779"/>
          <cell r="M1779"/>
          <cell r="N1779"/>
          <cell r="O1779"/>
          <cell r="P1779">
            <v>700</v>
          </cell>
          <cell r="Q1779" t="str">
            <v xml:space="preserve">PYCP 2425-645  </v>
          </cell>
          <cell r="R1779" t="str">
            <v>LOCAL CONVEYANCE</v>
          </cell>
          <cell r="S1779" t="str">
            <v>Debit Amt</v>
          </cell>
          <cell r="T1779">
            <v>0</v>
          </cell>
        </row>
        <row r="1780">
          <cell r="E1780" t="str">
            <v xml:space="preserve">LOCAL CONVEYANCE                                                                                    </v>
          </cell>
          <cell r="F1780" t="str">
            <v>GENERAL FACTORY</v>
          </cell>
          <cell r="G1780"/>
          <cell r="H1780"/>
          <cell r="I1780"/>
          <cell r="J1780">
            <v>240</v>
          </cell>
          <cell r="K1780"/>
          <cell r="L1780"/>
          <cell r="M1780"/>
          <cell r="N1780"/>
          <cell r="O1780"/>
          <cell r="P1780">
            <v>240</v>
          </cell>
          <cell r="Q1780" t="str">
            <v xml:space="preserve">PYCP 2425-648  </v>
          </cell>
          <cell r="R1780" t="str">
            <v>LOCAL CONVEYANCE</v>
          </cell>
          <cell r="S1780" t="str">
            <v>Debit Amt</v>
          </cell>
          <cell r="T1780">
            <v>0</v>
          </cell>
        </row>
        <row r="1781">
          <cell r="E1781" t="str">
            <v xml:space="preserve">LOCAL CONVEYANCE                                                                                    </v>
          </cell>
          <cell r="F1781" t="str">
            <v>GENERAL FACTORY</v>
          </cell>
          <cell r="G1781"/>
          <cell r="H1781"/>
          <cell r="I1781"/>
          <cell r="J1781"/>
          <cell r="K1781">
            <v>700</v>
          </cell>
          <cell r="L1781"/>
          <cell r="M1781"/>
          <cell r="N1781"/>
          <cell r="O1781"/>
          <cell r="P1781">
            <v>700</v>
          </cell>
          <cell r="Q1781" t="str">
            <v xml:space="preserve">PYCP 2425-769  </v>
          </cell>
          <cell r="R1781" t="str">
            <v>LOCAL CONVEYANCE</v>
          </cell>
          <cell r="S1781" t="str">
            <v>Debit Amt</v>
          </cell>
          <cell r="T1781">
            <v>0</v>
          </cell>
        </row>
        <row r="1782">
          <cell r="E1782" t="str">
            <v xml:space="preserve">LOCAL CONVEYANCE                                                                                    </v>
          </cell>
          <cell r="F1782" t="str">
            <v>GENERAL FACTORY</v>
          </cell>
          <cell r="G1782"/>
          <cell r="H1782"/>
          <cell r="I1782"/>
          <cell r="J1782"/>
          <cell r="K1782">
            <v>300</v>
          </cell>
          <cell r="L1782"/>
          <cell r="M1782"/>
          <cell r="N1782"/>
          <cell r="O1782"/>
          <cell r="P1782">
            <v>300</v>
          </cell>
          <cell r="Q1782" t="str">
            <v xml:space="preserve">PYCP 2425-770  </v>
          </cell>
          <cell r="R1782" t="str">
            <v>LOCAL CONVEYANCE</v>
          </cell>
          <cell r="S1782" t="str">
            <v>Debit Amt</v>
          </cell>
          <cell r="T1782">
            <v>0</v>
          </cell>
        </row>
        <row r="1783">
          <cell r="E1783" t="str">
            <v xml:space="preserve">LOCAL CONVEYANCE                                                                                    </v>
          </cell>
          <cell r="F1783" t="str">
            <v>GENERAL FACTORY</v>
          </cell>
          <cell r="G1783"/>
          <cell r="H1783"/>
          <cell r="I1783"/>
          <cell r="J1783"/>
          <cell r="K1783">
            <v>110</v>
          </cell>
          <cell r="L1783"/>
          <cell r="M1783"/>
          <cell r="N1783"/>
          <cell r="O1783"/>
          <cell r="P1783">
            <v>110</v>
          </cell>
          <cell r="Q1783" t="str">
            <v xml:space="preserve">PYCP 2425-773  </v>
          </cell>
          <cell r="R1783" t="str">
            <v>LOCAL CONVEYANCE</v>
          </cell>
          <cell r="S1783" t="str">
            <v>Debit Amt</v>
          </cell>
          <cell r="T1783">
            <v>0</v>
          </cell>
        </row>
        <row r="1784">
          <cell r="E1784" t="str">
            <v xml:space="preserve">LOCAL CONVEYANCE                                                                                    </v>
          </cell>
          <cell r="F1784" t="str">
            <v>GENERAL FACTORY</v>
          </cell>
          <cell r="G1784"/>
          <cell r="H1784"/>
          <cell r="I1784"/>
          <cell r="J1784"/>
          <cell r="K1784">
            <v>700</v>
          </cell>
          <cell r="L1784"/>
          <cell r="M1784"/>
          <cell r="N1784"/>
          <cell r="O1784"/>
          <cell r="P1784">
            <v>700</v>
          </cell>
          <cell r="Q1784" t="str">
            <v xml:space="preserve">PYCP 2425-777  </v>
          </cell>
          <cell r="R1784" t="str">
            <v>LOCAL CONVEYANCE</v>
          </cell>
          <cell r="S1784" t="str">
            <v>Debit Amt</v>
          </cell>
          <cell r="T1784">
            <v>0</v>
          </cell>
        </row>
        <row r="1785">
          <cell r="E1785" t="str">
            <v xml:space="preserve">LOCAL CONVEYANCE                                                                                    </v>
          </cell>
          <cell r="F1785" t="str">
            <v>GENERAL FACTORY</v>
          </cell>
          <cell r="G1785"/>
          <cell r="H1785"/>
          <cell r="I1785"/>
          <cell r="J1785"/>
          <cell r="K1785">
            <v>300</v>
          </cell>
          <cell r="L1785"/>
          <cell r="M1785"/>
          <cell r="N1785"/>
          <cell r="O1785"/>
          <cell r="P1785">
            <v>300</v>
          </cell>
          <cell r="Q1785" t="str">
            <v xml:space="preserve">PYCP 2425-783  </v>
          </cell>
          <cell r="R1785" t="str">
            <v>LOCAL CONVEYANCE</v>
          </cell>
          <cell r="S1785" t="str">
            <v>Debit Amt</v>
          </cell>
          <cell r="T1785">
            <v>0</v>
          </cell>
        </row>
        <row r="1786">
          <cell r="E1786" t="str">
            <v xml:space="preserve">LOCAL CONVEYANCE                                                                                    </v>
          </cell>
          <cell r="F1786" t="str">
            <v>GENERAL FACTORY</v>
          </cell>
          <cell r="G1786"/>
          <cell r="H1786"/>
          <cell r="I1786"/>
          <cell r="J1786"/>
          <cell r="K1786">
            <v>400</v>
          </cell>
          <cell r="L1786"/>
          <cell r="M1786"/>
          <cell r="N1786"/>
          <cell r="O1786"/>
          <cell r="P1786">
            <v>400</v>
          </cell>
          <cell r="Q1786" t="str">
            <v xml:space="preserve">PYCP 2425-787  </v>
          </cell>
          <cell r="R1786" t="str">
            <v>LOCAL CONVEYANCE</v>
          </cell>
          <cell r="S1786" t="str">
            <v>Debit Amt</v>
          </cell>
          <cell r="T1786">
            <v>0</v>
          </cell>
        </row>
        <row r="1787">
          <cell r="E1787" t="str">
            <v xml:space="preserve">LOCAL CONVEYANCE                                                                                    </v>
          </cell>
          <cell r="F1787" t="str">
            <v>GENERAL FACTORY</v>
          </cell>
          <cell r="G1787"/>
          <cell r="H1787"/>
          <cell r="I1787"/>
          <cell r="J1787"/>
          <cell r="K1787">
            <v>565</v>
          </cell>
          <cell r="L1787"/>
          <cell r="M1787"/>
          <cell r="N1787"/>
          <cell r="O1787"/>
          <cell r="P1787">
            <v>565</v>
          </cell>
          <cell r="Q1787" t="str">
            <v xml:space="preserve">PYCP 2425-788  </v>
          </cell>
          <cell r="R1787" t="str">
            <v>LOCAL CONVEYANCE</v>
          </cell>
          <cell r="S1787" t="str">
            <v>Debit Amt</v>
          </cell>
          <cell r="T1787">
            <v>0</v>
          </cell>
        </row>
        <row r="1788">
          <cell r="E1788" t="str">
            <v xml:space="preserve">LOCAL CONVEYANCE                                                                                    </v>
          </cell>
          <cell r="F1788" t="str">
            <v>GENERAL FACTORY</v>
          </cell>
          <cell r="G1788"/>
          <cell r="H1788"/>
          <cell r="I1788"/>
          <cell r="J1788"/>
          <cell r="K1788">
            <v>700</v>
          </cell>
          <cell r="L1788"/>
          <cell r="M1788"/>
          <cell r="N1788"/>
          <cell r="O1788"/>
          <cell r="P1788">
            <v>700</v>
          </cell>
          <cell r="Q1788" t="str">
            <v xml:space="preserve">PYCP 2425-789  </v>
          </cell>
          <cell r="R1788" t="str">
            <v>LOCAL CONVEYANCE</v>
          </cell>
          <cell r="S1788" t="str">
            <v>Debit Amt</v>
          </cell>
          <cell r="T1788">
            <v>0</v>
          </cell>
        </row>
        <row r="1789">
          <cell r="E1789" t="str">
            <v xml:space="preserve">LOCAL CONVEYANCE                                                                                    </v>
          </cell>
          <cell r="F1789" t="str">
            <v>GENERAL FACTORY</v>
          </cell>
          <cell r="G1789"/>
          <cell r="H1789"/>
          <cell r="I1789"/>
          <cell r="J1789"/>
          <cell r="K1789">
            <v>600</v>
          </cell>
          <cell r="L1789"/>
          <cell r="M1789"/>
          <cell r="N1789"/>
          <cell r="O1789"/>
          <cell r="P1789">
            <v>600</v>
          </cell>
          <cell r="Q1789" t="str">
            <v xml:space="preserve">PYCP 2425-791  </v>
          </cell>
          <cell r="R1789" t="str">
            <v>LOCAL CONVEYANCE</v>
          </cell>
          <cell r="S1789" t="str">
            <v>Debit Amt</v>
          </cell>
          <cell r="T1789">
            <v>0</v>
          </cell>
        </row>
        <row r="1790">
          <cell r="E1790" t="str">
            <v xml:space="preserve">LOCAL CONVEYANCE                                                                                    </v>
          </cell>
          <cell r="F1790" t="str">
            <v>GENERAL FACTORY</v>
          </cell>
          <cell r="G1790"/>
          <cell r="H1790"/>
          <cell r="I1790"/>
          <cell r="J1790"/>
          <cell r="K1790">
            <v>250</v>
          </cell>
          <cell r="L1790"/>
          <cell r="M1790"/>
          <cell r="N1790"/>
          <cell r="O1790"/>
          <cell r="P1790">
            <v>250</v>
          </cell>
          <cell r="Q1790" t="str">
            <v xml:space="preserve">PYCP 2425-792  </v>
          </cell>
          <cell r="R1790" t="str">
            <v>LOCAL CONVEYANCE</v>
          </cell>
          <cell r="S1790" t="str">
            <v>Debit Amt</v>
          </cell>
          <cell r="T1790">
            <v>0</v>
          </cell>
        </row>
        <row r="1791">
          <cell r="E1791" t="str">
            <v xml:space="preserve">LOCAL CONVEYANCE                                                                                    </v>
          </cell>
          <cell r="F1791" t="str">
            <v>GENERAL FACTORY</v>
          </cell>
          <cell r="G1791"/>
          <cell r="H1791"/>
          <cell r="I1791"/>
          <cell r="J1791"/>
          <cell r="K1791">
            <v>700</v>
          </cell>
          <cell r="L1791"/>
          <cell r="M1791"/>
          <cell r="N1791"/>
          <cell r="O1791"/>
          <cell r="P1791">
            <v>700</v>
          </cell>
          <cell r="Q1791" t="str">
            <v xml:space="preserve">PYCP 2425-807  </v>
          </cell>
          <cell r="R1791" t="str">
            <v>LOCAL CONVEYANCE</v>
          </cell>
          <cell r="S1791" t="str">
            <v>Debit Amt</v>
          </cell>
          <cell r="T1791">
            <v>0</v>
          </cell>
        </row>
        <row r="1792">
          <cell r="E1792" t="str">
            <v xml:space="preserve">LOCAL CONVEYANCE                                                                                    </v>
          </cell>
          <cell r="F1792" t="str">
            <v>GENERAL FACTORY</v>
          </cell>
          <cell r="G1792"/>
          <cell r="H1792"/>
          <cell r="I1792"/>
          <cell r="J1792"/>
          <cell r="K1792">
            <v>4452</v>
          </cell>
          <cell r="L1792"/>
          <cell r="M1792"/>
          <cell r="N1792"/>
          <cell r="O1792"/>
          <cell r="P1792">
            <v>4452</v>
          </cell>
          <cell r="Q1792" t="str">
            <v xml:space="preserve">PYCP 2425-808  </v>
          </cell>
          <cell r="R1792" t="str">
            <v>LOCAL CONVEYANCE</v>
          </cell>
          <cell r="S1792" t="str">
            <v>Debit Amt</v>
          </cell>
          <cell r="T1792">
            <v>0</v>
          </cell>
        </row>
        <row r="1793">
          <cell r="E1793" t="str">
            <v xml:space="preserve">LOCAL CONVEYANCE                                                                                    </v>
          </cell>
          <cell r="F1793" t="str">
            <v>GENERAL FACTORY</v>
          </cell>
          <cell r="G1793"/>
          <cell r="H1793"/>
          <cell r="I1793"/>
          <cell r="J1793"/>
          <cell r="K1793">
            <v>60</v>
          </cell>
          <cell r="L1793"/>
          <cell r="M1793"/>
          <cell r="N1793"/>
          <cell r="O1793"/>
          <cell r="P1793">
            <v>60</v>
          </cell>
          <cell r="Q1793" t="str">
            <v xml:space="preserve">PYCP 2425-814  </v>
          </cell>
          <cell r="R1793" t="str">
            <v>LOCAL CONVEYANCE</v>
          </cell>
          <cell r="S1793" t="str">
            <v>Debit Amt</v>
          </cell>
          <cell r="T1793">
            <v>0</v>
          </cell>
        </row>
        <row r="1794">
          <cell r="E1794" t="str">
            <v xml:space="preserve">LOCAL CONVEYANCE                                                                                    </v>
          </cell>
          <cell r="F1794" t="str">
            <v>GENERAL FACTORY</v>
          </cell>
          <cell r="G1794"/>
          <cell r="H1794"/>
          <cell r="I1794"/>
          <cell r="J1794"/>
          <cell r="K1794"/>
          <cell r="L1794">
            <v>200</v>
          </cell>
          <cell r="M1794"/>
          <cell r="N1794"/>
          <cell r="O1794"/>
          <cell r="P1794">
            <v>200</v>
          </cell>
          <cell r="Q1794" t="str">
            <v xml:space="preserve">PYCP 2425-905  </v>
          </cell>
          <cell r="R1794" t="str">
            <v>LOCAL CONVEYANCE</v>
          </cell>
          <cell r="S1794" t="str">
            <v>Debit Amt</v>
          </cell>
          <cell r="T1794">
            <v>0</v>
          </cell>
        </row>
        <row r="1795">
          <cell r="E1795" t="str">
            <v xml:space="preserve">LOCAL CONVEYANCE                                                                                    </v>
          </cell>
          <cell r="F1795" t="str">
            <v>GENERAL FACTORY</v>
          </cell>
          <cell r="G1795"/>
          <cell r="H1795"/>
          <cell r="I1795"/>
          <cell r="J1795"/>
          <cell r="K1795"/>
          <cell r="L1795">
            <v>2000</v>
          </cell>
          <cell r="M1795"/>
          <cell r="N1795"/>
          <cell r="O1795"/>
          <cell r="P1795">
            <v>2000</v>
          </cell>
          <cell r="Q1795" t="str">
            <v xml:space="preserve">PYCP 2425-906  </v>
          </cell>
          <cell r="R1795" t="str">
            <v>LOCAL CONVEYANCE</v>
          </cell>
          <cell r="S1795" t="str">
            <v>Debit Amt</v>
          </cell>
          <cell r="T1795">
            <v>0</v>
          </cell>
        </row>
        <row r="1796">
          <cell r="E1796" t="str">
            <v xml:space="preserve">LOCAL CONVEYANCE                                                                                    </v>
          </cell>
          <cell r="F1796" t="str">
            <v>GENERAL FACTORY</v>
          </cell>
          <cell r="G1796"/>
          <cell r="H1796"/>
          <cell r="I1796"/>
          <cell r="J1796"/>
          <cell r="K1796"/>
          <cell r="L1796">
            <v>1000</v>
          </cell>
          <cell r="M1796"/>
          <cell r="N1796"/>
          <cell r="O1796"/>
          <cell r="P1796">
            <v>1000</v>
          </cell>
          <cell r="Q1796" t="str">
            <v xml:space="preserve">PYCP 2425-907  </v>
          </cell>
          <cell r="R1796" t="str">
            <v>LOCAL CONVEYANCE</v>
          </cell>
          <cell r="S1796" t="str">
            <v>Debit Amt</v>
          </cell>
          <cell r="T1796">
            <v>0</v>
          </cell>
        </row>
        <row r="1797">
          <cell r="E1797" t="str">
            <v xml:space="preserve">LOCAL CONVEYANCE                                                                                    </v>
          </cell>
          <cell r="F1797" t="str">
            <v>GENERAL FACTORY</v>
          </cell>
          <cell r="G1797"/>
          <cell r="H1797"/>
          <cell r="I1797"/>
          <cell r="J1797"/>
          <cell r="K1797"/>
          <cell r="L1797">
            <v>3553</v>
          </cell>
          <cell r="M1797"/>
          <cell r="N1797"/>
          <cell r="O1797"/>
          <cell r="P1797">
            <v>3553</v>
          </cell>
          <cell r="Q1797" t="str">
            <v xml:space="preserve">PYCP 2425-908  </v>
          </cell>
          <cell r="R1797" t="str">
            <v>LOCAL CONVEYANCE</v>
          </cell>
          <cell r="S1797" t="str">
            <v>Debit Amt</v>
          </cell>
          <cell r="T1797">
            <v>0</v>
          </cell>
        </row>
        <row r="1798">
          <cell r="E1798" t="str">
            <v xml:space="preserve">LOCAL CONVEYANCE                                                                                    </v>
          </cell>
          <cell r="F1798" t="str">
            <v>GENERAL FACTORY</v>
          </cell>
          <cell r="G1798"/>
          <cell r="H1798"/>
          <cell r="I1798"/>
          <cell r="J1798"/>
          <cell r="K1798"/>
          <cell r="L1798">
            <v>600</v>
          </cell>
          <cell r="M1798"/>
          <cell r="N1798"/>
          <cell r="O1798"/>
          <cell r="P1798">
            <v>600</v>
          </cell>
          <cell r="Q1798" t="str">
            <v xml:space="preserve">PYCP 2425-910  </v>
          </cell>
          <cell r="R1798" t="str">
            <v>LOCAL CONVEYANCE</v>
          </cell>
          <cell r="S1798" t="str">
            <v>Debit Amt</v>
          </cell>
          <cell r="T1798">
            <v>0</v>
          </cell>
        </row>
        <row r="1799">
          <cell r="E1799" t="str">
            <v xml:space="preserve">POOJA EXPENSES                                                                                      </v>
          </cell>
          <cell r="F1799" t="str">
            <v>GENERAL FACTORY</v>
          </cell>
          <cell r="G1799"/>
          <cell r="H1799"/>
          <cell r="I1799"/>
          <cell r="J1799"/>
          <cell r="K1799"/>
          <cell r="L1799"/>
          <cell r="M1799">
            <v>53025</v>
          </cell>
          <cell r="N1799"/>
          <cell r="O1799"/>
          <cell r="P1799">
            <v>53025</v>
          </cell>
          <cell r="Q1799" t="str">
            <v xml:space="preserve">BP-BP 2-42-5--1924 </v>
          </cell>
          <cell r="R1799" t="str">
            <v>OTHER EXPENSES</v>
          </cell>
          <cell r="S1799" t="str">
            <v>Debit Amt</v>
          </cell>
          <cell r="T1799">
            <v>0</v>
          </cell>
        </row>
        <row r="1800">
          <cell r="E1800" t="str">
            <v xml:space="preserve">POOJA EXPENSES                                                                                      </v>
          </cell>
          <cell r="F1800" t="str">
            <v>GENERAL FACTORY</v>
          </cell>
          <cell r="G1800"/>
          <cell r="H1800"/>
          <cell r="I1800"/>
          <cell r="J1800"/>
          <cell r="K1800"/>
          <cell r="L1800"/>
          <cell r="M1800">
            <v>14195</v>
          </cell>
          <cell r="N1800"/>
          <cell r="O1800"/>
          <cell r="P1800">
            <v>14195</v>
          </cell>
          <cell r="Q1800" t="str">
            <v xml:space="preserve">BP-BP 2-42-5--1926 </v>
          </cell>
          <cell r="R1800" t="str">
            <v>OTHER EXPENSES</v>
          </cell>
          <cell r="S1800" t="str">
            <v>Debit Amt</v>
          </cell>
          <cell r="T1800">
            <v>0</v>
          </cell>
        </row>
        <row r="1801">
          <cell r="E1801" t="str">
            <v xml:space="preserve">POOJA EXPENSES                                                                                      </v>
          </cell>
          <cell r="F1801" t="str">
            <v>GENERAL FACTORY</v>
          </cell>
          <cell r="G1801"/>
          <cell r="H1801"/>
          <cell r="I1801"/>
          <cell r="J1801">
            <v>400</v>
          </cell>
          <cell r="K1801"/>
          <cell r="L1801"/>
          <cell r="M1801"/>
          <cell r="N1801"/>
          <cell r="O1801"/>
          <cell r="P1801">
            <v>400</v>
          </cell>
          <cell r="Q1801" t="str">
            <v xml:space="preserve">PYCP 2425-578  </v>
          </cell>
          <cell r="R1801" t="str">
            <v>OTHER EXPENSES</v>
          </cell>
          <cell r="S1801" t="str">
            <v>Debit Amt</v>
          </cell>
          <cell r="T1801">
            <v>0</v>
          </cell>
        </row>
        <row r="1802">
          <cell r="E1802" t="str">
            <v xml:space="preserve">POOJA EXPENSES                                                                                      </v>
          </cell>
          <cell r="F1802" t="str">
            <v>GENERAL FACTORY</v>
          </cell>
          <cell r="G1802"/>
          <cell r="H1802"/>
          <cell r="I1802"/>
          <cell r="J1802">
            <v>400</v>
          </cell>
          <cell r="K1802"/>
          <cell r="L1802"/>
          <cell r="M1802"/>
          <cell r="N1802"/>
          <cell r="O1802"/>
          <cell r="P1802">
            <v>400</v>
          </cell>
          <cell r="Q1802" t="str">
            <v xml:space="preserve">PYCP 2425-600  </v>
          </cell>
          <cell r="R1802" t="str">
            <v>OTHER EXPENSES</v>
          </cell>
          <cell r="S1802" t="str">
            <v>Debit Amt</v>
          </cell>
          <cell r="T1802">
            <v>0</v>
          </cell>
        </row>
        <row r="1803">
          <cell r="E1803" t="str">
            <v xml:space="preserve">POOJA EXPENSES                                                                                      </v>
          </cell>
          <cell r="F1803" t="str">
            <v>GENERAL FACTORY</v>
          </cell>
          <cell r="G1803"/>
          <cell r="H1803"/>
          <cell r="I1803"/>
          <cell r="J1803">
            <v>500</v>
          </cell>
          <cell r="K1803"/>
          <cell r="L1803"/>
          <cell r="M1803"/>
          <cell r="N1803"/>
          <cell r="O1803"/>
          <cell r="P1803">
            <v>500</v>
          </cell>
          <cell r="Q1803" t="str">
            <v xml:space="preserve">PYCP 2425-608  </v>
          </cell>
          <cell r="R1803" t="str">
            <v>OTHER EXPENSES</v>
          </cell>
          <cell r="S1803" t="str">
            <v>Debit Amt</v>
          </cell>
          <cell r="T1803">
            <v>0</v>
          </cell>
        </row>
        <row r="1804">
          <cell r="E1804" t="str">
            <v xml:space="preserve">STAFF AND LABOUR WELFARE                                                                            </v>
          </cell>
          <cell r="F1804" t="str">
            <v>GENERAL FACTORY</v>
          </cell>
          <cell r="G1804">
            <v>595</v>
          </cell>
          <cell r="H1804"/>
          <cell r="I1804"/>
          <cell r="J1804"/>
          <cell r="K1804"/>
          <cell r="L1804"/>
          <cell r="M1804"/>
          <cell r="N1804"/>
          <cell r="O1804"/>
          <cell r="P1804">
            <v>595</v>
          </cell>
          <cell r="Q1804" t="str">
            <v xml:space="preserve">PYCP 2425-102 </v>
          </cell>
          <cell r="R1804" t="str">
            <v>SALARIES AND BONUS</v>
          </cell>
          <cell r="S1804" t="str">
            <v>Debit Amt</v>
          </cell>
          <cell r="T1804">
            <v>0</v>
          </cell>
        </row>
        <row r="1805">
          <cell r="E1805" t="str">
            <v xml:space="preserve">STAFF AND LABOUR WELFARE                                                                            </v>
          </cell>
          <cell r="F1805" t="str">
            <v>GENERAL FACTORY</v>
          </cell>
          <cell r="G1805"/>
          <cell r="H1805"/>
          <cell r="I1805"/>
          <cell r="J1805"/>
          <cell r="K1805"/>
          <cell r="L1805"/>
          <cell r="M1805">
            <v>2000</v>
          </cell>
          <cell r="N1805"/>
          <cell r="O1805"/>
          <cell r="P1805">
            <v>2000</v>
          </cell>
          <cell r="Q1805" t="str">
            <v xml:space="preserve">PYCP 2425-1029 </v>
          </cell>
          <cell r="R1805" t="str">
            <v>SALARIES AND BONUS</v>
          </cell>
          <cell r="S1805" t="str">
            <v>Debit Amt</v>
          </cell>
          <cell r="T1805">
            <v>0</v>
          </cell>
        </row>
        <row r="1806">
          <cell r="E1806" t="str">
            <v xml:space="preserve">STAFF AND LABOUR WELFARE                                                                            </v>
          </cell>
          <cell r="F1806" t="str">
            <v>GENERAL FACTORY</v>
          </cell>
          <cell r="G1806"/>
          <cell r="H1806"/>
          <cell r="I1806"/>
          <cell r="J1806"/>
          <cell r="K1806"/>
          <cell r="L1806"/>
          <cell r="M1806">
            <v>700</v>
          </cell>
          <cell r="N1806"/>
          <cell r="O1806"/>
          <cell r="P1806">
            <v>700</v>
          </cell>
          <cell r="Q1806" t="str">
            <v xml:space="preserve">PYCP 2425-1034 </v>
          </cell>
          <cell r="R1806" t="str">
            <v>SALARIES AND BONUS</v>
          </cell>
          <cell r="S1806" t="str">
            <v>Debit Amt</v>
          </cell>
          <cell r="T1806">
            <v>0</v>
          </cell>
        </row>
        <row r="1807">
          <cell r="E1807" t="str">
            <v xml:space="preserve">STAFF AND LABOUR WELFARE                                                                            </v>
          </cell>
          <cell r="F1807" t="str">
            <v>GENERAL FACTORY</v>
          </cell>
          <cell r="G1807"/>
          <cell r="H1807"/>
          <cell r="I1807"/>
          <cell r="J1807"/>
          <cell r="K1807"/>
          <cell r="L1807"/>
          <cell r="M1807">
            <v>110</v>
          </cell>
          <cell r="N1807"/>
          <cell r="O1807"/>
          <cell r="P1807">
            <v>110</v>
          </cell>
          <cell r="Q1807" t="str">
            <v xml:space="preserve">PYCP 2425-1035 </v>
          </cell>
          <cell r="R1807" t="str">
            <v>SALARIES AND BONUS</v>
          </cell>
          <cell r="S1807" t="str">
            <v>Debit Amt</v>
          </cell>
          <cell r="T1807">
            <v>0</v>
          </cell>
        </row>
        <row r="1808">
          <cell r="E1808" t="str">
            <v xml:space="preserve">STAFF AND LABOUR WELFARE                                                                            </v>
          </cell>
          <cell r="F1808" t="str">
            <v>GENERAL FACTORY</v>
          </cell>
          <cell r="G1808"/>
          <cell r="H1808"/>
          <cell r="I1808"/>
          <cell r="J1808"/>
          <cell r="K1808"/>
          <cell r="L1808"/>
          <cell r="M1808">
            <v>4134</v>
          </cell>
          <cell r="N1808"/>
          <cell r="O1808"/>
          <cell r="P1808">
            <v>4134</v>
          </cell>
          <cell r="Q1808" t="str">
            <v xml:space="preserve">PYCP 2425-1036 </v>
          </cell>
          <cell r="R1808" t="str">
            <v>SALARIES AND BONUS</v>
          </cell>
          <cell r="S1808" t="str">
            <v>Debit Amt</v>
          </cell>
          <cell r="T1808">
            <v>0</v>
          </cell>
        </row>
        <row r="1809">
          <cell r="E1809" t="str">
            <v xml:space="preserve">STAFF AND LABOUR WELFARE                                                                            </v>
          </cell>
          <cell r="F1809" t="str">
            <v>GENERAL FACTORY</v>
          </cell>
          <cell r="G1809">
            <v>290</v>
          </cell>
          <cell r="H1809"/>
          <cell r="I1809"/>
          <cell r="J1809"/>
          <cell r="K1809"/>
          <cell r="L1809"/>
          <cell r="M1809"/>
          <cell r="N1809"/>
          <cell r="O1809"/>
          <cell r="P1809">
            <v>290</v>
          </cell>
          <cell r="Q1809" t="str">
            <v xml:space="preserve">PYCP 2425-105  </v>
          </cell>
          <cell r="R1809" t="str">
            <v>SALARIES AND BONUS</v>
          </cell>
          <cell r="S1809" t="str">
            <v>Debit Amt</v>
          </cell>
          <cell r="T1809">
            <v>0</v>
          </cell>
        </row>
        <row r="1810">
          <cell r="E1810" t="str">
            <v xml:space="preserve">STAFF AND LABOUR WELFARE                                                                            </v>
          </cell>
          <cell r="F1810" t="str">
            <v>GENERAL FACTORY</v>
          </cell>
          <cell r="G1810"/>
          <cell r="H1810"/>
          <cell r="I1810"/>
          <cell r="J1810"/>
          <cell r="K1810"/>
          <cell r="L1810"/>
          <cell r="M1810">
            <v>370</v>
          </cell>
          <cell r="N1810"/>
          <cell r="O1810"/>
          <cell r="P1810">
            <v>370</v>
          </cell>
          <cell r="Q1810" t="str">
            <v xml:space="preserve">PYCP 2425-1064 </v>
          </cell>
          <cell r="R1810" t="str">
            <v>SALARIES AND BONUS</v>
          </cell>
          <cell r="S1810" t="str">
            <v>Debit Amt</v>
          </cell>
          <cell r="T1810">
            <v>0</v>
          </cell>
        </row>
        <row r="1811">
          <cell r="E1811" t="str">
            <v xml:space="preserve">STAFF AND LABOUR WELFARE                                                                            </v>
          </cell>
          <cell r="F1811" t="str">
            <v>GENERAL FACTORY</v>
          </cell>
          <cell r="G1811">
            <v>200</v>
          </cell>
          <cell r="H1811"/>
          <cell r="I1811"/>
          <cell r="J1811"/>
          <cell r="K1811"/>
          <cell r="L1811"/>
          <cell r="M1811"/>
          <cell r="N1811"/>
          <cell r="O1811"/>
          <cell r="P1811">
            <v>200</v>
          </cell>
          <cell r="Q1811" t="str">
            <v xml:space="preserve">PYCP 2425-107  </v>
          </cell>
          <cell r="R1811" t="str">
            <v>SALARIES AND BONUS</v>
          </cell>
          <cell r="S1811" t="str">
            <v>Debit Amt</v>
          </cell>
          <cell r="T1811">
            <v>0</v>
          </cell>
        </row>
        <row r="1812">
          <cell r="E1812" t="str">
            <v xml:space="preserve">STAFF AND LABOUR WELFARE                                                                            </v>
          </cell>
          <cell r="F1812" t="str">
            <v>GENERAL FACTORY</v>
          </cell>
          <cell r="G1812"/>
          <cell r="H1812"/>
          <cell r="I1812"/>
          <cell r="J1812"/>
          <cell r="K1812"/>
          <cell r="L1812"/>
          <cell r="M1812">
            <v>1110</v>
          </cell>
          <cell r="N1812"/>
          <cell r="O1812"/>
          <cell r="P1812">
            <v>1110</v>
          </cell>
          <cell r="Q1812" t="str">
            <v xml:space="preserve">PYCP 2425-1083 </v>
          </cell>
          <cell r="R1812" t="str">
            <v>SALARIES AND BONUS</v>
          </cell>
          <cell r="S1812" t="str">
            <v>Debit Amt</v>
          </cell>
          <cell r="T1812">
            <v>0</v>
          </cell>
        </row>
        <row r="1813">
          <cell r="E1813" t="str">
            <v xml:space="preserve">STAFF AND LABOUR WELFARE                                                                            </v>
          </cell>
          <cell r="F1813" t="str">
            <v>GENERAL FACTORY</v>
          </cell>
          <cell r="G1813">
            <v>2000</v>
          </cell>
          <cell r="H1813"/>
          <cell r="I1813"/>
          <cell r="J1813"/>
          <cell r="K1813"/>
          <cell r="L1813"/>
          <cell r="M1813"/>
          <cell r="N1813"/>
          <cell r="O1813"/>
          <cell r="P1813">
            <v>2000</v>
          </cell>
          <cell r="Q1813" t="str">
            <v xml:space="preserve">PYCP 2425-109  </v>
          </cell>
          <cell r="R1813" t="str">
            <v>SALARIES AND BONUS</v>
          </cell>
          <cell r="S1813" t="str">
            <v>Debit Amt</v>
          </cell>
          <cell r="T1813">
            <v>0</v>
          </cell>
        </row>
        <row r="1814">
          <cell r="E1814" t="str">
            <v xml:space="preserve">STAFF AND LABOUR WELFARE                                                                            </v>
          </cell>
          <cell r="F1814" t="str">
            <v>GENERAL FACTORY</v>
          </cell>
          <cell r="G1814"/>
          <cell r="H1814"/>
          <cell r="I1814"/>
          <cell r="J1814"/>
          <cell r="K1814"/>
          <cell r="L1814"/>
          <cell r="M1814">
            <v>500</v>
          </cell>
          <cell r="N1814"/>
          <cell r="O1814"/>
          <cell r="P1814">
            <v>500</v>
          </cell>
          <cell r="Q1814" t="str">
            <v xml:space="preserve">PYCP 2425-1090 </v>
          </cell>
          <cell r="R1814" t="str">
            <v>SALARIES AND BONUS</v>
          </cell>
          <cell r="S1814" t="str">
            <v>Debit Amt</v>
          </cell>
          <cell r="T1814">
            <v>0</v>
          </cell>
        </row>
        <row r="1815">
          <cell r="E1815" t="str">
            <v xml:space="preserve">STAFF AND LABOUR WELFARE                                                                            </v>
          </cell>
          <cell r="F1815" t="str">
            <v>GENERAL FACTORY</v>
          </cell>
          <cell r="G1815"/>
          <cell r="H1815"/>
          <cell r="I1815"/>
          <cell r="J1815"/>
          <cell r="K1815"/>
          <cell r="L1815"/>
          <cell r="M1815">
            <v>500</v>
          </cell>
          <cell r="N1815"/>
          <cell r="O1815"/>
          <cell r="P1815">
            <v>500</v>
          </cell>
          <cell r="Q1815" t="str">
            <v xml:space="preserve">PYCP 2425-1091 </v>
          </cell>
          <cell r="R1815" t="str">
            <v>SALARIES AND BONUS</v>
          </cell>
          <cell r="S1815" t="str">
            <v>Debit Amt</v>
          </cell>
          <cell r="T1815">
            <v>0</v>
          </cell>
        </row>
        <row r="1816">
          <cell r="E1816" t="str">
            <v xml:space="preserve">STAFF AND LABOUR WELFARE                                                                            </v>
          </cell>
          <cell r="F1816" t="str">
            <v>GENERAL FACTORY</v>
          </cell>
          <cell r="G1816"/>
          <cell r="H1816"/>
          <cell r="I1816"/>
          <cell r="J1816"/>
          <cell r="K1816"/>
          <cell r="L1816"/>
          <cell r="M1816">
            <v>130</v>
          </cell>
          <cell r="N1816"/>
          <cell r="O1816"/>
          <cell r="P1816">
            <v>130</v>
          </cell>
          <cell r="Q1816" t="str">
            <v xml:space="preserve">PYCP 2425-1098 </v>
          </cell>
          <cell r="R1816" t="str">
            <v>SALARIES AND BONUS</v>
          </cell>
          <cell r="S1816" t="str">
            <v>Debit Amt</v>
          </cell>
          <cell r="T1816">
            <v>0</v>
          </cell>
        </row>
        <row r="1817">
          <cell r="E1817" t="str">
            <v xml:space="preserve">STAFF AND LABOUR WELFARE                                                                            </v>
          </cell>
          <cell r="F1817" t="str">
            <v>GENERAL FACTORY</v>
          </cell>
          <cell r="G1817">
            <v>200</v>
          </cell>
          <cell r="H1817"/>
          <cell r="I1817"/>
          <cell r="J1817"/>
          <cell r="K1817"/>
          <cell r="L1817"/>
          <cell r="M1817"/>
          <cell r="N1817"/>
          <cell r="O1817"/>
          <cell r="P1817">
            <v>200</v>
          </cell>
          <cell r="Q1817" t="str">
            <v xml:space="preserve">PYCP 2425-110  </v>
          </cell>
          <cell r="R1817" t="str">
            <v>SALARIES AND BONUS</v>
          </cell>
          <cell r="S1817" t="str">
            <v>Debit Amt</v>
          </cell>
          <cell r="T1817">
            <v>0</v>
          </cell>
        </row>
        <row r="1818">
          <cell r="E1818" t="str">
            <v xml:space="preserve">STAFF AND LABOUR WELFARE                                                                            </v>
          </cell>
          <cell r="F1818" t="str">
            <v>GENERAL FACTORY</v>
          </cell>
          <cell r="G1818"/>
          <cell r="H1818"/>
          <cell r="I1818"/>
          <cell r="J1818"/>
          <cell r="K1818"/>
          <cell r="L1818"/>
          <cell r="M1818">
            <v>200</v>
          </cell>
          <cell r="N1818"/>
          <cell r="O1818"/>
          <cell r="P1818">
            <v>200</v>
          </cell>
          <cell r="Q1818" t="str">
            <v xml:space="preserve">PYCP 2425-1104 </v>
          </cell>
          <cell r="R1818" t="str">
            <v>SALARIES AND BONUS</v>
          </cell>
          <cell r="S1818" t="str">
            <v>Debit Amt</v>
          </cell>
          <cell r="T1818">
            <v>0</v>
          </cell>
        </row>
        <row r="1819">
          <cell r="E1819" t="str">
            <v xml:space="preserve">STAFF AND LABOUR WELFARE                                                                            </v>
          </cell>
          <cell r="F1819" t="str">
            <v>GENERAL FACTORY</v>
          </cell>
          <cell r="G1819"/>
          <cell r="H1819"/>
          <cell r="I1819"/>
          <cell r="J1819"/>
          <cell r="K1819"/>
          <cell r="L1819"/>
          <cell r="M1819">
            <v>130</v>
          </cell>
          <cell r="N1819"/>
          <cell r="O1819"/>
          <cell r="P1819">
            <v>130</v>
          </cell>
          <cell r="Q1819" t="str">
            <v xml:space="preserve">PYCP 2425-1108 </v>
          </cell>
          <cell r="R1819" t="str">
            <v>SALARIES AND BONUS</v>
          </cell>
          <cell r="S1819" t="str">
            <v>Debit Amt</v>
          </cell>
          <cell r="T1819">
            <v>0</v>
          </cell>
        </row>
        <row r="1820">
          <cell r="E1820" t="str">
            <v xml:space="preserve">STAFF AND LABOUR WELFARE                                                                            </v>
          </cell>
          <cell r="F1820" t="str">
            <v>GENERAL FACTORY</v>
          </cell>
          <cell r="G1820"/>
          <cell r="H1820"/>
          <cell r="I1820"/>
          <cell r="J1820"/>
          <cell r="K1820"/>
          <cell r="L1820"/>
          <cell r="M1820">
            <v>1000</v>
          </cell>
          <cell r="N1820"/>
          <cell r="O1820"/>
          <cell r="P1820">
            <v>1000</v>
          </cell>
          <cell r="Q1820" t="str">
            <v xml:space="preserve">PYCP 2425-1109 </v>
          </cell>
          <cell r="R1820" t="str">
            <v>SALARIES AND BONUS</v>
          </cell>
          <cell r="S1820" t="str">
            <v>Debit Amt</v>
          </cell>
          <cell r="T1820">
            <v>0</v>
          </cell>
        </row>
        <row r="1821">
          <cell r="E1821" t="str">
            <v xml:space="preserve">STAFF AND LABOUR WELFARE                                                                            </v>
          </cell>
          <cell r="F1821" t="str">
            <v>GENERAL FACTORY</v>
          </cell>
          <cell r="G1821"/>
          <cell r="H1821"/>
          <cell r="I1821"/>
          <cell r="J1821"/>
          <cell r="K1821"/>
          <cell r="L1821"/>
          <cell r="M1821">
            <v>4452</v>
          </cell>
          <cell r="N1821"/>
          <cell r="O1821"/>
          <cell r="P1821">
            <v>4452</v>
          </cell>
          <cell r="Q1821" t="str">
            <v xml:space="preserve">PYCP 2425-1110 </v>
          </cell>
          <cell r="R1821" t="str">
            <v>SALARIES AND BONUS</v>
          </cell>
          <cell r="S1821" t="str">
            <v>Debit Amt</v>
          </cell>
          <cell r="T1821">
            <v>0</v>
          </cell>
        </row>
        <row r="1822">
          <cell r="E1822" t="str">
            <v xml:space="preserve">STAFF AND LABOUR WELFARE                                                                            </v>
          </cell>
          <cell r="F1822" t="str">
            <v>GENERAL FACTORY</v>
          </cell>
          <cell r="G1822"/>
          <cell r="H1822"/>
          <cell r="I1822"/>
          <cell r="J1822"/>
          <cell r="K1822"/>
          <cell r="L1822"/>
          <cell r="M1822">
            <v>400</v>
          </cell>
          <cell r="N1822"/>
          <cell r="O1822"/>
          <cell r="P1822">
            <v>400</v>
          </cell>
          <cell r="Q1822" t="str">
            <v xml:space="preserve">PYCP 2425-1111 </v>
          </cell>
          <cell r="R1822" t="str">
            <v>SALARIES AND BONUS</v>
          </cell>
          <cell r="S1822" t="str">
            <v>Debit Amt</v>
          </cell>
          <cell r="T1822">
            <v>0</v>
          </cell>
        </row>
        <row r="1823">
          <cell r="E1823" t="str">
            <v xml:space="preserve">STAFF AND LABOUR WELFARE                                                                            </v>
          </cell>
          <cell r="F1823" t="str">
            <v>GENERAL FACTORY</v>
          </cell>
          <cell r="G1823">
            <v>207</v>
          </cell>
          <cell r="H1823"/>
          <cell r="I1823"/>
          <cell r="J1823"/>
          <cell r="K1823"/>
          <cell r="L1823"/>
          <cell r="M1823"/>
          <cell r="N1823"/>
          <cell r="O1823"/>
          <cell r="P1823">
            <v>207</v>
          </cell>
          <cell r="Q1823" t="str">
            <v xml:space="preserve">PYCP 2425-112  </v>
          </cell>
          <cell r="R1823" t="str">
            <v>SALARIES AND BONUS</v>
          </cell>
          <cell r="S1823" t="str">
            <v>Debit Amt</v>
          </cell>
          <cell r="T1823">
            <v>0</v>
          </cell>
        </row>
        <row r="1824">
          <cell r="E1824" t="str">
            <v xml:space="preserve">STAFF AND LABOUR WELFARE                                                                            </v>
          </cell>
          <cell r="F1824" t="str">
            <v>GENERAL FACTORY</v>
          </cell>
          <cell r="G1824">
            <v>215</v>
          </cell>
          <cell r="H1824"/>
          <cell r="I1824"/>
          <cell r="J1824"/>
          <cell r="K1824"/>
          <cell r="L1824"/>
          <cell r="M1824"/>
          <cell r="N1824"/>
          <cell r="O1824"/>
          <cell r="P1824">
            <v>215</v>
          </cell>
          <cell r="Q1824" t="str">
            <v xml:space="preserve">PYCP 2425-113  </v>
          </cell>
          <cell r="R1824" t="str">
            <v>SALARIES AND BONUS</v>
          </cell>
          <cell r="S1824" t="str">
            <v>Debit Amt</v>
          </cell>
          <cell r="T1824">
            <v>0</v>
          </cell>
        </row>
        <row r="1825">
          <cell r="E1825" t="str">
            <v xml:space="preserve">STAFF AND LABOUR WELFARE                                                                            </v>
          </cell>
          <cell r="F1825" t="str">
            <v>GENERAL FACTORY</v>
          </cell>
          <cell r="G1825">
            <v>180</v>
          </cell>
          <cell r="H1825"/>
          <cell r="I1825"/>
          <cell r="J1825"/>
          <cell r="K1825"/>
          <cell r="L1825"/>
          <cell r="M1825"/>
          <cell r="N1825"/>
          <cell r="O1825"/>
          <cell r="P1825">
            <v>180</v>
          </cell>
          <cell r="Q1825" t="str">
            <v xml:space="preserve">PYCP 2425-117  </v>
          </cell>
          <cell r="R1825" t="str">
            <v>SALARIES AND BONUS</v>
          </cell>
          <cell r="S1825" t="str">
            <v>Debit Amt</v>
          </cell>
          <cell r="T1825">
            <v>0</v>
          </cell>
        </row>
        <row r="1826">
          <cell r="E1826" t="str">
            <v xml:space="preserve">STAFF AND LABOUR WELFARE                                                                            </v>
          </cell>
          <cell r="F1826" t="str">
            <v>GENERAL FACTORY</v>
          </cell>
          <cell r="G1826">
            <v>4024</v>
          </cell>
          <cell r="H1826"/>
          <cell r="I1826"/>
          <cell r="J1826"/>
          <cell r="K1826"/>
          <cell r="L1826"/>
          <cell r="M1826"/>
          <cell r="N1826"/>
          <cell r="O1826"/>
          <cell r="P1826">
            <v>4024</v>
          </cell>
          <cell r="Q1826" t="str">
            <v xml:space="preserve">PYCP 2425-118  </v>
          </cell>
          <cell r="R1826" t="str">
            <v>SALARIES AND BONUS</v>
          </cell>
          <cell r="S1826" t="str">
            <v>Debit Amt</v>
          </cell>
          <cell r="T1826">
            <v>0</v>
          </cell>
        </row>
        <row r="1827">
          <cell r="E1827" t="str">
            <v xml:space="preserve">STAFF AND LABOUR WELFARE                                                                            </v>
          </cell>
          <cell r="F1827" t="str">
            <v>GENERAL FACTORY</v>
          </cell>
          <cell r="G1827">
            <v>1217</v>
          </cell>
          <cell r="H1827"/>
          <cell r="I1827"/>
          <cell r="J1827"/>
          <cell r="K1827"/>
          <cell r="L1827"/>
          <cell r="M1827"/>
          <cell r="N1827"/>
          <cell r="O1827"/>
          <cell r="P1827">
            <v>1217</v>
          </cell>
          <cell r="Q1827" t="str">
            <v xml:space="preserve">PYCP 2425-120  </v>
          </cell>
          <cell r="R1827" t="str">
            <v>SALARIES AND BONUS</v>
          </cell>
          <cell r="S1827" t="str">
            <v>Debit Amt</v>
          </cell>
          <cell r="T1827">
            <v>0</v>
          </cell>
        </row>
        <row r="1828">
          <cell r="E1828" t="str">
            <v xml:space="preserve">STAFF AND LABOUR WELFARE                                                                            </v>
          </cell>
          <cell r="F1828" t="str">
            <v>GENERAL FACTORY</v>
          </cell>
          <cell r="G1828">
            <v>300</v>
          </cell>
          <cell r="H1828"/>
          <cell r="I1828"/>
          <cell r="J1828"/>
          <cell r="K1828"/>
          <cell r="L1828"/>
          <cell r="M1828"/>
          <cell r="N1828"/>
          <cell r="O1828"/>
          <cell r="P1828">
            <v>300</v>
          </cell>
          <cell r="Q1828" t="str">
            <v xml:space="preserve">PYCP 2425-123  </v>
          </cell>
          <cell r="R1828" t="str">
            <v>SALARIES AND BONUS</v>
          </cell>
          <cell r="S1828" t="str">
            <v>Debit Amt</v>
          </cell>
          <cell r="T1828">
            <v>0</v>
          </cell>
        </row>
        <row r="1829">
          <cell r="E1829" t="str">
            <v xml:space="preserve">STAFF AND LABOUR WELFARE                                                                            </v>
          </cell>
          <cell r="F1829" t="str">
            <v>GENERAL FACTORY</v>
          </cell>
          <cell r="G1829"/>
          <cell r="H1829"/>
          <cell r="I1829"/>
          <cell r="J1829"/>
          <cell r="K1829"/>
          <cell r="L1829"/>
          <cell r="M1829"/>
          <cell r="N1829">
            <v>370</v>
          </cell>
          <cell r="O1829"/>
          <cell r="P1829">
            <v>370</v>
          </cell>
          <cell r="Q1829" t="str">
            <v xml:space="preserve">PYCP 2425-1240 </v>
          </cell>
          <cell r="R1829" t="str">
            <v>SALARIES AND BONUS</v>
          </cell>
          <cell r="S1829" t="str">
            <v>Debit Amt</v>
          </cell>
          <cell r="T1829">
            <v>0</v>
          </cell>
        </row>
        <row r="1830">
          <cell r="E1830" t="str">
            <v xml:space="preserve">STAFF AND LABOUR WELFARE                                                                            </v>
          </cell>
          <cell r="F1830" t="str">
            <v>GENERAL FACTORY</v>
          </cell>
          <cell r="G1830"/>
          <cell r="H1830"/>
          <cell r="I1830"/>
          <cell r="J1830"/>
          <cell r="K1830"/>
          <cell r="L1830"/>
          <cell r="M1830"/>
          <cell r="N1830">
            <v>700</v>
          </cell>
          <cell r="O1830"/>
          <cell r="P1830">
            <v>700</v>
          </cell>
          <cell r="Q1830" t="str">
            <v xml:space="preserve">PYCP 2425-1246 </v>
          </cell>
          <cell r="R1830" t="str">
            <v>SALARIES AND BONUS</v>
          </cell>
          <cell r="S1830" t="str">
            <v>Debit Amt</v>
          </cell>
          <cell r="T1830">
            <v>0</v>
          </cell>
        </row>
        <row r="1831">
          <cell r="E1831" t="str">
            <v xml:space="preserve">STAFF AND LABOUR WELFARE                                                                            </v>
          </cell>
          <cell r="F1831" t="str">
            <v>GENERAL FACTORY</v>
          </cell>
          <cell r="G1831">
            <v>290</v>
          </cell>
          <cell r="H1831"/>
          <cell r="I1831"/>
          <cell r="J1831"/>
          <cell r="K1831"/>
          <cell r="L1831"/>
          <cell r="M1831"/>
          <cell r="N1831"/>
          <cell r="O1831"/>
          <cell r="P1831">
            <v>290</v>
          </cell>
          <cell r="Q1831" t="str">
            <v xml:space="preserve">PYCP 2425-125  </v>
          </cell>
          <cell r="R1831" t="str">
            <v>SALARIES AND BONUS</v>
          </cell>
          <cell r="S1831" t="str">
            <v>Debit Amt</v>
          </cell>
          <cell r="T1831">
            <v>0</v>
          </cell>
        </row>
        <row r="1832">
          <cell r="E1832" t="str">
            <v xml:space="preserve">STAFF AND LABOUR WELFARE                                                                            </v>
          </cell>
          <cell r="F1832" t="str">
            <v>GENERAL FACTORY</v>
          </cell>
          <cell r="G1832"/>
          <cell r="H1832"/>
          <cell r="I1832"/>
          <cell r="J1832"/>
          <cell r="K1832"/>
          <cell r="L1832"/>
          <cell r="M1832"/>
          <cell r="N1832">
            <v>520</v>
          </cell>
          <cell r="O1832"/>
          <cell r="P1832">
            <v>520</v>
          </cell>
          <cell r="Q1832" t="str">
            <v xml:space="preserve">PYCP 2425-1258 </v>
          </cell>
          <cell r="R1832" t="str">
            <v>SALARIES AND BONUS</v>
          </cell>
          <cell r="S1832" t="str">
            <v>Debit Amt</v>
          </cell>
          <cell r="T1832">
            <v>0</v>
          </cell>
        </row>
        <row r="1833">
          <cell r="E1833" t="str">
            <v xml:space="preserve">STAFF AND LABOUR WELFARE                                                                            </v>
          </cell>
          <cell r="F1833" t="str">
            <v>GENERAL FACTORY</v>
          </cell>
          <cell r="G1833"/>
          <cell r="H1833"/>
          <cell r="I1833"/>
          <cell r="J1833"/>
          <cell r="K1833"/>
          <cell r="L1833"/>
          <cell r="M1833"/>
          <cell r="N1833"/>
          <cell r="O1833">
            <v>500</v>
          </cell>
          <cell r="P1833">
            <v>500</v>
          </cell>
          <cell r="Q1833" t="str">
            <v xml:space="preserve">PYCP 2425-1270 </v>
          </cell>
          <cell r="R1833" t="str">
            <v>SALARIES AND BONUS</v>
          </cell>
          <cell r="S1833" t="str">
            <v>Debit Amt</v>
          </cell>
          <cell r="T1833">
            <v>0</v>
          </cell>
        </row>
        <row r="1834">
          <cell r="E1834" t="str">
            <v xml:space="preserve">STAFF AND LABOUR WELFARE                                                                            </v>
          </cell>
          <cell r="F1834" t="str">
            <v>GENERAL FACTORY</v>
          </cell>
          <cell r="G1834"/>
          <cell r="H1834">
            <v>2000</v>
          </cell>
          <cell r="I1834"/>
          <cell r="J1834"/>
          <cell r="K1834"/>
          <cell r="L1834"/>
          <cell r="M1834"/>
          <cell r="N1834"/>
          <cell r="O1834"/>
          <cell r="P1834">
            <v>2000</v>
          </cell>
          <cell r="Q1834" t="str">
            <v xml:space="preserve">PYCP 2425-275  </v>
          </cell>
          <cell r="R1834" t="str">
            <v>SALARIES AND BONUS</v>
          </cell>
          <cell r="S1834" t="str">
            <v>Debit Amt</v>
          </cell>
          <cell r="T1834">
            <v>0</v>
          </cell>
        </row>
        <row r="1835">
          <cell r="E1835" t="str">
            <v xml:space="preserve">STAFF AND LABOUR WELFARE                                                                            </v>
          </cell>
          <cell r="F1835" t="str">
            <v>GENERAL FACTORY</v>
          </cell>
          <cell r="G1835"/>
          <cell r="H1835">
            <v>200</v>
          </cell>
          <cell r="I1835"/>
          <cell r="J1835"/>
          <cell r="K1835"/>
          <cell r="L1835"/>
          <cell r="M1835"/>
          <cell r="N1835"/>
          <cell r="O1835"/>
          <cell r="P1835">
            <v>200</v>
          </cell>
          <cell r="Q1835" t="str">
            <v xml:space="preserve">PYCP 2425-301  </v>
          </cell>
          <cell r="R1835" t="str">
            <v>SALARIES AND BONUS</v>
          </cell>
          <cell r="S1835" t="str">
            <v>Debit Amt</v>
          </cell>
          <cell r="T1835">
            <v>0</v>
          </cell>
        </row>
        <row r="1836">
          <cell r="E1836" t="str">
            <v xml:space="preserve">STAFF AND LABOUR WELFARE                                                                            </v>
          </cell>
          <cell r="F1836" t="str">
            <v>GENERAL FACTORY</v>
          </cell>
          <cell r="G1836"/>
          <cell r="H1836">
            <v>250</v>
          </cell>
          <cell r="I1836"/>
          <cell r="J1836"/>
          <cell r="K1836"/>
          <cell r="L1836"/>
          <cell r="M1836"/>
          <cell r="N1836"/>
          <cell r="O1836"/>
          <cell r="P1836">
            <v>250</v>
          </cell>
          <cell r="Q1836" t="str">
            <v xml:space="preserve">PYCP 2425-310  </v>
          </cell>
          <cell r="R1836" t="str">
            <v>SALARIES AND BONUS</v>
          </cell>
          <cell r="S1836" t="str">
            <v>Debit Amt</v>
          </cell>
          <cell r="T1836">
            <v>0</v>
          </cell>
        </row>
        <row r="1837">
          <cell r="E1837" t="str">
            <v xml:space="preserve">STAFF AND LABOUR WELFARE                                                                            </v>
          </cell>
          <cell r="F1837" t="str">
            <v>GENERAL FACTORY</v>
          </cell>
          <cell r="G1837"/>
          <cell r="H1837">
            <v>120</v>
          </cell>
          <cell r="I1837"/>
          <cell r="J1837"/>
          <cell r="K1837"/>
          <cell r="L1837"/>
          <cell r="M1837"/>
          <cell r="N1837"/>
          <cell r="O1837"/>
          <cell r="P1837">
            <v>120</v>
          </cell>
          <cell r="Q1837" t="str">
            <v xml:space="preserve">PYCP 2425-315  </v>
          </cell>
          <cell r="R1837" t="str">
            <v>SALARIES AND BONUS</v>
          </cell>
          <cell r="S1837" t="str">
            <v>Debit Amt</v>
          </cell>
          <cell r="T1837">
            <v>0</v>
          </cell>
        </row>
        <row r="1838">
          <cell r="E1838" t="str">
            <v xml:space="preserve">STAFF AND LABOUR WELFARE                                                                            </v>
          </cell>
          <cell r="F1838" t="str">
            <v>GENERAL FACTORY</v>
          </cell>
          <cell r="G1838"/>
          <cell r="H1838">
            <v>200</v>
          </cell>
          <cell r="I1838"/>
          <cell r="J1838"/>
          <cell r="K1838"/>
          <cell r="L1838"/>
          <cell r="M1838"/>
          <cell r="N1838"/>
          <cell r="O1838"/>
          <cell r="P1838">
            <v>200</v>
          </cell>
          <cell r="Q1838" t="str">
            <v xml:space="preserve">PYCP 2425-318  </v>
          </cell>
          <cell r="R1838" t="str">
            <v>SALARIES AND BONUS</v>
          </cell>
          <cell r="S1838" t="str">
            <v>Debit Amt</v>
          </cell>
          <cell r="T1838">
            <v>0</v>
          </cell>
        </row>
        <row r="1839">
          <cell r="E1839" t="str">
            <v xml:space="preserve">STAFF AND LABOUR WELFARE                                                                            </v>
          </cell>
          <cell r="F1839" t="str">
            <v>GENERAL FACTORY</v>
          </cell>
          <cell r="G1839"/>
          <cell r="H1839">
            <v>2000</v>
          </cell>
          <cell r="I1839"/>
          <cell r="J1839"/>
          <cell r="K1839"/>
          <cell r="L1839"/>
          <cell r="M1839"/>
          <cell r="N1839"/>
          <cell r="O1839"/>
          <cell r="P1839">
            <v>2000</v>
          </cell>
          <cell r="Q1839" t="str">
            <v xml:space="preserve">PYCP 2425-330  </v>
          </cell>
          <cell r="R1839" t="str">
            <v>SALARIES AND BONUS</v>
          </cell>
          <cell r="S1839" t="str">
            <v>Debit Amt</v>
          </cell>
          <cell r="T1839">
            <v>0</v>
          </cell>
        </row>
        <row r="1840">
          <cell r="E1840" t="str">
            <v xml:space="preserve">STAFF AND LABOUR WELFARE                                                                            </v>
          </cell>
          <cell r="F1840" t="str">
            <v>GENERAL FACTORY</v>
          </cell>
          <cell r="G1840"/>
          <cell r="H1840">
            <v>147</v>
          </cell>
          <cell r="I1840"/>
          <cell r="J1840"/>
          <cell r="K1840"/>
          <cell r="L1840"/>
          <cell r="M1840"/>
          <cell r="N1840"/>
          <cell r="O1840"/>
          <cell r="P1840">
            <v>147</v>
          </cell>
          <cell r="Q1840" t="str">
            <v xml:space="preserve">PYCP 2425-331  </v>
          </cell>
          <cell r="R1840" t="str">
            <v>SALARIES AND BONUS</v>
          </cell>
          <cell r="S1840" t="str">
            <v>Debit Amt</v>
          </cell>
          <cell r="T1840">
            <v>0</v>
          </cell>
        </row>
        <row r="1841">
          <cell r="E1841" t="str">
            <v xml:space="preserve">STAFF AND LABOUR WELFARE                                                                            </v>
          </cell>
          <cell r="F1841" t="str">
            <v>GENERAL FACTORY</v>
          </cell>
          <cell r="G1841"/>
          <cell r="H1841">
            <v>200</v>
          </cell>
          <cell r="I1841"/>
          <cell r="J1841"/>
          <cell r="K1841"/>
          <cell r="L1841"/>
          <cell r="M1841"/>
          <cell r="N1841"/>
          <cell r="O1841"/>
          <cell r="P1841">
            <v>200</v>
          </cell>
          <cell r="Q1841" t="str">
            <v xml:space="preserve">PYCP 2425-333  </v>
          </cell>
          <cell r="R1841" t="str">
            <v>SALARIES AND BONUS</v>
          </cell>
          <cell r="S1841" t="str">
            <v>Debit Amt</v>
          </cell>
          <cell r="T1841">
            <v>0</v>
          </cell>
        </row>
        <row r="1842">
          <cell r="E1842" t="str">
            <v xml:space="preserve">STAFF AND LABOUR WELFARE                                                                            </v>
          </cell>
          <cell r="F1842" t="str">
            <v>GENERAL FACTORY</v>
          </cell>
          <cell r="G1842"/>
          <cell r="H1842">
            <v>110</v>
          </cell>
          <cell r="I1842"/>
          <cell r="J1842"/>
          <cell r="K1842"/>
          <cell r="L1842"/>
          <cell r="M1842"/>
          <cell r="N1842"/>
          <cell r="O1842"/>
          <cell r="P1842">
            <v>110</v>
          </cell>
          <cell r="Q1842" t="str">
            <v xml:space="preserve">PYCP 2425-335  </v>
          </cell>
          <cell r="R1842" t="str">
            <v>SALARIES AND BONUS</v>
          </cell>
          <cell r="S1842" t="str">
            <v>Debit Amt</v>
          </cell>
          <cell r="T1842">
            <v>0</v>
          </cell>
        </row>
        <row r="1843">
          <cell r="E1843" t="str">
            <v xml:space="preserve">STAFF AND LABOUR WELFARE                                                                            </v>
          </cell>
          <cell r="F1843" t="str">
            <v>GENERAL FACTORY</v>
          </cell>
          <cell r="G1843"/>
          <cell r="H1843">
            <v>50</v>
          </cell>
          <cell r="I1843"/>
          <cell r="J1843"/>
          <cell r="K1843"/>
          <cell r="L1843"/>
          <cell r="M1843"/>
          <cell r="N1843"/>
          <cell r="O1843"/>
          <cell r="P1843">
            <v>50</v>
          </cell>
          <cell r="Q1843" t="str">
            <v xml:space="preserve">PYCP 2425-359  </v>
          </cell>
          <cell r="R1843" t="str">
            <v>SALARIES AND BONUS</v>
          </cell>
          <cell r="S1843" t="str">
            <v>Debit Amt</v>
          </cell>
          <cell r="T1843">
            <v>0</v>
          </cell>
        </row>
        <row r="1844">
          <cell r="E1844" t="str">
            <v xml:space="preserve">STAFF AND LABOUR WELFARE                                                                            </v>
          </cell>
          <cell r="F1844" t="str">
            <v>GENERAL FACTORY</v>
          </cell>
          <cell r="G1844"/>
          <cell r="H1844">
            <v>301</v>
          </cell>
          <cell r="I1844"/>
          <cell r="J1844"/>
          <cell r="K1844"/>
          <cell r="L1844"/>
          <cell r="M1844"/>
          <cell r="N1844"/>
          <cell r="O1844"/>
          <cell r="P1844">
            <v>301</v>
          </cell>
          <cell r="Q1844" t="str">
            <v xml:space="preserve">PYCP 2425-360  </v>
          </cell>
          <cell r="R1844" t="str">
            <v>SALARIES AND BONUS</v>
          </cell>
          <cell r="S1844" t="str">
            <v>Debit Amt</v>
          </cell>
          <cell r="T1844">
            <v>0</v>
          </cell>
        </row>
        <row r="1845">
          <cell r="E1845" t="str">
            <v xml:space="preserve">STAFF AND LABOUR WELFARE                                                                            </v>
          </cell>
          <cell r="F1845" t="str">
            <v>GENERAL FACTORY</v>
          </cell>
          <cell r="G1845"/>
          <cell r="H1845">
            <v>3672</v>
          </cell>
          <cell r="I1845"/>
          <cell r="J1845"/>
          <cell r="K1845"/>
          <cell r="L1845"/>
          <cell r="M1845"/>
          <cell r="N1845"/>
          <cell r="O1845"/>
          <cell r="P1845">
            <v>3672</v>
          </cell>
          <cell r="Q1845" t="str">
            <v xml:space="preserve">PYCP 2425-366  </v>
          </cell>
          <cell r="R1845" t="str">
            <v>SALARIES AND BONUS</v>
          </cell>
          <cell r="S1845" t="str">
            <v>Debit Amt</v>
          </cell>
          <cell r="T1845">
            <v>0</v>
          </cell>
        </row>
        <row r="1846">
          <cell r="E1846" t="str">
            <v xml:space="preserve">STAFF AND LABOUR WELFARE                                                                            </v>
          </cell>
          <cell r="F1846" t="str">
            <v>GENERAL FACTORY</v>
          </cell>
          <cell r="G1846"/>
          <cell r="H1846"/>
          <cell r="I1846">
            <v>301</v>
          </cell>
          <cell r="J1846"/>
          <cell r="K1846"/>
          <cell r="L1846"/>
          <cell r="M1846"/>
          <cell r="N1846"/>
          <cell r="O1846"/>
          <cell r="P1846">
            <v>301</v>
          </cell>
          <cell r="Q1846" t="str">
            <v xml:space="preserve">PYCP 2425-423  </v>
          </cell>
          <cell r="R1846" t="str">
            <v>SALARIES AND BONUS</v>
          </cell>
          <cell r="S1846" t="str">
            <v>Debit Amt</v>
          </cell>
          <cell r="T1846">
            <v>0</v>
          </cell>
        </row>
        <row r="1847">
          <cell r="E1847" t="str">
            <v xml:space="preserve">STAFF AND LABOUR WELFARE                                                                            </v>
          </cell>
          <cell r="F1847" t="str">
            <v>GENERAL FACTORY</v>
          </cell>
          <cell r="G1847"/>
          <cell r="H1847">
            <v>4284</v>
          </cell>
          <cell r="I1847"/>
          <cell r="J1847"/>
          <cell r="K1847"/>
          <cell r="L1847"/>
          <cell r="M1847"/>
          <cell r="N1847"/>
          <cell r="O1847"/>
          <cell r="P1847">
            <v>4284</v>
          </cell>
          <cell r="Q1847" t="str">
            <v xml:space="preserve">PYCP 2425-433  </v>
          </cell>
          <cell r="R1847" t="str">
            <v>SALARIES AND BONUS</v>
          </cell>
          <cell r="S1847" t="str">
            <v>Debit Amt</v>
          </cell>
          <cell r="T1847">
            <v>0</v>
          </cell>
        </row>
        <row r="1848">
          <cell r="E1848" t="str">
            <v xml:space="preserve">STAFF AND LABOUR WELFARE                                                                            </v>
          </cell>
          <cell r="F1848" t="str">
            <v>GENERAL FACTORY</v>
          </cell>
          <cell r="G1848"/>
          <cell r="H1848"/>
          <cell r="I1848">
            <v>565</v>
          </cell>
          <cell r="J1848"/>
          <cell r="K1848"/>
          <cell r="L1848"/>
          <cell r="M1848"/>
          <cell r="N1848"/>
          <cell r="O1848"/>
          <cell r="P1848">
            <v>565</v>
          </cell>
          <cell r="Q1848" t="str">
            <v xml:space="preserve">PYCP 2425-494  </v>
          </cell>
          <cell r="R1848" t="str">
            <v>SALARIES AND BONUS</v>
          </cell>
          <cell r="S1848" t="str">
            <v>Debit Amt</v>
          </cell>
          <cell r="T1848">
            <v>0</v>
          </cell>
        </row>
        <row r="1849">
          <cell r="E1849" t="str">
            <v xml:space="preserve">STAFF AND LABOUR WELFARE                                                                            </v>
          </cell>
          <cell r="F1849" t="str">
            <v>GENERAL FACTORY</v>
          </cell>
          <cell r="G1849"/>
          <cell r="H1849"/>
          <cell r="I1849">
            <v>780</v>
          </cell>
          <cell r="J1849"/>
          <cell r="K1849"/>
          <cell r="L1849"/>
          <cell r="M1849"/>
          <cell r="N1849"/>
          <cell r="O1849"/>
          <cell r="P1849">
            <v>780</v>
          </cell>
          <cell r="Q1849" t="str">
            <v xml:space="preserve">PYCP 2425-499  </v>
          </cell>
          <cell r="R1849" t="str">
            <v>SALARIES AND BONUS</v>
          </cell>
          <cell r="S1849" t="str">
            <v>Debit Amt</v>
          </cell>
          <cell r="T1849">
            <v>0</v>
          </cell>
        </row>
        <row r="1850">
          <cell r="E1850" t="str">
            <v xml:space="preserve">STAFF AND LABOUR WELFARE                                                                            </v>
          </cell>
          <cell r="F1850" t="str">
            <v>GENERAL FACTORY</v>
          </cell>
          <cell r="G1850"/>
          <cell r="H1850"/>
          <cell r="I1850">
            <v>218</v>
          </cell>
          <cell r="J1850"/>
          <cell r="K1850"/>
          <cell r="L1850"/>
          <cell r="M1850"/>
          <cell r="N1850"/>
          <cell r="O1850"/>
          <cell r="P1850">
            <v>218</v>
          </cell>
          <cell r="Q1850" t="str">
            <v xml:space="preserve">PYCP 2425-510  </v>
          </cell>
          <cell r="R1850" t="str">
            <v>SALARIES AND BONUS</v>
          </cell>
          <cell r="S1850" t="str">
            <v>Debit Amt</v>
          </cell>
          <cell r="T1850">
            <v>0</v>
          </cell>
        </row>
        <row r="1851">
          <cell r="E1851" t="str">
            <v xml:space="preserve">STAFF AND LABOUR WELFARE                                                                            </v>
          </cell>
          <cell r="F1851" t="str">
            <v>GENERAL FACTORY</v>
          </cell>
          <cell r="G1851"/>
          <cell r="H1851"/>
          <cell r="I1851">
            <v>1163</v>
          </cell>
          <cell r="J1851"/>
          <cell r="K1851"/>
          <cell r="L1851"/>
          <cell r="M1851"/>
          <cell r="N1851"/>
          <cell r="O1851"/>
          <cell r="P1851">
            <v>1163</v>
          </cell>
          <cell r="Q1851" t="str">
            <v xml:space="preserve">PYCP 2425-517  </v>
          </cell>
          <cell r="R1851" t="str">
            <v>SALARIES AND BONUS</v>
          </cell>
          <cell r="S1851" t="str">
            <v>Debit Amt</v>
          </cell>
          <cell r="T1851">
            <v>0</v>
          </cell>
        </row>
        <row r="1852">
          <cell r="E1852" t="str">
            <v xml:space="preserve">STAFF AND LABOUR WELFARE                                                                            </v>
          </cell>
          <cell r="F1852" t="str">
            <v>GENERAL FACTORY</v>
          </cell>
          <cell r="G1852"/>
          <cell r="H1852"/>
          <cell r="I1852"/>
          <cell r="J1852">
            <v>110</v>
          </cell>
          <cell r="K1852"/>
          <cell r="L1852"/>
          <cell r="M1852"/>
          <cell r="N1852"/>
          <cell r="O1852"/>
          <cell r="P1852">
            <v>110</v>
          </cell>
          <cell r="Q1852" t="str">
            <v xml:space="preserve">PYCP 2425-575  </v>
          </cell>
          <cell r="R1852" t="str">
            <v>SALARIES AND BONUS</v>
          </cell>
          <cell r="S1852" t="str">
            <v>Debit Amt</v>
          </cell>
          <cell r="T1852">
            <v>0</v>
          </cell>
        </row>
        <row r="1853">
          <cell r="E1853" t="str">
            <v xml:space="preserve">STAFF AND LABOUR WELFARE                                                                            </v>
          </cell>
          <cell r="F1853" t="str">
            <v>GENERAL FACTORY</v>
          </cell>
          <cell r="G1853"/>
          <cell r="H1853"/>
          <cell r="I1853"/>
          <cell r="J1853">
            <v>115</v>
          </cell>
          <cell r="K1853"/>
          <cell r="L1853"/>
          <cell r="M1853"/>
          <cell r="N1853"/>
          <cell r="O1853"/>
          <cell r="P1853">
            <v>115</v>
          </cell>
          <cell r="Q1853" t="str">
            <v xml:space="preserve">PYCP 2425-587  </v>
          </cell>
          <cell r="R1853" t="str">
            <v>SALARIES AND BONUS</v>
          </cell>
          <cell r="S1853" t="str">
            <v>Debit Amt</v>
          </cell>
          <cell r="T1853">
            <v>0</v>
          </cell>
        </row>
        <row r="1854">
          <cell r="E1854" t="str">
            <v xml:space="preserve">STAFF AND LABOUR WELFARE                                                                            </v>
          </cell>
          <cell r="F1854" t="str">
            <v>GENERAL FACTORY</v>
          </cell>
          <cell r="G1854"/>
          <cell r="H1854"/>
          <cell r="I1854"/>
          <cell r="J1854">
            <v>700</v>
          </cell>
          <cell r="K1854"/>
          <cell r="L1854"/>
          <cell r="M1854"/>
          <cell r="N1854"/>
          <cell r="O1854"/>
          <cell r="P1854">
            <v>700</v>
          </cell>
          <cell r="Q1854" t="str">
            <v xml:space="preserve">PYCP 2425-589  </v>
          </cell>
          <cell r="R1854" t="str">
            <v>SALARIES AND BONUS</v>
          </cell>
          <cell r="S1854" t="str">
            <v>Debit Amt</v>
          </cell>
          <cell r="T1854">
            <v>0</v>
          </cell>
        </row>
        <row r="1855">
          <cell r="E1855" t="str">
            <v xml:space="preserve">STAFF AND LABOUR WELFARE                                                                            </v>
          </cell>
          <cell r="F1855" t="str">
            <v>GENERAL FACTORY</v>
          </cell>
          <cell r="G1855"/>
          <cell r="H1855"/>
          <cell r="I1855"/>
          <cell r="J1855">
            <v>3816</v>
          </cell>
          <cell r="K1855"/>
          <cell r="L1855"/>
          <cell r="M1855"/>
          <cell r="N1855"/>
          <cell r="O1855"/>
          <cell r="P1855">
            <v>3816</v>
          </cell>
          <cell r="Q1855" t="str">
            <v xml:space="preserve">PYCP 2425-590  </v>
          </cell>
          <cell r="R1855" t="str">
            <v>SALARIES AND BONUS</v>
          </cell>
          <cell r="S1855" t="str">
            <v>Debit Amt</v>
          </cell>
          <cell r="T1855">
            <v>0</v>
          </cell>
        </row>
        <row r="1856">
          <cell r="E1856" t="str">
            <v xml:space="preserve">STAFF AND LABOUR WELFARE                                                                            </v>
          </cell>
          <cell r="F1856" t="str">
            <v>GENERAL FACTORY</v>
          </cell>
          <cell r="G1856"/>
          <cell r="H1856"/>
          <cell r="I1856"/>
          <cell r="J1856">
            <v>70</v>
          </cell>
          <cell r="K1856"/>
          <cell r="L1856"/>
          <cell r="M1856"/>
          <cell r="N1856"/>
          <cell r="O1856"/>
          <cell r="P1856">
            <v>70</v>
          </cell>
          <cell r="Q1856" t="str">
            <v xml:space="preserve">PYCP 2425-594  </v>
          </cell>
          <cell r="R1856" t="str">
            <v>SALARIES AND BONUS</v>
          </cell>
          <cell r="S1856" t="str">
            <v>Debit Amt</v>
          </cell>
          <cell r="T1856">
            <v>0</v>
          </cell>
        </row>
        <row r="1857">
          <cell r="E1857" t="str">
            <v xml:space="preserve">STAFF AND LABOUR WELFARE                                                                            </v>
          </cell>
          <cell r="F1857" t="str">
            <v>GENERAL FACTORY</v>
          </cell>
          <cell r="G1857"/>
          <cell r="H1857"/>
          <cell r="I1857"/>
          <cell r="J1857">
            <v>339</v>
          </cell>
          <cell r="K1857"/>
          <cell r="L1857"/>
          <cell r="M1857"/>
          <cell r="N1857"/>
          <cell r="O1857"/>
          <cell r="P1857">
            <v>339</v>
          </cell>
          <cell r="Q1857" t="str">
            <v xml:space="preserve">PYCP 2425-595  </v>
          </cell>
          <cell r="R1857" t="str">
            <v>SALARIES AND BONUS</v>
          </cell>
          <cell r="S1857" t="str">
            <v>Debit Amt</v>
          </cell>
          <cell r="T1857">
            <v>0</v>
          </cell>
        </row>
        <row r="1858">
          <cell r="E1858" t="str">
            <v xml:space="preserve">STAFF AND LABOUR WELFARE                                                                            </v>
          </cell>
          <cell r="F1858" t="str">
            <v>GENERAL FACTORY</v>
          </cell>
          <cell r="G1858"/>
          <cell r="H1858"/>
          <cell r="I1858"/>
          <cell r="J1858">
            <v>150</v>
          </cell>
          <cell r="K1858"/>
          <cell r="L1858"/>
          <cell r="M1858"/>
          <cell r="N1858"/>
          <cell r="O1858"/>
          <cell r="P1858">
            <v>150</v>
          </cell>
          <cell r="Q1858" t="str">
            <v xml:space="preserve">PYCP 2425-598  </v>
          </cell>
          <cell r="R1858" t="str">
            <v>SALARIES AND BONUS</v>
          </cell>
          <cell r="S1858" t="str">
            <v>Debit Amt</v>
          </cell>
          <cell r="T1858">
            <v>0</v>
          </cell>
        </row>
        <row r="1859">
          <cell r="E1859" t="str">
            <v xml:space="preserve">STAFF AND LABOUR WELFARE                                                                            </v>
          </cell>
          <cell r="F1859" t="str">
            <v>GENERAL FACTORY</v>
          </cell>
          <cell r="G1859"/>
          <cell r="H1859"/>
          <cell r="I1859"/>
          <cell r="J1859">
            <v>700</v>
          </cell>
          <cell r="K1859"/>
          <cell r="L1859"/>
          <cell r="M1859"/>
          <cell r="N1859"/>
          <cell r="O1859"/>
          <cell r="P1859">
            <v>700</v>
          </cell>
          <cell r="Q1859" t="str">
            <v xml:space="preserve">PYCP 2425-599  </v>
          </cell>
          <cell r="R1859" t="str">
            <v>SALARIES AND BONUS</v>
          </cell>
          <cell r="S1859" t="str">
            <v>Debit Amt</v>
          </cell>
          <cell r="T1859">
            <v>0</v>
          </cell>
        </row>
        <row r="1860">
          <cell r="E1860" t="str">
            <v xml:space="preserve">STAFF AND LABOUR WELFARE                                                                            </v>
          </cell>
          <cell r="F1860" t="str">
            <v>GENERAL FACTORY</v>
          </cell>
          <cell r="G1860"/>
          <cell r="H1860"/>
          <cell r="I1860"/>
          <cell r="J1860">
            <v>170</v>
          </cell>
          <cell r="K1860"/>
          <cell r="L1860"/>
          <cell r="M1860"/>
          <cell r="N1860"/>
          <cell r="O1860"/>
          <cell r="P1860">
            <v>170</v>
          </cell>
          <cell r="Q1860" t="str">
            <v xml:space="preserve">PYCP 2425-606  </v>
          </cell>
          <cell r="R1860" t="str">
            <v>SALARIES AND BONUS</v>
          </cell>
          <cell r="S1860" t="str">
            <v>Debit Amt</v>
          </cell>
          <cell r="T1860">
            <v>0</v>
          </cell>
        </row>
        <row r="1861">
          <cell r="E1861" t="str">
            <v xml:space="preserve">STAFF AND LABOUR WELFARE                                                                            </v>
          </cell>
          <cell r="F1861" t="str">
            <v>GENERAL FACTORY</v>
          </cell>
          <cell r="G1861"/>
          <cell r="H1861"/>
          <cell r="I1861"/>
          <cell r="J1861">
            <v>2857</v>
          </cell>
          <cell r="K1861"/>
          <cell r="L1861"/>
          <cell r="M1861"/>
          <cell r="N1861"/>
          <cell r="O1861"/>
          <cell r="P1861">
            <v>2857</v>
          </cell>
          <cell r="Q1861" t="str">
            <v xml:space="preserve">PYCP 2425-623  </v>
          </cell>
          <cell r="R1861" t="str">
            <v>SALARIES AND BONUS</v>
          </cell>
          <cell r="S1861" t="str">
            <v>Debit Amt</v>
          </cell>
          <cell r="T1861">
            <v>0</v>
          </cell>
        </row>
        <row r="1862">
          <cell r="E1862" t="str">
            <v xml:space="preserve">STAFF AND LABOUR WELFARE                                                                            </v>
          </cell>
          <cell r="F1862" t="str">
            <v>GENERAL FACTORY</v>
          </cell>
          <cell r="G1862"/>
          <cell r="H1862"/>
          <cell r="I1862"/>
          <cell r="J1862">
            <v>300</v>
          </cell>
          <cell r="K1862"/>
          <cell r="L1862"/>
          <cell r="M1862"/>
          <cell r="N1862"/>
          <cell r="O1862"/>
          <cell r="P1862">
            <v>300</v>
          </cell>
          <cell r="Q1862" t="str">
            <v xml:space="preserve">PYCP 2425-624  </v>
          </cell>
          <cell r="R1862" t="str">
            <v>SALARIES AND BONUS</v>
          </cell>
          <cell r="S1862" t="str">
            <v>Debit Amt</v>
          </cell>
          <cell r="T1862">
            <v>0</v>
          </cell>
        </row>
        <row r="1863">
          <cell r="E1863" t="str">
            <v xml:space="preserve">STAFF AND LABOUR WELFARE                                                                            </v>
          </cell>
          <cell r="F1863" t="str">
            <v>GENERAL FACTORY</v>
          </cell>
          <cell r="G1863"/>
          <cell r="H1863"/>
          <cell r="I1863"/>
          <cell r="J1863">
            <v>3969</v>
          </cell>
          <cell r="K1863"/>
          <cell r="L1863"/>
          <cell r="M1863"/>
          <cell r="N1863"/>
          <cell r="O1863"/>
          <cell r="P1863">
            <v>3969</v>
          </cell>
          <cell r="Q1863" t="str">
            <v xml:space="preserve">PYCP 2425-633  </v>
          </cell>
          <cell r="R1863" t="str">
            <v>SALARIES AND BONUS</v>
          </cell>
          <cell r="S1863" t="str">
            <v>Debit Amt</v>
          </cell>
          <cell r="T1863">
            <v>0</v>
          </cell>
        </row>
        <row r="1864">
          <cell r="E1864" t="str">
            <v xml:space="preserve">STAFF AND LABOUR WELFARE                                                                            </v>
          </cell>
          <cell r="F1864" t="str">
            <v>GENERAL FACTORY</v>
          </cell>
          <cell r="G1864"/>
          <cell r="H1864"/>
          <cell r="I1864"/>
          <cell r="J1864"/>
          <cell r="K1864">
            <v>300</v>
          </cell>
          <cell r="L1864"/>
          <cell r="M1864"/>
          <cell r="N1864"/>
          <cell r="O1864"/>
          <cell r="P1864">
            <v>300</v>
          </cell>
          <cell r="Q1864" t="str">
            <v xml:space="preserve">PYCP 2425-772  </v>
          </cell>
          <cell r="R1864" t="str">
            <v>SALARIES AND BONUS</v>
          </cell>
          <cell r="S1864" t="str">
            <v>Debit Amt</v>
          </cell>
          <cell r="T1864">
            <v>0</v>
          </cell>
        </row>
        <row r="1865">
          <cell r="E1865" t="str">
            <v xml:space="preserve">STAFF AND LABOUR WELFARE                                                                            </v>
          </cell>
          <cell r="F1865" t="str">
            <v>GENERAL FACTORY</v>
          </cell>
          <cell r="G1865"/>
          <cell r="H1865"/>
          <cell r="I1865"/>
          <cell r="J1865"/>
          <cell r="K1865">
            <v>2918</v>
          </cell>
          <cell r="L1865"/>
          <cell r="M1865"/>
          <cell r="N1865"/>
          <cell r="O1865"/>
          <cell r="P1865">
            <v>2918</v>
          </cell>
          <cell r="Q1865" t="str">
            <v xml:space="preserve">PYCP 2425-780  </v>
          </cell>
          <cell r="R1865" t="str">
            <v>SALARIES AND BONUS</v>
          </cell>
          <cell r="S1865" t="str">
            <v>Debit Amt</v>
          </cell>
          <cell r="T1865">
            <v>0</v>
          </cell>
        </row>
        <row r="1866">
          <cell r="E1866" t="str">
            <v xml:space="preserve">STAFF AND LABOUR WELFARE                                                                            </v>
          </cell>
          <cell r="F1866" t="str">
            <v>GENERAL FACTORY</v>
          </cell>
          <cell r="G1866"/>
          <cell r="H1866"/>
          <cell r="I1866"/>
          <cell r="J1866"/>
          <cell r="K1866"/>
          <cell r="L1866">
            <v>200</v>
          </cell>
          <cell r="M1866"/>
          <cell r="N1866"/>
          <cell r="O1866"/>
          <cell r="P1866">
            <v>200</v>
          </cell>
          <cell r="Q1866" t="str">
            <v xml:space="preserve">PYCP 2425-944  </v>
          </cell>
          <cell r="R1866" t="str">
            <v>SALARIES AND BONUS</v>
          </cell>
          <cell r="S1866" t="str">
            <v>Debit Amt</v>
          </cell>
          <cell r="T1866">
            <v>0</v>
          </cell>
        </row>
        <row r="1867">
          <cell r="E1867" t="str">
            <v xml:space="preserve">STAFF AND LABOUR WELFARE                                                                            </v>
          </cell>
          <cell r="F1867" t="str">
            <v>GENERAL FACTORY</v>
          </cell>
          <cell r="G1867">
            <v>3366</v>
          </cell>
          <cell r="H1867"/>
          <cell r="I1867"/>
          <cell r="J1867"/>
          <cell r="K1867"/>
          <cell r="L1867"/>
          <cell r="M1867"/>
          <cell r="N1867"/>
          <cell r="O1867"/>
          <cell r="P1867">
            <v>3366</v>
          </cell>
          <cell r="Q1867" t="str">
            <v xml:space="preserve">PYCP 2425-97   </v>
          </cell>
          <cell r="R1867" t="str">
            <v>SALARIES AND BONUS</v>
          </cell>
          <cell r="S1867" t="str">
            <v>Debit Amt</v>
          </cell>
          <cell r="T1867">
            <v>0</v>
          </cell>
        </row>
        <row r="1868">
          <cell r="E1868" t="str">
            <v xml:space="preserve">WAGES                                                                                               </v>
          </cell>
          <cell r="F1868" t="str">
            <v>GENERAL FACTORY</v>
          </cell>
          <cell r="G1868">
            <v>3600</v>
          </cell>
          <cell r="H1868"/>
          <cell r="I1868"/>
          <cell r="J1868"/>
          <cell r="K1868"/>
          <cell r="L1868"/>
          <cell r="M1868"/>
          <cell r="N1868"/>
          <cell r="O1868"/>
          <cell r="P1868">
            <v>3600</v>
          </cell>
          <cell r="Q1868" t="str">
            <v xml:space="preserve">PYCP 2425-106 </v>
          </cell>
          <cell r="R1868" t="str">
            <v>WAGES AND SALARY</v>
          </cell>
          <cell r="S1868" t="str">
            <v>Debit Amt</v>
          </cell>
          <cell r="T1868">
            <v>0</v>
          </cell>
        </row>
        <row r="1869">
          <cell r="E1869" t="str">
            <v xml:space="preserve">CARRIAGE OUTWARD                                                                                    </v>
          </cell>
          <cell r="F1869" t="str">
            <v>GENERAL FACTORY</v>
          </cell>
          <cell r="G1869"/>
          <cell r="H1869">
            <v>358</v>
          </cell>
          <cell r="I1869"/>
          <cell r="J1869"/>
          <cell r="K1869"/>
          <cell r="L1869"/>
          <cell r="M1869"/>
          <cell r="N1869"/>
          <cell r="O1869"/>
          <cell r="P1869">
            <v>358</v>
          </cell>
          <cell r="Q1869" t="str">
            <v>CR-N105-79-81-731</v>
          </cell>
          <cell r="R1869" t="str">
            <v>INDIRECT EXPENSES</v>
          </cell>
          <cell r="S1869" t="str">
            <v>Debit Amt</v>
          </cell>
          <cell r="T1869" t="str">
            <v>Move</v>
          </cell>
        </row>
        <row r="1870">
          <cell r="E1870" t="str">
            <v xml:space="preserve">CARRIAGE OUTWARD                                                                                    </v>
          </cell>
          <cell r="F1870" t="str">
            <v>GENERAL FACTORY</v>
          </cell>
          <cell r="G1870"/>
          <cell r="H1870">
            <v>767</v>
          </cell>
          <cell r="I1870"/>
          <cell r="J1870"/>
          <cell r="K1870"/>
          <cell r="L1870"/>
          <cell r="M1870"/>
          <cell r="N1870"/>
          <cell r="O1870"/>
          <cell r="P1870">
            <v>767</v>
          </cell>
          <cell r="Q1870" t="str">
            <v>CR-N106-40-84-989</v>
          </cell>
          <cell r="R1870" t="str">
            <v>INDIRECT EXPENSES</v>
          </cell>
          <cell r="S1870" t="str">
            <v>Debit Amt</v>
          </cell>
          <cell r="T1870" t="str">
            <v>Move</v>
          </cell>
        </row>
        <row r="1871">
          <cell r="E1871" t="str">
            <v xml:space="preserve">CARRIAGE OUTWARD                                                                                    </v>
          </cell>
          <cell r="F1871" t="str">
            <v>GENERAL FACTORY</v>
          </cell>
          <cell r="G1871">
            <v>477</v>
          </cell>
          <cell r="H1871"/>
          <cell r="I1871"/>
          <cell r="J1871"/>
          <cell r="K1871"/>
          <cell r="L1871"/>
          <cell r="M1871"/>
          <cell r="N1871"/>
          <cell r="O1871"/>
          <cell r="P1871">
            <v>477</v>
          </cell>
          <cell r="Q1871" t="str">
            <v>CR-N109-42-20-039</v>
          </cell>
          <cell r="R1871" t="str">
            <v>INDIRECT EXPENSES</v>
          </cell>
          <cell r="S1871" t="str">
            <v>Debit Amt</v>
          </cell>
          <cell r="T1871" t="str">
            <v>Move</v>
          </cell>
        </row>
        <row r="1872">
          <cell r="E1872" t="str">
            <v xml:space="preserve">CARRIAGE OUTWARD                                                                                    </v>
          </cell>
          <cell r="F1872" t="str">
            <v>GENERAL FACTORY</v>
          </cell>
          <cell r="G1872">
            <v>203</v>
          </cell>
          <cell r="H1872"/>
          <cell r="I1872"/>
          <cell r="J1872"/>
          <cell r="K1872"/>
          <cell r="L1872"/>
          <cell r="M1872"/>
          <cell r="N1872"/>
          <cell r="O1872"/>
          <cell r="P1872">
            <v>203</v>
          </cell>
          <cell r="Q1872" t="str">
            <v>CR-N111-51-90-890</v>
          </cell>
          <cell r="R1872" t="str">
            <v>INDIRECT EXPENSES</v>
          </cell>
          <cell r="S1872" t="str">
            <v>Debit Amt</v>
          </cell>
          <cell r="T1872" t="str">
            <v>Move</v>
          </cell>
        </row>
        <row r="1873">
          <cell r="E1873" t="str">
            <v xml:space="preserve">CARRIAGE OUTWARD                                                                                    </v>
          </cell>
          <cell r="F1873" t="str">
            <v>GENERAL FACTORY</v>
          </cell>
          <cell r="G1873">
            <v>857</v>
          </cell>
          <cell r="H1873"/>
          <cell r="I1873"/>
          <cell r="J1873"/>
          <cell r="K1873"/>
          <cell r="L1873"/>
          <cell r="M1873"/>
          <cell r="N1873"/>
          <cell r="O1873"/>
          <cell r="P1873">
            <v>857</v>
          </cell>
          <cell r="Q1873" t="str">
            <v>CR-N112-39-70-123</v>
          </cell>
          <cell r="R1873" t="str">
            <v>INDIRECT EXPENSES</v>
          </cell>
          <cell r="S1873" t="str">
            <v>Debit Amt</v>
          </cell>
          <cell r="T1873" t="str">
            <v>Move</v>
          </cell>
        </row>
        <row r="1874">
          <cell r="E1874" t="str">
            <v xml:space="preserve">CARRIAGE OUTWARD                                                                                    </v>
          </cell>
          <cell r="F1874" t="str">
            <v>GENERAL FACTORY</v>
          </cell>
          <cell r="G1874"/>
          <cell r="H1874">
            <v>75</v>
          </cell>
          <cell r="I1874"/>
          <cell r="J1874"/>
          <cell r="K1874"/>
          <cell r="L1874"/>
          <cell r="M1874"/>
          <cell r="N1874"/>
          <cell r="O1874"/>
          <cell r="P1874">
            <v>75</v>
          </cell>
          <cell r="Q1874" t="str">
            <v>CR-N112-71-53-053</v>
          </cell>
          <cell r="R1874" t="str">
            <v>INDIRECT EXPENSES</v>
          </cell>
          <cell r="S1874" t="str">
            <v>Debit Amt</v>
          </cell>
          <cell r="T1874" t="str">
            <v>Move</v>
          </cell>
        </row>
        <row r="1875">
          <cell r="E1875" t="str">
            <v xml:space="preserve">CARRIAGE OUTWARD                                                                                    </v>
          </cell>
          <cell r="F1875" t="str">
            <v>GENERAL FACTORY</v>
          </cell>
          <cell r="G1875"/>
          <cell r="H1875">
            <v>87</v>
          </cell>
          <cell r="I1875"/>
          <cell r="J1875"/>
          <cell r="K1875"/>
          <cell r="L1875"/>
          <cell r="M1875"/>
          <cell r="N1875"/>
          <cell r="O1875"/>
          <cell r="P1875">
            <v>87</v>
          </cell>
          <cell r="Q1875" t="str">
            <v>CR-N114-82-38-870</v>
          </cell>
          <cell r="R1875" t="str">
            <v>INDIRECT EXPENSES</v>
          </cell>
          <cell r="S1875" t="str">
            <v>Debit Amt</v>
          </cell>
          <cell r="T1875" t="str">
            <v>Move</v>
          </cell>
        </row>
        <row r="1876">
          <cell r="E1876" t="str">
            <v xml:space="preserve">CARRIAGE OUTWARD                                                                                    </v>
          </cell>
          <cell r="F1876" t="str">
            <v>GENERAL FACTORY</v>
          </cell>
          <cell r="G1876">
            <v>161</v>
          </cell>
          <cell r="H1876"/>
          <cell r="I1876"/>
          <cell r="J1876"/>
          <cell r="K1876"/>
          <cell r="L1876"/>
          <cell r="M1876"/>
          <cell r="N1876"/>
          <cell r="O1876"/>
          <cell r="P1876">
            <v>161</v>
          </cell>
          <cell r="Q1876" t="str">
            <v>CR-N115-66-42-059</v>
          </cell>
          <cell r="R1876" t="str">
            <v>INDIRECT EXPENSES</v>
          </cell>
          <cell r="S1876" t="str">
            <v>Debit Amt</v>
          </cell>
          <cell r="T1876" t="str">
            <v>Move</v>
          </cell>
        </row>
        <row r="1877">
          <cell r="E1877" t="str">
            <v xml:space="preserve">CARRIAGE OUTWARD                                                                                    </v>
          </cell>
          <cell r="F1877" t="str">
            <v>GENERAL FACTORY</v>
          </cell>
          <cell r="G1877"/>
          <cell r="H1877">
            <v>86</v>
          </cell>
          <cell r="I1877"/>
          <cell r="J1877"/>
          <cell r="K1877"/>
          <cell r="L1877"/>
          <cell r="M1877"/>
          <cell r="N1877"/>
          <cell r="O1877"/>
          <cell r="P1877">
            <v>86</v>
          </cell>
          <cell r="Q1877" t="str">
            <v>CR-N115-73-48-978</v>
          </cell>
          <cell r="R1877" t="str">
            <v>INDIRECT EXPENSES</v>
          </cell>
          <cell r="S1877" t="str">
            <v>Debit Amt</v>
          </cell>
          <cell r="T1877" t="str">
            <v>Move</v>
          </cell>
        </row>
        <row r="1878">
          <cell r="E1878" t="str">
            <v xml:space="preserve">CARRIAGE OUTWARD                                                                                    </v>
          </cell>
          <cell r="F1878" t="str">
            <v>GENERAL FACTORY</v>
          </cell>
          <cell r="G1878">
            <v>72</v>
          </cell>
          <cell r="H1878"/>
          <cell r="I1878"/>
          <cell r="J1878"/>
          <cell r="K1878"/>
          <cell r="L1878"/>
          <cell r="M1878"/>
          <cell r="N1878"/>
          <cell r="O1878"/>
          <cell r="P1878">
            <v>72</v>
          </cell>
          <cell r="Q1878" t="str">
            <v>CR-N117-24-49-684</v>
          </cell>
          <cell r="R1878" t="str">
            <v>INDIRECT EXPENSES</v>
          </cell>
          <cell r="S1878" t="str">
            <v>Debit Amt</v>
          </cell>
          <cell r="T1878" t="str">
            <v>Move</v>
          </cell>
        </row>
        <row r="1879">
          <cell r="E1879" t="str">
            <v xml:space="preserve">CARRIAGE OUTWARD                                                                                    </v>
          </cell>
          <cell r="F1879" t="str">
            <v>GENERAL FACTORY</v>
          </cell>
          <cell r="G1879"/>
          <cell r="H1879">
            <v>149</v>
          </cell>
          <cell r="I1879"/>
          <cell r="J1879"/>
          <cell r="K1879"/>
          <cell r="L1879"/>
          <cell r="M1879"/>
          <cell r="N1879"/>
          <cell r="O1879"/>
          <cell r="P1879">
            <v>149</v>
          </cell>
          <cell r="Q1879" t="str">
            <v>CR-N117-47-29-218</v>
          </cell>
          <cell r="R1879" t="str">
            <v>INDIRECT EXPENSES</v>
          </cell>
          <cell r="S1879" t="str">
            <v>Debit Amt</v>
          </cell>
          <cell r="T1879" t="str">
            <v>Move</v>
          </cell>
        </row>
        <row r="1880">
          <cell r="E1880" t="str">
            <v xml:space="preserve">CARRIAGE OUTWARD                                                                                    </v>
          </cell>
          <cell r="F1880" t="str">
            <v>GENERAL FACTORY</v>
          </cell>
          <cell r="G1880">
            <v>400</v>
          </cell>
          <cell r="H1880"/>
          <cell r="I1880"/>
          <cell r="J1880"/>
          <cell r="K1880"/>
          <cell r="L1880"/>
          <cell r="M1880"/>
          <cell r="N1880"/>
          <cell r="O1880"/>
          <cell r="P1880">
            <v>400</v>
          </cell>
          <cell r="Q1880" t="str">
            <v>CR-N119-05-77-716</v>
          </cell>
          <cell r="R1880" t="str">
            <v>INDIRECT EXPENSES</v>
          </cell>
          <cell r="S1880" t="str">
            <v>Debit Amt</v>
          </cell>
          <cell r="T1880" t="str">
            <v>Move</v>
          </cell>
        </row>
        <row r="1881">
          <cell r="E1881" t="str">
            <v xml:space="preserve">CARRIAGE OUTWARD                                                                                    </v>
          </cell>
          <cell r="F1881" t="str">
            <v>GENERAL FACTORY</v>
          </cell>
          <cell r="G1881"/>
          <cell r="H1881">
            <v>439</v>
          </cell>
          <cell r="I1881"/>
          <cell r="J1881"/>
          <cell r="K1881"/>
          <cell r="L1881"/>
          <cell r="M1881"/>
          <cell r="N1881"/>
          <cell r="O1881"/>
          <cell r="P1881">
            <v>439</v>
          </cell>
          <cell r="Q1881" t="str">
            <v>CR-N122-71-68-735</v>
          </cell>
          <cell r="R1881" t="str">
            <v>INDIRECT EXPENSES</v>
          </cell>
          <cell r="S1881" t="str">
            <v>Debit Amt</v>
          </cell>
          <cell r="T1881" t="str">
            <v>Move</v>
          </cell>
        </row>
        <row r="1882">
          <cell r="E1882" t="str">
            <v xml:space="preserve">CARRIAGE OUTWARD                                                                                    </v>
          </cell>
          <cell r="F1882" t="str">
            <v>GENERAL FACTORY</v>
          </cell>
          <cell r="G1882">
            <v>205</v>
          </cell>
          <cell r="H1882"/>
          <cell r="I1882"/>
          <cell r="J1882"/>
          <cell r="K1882"/>
          <cell r="L1882"/>
          <cell r="M1882"/>
          <cell r="N1882"/>
          <cell r="O1882"/>
          <cell r="P1882">
            <v>205</v>
          </cell>
          <cell r="Q1882" t="str">
            <v>CR-N122-88-04-977</v>
          </cell>
          <cell r="R1882" t="str">
            <v>INDIRECT EXPENSES</v>
          </cell>
          <cell r="S1882" t="str">
            <v>Debit Amt</v>
          </cell>
          <cell r="T1882" t="str">
            <v>Move</v>
          </cell>
        </row>
        <row r="1883">
          <cell r="E1883" t="str">
            <v xml:space="preserve">CARRIAGE OUTWARD                                                                                    </v>
          </cell>
          <cell r="F1883" t="str">
            <v>GENERAL FACTORY</v>
          </cell>
          <cell r="G1883"/>
          <cell r="H1883">
            <v>75</v>
          </cell>
          <cell r="I1883"/>
          <cell r="J1883"/>
          <cell r="K1883"/>
          <cell r="L1883"/>
          <cell r="M1883"/>
          <cell r="N1883"/>
          <cell r="O1883"/>
          <cell r="P1883">
            <v>75</v>
          </cell>
          <cell r="Q1883" t="str">
            <v>CR-N124-77-00-519</v>
          </cell>
          <cell r="R1883" t="str">
            <v>INDIRECT EXPENSES</v>
          </cell>
          <cell r="S1883" t="str">
            <v>Debit Amt</v>
          </cell>
          <cell r="T1883" t="str">
            <v>Move</v>
          </cell>
        </row>
        <row r="1884">
          <cell r="E1884" t="str">
            <v xml:space="preserve">CARRIAGE OUTWARD                                                                                    </v>
          </cell>
          <cell r="F1884" t="str">
            <v>GENERAL FACTORY</v>
          </cell>
          <cell r="G1884"/>
          <cell r="H1884">
            <v>933</v>
          </cell>
          <cell r="I1884"/>
          <cell r="J1884"/>
          <cell r="K1884"/>
          <cell r="L1884"/>
          <cell r="M1884"/>
          <cell r="N1884"/>
          <cell r="O1884"/>
          <cell r="P1884">
            <v>933</v>
          </cell>
          <cell r="Q1884" t="str">
            <v>CR-N125-32-19-224</v>
          </cell>
          <cell r="R1884" t="str">
            <v>INDIRECT EXPENSES</v>
          </cell>
          <cell r="S1884" t="str">
            <v>Debit Amt</v>
          </cell>
          <cell r="T1884" t="str">
            <v>Move</v>
          </cell>
        </row>
        <row r="1885">
          <cell r="E1885" t="str">
            <v xml:space="preserve">CARRIAGE OUTWARD                                                                                    </v>
          </cell>
          <cell r="F1885" t="str">
            <v>GENERAL FACTORY</v>
          </cell>
          <cell r="G1885"/>
          <cell r="H1885">
            <v>277</v>
          </cell>
          <cell r="I1885"/>
          <cell r="J1885"/>
          <cell r="K1885"/>
          <cell r="L1885"/>
          <cell r="M1885"/>
          <cell r="N1885"/>
          <cell r="O1885"/>
          <cell r="P1885">
            <v>277</v>
          </cell>
          <cell r="Q1885" t="str">
            <v>CR-N126-21-61-991</v>
          </cell>
          <cell r="R1885" t="str">
            <v>INDIRECT EXPENSES</v>
          </cell>
          <cell r="S1885" t="str">
            <v>Debit Amt</v>
          </cell>
          <cell r="T1885" t="str">
            <v>Move</v>
          </cell>
        </row>
        <row r="1886">
          <cell r="E1886" t="str">
            <v xml:space="preserve">CARRIAGE OUTWARD                                                                                    </v>
          </cell>
          <cell r="F1886" t="str">
            <v>GENERAL FACTORY</v>
          </cell>
          <cell r="G1886">
            <v>963</v>
          </cell>
          <cell r="H1886"/>
          <cell r="I1886"/>
          <cell r="J1886"/>
          <cell r="K1886"/>
          <cell r="L1886"/>
          <cell r="M1886"/>
          <cell r="N1886"/>
          <cell r="O1886"/>
          <cell r="P1886">
            <v>963</v>
          </cell>
          <cell r="Q1886" t="str">
            <v>CR-N126-64-60-761</v>
          </cell>
          <cell r="R1886" t="str">
            <v>INDIRECT EXPENSES</v>
          </cell>
          <cell r="S1886" t="str">
            <v>Debit Amt</v>
          </cell>
          <cell r="T1886" t="str">
            <v>Move</v>
          </cell>
        </row>
        <row r="1887">
          <cell r="E1887" t="str">
            <v xml:space="preserve">CARRIAGE OUTWARD                                                                                    </v>
          </cell>
          <cell r="F1887" t="str">
            <v>GENERAL FACTORY</v>
          </cell>
          <cell r="G1887"/>
          <cell r="H1887">
            <v>75</v>
          </cell>
          <cell r="I1887"/>
          <cell r="J1887"/>
          <cell r="K1887"/>
          <cell r="L1887"/>
          <cell r="M1887"/>
          <cell r="N1887"/>
          <cell r="O1887"/>
          <cell r="P1887">
            <v>75</v>
          </cell>
          <cell r="Q1887" t="str">
            <v>CR-N129-36-63-847</v>
          </cell>
          <cell r="R1887" t="str">
            <v>INDIRECT EXPENSES</v>
          </cell>
          <cell r="S1887" t="str">
            <v>Debit Amt</v>
          </cell>
          <cell r="T1887" t="str">
            <v>Move</v>
          </cell>
        </row>
        <row r="1888">
          <cell r="E1888" t="str">
            <v xml:space="preserve">CARRIAGE OUTWARD                                                                                    </v>
          </cell>
          <cell r="F1888" t="str">
            <v>GENERAL FACTORY</v>
          </cell>
          <cell r="G1888"/>
          <cell r="H1888">
            <v>77</v>
          </cell>
          <cell r="I1888"/>
          <cell r="J1888"/>
          <cell r="K1888"/>
          <cell r="L1888"/>
          <cell r="M1888"/>
          <cell r="N1888"/>
          <cell r="O1888"/>
          <cell r="P1888">
            <v>77</v>
          </cell>
          <cell r="Q1888" t="str">
            <v>CR-N129-63-13-296</v>
          </cell>
          <cell r="R1888" t="str">
            <v>INDIRECT EXPENSES</v>
          </cell>
          <cell r="S1888" t="str">
            <v>Debit Amt</v>
          </cell>
          <cell r="T1888" t="str">
            <v>Move</v>
          </cell>
        </row>
        <row r="1889">
          <cell r="E1889" t="str">
            <v xml:space="preserve">CARRIAGE OUTWARD                                                                                    </v>
          </cell>
          <cell r="F1889" t="str">
            <v>GENERAL FACTORY</v>
          </cell>
          <cell r="G1889"/>
          <cell r="H1889">
            <v>244</v>
          </cell>
          <cell r="I1889"/>
          <cell r="J1889"/>
          <cell r="K1889"/>
          <cell r="L1889"/>
          <cell r="M1889"/>
          <cell r="N1889"/>
          <cell r="O1889"/>
          <cell r="P1889">
            <v>244</v>
          </cell>
          <cell r="Q1889" t="str">
            <v>CR-N131-81-28-216</v>
          </cell>
          <cell r="R1889" t="str">
            <v>INDIRECT EXPENSES</v>
          </cell>
          <cell r="S1889" t="str">
            <v>Debit Amt</v>
          </cell>
          <cell r="T1889" t="str">
            <v>Move</v>
          </cell>
        </row>
        <row r="1890">
          <cell r="E1890" t="str">
            <v xml:space="preserve">CARRIAGE OUTWARD                                                                                    </v>
          </cell>
          <cell r="F1890" t="str">
            <v>GENERAL FACTORY</v>
          </cell>
          <cell r="G1890"/>
          <cell r="H1890">
            <v>277</v>
          </cell>
          <cell r="I1890"/>
          <cell r="J1890"/>
          <cell r="K1890"/>
          <cell r="L1890"/>
          <cell r="M1890"/>
          <cell r="N1890"/>
          <cell r="O1890"/>
          <cell r="P1890">
            <v>277</v>
          </cell>
          <cell r="Q1890" t="str">
            <v>CR-N131-85-30-256</v>
          </cell>
          <cell r="R1890" t="str">
            <v>INDIRECT EXPENSES</v>
          </cell>
          <cell r="S1890" t="str">
            <v>Debit Amt</v>
          </cell>
          <cell r="T1890" t="str">
            <v>Move</v>
          </cell>
        </row>
        <row r="1891">
          <cell r="E1891" t="str">
            <v xml:space="preserve">CARRIAGE OUTWARD                                                                                    </v>
          </cell>
          <cell r="F1891" t="str">
            <v>GENERAL FACTORY</v>
          </cell>
          <cell r="G1891"/>
          <cell r="H1891">
            <v>277</v>
          </cell>
          <cell r="I1891"/>
          <cell r="J1891"/>
          <cell r="K1891"/>
          <cell r="L1891"/>
          <cell r="M1891"/>
          <cell r="N1891"/>
          <cell r="O1891"/>
          <cell r="P1891">
            <v>277</v>
          </cell>
          <cell r="Q1891" t="str">
            <v>CR-N134-03-86-210</v>
          </cell>
          <cell r="R1891" t="str">
            <v>INDIRECT EXPENSES</v>
          </cell>
          <cell r="S1891" t="str">
            <v>Debit Amt</v>
          </cell>
          <cell r="T1891" t="str">
            <v>Move</v>
          </cell>
        </row>
        <row r="1892">
          <cell r="E1892" t="str">
            <v xml:space="preserve">CARRIAGE OUTWARD                                                                                    </v>
          </cell>
          <cell r="F1892" t="str">
            <v>GENERAL FACTORY</v>
          </cell>
          <cell r="G1892">
            <v>1354</v>
          </cell>
          <cell r="H1892"/>
          <cell r="I1892"/>
          <cell r="J1892"/>
          <cell r="K1892"/>
          <cell r="L1892"/>
          <cell r="M1892"/>
          <cell r="N1892"/>
          <cell r="O1892"/>
          <cell r="P1892">
            <v>1354</v>
          </cell>
          <cell r="Q1892" t="str">
            <v>CR-N135-57-32-277</v>
          </cell>
          <cell r="R1892" t="str">
            <v>INDIRECT EXPENSES</v>
          </cell>
          <cell r="S1892" t="str">
            <v>Debit Amt</v>
          </cell>
          <cell r="T1892" t="str">
            <v>Move</v>
          </cell>
        </row>
        <row r="1893">
          <cell r="E1893" t="str">
            <v xml:space="preserve">CARRIAGE OUTWARD                                                                                    </v>
          </cell>
          <cell r="F1893" t="str">
            <v>GENERAL FACTORY</v>
          </cell>
          <cell r="G1893"/>
          <cell r="H1893">
            <v>75</v>
          </cell>
          <cell r="I1893"/>
          <cell r="J1893"/>
          <cell r="K1893"/>
          <cell r="L1893"/>
          <cell r="M1893"/>
          <cell r="N1893"/>
          <cell r="O1893"/>
          <cell r="P1893">
            <v>75</v>
          </cell>
          <cell r="Q1893" t="str">
            <v>CR-N137-41-72-994</v>
          </cell>
          <cell r="R1893" t="str">
            <v>INDIRECT EXPENSES</v>
          </cell>
          <cell r="S1893" t="str">
            <v>Debit Amt</v>
          </cell>
          <cell r="T1893" t="str">
            <v>Move</v>
          </cell>
        </row>
        <row r="1894">
          <cell r="E1894" t="str">
            <v xml:space="preserve">CARRIAGE OUTWARD                                                                                    </v>
          </cell>
          <cell r="F1894" t="str">
            <v>GENERAL FACTORY</v>
          </cell>
          <cell r="G1894"/>
          <cell r="H1894">
            <v>743</v>
          </cell>
          <cell r="I1894"/>
          <cell r="J1894"/>
          <cell r="K1894"/>
          <cell r="L1894"/>
          <cell r="M1894"/>
          <cell r="N1894"/>
          <cell r="O1894"/>
          <cell r="P1894">
            <v>743</v>
          </cell>
          <cell r="Q1894" t="str">
            <v>CR-N142-61-03-964</v>
          </cell>
          <cell r="R1894" t="str">
            <v>INDIRECT EXPENSES</v>
          </cell>
          <cell r="S1894" t="str">
            <v>Debit Amt</v>
          </cell>
          <cell r="T1894" t="str">
            <v>Move</v>
          </cell>
        </row>
        <row r="1895">
          <cell r="E1895" t="str">
            <v xml:space="preserve">CARRIAGE OUTWARD                                                                                    </v>
          </cell>
          <cell r="F1895" t="str">
            <v>GENERAL FACTORY</v>
          </cell>
          <cell r="G1895">
            <v>697</v>
          </cell>
          <cell r="H1895"/>
          <cell r="I1895"/>
          <cell r="J1895"/>
          <cell r="K1895"/>
          <cell r="L1895"/>
          <cell r="M1895"/>
          <cell r="N1895"/>
          <cell r="O1895"/>
          <cell r="P1895">
            <v>697</v>
          </cell>
          <cell r="Q1895" t="str">
            <v>CR-N145-03-74-602</v>
          </cell>
          <cell r="R1895" t="str">
            <v>INDIRECT EXPENSES</v>
          </cell>
          <cell r="S1895" t="str">
            <v>Debit Amt</v>
          </cell>
          <cell r="T1895" t="str">
            <v>Move</v>
          </cell>
        </row>
        <row r="1896">
          <cell r="E1896" t="str">
            <v xml:space="preserve">CARRIAGE OUTWARD                                                                                    </v>
          </cell>
          <cell r="F1896" t="str">
            <v>GENERAL FACTORY</v>
          </cell>
          <cell r="G1896"/>
          <cell r="H1896">
            <v>306</v>
          </cell>
          <cell r="I1896"/>
          <cell r="J1896"/>
          <cell r="K1896"/>
          <cell r="L1896"/>
          <cell r="M1896"/>
          <cell r="N1896"/>
          <cell r="O1896"/>
          <cell r="P1896">
            <v>306</v>
          </cell>
          <cell r="Q1896" t="str">
            <v>CR-N145-89-35-485</v>
          </cell>
          <cell r="R1896" t="str">
            <v>INDIRECT EXPENSES</v>
          </cell>
          <cell r="S1896" t="str">
            <v>Debit Amt</v>
          </cell>
          <cell r="T1896" t="str">
            <v>Move</v>
          </cell>
        </row>
        <row r="1897">
          <cell r="E1897" t="str">
            <v xml:space="preserve">CARRIAGE OUTWARD                                                                                    </v>
          </cell>
          <cell r="F1897" t="str">
            <v>GENERAL FACTORY</v>
          </cell>
          <cell r="G1897">
            <v>246</v>
          </cell>
          <cell r="H1897"/>
          <cell r="I1897"/>
          <cell r="J1897"/>
          <cell r="K1897"/>
          <cell r="L1897"/>
          <cell r="M1897"/>
          <cell r="N1897"/>
          <cell r="O1897"/>
          <cell r="P1897">
            <v>246</v>
          </cell>
          <cell r="Q1897" t="str">
            <v>CR-N146-79-19-892</v>
          </cell>
          <cell r="R1897" t="str">
            <v>INDIRECT EXPENSES</v>
          </cell>
          <cell r="S1897" t="str">
            <v>Debit Amt</v>
          </cell>
          <cell r="T1897" t="str">
            <v>Move</v>
          </cell>
        </row>
        <row r="1898">
          <cell r="E1898" t="str">
            <v xml:space="preserve">CARRIAGE OUTWARD                                                                                    </v>
          </cell>
          <cell r="F1898" t="str">
            <v>GENERAL FACTORY</v>
          </cell>
          <cell r="G1898"/>
          <cell r="H1898">
            <v>176</v>
          </cell>
          <cell r="I1898"/>
          <cell r="J1898"/>
          <cell r="K1898"/>
          <cell r="L1898"/>
          <cell r="M1898"/>
          <cell r="N1898"/>
          <cell r="O1898"/>
          <cell r="P1898">
            <v>176</v>
          </cell>
          <cell r="Q1898" t="str">
            <v>CR-N147-00-29-050</v>
          </cell>
          <cell r="R1898" t="str">
            <v>INDIRECT EXPENSES</v>
          </cell>
          <cell r="S1898" t="str">
            <v>Debit Amt</v>
          </cell>
          <cell r="T1898" t="str">
            <v>Move</v>
          </cell>
        </row>
        <row r="1899">
          <cell r="E1899" t="str">
            <v xml:space="preserve">CARRIAGE OUTWARD                                                                                    </v>
          </cell>
          <cell r="F1899" t="str">
            <v>GENERAL FACTORY</v>
          </cell>
          <cell r="G1899"/>
          <cell r="H1899">
            <v>264</v>
          </cell>
          <cell r="I1899"/>
          <cell r="J1899"/>
          <cell r="K1899"/>
          <cell r="L1899"/>
          <cell r="M1899"/>
          <cell r="N1899"/>
          <cell r="O1899"/>
          <cell r="P1899">
            <v>264</v>
          </cell>
          <cell r="Q1899" t="str">
            <v>CR-N147-24-22-971</v>
          </cell>
          <cell r="R1899" t="str">
            <v>INDIRECT EXPENSES</v>
          </cell>
          <cell r="S1899" t="str">
            <v>Debit Amt</v>
          </cell>
          <cell r="T1899" t="str">
            <v>Move</v>
          </cell>
        </row>
        <row r="1900">
          <cell r="E1900" t="str">
            <v xml:space="preserve">CARRIAGE OUTWARD                                                                                    </v>
          </cell>
          <cell r="F1900" t="str">
            <v>GENERAL FACTORY</v>
          </cell>
          <cell r="G1900"/>
          <cell r="H1900">
            <v>87</v>
          </cell>
          <cell r="I1900"/>
          <cell r="J1900"/>
          <cell r="K1900"/>
          <cell r="L1900"/>
          <cell r="M1900"/>
          <cell r="N1900"/>
          <cell r="O1900"/>
          <cell r="P1900">
            <v>87</v>
          </cell>
          <cell r="Q1900" t="str">
            <v>CR-N147-75-95-108</v>
          </cell>
          <cell r="R1900" t="str">
            <v>INDIRECT EXPENSES</v>
          </cell>
          <cell r="S1900" t="str">
            <v>Debit Amt</v>
          </cell>
          <cell r="T1900" t="str">
            <v>Move</v>
          </cell>
        </row>
        <row r="1901">
          <cell r="E1901" t="str">
            <v xml:space="preserve">CARRIAGE OUTWARD                                                                                    </v>
          </cell>
          <cell r="F1901" t="str">
            <v>GENERAL FACTORY</v>
          </cell>
          <cell r="G1901">
            <v>71</v>
          </cell>
          <cell r="H1901"/>
          <cell r="I1901"/>
          <cell r="J1901"/>
          <cell r="K1901"/>
          <cell r="L1901"/>
          <cell r="M1901"/>
          <cell r="N1901"/>
          <cell r="O1901"/>
          <cell r="P1901">
            <v>71</v>
          </cell>
          <cell r="Q1901" t="str">
            <v>CR-N148-97-81-815</v>
          </cell>
          <cell r="R1901" t="str">
            <v>INDIRECT EXPENSES</v>
          </cell>
          <cell r="S1901" t="str">
            <v>Debit Amt</v>
          </cell>
          <cell r="T1901" t="str">
            <v>Move</v>
          </cell>
        </row>
        <row r="1902">
          <cell r="E1902" t="str">
            <v xml:space="preserve">CARRIAGE OUTWARD                                                                                    </v>
          </cell>
          <cell r="F1902" t="str">
            <v>GENERAL FACTORY</v>
          </cell>
          <cell r="G1902"/>
          <cell r="H1902">
            <v>308</v>
          </cell>
          <cell r="I1902"/>
          <cell r="J1902"/>
          <cell r="K1902"/>
          <cell r="L1902"/>
          <cell r="M1902"/>
          <cell r="N1902"/>
          <cell r="O1902"/>
          <cell r="P1902">
            <v>308</v>
          </cell>
          <cell r="Q1902" t="str">
            <v>CR-N149-47-27-923</v>
          </cell>
          <cell r="R1902" t="str">
            <v>INDIRECT EXPENSES</v>
          </cell>
          <cell r="S1902" t="str">
            <v>Debit Amt</v>
          </cell>
          <cell r="T1902" t="str">
            <v>Move</v>
          </cell>
        </row>
        <row r="1903">
          <cell r="E1903" t="str">
            <v xml:space="preserve">CARRIAGE OUTWARD                                                                                    </v>
          </cell>
          <cell r="F1903" t="str">
            <v>GENERAL FACTORY</v>
          </cell>
          <cell r="G1903">
            <v>151</v>
          </cell>
          <cell r="H1903"/>
          <cell r="I1903"/>
          <cell r="J1903"/>
          <cell r="K1903"/>
          <cell r="L1903"/>
          <cell r="M1903"/>
          <cell r="N1903"/>
          <cell r="O1903"/>
          <cell r="P1903">
            <v>151</v>
          </cell>
          <cell r="Q1903" t="str">
            <v>CR-N150-44-62-776</v>
          </cell>
          <cell r="R1903" t="str">
            <v>INDIRECT EXPENSES</v>
          </cell>
          <cell r="S1903" t="str">
            <v>Debit Amt</v>
          </cell>
          <cell r="T1903" t="str">
            <v>Move</v>
          </cell>
        </row>
        <row r="1904">
          <cell r="E1904" t="str">
            <v xml:space="preserve">CARRIAGE OUTWARD                                                                                    </v>
          </cell>
          <cell r="F1904" t="str">
            <v>GENERAL FACTORY</v>
          </cell>
          <cell r="G1904"/>
          <cell r="H1904">
            <v>87</v>
          </cell>
          <cell r="I1904"/>
          <cell r="J1904"/>
          <cell r="K1904"/>
          <cell r="L1904"/>
          <cell r="M1904"/>
          <cell r="N1904"/>
          <cell r="O1904"/>
          <cell r="P1904">
            <v>87</v>
          </cell>
          <cell r="Q1904" t="str">
            <v>CR-N150-57-17-950</v>
          </cell>
          <cell r="R1904" t="str">
            <v>INDIRECT EXPENSES</v>
          </cell>
          <cell r="S1904" t="str">
            <v>Debit Amt</v>
          </cell>
          <cell r="T1904" t="str">
            <v>Move</v>
          </cell>
        </row>
        <row r="1905">
          <cell r="E1905" t="str">
            <v xml:space="preserve">CARRIAGE OUTWARD                                                                                    </v>
          </cell>
          <cell r="F1905" t="str">
            <v>GENERAL FACTORY</v>
          </cell>
          <cell r="G1905"/>
          <cell r="H1905">
            <v>75</v>
          </cell>
          <cell r="I1905"/>
          <cell r="J1905"/>
          <cell r="K1905"/>
          <cell r="L1905"/>
          <cell r="M1905"/>
          <cell r="N1905"/>
          <cell r="O1905"/>
          <cell r="P1905">
            <v>75</v>
          </cell>
          <cell r="Q1905" t="str">
            <v>CR-N150-64-45-513</v>
          </cell>
          <cell r="R1905" t="str">
            <v>INDIRECT EXPENSES</v>
          </cell>
          <cell r="S1905" t="str">
            <v>Debit Amt</v>
          </cell>
          <cell r="T1905" t="str">
            <v>Move</v>
          </cell>
        </row>
        <row r="1906">
          <cell r="E1906" t="str">
            <v xml:space="preserve">CARRIAGE OUTWARD                                                                                    </v>
          </cell>
          <cell r="F1906" t="str">
            <v>GENERAL FACTORY</v>
          </cell>
          <cell r="G1906"/>
          <cell r="H1906">
            <v>71</v>
          </cell>
          <cell r="I1906"/>
          <cell r="J1906"/>
          <cell r="K1906"/>
          <cell r="L1906"/>
          <cell r="M1906"/>
          <cell r="N1906"/>
          <cell r="O1906"/>
          <cell r="P1906">
            <v>71</v>
          </cell>
          <cell r="Q1906" t="str">
            <v>CR-N151-94-27-300</v>
          </cell>
          <cell r="R1906" t="str">
            <v>INDIRECT EXPENSES</v>
          </cell>
          <cell r="S1906" t="str">
            <v>Debit Amt</v>
          </cell>
          <cell r="T1906" t="str">
            <v>Move</v>
          </cell>
        </row>
        <row r="1907">
          <cell r="E1907" t="str">
            <v xml:space="preserve">CARRIAGE OUTWARD                                                                                    </v>
          </cell>
          <cell r="F1907" t="str">
            <v>GENERAL FACTORY</v>
          </cell>
          <cell r="G1907">
            <v>365</v>
          </cell>
          <cell r="H1907"/>
          <cell r="I1907"/>
          <cell r="J1907"/>
          <cell r="K1907"/>
          <cell r="L1907"/>
          <cell r="M1907"/>
          <cell r="N1907"/>
          <cell r="O1907"/>
          <cell r="P1907">
            <v>365</v>
          </cell>
          <cell r="Q1907" t="str">
            <v>CR-N152-01-15-364</v>
          </cell>
          <cell r="R1907" t="str">
            <v>INDIRECT EXPENSES</v>
          </cell>
          <cell r="S1907" t="str">
            <v>Debit Amt</v>
          </cell>
          <cell r="T1907" t="str">
            <v>Move</v>
          </cell>
        </row>
        <row r="1908">
          <cell r="E1908" t="str">
            <v xml:space="preserve">CARRIAGE OUTWARD                                                                                    </v>
          </cell>
          <cell r="F1908" t="str">
            <v>GENERAL FACTORY</v>
          </cell>
          <cell r="G1908"/>
          <cell r="H1908">
            <v>178</v>
          </cell>
          <cell r="I1908"/>
          <cell r="J1908"/>
          <cell r="K1908"/>
          <cell r="L1908"/>
          <cell r="M1908"/>
          <cell r="N1908"/>
          <cell r="O1908"/>
          <cell r="P1908">
            <v>178</v>
          </cell>
          <cell r="Q1908" t="str">
            <v>CR-N157-04-06-896</v>
          </cell>
          <cell r="R1908" t="str">
            <v>INDIRECT EXPENSES</v>
          </cell>
          <cell r="S1908" t="str">
            <v>Debit Amt</v>
          </cell>
          <cell r="T1908" t="str">
            <v>Move</v>
          </cell>
        </row>
        <row r="1909">
          <cell r="E1909" t="str">
            <v xml:space="preserve">CARRIAGE OUTWARD                                                                                    </v>
          </cell>
          <cell r="F1909" t="str">
            <v>GENERAL FACTORY</v>
          </cell>
          <cell r="G1909"/>
          <cell r="H1909">
            <v>77</v>
          </cell>
          <cell r="I1909"/>
          <cell r="J1909"/>
          <cell r="K1909"/>
          <cell r="L1909"/>
          <cell r="M1909"/>
          <cell r="N1909"/>
          <cell r="O1909"/>
          <cell r="P1909">
            <v>77</v>
          </cell>
          <cell r="Q1909" t="str">
            <v>CR-N157-29-74-074</v>
          </cell>
          <cell r="R1909" t="str">
            <v>INDIRECT EXPENSES</v>
          </cell>
          <cell r="S1909" t="str">
            <v>Debit Amt</v>
          </cell>
          <cell r="T1909" t="str">
            <v>Move</v>
          </cell>
        </row>
        <row r="1910">
          <cell r="E1910" t="str">
            <v xml:space="preserve">CARRIAGE OUTWARD                                                                                    </v>
          </cell>
          <cell r="F1910" t="str">
            <v>GENERAL FACTORY</v>
          </cell>
          <cell r="G1910">
            <v>66</v>
          </cell>
          <cell r="H1910"/>
          <cell r="I1910"/>
          <cell r="J1910"/>
          <cell r="K1910"/>
          <cell r="L1910"/>
          <cell r="M1910"/>
          <cell r="N1910"/>
          <cell r="O1910"/>
          <cell r="P1910">
            <v>66</v>
          </cell>
          <cell r="Q1910" t="str">
            <v>CR-N159-13-99-520</v>
          </cell>
          <cell r="R1910" t="str">
            <v>INDIRECT EXPENSES</v>
          </cell>
          <cell r="S1910" t="str">
            <v>Debit Amt</v>
          </cell>
          <cell r="T1910" t="str">
            <v>Move</v>
          </cell>
        </row>
        <row r="1911">
          <cell r="E1911" t="str">
            <v xml:space="preserve">CARRIAGE OUTWARD                                                                                    </v>
          </cell>
          <cell r="F1911" t="str">
            <v>GENERAL FACTORY</v>
          </cell>
          <cell r="G1911">
            <v>75</v>
          </cell>
          <cell r="H1911"/>
          <cell r="I1911"/>
          <cell r="J1911"/>
          <cell r="K1911"/>
          <cell r="L1911"/>
          <cell r="M1911"/>
          <cell r="N1911"/>
          <cell r="O1911"/>
          <cell r="P1911">
            <v>75</v>
          </cell>
          <cell r="Q1911" t="str">
            <v>CR-N159-64-33-277</v>
          </cell>
          <cell r="R1911" t="str">
            <v>INDIRECT EXPENSES</v>
          </cell>
          <cell r="S1911" t="str">
            <v>Debit Amt</v>
          </cell>
          <cell r="T1911" t="str">
            <v>Move</v>
          </cell>
        </row>
        <row r="1912">
          <cell r="E1912" t="str">
            <v xml:space="preserve">CARRIAGE OUTWARD                                                                                    </v>
          </cell>
          <cell r="F1912" t="str">
            <v>GENERAL FACTORY</v>
          </cell>
          <cell r="G1912">
            <v>66</v>
          </cell>
          <cell r="H1912"/>
          <cell r="I1912"/>
          <cell r="J1912"/>
          <cell r="K1912"/>
          <cell r="L1912"/>
          <cell r="M1912"/>
          <cell r="N1912"/>
          <cell r="O1912"/>
          <cell r="P1912">
            <v>66</v>
          </cell>
          <cell r="Q1912" t="str">
            <v>CR-N160-59-16-222</v>
          </cell>
          <cell r="R1912" t="str">
            <v>INDIRECT EXPENSES</v>
          </cell>
          <cell r="S1912" t="str">
            <v>Debit Amt</v>
          </cell>
          <cell r="T1912" t="str">
            <v>Move</v>
          </cell>
        </row>
        <row r="1913">
          <cell r="E1913" t="str">
            <v xml:space="preserve">CARRIAGE OUTWARD                                                                                    </v>
          </cell>
          <cell r="F1913" t="str">
            <v>GENERAL FACTORY</v>
          </cell>
          <cell r="G1913">
            <v>995</v>
          </cell>
          <cell r="H1913"/>
          <cell r="I1913"/>
          <cell r="J1913"/>
          <cell r="K1913"/>
          <cell r="L1913"/>
          <cell r="M1913"/>
          <cell r="N1913"/>
          <cell r="O1913"/>
          <cell r="P1913">
            <v>995</v>
          </cell>
          <cell r="Q1913" t="str">
            <v>CR-N161-48-13-956</v>
          </cell>
          <cell r="R1913" t="str">
            <v>INDIRECT EXPENSES</v>
          </cell>
          <cell r="S1913" t="str">
            <v>Debit Amt</v>
          </cell>
          <cell r="T1913" t="str">
            <v>Move</v>
          </cell>
        </row>
        <row r="1914">
          <cell r="E1914" t="str">
            <v xml:space="preserve">CARRIAGE OUTWARD                                                                                    </v>
          </cell>
          <cell r="F1914" t="str">
            <v>GENERAL FACTORY</v>
          </cell>
          <cell r="G1914"/>
          <cell r="H1914">
            <v>270</v>
          </cell>
          <cell r="I1914"/>
          <cell r="J1914"/>
          <cell r="K1914"/>
          <cell r="L1914"/>
          <cell r="M1914"/>
          <cell r="N1914"/>
          <cell r="O1914"/>
          <cell r="P1914">
            <v>270</v>
          </cell>
          <cell r="Q1914" t="str">
            <v>CR-N163-14-75-651</v>
          </cell>
          <cell r="R1914" t="str">
            <v>INDIRECT EXPENSES</v>
          </cell>
          <cell r="S1914" t="str">
            <v>Debit Amt</v>
          </cell>
          <cell r="T1914" t="str">
            <v>Move</v>
          </cell>
        </row>
        <row r="1915">
          <cell r="E1915" t="str">
            <v xml:space="preserve">CARRIAGE OUTWARD                                                                                    </v>
          </cell>
          <cell r="F1915" t="str">
            <v>GENERAL FACTORY</v>
          </cell>
          <cell r="G1915"/>
          <cell r="H1915">
            <v>586</v>
          </cell>
          <cell r="I1915"/>
          <cell r="J1915"/>
          <cell r="K1915"/>
          <cell r="L1915"/>
          <cell r="M1915"/>
          <cell r="N1915"/>
          <cell r="O1915"/>
          <cell r="P1915">
            <v>586</v>
          </cell>
          <cell r="Q1915" t="str">
            <v>CR-N163-85-28-354</v>
          </cell>
          <cell r="R1915" t="str">
            <v>INDIRECT EXPENSES</v>
          </cell>
          <cell r="S1915" t="str">
            <v>Debit Amt</v>
          </cell>
          <cell r="T1915" t="str">
            <v>Move</v>
          </cell>
        </row>
        <row r="1916">
          <cell r="E1916" t="str">
            <v xml:space="preserve">CARRIAGE OUTWARD                                                                                    </v>
          </cell>
          <cell r="F1916" t="str">
            <v>GENERAL FACTORY</v>
          </cell>
          <cell r="G1916"/>
          <cell r="H1916">
            <v>244</v>
          </cell>
          <cell r="I1916"/>
          <cell r="J1916"/>
          <cell r="K1916"/>
          <cell r="L1916"/>
          <cell r="M1916"/>
          <cell r="N1916"/>
          <cell r="O1916"/>
          <cell r="P1916">
            <v>244</v>
          </cell>
          <cell r="Q1916" t="str">
            <v>CR-N163-96-84-817</v>
          </cell>
          <cell r="R1916" t="str">
            <v>INDIRECT EXPENSES</v>
          </cell>
          <cell r="S1916" t="str">
            <v>Debit Amt</v>
          </cell>
          <cell r="T1916" t="str">
            <v>Move</v>
          </cell>
        </row>
        <row r="1917">
          <cell r="E1917" t="str">
            <v xml:space="preserve">CARRIAGE OUTWARD                                                                                    </v>
          </cell>
          <cell r="F1917" t="str">
            <v>GENERAL FACTORY</v>
          </cell>
          <cell r="G1917">
            <v>262</v>
          </cell>
          <cell r="H1917"/>
          <cell r="I1917"/>
          <cell r="J1917"/>
          <cell r="K1917"/>
          <cell r="L1917"/>
          <cell r="M1917"/>
          <cell r="N1917"/>
          <cell r="O1917"/>
          <cell r="P1917">
            <v>262</v>
          </cell>
          <cell r="Q1917" t="str">
            <v>CR-N167-26-53-640</v>
          </cell>
          <cell r="R1917" t="str">
            <v>INDIRECT EXPENSES</v>
          </cell>
          <cell r="S1917" t="str">
            <v>Debit Amt</v>
          </cell>
          <cell r="T1917" t="str">
            <v>Move</v>
          </cell>
        </row>
        <row r="1918">
          <cell r="E1918" t="str">
            <v xml:space="preserve">CARRIAGE OUTWARD                                                                                    </v>
          </cell>
          <cell r="F1918" t="str">
            <v>GENERAL FACTORY</v>
          </cell>
          <cell r="G1918">
            <v>365</v>
          </cell>
          <cell r="H1918"/>
          <cell r="I1918"/>
          <cell r="J1918"/>
          <cell r="K1918"/>
          <cell r="L1918"/>
          <cell r="M1918"/>
          <cell r="N1918"/>
          <cell r="O1918"/>
          <cell r="P1918">
            <v>365</v>
          </cell>
          <cell r="Q1918" t="str">
            <v>CR-N168-20-10-544</v>
          </cell>
          <cell r="R1918" t="str">
            <v>INDIRECT EXPENSES</v>
          </cell>
          <cell r="S1918" t="str">
            <v>Debit Amt</v>
          </cell>
          <cell r="T1918" t="str">
            <v>Move</v>
          </cell>
        </row>
        <row r="1919">
          <cell r="E1919" t="str">
            <v xml:space="preserve">CARRIAGE OUTWARD                                                                                    </v>
          </cell>
          <cell r="F1919" t="str">
            <v>GENERAL FACTORY</v>
          </cell>
          <cell r="G1919">
            <v>124</v>
          </cell>
          <cell r="H1919"/>
          <cell r="I1919"/>
          <cell r="J1919"/>
          <cell r="K1919"/>
          <cell r="L1919"/>
          <cell r="M1919"/>
          <cell r="N1919"/>
          <cell r="O1919"/>
          <cell r="P1919">
            <v>124</v>
          </cell>
          <cell r="Q1919" t="str">
            <v>CR-N168-50-65-833</v>
          </cell>
          <cell r="R1919" t="str">
            <v>INDIRECT EXPENSES</v>
          </cell>
          <cell r="S1919" t="str">
            <v>Debit Amt</v>
          </cell>
          <cell r="T1919" t="str">
            <v>Move</v>
          </cell>
        </row>
        <row r="1920">
          <cell r="E1920" t="str">
            <v xml:space="preserve">CARRIAGE OUTWARD                                                                                    </v>
          </cell>
          <cell r="F1920" t="str">
            <v>GENERAL FACTORY</v>
          </cell>
          <cell r="G1920"/>
          <cell r="H1920">
            <v>766</v>
          </cell>
          <cell r="I1920"/>
          <cell r="J1920"/>
          <cell r="K1920"/>
          <cell r="L1920"/>
          <cell r="M1920"/>
          <cell r="N1920"/>
          <cell r="O1920"/>
          <cell r="P1920">
            <v>766</v>
          </cell>
          <cell r="Q1920" t="str">
            <v>CR-N169-70-05-203</v>
          </cell>
          <cell r="R1920" t="str">
            <v>INDIRECT EXPENSES</v>
          </cell>
          <cell r="S1920" t="str">
            <v>Debit Amt</v>
          </cell>
          <cell r="T1920" t="str">
            <v>Move</v>
          </cell>
        </row>
        <row r="1921">
          <cell r="E1921" t="str">
            <v xml:space="preserve">CARRIAGE OUTWARD                                                                                    </v>
          </cell>
          <cell r="F1921" t="str">
            <v>GENERAL FACTORY</v>
          </cell>
          <cell r="G1921">
            <v>75</v>
          </cell>
          <cell r="H1921"/>
          <cell r="I1921"/>
          <cell r="J1921"/>
          <cell r="K1921"/>
          <cell r="L1921"/>
          <cell r="M1921"/>
          <cell r="N1921"/>
          <cell r="O1921"/>
          <cell r="P1921">
            <v>75</v>
          </cell>
          <cell r="Q1921" t="str">
            <v>CR-N170-97-50-367</v>
          </cell>
          <cell r="R1921" t="str">
            <v>INDIRECT EXPENSES</v>
          </cell>
          <cell r="S1921" t="str">
            <v>Debit Amt</v>
          </cell>
          <cell r="T1921" t="str">
            <v>Move</v>
          </cell>
        </row>
        <row r="1922">
          <cell r="E1922" t="str">
            <v xml:space="preserve">CARRIAGE OUTWARD                                                                                    </v>
          </cell>
          <cell r="F1922" t="str">
            <v>GENERAL FACTORY</v>
          </cell>
          <cell r="G1922">
            <v>369</v>
          </cell>
          <cell r="H1922"/>
          <cell r="I1922"/>
          <cell r="J1922"/>
          <cell r="K1922"/>
          <cell r="L1922"/>
          <cell r="M1922"/>
          <cell r="N1922"/>
          <cell r="O1922"/>
          <cell r="P1922">
            <v>369</v>
          </cell>
          <cell r="Q1922" t="str">
            <v>CR-N172-11-68-653</v>
          </cell>
          <cell r="R1922" t="str">
            <v>INDIRECT EXPENSES</v>
          </cell>
          <cell r="S1922" t="str">
            <v>Debit Amt</v>
          </cell>
          <cell r="T1922" t="str">
            <v>Move</v>
          </cell>
        </row>
        <row r="1923">
          <cell r="E1923" t="str">
            <v xml:space="preserve">CARRIAGE OUTWARD                                                                                    </v>
          </cell>
          <cell r="F1923" t="str">
            <v>GENERAL FACTORY</v>
          </cell>
          <cell r="G1923"/>
          <cell r="H1923">
            <v>92</v>
          </cell>
          <cell r="I1923"/>
          <cell r="J1923"/>
          <cell r="K1923"/>
          <cell r="L1923"/>
          <cell r="M1923"/>
          <cell r="N1923"/>
          <cell r="O1923"/>
          <cell r="P1923">
            <v>92</v>
          </cell>
          <cell r="Q1923" t="str">
            <v>CR-N172-60-72-932</v>
          </cell>
          <cell r="R1923" t="str">
            <v>INDIRECT EXPENSES</v>
          </cell>
          <cell r="S1923" t="str">
            <v>Debit Amt</v>
          </cell>
          <cell r="T1923" t="str">
            <v>Move</v>
          </cell>
        </row>
        <row r="1924">
          <cell r="E1924" t="str">
            <v xml:space="preserve">CARRIAGE OUTWARD                                                                                    </v>
          </cell>
          <cell r="F1924" t="str">
            <v>GENERAL FACTORY</v>
          </cell>
          <cell r="G1924">
            <v>111</v>
          </cell>
          <cell r="H1924"/>
          <cell r="I1924"/>
          <cell r="J1924"/>
          <cell r="K1924"/>
          <cell r="L1924"/>
          <cell r="M1924"/>
          <cell r="N1924"/>
          <cell r="O1924"/>
          <cell r="P1924">
            <v>111</v>
          </cell>
          <cell r="Q1924" t="str">
            <v>CR-N175-07-36-386</v>
          </cell>
          <cell r="R1924" t="str">
            <v>INDIRECT EXPENSES</v>
          </cell>
          <cell r="S1924" t="str">
            <v>Debit Amt</v>
          </cell>
          <cell r="T1924" t="str">
            <v>Move</v>
          </cell>
        </row>
        <row r="1925">
          <cell r="E1925" t="str">
            <v xml:space="preserve">CARRIAGE OUTWARD                                                                                    </v>
          </cell>
          <cell r="F1925" t="str">
            <v>GENERAL FACTORY</v>
          </cell>
          <cell r="G1925"/>
          <cell r="H1925">
            <v>322</v>
          </cell>
          <cell r="I1925"/>
          <cell r="J1925"/>
          <cell r="K1925"/>
          <cell r="L1925"/>
          <cell r="M1925"/>
          <cell r="N1925"/>
          <cell r="O1925"/>
          <cell r="P1925">
            <v>322</v>
          </cell>
          <cell r="Q1925" t="str">
            <v>CR-N175-78-71-901</v>
          </cell>
          <cell r="R1925" t="str">
            <v>INDIRECT EXPENSES</v>
          </cell>
          <cell r="S1925" t="str">
            <v>Debit Amt</v>
          </cell>
          <cell r="T1925" t="str">
            <v>Move</v>
          </cell>
        </row>
        <row r="1926">
          <cell r="E1926" t="str">
            <v xml:space="preserve">CARRIAGE OUTWARD                                                                                    </v>
          </cell>
          <cell r="F1926" t="str">
            <v>GENERAL FACTORY</v>
          </cell>
          <cell r="G1926"/>
          <cell r="H1926">
            <v>395</v>
          </cell>
          <cell r="I1926"/>
          <cell r="J1926"/>
          <cell r="K1926"/>
          <cell r="L1926"/>
          <cell r="M1926"/>
          <cell r="N1926"/>
          <cell r="O1926"/>
          <cell r="P1926">
            <v>395</v>
          </cell>
          <cell r="Q1926" t="str">
            <v>CR-N175-93-57-336</v>
          </cell>
          <cell r="R1926" t="str">
            <v>INDIRECT EXPENSES</v>
          </cell>
          <cell r="S1926" t="str">
            <v>Debit Amt</v>
          </cell>
          <cell r="T1926" t="str">
            <v>Move</v>
          </cell>
        </row>
        <row r="1927">
          <cell r="E1927" t="str">
            <v xml:space="preserve">CARRIAGE OUTWARD                                                                                    </v>
          </cell>
          <cell r="F1927" t="str">
            <v>GENERAL FACTORY</v>
          </cell>
          <cell r="G1927">
            <v>1354</v>
          </cell>
          <cell r="H1927"/>
          <cell r="I1927"/>
          <cell r="J1927"/>
          <cell r="K1927"/>
          <cell r="L1927"/>
          <cell r="M1927"/>
          <cell r="N1927"/>
          <cell r="O1927"/>
          <cell r="P1927">
            <v>1354</v>
          </cell>
          <cell r="Q1927" t="str">
            <v>CR-N176-71-73-807</v>
          </cell>
          <cell r="R1927" t="str">
            <v>INDIRECT EXPENSES</v>
          </cell>
          <cell r="S1927" t="str">
            <v>Debit Amt</v>
          </cell>
          <cell r="T1927" t="str">
            <v>Move</v>
          </cell>
        </row>
        <row r="1928">
          <cell r="E1928" t="str">
            <v xml:space="preserve">CARRIAGE OUTWARD                                                                                    </v>
          </cell>
          <cell r="F1928" t="str">
            <v>GENERAL FACTORY</v>
          </cell>
          <cell r="G1928">
            <v>108</v>
          </cell>
          <cell r="H1928"/>
          <cell r="I1928"/>
          <cell r="J1928"/>
          <cell r="K1928"/>
          <cell r="L1928"/>
          <cell r="M1928"/>
          <cell r="N1928"/>
          <cell r="O1928"/>
          <cell r="P1928">
            <v>108</v>
          </cell>
          <cell r="Q1928" t="str">
            <v>CR-N178-32-78-950</v>
          </cell>
          <cell r="R1928" t="str">
            <v>INDIRECT EXPENSES</v>
          </cell>
          <cell r="S1928" t="str">
            <v>Debit Amt</v>
          </cell>
          <cell r="T1928" t="str">
            <v>Move</v>
          </cell>
        </row>
        <row r="1929">
          <cell r="E1929" t="str">
            <v xml:space="preserve">CARRIAGE OUTWARD                                                                                    </v>
          </cell>
          <cell r="F1929" t="str">
            <v>GENERAL FACTORY</v>
          </cell>
          <cell r="G1929">
            <v>1147</v>
          </cell>
          <cell r="H1929"/>
          <cell r="I1929"/>
          <cell r="J1929"/>
          <cell r="K1929"/>
          <cell r="L1929"/>
          <cell r="M1929"/>
          <cell r="N1929"/>
          <cell r="O1929"/>
          <cell r="P1929">
            <v>1147</v>
          </cell>
          <cell r="Q1929" t="str">
            <v>CR-N180-50-42-048</v>
          </cell>
          <cell r="R1929" t="str">
            <v>INDIRECT EXPENSES</v>
          </cell>
          <cell r="S1929" t="str">
            <v>Debit Amt</v>
          </cell>
          <cell r="T1929" t="str">
            <v>Move</v>
          </cell>
        </row>
        <row r="1930">
          <cell r="E1930" t="str">
            <v xml:space="preserve">CARRIAGE OUTWARD                                                                                    </v>
          </cell>
          <cell r="F1930" t="str">
            <v>GENERAL FACTORY</v>
          </cell>
          <cell r="G1930">
            <v>660</v>
          </cell>
          <cell r="H1930"/>
          <cell r="I1930"/>
          <cell r="J1930"/>
          <cell r="K1930"/>
          <cell r="L1930"/>
          <cell r="M1930"/>
          <cell r="N1930"/>
          <cell r="O1930"/>
          <cell r="P1930">
            <v>660</v>
          </cell>
          <cell r="Q1930" t="str">
            <v>CR-N183-67-20-650</v>
          </cell>
          <cell r="R1930" t="str">
            <v>INDIRECT EXPENSES</v>
          </cell>
          <cell r="S1930" t="str">
            <v>Debit Amt</v>
          </cell>
          <cell r="T1930" t="str">
            <v>Move</v>
          </cell>
        </row>
        <row r="1931">
          <cell r="E1931" t="str">
            <v xml:space="preserve">CARRIAGE OUTWARD                                                                                    </v>
          </cell>
          <cell r="F1931" t="str">
            <v>GENERAL FACTORY</v>
          </cell>
          <cell r="G1931"/>
          <cell r="H1931">
            <v>122</v>
          </cell>
          <cell r="I1931"/>
          <cell r="J1931"/>
          <cell r="K1931"/>
          <cell r="L1931"/>
          <cell r="M1931"/>
          <cell r="N1931"/>
          <cell r="O1931"/>
          <cell r="P1931">
            <v>122</v>
          </cell>
          <cell r="Q1931" t="str">
            <v>CR-N184-62-74-899</v>
          </cell>
          <cell r="R1931" t="str">
            <v>INDIRECT EXPENSES</v>
          </cell>
          <cell r="S1931" t="str">
            <v>Debit Amt</v>
          </cell>
          <cell r="T1931" t="str">
            <v>Move</v>
          </cell>
        </row>
        <row r="1932">
          <cell r="E1932" t="str">
            <v xml:space="preserve">CARRIAGE OUTWARD                                                                                    </v>
          </cell>
          <cell r="F1932" t="str">
            <v>GENERAL FACTORY</v>
          </cell>
          <cell r="G1932"/>
          <cell r="H1932">
            <v>294</v>
          </cell>
          <cell r="I1932"/>
          <cell r="J1932"/>
          <cell r="K1932"/>
          <cell r="L1932"/>
          <cell r="M1932"/>
          <cell r="N1932"/>
          <cell r="O1932"/>
          <cell r="P1932">
            <v>294</v>
          </cell>
          <cell r="Q1932" t="str">
            <v>CR-N187-99-42-507</v>
          </cell>
          <cell r="R1932" t="str">
            <v>INDIRECT EXPENSES</v>
          </cell>
          <cell r="S1932" t="str">
            <v>Debit Amt</v>
          </cell>
          <cell r="T1932" t="str">
            <v>Move</v>
          </cell>
        </row>
        <row r="1933">
          <cell r="E1933" t="str">
            <v xml:space="preserve">CARRIAGE OUTWARD                                                                                    </v>
          </cell>
          <cell r="F1933" t="str">
            <v>GENERAL FACTORY</v>
          </cell>
          <cell r="G1933">
            <v>218</v>
          </cell>
          <cell r="H1933"/>
          <cell r="I1933"/>
          <cell r="J1933"/>
          <cell r="K1933"/>
          <cell r="L1933"/>
          <cell r="M1933"/>
          <cell r="N1933"/>
          <cell r="O1933"/>
          <cell r="P1933">
            <v>218</v>
          </cell>
          <cell r="Q1933" t="str">
            <v>CR-N188-07-10-260</v>
          </cell>
          <cell r="R1933" t="str">
            <v>INDIRECT EXPENSES</v>
          </cell>
          <cell r="S1933" t="str">
            <v>Debit Amt</v>
          </cell>
          <cell r="T1933" t="str">
            <v>Move</v>
          </cell>
        </row>
        <row r="1934">
          <cell r="E1934" t="str">
            <v xml:space="preserve">CARRIAGE OUTWARD                                                                                    </v>
          </cell>
          <cell r="F1934" t="str">
            <v>GENERAL FACTORY</v>
          </cell>
          <cell r="G1934">
            <v>149</v>
          </cell>
          <cell r="H1934"/>
          <cell r="I1934"/>
          <cell r="J1934"/>
          <cell r="K1934"/>
          <cell r="L1934"/>
          <cell r="M1934"/>
          <cell r="N1934"/>
          <cell r="O1934"/>
          <cell r="P1934">
            <v>149</v>
          </cell>
          <cell r="Q1934" t="str">
            <v>CR-N189-09-05-661</v>
          </cell>
          <cell r="R1934" t="str">
            <v>INDIRECT EXPENSES</v>
          </cell>
          <cell r="S1934" t="str">
            <v>Debit Amt</v>
          </cell>
          <cell r="T1934" t="str">
            <v>Move</v>
          </cell>
        </row>
        <row r="1935">
          <cell r="E1935" t="str">
            <v xml:space="preserve">CARRIAGE OUTWARD                                                                                    </v>
          </cell>
          <cell r="F1935" t="str">
            <v>GENERAL FACTORY</v>
          </cell>
          <cell r="G1935"/>
          <cell r="H1935">
            <v>570</v>
          </cell>
          <cell r="I1935"/>
          <cell r="J1935"/>
          <cell r="K1935"/>
          <cell r="L1935"/>
          <cell r="M1935"/>
          <cell r="N1935"/>
          <cell r="O1935"/>
          <cell r="P1935">
            <v>570</v>
          </cell>
          <cell r="Q1935" t="str">
            <v>CR-N189-78-86-314</v>
          </cell>
          <cell r="R1935" t="str">
            <v>INDIRECT EXPENSES</v>
          </cell>
          <cell r="S1935" t="str">
            <v>Debit Amt</v>
          </cell>
          <cell r="T1935" t="str">
            <v>Move</v>
          </cell>
        </row>
        <row r="1936">
          <cell r="E1936" t="str">
            <v xml:space="preserve">CARRIAGE OUTWARD                                                                                    </v>
          </cell>
          <cell r="F1936" t="str">
            <v>GENERAL FACTORY</v>
          </cell>
          <cell r="G1936"/>
          <cell r="H1936">
            <v>1597</v>
          </cell>
          <cell r="I1936"/>
          <cell r="J1936"/>
          <cell r="K1936"/>
          <cell r="L1936"/>
          <cell r="M1936"/>
          <cell r="N1936"/>
          <cell r="O1936"/>
          <cell r="P1936">
            <v>1597</v>
          </cell>
          <cell r="Q1936" t="str">
            <v>CR-N190-06-45-762</v>
          </cell>
          <cell r="R1936" t="str">
            <v>INDIRECT EXPENSES</v>
          </cell>
          <cell r="S1936" t="str">
            <v>Debit Amt</v>
          </cell>
          <cell r="T1936" t="str">
            <v>Move</v>
          </cell>
        </row>
        <row r="1937">
          <cell r="E1937" t="str">
            <v xml:space="preserve">CARRIAGE OUTWARD                                                                                    </v>
          </cell>
          <cell r="F1937" t="str">
            <v>GENERAL FACTORY</v>
          </cell>
          <cell r="G1937">
            <v>138</v>
          </cell>
          <cell r="H1937"/>
          <cell r="I1937"/>
          <cell r="J1937"/>
          <cell r="K1937"/>
          <cell r="L1937"/>
          <cell r="M1937"/>
          <cell r="N1937"/>
          <cell r="O1937"/>
          <cell r="P1937">
            <v>138</v>
          </cell>
          <cell r="Q1937" t="str">
            <v>CR-N190-45-63-826</v>
          </cell>
          <cell r="R1937" t="str">
            <v>INDIRECT EXPENSES</v>
          </cell>
          <cell r="S1937" t="str">
            <v>Debit Amt</v>
          </cell>
          <cell r="T1937" t="str">
            <v>Move</v>
          </cell>
        </row>
        <row r="1938">
          <cell r="E1938" t="str">
            <v xml:space="preserve">CARRIAGE OUTWARD                                                                                    </v>
          </cell>
          <cell r="F1938" t="str">
            <v>GENERAL FACTORY</v>
          </cell>
          <cell r="G1938"/>
          <cell r="H1938">
            <v>87</v>
          </cell>
          <cell r="I1938"/>
          <cell r="J1938"/>
          <cell r="K1938"/>
          <cell r="L1938"/>
          <cell r="M1938"/>
          <cell r="N1938"/>
          <cell r="O1938"/>
          <cell r="P1938">
            <v>87</v>
          </cell>
          <cell r="Q1938" t="str">
            <v>CR-N191-64-01-435</v>
          </cell>
          <cell r="R1938" t="str">
            <v>INDIRECT EXPENSES</v>
          </cell>
          <cell r="S1938" t="str">
            <v>Debit Amt</v>
          </cell>
          <cell r="T1938" t="str">
            <v>Move</v>
          </cell>
        </row>
        <row r="1939">
          <cell r="E1939" t="str">
            <v xml:space="preserve">CARRIAGE OUTWARD                                                                                    </v>
          </cell>
          <cell r="F1939" t="str">
            <v>GENERAL FACTORY</v>
          </cell>
          <cell r="G1939"/>
          <cell r="H1939">
            <v>180</v>
          </cell>
          <cell r="I1939"/>
          <cell r="J1939"/>
          <cell r="K1939"/>
          <cell r="L1939"/>
          <cell r="M1939"/>
          <cell r="N1939"/>
          <cell r="O1939"/>
          <cell r="P1939">
            <v>180</v>
          </cell>
          <cell r="Q1939" t="str">
            <v>CR-N191-93-77-725</v>
          </cell>
          <cell r="R1939" t="str">
            <v>INDIRECT EXPENSES</v>
          </cell>
          <cell r="S1939" t="str">
            <v>Debit Amt</v>
          </cell>
          <cell r="T1939" t="str">
            <v>Move</v>
          </cell>
        </row>
        <row r="1940">
          <cell r="E1940" t="str">
            <v xml:space="preserve">CARRIAGE OUTWARD                                                                                    </v>
          </cell>
          <cell r="F1940" t="str">
            <v>GENERAL FACTORY</v>
          </cell>
          <cell r="G1940"/>
          <cell r="H1940">
            <v>726</v>
          </cell>
          <cell r="I1940"/>
          <cell r="J1940"/>
          <cell r="K1940"/>
          <cell r="L1940"/>
          <cell r="M1940"/>
          <cell r="N1940"/>
          <cell r="O1940"/>
          <cell r="P1940">
            <v>726</v>
          </cell>
          <cell r="Q1940" t="str">
            <v>CR-N192-53-57-901</v>
          </cell>
          <cell r="R1940" t="str">
            <v>INDIRECT EXPENSES</v>
          </cell>
          <cell r="S1940" t="str">
            <v>Debit Amt</v>
          </cell>
          <cell r="T1940" t="str">
            <v>Move</v>
          </cell>
        </row>
        <row r="1941">
          <cell r="E1941" t="str">
            <v xml:space="preserve">CARRIAGE OUTWARD                                                                                    </v>
          </cell>
          <cell r="F1941" t="str">
            <v>GENERAL FACTORY</v>
          </cell>
          <cell r="G1941"/>
          <cell r="H1941">
            <v>280</v>
          </cell>
          <cell r="I1941"/>
          <cell r="J1941"/>
          <cell r="K1941"/>
          <cell r="L1941"/>
          <cell r="M1941"/>
          <cell r="N1941"/>
          <cell r="O1941"/>
          <cell r="P1941">
            <v>280</v>
          </cell>
          <cell r="Q1941" t="str">
            <v>CR-N196-01-42-170</v>
          </cell>
          <cell r="R1941" t="str">
            <v>INDIRECT EXPENSES</v>
          </cell>
          <cell r="S1941" t="str">
            <v>Debit Amt</v>
          </cell>
          <cell r="T1941" t="str">
            <v>Move</v>
          </cell>
        </row>
        <row r="1942">
          <cell r="E1942" t="str">
            <v xml:space="preserve">CARRIAGE OUTWARD                                                                                    </v>
          </cell>
          <cell r="F1942" t="str">
            <v>GENERAL FACTORY</v>
          </cell>
          <cell r="G1942"/>
          <cell r="H1942">
            <v>87</v>
          </cell>
          <cell r="I1942"/>
          <cell r="J1942"/>
          <cell r="K1942"/>
          <cell r="L1942"/>
          <cell r="M1942"/>
          <cell r="N1942"/>
          <cell r="O1942"/>
          <cell r="P1942">
            <v>87</v>
          </cell>
          <cell r="Q1942" t="str">
            <v>CR-N196-46-14-322</v>
          </cell>
          <cell r="R1942" t="str">
            <v>INDIRECT EXPENSES</v>
          </cell>
          <cell r="S1942" t="str">
            <v>Debit Amt</v>
          </cell>
          <cell r="T1942" t="str">
            <v>Move</v>
          </cell>
        </row>
        <row r="1943">
          <cell r="E1943" t="str">
            <v xml:space="preserve">CARRIAGE OUTWARD                                                                                    </v>
          </cell>
          <cell r="F1943" t="str">
            <v>GENERAL FACTORY</v>
          </cell>
          <cell r="G1943"/>
          <cell r="H1943">
            <v>672</v>
          </cell>
          <cell r="I1943"/>
          <cell r="J1943"/>
          <cell r="K1943"/>
          <cell r="L1943"/>
          <cell r="M1943"/>
          <cell r="N1943"/>
          <cell r="O1943"/>
          <cell r="P1943">
            <v>672</v>
          </cell>
          <cell r="Q1943" t="str">
            <v>CR-N197-44-31-157</v>
          </cell>
          <cell r="R1943" t="str">
            <v>INDIRECT EXPENSES</v>
          </cell>
          <cell r="S1943" t="str">
            <v>Debit Amt</v>
          </cell>
          <cell r="T1943" t="str">
            <v>Move</v>
          </cell>
        </row>
        <row r="1944">
          <cell r="E1944" t="str">
            <v xml:space="preserve">CARRIAGE OUTWARD                                                                                    </v>
          </cell>
          <cell r="F1944" t="str">
            <v>GENERAL FACTORY</v>
          </cell>
          <cell r="G1944"/>
          <cell r="H1944">
            <v>672</v>
          </cell>
          <cell r="I1944"/>
          <cell r="J1944"/>
          <cell r="K1944"/>
          <cell r="L1944"/>
          <cell r="M1944"/>
          <cell r="N1944"/>
          <cell r="O1944"/>
          <cell r="P1944">
            <v>672</v>
          </cell>
          <cell r="Q1944" t="str">
            <v>CR-N198-34-88-881</v>
          </cell>
          <cell r="R1944" t="str">
            <v>INDIRECT EXPENSES</v>
          </cell>
          <cell r="S1944" t="str">
            <v>Debit Amt</v>
          </cell>
          <cell r="T1944" t="str">
            <v>Move</v>
          </cell>
        </row>
        <row r="1945">
          <cell r="E1945" t="str">
            <v xml:space="preserve">CARRIAGE OUTWARD                                                                                    </v>
          </cell>
          <cell r="F1945" t="str">
            <v>GENERAL FACTORY</v>
          </cell>
          <cell r="G1945">
            <v>149</v>
          </cell>
          <cell r="H1945"/>
          <cell r="I1945"/>
          <cell r="J1945"/>
          <cell r="K1945"/>
          <cell r="L1945"/>
          <cell r="M1945"/>
          <cell r="N1945"/>
          <cell r="O1945"/>
          <cell r="P1945">
            <v>149</v>
          </cell>
          <cell r="Q1945" t="str">
            <v>CR-N199-21-77-033</v>
          </cell>
          <cell r="R1945" t="str">
            <v>INDIRECT EXPENSES</v>
          </cell>
          <cell r="S1945" t="str">
            <v>Debit Amt</v>
          </cell>
          <cell r="T1945" t="str">
            <v>Move</v>
          </cell>
        </row>
        <row r="1946">
          <cell r="E1946" t="str">
            <v xml:space="preserve">CARRIAGE OUTWARD                                                                                    </v>
          </cell>
          <cell r="F1946" t="str">
            <v>GENERAL FACTORY</v>
          </cell>
          <cell r="G1946">
            <v>87</v>
          </cell>
          <cell r="H1946"/>
          <cell r="I1946"/>
          <cell r="J1946"/>
          <cell r="K1946"/>
          <cell r="L1946"/>
          <cell r="M1946"/>
          <cell r="N1946"/>
          <cell r="O1946"/>
          <cell r="P1946">
            <v>87</v>
          </cell>
          <cell r="Q1946" t="str">
            <v>CR-N202-49-18-762</v>
          </cell>
          <cell r="R1946" t="str">
            <v>INDIRECT EXPENSES</v>
          </cell>
          <cell r="S1946" t="str">
            <v>Debit Amt</v>
          </cell>
          <cell r="T1946" t="str">
            <v>Move</v>
          </cell>
        </row>
        <row r="1947">
          <cell r="E1947" t="str">
            <v xml:space="preserve">CARRIAGE OUTWARD                                                                                    </v>
          </cell>
          <cell r="F1947" t="str">
            <v>GENERAL FACTORY</v>
          </cell>
          <cell r="G1947">
            <v>136</v>
          </cell>
          <cell r="H1947"/>
          <cell r="I1947"/>
          <cell r="J1947"/>
          <cell r="K1947"/>
          <cell r="L1947"/>
          <cell r="M1947"/>
          <cell r="N1947"/>
          <cell r="O1947"/>
          <cell r="P1947">
            <v>136</v>
          </cell>
          <cell r="Q1947" t="str">
            <v>CR-N202-89-64-312</v>
          </cell>
          <cell r="R1947" t="str">
            <v>INDIRECT EXPENSES</v>
          </cell>
          <cell r="S1947" t="str">
            <v>Debit Amt</v>
          </cell>
          <cell r="T1947" t="str">
            <v>Move</v>
          </cell>
        </row>
        <row r="1948">
          <cell r="E1948" t="str">
            <v xml:space="preserve">CARRIAGE OUTWARD                                                                                    </v>
          </cell>
          <cell r="F1948" t="str">
            <v>GENERAL FACTORY</v>
          </cell>
          <cell r="G1948">
            <v>107</v>
          </cell>
          <cell r="H1948"/>
          <cell r="I1948"/>
          <cell r="J1948"/>
          <cell r="K1948"/>
          <cell r="L1948"/>
          <cell r="M1948"/>
          <cell r="N1948"/>
          <cell r="O1948"/>
          <cell r="P1948">
            <v>107</v>
          </cell>
          <cell r="Q1948" t="str">
            <v>CR-N204-57-07-878</v>
          </cell>
          <cell r="R1948" t="str">
            <v>INDIRECT EXPENSES</v>
          </cell>
          <cell r="S1948" t="str">
            <v>Debit Amt</v>
          </cell>
          <cell r="T1948" t="str">
            <v>Move</v>
          </cell>
        </row>
        <row r="1949">
          <cell r="E1949" t="str">
            <v xml:space="preserve">CARRIAGE OUTWARD                                                                                    </v>
          </cell>
          <cell r="F1949" t="str">
            <v>GENERAL FACTORY</v>
          </cell>
          <cell r="G1949"/>
          <cell r="H1949">
            <v>1347</v>
          </cell>
          <cell r="I1949"/>
          <cell r="J1949"/>
          <cell r="K1949"/>
          <cell r="L1949"/>
          <cell r="M1949"/>
          <cell r="N1949"/>
          <cell r="O1949"/>
          <cell r="P1949">
            <v>1347</v>
          </cell>
          <cell r="Q1949" t="str">
            <v>CR-N208-48-16-091</v>
          </cell>
          <cell r="R1949" t="str">
            <v>INDIRECT EXPENSES</v>
          </cell>
          <cell r="S1949" t="str">
            <v>Debit Amt</v>
          </cell>
          <cell r="T1949" t="str">
            <v>Move</v>
          </cell>
        </row>
        <row r="1950">
          <cell r="E1950" t="str">
            <v xml:space="preserve">CARRIAGE OUTWARD                                                                                    </v>
          </cell>
          <cell r="F1950" t="str">
            <v>GENERAL FACTORY</v>
          </cell>
          <cell r="G1950"/>
          <cell r="H1950">
            <v>325</v>
          </cell>
          <cell r="I1950"/>
          <cell r="J1950"/>
          <cell r="K1950"/>
          <cell r="L1950"/>
          <cell r="M1950"/>
          <cell r="N1950"/>
          <cell r="O1950"/>
          <cell r="P1950">
            <v>325</v>
          </cell>
          <cell r="Q1950" t="str">
            <v>CR-N208-49-47-332</v>
          </cell>
          <cell r="R1950" t="str">
            <v>INDIRECT EXPENSES</v>
          </cell>
          <cell r="S1950" t="str">
            <v>Debit Amt</v>
          </cell>
          <cell r="T1950" t="str">
            <v>Move</v>
          </cell>
        </row>
        <row r="1951">
          <cell r="E1951" t="str">
            <v xml:space="preserve">CARRIAGE OUTWARD                                                                                    </v>
          </cell>
          <cell r="F1951" t="str">
            <v>GENERAL FACTORY</v>
          </cell>
          <cell r="G1951">
            <v>109</v>
          </cell>
          <cell r="H1951"/>
          <cell r="I1951"/>
          <cell r="J1951"/>
          <cell r="K1951"/>
          <cell r="L1951"/>
          <cell r="M1951"/>
          <cell r="N1951"/>
          <cell r="O1951"/>
          <cell r="P1951">
            <v>109</v>
          </cell>
          <cell r="Q1951" t="str">
            <v>CR-N208-98-26-985</v>
          </cell>
          <cell r="R1951" t="str">
            <v>INDIRECT EXPENSES</v>
          </cell>
          <cell r="S1951" t="str">
            <v>Debit Amt</v>
          </cell>
          <cell r="T1951" t="str">
            <v>Move</v>
          </cell>
        </row>
        <row r="1952">
          <cell r="E1952" t="str">
            <v xml:space="preserve">CARRIAGE OUTWARD                                                                                    </v>
          </cell>
          <cell r="F1952" t="str">
            <v>GENERAL FACTORY</v>
          </cell>
          <cell r="G1952">
            <v>130</v>
          </cell>
          <cell r="H1952"/>
          <cell r="I1952"/>
          <cell r="J1952"/>
          <cell r="K1952"/>
          <cell r="L1952"/>
          <cell r="M1952"/>
          <cell r="N1952"/>
          <cell r="O1952"/>
          <cell r="P1952">
            <v>130</v>
          </cell>
          <cell r="Q1952" t="str">
            <v>CR-N209-23-98-467</v>
          </cell>
          <cell r="R1952" t="str">
            <v>INDIRECT EXPENSES</v>
          </cell>
          <cell r="S1952" t="str">
            <v>Debit Amt</v>
          </cell>
          <cell r="T1952" t="str">
            <v>Move</v>
          </cell>
        </row>
        <row r="1953">
          <cell r="E1953" t="str">
            <v xml:space="preserve">CARRIAGE OUTWARD                                                                                    </v>
          </cell>
          <cell r="F1953" t="str">
            <v>GENERAL FACTORY</v>
          </cell>
          <cell r="G1953"/>
          <cell r="H1953">
            <v>310</v>
          </cell>
          <cell r="I1953"/>
          <cell r="J1953"/>
          <cell r="K1953"/>
          <cell r="L1953"/>
          <cell r="M1953"/>
          <cell r="N1953"/>
          <cell r="O1953"/>
          <cell r="P1953">
            <v>310</v>
          </cell>
          <cell r="Q1953" t="str">
            <v>CR-N209-44-65-898</v>
          </cell>
          <cell r="R1953" t="str">
            <v>INDIRECT EXPENSES</v>
          </cell>
          <cell r="S1953" t="str">
            <v>Debit Amt</v>
          </cell>
          <cell r="T1953" t="str">
            <v>Move</v>
          </cell>
        </row>
        <row r="1954">
          <cell r="E1954" t="str">
            <v xml:space="preserve">CARRIAGE OUTWARD                                                                                    </v>
          </cell>
          <cell r="F1954" t="str">
            <v>GENERAL FACTORY</v>
          </cell>
          <cell r="G1954">
            <v>423</v>
          </cell>
          <cell r="H1954"/>
          <cell r="I1954"/>
          <cell r="J1954"/>
          <cell r="K1954"/>
          <cell r="L1954"/>
          <cell r="M1954"/>
          <cell r="N1954"/>
          <cell r="O1954"/>
          <cell r="P1954">
            <v>423</v>
          </cell>
          <cell r="Q1954" t="str">
            <v>CR-N210-74-06-778</v>
          </cell>
          <cell r="R1954" t="str">
            <v>INDIRECT EXPENSES</v>
          </cell>
          <cell r="S1954" t="str">
            <v>Debit Amt</v>
          </cell>
          <cell r="T1954" t="str">
            <v>Move</v>
          </cell>
        </row>
        <row r="1955">
          <cell r="E1955" t="str">
            <v xml:space="preserve">CARRIAGE OUTWARD                                                                                    </v>
          </cell>
          <cell r="F1955" t="str">
            <v>GENERAL FACTORY</v>
          </cell>
          <cell r="G1955"/>
          <cell r="H1955">
            <v>66</v>
          </cell>
          <cell r="I1955"/>
          <cell r="J1955"/>
          <cell r="K1955"/>
          <cell r="L1955"/>
          <cell r="M1955"/>
          <cell r="N1955"/>
          <cell r="O1955"/>
          <cell r="P1955">
            <v>66</v>
          </cell>
          <cell r="Q1955" t="str">
            <v>CR-N211-79-47-971</v>
          </cell>
          <cell r="R1955" t="str">
            <v>INDIRECT EXPENSES</v>
          </cell>
          <cell r="S1955" t="str">
            <v>Debit Amt</v>
          </cell>
          <cell r="T1955" t="str">
            <v>Move</v>
          </cell>
        </row>
        <row r="1956">
          <cell r="E1956" t="str">
            <v xml:space="preserve">CARRIAGE OUTWARD                                                                                    </v>
          </cell>
          <cell r="F1956" t="str">
            <v>GENERAL FACTORY</v>
          </cell>
          <cell r="G1956">
            <v>911</v>
          </cell>
          <cell r="H1956"/>
          <cell r="I1956"/>
          <cell r="J1956"/>
          <cell r="K1956"/>
          <cell r="L1956"/>
          <cell r="M1956"/>
          <cell r="N1956"/>
          <cell r="O1956"/>
          <cell r="P1956">
            <v>911</v>
          </cell>
          <cell r="Q1956" t="str">
            <v>CR-N214-61-77-800</v>
          </cell>
          <cell r="R1956" t="str">
            <v>INDIRECT EXPENSES</v>
          </cell>
          <cell r="S1956" t="str">
            <v>Debit Amt</v>
          </cell>
          <cell r="T1956" t="str">
            <v>Move</v>
          </cell>
        </row>
        <row r="1957">
          <cell r="E1957" t="str">
            <v xml:space="preserve">LOCAL CONVEYANCE                                                                                    </v>
          </cell>
          <cell r="F1957" t="str">
            <v>GENERAL FACTORY</v>
          </cell>
          <cell r="G1957"/>
          <cell r="H1957"/>
          <cell r="I1957">
            <v>52</v>
          </cell>
          <cell r="J1957"/>
          <cell r="K1957"/>
          <cell r="L1957"/>
          <cell r="M1957"/>
          <cell r="N1957"/>
          <cell r="O1957"/>
          <cell r="P1957">
            <v>52</v>
          </cell>
          <cell r="Q1957" t="str">
            <v xml:space="preserve">PYCP 2425-432  </v>
          </cell>
          <cell r="R1957" t="str">
            <v>LOCAL CONVEYANCE</v>
          </cell>
          <cell r="S1957" t="str">
            <v>Debit Amt</v>
          </cell>
          <cell r="T1957">
            <v>0</v>
          </cell>
        </row>
        <row r="1958">
          <cell r="E1958" t="str">
            <v xml:space="preserve">LOCAL CONVEYANCE                                                                                    </v>
          </cell>
          <cell r="F1958" t="str">
            <v>GENERAL FACTORY</v>
          </cell>
          <cell r="G1958"/>
          <cell r="H1958"/>
          <cell r="I1958">
            <v>60</v>
          </cell>
          <cell r="J1958"/>
          <cell r="K1958"/>
          <cell r="L1958"/>
          <cell r="M1958"/>
          <cell r="N1958"/>
          <cell r="O1958"/>
          <cell r="P1958">
            <v>60</v>
          </cell>
          <cell r="Q1958" t="str">
            <v xml:space="preserve">PYCP 2425-472  </v>
          </cell>
          <cell r="R1958" t="str">
            <v>LOCAL CONVEYANCE</v>
          </cell>
          <cell r="S1958" t="str">
            <v>Debit Amt</v>
          </cell>
          <cell r="T1958">
            <v>0</v>
          </cell>
        </row>
        <row r="1959">
          <cell r="E1959" t="str">
            <v xml:space="preserve">LOCAL CONVEYANCE                                                                                    </v>
          </cell>
          <cell r="F1959" t="str">
            <v>GENERAL FACTORY</v>
          </cell>
          <cell r="G1959"/>
          <cell r="H1959"/>
          <cell r="I1959">
            <v>700</v>
          </cell>
          <cell r="J1959"/>
          <cell r="K1959"/>
          <cell r="L1959"/>
          <cell r="M1959"/>
          <cell r="N1959"/>
          <cell r="O1959"/>
          <cell r="P1959">
            <v>700</v>
          </cell>
          <cell r="Q1959" t="str">
            <v xml:space="preserve">PYCP 2425-482  </v>
          </cell>
          <cell r="R1959" t="str">
            <v>LOCAL CONVEYANCE</v>
          </cell>
          <cell r="S1959" t="str">
            <v>Debit Amt</v>
          </cell>
          <cell r="T1959">
            <v>0</v>
          </cell>
        </row>
        <row r="1960">
          <cell r="E1960" t="str">
            <v xml:space="preserve">LOCAL CONVEYANCE                                                                                    </v>
          </cell>
          <cell r="F1960" t="str">
            <v>GENERAL FACTORY</v>
          </cell>
          <cell r="G1960"/>
          <cell r="H1960"/>
          <cell r="I1960">
            <v>87</v>
          </cell>
          <cell r="J1960"/>
          <cell r="K1960"/>
          <cell r="L1960"/>
          <cell r="M1960"/>
          <cell r="N1960"/>
          <cell r="O1960"/>
          <cell r="P1960">
            <v>87</v>
          </cell>
          <cell r="Q1960" t="str">
            <v xml:space="preserve">PYCP 2425-485  </v>
          </cell>
          <cell r="R1960" t="str">
            <v>LOCAL CONVEYANCE</v>
          </cell>
          <cell r="S1960" t="str">
            <v>Debit Amt</v>
          </cell>
          <cell r="T1960">
            <v>0</v>
          </cell>
        </row>
        <row r="1961">
          <cell r="E1961" t="str">
            <v xml:space="preserve">LOCAL CONVEYANCE                                                                                    </v>
          </cell>
          <cell r="F1961" t="str">
            <v>GENERAL FACTORY</v>
          </cell>
          <cell r="G1961"/>
          <cell r="H1961"/>
          <cell r="I1961">
            <v>222</v>
          </cell>
          <cell r="J1961"/>
          <cell r="K1961"/>
          <cell r="L1961"/>
          <cell r="M1961"/>
          <cell r="N1961"/>
          <cell r="O1961"/>
          <cell r="P1961">
            <v>222</v>
          </cell>
          <cell r="Q1961" t="str">
            <v xml:space="preserve">PYCP 2425-546  </v>
          </cell>
          <cell r="R1961" t="str">
            <v>LOCAL CONVEYANCE</v>
          </cell>
          <cell r="S1961" t="str">
            <v>Debit Amt</v>
          </cell>
          <cell r="T1961">
            <v>0</v>
          </cell>
        </row>
        <row r="1962">
          <cell r="E1962" t="str">
            <v xml:space="preserve">LOCAL CONVEYANCE                                                                                    </v>
          </cell>
          <cell r="F1962" t="str">
            <v>GENERAL FACTORY</v>
          </cell>
          <cell r="G1962"/>
          <cell r="H1962"/>
          <cell r="I1962">
            <v>100</v>
          </cell>
          <cell r="J1962"/>
          <cell r="K1962"/>
          <cell r="L1962"/>
          <cell r="M1962"/>
          <cell r="N1962"/>
          <cell r="O1962"/>
          <cell r="P1962">
            <v>100</v>
          </cell>
          <cell r="Q1962" t="str">
            <v xml:space="preserve">PYCP 2425-547  </v>
          </cell>
          <cell r="R1962" t="str">
            <v>LOCAL CONVEYANCE</v>
          </cell>
          <cell r="S1962" t="str">
            <v>Debit Amt</v>
          </cell>
          <cell r="T1962">
            <v>0</v>
          </cell>
        </row>
        <row r="1963">
          <cell r="E1963" t="str">
            <v xml:space="preserve">LOCAL CONVEYANCE                                                                                    </v>
          </cell>
          <cell r="F1963" t="str">
            <v>GENERAL FACTORY</v>
          </cell>
          <cell r="G1963"/>
          <cell r="H1963"/>
          <cell r="I1963"/>
          <cell r="J1963">
            <v>160</v>
          </cell>
          <cell r="K1963"/>
          <cell r="L1963"/>
          <cell r="M1963"/>
          <cell r="N1963"/>
          <cell r="O1963"/>
          <cell r="P1963">
            <v>160</v>
          </cell>
          <cell r="Q1963" t="str">
            <v xml:space="preserve">PYCP 2425-597 </v>
          </cell>
          <cell r="R1963" t="str">
            <v>LOCAL CONVEYANCE</v>
          </cell>
          <cell r="S1963" t="str">
            <v>Debit Amt</v>
          </cell>
          <cell r="T1963">
            <v>0</v>
          </cell>
        </row>
        <row r="1964">
          <cell r="E1964" t="str">
            <v xml:space="preserve">LOCAL CONVEYANCE                                                                                    </v>
          </cell>
          <cell r="F1964" t="str">
            <v>GENERAL FACTORY</v>
          </cell>
          <cell r="G1964"/>
          <cell r="H1964"/>
          <cell r="I1964"/>
          <cell r="J1964"/>
          <cell r="K1964"/>
          <cell r="L1964">
            <v>1500</v>
          </cell>
          <cell r="M1964"/>
          <cell r="N1964"/>
          <cell r="O1964"/>
          <cell r="P1964">
            <v>1500</v>
          </cell>
          <cell r="Q1964" t="str">
            <v xml:space="preserve">PYCP 2425-894  </v>
          </cell>
          <cell r="R1964" t="str">
            <v>LOCAL CONVEYANCE</v>
          </cell>
          <cell r="S1964" t="str">
            <v>Debit Amt</v>
          </cell>
          <cell r="T1964">
            <v>0</v>
          </cell>
        </row>
        <row r="1965">
          <cell r="E1965" t="str">
            <v xml:space="preserve">LOCAL CONVEYANCE                                                                                    </v>
          </cell>
          <cell r="F1965" t="str">
            <v>GENERAL FACTORY</v>
          </cell>
          <cell r="G1965"/>
          <cell r="H1965"/>
          <cell r="I1965"/>
          <cell r="J1965"/>
          <cell r="K1965"/>
          <cell r="L1965">
            <v>140</v>
          </cell>
          <cell r="M1965"/>
          <cell r="N1965"/>
          <cell r="O1965"/>
          <cell r="P1965">
            <v>140</v>
          </cell>
          <cell r="Q1965" t="str">
            <v xml:space="preserve">PYCP 2425-904  </v>
          </cell>
          <cell r="R1965" t="str">
            <v>LOCAL CONVEYANCE</v>
          </cell>
          <cell r="S1965" t="str">
            <v>Debit Amt</v>
          </cell>
          <cell r="T1965">
            <v>0</v>
          </cell>
        </row>
        <row r="1966">
          <cell r="E1966" t="str">
            <v xml:space="preserve">REPAIRS AND MAINTENANCE 18%                                                                         </v>
          </cell>
          <cell r="F1966" t="str">
            <v>GENERAL FACTORY</v>
          </cell>
          <cell r="G1966">
            <v>120</v>
          </cell>
          <cell r="H1966"/>
          <cell r="I1966"/>
          <cell r="J1966"/>
          <cell r="K1966"/>
          <cell r="L1966"/>
          <cell r="M1966"/>
          <cell r="N1966"/>
          <cell r="O1966"/>
          <cell r="P1966">
            <v>120</v>
          </cell>
          <cell r="Q1966" t="str">
            <v xml:space="preserve">PYCP 2425-175  </v>
          </cell>
          <cell r="R1966" t="str">
            <v>REPAIR AND MAINTAINANCE</v>
          </cell>
          <cell r="S1966" t="str">
            <v>Debit Amt</v>
          </cell>
          <cell r="T1966">
            <v>0</v>
          </cell>
        </row>
        <row r="1967">
          <cell r="E1967" t="str">
            <v xml:space="preserve">STAFF AND LABOUR WELFARE                                                                            </v>
          </cell>
          <cell r="F1967" t="str">
            <v>GENERAL FACTORY</v>
          </cell>
          <cell r="G1967">
            <v>200</v>
          </cell>
          <cell r="H1967"/>
          <cell r="I1967"/>
          <cell r="J1967"/>
          <cell r="K1967"/>
          <cell r="L1967"/>
          <cell r="M1967"/>
          <cell r="N1967"/>
          <cell r="O1967"/>
          <cell r="P1967">
            <v>200</v>
          </cell>
          <cell r="Q1967" t="str">
            <v xml:space="preserve">PYCP 2425-129  </v>
          </cell>
          <cell r="R1967" t="str">
            <v>SALARIES AND BONUS</v>
          </cell>
          <cell r="S1967" t="str">
            <v>Debit Amt</v>
          </cell>
          <cell r="T1967">
            <v>0</v>
          </cell>
        </row>
        <row r="1968">
          <cell r="E1968" t="str">
            <v xml:space="preserve">STAFF AND LABOUR WELFARE                                                                            </v>
          </cell>
          <cell r="F1968" t="str">
            <v>GENERAL FACTORY</v>
          </cell>
          <cell r="G1968">
            <v>1470</v>
          </cell>
          <cell r="H1968"/>
          <cell r="I1968"/>
          <cell r="J1968"/>
          <cell r="K1968"/>
          <cell r="L1968"/>
          <cell r="M1968"/>
          <cell r="N1968"/>
          <cell r="O1968"/>
          <cell r="P1968">
            <v>1470</v>
          </cell>
          <cell r="Q1968" t="str">
            <v xml:space="preserve">PYCP 2425-141  </v>
          </cell>
          <cell r="R1968" t="str">
            <v>SALARIES AND BONUS</v>
          </cell>
          <cell r="S1968" t="str">
            <v>Debit Amt</v>
          </cell>
          <cell r="T1968">
            <v>0</v>
          </cell>
        </row>
        <row r="1969">
          <cell r="E1969" t="str">
            <v xml:space="preserve">STAFF AND LABOUR WELFARE                                                                            </v>
          </cell>
          <cell r="F1969" t="str">
            <v>GENERAL FACTORY</v>
          </cell>
          <cell r="G1969">
            <v>200</v>
          </cell>
          <cell r="H1969"/>
          <cell r="I1969"/>
          <cell r="J1969"/>
          <cell r="K1969"/>
          <cell r="L1969"/>
          <cell r="M1969"/>
          <cell r="N1969"/>
          <cell r="O1969"/>
          <cell r="P1969">
            <v>200</v>
          </cell>
          <cell r="Q1969" t="str">
            <v xml:space="preserve">PYCP 2425-142  </v>
          </cell>
          <cell r="R1969" t="str">
            <v>SALARIES AND BONUS</v>
          </cell>
          <cell r="S1969" t="str">
            <v>Debit Amt</v>
          </cell>
          <cell r="T1969">
            <v>0</v>
          </cell>
        </row>
        <row r="1970">
          <cell r="E1970" t="str">
            <v xml:space="preserve">STAFF AND LABOUR WELFARE                                                                            </v>
          </cell>
          <cell r="F1970" t="str">
            <v>GENERAL FACTORY</v>
          </cell>
          <cell r="G1970">
            <v>40</v>
          </cell>
          <cell r="H1970"/>
          <cell r="I1970"/>
          <cell r="J1970"/>
          <cell r="K1970"/>
          <cell r="L1970"/>
          <cell r="M1970"/>
          <cell r="N1970"/>
          <cell r="O1970"/>
          <cell r="P1970">
            <v>40</v>
          </cell>
          <cell r="Q1970" t="str">
            <v xml:space="preserve">PYCP 2425-145  </v>
          </cell>
          <cell r="R1970" t="str">
            <v>SALARIES AND BONUS</v>
          </cell>
          <cell r="S1970" t="str">
            <v>Debit Amt</v>
          </cell>
          <cell r="T1970">
            <v>0</v>
          </cell>
        </row>
        <row r="1971">
          <cell r="E1971" t="str">
            <v xml:space="preserve">STAFF AND LABOUR WELFARE                                                                            </v>
          </cell>
          <cell r="F1971" t="str">
            <v>GENERAL FACTORY</v>
          </cell>
          <cell r="G1971">
            <v>8000</v>
          </cell>
          <cell r="H1971"/>
          <cell r="I1971"/>
          <cell r="J1971"/>
          <cell r="K1971"/>
          <cell r="L1971"/>
          <cell r="M1971"/>
          <cell r="N1971"/>
          <cell r="O1971"/>
          <cell r="P1971">
            <v>8000</v>
          </cell>
          <cell r="Q1971" t="str">
            <v xml:space="preserve">PYCP 2425-148  </v>
          </cell>
          <cell r="R1971" t="str">
            <v>SALARIES AND BONUS</v>
          </cell>
          <cell r="S1971" t="str">
            <v>Debit Amt</v>
          </cell>
          <cell r="T1971">
            <v>0</v>
          </cell>
        </row>
        <row r="1972">
          <cell r="E1972" t="str">
            <v xml:space="preserve">STAFF AND LABOUR WELFARE                                                                            </v>
          </cell>
          <cell r="F1972" t="str">
            <v>GENERAL FACTORY</v>
          </cell>
          <cell r="G1972">
            <v>7210</v>
          </cell>
          <cell r="H1972"/>
          <cell r="I1972"/>
          <cell r="J1972"/>
          <cell r="K1972"/>
          <cell r="L1972"/>
          <cell r="M1972"/>
          <cell r="N1972"/>
          <cell r="O1972"/>
          <cell r="P1972">
            <v>7210</v>
          </cell>
          <cell r="Q1972" t="str">
            <v xml:space="preserve">PYCP 2425-149  </v>
          </cell>
          <cell r="R1972" t="str">
            <v>SALARIES AND BONUS</v>
          </cell>
          <cell r="S1972" t="str">
            <v>Debit Amt</v>
          </cell>
          <cell r="T1972">
            <v>0</v>
          </cell>
        </row>
        <row r="1973">
          <cell r="E1973" t="str">
            <v xml:space="preserve">STAFF AND LABOUR WELFARE                                                                            </v>
          </cell>
          <cell r="F1973" t="str">
            <v>GENERAL FACTORY</v>
          </cell>
          <cell r="G1973">
            <v>435</v>
          </cell>
          <cell r="H1973"/>
          <cell r="I1973"/>
          <cell r="J1973"/>
          <cell r="K1973"/>
          <cell r="L1973"/>
          <cell r="M1973"/>
          <cell r="N1973"/>
          <cell r="O1973"/>
          <cell r="P1973">
            <v>435</v>
          </cell>
          <cell r="Q1973" t="str">
            <v xml:space="preserve">PYCP 2425-152  </v>
          </cell>
          <cell r="R1973" t="str">
            <v>SALARIES AND BONUS</v>
          </cell>
          <cell r="S1973" t="str">
            <v>Debit Amt</v>
          </cell>
          <cell r="T1973">
            <v>0</v>
          </cell>
        </row>
        <row r="1974">
          <cell r="E1974" t="str">
            <v xml:space="preserve">STAFF AND LABOUR WELFARE                                                                            </v>
          </cell>
          <cell r="F1974" t="str">
            <v>GENERAL FACTORY</v>
          </cell>
          <cell r="G1974">
            <v>120</v>
          </cell>
          <cell r="H1974"/>
          <cell r="I1974"/>
          <cell r="J1974"/>
          <cell r="K1974"/>
          <cell r="L1974"/>
          <cell r="M1974"/>
          <cell r="N1974"/>
          <cell r="O1974"/>
          <cell r="P1974">
            <v>120</v>
          </cell>
          <cell r="Q1974" t="str">
            <v xml:space="preserve">PYCP 2425-162  </v>
          </cell>
          <cell r="R1974" t="str">
            <v>SALARIES AND BONUS</v>
          </cell>
          <cell r="S1974" t="str">
            <v>Debit Amt</v>
          </cell>
          <cell r="T1974">
            <v>0</v>
          </cell>
        </row>
        <row r="1975">
          <cell r="E1975" t="str">
            <v xml:space="preserve">STAFF AND LABOUR WELFARE                                                                            </v>
          </cell>
          <cell r="F1975" t="str">
            <v>GENERAL FACTORY</v>
          </cell>
          <cell r="G1975">
            <v>666</v>
          </cell>
          <cell r="H1975"/>
          <cell r="I1975"/>
          <cell r="J1975"/>
          <cell r="K1975"/>
          <cell r="L1975"/>
          <cell r="M1975"/>
          <cell r="N1975"/>
          <cell r="O1975"/>
          <cell r="P1975">
            <v>666</v>
          </cell>
          <cell r="Q1975" t="str">
            <v xml:space="preserve">PYCP 2425-163  </v>
          </cell>
          <cell r="R1975" t="str">
            <v>SALARIES AND BONUS</v>
          </cell>
          <cell r="S1975" t="str">
            <v>Debit Amt</v>
          </cell>
          <cell r="T1975">
            <v>0</v>
          </cell>
        </row>
        <row r="1976">
          <cell r="E1976" t="str">
            <v xml:space="preserve">STAFF AND LABOUR WELFARE                                                                            </v>
          </cell>
          <cell r="F1976" t="str">
            <v>GENERAL FACTORY</v>
          </cell>
          <cell r="G1976">
            <v>1660</v>
          </cell>
          <cell r="H1976"/>
          <cell r="I1976"/>
          <cell r="J1976"/>
          <cell r="K1976"/>
          <cell r="L1976"/>
          <cell r="M1976"/>
          <cell r="N1976"/>
          <cell r="O1976"/>
          <cell r="P1976">
            <v>1660</v>
          </cell>
          <cell r="Q1976" t="str">
            <v xml:space="preserve">PYCP 2425-168  </v>
          </cell>
          <cell r="R1976" t="str">
            <v>SALARIES AND BONUS</v>
          </cell>
          <cell r="S1976" t="str">
            <v>Debit Amt</v>
          </cell>
          <cell r="T1976">
            <v>0</v>
          </cell>
        </row>
        <row r="1977">
          <cell r="E1977" t="str">
            <v xml:space="preserve">STAFF AND LABOUR WELFARE                                                                            </v>
          </cell>
          <cell r="F1977" t="str">
            <v>GENERAL FACTORY</v>
          </cell>
          <cell r="G1977">
            <v>170</v>
          </cell>
          <cell r="H1977"/>
          <cell r="I1977"/>
          <cell r="J1977"/>
          <cell r="K1977"/>
          <cell r="L1977"/>
          <cell r="M1977"/>
          <cell r="N1977"/>
          <cell r="O1977"/>
          <cell r="P1977">
            <v>170</v>
          </cell>
          <cell r="Q1977" t="str">
            <v xml:space="preserve">PYCP 2425-171  </v>
          </cell>
          <cell r="R1977" t="str">
            <v>SALARIES AND BONUS</v>
          </cell>
          <cell r="S1977" t="str">
            <v>Debit Amt</v>
          </cell>
          <cell r="T1977">
            <v>0</v>
          </cell>
        </row>
        <row r="1978">
          <cell r="E1978" t="str">
            <v xml:space="preserve">STAFF AND LABOUR WELFARE                                                                            </v>
          </cell>
          <cell r="F1978" t="str">
            <v>GENERAL FACTORY</v>
          </cell>
          <cell r="G1978">
            <v>546</v>
          </cell>
          <cell r="H1978"/>
          <cell r="I1978"/>
          <cell r="J1978"/>
          <cell r="K1978"/>
          <cell r="L1978"/>
          <cell r="M1978"/>
          <cell r="N1978"/>
          <cell r="O1978"/>
          <cell r="P1978">
            <v>546</v>
          </cell>
          <cell r="Q1978" t="str">
            <v xml:space="preserve">PYCP 2425-173  </v>
          </cell>
          <cell r="R1978" t="str">
            <v>SALARIES AND BONUS</v>
          </cell>
          <cell r="S1978" t="str">
            <v>Debit Amt</v>
          </cell>
          <cell r="T1978">
            <v>0</v>
          </cell>
        </row>
        <row r="1979">
          <cell r="E1979" t="str">
            <v xml:space="preserve">STAFF AND LABOUR WELFARE                                                                            </v>
          </cell>
          <cell r="F1979" t="str">
            <v>GENERAL FACTORY</v>
          </cell>
          <cell r="G1979">
            <v>800</v>
          </cell>
          <cell r="H1979"/>
          <cell r="I1979"/>
          <cell r="J1979"/>
          <cell r="K1979"/>
          <cell r="L1979"/>
          <cell r="M1979"/>
          <cell r="N1979"/>
          <cell r="O1979"/>
          <cell r="P1979">
            <v>800</v>
          </cell>
          <cell r="Q1979" t="str">
            <v xml:space="preserve">PYCP 2425-176  </v>
          </cell>
          <cell r="R1979" t="str">
            <v>SALARIES AND BONUS</v>
          </cell>
          <cell r="S1979" t="str">
            <v>Debit Amt</v>
          </cell>
          <cell r="T1979">
            <v>0</v>
          </cell>
        </row>
        <row r="1980">
          <cell r="E1980" t="str">
            <v xml:space="preserve">TRAVELLING EXPENSES                                                                                 </v>
          </cell>
          <cell r="F1980" t="str">
            <v>GENERAL FACTORY</v>
          </cell>
          <cell r="G1980"/>
          <cell r="H1980"/>
          <cell r="I1980"/>
          <cell r="J1980"/>
          <cell r="K1980"/>
          <cell r="L1980"/>
          <cell r="M1980"/>
          <cell r="N1980"/>
          <cell r="O1980">
            <v>1000</v>
          </cell>
          <cell r="P1980">
            <v>1000</v>
          </cell>
          <cell r="Q1980" t="str">
            <v xml:space="preserve">PYCP 2425-1269 </v>
          </cell>
          <cell r="R1980" t="str">
            <v>TRAVELLING EXPENSES</v>
          </cell>
          <cell r="S1980" t="str">
            <v>Debit Amt</v>
          </cell>
          <cell r="T1980">
            <v>0</v>
          </cell>
        </row>
        <row r="1981">
          <cell r="E1981" t="str">
            <v xml:space="preserve">TRAVELLING EXPENSES                                                                                 </v>
          </cell>
          <cell r="F1981" t="str">
            <v>GENERAL FACTORY</v>
          </cell>
          <cell r="G1981"/>
          <cell r="H1981">
            <v>200</v>
          </cell>
          <cell r="I1981"/>
          <cell r="J1981"/>
          <cell r="K1981"/>
          <cell r="L1981"/>
          <cell r="M1981"/>
          <cell r="N1981"/>
          <cell r="O1981"/>
          <cell r="P1981">
            <v>200</v>
          </cell>
          <cell r="Q1981" t="str">
            <v xml:space="preserve">PYCP 2425-329  </v>
          </cell>
          <cell r="R1981" t="str">
            <v>TRAVELLING EXPENSES</v>
          </cell>
          <cell r="S1981" t="str">
            <v>Debit Amt</v>
          </cell>
          <cell r="T1981">
            <v>0</v>
          </cell>
        </row>
        <row r="1982">
          <cell r="E1982" t="str">
            <v xml:space="preserve">TRAVELLING EXPENSES                                                                                 </v>
          </cell>
          <cell r="F1982" t="str">
            <v>GENERAL FACTORY</v>
          </cell>
          <cell r="G1982"/>
          <cell r="H1982"/>
          <cell r="I1982"/>
          <cell r="J1982">
            <v>990</v>
          </cell>
          <cell r="K1982"/>
          <cell r="L1982"/>
          <cell r="M1982"/>
          <cell r="N1982"/>
          <cell r="O1982"/>
          <cell r="P1982">
            <v>990</v>
          </cell>
          <cell r="Q1982" t="str">
            <v xml:space="preserve">PYCP 2425-635  </v>
          </cell>
          <cell r="R1982" t="str">
            <v>TRAVELLING EXPENSES</v>
          </cell>
          <cell r="S1982" t="str">
            <v>Debit Amt</v>
          </cell>
          <cell r="T1982">
            <v>0</v>
          </cell>
        </row>
        <row r="1983">
          <cell r="E1983" t="str">
            <v xml:space="preserve">TRAVELLING EXPENSES                                                                                 </v>
          </cell>
          <cell r="F1983" t="str">
            <v>GENERAL FACTORY</v>
          </cell>
          <cell r="G1983"/>
          <cell r="H1983"/>
          <cell r="I1983"/>
          <cell r="J1983">
            <v>170</v>
          </cell>
          <cell r="K1983"/>
          <cell r="L1983"/>
          <cell r="M1983"/>
          <cell r="N1983"/>
          <cell r="O1983"/>
          <cell r="P1983">
            <v>170</v>
          </cell>
          <cell r="Q1983" t="str">
            <v xml:space="preserve">PYCP 2425-636  </v>
          </cell>
          <cell r="R1983" t="str">
            <v>TRAVELLING EXPENSES</v>
          </cell>
          <cell r="S1983" t="str">
            <v>Debit Amt</v>
          </cell>
          <cell r="T1983">
            <v>0</v>
          </cell>
        </row>
        <row r="1984">
          <cell r="E1984" t="str">
            <v xml:space="preserve">TRAVELLING EXPENSES                                                                                 </v>
          </cell>
          <cell r="F1984" t="str">
            <v>GENERAL FACTORY</v>
          </cell>
          <cell r="G1984"/>
          <cell r="H1984"/>
          <cell r="I1984"/>
          <cell r="J1984">
            <v>290</v>
          </cell>
          <cell r="K1984"/>
          <cell r="L1984"/>
          <cell r="M1984"/>
          <cell r="N1984"/>
          <cell r="O1984"/>
          <cell r="P1984">
            <v>290</v>
          </cell>
          <cell r="Q1984" t="str">
            <v xml:space="preserve">PYCP 2425-637  </v>
          </cell>
          <cell r="R1984" t="str">
            <v>TRAVELLING EXPENSES</v>
          </cell>
          <cell r="S1984" t="str">
            <v>Debit Amt</v>
          </cell>
          <cell r="T1984">
            <v>0</v>
          </cell>
        </row>
        <row r="1985">
          <cell r="E1985" t="str">
            <v xml:space="preserve">TRAVELLING EXPENSES                                                                                 </v>
          </cell>
          <cell r="F1985" t="str">
            <v>GENERAL FACTORY</v>
          </cell>
          <cell r="G1985"/>
          <cell r="H1985"/>
          <cell r="I1985"/>
          <cell r="J1985"/>
          <cell r="K1985">
            <v>1950</v>
          </cell>
          <cell r="L1985"/>
          <cell r="M1985"/>
          <cell r="N1985"/>
          <cell r="O1985"/>
          <cell r="P1985">
            <v>1950</v>
          </cell>
          <cell r="Q1985" t="str">
            <v xml:space="preserve">PYCP 2425-801  </v>
          </cell>
          <cell r="R1985" t="str">
            <v>TRAVELLING EXPENSES</v>
          </cell>
          <cell r="S1985" t="str">
            <v>Debit Amt</v>
          </cell>
          <cell r="T1985">
            <v>0</v>
          </cell>
        </row>
        <row r="1986">
          <cell r="E1986" t="str">
            <v xml:space="preserve">CARRIAGE OUTWARD                                                                                    </v>
          </cell>
          <cell r="F1986" t="str">
            <v>GENERAL FACTORY</v>
          </cell>
          <cell r="G1986"/>
          <cell r="H1986">
            <v>752</v>
          </cell>
          <cell r="I1986"/>
          <cell r="J1986"/>
          <cell r="K1986"/>
          <cell r="L1986"/>
          <cell r="M1986"/>
          <cell r="N1986"/>
          <cell r="O1986"/>
          <cell r="P1986">
            <v>752</v>
          </cell>
          <cell r="Q1986" t="str">
            <v>CR-N128-75-23-946</v>
          </cell>
          <cell r="R1986" t="str">
            <v>INDIRECT EXPENSES</v>
          </cell>
          <cell r="S1986" t="str">
            <v>Debit Amt</v>
          </cell>
          <cell r="T1986" t="str">
            <v>Move</v>
          </cell>
        </row>
        <row r="1987">
          <cell r="E1987" t="str">
            <v xml:space="preserve">CARRIAGE OUTWARD                                                                                    </v>
          </cell>
          <cell r="F1987" t="str">
            <v>GENERAL FACTORY</v>
          </cell>
          <cell r="G1987"/>
          <cell r="H1987">
            <v>75</v>
          </cell>
          <cell r="I1987"/>
          <cell r="J1987"/>
          <cell r="K1987"/>
          <cell r="L1987"/>
          <cell r="M1987"/>
          <cell r="N1987"/>
          <cell r="O1987"/>
          <cell r="P1987">
            <v>75</v>
          </cell>
          <cell r="Q1987" t="str">
            <v>CR-N157-68-76-822</v>
          </cell>
          <cell r="R1987" t="str">
            <v>INDIRECT EXPENSES</v>
          </cell>
          <cell r="S1987" t="str">
            <v>Debit Amt</v>
          </cell>
          <cell r="T1987" t="str">
            <v>Move</v>
          </cell>
        </row>
        <row r="1988">
          <cell r="E1988" t="str">
            <v xml:space="preserve">CARRIAGE OUTWARD                                                                                    </v>
          </cell>
          <cell r="F1988" t="str">
            <v>GENERAL FACTORY</v>
          </cell>
          <cell r="G1988"/>
          <cell r="H1988">
            <v>617</v>
          </cell>
          <cell r="I1988"/>
          <cell r="J1988"/>
          <cell r="K1988"/>
          <cell r="L1988"/>
          <cell r="M1988"/>
          <cell r="N1988"/>
          <cell r="O1988"/>
          <cell r="P1988">
            <v>617</v>
          </cell>
          <cell r="Q1988" t="str">
            <v>CR-N188-09-96-484</v>
          </cell>
          <cell r="R1988" t="str">
            <v>INDIRECT EXPENSES</v>
          </cell>
          <cell r="S1988" t="str">
            <v>Debit Amt</v>
          </cell>
          <cell r="T1988" t="str">
            <v>Move</v>
          </cell>
        </row>
        <row r="1989">
          <cell r="E1989" t="str">
            <v xml:space="preserve">CARRIAGE OUTWARD                                                                                    </v>
          </cell>
          <cell r="F1989" t="str">
            <v>GENERAL FACTORY</v>
          </cell>
          <cell r="G1989"/>
          <cell r="H1989">
            <v>316</v>
          </cell>
          <cell r="I1989"/>
          <cell r="J1989"/>
          <cell r="K1989"/>
          <cell r="L1989"/>
          <cell r="M1989"/>
          <cell r="N1989"/>
          <cell r="O1989"/>
          <cell r="P1989">
            <v>316</v>
          </cell>
          <cell r="Q1989" t="str">
            <v>CR-N194-02-89-104</v>
          </cell>
          <cell r="R1989" t="str">
            <v>INDIRECT EXPENSES</v>
          </cell>
          <cell r="S1989" t="str">
            <v>Debit Amt</v>
          </cell>
          <cell r="T1989" t="str">
            <v>Move</v>
          </cell>
        </row>
        <row r="1990">
          <cell r="E1990" t="str">
            <v xml:space="preserve">CARRIAGE OUTWARD                                                                                    </v>
          </cell>
          <cell r="F1990" t="str">
            <v>GENERAL FACTORY</v>
          </cell>
          <cell r="G1990"/>
          <cell r="H1990">
            <v>283</v>
          </cell>
          <cell r="I1990"/>
          <cell r="J1990"/>
          <cell r="K1990"/>
          <cell r="L1990"/>
          <cell r="M1990"/>
          <cell r="N1990"/>
          <cell r="O1990"/>
          <cell r="P1990">
            <v>283</v>
          </cell>
          <cell r="Q1990" t="str">
            <v>CR-N199-63-91-424</v>
          </cell>
          <cell r="R1990" t="str">
            <v>INDIRECT EXPENSES</v>
          </cell>
          <cell r="S1990" t="str">
            <v>Debit Amt</v>
          </cell>
          <cell r="T1990" t="str">
            <v>Move</v>
          </cell>
        </row>
        <row r="1991">
          <cell r="E1991" t="str">
            <v xml:space="preserve">LOCAL CONVEYANCE                                                                                    </v>
          </cell>
          <cell r="F1991" t="str">
            <v>GENERAL FACTORY</v>
          </cell>
          <cell r="G1991"/>
          <cell r="H1991"/>
          <cell r="I1991"/>
          <cell r="J1991"/>
          <cell r="K1991">
            <v>5858</v>
          </cell>
          <cell r="L1991"/>
          <cell r="M1991"/>
          <cell r="N1991"/>
          <cell r="O1991"/>
          <cell r="P1991">
            <v>5858</v>
          </cell>
          <cell r="Q1991" t="str">
            <v xml:space="preserve">BP-BP 2-42-5--1465 </v>
          </cell>
          <cell r="R1991" t="str">
            <v>LOCAL CONVEYANCE</v>
          </cell>
          <cell r="S1991" t="str">
            <v>Debit Amt</v>
          </cell>
          <cell r="T1991">
            <v>0</v>
          </cell>
        </row>
        <row r="1992">
          <cell r="E1992" t="str">
            <v xml:space="preserve">LOCAL CONVEYANCE                                                                                    </v>
          </cell>
          <cell r="F1992" t="str">
            <v>GENERAL FACTORY</v>
          </cell>
          <cell r="G1992"/>
          <cell r="H1992"/>
          <cell r="I1992"/>
          <cell r="J1992"/>
          <cell r="K1992"/>
          <cell r="L1992"/>
          <cell r="M1992">
            <v>504</v>
          </cell>
          <cell r="N1992"/>
          <cell r="O1992"/>
          <cell r="P1992">
            <v>504</v>
          </cell>
          <cell r="Q1992" t="str">
            <v xml:space="preserve">PYCP 2425-1100 </v>
          </cell>
          <cell r="R1992" t="str">
            <v>LOCAL CONVEYANCE</v>
          </cell>
          <cell r="S1992" t="str">
            <v>Debit Amt</v>
          </cell>
          <cell r="T1992">
            <v>0</v>
          </cell>
        </row>
        <row r="1993">
          <cell r="E1993" t="str">
            <v xml:space="preserve">LOCAL CONVEYANCE                                                                                    </v>
          </cell>
          <cell r="F1993" t="str">
            <v>GENERAL FACTORY</v>
          </cell>
          <cell r="G1993"/>
          <cell r="H1993"/>
          <cell r="I1993"/>
          <cell r="J1993"/>
          <cell r="K1993"/>
          <cell r="L1993"/>
          <cell r="M1993"/>
          <cell r="N1993">
            <v>200</v>
          </cell>
          <cell r="O1993"/>
          <cell r="P1993">
            <v>200</v>
          </cell>
          <cell r="Q1993" t="str">
            <v xml:space="preserve">PYCP 2425-1217 </v>
          </cell>
          <cell r="R1993" t="str">
            <v>LOCAL CONVEYANCE</v>
          </cell>
          <cell r="S1993" t="str">
            <v>Debit Amt</v>
          </cell>
          <cell r="T1993">
            <v>0</v>
          </cell>
        </row>
        <row r="1994">
          <cell r="E1994" t="str">
            <v xml:space="preserve">LOCAL CONVEYANCE                                                                                    </v>
          </cell>
          <cell r="F1994" t="str">
            <v>GENERAL FACTORY</v>
          </cell>
          <cell r="G1994">
            <v>5875</v>
          </cell>
          <cell r="H1994"/>
          <cell r="I1994"/>
          <cell r="J1994"/>
          <cell r="K1994"/>
          <cell r="L1994"/>
          <cell r="M1994"/>
          <cell r="N1994"/>
          <cell r="O1994"/>
          <cell r="P1994">
            <v>5875</v>
          </cell>
          <cell r="Q1994" t="str">
            <v xml:space="preserve">PYCP 2425-144 </v>
          </cell>
          <cell r="R1994" t="str">
            <v>LOCAL CONVEYANCE</v>
          </cell>
          <cell r="S1994" t="str">
            <v>Debit Amt</v>
          </cell>
          <cell r="T1994">
            <v>0</v>
          </cell>
        </row>
        <row r="1995">
          <cell r="E1995" t="str">
            <v xml:space="preserve">LOCAL CONVEYANCE                                                                                    </v>
          </cell>
          <cell r="F1995" t="str">
            <v>GENERAL FACTORY</v>
          </cell>
          <cell r="G1995"/>
          <cell r="H1995">
            <v>130</v>
          </cell>
          <cell r="I1995"/>
          <cell r="J1995"/>
          <cell r="K1995"/>
          <cell r="L1995"/>
          <cell r="M1995"/>
          <cell r="N1995"/>
          <cell r="O1995"/>
          <cell r="P1995">
            <v>130</v>
          </cell>
          <cell r="Q1995" t="str">
            <v xml:space="preserve">PYCP 2425-308  </v>
          </cell>
          <cell r="R1995" t="str">
            <v>LOCAL CONVEYANCE</v>
          </cell>
          <cell r="S1995" t="str">
            <v>Debit Amt</v>
          </cell>
          <cell r="T1995">
            <v>0</v>
          </cell>
        </row>
        <row r="1996">
          <cell r="E1996" t="str">
            <v xml:space="preserve">LOCAL CONVEYANCE                                                                                    </v>
          </cell>
          <cell r="F1996" t="str">
            <v>GENERAL FACTORY</v>
          </cell>
          <cell r="G1996"/>
          <cell r="H1996"/>
          <cell r="I1996">
            <v>100</v>
          </cell>
          <cell r="J1996"/>
          <cell r="K1996"/>
          <cell r="L1996"/>
          <cell r="M1996"/>
          <cell r="N1996"/>
          <cell r="O1996"/>
          <cell r="P1996">
            <v>100</v>
          </cell>
          <cell r="Q1996" t="str">
            <v xml:space="preserve">PYCP 2425-551  </v>
          </cell>
          <cell r="R1996" t="str">
            <v>LOCAL CONVEYANCE</v>
          </cell>
          <cell r="S1996" t="str">
            <v>Debit Amt</v>
          </cell>
          <cell r="T1996">
            <v>0</v>
          </cell>
        </row>
        <row r="1997">
          <cell r="E1997" t="str">
            <v xml:space="preserve">LOCAL CONVEYANCE                                                                                    </v>
          </cell>
          <cell r="F1997" t="str">
            <v>GENERAL FACTORY</v>
          </cell>
          <cell r="G1997"/>
          <cell r="H1997"/>
          <cell r="I1997"/>
          <cell r="J1997">
            <v>200</v>
          </cell>
          <cell r="K1997"/>
          <cell r="L1997"/>
          <cell r="M1997"/>
          <cell r="N1997"/>
          <cell r="O1997"/>
          <cell r="P1997">
            <v>200</v>
          </cell>
          <cell r="Q1997" t="str">
            <v xml:space="preserve">PYCP 2425-605  </v>
          </cell>
          <cell r="R1997" t="str">
            <v>LOCAL CONVEYANCE</v>
          </cell>
          <cell r="S1997" t="str">
            <v>Debit Amt</v>
          </cell>
          <cell r="T1997">
            <v>0</v>
          </cell>
        </row>
        <row r="1998">
          <cell r="E1998" t="str">
            <v xml:space="preserve">LOCAL CONVEYANCE                                                                                    </v>
          </cell>
          <cell r="F1998" t="str">
            <v>GENERAL FACTORY</v>
          </cell>
          <cell r="G1998"/>
          <cell r="H1998"/>
          <cell r="I1998"/>
          <cell r="J1998">
            <v>340</v>
          </cell>
          <cell r="K1998"/>
          <cell r="L1998"/>
          <cell r="M1998"/>
          <cell r="N1998"/>
          <cell r="O1998"/>
          <cell r="P1998">
            <v>340</v>
          </cell>
          <cell r="Q1998" t="str">
            <v xml:space="preserve">PYCP 2425-619  </v>
          </cell>
          <cell r="R1998" t="str">
            <v>LOCAL CONVEYANCE</v>
          </cell>
          <cell r="S1998" t="str">
            <v>Debit Amt</v>
          </cell>
          <cell r="T1998">
            <v>0</v>
          </cell>
        </row>
        <row r="1999">
          <cell r="E1999" t="str">
            <v xml:space="preserve">LOCAL CONVEYANCE                                                                                    </v>
          </cell>
          <cell r="F1999" t="str">
            <v>GENERAL FACTORY</v>
          </cell>
          <cell r="G1999"/>
          <cell r="H1999"/>
          <cell r="I1999"/>
          <cell r="J1999">
            <v>500</v>
          </cell>
          <cell r="K1999"/>
          <cell r="L1999"/>
          <cell r="M1999"/>
          <cell r="N1999"/>
          <cell r="O1999"/>
          <cell r="P1999">
            <v>500</v>
          </cell>
          <cell r="Q1999" t="str">
            <v xml:space="preserve">PYCP 2425-627  </v>
          </cell>
          <cell r="R1999" t="str">
            <v>LOCAL CONVEYANCE</v>
          </cell>
          <cell r="S1999" t="str">
            <v>Debit Amt</v>
          </cell>
          <cell r="T1999">
            <v>0</v>
          </cell>
        </row>
        <row r="2000">
          <cell r="E2000" t="str">
            <v xml:space="preserve">LOCAL CONVEYANCE                                                                                    </v>
          </cell>
          <cell r="F2000" t="str">
            <v>GENERAL FACTORY</v>
          </cell>
          <cell r="G2000"/>
          <cell r="H2000"/>
          <cell r="I2000"/>
          <cell r="J2000"/>
          <cell r="K2000">
            <v>3960</v>
          </cell>
          <cell r="L2000"/>
          <cell r="M2000"/>
          <cell r="N2000"/>
          <cell r="O2000"/>
          <cell r="P2000">
            <v>3960</v>
          </cell>
          <cell r="Q2000" t="str">
            <v xml:space="preserve">PYCP 2425-793  </v>
          </cell>
          <cell r="R2000" t="str">
            <v>LOCAL CONVEYANCE</v>
          </cell>
          <cell r="S2000" t="str">
            <v>Debit Amt</v>
          </cell>
          <cell r="T2000">
            <v>0</v>
          </cell>
        </row>
        <row r="2001">
          <cell r="E2001" t="str">
            <v xml:space="preserve">LOCAL CONVEYANCE                                                                                    </v>
          </cell>
          <cell r="F2001" t="str">
            <v>GENERAL FACTORY</v>
          </cell>
          <cell r="G2001"/>
          <cell r="H2001"/>
          <cell r="I2001"/>
          <cell r="J2001"/>
          <cell r="K2001">
            <v>300</v>
          </cell>
          <cell r="L2001"/>
          <cell r="M2001"/>
          <cell r="N2001"/>
          <cell r="O2001"/>
          <cell r="P2001">
            <v>300</v>
          </cell>
          <cell r="Q2001" t="str">
            <v xml:space="preserve">PYCP 2425-802  </v>
          </cell>
          <cell r="R2001" t="str">
            <v>LOCAL CONVEYANCE</v>
          </cell>
          <cell r="S2001" t="str">
            <v>Debit Amt</v>
          </cell>
          <cell r="T2001">
            <v>0</v>
          </cell>
        </row>
        <row r="2002">
          <cell r="E2002" t="str">
            <v xml:space="preserve">LOCAL CONVEYANCE                                                                                    </v>
          </cell>
          <cell r="F2002" t="str">
            <v>GENERAL FACTORY</v>
          </cell>
          <cell r="G2002"/>
          <cell r="H2002"/>
          <cell r="I2002"/>
          <cell r="J2002"/>
          <cell r="K2002"/>
          <cell r="L2002">
            <v>260</v>
          </cell>
          <cell r="M2002"/>
          <cell r="N2002"/>
          <cell r="O2002"/>
          <cell r="P2002">
            <v>260</v>
          </cell>
          <cell r="Q2002" t="str">
            <v xml:space="preserve">PYCP 2425-895  </v>
          </cell>
          <cell r="R2002" t="str">
            <v>LOCAL CONVEYANCE</v>
          </cell>
          <cell r="S2002" t="str">
            <v>Debit Amt</v>
          </cell>
          <cell r="T2002">
            <v>0</v>
          </cell>
        </row>
        <row r="2003">
          <cell r="E2003" t="str">
            <v xml:space="preserve">LOCAL CONVEYANCE                                                                                    </v>
          </cell>
          <cell r="F2003" t="str">
            <v>GENERAL FACTORY</v>
          </cell>
          <cell r="G2003"/>
          <cell r="H2003"/>
          <cell r="I2003"/>
          <cell r="J2003"/>
          <cell r="K2003"/>
          <cell r="L2003">
            <v>60</v>
          </cell>
          <cell r="M2003"/>
          <cell r="N2003"/>
          <cell r="O2003"/>
          <cell r="P2003">
            <v>60</v>
          </cell>
          <cell r="Q2003" t="str">
            <v xml:space="preserve">PYCP 2425-903  </v>
          </cell>
          <cell r="R2003" t="str">
            <v>LOCAL CONVEYANCE</v>
          </cell>
          <cell r="S2003" t="str">
            <v>Debit Amt</v>
          </cell>
          <cell r="T2003">
            <v>0</v>
          </cell>
        </row>
        <row r="2004">
          <cell r="E2004" t="str">
            <v xml:space="preserve">LOCAL CONVEYANCE                                                                                    </v>
          </cell>
          <cell r="F2004" t="str">
            <v>GENERAL FACTORY</v>
          </cell>
          <cell r="G2004"/>
          <cell r="H2004"/>
          <cell r="I2004"/>
          <cell r="J2004"/>
          <cell r="K2004"/>
          <cell r="L2004">
            <v>122</v>
          </cell>
          <cell r="M2004"/>
          <cell r="N2004"/>
          <cell r="O2004"/>
          <cell r="P2004">
            <v>122</v>
          </cell>
          <cell r="Q2004" t="str">
            <v xml:space="preserve">PYCP 2425-928  </v>
          </cell>
          <cell r="R2004" t="str">
            <v>LOCAL CONVEYANCE</v>
          </cell>
          <cell r="S2004" t="str">
            <v>Debit Amt</v>
          </cell>
          <cell r="T2004">
            <v>0</v>
          </cell>
        </row>
        <row r="2005">
          <cell r="E2005" t="str">
            <v xml:space="preserve">STAFF AND LABOUR WELFARE                                                                            </v>
          </cell>
          <cell r="F2005" t="str">
            <v>GENERAL FACTORY</v>
          </cell>
          <cell r="G2005">
            <v>700</v>
          </cell>
          <cell r="H2005"/>
          <cell r="I2005"/>
          <cell r="J2005"/>
          <cell r="K2005"/>
          <cell r="L2005"/>
          <cell r="M2005"/>
          <cell r="N2005"/>
          <cell r="O2005"/>
          <cell r="P2005">
            <v>700</v>
          </cell>
          <cell r="Q2005" t="str">
            <v xml:space="preserve">PYCP 2425-130  </v>
          </cell>
          <cell r="R2005" t="str">
            <v>SALARIES AND BONUS</v>
          </cell>
          <cell r="S2005" t="str">
            <v>Debit Amt</v>
          </cell>
          <cell r="T2005">
            <v>0</v>
          </cell>
        </row>
        <row r="2006">
          <cell r="E2006" t="str">
            <v xml:space="preserve">STAFF AND LABOUR WELFARE                                                                            </v>
          </cell>
          <cell r="F2006" t="str">
            <v>GENERAL FACTORY</v>
          </cell>
          <cell r="G2006">
            <v>150</v>
          </cell>
          <cell r="H2006"/>
          <cell r="I2006"/>
          <cell r="J2006"/>
          <cell r="K2006"/>
          <cell r="L2006"/>
          <cell r="M2006"/>
          <cell r="N2006"/>
          <cell r="O2006"/>
          <cell r="P2006">
            <v>150</v>
          </cell>
          <cell r="Q2006" t="str">
            <v xml:space="preserve">PYCP 2425-134  </v>
          </cell>
          <cell r="R2006" t="str">
            <v>SALARIES AND BONUS</v>
          </cell>
          <cell r="S2006" t="str">
            <v>Debit Amt</v>
          </cell>
          <cell r="T2006">
            <v>0</v>
          </cell>
        </row>
        <row r="2007">
          <cell r="E2007" t="str">
            <v xml:space="preserve">STAFF AND LABOUR WELFARE                                                                            </v>
          </cell>
          <cell r="F2007" t="str">
            <v>GENERAL FACTORY</v>
          </cell>
          <cell r="G2007">
            <v>4800</v>
          </cell>
          <cell r="H2007"/>
          <cell r="I2007"/>
          <cell r="J2007"/>
          <cell r="K2007"/>
          <cell r="L2007"/>
          <cell r="M2007"/>
          <cell r="N2007"/>
          <cell r="O2007"/>
          <cell r="P2007">
            <v>4800</v>
          </cell>
          <cell r="Q2007" t="str">
            <v xml:space="preserve">PYCP 2425-139  </v>
          </cell>
          <cell r="R2007" t="str">
            <v>SALARIES AND BONUS</v>
          </cell>
          <cell r="S2007" t="str">
            <v>Debit Amt</v>
          </cell>
          <cell r="T2007">
            <v>0</v>
          </cell>
        </row>
        <row r="2008">
          <cell r="E2008" t="str">
            <v xml:space="preserve">STAFF AND LABOUR WELFARE                                                                            </v>
          </cell>
          <cell r="F2008" t="str">
            <v>GENERAL FACTORY</v>
          </cell>
          <cell r="G2008"/>
          <cell r="H2008"/>
          <cell r="I2008"/>
          <cell r="J2008">
            <v>300</v>
          </cell>
          <cell r="K2008"/>
          <cell r="L2008"/>
          <cell r="M2008"/>
          <cell r="N2008"/>
          <cell r="O2008"/>
          <cell r="P2008">
            <v>300</v>
          </cell>
          <cell r="Q2008" t="str">
            <v xml:space="preserve">PYCP 2425-616  </v>
          </cell>
          <cell r="R2008" t="str">
            <v>SALARIES AND BONUS</v>
          </cell>
          <cell r="S2008" t="str">
            <v>Debit Amt</v>
          </cell>
          <cell r="T2008">
            <v>0</v>
          </cell>
        </row>
        <row r="2009">
          <cell r="E2009" t="str">
            <v xml:space="preserve">STAFF AND LABOUR WELFARE                                                                            </v>
          </cell>
          <cell r="F2009" t="str">
            <v>GENERAL FACTORY</v>
          </cell>
          <cell r="G2009"/>
          <cell r="H2009"/>
          <cell r="I2009"/>
          <cell r="J2009">
            <v>291</v>
          </cell>
          <cell r="K2009"/>
          <cell r="L2009"/>
          <cell r="M2009"/>
          <cell r="N2009"/>
          <cell r="O2009"/>
          <cell r="P2009">
            <v>291</v>
          </cell>
          <cell r="Q2009" t="str">
            <v xml:space="preserve">PYCP 2425-617  </v>
          </cell>
          <cell r="R2009" t="str">
            <v>SALARIES AND BONUS</v>
          </cell>
          <cell r="S2009" t="str">
            <v>Debit Amt</v>
          </cell>
          <cell r="T2009">
            <v>0</v>
          </cell>
        </row>
        <row r="2010">
          <cell r="E2010" t="str">
            <v xml:space="preserve">STAFF AND LABOUR WELFARE                                                                            </v>
          </cell>
          <cell r="F2010" t="str">
            <v>GENERAL FACTORY</v>
          </cell>
          <cell r="G2010"/>
          <cell r="H2010"/>
          <cell r="I2010"/>
          <cell r="J2010">
            <v>900</v>
          </cell>
          <cell r="K2010"/>
          <cell r="L2010"/>
          <cell r="M2010"/>
          <cell r="N2010"/>
          <cell r="O2010"/>
          <cell r="P2010">
            <v>900</v>
          </cell>
          <cell r="Q2010" t="str">
            <v xml:space="preserve">PYCP 2425-621  </v>
          </cell>
          <cell r="R2010" t="str">
            <v>SALARIES AND BONUS</v>
          </cell>
          <cell r="S2010" t="str">
            <v>Debit Amt</v>
          </cell>
          <cell r="T2010">
            <v>0</v>
          </cell>
        </row>
        <row r="2011">
          <cell r="E2011" t="str">
            <v xml:space="preserve">TRAVELLING EXPENSES                                                                                 </v>
          </cell>
          <cell r="F2011" t="str">
            <v>GENERAL FACTORY</v>
          </cell>
          <cell r="G2011"/>
          <cell r="H2011"/>
          <cell r="I2011"/>
          <cell r="J2011"/>
          <cell r="K2011"/>
          <cell r="L2011">
            <v>1925</v>
          </cell>
          <cell r="M2011"/>
          <cell r="N2011"/>
          <cell r="O2011"/>
          <cell r="P2011">
            <v>1925</v>
          </cell>
          <cell r="Q2011" t="str">
            <v xml:space="preserve">BP-BP 2-42-5--1289 </v>
          </cell>
          <cell r="R2011" t="str">
            <v>TRAVELLING EXPENSES</v>
          </cell>
          <cell r="S2011" t="str">
            <v>Debit Amt</v>
          </cell>
          <cell r="T2011">
            <v>0</v>
          </cell>
        </row>
        <row r="2012">
          <cell r="E2012" t="str">
            <v xml:space="preserve">TRAVELLING EXPENSES                                                                                 </v>
          </cell>
          <cell r="F2012" t="str">
            <v>GENERAL FACTORY</v>
          </cell>
          <cell r="G2012"/>
          <cell r="H2012"/>
          <cell r="I2012"/>
          <cell r="J2012"/>
          <cell r="K2012"/>
          <cell r="L2012">
            <v>5477</v>
          </cell>
          <cell r="M2012"/>
          <cell r="N2012"/>
          <cell r="O2012"/>
          <cell r="P2012">
            <v>5477</v>
          </cell>
          <cell r="Q2012" t="str">
            <v xml:space="preserve">BP-BP 2-42-5--1772 </v>
          </cell>
          <cell r="R2012" t="str">
            <v>TRAVELLING EXPENSES</v>
          </cell>
          <cell r="S2012" t="str">
            <v>Debit Amt</v>
          </cell>
          <cell r="T2012">
            <v>0</v>
          </cell>
        </row>
        <row r="2013">
          <cell r="E2013" t="str">
            <v xml:space="preserve">TRAVELLING EXPENSES                                                                                 </v>
          </cell>
          <cell r="F2013" t="str">
            <v>GENERAL FACTORY</v>
          </cell>
          <cell r="G2013"/>
          <cell r="H2013"/>
          <cell r="I2013"/>
          <cell r="J2013"/>
          <cell r="K2013"/>
          <cell r="L2013"/>
          <cell r="M2013">
            <v>4998</v>
          </cell>
          <cell r="N2013"/>
          <cell r="O2013"/>
          <cell r="P2013">
            <v>4998</v>
          </cell>
          <cell r="Q2013" t="str">
            <v xml:space="preserve">BP-BP 2-42-5--1894 </v>
          </cell>
          <cell r="R2013" t="str">
            <v>TRAVELLING EXPENSES</v>
          </cell>
          <cell r="S2013" t="str">
            <v>Debit Amt</v>
          </cell>
          <cell r="T2013">
            <v>0</v>
          </cell>
        </row>
        <row r="2014">
          <cell r="E2014" t="str">
            <v xml:space="preserve">TRAVELLING EXPENSES                                                                                 </v>
          </cell>
          <cell r="F2014" t="str">
            <v>GENERAL FACTORY</v>
          </cell>
          <cell r="G2014"/>
          <cell r="H2014"/>
          <cell r="I2014"/>
          <cell r="J2014"/>
          <cell r="K2014"/>
          <cell r="L2014"/>
          <cell r="M2014"/>
          <cell r="N2014">
            <v>5540</v>
          </cell>
          <cell r="O2014"/>
          <cell r="P2014">
            <v>5540</v>
          </cell>
          <cell r="Q2014" t="str">
            <v xml:space="preserve">BP-BP 2-42-5--2121 </v>
          </cell>
          <cell r="R2014" t="str">
            <v>TRAVELLING EXPENSES</v>
          </cell>
          <cell r="S2014" t="str">
            <v>Debit Amt</v>
          </cell>
          <cell r="T2014">
            <v>0</v>
          </cell>
        </row>
        <row r="2015">
          <cell r="E2015" t="str">
            <v xml:space="preserve">TRAVELLING EXPENSES                                                                                 </v>
          </cell>
          <cell r="F2015" t="str">
            <v>GENERAL FACTORY</v>
          </cell>
          <cell r="G2015"/>
          <cell r="H2015"/>
          <cell r="I2015"/>
          <cell r="J2015"/>
          <cell r="K2015"/>
          <cell r="L2015"/>
          <cell r="M2015"/>
          <cell r="N2015">
            <v>3619</v>
          </cell>
          <cell r="O2015"/>
          <cell r="P2015">
            <v>3619</v>
          </cell>
          <cell r="Q2015" t="str">
            <v xml:space="preserve">BP-BP 2-42-5--2256 </v>
          </cell>
          <cell r="R2015" t="str">
            <v>TRAVELLING EXPENSES</v>
          </cell>
          <cell r="S2015" t="str">
            <v>Debit Amt</v>
          </cell>
          <cell r="T2015">
            <v>0</v>
          </cell>
        </row>
        <row r="2016">
          <cell r="E2016" t="str">
            <v xml:space="preserve">TRAVELLING EXPENSES                                                                                 </v>
          </cell>
          <cell r="F2016" t="str">
            <v>GENERAL FACTORY</v>
          </cell>
          <cell r="G2016">
            <v>4163</v>
          </cell>
          <cell r="H2016"/>
          <cell r="I2016"/>
          <cell r="J2016"/>
          <cell r="K2016"/>
          <cell r="L2016"/>
          <cell r="M2016"/>
          <cell r="N2016"/>
          <cell r="O2016"/>
          <cell r="P2016">
            <v>4163</v>
          </cell>
          <cell r="Q2016" t="str">
            <v xml:space="preserve">BP-BP 2-42-5--232  </v>
          </cell>
          <cell r="R2016" t="str">
            <v>TRAVELLING EXPENSES</v>
          </cell>
          <cell r="S2016" t="str">
            <v>Debit Amt</v>
          </cell>
          <cell r="T2016">
            <v>0</v>
          </cell>
        </row>
        <row r="2017">
          <cell r="E2017" t="str">
            <v xml:space="preserve">TRAVELLING EXPENSES                                                                                 </v>
          </cell>
          <cell r="F2017" t="str">
            <v>GENERAL FACTORY</v>
          </cell>
          <cell r="G2017"/>
          <cell r="H2017"/>
          <cell r="I2017"/>
          <cell r="J2017"/>
          <cell r="K2017"/>
          <cell r="L2017"/>
          <cell r="M2017"/>
          <cell r="N2017"/>
          <cell r="O2017">
            <v>4879</v>
          </cell>
          <cell r="P2017">
            <v>4879</v>
          </cell>
          <cell r="Q2017" t="str">
            <v xml:space="preserve">BP-BP 2-42-5--2422 </v>
          </cell>
          <cell r="R2017" t="str">
            <v>TRAVELLING EXPENSES</v>
          </cell>
          <cell r="S2017" t="str">
            <v>Debit Amt</v>
          </cell>
          <cell r="T2017">
            <v>0</v>
          </cell>
        </row>
        <row r="2018">
          <cell r="E2018" t="str">
            <v xml:space="preserve">TRAVELLING EXPENSES                                                                                 </v>
          </cell>
          <cell r="F2018" t="str">
            <v>GENERAL FACTORY</v>
          </cell>
          <cell r="G2018"/>
          <cell r="H2018"/>
          <cell r="I2018"/>
          <cell r="J2018"/>
          <cell r="K2018"/>
          <cell r="L2018"/>
          <cell r="M2018"/>
          <cell r="N2018"/>
          <cell r="O2018">
            <v>5047</v>
          </cell>
          <cell r="P2018">
            <v>5047</v>
          </cell>
          <cell r="Q2018" t="str">
            <v xml:space="preserve">BP-BP 2-42-5--2643 </v>
          </cell>
          <cell r="R2018" t="str">
            <v>TRAVELLING EXPENSES</v>
          </cell>
          <cell r="S2018" t="str">
            <v>Debit Amt</v>
          </cell>
          <cell r="T2018">
            <v>0</v>
          </cell>
        </row>
        <row r="2019">
          <cell r="E2019" t="str">
            <v xml:space="preserve">TRAVELLING EXPENSES                                                                                 </v>
          </cell>
          <cell r="F2019" t="str">
            <v>GENERAL FACTORY</v>
          </cell>
          <cell r="G2019">
            <v>5295</v>
          </cell>
          <cell r="H2019"/>
          <cell r="I2019"/>
          <cell r="J2019"/>
          <cell r="K2019"/>
          <cell r="L2019"/>
          <cell r="M2019"/>
          <cell r="N2019"/>
          <cell r="O2019"/>
          <cell r="P2019">
            <v>5295</v>
          </cell>
          <cell r="Q2019" t="str">
            <v xml:space="preserve">BP-BP 2-42-5--53   </v>
          </cell>
          <cell r="R2019" t="str">
            <v>TRAVELLING EXPENSES</v>
          </cell>
          <cell r="S2019" t="str">
            <v>Debit Amt</v>
          </cell>
          <cell r="T2019">
            <v>0</v>
          </cell>
        </row>
        <row r="2020">
          <cell r="E2020" t="str">
            <v xml:space="preserve">TRAVELLING EXPENSES                                                                                 </v>
          </cell>
          <cell r="F2020" t="str">
            <v>GENERAL FACTORY</v>
          </cell>
          <cell r="G2020"/>
          <cell r="H2020">
            <v>5064</v>
          </cell>
          <cell r="I2020"/>
          <cell r="J2020"/>
          <cell r="K2020"/>
          <cell r="L2020"/>
          <cell r="M2020"/>
          <cell r="N2020"/>
          <cell r="O2020"/>
          <cell r="P2020">
            <v>5064</v>
          </cell>
          <cell r="Q2020" t="str">
            <v xml:space="preserve">BP-BP 2-42-5--559  </v>
          </cell>
          <cell r="R2020" t="str">
            <v>TRAVELLING EXPENSES</v>
          </cell>
          <cell r="S2020" t="str">
            <v>Debit Amt</v>
          </cell>
          <cell r="T2020">
            <v>0</v>
          </cell>
        </row>
        <row r="2021">
          <cell r="E2021" t="str">
            <v xml:space="preserve">TRAVELLING EXPENSES                                                                                 </v>
          </cell>
          <cell r="F2021" t="str">
            <v>GENERAL FACTORY</v>
          </cell>
          <cell r="G2021"/>
          <cell r="H2021"/>
          <cell r="I2021"/>
          <cell r="J2021"/>
          <cell r="K2021"/>
          <cell r="L2021"/>
          <cell r="M2021">
            <v>1135</v>
          </cell>
          <cell r="N2021"/>
          <cell r="O2021"/>
          <cell r="P2021">
            <v>1135</v>
          </cell>
          <cell r="Q2021" t="str">
            <v xml:space="preserve">PYCP 2425-1112 </v>
          </cell>
          <cell r="R2021" t="str">
            <v>TRAVELLING EXPENSES</v>
          </cell>
          <cell r="S2021" t="str">
            <v>Debit Amt</v>
          </cell>
          <cell r="T2021">
            <v>0</v>
          </cell>
        </row>
        <row r="2022">
          <cell r="E2022" t="str">
            <v xml:space="preserve">TRAVELLING EXPENSES                                                                                 </v>
          </cell>
          <cell r="F2022" t="str">
            <v>GENERAL FACTORY</v>
          </cell>
          <cell r="G2022"/>
          <cell r="H2022"/>
          <cell r="I2022"/>
          <cell r="J2022"/>
          <cell r="K2022"/>
          <cell r="L2022"/>
          <cell r="M2022"/>
          <cell r="N2022">
            <v>87</v>
          </cell>
          <cell r="O2022"/>
          <cell r="P2022">
            <v>87</v>
          </cell>
          <cell r="Q2022" t="str">
            <v xml:space="preserve">PYCP 2425-1202 </v>
          </cell>
          <cell r="R2022" t="str">
            <v>TRAVELLING EXPENSES</v>
          </cell>
          <cell r="S2022" t="str">
            <v>Debit Amt</v>
          </cell>
          <cell r="T2022">
            <v>0</v>
          </cell>
        </row>
        <row r="2023">
          <cell r="E2023" t="str">
            <v xml:space="preserve">TRAVELLING EXPENSES                                                                                 </v>
          </cell>
          <cell r="F2023" t="str">
            <v>GENERAL FACTORY</v>
          </cell>
          <cell r="G2023"/>
          <cell r="H2023"/>
          <cell r="I2023"/>
          <cell r="J2023"/>
          <cell r="K2023"/>
          <cell r="L2023"/>
          <cell r="M2023"/>
          <cell r="N2023">
            <v>445</v>
          </cell>
          <cell r="O2023"/>
          <cell r="P2023">
            <v>445</v>
          </cell>
          <cell r="Q2023" t="str">
            <v xml:space="preserve">PYCP 2425-1204 </v>
          </cell>
          <cell r="R2023" t="str">
            <v>TRAVELLING EXPENSES</v>
          </cell>
          <cell r="S2023" t="str">
            <v>Debit Amt</v>
          </cell>
          <cell r="T2023">
            <v>0</v>
          </cell>
        </row>
        <row r="2024">
          <cell r="E2024" t="str">
            <v xml:space="preserve">TRAVELLING EXPENSES                                                                                 </v>
          </cell>
          <cell r="F2024" t="str">
            <v>GENERAL FACTORY</v>
          </cell>
          <cell r="G2024"/>
          <cell r="H2024"/>
          <cell r="I2024"/>
          <cell r="J2024"/>
          <cell r="K2024"/>
          <cell r="L2024"/>
          <cell r="M2024"/>
          <cell r="N2024">
            <v>2871</v>
          </cell>
          <cell r="O2024"/>
          <cell r="P2024">
            <v>2871</v>
          </cell>
          <cell r="Q2024" t="str">
            <v xml:space="preserve">PYCP 2425-1219 </v>
          </cell>
          <cell r="R2024" t="str">
            <v>TRAVELLING EXPENSES</v>
          </cell>
          <cell r="S2024" t="str">
            <v>Debit Amt</v>
          </cell>
          <cell r="T2024">
            <v>0</v>
          </cell>
        </row>
        <row r="2025">
          <cell r="E2025" t="str">
            <v xml:space="preserve">TRAVELLING EXPENSES                                                                                 </v>
          </cell>
          <cell r="F2025" t="str">
            <v>GENERAL FACTORY</v>
          </cell>
          <cell r="G2025">
            <v>4120</v>
          </cell>
          <cell r="H2025"/>
          <cell r="I2025"/>
          <cell r="J2025"/>
          <cell r="K2025"/>
          <cell r="L2025"/>
          <cell r="M2025"/>
          <cell r="N2025"/>
          <cell r="O2025"/>
          <cell r="P2025">
            <v>4120</v>
          </cell>
          <cell r="Q2025" t="str">
            <v xml:space="preserve">PYCP 2425-135 </v>
          </cell>
          <cell r="R2025" t="str">
            <v>TRAVELLING EXPENSES</v>
          </cell>
          <cell r="S2025" t="str">
            <v>Debit Amt</v>
          </cell>
          <cell r="T2025">
            <v>0</v>
          </cell>
        </row>
        <row r="2026">
          <cell r="E2026" t="str">
            <v xml:space="preserve">TRAVELLING EXPENSES                                                                                 </v>
          </cell>
          <cell r="F2026" t="str">
            <v>GENERAL FACTORY</v>
          </cell>
          <cell r="G2026"/>
          <cell r="H2026">
            <v>101</v>
          </cell>
          <cell r="I2026"/>
          <cell r="J2026"/>
          <cell r="K2026"/>
          <cell r="L2026"/>
          <cell r="M2026"/>
          <cell r="N2026"/>
          <cell r="O2026"/>
          <cell r="P2026">
            <v>101</v>
          </cell>
          <cell r="Q2026" t="str">
            <v xml:space="preserve">PYCP 2425-294  </v>
          </cell>
          <cell r="R2026" t="str">
            <v>TRAVELLING EXPENSES</v>
          </cell>
          <cell r="S2026" t="str">
            <v>Debit Amt</v>
          </cell>
          <cell r="T2026">
            <v>0</v>
          </cell>
        </row>
        <row r="2027">
          <cell r="E2027" t="str">
            <v xml:space="preserve">TRAVELLING EXPENSES                                                                                 </v>
          </cell>
          <cell r="F2027" t="str">
            <v>GENERAL FACTORY</v>
          </cell>
          <cell r="G2027"/>
          <cell r="H2027">
            <v>1300</v>
          </cell>
          <cell r="I2027"/>
          <cell r="J2027"/>
          <cell r="K2027"/>
          <cell r="L2027"/>
          <cell r="M2027"/>
          <cell r="N2027"/>
          <cell r="O2027"/>
          <cell r="P2027">
            <v>1300</v>
          </cell>
          <cell r="Q2027" t="str">
            <v xml:space="preserve">PYCP 2425-355  </v>
          </cell>
          <cell r="R2027" t="str">
            <v>TRAVELLING EXPENSES</v>
          </cell>
          <cell r="S2027" t="str">
            <v>Debit Amt</v>
          </cell>
          <cell r="T2027">
            <v>0</v>
          </cell>
        </row>
        <row r="2028">
          <cell r="E2028" t="str">
            <v xml:space="preserve">TRAVELLING EXPENSES                                                                                 </v>
          </cell>
          <cell r="F2028" t="str">
            <v>GENERAL FACTORY</v>
          </cell>
          <cell r="G2028"/>
          <cell r="H2028"/>
          <cell r="I2028">
            <v>120</v>
          </cell>
          <cell r="J2028"/>
          <cell r="K2028"/>
          <cell r="L2028"/>
          <cell r="M2028"/>
          <cell r="N2028"/>
          <cell r="O2028"/>
          <cell r="P2028">
            <v>120</v>
          </cell>
          <cell r="Q2028" t="str">
            <v xml:space="preserve">PYCP 2425-438  </v>
          </cell>
          <cell r="R2028" t="str">
            <v>TRAVELLING EXPENSES</v>
          </cell>
          <cell r="S2028" t="str">
            <v>Debit Amt</v>
          </cell>
          <cell r="T2028">
            <v>0</v>
          </cell>
        </row>
        <row r="2029">
          <cell r="E2029" t="str">
            <v xml:space="preserve">TRAVELLING EXPENSES                                                                                 </v>
          </cell>
          <cell r="F2029" t="str">
            <v>GENERAL FACTORY</v>
          </cell>
          <cell r="G2029"/>
          <cell r="H2029"/>
          <cell r="I2029">
            <v>90</v>
          </cell>
          <cell r="J2029"/>
          <cell r="K2029"/>
          <cell r="L2029"/>
          <cell r="M2029"/>
          <cell r="N2029"/>
          <cell r="O2029"/>
          <cell r="P2029">
            <v>90</v>
          </cell>
          <cell r="Q2029" t="str">
            <v xml:space="preserve">PYCP 2425-493  </v>
          </cell>
          <cell r="R2029" t="str">
            <v>TRAVELLING EXPENSES</v>
          </cell>
          <cell r="S2029" t="str">
            <v>Debit Amt</v>
          </cell>
          <cell r="T2029">
            <v>0</v>
          </cell>
        </row>
        <row r="2030">
          <cell r="E2030" t="str">
            <v xml:space="preserve">TRAVELLING EXPENSES                                                                                 </v>
          </cell>
          <cell r="F2030" t="str">
            <v>GENERAL FACTORY</v>
          </cell>
          <cell r="G2030"/>
          <cell r="H2030"/>
          <cell r="I2030"/>
          <cell r="J2030">
            <v>200</v>
          </cell>
          <cell r="K2030"/>
          <cell r="L2030"/>
          <cell r="M2030"/>
          <cell r="N2030"/>
          <cell r="O2030"/>
          <cell r="P2030">
            <v>200</v>
          </cell>
          <cell r="Q2030" t="str">
            <v xml:space="preserve">PYCP 2425-620  </v>
          </cell>
          <cell r="R2030" t="str">
            <v>TRAVELLING EXPENSES</v>
          </cell>
          <cell r="S2030" t="str">
            <v>Debit Amt</v>
          </cell>
          <cell r="T2030">
            <v>0</v>
          </cell>
        </row>
        <row r="2031">
          <cell r="E2031" t="str">
            <v xml:space="preserve">TRAVELLING EXPENSES                                                                                 </v>
          </cell>
          <cell r="F2031" t="str">
            <v>GENERAL FACTORY</v>
          </cell>
          <cell r="G2031"/>
          <cell r="H2031"/>
          <cell r="I2031"/>
          <cell r="J2031"/>
          <cell r="K2031"/>
          <cell r="L2031">
            <v>1080</v>
          </cell>
          <cell r="M2031"/>
          <cell r="N2031"/>
          <cell r="O2031"/>
          <cell r="P2031">
            <v>1080</v>
          </cell>
          <cell r="Q2031" t="str">
            <v xml:space="preserve">PYCP 2425-898  </v>
          </cell>
          <cell r="R2031" t="str">
            <v>TRAVELLING EXPENSES</v>
          </cell>
          <cell r="S2031" t="str">
            <v>Debit Amt</v>
          </cell>
          <cell r="T2031">
            <v>0</v>
          </cell>
        </row>
        <row r="2032">
          <cell r="E2032" t="str">
            <v xml:space="preserve">LOCAL CONVEYANCE                                                                                    </v>
          </cell>
          <cell r="F2032" t="str">
            <v>GENERAL FACTORY</v>
          </cell>
          <cell r="G2032"/>
          <cell r="H2032">
            <v>700</v>
          </cell>
          <cell r="I2032"/>
          <cell r="J2032"/>
          <cell r="K2032"/>
          <cell r="L2032"/>
          <cell r="M2032"/>
          <cell r="N2032"/>
          <cell r="O2032"/>
          <cell r="P2032">
            <v>700</v>
          </cell>
          <cell r="Q2032" t="str">
            <v xml:space="preserve">PYCP 2425-326  </v>
          </cell>
          <cell r="R2032" t="str">
            <v>LOCAL CONVEYANCE</v>
          </cell>
          <cell r="S2032" t="str">
            <v>Debit Amt</v>
          </cell>
          <cell r="T2032">
            <v>0</v>
          </cell>
        </row>
        <row r="2033">
          <cell r="E2033" t="str">
            <v xml:space="preserve">LOCAL CONVEYANCE                                                                                    </v>
          </cell>
          <cell r="F2033" t="str">
            <v>GENERAL FACTORY</v>
          </cell>
          <cell r="G2033"/>
          <cell r="H2033">
            <v>20</v>
          </cell>
          <cell r="I2033"/>
          <cell r="J2033"/>
          <cell r="K2033"/>
          <cell r="L2033"/>
          <cell r="M2033"/>
          <cell r="N2033"/>
          <cell r="O2033"/>
          <cell r="P2033">
            <v>20</v>
          </cell>
          <cell r="Q2033" t="str">
            <v xml:space="preserve">PYCP 2425-328  </v>
          </cell>
          <cell r="R2033" t="str">
            <v>LOCAL CONVEYANCE</v>
          </cell>
          <cell r="S2033" t="str">
            <v>Debit Amt</v>
          </cell>
          <cell r="T2033">
            <v>0</v>
          </cell>
        </row>
        <row r="2034">
          <cell r="E2034" t="str">
            <v xml:space="preserve">LOCAL CONVEYANCE                                                                                    </v>
          </cell>
          <cell r="F2034" t="str">
            <v>GENERAL FACTORY</v>
          </cell>
          <cell r="G2034"/>
          <cell r="H2034">
            <v>40</v>
          </cell>
          <cell r="I2034"/>
          <cell r="J2034"/>
          <cell r="K2034"/>
          <cell r="L2034"/>
          <cell r="M2034"/>
          <cell r="N2034"/>
          <cell r="O2034"/>
          <cell r="P2034">
            <v>40</v>
          </cell>
          <cell r="Q2034" t="str">
            <v xml:space="preserve">PYCP 2425-337  </v>
          </cell>
          <cell r="R2034" t="str">
            <v>LOCAL CONVEYANCE</v>
          </cell>
          <cell r="S2034" t="str">
            <v>Debit Amt</v>
          </cell>
          <cell r="T2034">
            <v>0</v>
          </cell>
        </row>
        <row r="2035">
          <cell r="E2035" t="str">
            <v xml:space="preserve">LOCAL CONVEYANCE                                                                                    </v>
          </cell>
          <cell r="F2035" t="str">
            <v>GENERAL FACTORY</v>
          </cell>
          <cell r="G2035"/>
          <cell r="H2035"/>
          <cell r="I2035"/>
          <cell r="J2035"/>
          <cell r="K2035"/>
          <cell r="L2035">
            <v>500</v>
          </cell>
          <cell r="M2035"/>
          <cell r="N2035"/>
          <cell r="O2035"/>
          <cell r="P2035">
            <v>500</v>
          </cell>
          <cell r="Q2035" t="str">
            <v xml:space="preserve">PYCP 2425-893  </v>
          </cell>
          <cell r="R2035" t="str">
            <v>LOCAL CONVEYANCE</v>
          </cell>
          <cell r="S2035" t="str">
            <v>Debit Amt</v>
          </cell>
          <cell r="T2035">
            <v>0</v>
          </cell>
        </row>
        <row r="2036">
          <cell r="E2036" t="str">
            <v xml:space="preserve">LOCAL CONVEYANCE                                                                                    </v>
          </cell>
          <cell r="F2036" t="str">
            <v>GENERAL FACTORY</v>
          </cell>
          <cell r="G2036"/>
          <cell r="H2036"/>
          <cell r="I2036"/>
          <cell r="J2036"/>
          <cell r="K2036"/>
          <cell r="L2036">
            <v>500</v>
          </cell>
          <cell r="M2036"/>
          <cell r="N2036"/>
          <cell r="O2036"/>
          <cell r="P2036">
            <v>500</v>
          </cell>
          <cell r="Q2036" t="str">
            <v xml:space="preserve">PYCP 2425-896  </v>
          </cell>
          <cell r="R2036" t="str">
            <v>LOCAL CONVEYANCE</v>
          </cell>
          <cell r="S2036" t="str">
            <v>Debit Amt</v>
          </cell>
          <cell r="T2036">
            <v>0</v>
          </cell>
        </row>
        <row r="2037">
          <cell r="E2037" t="str">
            <v xml:space="preserve">LOCAL CONVEYANCE                                                                                    </v>
          </cell>
          <cell r="F2037" t="str">
            <v>GENERAL FACTORY</v>
          </cell>
          <cell r="G2037"/>
          <cell r="H2037"/>
          <cell r="I2037"/>
          <cell r="J2037"/>
          <cell r="K2037"/>
          <cell r="L2037">
            <v>100</v>
          </cell>
          <cell r="M2037"/>
          <cell r="N2037"/>
          <cell r="O2037"/>
          <cell r="P2037">
            <v>100</v>
          </cell>
          <cell r="Q2037" t="str">
            <v xml:space="preserve">PYCP 2425-924  </v>
          </cell>
          <cell r="R2037" t="str">
            <v>LOCAL CONVEYANCE</v>
          </cell>
          <cell r="S2037" t="str">
            <v>Debit Amt</v>
          </cell>
          <cell r="T2037">
            <v>0</v>
          </cell>
        </row>
        <row r="2038">
          <cell r="E2038" t="str">
            <v xml:space="preserve">OFFICE MAINTENANCE EXPENSES                                                                         </v>
          </cell>
          <cell r="F2038" t="str">
            <v>GENERAL FACTORY</v>
          </cell>
          <cell r="G2038">
            <v>110</v>
          </cell>
          <cell r="H2038"/>
          <cell r="I2038"/>
          <cell r="J2038"/>
          <cell r="K2038"/>
          <cell r="L2038"/>
          <cell r="M2038"/>
          <cell r="N2038"/>
          <cell r="O2038"/>
          <cell r="P2038">
            <v>110</v>
          </cell>
          <cell r="Q2038" t="str">
            <v xml:space="preserve">PYCP 2425-133  </v>
          </cell>
          <cell r="R2038" t="str">
            <v>OTHER EXPENSES</v>
          </cell>
          <cell r="S2038" t="str">
            <v>Debit Amt</v>
          </cell>
          <cell r="T2038">
            <v>0</v>
          </cell>
        </row>
        <row r="2039">
          <cell r="E2039" t="str">
            <v xml:space="preserve">TRAVELLING EXPENSES                                                                                 </v>
          </cell>
          <cell r="F2039" t="str">
            <v>GENERAL FACTORY</v>
          </cell>
          <cell r="G2039"/>
          <cell r="H2039"/>
          <cell r="I2039">
            <v>300</v>
          </cell>
          <cell r="J2039"/>
          <cell r="K2039"/>
          <cell r="L2039"/>
          <cell r="M2039"/>
          <cell r="N2039"/>
          <cell r="O2039"/>
          <cell r="P2039">
            <v>300</v>
          </cell>
          <cell r="Q2039" t="str">
            <v xml:space="preserve">PYCP 2425-448  </v>
          </cell>
          <cell r="R2039" t="str">
            <v>TRAVELLING EXPENSES</v>
          </cell>
          <cell r="S2039" t="str">
            <v>Debit Amt</v>
          </cell>
          <cell r="T2039">
            <v>0</v>
          </cell>
        </row>
        <row r="2040">
          <cell r="E2040" t="str">
            <v xml:space="preserve">LOCAL CONVEYANCE                                                                                    </v>
          </cell>
          <cell r="F2040" t="str">
            <v>GENERAL FACTORY</v>
          </cell>
          <cell r="G2040"/>
          <cell r="H2040"/>
          <cell r="I2040"/>
          <cell r="J2040">
            <v>300</v>
          </cell>
          <cell r="K2040"/>
          <cell r="L2040"/>
          <cell r="M2040"/>
          <cell r="N2040"/>
          <cell r="O2040"/>
          <cell r="P2040">
            <v>300</v>
          </cell>
          <cell r="Q2040" t="str">
            <v xml:space="preserve">PYCP 2425-614  </v>
          </cell>
          <cell r="R2040" t="str">
            <v>LOCAL CONVEYANCE</v>
          </cell>
          <cell r="S2040" t="str">
            <v>Debit Amt</v>
          </cell>
          <cell r="T2040">
            <v>0</v>
          </cell>
        </row>
        <row r="2041">
          <cell r="E2041" t="str">
            <v xml:space="preserve">LOCAL CONVEYANCE                                                                                    </v>
          </cell>
          <cell r="F2041" t="str">
            <v>GENERAL FACTORY</v>
          </cell>
          <cell r="G2041"/>
          <cell r="H2041"/>
          <cell r="I2041"/>
          <cell r="J2041">
            <v>2000</v>
          </cell>
          <cell r="K2041"/>
          <cell r="L2041"/>
          <cell r="M2041"/>
          <cell r="N2041"/>
          <cell r="O2041"/>
          <cell r="P2041">
            <v>2000</v>
          </cell>
          <cell r="Q2041" t="str">
            <v xml:space="preserve">PYCP 2425-641 </v>
          </cell>
          <cell r="R2041" t="str">
            <v>LOCAL CONVEYANCE</v>
          </cell>
          <cell r="S2041" t="str">
            <v>Debit Amt</v>
          </cell>
          <cell r="T2041">
            <v>0</v>
          </cell>
        </row>
        <row r="2042">
          <cell r="E2042" t="str">
            <v xml:space="preserve">PRINTING  &amp; STATIONERY EXPENSES                                                                     </v>
          </cell>
          <cell r="F2042" t="str">
            <v>GENERAL FACTORY</v>
          </cell>
          <cell r="G2042"/>
          <cell r="H2042">
            <v>4000</v>
          </cell>
          <cell r="I2042"/>
          <cell r="J2042"/>
          <cell r="K2042"/>
          <cell r="L2042"/>
          <cell r="M2042"/>
          <cell r="N2042"/>
          <cell r="O2042"/>
          <cell r="P2042">
            <v>4000</v>
          </cell>
          <cell r="Q2042" t="str">
            <v>#3888</v>
          </cell>
          <cell r="R2042" t="str">
            <v>PRINTING AND STATIONERY</v>
          </cell>
          <cell r="S2042" t="str">
            <v>Debit Amt</v>
          </cell>
          <cell r="T2042">
            <v>0</v>
          </cell>
        </row>
        <row r="2043">
          <cell r="E2043" t="str">
            <v xml:space="preserve">PRINTING  &amp; STATIONERY EXPENSES                                                                     </v>
          </cell>
          <cell r="F2043" t="str">
            <v>GENERAL FACTORY</v>
          </cell>
          <cell r="G2043"/>
          <cell r="H2043">
            <v>930</v>
          </cell>
          <cell r="I2043"/>
          <cell r="J2043"/>
          <cell r="K2043"/>
          <cell r="L2043"/>
          <cell r="M2043"/>
          <cell r="N2043"/>
          <cell r="O2043"/>
          <cell r="P2043">
            <v>930</v>
          </cell>
          <cell r="Q2043" t="str">
            <v>GS/24-25/017</v>
          </cell>
          <cell r="R2043" t="str">
            <v>PRINTING AND STATIONERY</v>
          </cell>
          <cell r="S2043" t="str">
            <v>Debit Amt</v>
          </cell>
          <cell r="T2043">
            <v>0</v>
          </cell>
        </row>
        <row r="2044">
          <cell r="E2044" t="str">
            <v xml:space="preserve">PRINTING  &amp; STATIONERY EXPENSES                                                                     </v>
          </cell>
          <cell r="F2044" t="str">
            <v>GENERAL FACTORY</v>
          </cell>
          <cell r="G2044"/>
          <cell r="H2044"/>
          <cell r="I2044">
            <v>1030</v>
          </cell>
          <cell r="J2044"/>
          <cell r="K2044"/>
          <cell r="L2044"/>
          <cell r="M2044"/>
          <cell r="N2044"/>
          <cell r="O2044"/>
          <cell r="P2044">
            <v>1030</v>
          </cell>
          <cell r="Q2044" t="str">
            <v>GS/24-25/029</v>
          </cell>
          <cell r="R2044" t="str">
            <v>PRINTING AND STATIONERY</v>
          </cell>
          <cell r="S2044" t="str">
            <v>Debit Amt</v>
          </cell>
          <cell r="T2044">
            <v>0</v>
          </cell>
        </row>
        <row r="2045">
          <cell r="E2045" t="str">
            <v xml:space="preserve">PRINTING  &amp; STATIONERY EXPENSES                                                                     </v>
          </cell>
          <cell r="F2045" t="str">
            <v>GENERAL FACTORY</v>
          </cell>
          <cell r="G2045"/>
          <cell r="H2045"/>
          <cell r="I2045"/>
          <cell r="J2045">
            <v>1000</v>
          </cell>
          <cell r="K2045"/>
          <cell r="L2045"/>
          <cell r="M2045"/>
          <cell r="N2045"/>
          <cell r="O2045"/>
          <cell r="P2045">
            <v>1000</v>
          </cell>
          <cell r="Q2045" t="str">
            <v>JR/03453</v>
          </cell>
          <cell r="R2045" t="str">
            <v>PRINTING AND STATIONERY</v>
          </cell>
          <cell r="S2045" t="str">
            <v>Debit Amt</v>
          </cell>
          <cell r="T2045">
            <v>0</v>
          </cell>
        </row>
        <row r="2046">
          <cell r="E2046" t="str">
            <v xml:space="preserve">PRINTING  &amp; STATIONERY EXPENSES                                                                     </v>
          </cell>
          <cell r="F2046" t="str">
            <v>GENERAL FACTORY</v>
          </cell>
          <cell r="G2046">
            <v>160</v>
          </cell>
          <cell r="H2046"/>
          <cell r="I2046"/>
          <cell r="J2046"/>
          <cell r="K2046"/>
          <cell r="L2046"/>
          <cell r="M2046"/>
          <cell r="N2046"/>
          <cell r="O2046"/>
          <cell r="P2046">
            <v>160</v>
          </cell>
          <cell r="Q2046" t="str">
            <v xml:space="preserve">PYCP 2425-22 </v>
          </cell>
          <cell r="R2046" t="str">
            <v>PRINTING AND STATIONERY</v>
          </cell>
          <cell r="S2046" t="str">
            <v>Debit Amt</v>
          </cell>
          <cell r="T2046">
            <v>0</v>
          </cell>
        </row>
        <row r="2047">
          <cell r="E2047" t="str">
            <v xml:space="preserve">PRINTING  &amp; STATIONERY EXPENSES                                                                     </v>
          </cell>
          <cell r="F2047" t="str">
            <v>GENERAL FACTORY</v>
          </cell>
          <cell r="G2047">
            <v>500</v>
          </cell>
          <cell r="H2047"/>
          <cell r="I2047"/>
          <cell r="J2047"/>
          <cell r="K2047"/>
          <cell r="L2047"/>
          <cell r="M2047"/>
          <cell r="N2047"/>
          <cell r="O2047"/>
          <cell r="P2047">
            <v>500</v>
          </cell>
          <cell r="Q2047" t="str">
            <v xml:space="preserve">PYCP 2425-26   </v>
          </cell>
          <cell r="R2047" t="str">
            <v>PRINTING AND STATIONERY</v>
          </cell>
          <cell r="S2047" t="str">
            <v>Debit Amt</v>
          </cell>
          <cell r="T2047">
            <v>0</v>
          </cell>
        </row>
        <row r="2048">
          <cell r="E2048" t="str">
            <v xml:space="preserve">PRINTING  &amp; STATIONERY EXPENSES                                                                     </v>
          </cell>
          <cell r="F2048" t="str">
            <v>GENERAL FACTORY</v>
          </cell>
          <cell r="G2048"/>
          <cell r="H2048"/>
          <cell r="I2048">
            <v>120</v>
          </cell>
          <cell r="J2048"/>
          <cell r="K2048"/>
          <cell r="L2048"/>
          <cell r="M2048"/>
          <cell r="N2048"/>
          <cell r="O2048"/>
          <cell r="P2048">
            <v>120</v>
          </cell>
          <cell r="Q2048" t="str">
            <v xml:space="preserve">PYCP 2425-291  </v>
          </cell>
          <cell r="R2048" t="str">
            <v>PRINTING AND STATIONERY</v>
          </cell>
          <cell r="S2048" t="str">
            <v>Debit Amt</v>
          </cell>
          <cell r="T2048">
            <v>0</v>
          </cell>
        </row>
        <row r="2049">
          <cell r="E2049" t="str">
            <v xml:space="preserve">PRINTING  &amp; STATIONERY EXPENSES                                                                     </v>
          </cell>
          <cell r="F2049" t="str">
            <v>GENERAL FACTORY</v>
          </cell>
          <cell r="G2049">
            <v>120</v>
          </cell>
          <cell r="H2049"/>
          <cell r="I2049"/>
          <cell r="J2049"/>
          <cell r="K2049"/>
          <cell r="L2049"/>
          <cell r="M2049"/>
          <cell r="N2049"/>
          <cell r="O2049"/>
          <cell r="P2049">
            <v>120</v>
          </cell>
          <cell r="Q2049" t="str">
            <v xml:space="preserve">PYCP 2425-36   </v>
          </cell>
          <cell r="R2049" t="str">
            <v>PRINTING AND STATIONERY</v>
          </cell>
          <cell r="S2049" t="str">
            <v>Debit Amt</v>
          </cell>
          <cell r="T2049">
            <v>0</v>
          </cell>
        </row>
        <row r="2050">
          <cell r="E2050" t="str">
            <v xml:space="preserve">PRINTING  &amp; STATIONERY EXPENSES                                                                     </v>
          </cell>
          <cell r="F2050" t="str">
            <v>GENERAL FACTORY</v>
          </cell>
          <cell r="G2050">
            <v>180</v>
          </cell>
          <cell r="H2050"/>
          <cell r="I2050"/>
          <cell r="J2050"/>
          <cell r="K2050"/>
          <cell r="L2050"/>
          <cell r="M2050"/>
          <cell r="N2050"/>
          <cell r="O2050"/>
          <cell r="P2050">
            <v>180</v>
          </cell>
          <cell r="Q2050" t="str">
            <v xml:space="preserve">PYCP 2425-39   </v>
          </cell>
          <cell r="R2050" t="str">
            <v>PRINTING AND STATIONERY</v>
          </cell>
          <cell r="S2050" t="str">
            <v>Debit Amt</v>
          </cell>
          <cell r="T2050">
            <v>0</v>
          </cell>
        </row>
        <row r="2051">
          <cell r="E2051" t="str">
            <v xml:space="preserve">PRINTING  &amp; STATIONERY EXPENSES                                                                     </v>
          </cell>
          <cell r="F2051" t="str">
            <v>GENERAL FACTORY</v>
          </cell>
          <cell r="G2051"/>
          <cell r="H2051"/>
          <cell r="I2051"/>
          <cell r="J2051">
            <v>160</v>
          </cell>
          <cell r="K2051"/>
          <cell r="L2051"/>
          <cell r="M2051"/>
          <cell r="N2051"/>
          <cell r="O2051"/>
          <cell r="P2051">
            <v>160</v>
          </cell>
          <cell r="Q2051" t="str">
            <v xml:space="preserve">PYCP 2425-407 </v>
          </cell>
          <cell r="R2051" t="str">
            <v>PRINTING AND STATIONERY</v>
          </cell>
          <cell r="S2051" t="str">
            <v>Debit Amt</v>
          </cell>
          <cell r="T2051">
            <v>0</v>
          </cell>
        </row>
        <row r="2052">
          <cell r="E2052" t="str">
            <v xml:space="preserve">PRINTING  &amp; STATIONERY EXPENSES                                                                     </v>
          </cell>
          <cell r="F2052" t="str">
            <v>GENERAL FACTORY</v>
          </cell>
          <cell r="G2052"/>
          <cell r="H2052"/>
          <cell r="I2052"/>
          <cell r="J2052">
            <v>180</v>
          </cell>
          <cell r="K2052"/>
          <cell r="L2052"/>
          <cell r="M2052"/>
          <cell r="N2052"/>
          <cell r="O2052"/>
          <cell r="P2052">
            <v>180</v>
          </cell>
          <cell r="Q2052" t="str">
            <v xml:space="preserve">PYCP 2425-411 </v>
          </cell>
          <cell r="R2052" t="str">
            <v>PRINTING AND STATIONERY</v>
          </cell>
          <cell r="S2052" t="str">
            <v>Debit Amt</v>
          </cell>
          <cell r="T2052">
            <v>0</v>
          </cell>
        </row>
        <row r="2053">
          <cell r="E2053" t="str">
            <v xml:space="preserve">PRINTING  &amp; STATIONERY EXPENSES                                                                     </v>
          </cell>
          <cell r="F2053" t="str">
            <v>GENERAL FACTORY</v>
          </cell>
          <cell r="G2053"/>
          <cell r="H2053"/>
          <cell r="I2053"/>
          <cell r="J2053">
            <v>250</v>
          </cell>
          <cell r="K2053"/>
          <cell r="L2053"/>
          <cell r="M2053"/>
          <cell r="N2053"/>
          <cell r="O2053"/>
          <cell r="P2053">
            <v>250</v>
          </cell>
          <cell r="Q2053" t="str">
            <v xml:space="preserve">PYCP 2425-413 </v>
          </cell>
          <cell r="R2053" t="str">
            <v>PRINTING AND STATIONERY</v>
          </cell>
          <cell r="S2053" t="str">
            <v>Debit Amt</v>
          </cell>
          <cell r="T2053">
            <v>0</v>
          </cell>
        </row>
        <row r="2054">
          <cell r="E2054" t="str">
            <v xml:space="preserve">LOCAL CONVEYANCE                                                                                    </v>
          </cell>
          <cell r="F2054" t="str">
            <v>GENERAL FACTORY</v>
          </cell>
          <cell r="G2054"/>
          <cell r="H2054"/>
          <cell r="I2054"/>
          <cell r="J2054"/>
          <cell r="K2054"/>
          <cell r="L2054"/>
          <cell r="M2054">
            <v>200</v>
          </cell>
          <cell r="N2054"/>
          <cell r="O2054"/>
          <cell r="P2054">
            <v>200</v>
          </cell>
          <cell r="Q2054" t="str">
            <v xml:space="preserve">PYCP 2425-1093 </v>
          </cell>
          <cell r="R2054" t="str">
            <v>LOCAL CONVEYANCE</v>
          </cell>
          <cell r="S2054" t="str">
            <v>Debit Amt</v>
          </cell>
          <cell r="T2054">
            <v>0</v>
          </cell>
        </row>
        <row r="2055">
          <cell r="E2055" t="str">
            <v xml:space="preserve">LOCAL CONVEYANCE                                                                                    </v>
          </cell>
          <cell r="F2055" t="str">
            <v>GENERAL FACTORY</v>
          </cell>
          <cell r="G2055"/>
          <cell r="H2055"/>
          <cell r="I2055"/>
          <cell r="J2055"/>
          <cell r="K2055"/>
          <cell r="L2055"/>
          <cell r="M2055"/>
          <cell r="N2055">
            <v>670</v>
          </cell>
          <cell r="O2055"/>
          <cell r="P2055">
            <v>670</v>
          </cell>
          <cell r="Q2055" t="str">
            <v xml:space="preserve">PYCP 2425-1196 </v>
          </cell>
          <cell r="R2055" t="str">
            <v>LOCAL CONVEYANCE</v>
          </cell>
          <cell r="S2055" t="str">
            <v>Debit Amt</v>
          </cell>
          <cell r="T2055">
            <v>0</v>
          </cell>
        </row>
        <row r="2056">
          <cell r="E2056" t="str">
            <v xml:space="preserve">LOCAL CONVEYANCE                                                                                    </v>
          </cell>
          <cell r="F2056" t="str">
            <v>GENERAL FACTORY</v>
          </cell>
          <cell r="G2056"/>
          <cell r="H2056"/>
          <cell r="I2056"/>
          <cell r="J2056"/>
          <cell r="K2056"/>
          <cell r="L2056"/>
          <cell r="M2056"/>
          <cell r="N2056">
            <v>1800</v>
          </cell>
          <cell r="O2056"/>
          <cell r="P2056">
            <v>1800</v>
          </cell>
          <cell r="Q2056" t="str">
            <v xml:space="preserve">PYCP 2425-1201 </v>
          </cell>
          <cell r="R2056" t="str">
            <v>LOCAL CONVEYANCE</v>
          </cell>
          <cell r="S2056" t="str">
            <v>Debit Amt</v>
          </cell>
          <cell r="T2056">
            <v>0</v>
          </cell>
        </row>
        <row r="2057">
          <cell r="E2057" t="str">
            <v xml:space="preserve">LOCAL CONVEYANCE                                                                                    </v>
          </cell>
          <cell r="F2057" t="str">
            <v>GENERAL FACTORY</v>
          </cell>
          <cell r="G2057"/>
          <cell r="H2057"/>
          <cell r="I2057"/>
          <cell r="J2057">
            <v>550</v>
          </cell>
          <cell r="K2057"/>
          <cell r="L2057"/>
          <cell r="M2057"/>
          <cell r="N2057"/>
          <cell r="O2057"/>
          <cell r="P2057">
            <v>550</v>
          </cell>
          <cell r="Q2057" t="str">
            <v xml:space="preserve">PYCP 2425-628  </v>
          </cell>
          <cell r="R2057" t="str">
            <v>LOCAL CONVEYANCE</v>
          </cell>
          <cell r="S2057" t="str">
            <v>Debit Amt</v>
          </cell>
          <cell r="T2057">
            <v>0</v>
          </cell>
        </row>
        <row r="2058">
          <cell r="E2058" t="str">
            <v xml:space="preserve">LOCAL CONVEYANCE                                                                                    </v>
          </cell>
          <cell r="F2058" t="str">
            <v>GENERAL FACTORY</v>
          </cell>
          <cell r="G2058"/>
          <cell r="H2058"/>
          <cell r="I2058"/>
          <cell r="J2058"/>
          <cell r="K2058"/>
          <cell r="L2058">
            <v>200</v>
          </cell>
          <cell r="M2058"/>
          <cell r="N2058"/>
          <cell r="O2058"/>
          <cell r="P2058">
            <v>200</v>
          </cell>
          <cell r="Q2058" t="str">
            <v xml:space="preserve">PYCP 2425-892  </v>
          </cell>
          <cell r="R2058" t="str">
            <v>LOCAL CONVEYANCE</v>
          </cell>
          <cell r="S2058" t="str">
            <v>Debit Amt</v>
          </cell>
          <cell r="T2058">
            <v>0</v>
          </cell>
        </row>
        <row r="2059">
          <cell r="E2059" t="str">
            <v xml:space="preserve">REPAIRS AND MAINTENANCE 18%                                                                         </v>
          </cell>
          <cell r="F2059" t="str">
            <v>GENERAL FACTORY</v>
          </cell>
          <cell r="G2059"/>
          <cell r="H2059"/>
          <cell r="I2059"/>
          <cell r="J2059"/>
          <cell r="K2059"/>
          <cell r="L2059">
            <v>19000</v>
          </cell>
          <cell r="M2059"/>
          <cell r="N2059"/>
          <cell r="O2059"/>
          <cell r="P2059">
            <v>19000</v>
          </cell>
          <cell r="Q2059" t="str">
            <v>274</v>
          </cell>
          <cell r="R2059" t="str">
            <v>REPAIR AND MAINTAINANCE</v>
          </cell>
          <cell r="S2059" t="str">
            <v>Debit Amt</v>
          </cell>
          <cell r="T2059">
            <v>0</v>
          </cell>
        </row>
        <row r="2060">
          <cell r="E2060" t="str">
            <v xml:space="preserve">REPAIRS AND MAINTENANCE 18%                                                                         </v>
          </cell>
          <cell r="F2060" t="str">
            <v>GENERAL FACTORY</v>
          </cell>
          <cell r="G2060"/>
          <cell r="H2060"/>
          <cell r="I2060"/>
          <cell r="J2060"/>
          <cell r="K2060"/>
          <cell r="L2060">
            <v>5400</v>
          </cell>
          <cell r="M2060"/>
          <cell r="N2060"/>
          <cell r="O2060"/>
          <cell r="P2060">
            <v>5400</v>
          </cell>
          <cell r="Q2060" t="str">
            <v>278</v>
          </cell>
          <cell r="R2060" t="str">
            <v>REPAIR AND MAINTAINANCE</v>
          </cell>
          <cell r="S2060" t="str">
            <v>Debit Amt</v>
          </cell>
          <cell r="T2060">
            <v>0</v>
          </cell>
        </row>
        <row r="2061">
          <cell r="E2061" t="str">
            <v xml:space="preserve">REPAIRS AND MAINTENANCE 18%                                                                         </v>
          </cell>
          <cell r="F2061" t="str">
            <v>GENERAL FACTORY</v>
          </cell>
          <cell r="G2061"/>
          <cell r="H2061"/>
          <cell r="I2061"/>
          <cell r="J2061"/>
          <cell r="K2061"/>
          <cell r="L2061">
            <v>20000</v>
          </cell>
          <cell r="M2061"/>
          <cell r="N2061"/>
          <cell r="O2061"/>
          <cell r="P2061">
            <v>20000</v>
          </cell>
          <cell r="Q2061" t="str">
            <v>40</v>
          </cell>
          <cell r="R2061" t="str">
            <v>REPAIR AND MAINTAINANCE</v>
          </cell>
          <cell r="S2061" t="str">
            <v>Debit Amt</v>
          </cell>
          <cell r="T2061">
            <v>0</v>
          </cell>
        </row>
        <row r="2062">
          <cell r="E2062" t="str">
            <v xml:space="preserve">REPAIRS AND MAINTENANCE 18%                                                                         </v>
          </cell>
          <cell r="F2062" t="str">
            <v>GENERAL FACTORY</v>
          </cell>
          <cell r="G2062"/>
          <cell r="H2062">
            <v>11875</v>
          </cell>
          <cell r="I2062"/>
          <cell r="J2062"/>
          <cell r="K2062"/>
          <cell r="L2062"/>
          <cell r="M2062"/>
          <cell r="N2062"/>
          <cell r="O2062"/>
          <cell r="P2062">
            <v>11875</v>
          </cell>
          <cell r="Q2062" t="str">
            <v>4085</v>
          </cell>
          <cell r="R2062" t="str">
            <v>REPAIR AND MAINTAINANCE</v>
          </cell>
          <cell r="S2062" t="str">
            <v>Debit Amt</v>
          </cell>
          <cell r="T2062">
            <v>0</v>
          </cell>
        </row>
        <row r="2063">
          <cell r="E2063" t="str">
            <v xml:space="preserve">REPAIRS AND MAINTENANCE 18%                                                                         </v>
          </cell>
          <cell r="F2063" t="str">
            <v>GENERAL FACTORY</v>
          </cell>
          <cell r="G2063"/>
          <cell r="H2063"/>
          <cell r="I2063"/>
          <cell r="J2063"/>
          <cell r="K2063">
            <v>6506</v>
          </cell>
          <cell r="L2063"/>
          <cell r="M2063"/>
          <cell r="N2063"/>
          <cell r="O2063"/>
          <cell r="P2063">
            <v>6506</v>
          </cell>
          <cell r="Q2063" t="str">
            <v xml:space="preserve">BP-BP 2-42-5--944 </v>
          </cell>
          <cell r="R2063" t="str">
            <v>REPAIR AND MAINTAINANCE</v>
          </cell>
          <cell r="S2063" t="str">
            <v>Debit Amt</v>
          </cell>
          <cell r="T2063">
            <v>0</v>
          </cell>
        </row>
        <row r="2064">
          <cell r="E2064" t="str">
            <v xml:space="preserve">REPAIRS AND MAINTENANCE 18%                                                                         </v>
          </cell>
          <cell r="F2064" t="str">
            <v>GENERAL FACTORY</v>
          </cell>
          <cell r="G2064"/>
          <cell r="H2064"/>
          <cell r="I2064"/>
          <cell r="J2064">
            <v>900</v>
          </cell>
          <cell r="K2064"/>
          <cell r="L2064"/>
          <cell r="M2064"/>
          <cell r="N2064"/>
          <cell r="O2064"/>
          <cell r="P2064">
            <v>900</v>
          </cell>
          <cell r="Q2064" t="str">
            <v>JV-PUJU-OT-H--634</v>
          </cell>
          <cell r="R2064" t="str">
            <v>REPAIR AND MAINTAINANCE</v>
          </cell>
          <cell r="S2064" t="str">
            <v>Debit Amt</v>
          </cell>
          <cell r="T2064">
            <v>0</v>
          </cell>
        </row>
        <row r="2065">
          <cell r="E2065" t="str">
            <v xml:space="preserve">REPAIRS AND MAINTENANCE 18%                                                                         </v>
          </cell>
          <cell r="F2065" t="str">
            <v>GENERAL FACTORY</v>
          </cell>
          <cell r="G2065"/>
          <cell r="H2065"/>
          <cell r="I2065"/>
          <cell r="J2065"/>
          <cell r="K2065"/>
          <cell r="L2065">
            <v>20000</v>
          </cell>
          <cell r="M2065"/>
          <cell r="N2065"/>
          <cell r="O2065"/>
          <cell r="P2065">
            <v>20000</v>
          </cell>
          <cell r="Q2065" t="str">
            <v>MEU-24-25-097</v>
          </cell>
          <cell r="R2065" t="str">
            <v>REPAIR AND MAINTAINANCE</v>
          </cell>
          <cell r="S2065" t="str">
            <v>Debit Amt</v>
          </cell>
          <cell r="T2065">
            <v>0</v>
          </cell>
        </row>
        <row r="2066">
          <cell r="E2066" t="str">
            <v xml:space="preserve">REPAIRS AND MAINTENANCE 18%                                                                         </v>
          </cell>
          <cell r="F2066" t="str">
            <v>GENERAL FACTORY</v>
          </cell>
          <cell r="G2066"/>
          <cell r="H2066"/>
          <cell r="I2066"/>
          <cell r="J2066"/>
          <cell r="K2066"/>
          <cell r="L2066"/>
          <cell r="M2066"/>
          <cell r="N2066"/>
          <cell r="O2066">
            <v>565</v>
          </cell>
          <cell r="P2066">
            <v>565</v>
          </cell>
          <cell r="Q2066" t="str">
            <v xml:space="preserve">PYCP 2425-1372 </v>
          </cell>
          <cell r="R2066" t="str">
            <v>REPAIR AND MAINTAINANCE</v>
          </cell>
          <cell r="S2066" t="str">
            <v>Debit Amt</v>
          </cell>
          <cell r="T2066">
            <v>0</v>
          </cell>
        </row>
        <row r="2067">
          <cell r="E2067" t="str">
            <v xml:space="preserve">REPAIRS AND MAINTENANCE 18%                                                                         </v>
          </cell>
          <cell r="F2067" t="str">
            <v>GENERAL FACTORY</v>
          </cell>
          <cell r="G2067"/>
          <cell r="H2067">
            <v>1800</v>
          </cell>
          <cell r="I2067"/>
          <cell r="J2067"/>
          <cell r="K2067"/>
          <cell r="L2067"/>
          <cell r="M2067"/>
          <cell r="N2067"/>
          <cell r="O2067"/>
          <cell r="P2067">
            <v>1800</v>
          </cell>
          <cell r="Q2067" t="str">
            <v xml:space="preserve">PYCP 2425-319  </v>
          </cell>
          <cell r="R2067" t="str">
            <v>REPAIR AND MAINTAINANCE</v>
          </cell>
          <cell r="S2067" t="str">
            <v>Debit Amt</v>
          </cell>
          <cell r="T2067">
            <v>0</v>
          </cell>
        </row>
        <row r="2068">
          <cell r="E2068" t="str">
            <v xml:space="preserve">REPAIRS AND MAINTENANCE 18%                                                                         </v>
          </cell>
          <cell r="F2068" t="str">
            <v>GENERAL FACTORY</v>
          </cell>
          <cell r="G2068"/>
          <cell r="H2068"/>
          <cell r="I2068">
            <v>3363</v>
          </cell>
          <cell r="J2068"/>
          <cell r="K2068"/>
          <cell r="L2068"/>
          <cell r="M2068"/>
          <cell r="N2068"/>
          <cell r="O2068"/>
          <cell r="P2068">
            <v>3363</v>
          </cell>
          <cell r="Q2068" t="str">
            <v xml:space="preserve">PYCP 2425-428  </v>
          </cell>
          <cell r="R2068" t="str">
            <v>REPAIR AND MAINTAINANCE</v>
          </cell>
          <cell r="S2068" t="str">
            <v>Debit Amt</v>
          </cell>
          <cell r="T2068">
            <v>0</v>
          </cell>
        </row>
        <row r="2069">
          <cell r="E2069" t="str">
            <v xml:space="preserve">REPAIRS AND MAINTENANCE 18%                                                                         </v>
          </cell>
          <cell r="F2069" t="str">
            <v>GENERAL FACTORY</v>
          </cell>
          <cell r="G2069"/>
          <cell r="H2069"/>
          <cell r="I2069">
            <v>1050</v>
          </cell>
          <cell r="J2069"/>
          <cell r="K2069"/>
          <cell r="L2069"/>
          <cell r="M2069"/>
          <cell r="N2069"/>
          <cell r="O2069"/>
          <cell r="P2069">
            <v>1050</v>
          </cell>
          <cell r="Q2069" t="str">
            <v xml:space="preserve">PYCP 2425-450  </v>
          </cell>
          <cell r="R2069" t="str">
            <v>REPAIR AND MAINTAINANCE</v>
          </cell>
          <cell r="S2069" t="str">
            <v>Debit Amt</v>
          </cell>
          <cell r="T2069">
            <v>0</v>
          </cell>
        </row>
        <row r="2070">
          <cell r="E2070" t="str">
            <v xml:space="preserve">REPAIRS AND MAINTENANCE 18%                                                                         </v>
          </cell>
          <cell r="F2070" t="str">
            <v>GENERAL FACTORY</v>
          </cell>
          <cell r="G2070"/>
          <cell r="H2070"/>
          <cell r="I2070">
            <v>862</v>
          </cell>
          <cell r="J2070"/>
          <cell r="K2070"/>
          <cell r="L2070"/>
          <cell r="M2070"/>
          <cell r="N2070"/>
          <cell r="O2070"/>
          <cell r="P2070">
            <v>862</v>
          </cell>
          <cell r="Q2070" t="str">
            <v xml:space="preserve">PYCP 2425-496 </v>
          </cell>
          <cell r="R2070" t="str">
            <v>REPAIR AND MAINTAINANCE</v>
          </cell>
          <cell r="S2070" t="str">
            <v>Debit Amt</v>
          </cell>
          <cell r="T2070">
            <v>0</v>
          </cell>
        </row>
        <row r="2071">
          <cell r="E2071" t="str">
            <v xml:space="preserve">REPAIRS AND MAINTENANCE 18%                                                                         </v>
          </cell>
          <cell r="F2071" t="str">
            <v>GENERAL FACTORY</v>
          </cell>
          <cell r="G2071">
            <v>2093</v>
          </cell>
          <cell r="H2071"/>
          <cell r="I2071"/>
          <cell r="J2071"/>
          <cell r="K2071"/>
          <cell r="L2071"/>
          <cell r="M2071"/>
          <cell r="N2071"/>
          <cell r="O2071"/>
          <cell r="P2071">
            <v>2093</v>
          </cell>
          <cell r="Q2071" t="str">
            <v xml:space="preserve">PYCP 2425-98   </v>
          </cell>
          <cell r="R2071" t="str">
            <v>REPAIR AND MAINTAINANCE</v>
          </cell>
          <cell r="S2071" t="str">
            <v>Debit Amt</v>
          </cell>
          <cell r="T2071">
            <v>0</v>
          </cell>
        </row>
        <row r="2072">
          <cell r="E2072" t="str">
            <v xml:space="preserve">REPAIRS AND MAINTENANCE 18%                                                                         </v>
          </cell>
          <cell r="F2072" t="str">
            <v>GENERAL FACTORY</v>
          </cell>
          <cell r="G2072"/>
          <cell r="H2072"/>
          <cell r="I2072"/>
          <cell r="J2072"/>
          <cell r="K2072"/>
          <cell r="L2072">
            <v>11180</v>
          </cell>
          <cell r="M2072"/>
          <cell r="N2072"/>
          <cell r="O2072"/>
          <cell r="P2072">
            <v>11180</v>
          </cell>
          <cell r="Q2072" t="str">
            <v>RE/012/24-25</v>
          </cell>
          <cell r="R2072" t="str">
            <v>REPAIR AND MAINTAINANCE</v>
          </cell>
          <cell r="S2072" t="str">
            <v>Debit Amt</v>
          </cell>
          <cell r="T2072">
            <v>0</v>
          </cell>
        </row>
        <row r="2073">
          <cell r="E2073" t="str">
            <v xml:space="preserve">VEHICLE MAINTENANCE                                                                                 </v>
          </cell>
          <cell r="F2073" t="str">
            <v>GENERAL FACTORY</v>
          </cell>
          <cell r="G2073"/>
          <cell r="H2073"/>
          <cell r="I2073"/>
          <cell r="J2073"/>
          <cell r="K2073"/>
          <cell r="L2073"/>
          <cell r="M2073">
            <v>8015</v>
          </cell>
          <cell r="N2073"/>
          <cell r="O2073"/>
          <cell r="P2073">
            <v>8015</v>
          </cell>
          <cell r="Q2073" t="str">
            <v xml:space="preserve">BP-BP 2-42-5--2088 </v>
          </cell>
          <cell r="R2073" t="str">
            <v>REPAIR AND MAINTAINANCE</v>
          </cell>
          <cell r="S2073" t="str">
            <v>Debit Amt</v>
          </cell>
          <cell r="T2073">
            <v>0</v>
          </cell>
        </row>
        <row r="2074">
          <cell r="E2074" t="str">
            <v xml:space="preserve">VEHICLE MAINTENANCE                                                                                 </v>
          </cell>
          <cell r="F2074" t="str">
            <v>GENERAL FACTORY</v>
          </cell>
          <cell r="G2074"/>
          <cell r="H2074">
            <v>8000</v>
          </cell>
          <cell r="I2074"/>
          <cell r="J2074"/>
          <cell r="K2074"/>
          <cell r="L2074"/>
          <cell r="M2074"/>
          <cell r="N2074"/>
          <cell r="O2074"/>
          <cell r="P2074">
            <v>8000</v>
          </cell>
          <cell r="Q2074" t="str">
            <v xml:space="preserve">BP-BP 2-42-5--562  </v>
          </cell>
          <cell r="R2074" t="str">
            <v>REPAIR AND MAINTAINANCE</v>
          </cell>
          <cell r="S2074" t="str">
            <v>Debit Amt</v>
          </cell>
          <cell r="T2074">
            <v>0</v>
          </cell>
        </row>
        <row r="2075">
          <cell r="E2075" t="str">
            <v xml:space="preserve">VEHICLE MAINTENANCE                                                                                 </v>
          </cell>
          <cell r="F2075" t="str">
            <v>GENERAL FACTORY</v>
          </cell>
          <cell r="G2075"/>
          <cell r="H2075">
            <v>15200</v>
          </cell>
          <cell r="I2075"/>
          <cell r="J2075"/>
          <cell r="K2075"/>
          <cell r="L2075"/>
          <cell r="M2075"/>
          <cell r="N2075"/>
          <cell r="O2075"/>
          <cell r="P2075">
            <v>15200</v>
          </cell>
          <cell r="Q2075" t="str">
            <v xml:space="preserve">BP-BP 2-42-5--662 </v>
          </cell>
          <cell r="R2075" t="str">
            <v>REPAIR AND MAINTAINANCE</v>
          </cell>
          <cell r="S2075" t="str">
            <v>Debit Amt</v>
          </cell>
          <cell r="T2075">
            <v>0</v>
          </cell>
        </row>
        <row r="2076">
          <cell r="E2076" t="str">
            <v xml:space="preserve">BONUS FOR STAFF                                                                                     </v>
          </cell>
          <cell r="F2076" t="str">
            <v>GENERAL FACTORY</v>
          </cell>
          <cell r="G2076"/>
          <cell r="H2076"/>
          <cell r="I2076"/>
          <cell r="J2076"/>
          <cell r="K2076"/>
          <cell r="L2076"/>
          <cell r="M2076"/>
          <cell r="N2076"/>
          <cell r="O2076">
            <v>23987</v>
          </cell>
          <cell r="P2076">
            <v>23987</v>
          </cell>
          <cell r="Q2076" t="str">
            <v>JV-JOUR-NA-L--1184</v>
          </cell>
          <cell r="R2076" t="str">
            <v>SALARIES AND BONUS</v>
          </cell>
          <cell r="S2076" t="str">
            <v>Debit Amt</v>
          </cell>
          <cell r="T2076">
            <v>0</v>
          </cell>
        </row>
        <row r="2077">
          <cell r="E2077" t="str">
            <v xml:space="preserve">SALARY EXPENSES                                                                                     </v>
          </cell>
          <cell r="F2077" t="str">
            <v>GENERAL FACTORY</v>
          </cell>
          <cell r="G2077"/>
          <cell r="H2077">
            <v>25437</v>
          </cell>
          <cell r="I2077"/>
          <cell r="J2077"/>
          <cell r="K2077"/>
          <cell r="L2077"/>
          <cell r="M2077"/>
          <cell r="N2077"/>
          <cell r="O2077"/>
          <cell r="P2077">
            <v>25437</v>
          </cell>
          <cell r="Q2077" t="str">
            <v>JV-JOUR-NA-L--80</v>
          </cell>
          <cell r="R2077" t="str">
            <v>SALARIES AND BONUS</v>
          </cell>
          <cell r="S2077" t="str">
            <v>Debit Amt</v>
          </cell>
          <cell r="T2077">
            <v>0</v>
          </cell>
        </row>
        <row r="2078">
          <cell r="E2078" t="str">
            <v xml:space="preserve">WAGES                                                                                               </v>
          </cell>
          <cell r="F2078" t="str">
            <v>GENERAL FACTORY</v>
          </cell>
          <cell r="G2078"/>
          <cell r="H2078"/>
          <cell r="I2078"/>
          <cell r="J2078"/>
          <cell r="K2078"/>
          <cell r="L2078"/>
          <cell r="M2078"/>
          <cell r="N2078">
            <v>188255</v>
          </cell>
          <cell r="O2078"/>
          <cell r="P2078">
            <v>188255</v>
          </cell>
          <cell r="Q2078" t="str">
            <v>JV-JOUR-NA-L--1016</v>
          </cell>
          <cell r="R2078" t="str">
            <v>WAGES AND SALARY</v>
          </cell>
          <cell r="S2078" t="str">
            <v>Debit Amt</v>
          </cell>
          <cell r="T2078">
            <v>0</v>
          </cell>
        </row>
        <row r="2079">
          <cell r="E2079" t="str">
            <v xml:space="preserve">WAGES                                                                                               </v>
          </cell>
          <cell r="F2079" t="str">
            <v>GENERAL FACTORY</v>
          </cell>
          <cell r="G2079"/>
          <cell r="H2079"/>
          <cell r="I2079"/>
          <cell r="J2079"/>
          <cell r="K2079"/>
          <cell r="L2079"/>
          <cell r="M2079"/>
          <cell r="N2079"/>
          <cell r="O2079">
            <v>39654</v>
          </cell>
          <cell r="P2079">
            <v>39654</v>
          </cell>
          <cell r="Q2079" t="str">
            <v>JV-JOUR-NA-L--1202</v>
          </cell>
          <cell r="R2079" t="str">
            <v>WAGES AND SALARY</v>
          </cell>
          <cell r="S2079" t="str">
            <v>Debit Amt</v>
          </cell>
          <cell r="T2079">
            <v>0</v>
          </cell>
        </row>
        <row r="2080">
          <cell r="E2080" t="str">
            <v xml:space="preserve">WAGES                                                                                               </v>
          </cell>
          <cell r="F2080" t="str">
            <v>GENERAL FACTORY</v>
          </cell>
          <cell r="G2080"/>
          <cell r="H2080"/>
          <cell r="I2080"/>
          <cell r="J2080"/>
          <cell r="K2080"/>
          <cell r="L2080"/>
          <cell r="M2080"/>
          <cell r="N2080"/>
          <cell r="O2080">
            <v>185807</v>
          </cell>
          <cell r="P2080">
            <v>185807</v>
          </cell>
          <cell r="Q2080" t="str">
            <v>JV-JOUR-NA-L--1205</v>
          </cell>
          <cell r="R2080" t="str">
            <v>WAGES AND SALARY</v>
          </cell>
          <cell r="S2080" t="str">
            <v>Debit Amt</v>
          </cell>
          <cell r="T2080">
            <v>0</v>
          </cell>
        </row>
        <row r="2081">
          <cell r="E2081" t="str">
            <v xml:space="preserve">WAGES                                                                                               </v>
          </cell>
          <cell r="F2081" t="str">
            <v>GENERAL FACTORY</v>
          </cell>
          <cell r="G2081"/>
          <cell r="H2081"/>
          <cell r="I2081"/>
          <cell r="J2081"/>
          <cell r="K2081"/>
          <cell r="L2081"/>
          <cell r="M2081">
            <v>229400</v>
          </cell>
          <cell r="N2081"/>
          <cell r="O2081"/>
          <cell r="P2081">
            <v>229400</v>
          </cell>
          <cell r="Q2081" t="str">
            <v>JV-JOUR-NA-L--860</v>
          </cell>
          <cell r="R2081" t="str">
            <v>WAGES AND SALARY</v>
          </cell>
          <cell r="S2081" t="str">
            <v>Debit Amt</v>
          </cell>
          <cell r="T2081">
            <v>0</v>
          </cell>
        </row>
        <row r="2082">
          <cell r="E2082" t="str">
            <v xml:space="preserve">BONUS FOR STAFF                                                                                     </v>
          </cell>
          <cell r="F2082" t="str">
            <v>GENERAL FACTORY</v>
          </cell>
          <cell r="G2082"/>
          <cell r="H2082"/>
          <cell r="I2082"/>
          <cell r="J2082"/>
          <cell r="K2082">
            <v>76654</v>
          </cell>
          <cell r="L2082"/>
          <cell r="M2082"/>
          <cell r="N2082"/>
          <cell r="O2082"/>
          <cell r="P2082">
            <v>76654</v>
          </cell>
          <cell r="Q2082" t="str">
            <v>JV-JOUR-NA-L--410</v>
          </cell>
          <cell r="R2082" t="str">
            <v>SALARIES AND BONUS</v>
          </cell>
          <cell r="S2082" t="str">
            <v>Debit Amt</v>
          </cell>
          <cell r="T2082">
            <v>0</v>
          </cell>
        </row>
        <row r="2083">
          <cell r="E2083" t="str">
            <v xml:space="preserve">BONUS FOR STAFF                                                                                     </v>
          </cell>
          <cell r="F2083" t="str">
            <v>GENERAL FACTORY</v>
          </cell>
          <cell r="G2083"/>
          <cell r="H2083"/>
          <cell r="I2083"/>
          <cell r="J2083"/>
          <cell r="K2083">
            <v>10536</v>
          </cell>
          <cell r="L2083"/>
          <cell r="M2083"/>
          <cell r="N2083"/>
          <cell r="O2083"/>
          <cell r="P2083">
            <v>10536</v>
          </cell>
          <cell r="Q2083" t="str">
            <v>JV-JOUR-NA-L--411</v>
          </cell>
          <cell r="R2083" t="str">
            <v>SALARIES AND BONUS</v>
          </cell>
          <cell r="S2083" t="str">
            <v>Debit Amt</v>
          </cell>
          <cell r="T2083">
            <v>0</v>
          </cell>
        </row>
        <row r="2084">
          <cell r="E2084" t="str">
            <v xml:space="preserve">BONUS FOR STAFF                                                                                     </v>
          </cell>
          <cell r="F2084" t="str">
            <v>GENERAL FACTORY</v>
          </cell>
          <cell r="G2084"/>
          <cell r="H2084">
            <v>20891</v>
          </cell>
          <cell r="I2084"/>
          <cell r="J2084"/>
          <cell r="K2084"/>
          <cell r="L2084"/>
          <cell r="M2084"/>
          <cell r="N2084"/>
          <cell r="O2084"/>
          <cell r="P2084">
            <v>20891</v>
          </cell>
          <cell r="Q2084" t="str">
            <v>JV-JOUR-NA-L--55</v>
          </cell>
          <cell r="R2084" t="str">
            <v>SALARIES AND BONUS</v>
          </cell>
          <cell r="S2084" t="str">
            <v>Debit Amt</v>
          </cell>
          <cell r="T2084">
            <v>0</v>
          </cell>
        </row>
        <row r="2085">
          <cell r="E2085" t="str">
            <v xml:space="preserve">BONUS FOR STAFF                                                                                     </v>
          </cell>
          <cell r="F2085" t="str">
            <v>GENERAL FACTORY</v>
          </cell>
          <cell r="G2085"/>
          <cell r="H2085">
            <v>45126</v>
          </cell>
          <cell r="I2085"/>
          <cell r="J2085"/>
          <cell r="K2085"/>
          <cell r="L2085"/>
          <cell r="M2085"/>
          <cell r="N2085"/>
          <cell r="O2085"/>
          <cell r="P2085">
            <v>45126</v>
          </cell>
          <cell r="Q2085" t="str">
            <v>JV-JOUR-NA-L--55</v>
          </cell>
          <cell r="R2085" t="str">
            <v>SALARIES AND BONUS</v>
          </cell>
          <cell r="S2085" t="str">
            <v>Debit Amt</v>
          </cell>
          <cell r="T2085">
            <v>0</v>
          </cell>
        </row>
        <row r="2086">
          <cell r="E2086" t="str">
            <v xml:space="preserve">BONUS FOR STAFF                                                                                     </v>
          </cell>
          <cell r="F2086" t="str">
            <v>GENERAL FACTORY</v>
          </cell>
          <cell r="G2086"/>
          <cell r="H2086">
            <v>40320</v>
          </cell>
          <cell r="I2086"/>
          <cell r="J2086"/>
          <cell r="K2086"/>
          <cell r="L2086"/>
          <cell r="M2086"/>
          <cell r="N2086"/>
          <cell r="O2086"/>
          <cell r="P2086">
            <v>40320</v>
          </cell>
          <cell r="Q2086" t="str">
            <v>JV-JOUR-NA-L--80</v>
          </cell>
          <cell r="R2086" t="str">
            <v>SALARIES AND BONUS</v>
          </cell>
          <cell r="S2086" t="str">
            <v>Debit Amt</v>
          </cell>
          <cell r="T2086">
            <v>0</v>
          </cell>
        </row>
        <row r="2087">
          <cell r="E2087" t="str">
            <v xml:space="preserve">BONUS FOR STAFF                                                                                     </v>
          </cell>
          <cell r="F2087" t="str">
            <v>GENERAL FACTORY</v>
          </cell>
          <cell r="G2087"/>
          <cell r="H2087">
            <v>40384</v>
          </cell>
          <cell r="I2087"/>
          <cell r="J2087"/>
          <cell r="K2087"/>
          <cell r="L2087"/>
          <cell r="M2087"/>
          <cell r="N2087"/>
          <cell r="O2087"/>
          <cell r="P2087">
            <v>40384</v>
          </cell>
          <cell r="Q2087" t="str">
            <v>JV-JOUR-NA-L--80</v>
          </cell>
          <cell r="R2087" t="str">
            <v>SALARIES AND BONUS</v>
          </cell>
          <cell r="S2087" t="str">
            <v>Debit Amt</v>
          </cell>
          <cell r="T2087">
            <v>0</v>
          </cell>
        </row>
        <row r="2088">
          <cell r="E2088" t="str">
            <v xml:space="preserve">BONUS FOR STAFF                                                                                     </v>
          </cell>
          <cell r="F2088" t="str">
            <v>GENERAL FACTORY</v>
          </cell>
          <cell r="G2088"/>
          <cell r="H2088">
            <v>5484</v>
          </cell>
          <cell r="I2088"/>
          <cell r="J2088"/>
          <cell r="K2088"/>
          <cell r="L2088"/>
          <cell r="M2088"/>
          <cell r="N2088"/>
          <cell r="O2088"/>
          <cell r="P2088">
            <v>5484</v>
          </cell>
          <cell r="Q2088" t="str">
            <v>JV-JOUR-NA-L--80</v>
          </cell>
          <cell r="R2088" t="str">
            <v>SALARIES AND BONUS</v>
          </cell>
          <cell r="S2088" t="str">
            <v>Debit Amt</v>
          </cell>
          <cell r="T2088">
            <v>0</v>
          </cell>
        </row>
        <row r="2089">
          <cell r="E2089" t="str">
            <v xml:space="preserve">LEAVE ENCASHMENT (STAFF) EXPENSES                                                                   </v>
          </cell>
          <cell r="F2089" t="str">
            <v>GENERAL FACTORY</v>
          </cell>
          <cell r="G2089"/>
          <cell r="H2089">
            <v>19904</v>
          </cell>
          <cell r="I2089"/>
          <cell r="J2089"/>
          <cell r="K2089"/>
          <cell r="L2089"/>
          <cell r="M2089"/>
          <cell r="N2089"/>
          <cell r="O2089"/>
          <cell r="P2089">
            <v>19904</v>
          </cell>
          <cell r="Q2089" t="str">
            <v>JV-JOUR-NA-L--41</v>
          </cell>
          <cell r="R2089" t="str">
            <v>SALARIES AND BONUS</v>
          </cell>
          <cell r="S2089" t="str">
            <v>Debit Amt</v>
          </cell>
          <cell r="T2089">
            <v>0</v>
          </cell>
        </row>
        <row r="2090">
          <cell r="E2090" t="str">
            <v xml:space="preserve">LEAVE ENCASHMENT (STAFF) EXPENSES                                                                   </v>
          </cell>
          <cell r="F2090" t="str">
            <v>GENERAL FACTORY</v>
          </cell>
          <cell r="G2090"/>
          <cell r="H2090"/>
          <cell r="I2090"/>
          <cell r="J2090"/>
          <cell r="K2090">
            <v>44423</v>
          </cell>
          <cell r="L2090"/>
          <cell r="M2090"/>
          <cell r="N2090"/>
          <cell r="O2090"/>
          <cell r="P2090">
            <v>44423</v>
          </cell>
          <cell r="Q2090" t="str">
            <v>JV-JOUR-NA-L--410</v>
          </cell>
          <cell r="R2090" t="str">
            <v>SALARIES AND BONUS</v>
          </cell>
          <cell r="S2090" t="str">
            <v>Debit Amt</v>
          </cell>
          <cell r="T2090">
            <v>0</v>
          </cell>
        </row>
        <row r="2091">
          <cell r="E2091" t="str">
            <v xml:space="preserve">LEAVE ENCASHMENT (STAFF) EXPENSES                                                                   </v>
          </cell>
          <cell r="F2091" t="str">
            <v>GENERAL FACTORY</v>
          </cell>
          <cell r="G2091"/>
          <cell r="H2091"/>
          <cell r="I2091"/>
          <cell r="J2091"/>
          <cell r="K2091">
            <v>21472</v>
          </cell>
          <cell r="L2091"/>
          <cell r="M2091"/>
          <cell r="N2091"/>
          <cell r="O2091"/>
          <cell r="P2091">
            <v>21472</v>
          </cell>
          <cell r="Q2091" t="str">
            <v>JV-JOUR-NA-L--411</v>
          </cell>
          <cell r="R2091" t="str">
            <v>SALARIES AND BONUS</v>
          </cell>
          <cell r="S2091" t="str">
            <v>Debit Amt</v>
          </cell>
          <cell r="T2091">
            <v>0</v>
          </cell>
        </row>
        <row r="2092">
          <cell r="E2092" t="str">
            <v xml:space="preserve">LEAVE ENCASHMENT (STAFF) EXPENSES                                                                   </v>
          </cell>
          <cell r="F2092" t="str">
            <v>GENERAL FACTORY</v>
          </cell>
          <cell r="G2092"/>
          <cell r="H2092">
            <v>69923</v>
          </cell>
          <cell r="I2092"/>
          <cell r="J2092"/>
          <cell r="K2092"/>
          <cell r="L2092"/>
          <cell r="M2092"/>
          <cell r="N2092"/>
          <cell r="O2092"/>
          <cell r="P2092">
            <v>69923</v>
          </cell>
          <cell r="Q2092" t="str">
            <v>JV-JOUR-NA-L--80</v>
          </cell>
          <cell r="R2092" t="str">
            <v>SALARIES AND BONUS</v>
          </cell>
          <cell r="S2092" t="str">
            <v>Debit Amt</v>
          </cell>
          <cell r="T2092">
            <v>0</v>
          </cell>
        </row>
        <row r="2093">
          <cell r="E2093" t="str">
            <v xml:space="preserve">SALARY EXPENSES                                                                                     </v>
          </cell>
          <cell r="F2093" t="str">
            <v>GENERAL FACTORY</v>
          </cell>
          <cell r="G2093"/>
          <cell r="H2093"/>
          <cell r="I2093"/>
          <cell r="J2093"/>
          <cell r="K2093"/>
          <cell r="L2093"/>
          <cell r="M2093"/>
          <cell r="N2093">
            <v>938292</v>
          </cell>
          <cell r="O2093"/>
          <cell r="P2093">
            <v>938292</v>
          </cell>
          <cell r="Q2093" t="str">
            <v>JV-JOUR-NA-L--1024</v>
          </cell>
          <cell r="R2093" t="str">
            <v>SALARIES AND BONUS</v>
          </cell>
          <cell r="S2093" t="str">
            <v>Debit Amt</v>
          </cell>
          <cell r="T2093">
            <v>0</v>
          </cell>
        </row>
        <row r="2094">
          <cell r="E2094" t="str">
            <v xml:space="preserve">SALARY EXPENSES                                                                                     </v>
          </cell>
          <cell r="F2094" t="str">
            <v>GENERAL FACTORY</v>
          </cell>
          <cell r="G2094"/>
          <cell r="H2094"/>
          <cell r="I2094"/>
          <cell r="J2094"/>
          <cell r="K2094"/>
          <cell r="L2094"/>
          <cell r="M2094"/>
          <cell r="N2094"/>
          <cell r="O2094">
            <v>889933</v>
          </cell>
          <cell r="P2094">
            <v>889933</v>
          </cell>
          <cell r="Q2094" t="str">
            <v>JV-JOUR-NA-L--1208</v>
          </cell>
          <cell r="R2094" t="str">
            <v>SALARIES AND BONUS</v>
          </cell>
          <cell r="S2094" t="str">
            <v>Debit Amt</v>
          </cell>
          <cell r="T2094">
            <v>0</v>
          </cell>
        </row>
        <row r="2095">
          <cell r="E2095" t="str">
            <v xml:space="preserve">SALARY EXPENSES                                                                                     </v>
          </cell>
          <cell r="F2095" t="str">
            <v>GENERAL FACTORY</v>
          </cell>
          <cell r="G2095"/>
          <cell r="H2095">
            <v>970961</v>
          </cell>
          <cell r="I2095"/>
          <cell r="J2095"/>
          <cell r="K2095"/>
          <cell r="L2095"/>
          <cell r="M2095"/>
          <cell r="N2095"/>
          <cell r="O2095"/>
          <cell r="P2095">
            <v>970961</v>
          </cell>
          <cell r="Q2095" t="str">
            <v>JV-JOUR-NA-L--124</v>
          </cell>
          <cell r="R2095" t="str">
            <v>SALARIES AND BONUS</v>
          </cell>
          <cell r="S2095" t="str">
            <v>Debit Amt</v>
          </cell>
          <cell r="T2095">
            <v>0</v>
          </cell>
        </row>
        <row r="2096">
          <cell r="E2096" t="str">
            <v xml:space="preserve">SALARY EXPENSES                                                                                     </v>
          </cell>
          <cell r="F2096" t="str">
            <v>GENERAL FACTORY</v>
          </cell>
          <cell r="G2096"/>
          <cell r="H2096"/>
          <cell r="I2096">
            <v>929539</v>
          </cell>
          <cell r="J2096"/>
          <cell r="K2096"/>
          <cell r="L2096"/>
          <cell r="M2096"/>
          <cell r="N2096"/>
          <cell r="O2096"/>
          <cell r="P2096">
            <v>929539</v>
          </cell>
          <cell r="Q2096" t="str">
            <v>JV-JOUR-NA-L--316</v>
          </cell>
          <cell r="R2096" t="str">
            <v>SALARIES AND BONUS</v>
          </cell>
          <cell r="S2096" t="str">
            <v>Debit Amt</v>
          </cell>
          <cell r="T2096">
            <v>0</v>
          </cell>
        </row>
        <row r="2097">
          <cell r="E2097" t="str">
            <v xml:space="preserve">SALARY EXPENSES                                                                                     </v>
          </cell>
          <cell r="F2097" t="str">
            <v>GENERAL FACTORY</v>
          </cell>
          <cell r="G2097"/>
          <cell r="H2097"/>
          <cell r="I2097"/>
          <cell r="J2097">
            <v>952459</v>
          </cell>
          <cell r="K2097"/>
          <cell r="L2097"/>
          <cell r="M2097"/>
          <cell r="N2097"/>
          <cell r="O2097"/>
          <cell r="P2097">
            <v>952459</v>
          </cell>
          <cell r="Q2097" t="str">
            <v>JV-JOUR-NA-L--498</v>
          </cell>
          <cell r="R2097" t="str">
            <v>SALARIES AND BONUS</v>
          </cell>
          <cell r="S2097" t="str">
            <v>Debit Amt</v>
          </cell>
          <cell r="T2097">
            <v>0</v>
          </cell>
        </row>
        <row r="2098">
          <cell r="E2098" t="str">
            <v xml:space="preserve">SALARY EXPENSES                                                                                     </v>
          </cell>
          <cell r="F2098" t="str">
            <v>GENERAL FACTORY</v>
          </cell>
          <cell r="G2098"/>
          <cell r="H2098"/>
          <cell r="I2098"/>
          <cell r="J2098"/>
          <cell r="K2098">
            <v>848928</v>
          </cell>
          <cell r="L2098"/>
          <cell r="M2098"/>
          <cell r="N2098"/>
          <cell r="O2098"/>
          <cell r="P2098">
            <v>848928</v>
          </cell>
          <cell r="Q2098" t="str">
            <v>JV-JOUR-NA-L--647</v>
          </cell>
          <cell r="R2098" t="str">
            <v>SALARIES AND BONUS</v>
          </cell>
          <cell r="S2098" t="str">
            <v>Debit Amt</v>
          </cell>
          <cell r="T2098">
            <v>0</v>
          </cell>
        </row>
        <row r="2099">
          <cell r="E2099" t="str">
            <v xml:space="preserve">SALARY EXPENSES                                                                                     </v>
          </cell>
          <cell r="F2099" t="str">
            <v>GENERAL FACTORY</v>
          </cell>
          <cell r="G2099">
            <v>936469</v>
          </cell>
          <cell r="H2099"/>
          <cell r="I2099"/>
          <cell r="J2099"/>
          <cell r="K2099"/>
          <cell r="L2099"/>
          <cell r="M2099"/>
          <cell r="N2099"/>
          <cell r="O2099"/>
          <cell r="P2099">
            <v>936469</v>
          </cell>
          <cell r="Q2099" t="str">
            <v>JV-JOUR-NA-L--65</v>
          </cell>
          <cell r="R2099" t="str">
            <v>SALARIES AND BONUS</v>
          </cell>
          <cell r="S2099" t="str">
            <v>Debit Amt</v>
          </cell>
          <cell r="T2099">
            <v>0</v>
          </cell>
        </row>
        <row r="2100">
          <cell r="E2100" t="str">
            <v xml:space="preserve">SALARY EXPENSES                                                                                     </v>
          </cell>
          <cell r="F2100" t="str">
            <v>GENERAL FACTORY</v>
          </cell>
          <cell r="G2100"/>
          <cell r="H2100"/>
          <cell r="I2100"/>
          <cell r="J2100"/>
          <cell r="K2100"/>
          <cell r="L2100">
            <v>1007545</v>
          </cell>
          <cell r="M2100"/>
          <cell r="N2100"/>
          <cell r="O2100"/>
          <cell r="P2100">
            <v>1007545</v>
          </cell>
          <cell r="Q2100" t="str">
            <v>JV-JOUR-NA-L--756</v>
          </cell>
          <cell r="R2100" t="str">
            <v>SALARIES AND BONUS</v>
          </cell>
          <cell r="S2100" t="str">
            <v>Debit Amt</v>
          </cell>
          <cell r="T2100">
            <v>0</v>
          </cell>
        </row>
        <row r="2101">
          <cell r="E2101" t="str">
            <v xml:space="preserve">SALARY EXPENSES                                                                                     </v>
          </cell>
          <cell r="F2101" t="str">
            <v>GENERAL FACTORY</v>
          </cell>
          <cell r="G2101"/>
          <cell r="H2101"/>
          <cell r="I2101"/>
          <cell r="J2101"/>
          <cell r="K2101"/>
          <cell r="L2101"/>
          <cell r="M2101">
            <v>949008</v>
          </cell>
          <cell r="N2101"/>
          <cell r="O2101"/>
          <cell r="P2101">
            <v>949008</v>
          </cell>
          <cell r="Q2101" t="str">
            <v>JV-JOUR-NA-L--891</v>
          </cell>
          <cell r="R2101" t="str">
            <v>SALARIES AND BONUS</v>
          </cell>
          <cell r="S2101" t="str">
            <v>Debit Amt</v>
          </cell>
          <cell r="T2101">
            <v>0</v>
          </cell>
        </row>
        <row r="2102">
          <cell r="E2102" t="str">
            <v xml:space="preserve">STAFF AND LABOUR WELFARE                                                                            </v>
          </cell>
          <cell r="F2102" t="str">
            <v>GENERAL FACTORY</v>
          </cell>
          <cell r="G2102">
            <v>3000</v>
          </cell>
          <cell r="H2102"/>
          <cell r="I2102"/>
          <cell r="J2102"/>
          <cell r="K2102"/>
          <cell r="L2102"/>
          <cell r="M2102"/>
          <cell r="N2102"/>
          <cell r="O2102"/>
          <cell r="P2102">
            <v>3000</v>
          </cell>
          <cell r="Q2102" t="str">
            <v xml:space="preserve">PYCP 2425-99   </v>
          </cell>
          <cell r="R2102" t="str">
            <v>SALARIES AND BONUS</v>
          </cell>
          <cell r="S2102" t="str">
            <v>Debit Amt</v>
          </cell>
          <cell r="T2102">
            <v>0</v>
          </cell>
        </row>
        <row r="2103">
          <cell r="E2103" t="str">
            <v xml:space="preserve">TELEPHONE EXPENSES                                                                                  </v>
          </cell>
          <cell r="F2103" t="str">
            <v>GENERAL FACTORY</v>
          </cell>
          <cell r="G2103"/>
          <cell r="H2103"/>
          <cell r="I2103">
            <v>600</v>
          </cell>
          <cell r="J2103"/>
          <cell r="K2103"/>
          <cell r="L2103"/>
          <cell r="M2103"/>
          <cell r="N2103"/>
          <cell r="O2103"/>
          <cell r="P2103">
            <v>600</v>
          </cell>
          <cell r="Q2103" t="str">
            <v xml:space="preserve">BP-BP 2-42-5--1002 </v>
          </cell>
          <cell r="R2103" t="str">
            <v>TELEPHONE EXPENSES</v>
          </cell>
          <cell r="S2103" t="str">
            <v>Debit Amt</v>
          </cell>
          <cell r="T2103">
            <v>0</v>
          </cell>
        </row>
        <row r="2104">
          <cell r="E2104" t="str">
            <v xml:space="preserve">TELEPHONE EXPENSES                                                                                  </v>
          </cell>
          <cell r="F2104" t="str">
            <v>GENERAL FACTORY</v>
          </cell>
          <cell r="G2104"/>
          <cell r="H2104"/>
          <cell r="I2104"/>
          <cell r="J2104">
            <v>527</v>
          </cell>
          <cell r="K2104"/>
          <cell r="L2104"/>
          <cell r="M2104"/>
          <cell r="N2104"/>
          <cell r="O2104"/>
          <cell r="P2104">
            <v>527</v>
          </cell>
          <cell r="Q2104" t="str">
            <v xml:space="preserve">BP-BP 2-42-5--1153 </v>
          </cell>
          <cell r="R2104" t="str">
            <v>TELEPHONE EXPENSES</v>
          </cell>
          <cell r="S2104" t="str">
            <v>Debit Amt</v>
          </cell>
          <cell r="T2104">
            <v>0</v>
          </cell>
        </row>
        <row r="2105">
          <cell r="E2105" t="str">
            <v xml:space="preserve">TELEPHONE EXPENSES                                                                                  </v>
          </cell>
          <cell r="F2105" t="str">
            <v>GENERAL FACTORY</v>
          </cell>
          <cell r="G2105"/>
          <cell r="H2105"/>
          <cell r="I2105"/>
          <cell r="J2105">
            <v>527</v>
          </cell>
          <cell r="K2105"/>
          <cell r="L2105"/>
          <cell r="M2105"/>
          <cell r="N2105"/>
          <cell r="O2105"/>
          <cell r="P2105">
            <v>527</v>
          </cell>
          <cell r="Q2105" t="str">
            <v xml:space="preserve">BP-BP 2-42-5--1154 </v>
          </cell>
          <cell r="R2105" t="str">
            <v>TELEPHONE EXPENSES</v>
          </cell>
          <cell r="S2105" t="str">
            <v>Debit Amt</v>
          </cell>
          <cell r="T2105">
            <v>0</v>
          </cell>
        </row>
        <row r="2106">
          <cell r="E2106" t="str">
            <v xml:space="preserve">TELEPHONE EXPENSES                                                                                  </v>
          </cell>
          <cell r="F2106" t="str">
            <v>GENERAL FACTORY</v>
          </cell>
          <cell r="G2106"/>
          <cell r="H2106"/>
          <cell r="I2106">
            <v>589</v>
          </cell>
          <cell r="J2106"/>
          <cell r="K2106"/>
          <cell r="L2106"/>
          <cell r="M2106"/>
          <cell r="N2106"/>
          <cell r="O2106"/>
          <cell r="P2106">
            <v>589</v>
          </cell>
          <cell r="Q2106" t="str">
            <v xml:space="preserve">BP-BP 2-42-5--930 </v>
          </cell>
          <cell r="R2106" t="str">
            <v>TELEPHONE EXPENSES</v>
          </cell>
          <cell r="S2106" t="str">
            <v>Debit Amt</v>
          </cell>
          <cell r="T2106">
            <v>0</v>
          </cell>
        </row>
        <row r="2107">
          <cell r="E2107" t="str">
            <v xml:space="preserve">TELEPHONE EXPENSES                                                                                  </v>
          </cell>
          <cell r="F2107" t="str">
            <v>GENERAL FACTORY</v>
          </cell>
          <cell r="G2107"/>
          <cell r="H2107"/>
          <cell r="I2107">
            <v>786.1</v>
          </cell>
          <cell r="J2107"/>
          <cell r="K2107"/>
          <cell r="L2107"/>
          <cell r="M2107"/>
          <cell r="N2107"/>
          <cell r="O2107"/>
          <cell r="P2107">
            <v>786.1</v>
          </cell>
          <cell r="Q2107" t="str">
            <v xml:space="preserve">BP-BP 2-42-5--935 </v>
          </cell>
          <cell r="R2107" t="str">
            <v>TELEPHONE EXPENSES</v>
          </cell>
          <cell r="S2107" t="str">
            <v>Debit Amt</v>
          </cell>
          <cell r="T2107">
            <v>0</v>
          </cell>
        </row>
        <row r="2108">
          <cell r="E2108" t="str">
            <v xml:space="preserve">TELEPHONE EXPENSES                                                                                  </v>
          </cell>
          <cell r="F2108" t="str">
            <v>GENERAL FACTORY</v>
          </cell>
          <cell r="G2108"/>
          <cell r="H2108"/>
          <cell r="I2108">
            <v>815</v>
          </cell>
          <cell r="J2108"/>
          <cell r="K2108"/>
          <cell r="L2108"/>
          <cell r="M2108"/>
          <cell r="N2108"/>
          <cell r="O2108"/>
          <cell r="P2108">
            <v>815</v>
          </cell>
          <cell r="Q2108" t="str">
            <v>SDCKA0054918305</v>
          </cell>
          <cell r="R2108" t="str">
            <v>TELEPHONE EXPENSES</v>
          </cell>
          <cell r="S2108" t="str">
            <v>Debit Amt</v>
          </cell>
          <cell r="T2108">
            <v>0</v>
          </cell>
        </row>
        <row r="2109">
          <cell r="E2109" t="str">
            <v xml:space="preserve">LOCAL CONVEYANCE                                                                                    </v>
          </cell>
          <cell r="F2109" t="str">
            <v>GENERAL FACTORY</v>
          </cell>
          <cell r="G2109"/>
          <cell r="H2109"/>
          <cell r="I2109"/>
          <cell r="J2109"/>
          <cell r="K2109"/>
          <cell r="L2109"/>
          <cell r="M2109">
            <v>1332</v>
          </cell>
          <cell r="N2109"/>
          <cell r="O2109"/>
          <cell r="P2109">
            <v>1332</v>
          </cell>
          <cell r="Q2109" t="str">
            <v xml:space="preserve">PYCP 2425-1057 </v>
          </cell>
          <cell r="R2109" t="str">
            <v>LOCAL CONVEYANCE</v>
          </cell>
          <cell r="S2109" t="str">
            <v>Debit Amt</v>
          </cell>
          <cell r="T2109">
            <v>0</v>
          </cell>
        </row>
        <row r="2110">
          <cell r="E2110" t="str">
            <v xml:space="preserve">LOCAL CONVEYANCE                                                                                    </v>
          </cell>
          <cell r="F2110" t="str">
            <v>GENERAL FACTORY</v>
          </cell>
          <cell r="G2110"/>
          <cell r="H2110"/>
          <cell r="I2110"/>
          <cell r="J2110"/>
          <cell r="K2110"/>
          <cell r="L2110"/>
          <cell r="M2110">
            <v>60</v>
          </cell>
          <cell r="N2110"/>
          <cell r="O2110"/>
          <cell r="P2110">
            <v>60</v>
          </cell>
          <cell r="Q2110" t="str">
            <v xml:space="preserve">PYCP 2425-1071 </v>
          </cell>
          <cell r="R2110" t="str">
            <v>LOCAL CONVEYANCE</v>
          </cell>
          <cell r="S2110" t="str">
            <v>Debit Amt</v>
          </cell>
          <cell r="T2110">
            <v>0</v>
          </cell>
        </row>
        <row r="2111">
          <cell r="E2111" t="str">
            <v xml:space="preserve">LOCAL CONVEYANCE                                                                                    </v>
          </cell>
          <cell r="F2111" t="str">
            <v>GENERAL FACTORY</v>
          </cell>
          <cell r="G2111"/>
          <cell r="H2111"/>
          <cell r="I2111"/>
          <cell r="J2111"/>
          <cell r="K2111"/>
          <cell r="L2111"/>
          <cell r="M2111">
            <v>150</v>
          </cell>
          <cell r="N2111"/>
          <cell r="O2111"/>
          <cell r="P2111">
            <v>150</v>
          </cell>
          <cell r="Q2111" t="str">
            <v xml:space="preserve">PYCP 2425-1084 </v>
          </cell>
          <cell r="R2111" t="str">
            <v>LOCAL CONVEYANCE</v>
          </cell>
          <cell r="S2111" t="str">
            <v>Debit Amt</v>
          </cell>
          <cell r="T2111">
            <v>0</v>
          </cell>
        </row>
        <row r="2112">
          <cell r="E2112" t="str">
            <v xml:space="preserve">LOCAL CONVEYANCE                                                                                    </v>
          </cell>
          <cell r="F2112" t="str">
            <v>GENERAL FACTORY</v>
          </cell>
          <cell r="G2112"/>
          <cell r="H2112"/>
          <cell r="I2112"/>
          <cell r="J2112"/>
          <cell r="K2112"/>
          <cell r="L2112"/>
          <cell r="M2112">
            <v>120</v>
          </cell>
          <cell r="N2112"/>
          <cell r="O2112"/>
          <cell r="P2112">
            <v>120</v>
          </cell>
          <cell r="Q2112" t="str">
            <v xml:space="preserve">PYCP 2425-1094 </v>
          </cell>
          <cell r="R2112" t="str">
            <v>LOCAL CONVEYANCE</v>
          </cell>
          <cell r="S2112" t="str">
            <v>Debit Amt</v>
          </cell>
          <cell r="T2112">
            <v>0</v>
          </cell>
        </row>
        <row r="2113">
          <cell r="E2113" t="str">
            <v xml:space="preserve">LOCAL CONVEYANCE                                                                                    </v>
          </cell>
          <cell r="F2113" t="str">
            <v>GENERAL FACTORY</v>
          </cell>
          <cell r="G2113"/>
          <cell r="H2113"/>
          <cell r="I2113"/>
          <cell r="J2113"/>
          <cell r="K2113"/>
          <cell r="L2113"/>
          <cell r="M2113"/>
          <cell r="N2113">
            <v>350</v>
          </cell>
          <cell r="O2113"/>
          <cell r="P2113">
            <v>350</v>
          </cell>
          <cell r="Q2113" t="str">
            <v xml:space="preserve">PYCP 2425-1247 </v>
          </cell>
          <cell r="R2113" t="str">
            <v>LOCAL CONVEYANCE</v>
          </cell>
          <cell r="S2113" t="str">
            <v>Debit Amt</v>
          </cell>
          <cell r="T2113">
            <v>0</v>
          </cell>
        </row>
        <row r="2114">
          <cell r="E2114" t="str">
            <v xml:space="preserve">LOCAL CONVEYANCE                                                                                    </v>
          </cell>
          <cell r="F2114" t="str">
            <v>GENERAL FACTORY</v>
          </cell>
          <cell r="G2114"/>
          <cell r="H2114"/>
          <cell r="I2114"/>
          <cell r="J2114">
            <v>355</v>
          </cell>
          <cell r="K2114"/>
          <cell r="L2114"/>
          <cell r="M2114"/>
          <cell r="N2114"/>
          <cell r="O2114"/>
          <cell r="P2114">
            <v>355</v>
          </cell>
          <cell r="Q2114" t="str">
            <v xml:space="preserve">PYCP 2425-603  </v>
          </cell>
          <cell r="R2114" t="str">
            <v>LOCAL CONVEYANCE</v>
          </cell>
          <cell r="S2114" t="str">
            <v>Debit Amt</v>
          </cell>
          <cell r="T2114">
            <v>0</v>
          </cell>
        </row>
        <row r="2115">
          <cell r="E2115" t="str">
            <v xml:space="preserve">LOCAL CONVEYANCE                                                                                    </v>
          </cell>
          <cell r="F2115" t="str">
            <v>GENERAL FACTORY</v>
          </cell>
          <cell r="G2115"/>
          <cell r="H2115"/>
          <cell r="I2115"/>
          <cell r="J2115">
            <v>350</v>
          </cell>
          <cell r="K2115"/>
          <cell r="L2115"/>
          <cell r="M2115"/>
          <cell r="N2115"/>
          <cell r="O2115"/>
          <cell r="P2115">
            <v>350</v>
          </cell>
          <cell r="Q2115" t="str">
            <v xml:space="preserve">PYCP 2425-622  </v>
          </cell>
          <cell r="R2115" t="str">
            <v>LOCAL CONVEYANCE</v>
          </cell>
          <cell r="S2115" t="str">
            <v>Debit Amt</v>
          </cell>
          <cell r="T2115">
            <v>0</v>
          </cell>
        </row>
        <row r="2116">
          <cell r="E2116" t="str">
            <v xml:space="preserve">LOCAL CONVEYANCE                                                                                    </v>
          </cell>
          <cell r="F2116" t="str">
            <v>GENERAL FACTORY</v>
          </cell>
          <cell r="G2116"/>
          <cell r="H2116"/>
          <cell r="I2116"/>
          <cell r="J2116">
            <v>300</v>
          </cell>
          <cell r="K2116"/>
          <cell r="L2116"/>
          <cell r="M2116"/>
          <cell r="N2116"/>
          <cell r="O2116"/>
          <cell r="P2116">
            <v>300</v>
          </cell>
          <cell r="Q2116" t="str">
            <v xml:space="preserve">PYCP 2425-632  </v>
          </cell>
          <cell r="R2116" t="str">
            <v>LOCAL CONVEYANCE</v>
          </cell>
          <cell r="S2116" t="str">
            <v>Debit Amt</v>
          </cell>
          <cell r="T2116">
            <v>0</v>
          </cell>
        </row>
        <row r="2117">
          <cell r="E2117" t="str">
            <v xml:space="preserve">LOCAL CONVEYANCE                                                                                    </v>
          </cell>
          <cell r="F2117" t="str">
            <v>GENERAL FACTORY</v>
          </cell>
          <cell r="G2117"/>
          <cell r="H2117"/>
          <cell r="I2117"/>
          <cell r="J2117">
            <v>500</v>
          </cell>
          <cell r="K2117"/>
          <cell r="L2117"/>
          <cell r="M2117"/>
          <cell r="N2117"/>
          <cell r="O2117"/>
          <cell r="P2117">
            <v>500</v>
          </cell>
          <cell r="Q2117" t="str">
            <v xml:space="preserve">PYCP 2425-647  </v>
          </cell>
          <cell r="R2117" t="str">
            <v>LOCAL CONVEYANCE</v>
          </cell>
          <cell r="S2117" t="str">
            <v>Debit Amt</v>
          </cell>
          <cell r="T2117">
            <v>0</v>
          </cell>
        </row>
        <row r="2118">
          <cell r="E2118" t="str">
            <v xml:space="preserve">LOCAL CONVEYANCE                                                                                    </v>
          </cell>
          <cell r="F2118" t="str">
            <v>GENERAL FACTORY</v>
          </cell>
          <cell r="G2118"/>
          <cell r="H2118"/>
          <cell r="I2118"/>
          <cell r="J2118"/>
          <cell r="K2118">
            <v>1200</v>
          </cell>
          <cell r="L2118"/>
          <cell r="M2118"/>
          <cell r="N2118"/>
          <cell r="O2118"/>
          <cell r="P2118">
            <v>1200</v>
          </cell>
          <cell r="Q2118" t="str">
            <v xml:space="preserve">PYCP 2425-779  </v>
          </cell>
          <cell r="R2118" t="str">
            <v>LOCAL CONVEYANCE</v>
          </cell>
          <cell r="S2118" t="str">
            <v>Debit Amt</v>
          </cell>
          <cell r="T2118">
            <v>0</v>
          </cell>
        </row>
        <row r="2119">
          <cell r="E2119" t="str">
            <v xml:space="preserve">LOCAL CONVEYANCE                                                                                    </v>
          </cell>
          <cell r="F2119" t="str">
            <v>GENERAL FACTORY</v>
          </cell>
          <cell r="G2119"/>
          <cell r="H2119"/>
          <cell r="I2119"/>
          <cell r="J2119"/>
          <cell r="K2119">
            <v>5546</v>
          </cell>
          <cell r="L2119"/>
          <cell r="M2119"/>
          <cell r="N2119"/>
          <cell r="O2119"/>
          <cell r="P2119">
            <v>5546</v>
          </cell>
          <cell r="Q2119" t="str">
            <v xml:space="preserve">PYCP 2425-782  </v>
          </cell>
          <cell r="R2119" t="str">
            <v>LOCAL CONVEYANCE</v>
          </cell>
          <cell r="S2119" t="str">
            <v>Debit Amt</v>
          </cell>
          <cell r="T2119">
            <v>0</v>
          </cell>
        </row>
        <row r="2120">
          <cell r="E2120" t="str">
            <v xml:space="preserve">LOCAL CONVEYANCE                                                                                    </v>
          </cell>
          <cell r="F2120" t="str">
            <v>GENERAL FACTORY</v>
          </cell>
          <cell r="G2120"/>
          <cell r="H2120"/>
          <cell r="I2120"/>
          <cell r="J2120"/>
          <cell r="K2120">
            <v>3000</v>
          </cell>
          <cell r="L2120"/>
          <cell r="M2120"/>
          <cell r="N2120"/>
          <cell r="O2120"/>
          <cell r="P2120">
            <v>3000</v>
          </cell>
          <cell r="Q2120" t="str">
            <v xml:space="preserve">PYCP 2425-786  </v>
          </cell>
          <cell r="R2120" t="str">
            <v>LOCAL CONVEYANCE</v>
          </cell>
          <cell r="S2120" t="str">
            <v>Debit Amt</v>
          </cell>
          <cell r="T2120">
            <v>0</v>
          </cell>
        </row>
        <row r="2121">
          <cell r="E2121" t="str">
            <v xml:space="preserve">LOCAL CONVEYANCE                                                                                    </v>
          </cell>
          <cell r="F2121" t="str">
            <v>GENERAL FACTORY</v>
          </cell>
          <cell r="G2121"/>
          <cell r="H2121"/>
          <cell r="I2121"/>
          <cell r="J2121"/>
          <cell r="K2121">
            <v>956</v>
          </cell>
          <cell r="L2121"/>
          <cell r="M2121"/>
          <cell r="N2121"/>
          <cell r="O2121"/>
          <cell r="P2121">
            <v>956</v>
          </cell>
          <cell r="Q2121" t="str">
            <v xml:space="preserve">PYCP 2425-805 </v>
          </cell>
          <cell r="R2121" t="str">
            <v>LOCAL CONVEYANCE</v>
          </cell>
          <cell r="S2121" t="str">
            <v>Debit Amt</v>
          </cell>
          <cell r="T2121">
            <v>0</v>
          </cell>
        </row>
        <row r="2122">
          <cell r="E2122" t="str">
            <v xml:space="preserve">LOCAL CONVEYANCE                                                                                    </v>
          </cell>
          <cell r="F2122" t="str">
            <v>GENERAL FACTORY</v>
          </cell>
          <cell r="G2122"/>
          <cell r="H2122"/>
          <cell r="I2122"/>
          <cell r="J2122"/>
          <cell r="K2122">
            <v>1800</v>
          </cell>
          <cell r="L2122"/>
          <cell r="M2122"/>
          <cell r="N2122"/>
          <cell r="O2122"/>
          <cell r="P2122">
            <v>1800</v>
          </cell>
          <cell r="Q2122" t="str">
            <v xml:space="preserve">PYCP 2425-810  </v>
          </cell>
          <cell r="R2122" t="str">
            <v>LOCAL CONVEYANCE</v>
          </cell>
          <cell r="S2122" t="str">
            <v>Debit Amt</v>
          </cell>
          <cell r="T2122">
            <v>0</v>
          </cell>
        </row>
        <row r="2123">
          <cell r="E2123" t="str">
            <v xml:space="preserve">LOCAL CONVEYANCE                                                                                    </v>
          </cell>
          <cell r="F2123" t="str">
            <v>GENERAL FACTORY</v>
          </cell>
          <cell r="G2123"/>
          <cell r="H2123"/>
          <cell r="I2123"/>
          <cell r="J2123"/>
          <cell r="K2123">
            <v>76</v>
          </cell>
          <cell r="L2123"/>
          <cell r="M2123"/>
          <cell r="N2123"/>
          <cell r="O2123"/>
          <cell r="P2123">
            <v>76</v>
          </cell>
          <cell r="Q2123" t="str">
            <v xml:space="preserve">PYCP 2425-816  </v>
          </cell>
          <cell r="R2123" t="str">
            <v>LOCAL CONVEYANCE</v>
          </cell>
          <cell r="S2123" t="str">
            <v>Debit Amt</v>
          </cell>
          <cell r="T2123">
            <v>0</v>
          </cell>
        </row>
        <row r="2124">
          <cell r="E2124" t="str">
            <v xml:space="preserve">LOCAL CONVEYANCE                                                                                    </v>
          </cell>
          <cell r="F2124" t="str">
            <v>GENERAL FACTORY</v>
          </cell>
          <cell r="G2124"/>
          <cell r="H2124"/>
          <cell r="I2124"/>
          <cell r="J2124"/>
          <cell r="K2124">
            <v>3384</v>
          </cell>
          <cell r="L2124"/>
          <cell r="M2124"/>
          <cell r="N2124"/>
          <cell r="O2124"/>
          <cell r="P2124">
            <v>3384</v>
          </cell>
          <cell r="Q2124" t="str">
            <v xml:space="preserve">PYCP 2425-818  </v>
          </cell>
          <cell r="R2124" t="str">
            <v>LOCAL CONVEYANCE</v>
          </cell>
          <cell r="S2124" t="str">
            <v>Debit Amt</v>
          </cell>
          <cell r="T2124">
            <v>0</v>
          </cell>
        </row>
        <row r="2125">
          <cell r="E2125" t="str">
            <v xml:space="preserve">PETROL CHARGES                                                                                      </v>
          </cell>
          <cell r="F2125" t="str">
            <v>GENERAL FACTORY</v>
          </cell>
          <cell r="G2125"/>
          <cell r="H2125"/>
          <cell r="I2125"/>
          <cell r="J2125"/>
          <cell r="K2125"/>
          <cell r="L2125">
            <v>200</v>
          </cell>
          <cell r="M2125"/>
          <cell r="N2125"/>
          <cell r="O2125"/>
          <cell r="P2125">
            <v>200</v>
          </cell>
          <cell r="Q2125" t="str">
            <v xml:space="preserve">PYCP 2425-911  </v>
          </cell>
          <cell r="R2125" t="str">
            <v>PETROL CHARGES</v>
          </cell>
          <cell r="S2125" t="str">
            <v>Debit Amt</v>
          </cell>
          <cell r="T2125">
            <v>0</v>
          </cell>
        </row>
        <row r="2126">
          <cell r="E2126" t="str">
            <v xml:space="preserve">TRAVELLING EXPENSES                                                                                 </v>
          </cell>
          <cell r="F2126" t="str">
            <v>GENERAL FACTORY</v>
          </cell>
          <cell r="G2126"/>
          <cell r="H2126"/>
          <cell r="I2126"/>
          <cell r="J2126">
            <v>5096</v>
          </cell>
          <cell r="K2126"/>
          <cell r="L2126"/>
          <cell r="M2126"/>
          <cell r="N2126"/>
          <cell r="O2126"/>
          <cell r="P2126">
            <v>5096</v>
          </cell>
          <cell r="Q2126" t="str">
            <v xml:space="preserve">BP-BP 2-42-5--1019 </v>
          </cell>
          <cell r="R2126" t="str">
            <v>TRAVELLING EXPENSES</v>
          </cell>
          <cell r="S2126" t="str">
            <v>Debit Amt</v>
          </cell>
          <cell r="T2126">
            <v>0</v>
          </cell>
        </row>
        <row r="2127">
          <cell r="E2127" t="str">
            <v xml:space="preserve">TRAVELLING EXPENSES                                                                                 </v>
          </cell>
          <cell r="F2127" t="str">
            <v>GENERAL FACTORY</v>
          </cell>
          <cell r="G2127"/>
          <cell r="H2127"/>
          <cell r="I2127"/>
          <cell r="J2127">
            <v>4923</v>
          </cell>
          <cell r="K2127"/>
          <cell r="L2127"/>
          <cell r="M2127"/>
          <cell r="N2127"/>
          <cell r="O2127"/>
          <cell r="P2127">
            <v>4923</v>
          </cell>
          <cell r="Q2127" t="str">
            <v xml:space="preserve">BP-BP 2-42-5--1055 </v>
          </cell>
          <cell r="R2127" t="str">
            <v>TRAVELLING EXPENSES</v>
          </cell>
          <cell r="S2127" t="str">
            <v>Debit Amt</v>
          </cell>
          <cell r="T2127">
            <v>0</v>
          </cell>
        </row>
        <row r="2128">
          <cell r="E2128" t="str">
            <v xml:space="preserve">TRAVELLING EXPENSES                                                                                 </v>
          </cell>
          <cell r="F2128" t="str">
            <v>GENERAL FACTORY</v>
          </cell>
          <cell r="G2128"/>
          <cell r="H2128"/>
          <cell r="I2128"/>
          <cell r="J2128">
            <v>5380</v>
          </cell>
          <cell r="K2128"/>
          <cell r="L2128"/>
          <cell r="M2128"/>
          <cell r="N2128"/>
          <cell r="O2128"/>
          <cell r="P2128">
            <v>5380</v>
          </cell>
          <cell r="Q2128" t="str">
            <v xml:space="preserve">BP-BP 2-42-5--1176 </v>
          </cell>
          <cell r="R2128" t="str">
            <v>TRAVELLING EXPENSES</v>
          </cell>
          <cell r="S2128" t="str">
            <v>Debit Amt</v>
          </cell>
          <cell r="T2128">
            <v>0</v>
          </cell>
        </row>
        <row r="2129">
          <cell r="E2129" t="str">
            <v xml:space="preserve">TRAVELLING EXPENSES                                                                                 </v>
          </cell>
          <cell r="F2129" t="str">
            <v>GENERAL FACTORY</v>
          </cell>
          <cell r="G2129"/>
          <cell r="H2129"/>
          <cell r="I2129"/>
          <cell r="J2129"/>
          <cell r="K2129">
            <v>1547</v>
          </cell>
          <cell r="L2129"/>
          <cell r="M2129"/>
          <cell r="N2129"/>
          <cell r="O2129"/>
          <cell r="P2129">
            <v>1547</v>
          </cell>
          <cell r="Q2129" t="str">
            <v xml:space="preserve">BP-BP 2-42-5--1370 </v>
          </cell>
          <cell r="R2129" t="str">
            <v>TRAVELLING EXPENSES</v>
          </cell>
          <cell r="S2129" t="str">
            <v>Debit Amt</v>
          </cell>
          <cell r="T2129">
            <v>0</v>
          </cell>
        </row>
        <row r="2130">
          <cell r="E2130" t="str">
            <v xml:space="preserve">TRAVELLING EXPENSES                                                                                 </v>
          </cell>
          <cell r="F2130" t="str">
            <v>GENERAL FACTORY</v>
          </cell>
          <cell r="G2130"/>
          <cell r="H2130"/>
          <cell r="I2130"/>
          <cell r="J2130"/>
          <cell r="K2130"/>
          <cell r="L2130">
            <v>5960</v>
          </cell>
          <cell r="M2130"/>
          <cell r="N2130"/>
          <cell r="O2130"/>
          <cell r="P2130">
            <v>5960</v>
          </cell>
          <cell r="Q2130" t="str">
            <v xml:space="preserve">BP-BP 2-42-5--1640 </v>
          </cell>
          <cell r="R2130" t="str">
            <v>TRAVELLING EXPENSES</v>
          </cell>
          <cell r="S2130" t="str">
            <v>Debit Amt</v>
          </cell>
          <cell r="T2130">
            <v>0</v>
          </cell>
        </row>
        <row r="2131">
          <cell r="E2131" t="str">
            <v xml:space="preserve">TRAVELLING EXPENSES                                                                                 </v>
          </cell>
          <cell r="F2131" t="str">
            <v>GENERAL FACTORY</v>
          </cell>
          <cell r="G2131"/>
          <cell r="H2131"/>
          <cell r="I2131"/>
          <cell r="J2131"/>
          <cell r="K2131"/>
          <cell r="L2131"/>
          <cell r="M2131">
            <v>3885</v>
          </cell>
          <cell r="N2131"/>
          <cell r="O2131"/>
          <cell r="P2131">
            <v>3885</v>
          </cell>
          <cell r="Q2131" t="str">
            <v xml:space="preserve">BP-BP 2-42-5--2027 </v>
          </cell>
          <cell r="R2131" t="str">
            <v>TRAVELLING EXPENSES</v>
          </cell>
          <cell r="S2131" t="str">
            <v>Debit Amt</v>
          </cell>
          <cell r="T2131">
            <v>0</v>
          </cell>
        </row>
        <row r="2132">
          <cell r="E2132" t="str">
            <v xml:space="preserve">TRAVELLING EXPENSES                                                                                 </v>
          </cell>
          <cell r="F2132" t="str">
            <v>GENERAL FACTORY</v>
          </cell>
          <cell r="G2132"/>
          <cell r="H2132"/>
          <cell r="I2132">
            <v>5148</v>
          </cell>
          <cell r="J2132"/>
          <cell r="K2132"/>
          <cell r="L2132"/>
          <cell r="M2132"/>
          <cell r="N2132"/>
          <cell r="O2132"/>
          <cell r="P2132">
            <v>5148</v>
          </cell>
          <cell r="Q2132" t="str">
            <v xml:space="preserve">BP-BP 2-42-5--889 </v>
          </cell>
          <cell r="R2132" t="str">
            <v>TRAVELLING EXPENSES</v>
          </cell>
          <cell r="S2132" t="str">
            <v>Debit Amt</v>
          </cell>
          <cell r="T2132">
            <v>0</v>
          </cell>
        </row>
        <row r="2133">
          <cell r="E2133" t="str">
            <v xml:space="preserve">TRAVELLING EXPENSES                                                                                 </v>
          </cell>
          <cell r="F2133" t="str">
            <v>GENERAL FACTORY</v>
          </cell>
          <cell r="G2133"/>
          <cell r="H2133"/>
          <cell r="I2133">
            <v>2034.39</v>
          </cell>
          <cell r="J2133"/>
          <cell r="K2133"/>
          <cell r="L2133"/>
          <cell r="M2133"/>
          <cell r="N2133"/>
          <cell r="O2133"/>
          <cell r="P2133">
            <v>2034.39</v>
          </cell>
          <cell r="Q2133" t="str">
            <v>JV-JOUR-NA-L--228</v>
          </cell>
          <cell r="R2133" t="str">
            <v>TRAVELLING EXPENSES</v>
          </cell>
          <cell r="S2133" t="str">
            <v>Debit Amt</v>
          </cell>
          <cell r="T2133">
            <v>0</v>
          </cell>
        </row>
        <row r="2134">
          <cell r="E2134" t="str">
            <v xml:space="preserve">TRAVELLING EXPENSES                                                                                 </v>
          </cell>
          <cell r="F2134" t="str">
            <v>GENERAL FACTORY</v>
          </cell>
          <cell r="G2134"/>
          <cell r="H2134"/>
          <cell r="I2134"/>
          <cell r="J2134"/>
          <cell r="K2134"/>
          <cell r="L2134"/>
          <cell r="M2134">
            <v>262</v>
          </cell>
          <cell r="N2134"/>
          <cell r="O2134"/>
          <cell r="P2134">
            <v>262</v>
          </cell>
          <cell r="Q2134" t="str">
            <v xml:space="preserve">PYCP 2425-1037 </v>
          </cell>
          <cell r="R2134" t="str">
            <v>TRAVELLING EXPENSES</v>
          </cell>
          <cell r="S2134" t="str">
            <v>Debit Amt</v>
          </cell>
          <cell r="T2134">
            <v>0</v>
          </cell>
        </row>
        <row r="2135">
          <cell r="E2135" t="str">
            <v xml:space="preserve">TRAVELLING EXPENSES                                                                                 </v>
          </cell>
          <cell r="F2135" t="str">
            <v>GENERAL FACTORY</v>
          </cell>
          <cell r="G2135"/>
          <cell r="H2135"/>
          <cell r="I2135"/>
          <cell r="J2135"/>
          <cell r="K2135"/>
          <cell r="L2135"/>
          <cell r="M2135">
            <v>1385</v>
          </cell>
          <cell r="N2135"/>
          <cell r="O2135"/>
          <cell r="P2135">
            <v>1385</v>
          </cell>
          <cell r="Q2135" t="str">
            <v xml:space="preserve">PYCP 2425-1056 </v>
          </cell>
          <cell r="R2135" t="str">
            <v>TRAVELLING EXPENSES</v>
          </cell>
          <cell r="S2135" t="str">
            <v>Debit Amt</v>
          </cell>
          <cell r="T2135">
            <v>0</v>
          </cell>
        </row>
        <row r="2136">
          <cell r="E2136" t="str">
            <v xml:space="preserve">TRAVELLING EXPENSES                                                                                 </v>
          </cell>
          <cell r="F2136" t="str">
            <v>GENERAL FACTORY</v>
          </cell>
          <cell r="G2136"/>
          <cell r="H2136"/>
          <cell r="I2136"/>
          <cell r="J2136"/>
          <cell r="K2136"/>
          <cell r="L2136"/>
          <cell r="M2136">
            <v>309</v>
          </cell>
          <cell r="N2136"/>
          <cell r="O2136"/>
          <cell r="P2136">
            <v>309</v>
          </cell>
          <cell r="Q2136" t="str">
            <v xml:space="preserve">PYCP 2425-1062 </v>
          </cell>
          <cell r="R2136" t="str">
            <v>TRAVELLING EXPENSES</v>
          </cell>
          <cell r="S2136" t="str">
            <v>Debit Amt</v>
          </cell>
          <cell r="T2136">
            <v>0</v>
          </cell>
        </row>
        <row r="2137">
          <cell r="E2137" t="str">
            <v xml:space="preserve">TRAVELLING EXPENSES                                                                                 </v>
          </cell>
          <cell r="F2137" t="str">
            <v>GENERAL FACTORY</v>
          </cell>
          <cell r="G2137"/>
          <cell r="H2137"/>
          <cell r="I2137"/>
          <cell r="J2137"/>
          <cell r="K2137"/>
          <cell r="L2137"/>
          <cell r="M2137">
            <v>730</v>
          </cell>
          <cell r="N2137"/>
          <cell r="O2137"/>
          <cell r="P2137">
            <v>730</v>
          </cell>
          <cell r="Q2137" t="str">
            <v xml:space="preserve">PYCP 2425-1065 </v>
          </cell>
          <cell r="R2137" t="str">
            <v>TRAVELLING EXPENSES</v>
          </cell>
          <cell r="S2137" t="str">
            <v>Debit Amt</v>
          </cell>
          <cell r="T2137">
            <v>0</v>
          </cell>
        </row>
        <row r="2138">
          <cell r="E2138" t="str">
            <v xml:space="preserve">TRAVELLING EXPENSES                                                                                 </v>
          </cell>
          <cell r="F2138" t="str">
            <v>GENERAL FACTORY</v>
          </cell>
          <cell r="G2138"/>
          <cell r="H2138"/>
          <cell r="I2138"/>
          <cell r="J2138"/>
          <cell r="K2138"/>
          <cell r="L2138"/>
          <cell r="M2138">
            <v>300</v>
          </cell>
          <cell r="N2138"/>
          <cell r="O2138"/>
          <cell r="P2138">
            <v>300</v>
          </cell>
          <cell r="Q2138" t="str">
            <v xml:space="preserve">PYCP 2425-1086 </v>
          </cell>
          <cell r="R2138" t="str">
            <v>TRAVELLING EXPENSES</v>
          </cell>
          <cell r="S2138" t="str">
            <v>Debit Amt</v>
          </cell>
          <cell r="T2138">
            <v>0</v>
          </cell>
        </row>
        <row r="2139">
          <cell r="E2139" t="str">
            <v xml:space="preserve">TRAVELLING EXPENSES                                                                                 </v>
          </cell>
          <cell r="F2139" t="str">
            <v>GENERAL FACTORY</v>
          </cell>
          <cell r="G2139"/>
          <cell r="H2139"/>
          <cell r="I2139"/>
          <cell r="J2139"/>
          <cell r="K2139"/>
          <cell r="L2139"/>
          <cell r="M2139">
            <v>600</v>
          </cell>
          <cell r="N2139"/>
          <cell r="O2139"/>
          <cell r="P2139">
            <v>600</v>
          </cell>
          <cell r="Q2139" t="str">
            <v xml:space="preserve">PYCP 2425-1088 </v>
          </cell>
          <cell r="R2139" t="str">
            <v>TRAVELLING EXPENSES</v>
          </cell>
          <cell r="S2139" t="str">
            <v>Debit Amt</v>
          </cell>
          <cell r="T2139">
            <v>0</v>
          </cell>
        </row>
        <row r="2140">
          <cell r="E2140" t="str">
            <v xml:space="preserve">TRAVELLING EXPENSES                                                                                 </v>
          </cell>
          <cell r="F2140" t="str">
            <v>GENERAL FACTORY</v>
          </cell>
          <cell r="G2140"/>
          <cell r="H2140"/>
          <cell r="I2140"/>
          <cell r="J2140"/>
          <cell r="K2140"/>
          <cell r="L2140"/>
          <cell r="M2140">
            <v>300</v>
          </cell>
          <cell r="N2140"/>
          <cell r="O2140"/>
          <cell r="P2140">
            <v>300</v>
          </cell>
          <cell r="Q2140" t="str">
            <v xml:space="preserve">PYCP 2425-1089 </v>
          </cell>
          <cell r="R2140" t="str">
            <v>TRAVELLING EXPENSES</v>
          </cell>
          <cell r="S2140" t="str">
            <v>Debit Amt</v>
          </cell>
          <cell r="T2140">
            <v>0</v>
          </cell>
        </row>
        <row r="2141">
          <cell r="E2141" t="str">
            <v xml:space="preserve">TRAVELLING EXPENSES                                                                                 </v>
          </cell>
          <cell r="F2141" t="str">
            <v>GENERAL FACTORY</v>
          </cell>
          <cell r="G2141"/>
          <cell r="H2141"/>
          <cell r="I2141"/>
          <cell r="J2141"/>
          <cell r="K2141"/>
          <cell r="L2141"/>
          <cell r="M2141"/>
          <cell r="N2141">
            <v>300</v>
          </cell>
          <cell r="O2141"/>
          <cell r="P2141">
            <v>300</v>
          </cell>
          <cell r="Q2141" t="str">
            <v xml:space="preserve">PYCP 2425-1208 </v>
          </cell>
          <cell r="R2141" t="str">
            <v>TRAVELLING EXPENSES</v>
          </cell>
          <cell r="S2141" t="str">
            <v>Debit Amt</v>
          </cell>
          <cell r="T2141">
            <v>0</v>
          </cell>
        </row>
        <row r="2142">
          <cell r="E2142" t="str">
            <v xml:space="preserve">TRAVELLING EXPENSES                                                                                 </v>
          </cell>
          <cell r="F2142" t="str">
            <v>GENERAL FACTORY</v>
          </cell>
          <cell r="G2142"/>
          <cell r="H2142"/>
          <cell r="I2142"/>
          <cell r="J2142"/>
          <cell r="K2142"/>
          <cell r="L2142"/>
          <cell r="M2142"/>
          <cell r="N2142"/>
          <cell r="O2142">
            <v>192</v>
          </cell>
          <cell r="P2142">
            <v>192</v>
          </cell>
          <cell r="Q2142" t="str">
            <v xml:space="preserve">PYCP 2425-1267 </v>
          </cell>
          <cell r="R2142" t="str">
            <v>TRAVELLING EXPENSES</v>
          </cell>
          <cell r="S2142" t="str">
            <v>Debit Amt</v>
          </cell>
          <cell r="T2142">
            <v>0</v>
          </cell>
        </row>
        <row r="2143">
          <cell r="E2143" t="str">
            <v xml:space="preserve">TRAVELLING EXPENSES                                                                                 </v>
          </cell>
          <cell r="F2143" t="str">
            <v>GENERAL FACTORY</v>
          </cell>
          <cell r="G2143"/>
          <cell r="H2143"/>
          <cell r="I2143"/>
          <cell r="J2143"/>
          <cell r="K2143"/>
          <cell r="L2143"/>
          <cell r="M2143"/>
          <cell r="N2143"/>
          <cell r="O2143">
            <v>40</v>
          </cell>
          <cell r="P2143">
            <v>40</v>
          </cell>
          <cell r="Q2143" t="str">
            <v xml:space="preserve">PYCP 2425-1349 </v>
          </cell>
          <cell r="R2143" t="str">
            <v>TRAVELLING EXPENSES</v>
          </cell>
          <cell r="S2143" t="str">
            <v>Debit Amt</v>
          </cell>
          <cell r="T2143">
            <v>0</v>
          </cell>
        </row>
        <row r="2144">
          <cell r="E2144" t="str">
            <v xml:space="preserve">TRAVELLING EXPENSES                                                                                 </v>
          </cell>
          <cell r="F2144" t="str">
            <v>GENERAL FACTORY</v>
          </cell>
          <cell r="G2144"/>
          <cell r="H2144"/>
          <cell r="I2144"/>
          <cell r="J2144"/>
          <cell r="K2144"/>
          <cell r="L2144"/>
          <cell r="M2144"/>
          <cell r="N2144"/>
          <cell r="O2144">
            <v>150</v>
          </cell>
          <cell r="P2144">
            <v>150</v>
          </cell>
          <cell r="Q2144" t="str">
            <v xml:space="preserve">PYCP 2425-1351 </v>
          </cell>
          <cell r="R2144" t="str">
            <v>TRAVELLING EXPENSES</v>
          </cell>
          <cell r="S2144" t="str">
            <v>Debit Amt</v>
          </cell>
          <cell r="T2144">
            <v>0</v>
          </cell>
        </row>
        <row r="2145">
          <cell r="E2145" t="str">
            <v xml:space="preserve">TRAVELLING EXPENSES                                                                                 </v>
          </cell>
          <cell r="F2145" t="str">
            <v>GENERAL FACTORY</v>
          </cell>
          <cell r="G2145"/>
          <cell r="H2145"/>
          <cell r="I2145"/>
          <cell r="J2145"/>
          <cell r="K2145"/>
          <cell r="L2145"/>
          <cell r="M2145"/>
          <cell r="N2145"/>
          <cell r="O2145">
            <v>100</v>
          </cell>
          <cell r="P2145">
            <v>100</v>
          </cell>
          <cell r="Q2145" t="str">
            <v xml:space="preserve">PYCP 2425-1361 </v>
          </cell>
          <cell r="R2145" t="str">
            <v>TRAVELLING EXPENSES</v>
          </cell>
          <cell r="S2145" t="str">
            <v>Debit Amt</v>
          </cell>
          <cell r="T2145">
            <v>0</v>
          </cell>
        </row>
        <row r="2146">
          <cell r="E2146" t="str">
            <v xml:space="preserve">TRAVELLING EXPENSES                                                                                 </v>
          </cell>
          <cell r="F2146" t="str">
            <v>GENERAL FACTORY</v>
          </cell>
          <cell r="G2146">
            <v>400</v>
          </cell>
          <cell r="H2146"/>
          <cell r="I2146"/>
          <cell r="J2146"/>
          <cell r="K2146"/>
          <cell r="L2146"/>
          <cell r="M2146"/>
          <cell r="N2146"/>
          <cell r="O2146"/>
          <cell r="P2146">
            <v>400</v>
          </cell>
          <cell r="Q2146" t="str">
            <v xml:space="preserve">PYCP 2425-169  </v>
          </cell>
          <cell r="R2146" t="str">
            <v>TRAVELLING EXPENSES</v>
          </cell>
          <cell r="S2146" t="str">
            <v>Debit Amt</v>
          </cell>
          <cell r="T2146">
            <v>0</v>
          </cell>
        </row>
        <row r="2147">
          <cell r="E2147" t="str">
            <v xml:space="preserve">TRAVELLING EXPENSES                                                                                 </v>
          </cell>
          <cell r="F2147" t="str">
            <v>GENERAL FACTORY</v>
          </cell>
          <cell r="G2147">
            <v>400</v>
          </cell>
          <cell r="H2147"/>
          <cell r="I2147"/>
          <cell r="J2147"/>
          <cell r="K2147"/>
          <cell r="L2147"/>
          <cell r="M2147"/>
          <cell r="N2147"/>
          <cell r="O2147"/>
          <cell r="P2147">
            <v>400</v>
          </cell>
          <cell r="Q2147" t="str">
            <v xml:space="preserve">PYCP 2425-172  </v>
          </cell>
          <cell r="R2147" t="str">
            <v>TRAVELLING EXPENSES</v>
          </cell>
          <cell r="S2147" t="str">
            <v>Debit Amt</v>
          </cell>
          <cell r="T2147">
            <v>0</v>
          </cell>
        </row>
        <row r="2148">
          <cell r="E2148" t="str">
            <v xml:space="preserve">TRAVELLING EXPENSES                                                                                 </v>
          </cell>
          <cell r="F2148" t="str">
            <v>GENERAL FACTORY</v>
          </cell>
          <cell r="G2148">
            <v>2030</v>
          </cell>
          <cell r="H2148"/>
          <cell r="I2148"/>
          <cell r="J2148"/>
          <cell r="K2148"/>
          <cell r="L2148"/>
          <cell r="M2148"/>
          <cell r="N2148"/>
          <cell r="O2148"/>
          <cell r="P2148">
            <v>2030</v>
          </cell>
          <cell r="Q2148" t="str">
            <v xml:space="preserve">PYCP 2425-233  </v>
          </cell>
          <cell r="R2148" t="str">
            <v>TRAVELLING EXPENSES</v>
          </cell>
          <cell r="S2148" t="str">
            <v>Debit Amt</v>
          </cell>
          <cell r="T2148">
            <v>0</v>
          </cell>
        </row>
        <row r="2149">
          <cell r="E2149" t="str">
            <v xml:space="preserve">TRAVELLING EXPENSES                                                                                 </v>
          </cell>
          <cell r="F2149" t="str">
            <v>GENERAL FACTORY</v>
          </cell>
          <cell r="G2149"/>
          <cell r="H2149">
            <v>180</v>
          </cell>
          <cell r="I2149"/>
          <cell r="J2149"/>
          <cell r="K2149"/>
          <cell r="L2149"/>
          <cell r="M2149"/>
          <cell r="N2149"/>
          <cell r="O2149"/>
          <cell r="P2149">
            <v>180</v>
          </cell>
          <cell r="Q2149" t="str">
            <v xml:space="preserve">PYCP 2425-264  </v>
          </cell>
          <cell r="R2149" t="str">
            <v>TRAVELLING EXPENSES</v>
          </cell>
          <cell r="S2149" t="str">
            <v>Debit Amt</v>
          </cell>
          <cell r="T2149">
            <v>0</v>
          </cell>
        </row>
        <row r="2150">
          <cell r="E2150" t="str">
            <v xml:space="preserve">TRAVELLING EXPENSES                                                                                 </v>
          </cell>
          <cell r="F2150" t="str">
            <v>GENERAL FACTORY</v>
          </cell>
          <cell r="G2150"/>
          <cell r="H2150">
            <v>1786</v>
          </cell>
          <cell r="I2150"/>
          <cell r="J2150"/>
          <cell r="K2150"/>
          <cell r="L2150"/>
          <cell r="M2150"/>
          <cell r="N2150"/>
          <cell r="O2150"/>
          <cell r="P2150">
            <v>1786</v>
          </cell>
          <cell r="Q2150" t="str">
            <v xml:space="preserve">PYCP 2425-320  </v>
          </cell>
          <cell r="R2150" t="str">
            <v>TRAVELLING EXPENSES</v>
          </cell>
          <cell r="S2150" t="str">
            <v>Debit Amt</v>
          </cell>
          <cell r="T2150">
            <v>0</v>
          </cell>
        </row>
        <row r="2151">
          <cell r="E2151" t="str">
            <v xml:space="preserve">TRAVELLING EXPENSES                                                                                 </v>
          </cell>
          <cell r="F2151" t="str">
            <v>GENERAL FACTORY</v>
          </cell>
          <cell r="G2151"/>
          <cell r="H2151">
            <v>468</v>
          </cell>
          <cell r="I2151"/>
          <cell r="J2151"/>
          <cell r="K2151"/>
          <cell r="L2151"/>
          <cell r="M2151"/>
          <cell r="N2151"/>
          <cell r="O2151"/>
          <cell r="P2151">
            <v>468</v>
          </cell>
          <cell r="Q2151" t="str">
            <v xml:space="preserve">PYCP 2425-350  </v>
          </cell>
          <cell r="R2151" t="str">
            <v>TRAVELLING EXPENSES</v>
          </cell>
          <cell r="S2151" t="str">
            <v>Debit Amt</v>
          </cell>
          <cell r="T2151">
            <v>0</v>
          </cell>
        </row>
        <row r="2152">
          <cell r="E2152" t="str">
            <v xml:space="preserve">TRAVELLING EXPENSES                                                                                 </v>
          </cell>
          <cell r="F2152" t="str">
            <v>GENERAL FACTORY</v>
          </cell>
          <cell r="G2152"/>
          <cell r="H2152"/>
          <cell r="I2152">
            <v>210</v>
          </cell>
          <cell r="J2152"/>
          <cell r="K2152"/>
          <cell r="L2152"/>
          <cell r="M2152"/>
          <cell r="N2152"/>
          <cell r="O2152"/>
          <cell r="P2152">
            <v>210</v>
          </cell>
          <cell r="Q2152" t="str">
            <v xml:space="preserve">PYCP 2425-422  </v>
          </cell>
          <cell r="R2152" t="str">
            <v>TRAVELLING EXPENSES</v>
          </cell>
          <cell r="S2152" t="str">
            <v>Debit Amt</v>
          </cell>
          <cell r="T2152">
            <v>0</v>
          </cell>
        </row>
        <row r="2153">
          <cell r="E2153" t="str">
            <v xml:space="preserve">TRAVELLING EXPENSES                                                                                 </v>
          </cell>
          <cell r="F2153" t="str">
            <v>GENERAL FACTORY</v>
          </cell>
          <cell r="G2153"/>
          <cell r="H2153"/>
          <cell r="I2153">
            <v>746</v>
          </cell>
          <cell r="J2153"/>
          <cell r="K2153"/>
          <cell r="L2153"/>
          <cell r="M2153"/>
          <cell r="N2153"/>
          <cell r="O2153"/>
          <cell r="P2153">
            <v>746</v>
          </cell>
          <cell r="Q2153" t="str">
            <v xml:space="preserve">PYCP 2425-426  </v>
          </cell>
          <cell r="R2153" t="str">
            <v>TRAVELLING EXPENSES</v>
          </cell>
          <cell r="S2153" t="str">
            <v>Debit Amt</v>
          </cell>
          <cell r="T2153">
            <v>0</v>
          </cell>
        </row>
        <row r="2154">
          <cell r="E2154" t="str">
            <v xml:space="preserve">TRAVELLING EXPENSES                                                                                 </v>
          </cell>
          <cell r="F2154" t="str">
            <v>GENERAL FACTORY</v>
          </cell>
          <cell r="G2154"/>
          <cell r="H2154"/>
          <cell r="I2154">
            <v>192</v>
          </cell>
          <cell r="J2154"/>
          <cell r="K2154"/>
          <cell r="L2154"/>
          <cell r="M2154"/>
          <cell r="N2154"/>
          <cell r="O2154"/>
          <cell r="P2154">
            <v>192</v>
          </cell>
          <cell r="Q2154" t="str">
            <v xml:space="preserve">PYCP 2425-434  </v>
          </cell>
          <cell r="R2154" t="str">
            <v>TRAVELLING EXPENSES</v>
          </cell>
          <cell r="S2154" t="str">
            <v>Debit Amt</v>
          </cell>
          <cell r="T2154">
            <v>0</v>
          </cell>
        </row>
        <row r="2155">
          <cell r="E2155" t="str">
            <v xml:space="preserve">TRAVELLING EXPENSES                                                                                 </v>
          </cell>
          <cell r="F2155" t="str">
            <v>GENERAL FACTORY</v>
          </cell>
          <cell r="G2155"/>
          <cell r="H2155"/>
          <cell r="I2155">
            <v>3610</v>
          </cell>
          <cell r="J2155"/>
          <cell r="K2155"/>
          <cell r="L2155"/>
          <cell r="M2155"/>
          <cell r="N2155"/>
          <cell r="O2155"/>
          <cell r="P2155">
            <v>3610</v>
          </cell>
          <cell r="Q2155" t="str">
            <v xml:space="preserve">PYCP 2425-441  </v>
          </cell>
          <cell r="R2155" t="str">
            <v>TRAVELLING EXPENSES</v>
          </cell>
          <cell r="S2155" t="str">
            <v>Debit Amt</v>
          </cell>
          <cell r="T2155">
            <v>0</v>
          </cell>
        </row>
        <row r="2156">
          <cell r="E2156" t="str">
            <v xml:space="preserve">TRAVELLING EXPENSES                                                                                 </v>
          </cell>
          <cell r="F2156" t="str">
            <v>GENERAL FACTORY</v>
          </cell>
          <cell r="G2156"/>
          <cell r="H2156"/>
          <cell r="I2156">
            <v>1614</v>
          </cell>
          <cell r="J2156"/>
          <cell r="K2156"/>
          <cell r="L2156"/>
          <cell r="M2156"/>
          <cell r="N2156"/>
          <cell r="O2156"/>
          <cell r="P2156">
            <v>1614</v>
          </cell>
          <cell r="Q2156" t="str">
            <v xml:space="preserve">PYCP 2425-447  </v>
          </cell>
          <cell r="R2156" t="str">
            <v>TRAVELLING EXPENSES</v>
          </cell>
          <cell r="S2156" t="str">
            <v>Debit Amt</v>
          </cell>
          <cell r="T2156">
            <v>0</v>
          </cell>
        </row>
        <row r="2157">
          <cell r="E2157" t="str">
            <v xml:space="preserve">TRAVELLING EXPENSES                                                                                 </v>
          </cell>
          <cell r="F2157" t="str">
            <v>GENERAL FACTORY</v>
          </cell>
          <cell r="G2157"/>
          <cell r="H2157"/>
          <cell r="I2157">
            <v>290</v>
          </cell>
          <cell r="J2157"/>
          <cell r="K2157"/>
          <cell r="L2157"/>
          <cell r="M2157"/>
          <cell r="N2157"/>
          <cell r="O2157"/>
          <cell r="P2157">
            <v>290</v>
          </cell>
          <cell r="Q2157" t="str">
            <v xml:space="preserve">PYCP 2425-486  </v>
          </cell>
          <cell r="R2157" t="str">
            <v>TRAVELLING EXPENSES</v>
          </cell>
          <cell r="S2157" t="str">
            <v>Debit Amt</v>
          </cell>
          <cell r="T2157">
            <v>0</v>
          </cell>
        </row>
        <row r="2158">
          <cell r="E2158" t="str">
            <v xml:space="preserve">TRAVELLING EXPENSES                                                                                 </v>
          </cell>
          <cell r="F2158" t="str">
            <v>GENERAL FACTORY</v>
          </cell>
          <cell r="G2158"/>
          <cell r="H2158"/>
          <cell r="I2158">
            <v>100</v>
          </cell>
          <cell r="J2158"/>
          <cell r="K2158"/>
          <cell r="L2158"/>
          <cell r="M2158"/>
          <cell r="N2158"/>
          <cell r="O2158"/>
          <cell r="P2158">
            <v>100</v>
          </cell>
          <cell r="Q2158" t="str">
            <v xml:space="preserve">PYCP 2425-504  </v>
          </cell>
          <cell r="R2158" t="str">
            <v>TRAVELLING EXPENSES</v>
          </cell>
          <cell r="S2158" t="str">
            <v>Debit Amt</v>
          </cell>
          <cell r="T2158">
            <v>0</v>
          </cell>
        </row>
        <row r="2159">
          <cell r="E2159" t="str">
            <v xml:space="preserve">TRAVELLING EXPENSES                                                                                 </v>
          </cell>
          <cell r="F2159" t="str">
            <v>GENERAL FACTORY</v>
          </cell>
          <cell r="G2159"/>
          <cell r="H2159"/>
          <cell r="I2159">
            <v>150</v>
          </cell>
          <cell r="J2159"/>
          <cell r="K2159"/>
          <cell r="L2159"/>
          <cell r="M2159"/>
          <cell r="N2159"/>
          <cell r="O2159"/>
          <cell r="P2159">
            <v>150</v>
          </cell>
          <cell r="Q2159" t="str">
            <v xml:space="preserve">PYCP 2425-506  </v>
          </cell>
          <cell r="R2159" t="str">
            <v>TRAVELLING EXPENSES</v>
          </cell>
          <cell r="S2159" t="str">
            <v>Debit Amt</v>
          </cell>
          <cell r="T2159">
            <v>0</v>
          </cell>
        </row>
        <row r="2160">
          <cell r="E2160" t="str">
            <v xml:space="preserve">TRAVELLING EXPENSES                                                                                 </v>
          </cell>
          <cell r="F2160" t="str">
            <v>GENERAL FACTORY</v>
          </cell>
          <cell r="G2160"/>
          <cell r="H2160"/>
          <cell r="I2160">
            <v>345</v>
          </cell>
          <cell r="J2160"/>
          <cell r="K2160"/>
          <cell r="L2160"/>
          <cell r="M2160"/>
          <cell r="N2160"/>
          <cell r="O2160"/>
          <cell r="P2160">
            <v>345</v>
          </cell>
          <cell r="Q2160" t="str">
            <v xml:space="preserve">PYCP 2425-548  </v>
          </cell>
          <cell r="R2160" t="str">
            <v>TRAVELLING EXPENSES</v>
          </cell>
          <cell r="S2160" t="str">
            <v>Debit Amt</v>
          </cell>
          <cell r="T2160">
            <v>0</v>
          </cell>
        </row>
        <row r="2161">
          <cell r="E2161" t="str">
            <v xml:space="preserve">TRAVELLING EXPENSES                                                                                 </v>
          </cell>
          <cell r="F2161" t="str">
            <v>GENERAL FACTORY</v>
          </cell>
          <cell r="G2161"/>
          <cell r="H2161"/>
          <cell r="I2161">
            <v>855</v>
          </cell>
          <cell r="J2161"/>
          <cell r="K2161"/>
          <cell r="L2161"/>
          <cell r="M2161"/>
          <cell r="N2161"/>
          <cell r="O2161"/>
          <cell r="P2161">
            <v>855</v>
          </cell>
          <cell r="Q2161" t="str">
            <v xml:space="preserve">PYCP 2425-549  </v>
          </cell>
          <cell r="R2161" t="str">
            <v>TRAVELLING EXPENSES</v>
          </cell>
          <cell r="S2161" t="str">
            <v>Debit Amt</v>
          </cell>
          <cell r="T2161">
            <v>0</v>
          </cell>
        </row>
        <row r="2162">
          <cell r="E2162" t="str">
            <v xml:space="preserve">TRAVELLING EXPENSES                                                                                 </v>
          </cell>
          <cell r="F2162" t="str">
            <v>GENERAL FACTORY</v>
          </cell>
          <cell r="G2162"/>
          <cell r="H2162"/>
          <cell r="I2162">
            <v>1199</v>
          </cell>
          <cell r="J2162"/>
          <cell r="K2162"/>
          <cell r="L2162"/>
          <cell r="M2162"/>
          <cell r="N2162"/>
          <cell r="O2162"/>
          <cell r="P2162">
            <v>1199</v>
          </cell>
          <cell r="Q2162" t="str">
            <v xml:space="preserve">PYCP 2425-550  </v>
          </cell>
          <cell r="R2162" t="str">
            <v>TRAVELLING EXPENSES</v>
          </cell>
          <cell r="S2162" t="str">
            <v>Debit Amt</v>
          </cell>
          <cell r="T2162">
            <v>0</v>
          </cell>
        </row>
        <row r="2163">
          <cell r="E2163" t="str">
            <v xml:space="preserve">TRAVELLING EXPENSES                                                                                 </v>
          </cell>
          <cell r="F2163" t="str">
            <v>GENERAL FACTORY</v>
          </cell>
          <cell r="G2163"/>
          <cell r="H2163"/>
          <cell r="I2163"/>
          <cell r="J2163">
            <v>327</v>
          </cell>
          <cell r="K2163"/>
          <cell r="L2163"/>
          <cell r="M2163"/>
          <cell r="N2163"/>
          <cell r="O2163"/>
          <cell r="P2163">
            <v>327</v>
          </cell>
          <cell r="Q2163" t="str">
            <v xml:space="preserve">PYCP 2425-602  </v>
          </cell>
          <cell r="R2163" t="str">
            <v>TRAVELLING EXPENSES</v>
          </cell>
          <cell r="S2163" t="str">
            <v>Debit Amt</v>
          </cell>
          <cell r="T2163">
            <v>0</v>
          </cell>
        </row>
        <row r="2164">
          <cell r="E2164" t="str">
            <v xml:space="preserve">TRAVELLING EXPENSES                                                                                 </v>
          </cell>
          <cell r="F2164" t="str">
            <v>GENERAL FACTORY</v>
          </cell>
          <cell r="G2164"/>
          <cell r="H2164"/>
          <cell r="I2164"/>
          <cell r="J2164">
            <v>100</v>
          </cell>
          <cell r="K2164"/>
          <cell r="L2164"/>
          <cell r="M2164"/>
          <cell r="N2164"/>
          <cell r="O2164"/>
          <cell r="P2164">
            <v>100</v>
          </cell>
          <cell r="Q2164" t="str">
            <v xml:space="preserve">PYCP 2425-611  </v>
          </cell>
          <cell r="R2164" t="str">
            <v>TRAVELLING EXPENSES</v>
          </cell>
          <cell r="S2164" t="str">
            <v>Debit Amt</v>
          </cell>
          <cell r="T2164">
            <v>0</v>
          </cell>
        </row>
        <row r="2165">
          <cell r="E2165" t="str">
            <v xml:space="preserve">TRAVELLING EXPENSES                                                                                 </v>
          </cell>
          <cell r="F2165" t="str">
            <v>GENERAL FACTORY</v>
          </cell>
          <cell r="G2165"/>
          <cell r="H2165"/>
          <cell r="I2165"/>
          <cell r="J2165">
            <v>150</v>
          </cell>
          <cell r="K2165"/>
          <cell r="L2165"/>
          <cell r="M2165"/>
          <cell r="N2165"/>
          <cell r="O2165"/>
          <cell r="P2165">
            <v>150</v>
          </cell>
          <cell r="Q2165" t="str">
            <v xml:space="preserve">PYCP 2425-613  </v>
          </cell>
          <cell r="R2165" t="str">
            <v>TRAVELLING EXPENSES</v>
          </cell>
          <cell r="S2165" t="str">
            <v>Debit Amt</v>
          </cell>
          <cell r="T2165">
            <v>0</v>
          </cell>
        </row>
        <row r="2166">
          <cell r="E2166" t="str">
            <v xml:space="preserve">TRAVELLING EXPENSES                                                                                 </v>
          </cell>
          <cell r="F2166" t="str">
            <v>GENERAL FACTORY</v>
          </cell>
          <cell r="G2166"/>
          <cell r="H2166"/>
          <cell r="I2166"/>
          <cell r="J2166">
            <v>4114</v>
          </cell>
          <cell r="K2166"/>
          <cell r="L2166"/>
          <cell r="M2166"/>
          <cell r="N2166"/>
          <cell r="O2166"/>
          <cell r="P2166">
            <v>4114</v>
          </cell>
          <cell r="Q2166" t="str">
            <v xml:space="preserve">PYCP 2425-629  </v>
          </cell>
          <cell r="R2166" t="str">
            <v>TRAVELLING EXPENSES</v>
          </cell>
          <cell r="S2166" t="str">
            <v>Debit Amt</v>
          </cell>
          <cell r="T2166">
            <v>0</v>
          </cell>
        </row>
        <row r="2167">
          <cell r="E2167" t="str">
            <v xml:space="preserve">TRAVELLING EXPENSES                                                                                 </v>
          </cell>
          <cell r="F2167" t="str">
            <v>GENERAL FACTORY</v>
          </cell>
          <cell r="G2167"/>
          <cell r="H2167"/>
          <cell r="I2167"/>
          <cell r="J2167">
            <v>4452</v>
          </cell>
          <cell r="K2167"/>
          <cell r="L2167"/>
          <cell r="M2167"/>
          <cell r="N2167"/>
          <cell r="O2167"/>
          <cell r="P2167">
            <v>4452</v>
          </cell>
          <cell r="Q2167" t="str">
            <v xml:space="preserve">PYCP 2425-631  </v>
          </cell>
          <cell r="R2167" t="str">
            <v>TRAVELLING EXPENSES</v>
          </cell>
          <cell r="S2167" t="str">
            <v>Debit Amt</v>
          </cell>
          <cell r="T2167">
            <v>0</v>
          </cell>
        </row>
        <row r="2168">
          <cell r="E2168" t="str">
            <v xml:space="preserve">TRAVELLING EXPENSES                                                                                 </v>
          </cell>
          <cell r="F2168" t="str">
            <v>GENERAL FACTORY</v>
          </cell>
          <cell r="G2168"/>
          <cell r="H2168"/>
          <cell r="I2168"/>
          <cell r="J2168">
            <v>289</v>
          </cell>
          <cell r="K2168"/>
          <cell r="L2168"/>
          <cell r="M2168"/>
          <cell r="N2168"/>
          <cell r="O2168"/>
          <cell r="P2168">
            <v>289</v>
          </cell>
          <cell r="Q2168" t="str">
            <v xml:space="preserve">PYCP 2425-638  </v>
          </cell>
          <cell r="R2168" t="str">
            <v>TRAVELLING EXPENSES</v>
          </cell>
          <cell r="S2168" t="str">
            <v>Debit Amt</v>
          </cell>
          <cell r="T2168">
            <v>0</v>
          </cell>
        </row>
        <row r="2169">
          <cell r="E2169" t="str">
            <v xml:space="preserve">TRAVELLING EXPENSES                                                                                 </v>
          </cell>
          <cell r="F2169" t="str">
            <v>GENERAL FACTORY</v>
          </cell>
          <cell r="G2169"/>
          <cell r="H2169"/>
          <cell r="I2169"/>
          <cell r="J2169">
            <v>400</v>
          </cell>
          <cell r="K2169"/>
          <cell r="L2169"/>
          <cell r="M2169"/>
          <cell r="N2169"/>
          <cell r="O2169"/>
          <cell r="P2169">
            <v>400</v>
          </cell>
          <cell r="Q2169" t="str">
            <v xml:space="preserve">PYCP 2425-639  </v>
          </cell>
          <cell r="R2169" t="str">
            <v>TRAVELLING EXPENSES</v>
          </cell>
          <cell r="S2169" t="str">
            <v>Debit Amt</v>
          </cell>
          <cell r="T2169">
            <v>0</v>
          </cell>
        </row>
        <row r="2170">
          <cell r="E2170" t="str">
            <v xml:space="preserve">TRAVELLING EXPENSES                                                                                 </v>
          </cell>
          <cell r="F2170" t="str">
            <v>GENERAL FACTORY</v>
          </cell>
          <cell r="G2170"/>
          <cell r="H2170"/>
          <cell r="I2170"/>
          <cell r="J2170">
            <v>130</v>
          </cell>
          <cell r="K2170"/>
          <cell r="L2170"/>
          <cell r="M2170"/>
          <cell r="N2170"/>
          <cell r="O2170"/>
          <cell r="P2170">
            <v>130</v>
          </cell>
          <cell r="Q2170" t="str">
            <v xml:space="preserve">PYCP 2425-643  </v>
          </cell>
          <cell r="R2170" t="str">
            <v>TRAVELLING EXPENSES</v>
          </cell>
          <cell r="S2170" t="str">
            <v>Debit Amt</v>
          </cell>
          <cell r="T2170">
            <v>0</v>
          </cell>
        </row>
        <row r="2171">
          <cell r="E2171" t="str">
            <v xml:space="preserve">TRAVELLING EXPENSES                                                                                 </v>
          </cell>
          <cell r="F2171" t="str">
            <v>GENERAL FACTORY</v>
          </cell>
          <cell r="G2171"/>
          <cell r="H2171"/>
          <cell r="I2171"/>
          <cell r="J2171">
            <v>875</v>
          </cell>
          <cell r="K2171"/>
          <cell r="L2171"/>
          <cell r="M2171"/>
          <cell r="N2171"/>
          <cell r="O2171"/>
          <cell r="P2171">
            <v>875</v>
          </cell>
          <cell r="Q2171" t="str">
            <v xml:space="preserve">PYCP 2425-644  </v>
          </cell>
          <cell r="R2171" t="str">
            <v>TRAVELLING EXPENSES</v>
          </cell>
          <cell r="S2171" t="str">
            <v>Debit Amt</v>
          </cell>
          <cell r="T2171">
            <v>0</v>
          </cell>
        </row>
        <row r="2172">
          <cell r="E2172" t="str">
            <v xml:space="preserve">TRAVELLING EXPENSES                                                                                 </v>
          </cell>
          <cell r="F2172" t="str">
            <v>GENERAL FACTORY</v>
          </cell>
          <cell r="G2172"/>
          <cell r="H2172"/>
          <cell r="I2172"/>
          <cell r="J2172">
            <v>259</v>
          </cell>
          <cell r="K2172"/>
          <cell r="L2172"/>
          <cell r="M2172"/>
          <cell r="N2172"/>
          <cell r="O2172"/>
          <cell r="P2172">
            <v>259</v>
          </cell>
          <cell r="Q2172" t="str">
            <v xml:space="preserve">PYCP 2425-646  </v>
          </cell>
          <cell r="R2172" t="str">
            <v>TRAVELLING EXPENSES</v>
          </cell>
          <cell r="S2172" t="str">
            <v>Debit Amt</v>
          </cell>
          <cell r="T2172">
            <v>0</v>
          </cell>
        </row>
        <row r="2173">
          <cell r="E2173" t="str">
            <v xml:space="preserve">TRAVELLING EXPENSES                                                                                 </v>
          </cell>
          <cell r="F2173" t="str">
            <v>GENERAL FACTORY</v>
          </cell>
          <cell r="G2173"/>
          <cell r="H2173"/>
          <cell r="I2173"/>
          <cell r="J2173">
            <v>300</v>
          </cell>
          <cell r="K2173"/>
          <cell r="L2173"/>
          <cell r="M2173"/>
          <cell r="N2173"/>
          <cell r="O2173"/>
          <cell r="P2173">
            <v>300</v>
          </cell>
          <cell r="Q2173" t="str">
            <v xml:space="preserve">PYCP 2425-649  </v>
          </cell>
          <cell r="R2173" t="str">
            <v>TRAVELLING EXPENSES</v>
          </cell>
          <cell r="S2173" t="str">
            <v>Debit Amt</v>
          </cell>
          <cell r="T2173">
            <v>0</v>
          </cell>
        </row>
        <row r="2174">
          <cell r="E2174" t="str">
            <v xml:space="preserve">TRAVELLING EXPENSES                                                                                 </v>
          </cell>
          <cell r="F2174" t="str">
            <v>GENERAL FACTORY</v>
          </cell>
          <cell r="G2174"/>
          <cell r="H2174"/>
          <cell r="I2174"/>
          <cell r="J2174">
            <v>1100</v>
          </cell>
          <cell r="K2174"/>
          <cell r="L2174"/>
          <cell r="M2174"/>
          <cell r="N2174"/>
          <cell r="O2174"/>
          <cell r="P2174">
            <v>1100</v>
          </cell>
          <cell r="Q2174" t="str">
            <v xml:space="preserve">PYCP 2425-652  </v>
          </cell>
          <cell r="R2174" t="str">
            <v>TRAVELLING EXPENSES</v>
          </cell>
          <cell r="S2174" t="str">
            <v>Debit Amt</v>
          </cell>
          <cell r="T2174">
            <v>0</v>
          </cell>
        </row>
        <row r="2175">
          <cell r="E2175" t="str">
            <v xml:space="preserve">TRAVELLING EXPENSES                                                                                 </v>
          </cell>
          <cell r="F2175" t="str">
            <v>GENERAL FACTORY</v>
          </cell>
          <cell r="G2175"/>
          <cell r="H2175"/>
          <cell r="I2175"/>
          <cell r="J2175">
            <v>3000</v>
          </cell>
          <cell r="K2175"/>
          <cell r="L2175"/>
          <cell r="M2175"/>
          <cell r="N2175"/>
          <cell r="O2175"/>
          <cell r="P2175">
            <v>3000</v>
          </cell>
          <cell r="Q2175" t="str">
            <v xml:space="preserve">PYCP 2425-653  </v>
          </cell>
          <cell r="R2175" t="str">
            <v>TRAVELLING EXPENSES</v>
          </cell>
          <cell r="S2175" t="str">
            <v>Debit Amt</v>
          </cell>
          <cell r="T2175">
            <v>0</v>
          </cell>
        </row>
        <row r="2176">
          <cell r="E2176" t="str">
            <v xml:space="preserve">TRAVELLING EXPENSES                                                                                 </v>
          </cell>
          <cell r="F2176" t="str">
            <v>GENERAL FACTORY</v>
          </cell>
          <cell r="G2176"/>
          <cell r="H2176"/>
          <cell r="I2176"/>
          <cell r="J2176"/>
          <cell r="K2176">
            <v>500</v>
          </cell>
          <cell r="L2176"/>
          <cell r="M2176"/>
          <cell r="N2176"/>
          <cell r="O2176"/>
          <cell r="P2176">
            <v>500</v>
          </cell>
          <cell r="Q2176" t="str">
            <v xml:space="preserve">PYCP 2425-771  </v>
          </cell>
          <cell r="R2176" t="str">
            <v>TRAVELLING EXPENSES</v>
          </cell>
          <cell r="S2176" t="str">
            <v>Debit Amt</v>
          </cell>
          <cell r="T2176">
            <v>0</v>
          </cell>
        </row>
        <row r="2177">
          <cell r="E2177" t="str">
            <v xml:space="preserve">TRAVELLING EXPENSES                                                                                 </v>
          </cell>
          <cell r="F2177" t="str">
            <v>GENERAL FACTORY</v>
          </cell>
          <cell r="G2177"/>
          <cell r="H2177"/>
          <cell r="I2177"/>
          <cell r="J2177"/>
          <cell r="K2177">
            <v>250</v>
          </cell>
          <cell r="L2177"/>
          <cell r="M2177"/>
          <cell r="N2177"/>
          <cell r="O2177"/>
          <cell r="P2177">
            <v>250</v>
          </cell>
          <cell r="Q2177" t="str">
            <v xml:space="preserve">PYCP 2425-775  </v>
          </cell>
          <cell r="R2177" t="str">
            <v>TRAVELLING EXPENSES</v>
          </cell>
          <cell r="S2177" t="str">
            <v>Debit Amt</v>
          </cell>
          <cell r="T2177">
            <v>0</v>
          </cell>
        </row>
        <row r="2178">
          <cell r="E2178" t="str">
            <v xml:space="preserve">TRAVELLING EXPENSES                                                                                 </v>
          </cell>
          <cell r="F2178" t="str">
            <v>GENERAL FACTORY</v>
          </cell>
          <cell r="G2178"/>
          <cell r="H2178"/>
          <cell r="I2178"/>
          <cell r="J2178"/>
          <cell r="K2178">
            <v>2528</v>
          </cell>
          <cell r="L2178"/>
          <cell r="M2178"/>
          <cell r="N2178"/>
          <cell r="O2178"/>
          <cell r="P2178">
            <v>2528</v>
          </cell>
          <cell r="Q2178" t="str">
            <v xml:space="preserve">PYCP 2425-790  </v>
          </cell>
          <cell r="R2178" t="str">
            <v>TRAVELLING EXPENSES</v>
          </cell>
          <cell r="S2178" t="str">
            <v>Debit Amt</v>
          </cell>
          <cell r="T2178">
            <v>0</v>
          </cell>
        </row>
        <row r="2179">
          <cell r="E2179" t="str">
            <v xml:space="preserve">TRAVELLING EXPENSES                                                                                 </v>
          </cell>
          <cell r="F2179" t="str">
            <v>GENERAL FACTORY</v>
          </cell>
          <cell r="G2179"/>
          <cell r="H2179"/>
          <cell r="I2179"/>
          <cell r="J2179"/>
          <cell r="K2179">
            <v>1405</v>
          </cell>
          <cell r="L2179"/>
          <cell r="M2179"/>
          <cell r="N2179"/>
          <cell r="O2179"/>
          <cell r="P2179">
            <v>1405</v>
          </cell>
          <cell r="Q2179" t="str">
            <v xml:space="preserve">PYCP 2425-794  </v>
          </cell>
          <cell r="R2179" t="str">
            <v>TRAVELLING EXPENSES</v>
          </cell>
          <cell r="S2179" t="str">
            <v>Debit Amt</v>
          </cell>
          <cell r="T2179">
            <v>0</v>
          </cell>
        </row>
        <row r="2180">
          <cell r="E2180" t="str">
            <v xml:space="preserve">TRAVELLING EXPENSES                                                                                 </v>
          </cell>
          <cell r="F2180" t="str">
            <v>GENERAL FACTORY</v>
          </cell>
          <cell r="G2180"/>
          <cell r="H2180"/>
          <cell r="I2180"/>
          <cell r="J2180"/>
          <cell r="K2180">
            <v>270</v>
          </cell>
          <cell r="L2180"/>
          <cell r="M2180"/>
          <cell r="N2180"/>
          <cell r="O2180"/>
          <cell r="P2180">
            <v>270</v>
          </cell>
          <cell r="Q2180" t="str">
            <v xml:space="preserve">PYCP 2425-795  </v>
          </cell>
          <cell r="R2180" t="str">
            <v>TRAVELLING EXPENSES</v>
          </cell>
          <cell r="S2180" t="str">
            <v>Debit Amt</v>
          </cell>
          <cell r="T2180">
            <v>0</v>
          </cell>
        </row>
        <row r="2181">
          <cell r="E2181" t="str">
            <v xml:space="preserve">TRAVELLING EXPENSES                                                                                 </v>
          </cell>
          <cell r="F2181" t="str">
            <v>GENERAL FACTORY</v>
          </cell>
          <cell r="G2181"/>
          <cell r="H2181"/>
          <cell r="I2181"/>
          <cell r="J2181"/>
          <cell r="K2181">
            <v>500</v>
          </cell>
          <cell r="L2181"/>
          <cell r="M2181"/>
          <cell r="N2181"/>
          <cell r="O2181"/>
          <cell r="P2181">
            <v>500</v>
          </cell>
          <cell r="Q2181" t="str">
            <v xml:space="preserve">PYCP 2425-803  </v>
          </cell>
          <cell r="R2181" t="str">
            <v>TRAVELLING EXPENSES</v>
          </cell>
          <cell r="S2181" t="str">
            <v>Debit Amt</v>
          </cell>
          <cell r="T2181">
            <v>0</v>
          </cell>
        </row>
        <row r="2182">
          <cell r="E2182" t="str">
            <v xml:space="preserve">TRAVELLING EXPENSES                                                                                 </v>
          </cell>
          <cell r="F2182" t="str">
            <v>GENERAL FACTORY</v>
          </cell>
          <cell r="G2182"/>
          <cell r="H2182"/>
          <cell r="I2182"/>
          <cell r="J2182"/>
          <cell r="K2182">
            <v>900</v>
          </cell>
          <cell r="L2182"/>
          <cell r="M2182"/>
          <cell r="N2182"/>
          <cell r="O2182"/>
          <cell r="P2182">
            <v>900</v>
          </cell>
          <cell r="Q2182" t="str">
            <v xml:space="preserve">PYCP 2425-804  </v>
          </cell>
          <cell r="R2182" t="str">
            <v>TRAVELLING EXPENSES</v>
          </cell>
          <cell r="S2182" t="str">
            <v>Debit Amt</v>
          </cell>
          <cell r="T2182">
            <v>0</v>
          </cell>
        </row>
        <row r="2183">
          <cell r="E2183" t="str">
            <v xml:space="preserve">TRAVELLING EXPENSES                                                                                 </v>
          </cell>
          <cell r="F2183" t="str">
            <v>GENERAL FACTORY</v>
          </cell>
          <cell r="G2183"/>
          <cell r="H2183"/>
          <cell r="I2183"/>
          <cell r="J2183"/>
          <cell r="K2183">
            <v>1402</v>
          </cell>
          <cell r="L2183"/>
          <cell r="M2183"/>
          <cell r="N2183"/>
          <cell r="O2183"/>
          <cell r="P2183">
            <v>1402</v>
          </cell>
          <cell r="Q2183" t="str">
            <v xml:space="preserve">PYCP 2425-813  </v>
          </cell>
          <cell r="R2183" t="str">
            <v>TRAVELLING EXPENSES</v>
          </cell>
          <cell r="S2183" t="str">
            <v>Debit Amt</v>
          </cell>
          <cell r="T2183">
            <v>0</v>
          </cell>
        </row>
        <row r="2184">
          <cell r="E2184" t="str">
            <v xml:space="preserve">TRAVELLING EXPENSES                                                                                 </v>
          </cell>
          <cell r="F2184" t="str">
            <v>GENERAL FACTORY</v>
          </cell>
          <cell r="G2184"/>
          <cell r="H2184"/>
          <cell r="I2184"/>
          <cell r="J2184"/>
          <cell r="K2184">
            <v>650</v>
          </cell>
          <cell r="L2184"/>
          <cell r="M2184"/>
          <cell r="N2184"/>
          <cell r="O2184"/>
          <cell r="P2184">
            <v>650</v>
          </cell>
          <cell r="Q2184" t="str">
            <v xml:space="preserve">PYCP 2425-815  </v>
          </cell>
          <cell r="R2184" t="str">
            <v>TRAVELLING EXPENSES</v>
          </cell>
          <cell r="S2184" t="str">
            <v>Debit Amt</v>
          </cell>
          <cell r="T2184">
            <v>0</v>
          </cell>
        </row>
        <row r="2185">
          <cell r="E2185" t="str">
            <v xml:space="preserve">TRAVELLING EXPENSES                                                                                 </v>
          </cell>
          <cell r="F2185" t="str">
            <v>GENERAL FACTORY</v>
          </cell>
          <cell r="G2185"/>
          <cell r="H2185"/>
          <cell r="I2185"/>
          <cell r="J2185"/>
          <cell r="K2185">
            <v>5200</v>
          </cell>
          <cell r="L2185"/>
          <cell r="M2185"/>
          <cell r="N2185"/>
          <cell r="O2185"/>
          <cell r="P2185">
            <v>5200</v>
          </cell>
          <cell r="Q2185" t="str">
            <v xml:space="preserve">PYCP 2425-826  </v>
          </cell>
          <cell r="R2185" t="str">
            <v>TRAVELLING EXPENSES</v>
          </cell>
          <cell r="S2185" t="str">
            <v>Debit Amt</v>
          </cell>
          <cell r="T2185">
            <v>0</v>
          </cell>
        </row>
        <row r="2186">
          <cell r="E2186" t="str">
            <v xml:space="preserve">TRAVELLING EXPENSES                                                                                 </v>
          </cell>
          <cell r="F2186" t="str">
            <v>GENERAL FACTORY</v>
          </cell>
          <cell r="G2186"/>
          <cell r="H2186"/>
          <cell r="I2186"/>
          <cell r="J2186"/>
          <cell r="K2186"/>
          <cell r="L2186">
            <v>335</v>
          </cell>
          <cell r="M2186"/>
          <cell r="N2186"/>
          <cell r="O2186"/>
          <cell r="P2186">
            <v>335</v>
          </cell>
          <cell r="Q2186" t="str">
            <v xml:space="preserve">PYCP 2425-901  </v>
          </cell>
          <cell r="R2186" t="str">
            <v>TRAVELLING EXPENSES</v>
          </cell>
          <cell r="S2186" t="str">
            <v>Debit Amt</v>
          </cell>
          <cell r="T2186">
            <v>0</v>
          </cell>
        </row>
        <row r="2187">
          <cell r="E2187" t="str">
            <v xml:space="preserve">TRAVELLING EXPENSES                                                                                 </v>
          </cell>
          <cell r="F2187" t="str">
            <v>GENERAL FACTORY</v>
          </cell>
          <cell r="G2187"/>
          <cell r="H2187"/>
          <cell r="I2187"/>
          <cell r="J2187"/>
          <cell r="K2187"/>
          <cell r="L2187">
            <v>420</v>
          </cell>
          <cell r="M2187"/>
          <cell r="N2187"/>
          <cell r="O2187"/>
          <cell r="P2187">
            <v>420</v>
          </cell>
          <cell r="Q2187" t="str">
            <v xml:space="preserve">PYCP 2425-902  </v>
          </cell>
          <cell r="R2187" t="str">
            <v>TRAVELLING EXPENSES</v>
          </cell>
          <cell r="S2187" t="str">
            <v>Debit Amt</v>
          </cell>
          <cell r="T2187">
            <v>0</v>
          </cell>
        </row>
        <row r="2188">
          <cell r="E2188" t="str">
            <v xml:space="preserve">TRAVELLING EXPENSES                                                                                 </v>
          </cell>
          <cell r="F2188" t="str">
            <v>GENERAL FACTORY</v>
          </cell>
          <cell r="G2188"/>
          <cell r="H2188"/>
          <cell r="I2188"/>
          <cell r="J2188"/>
          <cell r="K2188"/>
          <cell r="L2188">
            <v>250</v>
          </cell>
          <cell r="M2188"/>
          <cell r="N2188"/>
          <cell r="O2188"/>
          <cell r="P2188">
            <v>250</v>
          </cell>
          <cell r="Q2188" t="str">
            <v xml:space="preserve">PYCP 2425-909  </v>
          </cell>
          <cell r="R2188" t="str">
            <v>TRAVELLING EXPENSES</v>
          </cell>
          <cell r="S2188" t="str">
            <v>Debit Amt</v>
          </cell>
          <cell r="T2188">
            <v>0</v>
          </cell>
        </row>
        <row r="2189">
          <cell r="E2189" t="str">
            <v xml:space="preserve">TRAVELLING EXPENSES                                                                                 </v>
          </cell>
          <cell r="F2189" t="str">
            <v>GENERAL FACTORY</v>
          </cell>
          <cell r="G2189"/>
          <cell r="H2189"/>
          <cell r="I2189"/>
          <cell r="J2189"/>
          <cell r="K2189"/>
          <cell r="L2189">
            <v>630</v>
          </cell>
          <cell r="M2189"/>
          <cell r="N2189"/>
          <cell r="O2189"/>
          <cell r="P2189">
            <v>630</v>
          </cell>
          <cell r="Q2189" t="str">
            <v xml:space="preserve">PYCP 2425-919  </v>
          </cell>
          <cell r="R2189" t="str">
            <v>TRAVELLING EXPENSES</v>
          </cell>
          <cell r="S2189" t="str">
            <v>Debit Amt</v>
          </cell>
          <cell r="T2189">
            <v>0</v>
          </cell>
        </row>
        <row r="2190">
          <cell r="E2190" t="str">
            <v xml:space="preserve">TRAVELLING EXPENSES                                                                                 </v>
          </cell>
          <cell r="F2190" t="str">
            <v>GENERAL FACTORY</v>
          </cell>
          <cell r="G2190"/>
          <cell r="H2190"/>
          <cell r="I2190"/>
          <cell r="J2190"/>
          <cell r="K2190"/>
          <cell r="L2190">
            <v>300</v>
          </cell>
          <cell r="M2190"/>
          <cell r="N2190"/>
          <cell r="O2190"/>
          <cell r="P2190">
            <v>300</v>
          </cell>
          <cell r="Q2190" t="str">
            <v xml:space="preserve">PYCP 2425-923  </v>
          </cell>
          <cell r="R2190" t="str">
            <v>TRAVELLING EXPENSES</v>
          </cell>
          <cell r="S2190" t="str">
            <v>Debit Amt</v>
          </cell>
          <cell r="T2190">
            <v>0</v>
          </cell>
        </row>
        <row r="2191">
          <cell r="E2191" t="str">
            <v xml:space="preserve">TRAVELLING EXPENSES                                                                                 </v>
          </cell>
          <cell r="F2191" t="str">
            <v>GENERAL FACTORY</v>
          </cell>
          <cell r="G2191"/>
          <cell r="H2191"/>
          <cell r="I2191"/>
          <cell r="J2191"/>
          <cell r="K2191"/>
          <cell r="L2191">
            <v>420</v>
          </cell>
          <cell r="M2191"/>
          <cell r="N2191"/>
          <cell r="O2191"/>
          <cell r="P2191">
            <v>420</v>
          </cell>
          <cell r="Q2191" t="str">
            <v xml:space="preserve">PYCP 2425-930  </v>
          </cell>
          <cell r="R2191" t="str">
            <v>TRAVELLING EXPENSES</v>
          </cell>
          <cell r="S2191" t="str">
            <v>Debit Amt</v>
          </cell>
          <cell r="T2191">
            <v>0</v>
          </cell>
        </row>
        <row r="2192">
          <cell r="E2192" t="str">
            <v xml:space="preserve">TRAVELLING EXPENSES                                                                                 </v>
          </cell>
          <cell r="F2192" t="str">
            <v>GENERAL FACTORY</v>
          </cell>
          <cell r="G2192"/>
          <cell r="H2192"/>
          <cell r="I2192"/>
          <cell r="J2192"/>
          <cell r="K2192"/>
          <cell r="L2192">
            <v>95</v>
          </cell>
          <cell r="M2192"/>
          <cell r="N2192"/>
          <cell r="O2192"/>
          <cell r="P2192">
            <v>95</v>
          </cell>
          <cell r="Q2192" t="str">
            <v xml:space="preserve">PYCP 2425-933  </v>
          </cell>
          <cell r="R2192" t="str">
            <v>TRAVELLING EXPENSES</v>
          </cell>
          <cell r="S2192" t="str">
            <v>Debit Amt</v>
          </cell>
          <cell r="T2192">
            <v>0</v>
          </cell>
        </row>
        <row r="2193">
          <cell r="E2193" t="str">
            <v xml:space="preserve">TRAVELLING EXPENSES                                                                                 </v>
          </cell>
          <cell r="F2193" t="str">
            <v>GENERAL FACTORY</v>
          </cell>
          <cell r="G2193"/>
          <cell r="H2193"/>
          <cell r="I2193"/>
          <cell r="J2193"/>
          <cell r="K2193"/>
          <cell r="L2193">
            <v>709</v>
          </cell>
          <cell r="M2193"/>
          <cell r="N2193"/>
          <cell r="O2193"/>
          <cell r="P2193">
            <v>709</v>
          </cell>
          <cell r="Q2193" t="str">
            <v xml:space="preserve">PYCP 2425-937  </v>
          </cell>
          <cell r="R2193" t="str">
            <v>TRAVELLING EXPENSES</v>
          </cell>
          <cell r="S2193" t="str">
            <v>Debit Amt</v>
          </cell>
          <cell r="T2193">
            <v>0</v>
          </cell>
        </row>
        <row r="2194">
          <cell r="E2194" t="str">
            <v xml:space="preserve">OFFICE MAINTENANCE EXPENSES                                                                         </v>
          </cell>
          <cell r="F2194" t="str">
            <v>GENERAL FACTORY</v>
          </cell>
          <cell r="G2194"/>
          <cell r="H2194"/>
          <cell r="I2194"/>
          <cell r="J2194"/>
          <cell r="K2194"/>
          <cell r="L2194">
            <v>1000</v>
          </cell>
          <cell r="M2194"/>
          <cell r="N2194"/>
          <cell r="O2194"/>
          <cell r="P2194">
            <v>1000</v>
          </cell>
          <cell r="Q2194" t="str">
            <v xml:space="preserve">PYCP 2425-941  </v>
          </cell>
          <cell r="R2194" t="str">
            <v>OTHER EXPENSES</v>
          </cell>
          <cell r="S2194" t="str">
            <v>Debit Amt</v>
          </cell>
          <cell r="T2194">
            <v>0</v>
          </cell>
        </row>
        <row r="2195">
          <cell r="E2195" t="str">
            <v xml:space="preserve">VEHICLE CHARGES                                                                                     </v>
          </cell>
          <cell r="F2195" t="str">
            <v>GENERAL FACTORY</v>
          </cell>
          <cell r="G2195"/>
          <cell r="H2195">
            <v>17645</v>
          </cell>
          <cell r="I2195"/>
          <cell r="J2195"/>
          <cell r="K2195"/>
          <cell r="L2195"/>
          <cell r="M2195"/>
          <cell r="N2195"/>
          <cell r="O2195"/>
          <cell r="P2195">
            <v>17645</v>
          </cell>
          <cell r="Q2195" t="str">
            <v xml:space="preserve">BP-BP 2-42-5--706 </v>
          </cell>
          <cell r="R2195" t="str">
            <v>REPAIR AND MAINTAINANCE</v>
          </cell>
          <cell r="S2195" t="str">
            <v>Debit Amt</v>
          </cell>
          <cell r="T2195">
            <v>0</v>
          </cell>
        </row>
        <row r="2196">
          <cell r="E2196" t="str">
            <v xml:space="preserve">VEHICLE MAINTENANCE                                                                                 </v>
          </cell>
          <cell r="F2196" t="str">
            <v>GENERAL FACTORY</v>
          </cell>
          <cell r="G2196"/>
          <cell r="H2196"/>
          <cell r="I2196"/>
          <cell r="J2196"/>
          <cell r="K2196"/>
          <cell r="L2196">
            <v>17645</v>
          </cell>
          <cell r="M2196"/>
          <cell r="N2196"/>
          <cell r="O2196"/>
          <cell r="P2196">
            <v>17645</v>
          </cell>
          <cell r="Q2196" t="str">
            <v xml:space="preserve">BP-BP 2-42-5--1690 </v>
          </cell>
          <cell r="R2196" t="str">
            <v>REPAIR AND MAINTAINANCE</v>
          </cell>
          <cell r="S2196" t="str">
            <v>Debit Amt</v>
          </cell>
          <cell r="T2196">
            <v>0</v>
          </cell>
        </row>
        <row r="2197">
          <cell r="E2197" t="str">
            <v xml:space="preserve">VEHICLE MAINTENANCE                                                                                 </v>
          </cell>
          <cell r="F2197" t="str">
            <v>GENERAL FACTORY</v>
          </cell>
          <cell r="G2197"/>
          <cell r="H2197"/>
          <cell r="I2197">
            <v>9200.0300000000007</v>
          </cell>
          <cell r="J2197"/>
          <cell r="K2197"/>
          <cell r="L2197"/>
          <cell r="M2197"/>
          <cell r="N2197"/>
          <cell r="O2197"/>
          <cell r="P2197">
            <v>9200.0300000000007</v>
          </cell>
          <cell r="Q2197" t="str">
            <v>IPRNTM2425003429</v>
          </cell>
          <cell r="R2197" t="str">
            <v>REPAIR AND MAINTAINANCE</v>
          </cell>
          <cell r="S2197" t="str">
            <v>Debit Amt</v>
          </cell>
          <cell r="T2197">
            <v>0</v>
          </cell>
        </row>
        <row r="2198">
          <cell r="E2198" t="str">
            <v xml:space="preserve">VEHICLE MAINTENANCE                                                                                 </v>
          </cell>
          <cell r="F2198" t="str">
            <v>GENERAL FACTORY</v>
          </cell>
          <cell r="G2198"/>
          <cell r="H2198"/>
          <cell r="I2198">
            <v>5201.58</v>
          </cell>
          <cell r="J2198"/>
          <cell r="K2198"/>
          <cell r="L2198"/>
          <cell r="M2198"/>
          <cell r="N2198"/>
          <cell r="O2198"/>
          <cell r="P2198">
            <v>5201.58</v>
          </cell>
          <cell r="Q2198" t="str">
            <v>JV-PUJU-OT-H--300</v>
          </cell>
          <cell r="R2198" t="str">
            <v>REPAIR AND MAINTAINANCE</v>
          </cell>
          <cell r="S2198" t="str">
            <v>Debit Amt</v>
          </cell>
          <cell r="T2198">
            <v>0</v>
          </cell>
        </row>
        <row r="2199">
          <cell r="E2199" t="str">
            <v xml:space="preserve">VEHICLE MAINTENANCE                                                                                 </v>
          </cell>
          <cell r="F2199" t="str">
            <v>GENERAL FACTORY</v>
          </cell>
          <cell r="G2199"/>
          <cell r="H2199"/>
          <cell r="I2199"/>
          <cell r="J2199"/>
          <cell r="K2199"/>
          <cell r="L2199"/>
          <cell r="M2199">
            <v>370</v>
          </cell>
          <cell r="N2199"/>
          <cell r="O2199"/>
          <cell r="P2199">
            <v>370</v>
          </cell>
          <cell r="Q2199" t="str">
            <v xml:space="preserve">PYCP 2425-1016 </v>
          </cell>
          <cell r="R2199" t="str">
            <v>REPAIR AND MAINTAINANCE</v>
          </cell>
          <cell r="S2199" t="str">
            <v>Debit Amt</v>
          </cell>
          <cell r="T2199">
            <v>0</v>
          </cell>
        </row>
        <row r="2200">
          <cell r="E2200" t="str">
            <v xml:space="preserve">VEHICLE MAINTENANCE                                                                                 </v>
          </cell>
          <cell r="F2200" t="str">
            <v>GENERAL FACTORY</v>
          </cell>
          <cell r="G2200"/>
          <cell r="H2200"/>
          <cell r="I2200"/>
          <cell r="J2200"/>
          <cell r="K2200"/>
          <cell r="L2200"/>
          <cell r="M2200">
            <v>3080</v>
          </cell>
          <cell r="N2200"/>
          <cell r="O2200"/>
          <cell r="P2200">
            <v>3080</v>
          </cell>
          <cell r="Q2200" t="str">
            <v xml:space="preserve">PYCP 2425-1061 </v>
          </cell>
          <cell r="R2200" t="str">
            <v>REPAIR AND MAINTAINANCE</v>
          </cell>
          <cell r="S2200" t="str">
            <v>Debit Amt</v>
          </cell>
          <cell r="T2200">
            <v>0</v>
          </cell>
        </row>
        <row r="2201">
          <cell r="E2201" t="str">
            <v xml:space="preserve">VEHICLE MAINTENANCE                                                                                 </v>
          </cell>
          <cell r="F2201" t="str">
            <v>GENERAL FACTORY</v>
          </cell>
          <cell r="G2201"/>
          <cell r="H2201"/>
          <cell r="I2201"/>
          <cell r="J2201"/>
          <cell r="K2201"/>
          <cell r="L2201"/>
          <cell r="M2201"/>
          <cell r="N2201">
            <v>800</v>
          </cell>
          <cell r="O2201"/>
          <cell r="P2201">
            <v>800</v>
          </cell>
          <cell r="Q2201" t="str">
            <v xml:space="preserve">PYCP 2425-1167 </v>
          </cell>
          <cell r="R2201" t="str">
            <v>REPAIR AND MAINTAINANCE</v>
          </cell>
          <cell r="S2201" t="str">
            <v>Debit Amt</v>
          </cell>
          <cell r="T2201">
            <v>0</v>
          </cell>
        </row>
        <row r="2202">
          <cell r="E2202" t="str">
            <v xml:space="preserve">VEHICLE MAINTENANCE                                                                                 </v>
          </cell>
          <cell r="F2202" t="str">
            <v>GENERAL FACTORY</v>
          </cell>
          <cell r="G2202"/>
          <cell r="H2202"/>
          <cell r="I2202"/>
          <cell r="J2202"/>
          <cell r="K2202"/>
          <cell r="L2202"/>
          <cell r="M2202"/>
          <cell r="N2202">
            <v>150</v>
          </cell>
          <cell r="O2202"/>
          <cell r="P2202">
            <v>150</v>
          </cell>
          <cell r="Q2202" t="str">
            <v xml:space="preserve">PYCP 2425-1189 </v>
          </cell>
          <cell r="R2202" t="str">
            <v>REPAIR AND MAINTAINANCE</v>
          </cell>
          <cell r="S2202" t="str">
            <v>Debit Amt</v>
          </cell>
          <cell r="T2202">
            <v>0</v>
          </cell>
        </row>
        <row r="2203">
          <cell r="E2203" t="str">
            <v xml:space="preserve">VEHICLE MAINTENANCE                                                                                 </v>
          </cell>
          <cell r="F2203" t="str">
            <v>GENERAL FACTORY</v>
          </cell>
          <cell r="G2203"/>
          <cell r="H2203"/>
          <cell r="I2203"/>
          <cell r="J2203"/>
          <cell r="K2203"/>
          <cell r="L2203"/>
          <cell r="M2203"/>
          <cell r="N2203"/>
          <cell r="O2203">
            <v>160</v>
          </cell>
          <cell r="P2203">
            <v>160</v>
          </cell>
          <cell r="Q2203" t="str">
            <v xml:space="preserve">PYCP 2425-1314 </v>
          </cell>
          <cell r="R2203" t="str">
            <v>REPAIR AND MAINTAINANCE</v>
          </cell>
          <cell r="S2203" t="str">
            <v>Debit Amt</v>
          </cell>
          <cell r="T2203">
            <v>0</v>
          </cell>
        </row>
        <row r="2204">
          <cell r="E2204" t="str">
            <v xml:space="preserve">VEHICLE MAINTENANCE                                                                                 </v>
          </cell>
          <cell r="F2204" t="str">
            <v>GENERAL FACTORY</v>
          </cell>
          <cell r="G2204"/>
          <cell r="H2204"/>
          <cell r="I2204"/>
          <cell r="J2204"/>
          <cell r="K2204"/>
          <cell r="L2204"/>
          <cell r="M2204"/>
          <cell r="N2204"/>
          <cell r="O2204">
            <v>100</v>
          </cell>
          <cell r="P2204">
            <v>100</v>
          </cell>
          <cell r="Q2204" t="str">
            <v xml:space="preserve">PYCP 2425-1318 </v>
          </cell>
          <cell r="R2204" t="str">
            <v>REPAIR AND MAINTAINANCE</v>
          </cell>
          <cell r="S2204" t="str">
            <v>Debit Amt</v>
          </cell>
          <cell r="T2204">
            <v>0</v>
          </cell>
        </row>
        <row r="2205">
          <cell r="E2205" t="str">
            <v xml:space="preserve">VEHICLE MAINTENANCE                                                                                 </v>
          </cell>
          <cell r="F2205" t="str">
            <v>GENERAL FACTORY</v>
          </cell>
          <cell r="G2205"/>
          <cell r="H2205"/>
          <cell r="I2205"/>
          <cell r="J2205"/>
          <cell r="K2205"/>
          <cell r="L2205"/>
          <cell r="M2205"/>
          <cell r="N2205"/>
          <cell r="O2205">
            <v>50</v>
          </cell>
          <cell r="P2205">
            <v>50</v>
          </cell>
          <cell r="Q2205" t="str">
            <v xml:space="preserve">PYCP 2425-1328 </v>
          </cell>
          <cell r="R2205" t="str">
            <v>REPAIR AND MAINTAINANCE</v>
          </cell>
          <cell r="S2205" t="str">
            <v>Debit Amt</v>
          </cell>
          <cell r="T2205">
            <v>0</v>
          </cell>
        </row>
        <row r="2206">
          <cell r="E2206" t="str">
            <v xml:space="preserve">VEHICLE MAINTENANCE                                                                                 </v>
          </cell>
          <cell r="F2206" t="str">
            <v>GENERAL FACTORY</v>
          </cell>
          <cell r="G2206"/>
          <cell r="H2206">
            <v>200</v>
          </cell>
          <cell r="I2206"/>
          <cell r="J2206"/>
          <cell r="K2206"/>
          <cell r="L2206"/>
          <cell r="M2206"/>
          <cell r="N2206"/>
          <cell r="O2206"/>
          <cell r="P2206">
            <v>200</v>
          </cell>
          <cell r="Q2206" t="str">
            <v xml:space="preserve">PYCP 2425-199  </v>
          </cell>
          <cell r="R2206" t="str">
            <v>REPAIR AND MAINTAINANCE</v>
          </cell>
          <cell r="S2206" t="str">
            <v>Debit Amt</v>
          </cell>
          <cell r="T2206">
            <v>0</v>
          </cell>
        </row>
        <row r="2207">
          <cell r="E2207" t="str">
            <v xml:space="preserve">VEHICLE MAINTENANCE                                                                                 </v>
          </cell>
          <cell r="F2207" t="str">
            <v>GENERAL FACTORY</v>
          </cell>
          <cell r="G2207"/>
          <cell r="H2207">
            <v>500</v>
          </cell>
          <cell r="I2207"/>
          <cell r="J2207"/>
          <cell r="K2207"/>
          <cell r="L2207"/>
          <cell r="M2207"/>
          <cell r="N2207"/>
          <cell r="O2207"/>
          <cell r="P2207">
            <v>500</v>
          </cell>
          <cell r="Q2207" t="str">
            <v xml:space="preserve">PYCP 2425-227 </v>
          </cell>
          <cell r="R2207" t="str">
            <v>REPAIR AND MAINTAINANCE</v>
          </cell>
          <cell r="S2207" t="str">
            <v>Debit Amt</v>
          </cell>
          <cell r="T2207">
            <v>0</v>
          </cell>
        </row>
        <row r="2208">
          <cell r="E2208" t="str">
            <v xml:space="preserve">VEHICLE MAINTENANCE                                                                                 </v>
          </cell>
          <cell r="F2208" t="str">
            <v>GENERAL FACTORY</v>
          </cell>
          <cell r="G2208"/>
          <cell r="H2208"/>
          <cell r="I2208">
            <v>470</v>
          </cell>
          <cell r="J2208"/>
          <cell r="K2208"/>
          <cell r="L2208"/>
          <cell r="M2208"/>
          <cell r="N2208"/>
          <cell r="O2208"/>
          <cell r="P2208">
            <v>470</v>
          </cell>
          <cell r="Q2208" t="str">
            <v xml:space="preserve">PYCP 2425-284  </v>
          </cell>
          <cell r="R2208" t="str">
            <v>REPAIR AND MAINTAINANCE</v>
          </cell>
          <cell r="S2208" t="str">
            <v>Debit Amt</v>
          </cell>
          <cell r="T2208">
            <v>0</v>
          </cell>
        </row>
        <row r="2209">
          <cell r="E2209" t="str">
            <v xml:space="preserve">VEHICLE MAINTENANCE                                                                                 </v>
          </cell>
          <cell r="F2209" t="str">
            <v>GENERAL FACTORY</v>
          </cell>
          <cell r="G2209"/>
          <cell r="H2209"/>
          <cell r="I2209"/>
          <cell r="J2209">
            <v>1350</v>
          </cell>
          <cell r="K2209"/>
          <cell r="L2209"/>
          <cell r="M2209"/>
          <cell r="N2209"/>
          <cell r="O2209"/>
          <cell r="P2209">
            <v>1350</v>
          </cell>
          <cell r="Q2209" t="str">
            <v xml:space="preserve">PYCP 2425-381  </v>
          </cell>
          <cell r="R2209" t="str">
            <v>REPAIR AND MAINTAINANCE</v>
          </cell>
          <cell r="S2209" t="str">
            <v>Debit Amt</v>
          </cell>
          <cell r="T2209">
            <v>0</v>
          </cell>
        </row>
        <row r="2210">
          <cell r="E2210" t="str">
            <v xml:space="preserve">VEHICLE MAINTENANCE                                                                                 </v>
          </cell>
          <cell r="F2210" t="str">
            <v>GENERAL FACTORY</v>
          </cell>
          <cell r="G2210"/>
          <cell r="H2210"/>
          <cell r="I2210">
            <v>450</v>
          </cell>
          <cell r="J2210"/>
          <cell r="K2210"/>
          <cell r="L2210"/>
          <cell r="M2210"/>
          <cell r="N2210"/>
          <cell r="O2210"/>
          <cell r="P2210">
            <v>450</v>
          </cell>
          <cell r="Q2210" t="str">
            <v xml:space="preserve">PYCP 2425-445  </v>
          </cell>
          <cell r="R2210" t="str">
            <v>REPAIR AND MAINTAINANCE</v>
          </cell>
          <cell r="S2210" t="str">
            <v>Debit Amt</v>
          </cell>
          <cell r="T2210">
            <v>0</v>
          </cell>
        </row>
        <row r="2211">
          <cell r="E2211" t="str">
            <v xml:space="preserve">VEHICLE MAINTENANCE                                                                                 </v>
          </cell>
          <cell r="F2211" t="str">
            <v>GENERAL FACTORY</v>
          </cell>
          <cell r="G2211"/>
          <cell r="H2211"/>
          <cell r="I2211">
            <v>200</v>
          </cell>
          <cell r="J2211"/>
          <cell r="K2211"/>
          <cell r="L2211"/>
          <cell r="M2211"/>
          <cell r="N2211"/>
          <cell r="O2211"/>
          <cell r="P2211">
            <v>200</v>
          </cell>
          <cell r="Q2211" t="str">
            <v xml:space="preserve">PYCP 2425-453  </v>
          </cell>
          <cell r="R2211" t="str">
            <v>REPAIR AND MAINTAINANCE</v>
          </cell>
          <cell r="S2211" t="str">
            <v>Debit Amt</v>
          </cell>
          <cell r="T2211">
            <v>0</v>
          </cell>
        </row>
        <row r="2212">
          <cell r="E2212" t="str">
            <v xml:space="preserve">VEHICLE MAINTENANCE                                                                                 </v>
          </cell>
          <cell r="F2212" t="str">
            <v>GENERAL FACTORY</v>
          </cell>
          <cell r="G2212"/>
          <cell r="H2212"/>
          <cell r="I2212"/>
          <cell r="J2212">
            <v>236</v>
          </cell>
          <cell r="K2212"/>
          <cell r="L2212"/>
          <cell r="M2212"/>
          <cell r="N2212"/>
          <cell r="O2212"/>
          <cell r="P2212">
            <v>236</v>
          </cell>
          <cell r="Q2212" t="str">
            <v xml:space="preserve">PYCP 2425-526  </v>
          </cell>
          <cell r="R2212" t="str">
            <v>REPAIR AND MAINTAINANCE</v>
          </cell>
          <cell r="S2212" t="str">
            <v>Debit Amt</v>
          </cell>
          <cell r="T2212">
            <v>0</v>
          </cell>
        </row>
        <row r="2213">
          <cell r="E2213" t="str">
            <v xml:space="preserve">VEHICLE MAINTENANCE                                                                                 </v>
          </cell>
          <cell r="F2213" t="str">
            <v>GENERAL FACTORY</v>
          </cell>
          <cell r="G2213"/>
          <cell r="H2213"/>
          <cell r="I2213"/>
          <cell r="J2213"/>
          <cell r="K2213"/>
          <cell r="L2213">
            <v>500</v>
          </cell>
          <cell r="M2213"/>
          <cell r="N2213"/>
          <cell r="O2213"/>
          <cell r="P2213">
            <v>500</v>
          </cell>
          <cell r="Q2213" t="str">
            <v xml:space="preserve">PYCP 2425-853  </v>
          </cell>
          <cell r="R2213" t="str">
            <v>REPAIR AND MAINTAINANCE</v>
          </cell>
          <cell r="S2213" t="str">
            <v>Debit Amt</v>
          </cell>
          <cell r="T2213">
            <v>0</v>
          </cell>
        </row>
        <row r="2214">
          <cell r="E2214" t="str">
            <v xml:space="preserve">VEHICLE MAINTENANCE                                                                                 </v>
          </cell>
          <cell r="F2214" t="str">
            <v>GENERAL FACTORY</v>
          </cell>
          <cell r="G2214"/>
          <cell r="H2214"/>
          <cell r="I2214"/>
          <cell r="J2214"/>
          <cell r="K2214"/>
          <cell r="L2214">
            <v>180</v>
          </cell>
          <cell r="M2214"/>
          <cell r="N2214"/>
          <cell r="O2214"/>
          <cell r="P2214">
            <v>180</v>
          </cell>
          <cell r="Q2214" t="str">
            <v xml:space="preserve">PYCP 2425-942  </v>
          </cell>
          <cell r="R2214" t="str">
            <v>REPAIR AND MAINTAINANCE</v>
          </cell>
          <cell r="S2214" t="str">
            <v>Debit Amt</v>
          </cell>
          <cell r="T2214">
            <v>0</v>
          </cell>
        </row>
        <row r="2215">
          <cell r="E2215" t="str">
            <v xml:space="preserve">VEHICLE TOLL CHARGES                                                                                </v>
          </cell>
          <cell r="F2215" t="str">
            <v>GENERAL FACTORY</v>
          </cell>
          <cell r="G2215"/>
          <cell r="H2215"/>
          <cell r="I2215">
            <v>5065</v>
          </cell>
          <cell r="J2215"/>
          <cell r="K2215"/>
          <cell r="L2215"/>
          <cell r="M2215"/>
          <cell r="N2215"/>
          <cell r="O2215"/>
          <cell r="P2215">
            <v>5065</v>
          </cell>
          <cell r="Q2215" t="str">
            <v xml:space="preserve">BP-BP 2-42-5--1003 </v>
          </cell>
          <cell r="R2215" t="str">
            <v>VEHICLE TOLL CHARGES</v>
          </cell>
          <cell r="S2215" t="str">
            <v>Debit Amt</v>
          </cell>
          <cell r="T2215">
            <v>0</v>
          </cell>
        </row>
        <row r="2216">
          <cell r="E2216" t="str">
            <v xml:space="preserve">VEHICLE TOLL CHARGES                                                                                </v>
          </cell>
          <cell r="F2216" t="str">
            <v>GENERAL FACTORY</v>
          </cell>
          <cell r="G2216"/>
          <cell r="H2216"/>
          <cell r="I2216"/>
          <cell r="J2216">
            <v>665.34</v>
          </cell>
          <cell r="K2216"/>
          <cell r="L2216"/>
          <cell r="M2216"/>
          <cell r="N2216"/>
          <cell r="O2216"/>
          <cell r="P2216">
            <v>665.34</v>
          </cell>
          <cell r="Q2216" t="str">
            <v xml:space="preserve">BP-BP 2-42-5--1204 </v>
          </cell>
          <cell r="R2216" t="str">
            <v>VEHICLE TOLL CHARGES</v>
          </cell>
          <cell r="S2216" t="str">
            <v>Debit Amt</v>
          </cell>
          <cell r="T2216">
            <v>0</v>
          </cell>
        </row>
        <row r="2217">
          <cell r="E2217" t="str">
            <v xml:space="preserve">VEHICLE TOLL CHARGES                                                                                </v>
          </cell>
          <cell r="F2217" t="str">
            <v>GENERAL FACTORY</v>
          </cell>
          <cell r="G2217"/>
          <cell r="H2217"/>
          <cell r="I2217"/>
          <cell r="J2217">
            <v>615.34</v>
          </cell>
          <cell r="K2217"/>
          <cell r="L2217"/>
          <cell r="M2217"/>
          <cell r="N2217"/>
          <cell r="O2217"/>
          <cell r="P2217">
            <v>615.34</v>
          </cell>
          <cell r="Q2217" t="str">
            <v xml:space="preserve">BP-BP 2-42-5--1206 </v>
          </cell>
          <cell r="R2217" t="str">
            <v>VEHICLE TOLL CHARGES</v>
          </cell>
          <cell r="S2217" t="str">
            <v>Debit Amt</v>
          </cell>
          <cell r="T2217">
            <v>0</v>
          </cell>
        </row>
        <row r="2218">
          <cell r="E2218" t="str">
            <v xml:space="preserve">VEHICLE TOLL CHARGES                                                                                </v>
          </cell>
          <cell r="F2218" t="str">
            <v>GENERAL FACTORY</v>
          </cell>
          <cell r="G2218"/>
          <cell r="H2218"/>
          <cell r="I2218"/>
          <cell r="J2218">
            <v>6015.34</v>
          </cell>
          <cell r="K2218"/>
          <cell r="L2218"/>
          <cell r="M2218"/>
          <cell r="N2218"/>
          <cell r="O2218"/>
          <cell r="P2218">
            <v>6015.34</v>
          </cell>
          <cell r="Q2218" t="str">
            <v xml:space="preserve">BP-BP 2-42-5--1241 </v>
          </cell>
          <cell r="R2218" t="str">
            <v>VEHICLE TOLL CHARGES</v>
          </cell>
          <cell r="S2218" t="str">
            <v>Debit Amt</v>
          </cell>
          <cell r="T2218">
            <v>0</v>
          </cell>
        </row>
        <row r="2219">
          <cell r="E2219" t="str">
            <v xml:space="preserve">VEHICLE TOLL CHARGES                                                                                </v>
          </cell>
          <cell r="F2219" t="str">
            <v>GENERAL FACTORY</v>
          </cell>
          <cell r="G2219"/>
          <cell r="H2219"/>
          <cell r="I2219"/>
          <cell r="J2219"/>
          <cell r="K2219">
            <v>1015.34</v>
          </cell>
          <cell r="L2219"/>
          <cell r="M2219"/>
          <cell r="N2219"/>
          <cell r="O2219"/>
          <cell r="P2219">
            <v>1015.34</v>
          </cell>
          <cell r="Q2219" t="str">
            <v xml:space="preserve">BP-BP 2-42-5--1340 </v>
          </cell>
          <cell r="R2219" t="str">
            <v>VEHICLE TOLL CHARGES</v>
          </cell>
          <cell r="S2219" t="str">
            <v>Debit Amt</v>
          </cell>
          <cell r="T2219">
            <v>0</v>
          </cell>
        </row>
        <row r="2220">
          <cell r="E2220" t="str">
            <v xml:space="preserve">VEHICLE TOLL CHARGES                                                                                </v>
          </cell>
          <cell r="F2220" t="str">
            <v>GENERAL FACTORY</v>
          </cell>
          <cell r="G2220"/>
          <cell r="H2220"/>
          <cell r="I2220"/>
          <cell r="J2220"/>
          <cell r="K2220">
            <v>1015.34</v>
          </cell>
          <cell r="L2220"/>
          <cell r="M2220"/>
          <cell r="N2220"/>
          <cell r="O2220"/>
          <cell r="P2220">
            <v>1015.34</v>
          </cell>
          <cell r="Q2220" t="str">
            <v xml:space="preserve">BP-BP 2-42-5--1342 </v>
          </cell>
          <cell r="R2220" t="str">
            <v>VEHICLE TOLL CHARGES</v>
          </cell>
          <cell r="S2220" t="str">
            <v>Debit Amt</v>
          </cell>
          <cell r="T2220">
            <v>0</v>
          </cell>
        </row>
        <row r="2221">
          <cell r="E2221" t="str">
            <v xml:space="preserve">VEHICLE TOLL CHARGES                                                                                </v>
          </cell>
          <cell r="F2221" t="str">
            <v>GENERAL FACTORY</v>
          </cell>
          <cell r="G2221"/>
          <cell r="H2221"/>
          <cell r="I2221"/>
          <cell r="J2221"/>
          <cell r="K2221">
            <v>5065</v>
          </cell>
          <cell r="L2221"/>
          <cell r="M2221"/>
          <cell r="N2221"/>
          <cell r="O2221"/>
          <cell r="P2221">
            <v>5065</v>
          </cell>
          <cell r="Q2221" t="str">
            <v xml:space="preserve">BP-BP 2-42-5--1393 </v>
          </cell>
          <cell r="R2221" t="str">
            <v>VEHICLE TOLL CHARGES</v>
          </cell>
          <cell r="S2221" t="str">
            <v>Debit Amt</v>
          </cell>
          <cell r="T2221">
            <v>0</v>
          </cell>
        </row>
        <row r="2222">
          <cell r="E2222" t="str">
            <v xml:space="preserve">VEHICLE TOLL CHARGES                                                                                </v>
          </cell>
          <cell r="F2222" t="str">
            <v>GENERAL FACTORY</v>
          </cell>
          <cell r="G2222"/>
          <cell r="H2222"/>
          <cell r="I2222"/>
          <cell r="J2222"/>
          <cell r="K2222">
            <v>4015</v>
          </cell>
          <cell r="L2222"/>
          <cell r="M2222"/>
          <cell r="N2222"/>
          <cell r="O2222"/>
          <cell r="P2222">
            <v>4015</v>
          </cell>
          <cell r="Q2222" t="str">
            <v xml:space="preserve">BP-BP 2-42-5--1447 </v>
          </cell>
          <cell r="R2222" t="str">
            <v>VEHICLE TOLL CHARGES</v>
          </cell>
          <cell r="S2222" t="str">
            <v>Debit Amt</v>
          </cell>
          <cell r="T2222">
            <v>0</v>
          </cell>
        </row>
        <row r="2223">
          <cell r="E2223" t="str">
            <v xml:space="preserve">VEHICLE TOLL CHARGES                                                                                </v>
          </cell>
          <cell r="F2223" t="str">
            <v>GENERAL FACTORY</v>
          </cell>
          <cell r="G2223"/>
          <cell r="H2223"/>
          <cell r="I2223"/>
          <cell r="J2223"/>
          <cell r="K2223">
            <v>2515.34</v>
          </cell>
          <cell r="L2223"/>
          <cell r="M2223"/>
          <cell r="N2223"/>
          <cell r="O2223"/>
          <cell r="P2223">
            <v>2515.34</v>
          </cell>
          <cell r="Q2223" t="str">
            <v xml:space="preserve">BP-BP 2-42-5--1488 </v>
          </cell>
          <cell r="R2223" t="str">
            <v>VEHICLE TOLL CHARGES</v>
          </cell>
          <cell r="S2223" t="str">
            <v>Debit Amt</v>
          </cell>
          <cell r="T2223">
            <v>0</v>
          </cell>
        </row>
        <row r="2224">
          <cell r="E2224" t="str">
            <v xml:space="preserve">VEHICLE TOLL CHARGES                                                                                </v>
          </cell>
          <cell r="F2224" t="str">
            <v>GENERAL FACTORY</v>
          </cell>
          <cell r="G2224"/>
          <cell r="H2224"/>
          <cell r="I2224"/>
          <cell r="J2224"/>
          <cell r="K2224">
            <v>2011.8</v>
          </cell>
          <cell r="L2224"/>
          <cell r="M2224"/>
          <cell r="N2224"/>
          <cell r="O2224"/>
          <cell r="P2224">
            <v>2011.8</v>
          </cell>
          <cell r="Q2224" t="str">
            <v xml:space="preserve">BP-BP 2-42-5--1506 </v>
          </cell>
          <cell r="R2224" t="str">
            <v>VEHICLE TOLL CHARGES</v>
          </cell>
          <cell r="S2224" t="str">
            <v>Debit Amt</v>
          </cell>
          <cell r="T2224">
            <v>0</v>
          </cell>
        </row>
        <row r="2225">
          <cell r="E2225" t="str">
            <v xml:space="preserve">VEHICLE TOLL CHARGES                                                                                </v>
          </cell>
          <cell r="F2225" t="str">
            <v>GENERAL FACTORY</v>
          </cell>
          <cell r="G2225"/>
          <cell r="H2225"/>
          <cell r="I2225"/>
          <cell r="J2225"/>
          <cell r="K2225"/>
          <cell r="L2225">
            <v>515.34</v>
          </cell>
          <cell r="M2225"/>
          <cell r="N2225"/>
          <cell r="O2225"/>
          <cell r="P2225">
            <v>515.34</v>
          </cell>
          <cell r="Q2225" t="str">
            <v xml:space="preserve">BP-BP 2-42-5--1728 </v>
          </cell>
          <cell r="R2225" t="str">
            <v>VEHICLE TOLL CHARGES</v>
          </cell>
          <cell r="S2225" t="str">
            <v>Debit Amt</v>
          </cell>
          <cell r="T2225">
            <v>0</v>
          </cell>
        </row>
        <row r="2226">
          <cell r="E2226" t="str">
            <v xml:space="preserve">VEHICLE TOLL CHARGES                                                                                </v>
          </cell>
          <cell r="F2226" t="str">
            <v>GENERAL FACTORY</v>
          </cell>
          <cell r="G2226"/>
          <cell r="H2226"/>
          <cell r="I2226"/>
          <cell r="J2226"/>
          <cell r="K2226"/>
          <cell r="L2226">
            <v>5015.34</v>
          </cell>
          <cell r="M2226"/>
          <cell r="N2226"/>
          <cell r="O2226"/>
          <cell r="P2226">
            <v>5015.34</v>
          </cell>
          <cell r="Q2226" t="str">
            <v xml:space="preserve">BP-BP 2-42-5--1729 </v>
          </cell>
          <cell r="R2226" t="str">
            <v>VEHICLE TOLL CHARGES</v>
          </cell>
          <cell r="S2226" t="str">
            <v>Debit Amt</v>
          </cell>
          <cell r="T2226">
            <v>0</v>
          </cell>
        </row>
        <row r="2227">
          <cell r="E2227" t="str">
            <v xml:space="preserve">VEHICLE TOLL CHARGES                                                                                </v>
          </cell>
          <cell r="F2227" t="str">
            <v>GENERAL FACTORY</v>
          </cell>
          <cell r="G2227"/>
          <cell r="H2227"/>
          <cell r="I2227"/>
          <cell r="J2227"/>
          <cell r="K2227"/>
          <cell r="L2227">
            <v>506.5</v>
          </cell>
          <cell r="M2227"/>
          <cell r="N2227"/>
          <cell r="O2227"/>
          <cell r="P2227">
            <v>506.5</v>
          </cell>
          <cell r="Q2227" t="str">
            <v xml:space="preserve">BP-BP 2-42-5--1730 </v>
          </cell>
          <cell r="R2227" t="str">
            <v>VEHICLE TOLL CHARGES</v>
          </cell>
          <cell r="S2227" t="str">
            <v>Debit Amt</v>
          </cell>
          <cell r="T2227">
            <v>0</v>
          </cell>
        </row>
        <row r="2228">
          <cell r="E2228" t="str">
            <v xml:space="preserve">VEHICLE TOLL CHARGES                                                                                </v>
          </cell>
          <cell r="F2228" t="str">
            <v>GENERAL FACTORY</v>
          </cell>
          <cell r="G2228"/>
          <cell r="H2228"/>
          <cell r="I2228"/>
          <cell r="J2228"/>
          <cell r="K2228"/>
          <cell r="L2228">
            <v>506.5</v>
          </cell>
          <cell r="M2228"/>
          <cell r="N2228"/>
          <cell r="O2228"/>
          <cell r="P2228">
            <v>506.5</v>
          </cell>
          <cell r="Q2228" t="str">
            <v xml:space="preserve">BP-BP 2-42-5--1828 </v>
          </cell>
          <cell r="R2228" t="str">
            <v>VEHICLE TOLL CHARGES</v>
          </cell>
          <cell r="S2228" t="str">
            <v>Debit Amt</v>
          </cell>
          <cell r="T2228">
            <v>0</v>
          </cell>
        </row>
        <row r="2229">
          <cell r="E2229" t="str">
            <v xml:space="preserve">VEHICLE TOLL CHARGES                                                                                </v>
          </cell>
          <cell r="F2229" t="str">
            <v>GENERAL FACTORY</v>
          </cell>
          <cell r="G2229"/>
          <cell r="H2229"/>
          <cell r="I2229"/>
          <cell r="J2229"/>
          <cell r="K2229"/>
          <cell r="L2229">
            <v>511.8</v>
          </cell>
          <cell r="M2229"/>
          <cell r="N2229"/>
          <cell r="O2229"/>
          <cell r="P2229">
            <v>511.8</v>
          </cell>
          <cell r="Q2229" t="str">
            <v xml:space="preserve">BP-BP 2-42-5--1829 </v>
          </cell>
          <cell r="R2229" t="str">
            <v>VEHICLE TOLL CHARGES</v>
          </cell>
          <cell r="S2229" t="str">
            <v>Debit Amt</v>
          </cell>
          <cell r="T2229">
            <v>0</v>
          </cell>
        </row>
        <row r="2230">
          <cell r="E2230" t="str">
            <v xml:space="preserve">VEHICLE TOLL CHARGES                                                                                </v>
          </cell>
          <cell r="F2230" t="str">
            <v>GENERAL FACTORY</v>
          </cell>
          <cell r="G2230"/>
          <cell r="H2230"/>
          <cell r="I2230"/>
          <cell r="J2230"/>
          <cell r="K2230"/>
          <cell r="L2230">
            <v>506.5</v>
          </cell>
          <cell r="M2230"/>
          <cell r="N2230"/>
          <cell r="O2230"/>
          <cell r="P2230">
            <v>506.5</v>
          </cell>
          <cell r="Q2230" t="str">
            <v xml:space="preserve">BP-BP 2-42-5--1841 </v>
          </cell>
          <cell r="R2230" t="str">
            <v>VEHICLE TOLL CHARGES</v>
          </cell>
          <cell r="S2230" t="str">
            <v>Debit Amt</v>
          </cell>
          <cell r="T2230">
            <v>0</v>
          </cell>
        </row>
        <row r="2231">
          <cell r="E2231" t="str">
            <v xml:space="preserve">VEHICLE TOLL CHARGES                                                                                </v>
          </cell>
          <cell r="F2231" t="str">
            <v>GENERAL FACTORY</v>
          </cell>
          <cell r="G2231"/>
          <cell r="H2231"/>
          <cell r="I2231"/>
          <cell r="J2231"/>
          <cell r="K2231"/>
          <cell r="L2231">
            <v>1015.34</v>
          </cell>
          <cell r="M2231"/>
          <cell r="N2231"/>
          <cell r="O2231"/>
          <cell r="P2231">
            <v>1015.34</v>
          </cell>
          <cell r="Q2231" t="str">
            <v xml:space="preserve">BP-BP 2-42-5--1888 </v>
          </cell>
          <cell r="R2231" t="str">
            <v>VEHICLE TOLL CHARGES</v>
          </cell>
          <cell r="S2231" t="str">
            <v>Debit Amt</v>
          </cell>
          <cell r="T2231">
            <v>0</v>
          </cell>
        </row>
        <row r="2232">
          <cell r="E2232" t="str">
            <v xml:space="preserve">VEHICLE TOLL CHARGES                                                                                </v>
          </cell>
          <cell r="F2232" t="str">
            <v>GENERAL FACTORY</v>
          </cell>
          <cell r="G2232"/>
          <cell r="H2232"/>
          <cell r="I2232"/>
          <cell r="J2232"/>
          <cell r="K2232"/>
          <cell r="L2232">
            <v>515.34</v>
          </cell>
          <cell r="M2232"/>
          <cell r="N2232"/>
          <cell r="O2232"/>
          <cell r="P2232">
            <v>515.34</v>
          </cell>
          <cell r="Q2232" t="str">
            <v xml:space="preserve">BP-BP 2-42-5--1889 </v>
          </cell>
          <cell r="R2232" t="str">
            <v>VEHICLE TOLL CHARGES</v>
          </cell>
          <cell r="S2232" t="str">
            <v>Debit Amt</v>
          </cell>
          <cell r="T2232">
            <v>0</v>
          </cell>
        </row>
        <row r="2233">
          <cell r="E2233" t="str">
            <v xml:space="preserve">VEHICLE TOLL CHARGES                                                                                </v>
          </cell>
          <cell r="F2233" t="str">
            <v>GENERAL FACTORY</v>
          </cell>
          <cell r="G2233"/>
          <cell r="H2233"/>
          <cell r="I2233"/>
          <cell r="J2233"/>
          <cell r="K2233"/>
          <cell r="L2233">
            <v>5065</v>
          </cell>
          <cell r="M2233"/>
          <cell r="N2233"/>
          <cell r="O2233"/>
          <cell r="P2233">
            <v>5065</v>
          </cell>
          <cell r="Q2233" t="str">
            <v xml:space="preserve">BP-BP 2-42-5--1889 </v>
          </cell>
          <cell r="R2233" t="str">
            <v>VEHICLE TOLL CHARGES</v>
          </cell>
          <cell r="S2233" t="str">
            <v>Debit Amt</v>
          </cell>
          <cell r="T2233">
            <v>0</v>
          </cell>
        </row>
        <row r="2234">
          <cell r="E2234" t="str">
            <v xml:space="preserve">VEHICLE TOLL CHARGES                                                                                </v>
          </cell>
          <cell r="F2234" t="str">
            <v>GENERAL FACTORY</v>
          </cell>
          <cell r="G2234"/>
          <cell r="H2234"/>
          <cell r="I2234"/>
          <cell r="J2234"/>
          <cell r="K2234"/>
          <cell r="L2234"/>
          <cell r="M2234">
            <v>2011.8</v>
          </cell>
          <cell r="N2234"/>
          <cell r="O2234"/>
          <cell r="P2234">
            <v>2011.8</v>
          </cell>
          <cell r="Q2234" t="str">
            <v xml:space="preserve">BP-BP 2-42-5--2023 </v>
          </cell>
          <cell r="R2234" t="str">
            <v>VEHICLE TOLL CHARGES</v>
          </cell>
          <cell r="S2234" t="str">
            <v>Debit Amt</v>
          </cell>
          <cell r="T2234">
            <v>0</v>
          </cell>
        </row>
        <row r="2235">
          <cell r="E2235" t="str">
            <v xml:space="preserve">VEHICLE TOLL CHARGES                                                                                </v>
          </cell>
          <cell r="F2235" t="str">
            <v>GENERAL FACTORY</v>
          </cell>
          <cell r="G2235"/>
          <cell r="H2235"/>
          <cell r="I2235"/>
          <cell r="J2235"/>
          <cell r="K2235"/>
          <cell r="L2235"/>
          <cell r="M2235">
            <v>1015.34</v>
          </cell>
          <cell r="N2235"/>
          <cell r="O2235"/>
          <cell r="P2235">
            <v>1015.34</v>
          </cell>
          <cell r="Q2235" t="str">
            <v xml:space="preserve">BP-BP 2-42-5--2023 </v>
          </cell>
          <cell r="R2235" t="str">
            <v>VEHICLE TOLL CHARGES</v>
          </cell>
          <cell r="S2235" t="str">
            <v>Debit Amt</v>
          </cell>
          <cell r="T2235">
            <v>0</v>
          </cell>
        </row>
        <row r="2236">
          <cell r="E2236" t="str">
            <v xml:space="preserve">VEHICLE TOLL CHARGES                                                                                </v>
          </cell>
          <cell r="F2236" t="str">
            <v>GENERAL FACTORY</v>
          </cell>
          <cell r="G2236"/>
          <cell r="H2236"/>
          <cell r="I2236"/>
          <cell r="J2236"/>
          <cell r="K2236"/>
          <cell r="L2236"/>
          <cell r="M2236">
            <v>515.34</v>
          </cell>
          <cell r="N2236"/>
          <cell r="O2236"/>
          <cell r="P2236">
            <v>515.34</v>
          </cell>
          <cell r="Q2236" t="str">
            <v xml:space="preserve">BP-BP 2-42-5--2023 </v>
          </cell>
          <cell r="R2236" t="str">
            <v>VEHICLE TOLL CHARGES</v>
          </cell>
          <cell r="S2236" t="str">
            <v>Debit Amt</v>
          </cell>
          <cell r="T2236">
            <v>0</v>
          </cell>
        </row>
        <row r="2237">
          <cell r="E2237" t="str">
            <v xml:space="preserve">VEHICLE TOLL CHARGES                                                                                </v>
          </cell>
          <cell r="F2237" t="str">
            <v>GENERAL FACTORY</v>
          </cell>
          <cell r="G2237"/>
          <cell r="H2237"/>
          <cell r="I2237"/>
          <cell r="J2237"/>
          <cell r="K2237"/>
          <cell r="L2237"/>
          <cell r="M2237">
            <v>506.5</v>
          </cell>
          <cell r="N2237"/>
          <cell r="O2237"/>
          <cell r="P2237">
            <v>506.5</v>
          </cell>
          <cell r="Q2237" t="str">
            <v xml:space="preserve">BP-BP 2-42-5--2023 </v>
          </cell>
          <cell r="R2237" t="str">
            <v>VEHICLE TOLL CHARGES</v>
          </cell>
          <cell r="S2237" t="str">
            <v>Debit Amt</v>
          </cell>
          <cell r="T2237">
            <v>0</v>
          </cell>
        </row>
        <row r="2238">
          <cell r="E2238" t="str">
            <v xml:space="preserve">VEHICLE TOLL CHARGES                                                                                </v>
          </cell>
          <cell r="F2238" t="str">
            <v>GENERAL FACTORY</v>
          </cell>
          <cell r="G2238"/>
          <cell r="H2238"/>
          <cell r="I2238"/>
          <cell r="J2238"/>
          <cell r="K2238"/>
          <cell r="L2238"/>
          <cell r="M2238">
            <v>506.5</v>
          </cell>
          <cell r="N2238"/>
          <cell r="O2238"/>
          <cell r="P2238">
            <v>506.5</v>
          </cell>
          <cell r="Q2238" t="str">
            <v xml:space="preserve">BP-BP 2-42-5--2023 </v>
          </cell>
          <cell r="R2238" t="str">
            <v>VEHICLE TOLL CHARGES</v>
          </cell>
          <cell r="S2238" t="str">
            <v>Debit Amt</v>
          </cell>
          <cell r="T2238">
            <v>0</v>
          </cell>
        </row>
        <row r="2239">
          <cell r="E2239" t="str">
            <v xml:space="preserve">VEHICLE TOLL CHARGES                                                                                </v>
          </cell>
          <cell r="F2239" t="str">
            <v>GENERAL FACTORY</v>
          </cell>
          <cell r="G2239"/>
          <cell r="H2239"/>
          <cell r="I2239"/>
          <cell r="J2239"/>
          <cell r="K2239"/>
          <cell r="L2239"/>
          <cell r="M2239">
            <v>5015.34</v>
          </cell>
          <cell r="N2239"/>
          <cell r="O2239"/>
          <cell r="P2239">
            <v>5015.34</v>
          </cell>
          <cell r="Q2239" t="str">
            <v xml:space="preserve">BP-BP 2-42-5--2023 </v>
          </cell>
          <cell r="R2239" t="str">
            <v>VEHICLE TOLL CHARGES</v>
          </cell>
          <cell r="S2239" t="str">
            <v>Debit Amt</v>
          </cell>
          <cell r="T2239">
            <v>0</v>
          </cell>
        </row>
        <row r="2240">
          <cell r="E2240" t="str">
            <v xml:space="preserve">VEHICLE TOLL CHARGES                                                                                </v>
          </cell>
          <cell r="F2240" t="str">
            <v>GENERAL FACTORY</v>
          </cell>
          <cell r="G2240"/>
          <cell r="H2240"/>
          <cell r="I2240"/>
          <cell r="J2240"/>
          <cell r="K2240"/>
          <cell r="L2240"/>
          <cell r="M2240">
            <v>715.34</v>
          </cell>
          <cell r="N2240"/>
          <cell r="O2240"/>
          <cell r="P2240">
            <v>715.34</v>
          </cell>
          <cell r="Q2240" t="str">
            <v xml:space="preserve">BP-BP 2-42-5--2262 </v>
          </cell>
          <cell r="R2240" t="str">
            <v>VEHICLE TOLL CHARGES</v>
          </cell>
          <cell r="S2240" t="str">
            <v>Debit Amt</v>
          </cell>
          <cell r="T2240">
            <v>0</v>
          </cell>
        </row>
        <row r="2241">
          <cell r="E2241" t="str">
            <v xml:space="preserve">VEHICLE TOLL CHARGES                                                                                </v>
          </cell>
          <cell r="F2241" t="str">
            <v>GENERAL FACTORY</v>
          </cell>
          <cell r="G2241"/>
          <cell r="H2241"/>
          <cell r="I2241"/>
          <cell r="J2241"/>
          <cell r="K2241"/>
          <cell r="L2241"/>
          <cell r="M2241">
            <v>1015.34</v>
          </cell>
          <cell r="N2241"/>
          <cell r="O2241"/>
          <cell r="P2241">
            <v>1015.34</v>
          </cell>
          <cell r="Q2241" t="str">
            <v xml:space="preserve">BP-BP 2-42-5--2262 </v>
          </cell>
          <cell r="R2241" t="str">
            <v>VEHICLE TOLL CHARGES</v>
          </cell>
          <cell r="S2241" t="str">
            <v>Debit Amt</v>
          </cell>
          <cell r="T2241">
            <v>0</v>
          </cell>
        </row>
        <row r="2242">
          <cell r="E2242" t="str">
            <v xml:space="preserve">VEHICLE TOLL CHARGES                                                                                </v>
          </cell>
          <cell r="F2242" t="str">
            <v>GENERAL FACTORY</v>
          </cell>
          <cell r="G2242"/>
          <cell r="H2242"/>
          <cell r="I2242"/>
          <cell r="J2242"/>
          <cell r="K2242"/>
          <cell r="L2242"/>
          <cell r="M2242">
            <v>3011.8</v>
          </cell>
          <cell r="N2242"/>
          <cell r="O2242"/>
          <cell r="P2242">
            <v>3011.8</v>
          </cell>
          <cell r="Q2242" t="str">
            <v xml:space="preserve">BP-BP 2-42-5--2262 </v>
          </cell>
          <cell r="R2242" t="str">
            <v>VEHICLE TOLL CHARGES</v>
          </cell>
          <cell r="S2242" t="str">
            <v>Debit Amt</v>
          </cell>
          <cell r="T2242">
            <v>0</v>
          </cell>
        </row>
        <row r="2243">
          <cell r="E2243" t="str">
            <v xml:space="preserve">VEHICLE TOLL CHARGES                                                                                </v>
          </cell>
          <cell r="F2243" t="str">
            <v>GENERAL FACTORY</v>
          </cell>
          <cell r="G2243"/>
          <cell r="H2243"/>
          <cell r="I2243"/>
          <cell r="J2243"/>
          <cell r="K2243"/>
          <cell r="L2243"/>
          <cell r="M2243"/>
          <cell r="N2243">
            <v>4052</v>
          </cell>
          <cell r="O2243"/>
          <cell r="P2243">
            <v>4052</v>
          </cell>
          <cell r="Q2243" t="str">
            <v xml:space="preserve">BP-BP 2-42-5--2300 </v>
          </cell>
          <cell r="R2243" t="str">
            <v>VEHICLE TOLL CHARGES</v>
          </cell>
          <cell r="S2243" t="str">
            <v>Debit Amt</v>
          </cell>
          <cell r="T2243">
            <v>0</v>
          </cell>
        </row>
        <row r="2244">
          <cell r="E2244" t="str">
            <v xml:space="preserve">VEHICLE TOLL CHARGES                                                                                </v>
          </cell>
          <cell r="F2244" t="str">
            <v>GENERAL FACTORY</v>
          </cell>
          <cell r="G2244"/>
          <cell r="H2244"/>
          <cell r="I2244"/>
          <cell r="J2244"/>
          <cell r="K2244"/>
          <cell r="L2244"/>
          <cell r="M2244"/>
          <cell r="N2244">
            <v>5015.34</v>
          </cell>
          <cell r="O2244"/>
          <cell r="P2244">
            <v>5015.34</v>
          </cell>
          <cell r="Q2244" t="str">
            <v xml:space="preserve">BP-BP 2-42-5--2300 </v>
          </cell>
          <cell r="R2244" t="str">
            <v>VEHICLE TOLL CHARGES</v>
          </cell>
          <cell r="S2244" t="str">
            <v>Debit Amt</v>
          </cell>
          <cell r="T2244">
            <v>0</v>
          </cell>
        </row>
        <row r="2245">
          <cell r="E2245" t="str">
            <v xml:space="preserve">VEHICLE TOLL CHARGES                                                                                </v>
          </cell>
          <cell r="F2245" t="str">
            <v>GENERAL FACTORY</v>
          </cell>
          <cell r="G2245"/>
          <cell r="H2245"/>
          <cell r="I2245"/>
          <cell r="J2245"/>
          <cell r="K2245"/>
          <cell r="L2245"/>
          <cell r="M2245"/>
          <cell r="N2245">
            <v>515.34</v>
          </cell>
          <cell r="O2245"/>
          <cell r="P2245">
            <v>515.34</v>
          </cell>
          <cell r="Q2245" t="str">
            <v xml:space="preserve">BP-BP 2-42-5--2300 </v>
          </cell>
          <cell r="R2245" t="str">
            <v>VEHICLE TOLL CHARGES</v>
          </cell>
          <cell r="S2245" t="str">
            <v>Debit Amt</v>
          </cell>
          <cell r="T2245">
            <v>0</v>
          </cell>
        </row>
        <row r="2246">
          <cell r="E2246" t="str">
            <v xml:space="preserve">VEHICLE TOLL CHARGES                                                                                </v>
          </cell>
          <cell r="F2246" t="str">
            <v>GENERAL FACTORY</v>
          </cell>
          <cell r="G2246"/>
          <cell r="H2246"/>
          <cell r="I2246"/>
          <cell r="J2246"/>
          <cell r="K2246"/>
          <cell r="L2246"/>
          <cell r="M2246"/>
          <cell r="N2246">
            <v>754</v>
          </cell>
          <cell r="O2246"/>
          <cell r="P2246">
            <v>754</v>
          </cell>
          <cell r="Q2246" t="str">
            <v xml:space="preserve">BP-BP 2-42-5--2300 </v>
          </cell>
          <cell r="R2246" t="str">
            <v>VEHICLE TOLL CHARGES</v>
          </cell>
          <cell r="S2246" t="str">
            <v>Debit Amt</v>
          </cell>
          <cell r="T2246">
            <v>0</v>
          </cell>
        </row>
        <row r="2247">
          <cell r="E2247" t="str">
            <v xml:space="preserve">VEHICLE TOLL CHARGES                                                                                </v>
          </cell>
          <cell r="F2247" t="str">
            <v>GENERAL FACTORY</v>
          </cell>
          <cell r="G2247"/>
          <cell r="H2247"/>
          <cell r="I2247"/>
          <cell r="J2247"/>
          <cell r="K2247"/>
          <cell r="L2247"/>
          <cell r="M2247"/>
          <cell r="N2247"/>
          <cell r="O2247">
            <v>4015.34</v>
          </cell>
          <cell r="P2247">
            <v>4015.34</v>
          </cell>
          <cell r="Q2247" t="str">
            <v xml:space="preserve">BP-BP 2-42-5--2597 </v>
          </cell>
          <cell r="R2247" t="str">
            <v>VEHICLE TOLL CHARGES</v>
          </cell>
          <cell r="S2247" t="str">
            <v>Debit Amt</v>
          </cell>
          <cell r="T2247">
            <v>0</v>
          </cell>
        </row>
        <row r="2248">
          <cell r="E2248" t="str">
            <v xml:space="preserve">VEHICLE TOLL CHARGES                                                                                </v>
          </cell>
          <cell r="F2248" t="str">
            <v>GENERAL FACTORY</v>
          </cell>
          <cell r="G2248"/>
          <cell r="H2248"/>
          <cell r="I2248"/>
          <cell r="J2248"/>
          <cell r="K2248"/>
          <cell r="L2248"/>
          <cell r="M2248"/>
          <cell r="N2248"/>
          <cell r="O2248">
            <v>1015.34</v>
          </cell>
          <cell r="P2248">
            <v>1015.34</v>
          </cell>
          <cell r="Q2248" t="str">
            <v xml:space="preserve">BP-BP 2-42-5--2606 </v>
          </cell>
          <cell r="R2248" t="str">
            <v>VEHICLE TOLL CHARGES</v>
          </cell>
          <cell r="S2248" t="str">
            <v>Debit Amt</v>
          </cell>
          <cell r="T2248">
            <v>0</v>
          </cell>
        </row>
        <row r="2249">
          <cell r="E2249" t="str">
            <v xml:space="preserve">VEHICLE TOLL CHARGES                                                                                </v>
          </cell>
          <cell r="F2249" t="str">
            <v>GENERAL FACTORY</v>
          </cell>
          <cell r="G2249"/>
          <cell r="H2249"/>
          <cell r="I2249"/>
          <cell r="J2249"/>
          <cell r="K2249"/>
          <cell r="L2249"/>
          <cell r="M2249"/>
          <cell r="N2249"/>
          <cell r="O2249">
            <v>5015.34</v>
          </cell>
          <cell r="P2249">
            <v>5015.34</v>
          </cell>
          <cell r="Q2249" t="str">
            <v xml:space="preserve">BP-BP 2-42-5--2607 </v>
          </cell>
          <cell r="R2249" t="str">
            <v>VEHICLE TOLL CHARGES</v>
          </cell>
          <cell r="S2249" t="str">
            <v>Debit Amt</v>
          </cell>
          <cell r="T2249">
            <v>0</v>
          </cell>
        </row>
        <row r="2250">
          <cell r="E2250" t="str">
            <v xml:space="preserve">VEHICLE TOLL CHARGES                                                                                </v>
          </cell>
          <cell r="F2250" t="str">
            <v>GENERAL FACTORY</v>
          </cell>
          <cell r="G2250"/>
          <cell r="H2250"/>
          <cell r="I2250"/>
          <cell r="J2250"/>
          <cell r="K2250"/>
          <cell r="L2250"/>
          <cell r="M2250"/>
          <cell r="N2250"/>
          <cell r="O2250">
            <v>511.8</v>
          </cell>
          <cell r="P2250">
            <v>511.8</v>
          </cell>
          <cell r="Q2250" t="str">
            <v xml:space="preserve">BP-BP 2-42-5--2773 </v>
          </cell>
          <cell r="R2250" t="str">
            <v>VEHICLE TOLL CHARGES</v>
          </cell>
          <cell r="S2250" t="str">
            <v>Debit Amt</v>
          </cell>
          <cell r="T2250">
            <v>0</v>
          </cell>
        </row>
        <row r="2251">
          <cell r="E2251" t="str">
            <v xml:space="preserve">VEHICLE TOLL CHARGES                                                                                </v>
          </cell>
          <cell r="F2251" t="str">
            <v>GENERAL FACTORY</v>
          </cell>
          <cell r="G2251"/>
          <cell r="H2251"/>
          <cell r="I2251"/>
          <cell r="J2251"/>
          <cell r="K2251"/>
          <cell r="L2251"/>
          <cell r="M2251"/>
          <cell r="N2251"/>
          <cell r="O2251">
            <v>5015.34</v>
          </cell>
          <cell r="P2251">
            <v>5015.34</v>
          </cell>
          <cell r="Q2251" t="str">
            <v xml:space="preserve">BP-BP 2-42-5--2773 </v>
          </cell>
          <cell r="R2251" t="str">
            <v>VEHICLE TOLL CHARGES</v>
          </cell>
          <cell r="S2251" t="str">
            <v>Debit Amt</v>
          </cell>
          <cell r="T2251">
            <v>0</v>
          </cell>
        </row>
        <row r="2252">
          <cell r="E2252" t="str">
            <v xml:space="preserve">VEHICLE TOLL CHARGES                                                                                </v>
          </cell>
          <cell r="F2252" t="str">
            <v>GENERAL FACTORY</v>
          </cell>
          <cell r="G2252">
            <v>6015.34</v>
          </cell>
          <cell r="H2252"/>
          <cell r="I2252"/>
          <cell r="J2252"/>
          <cell r="K2252"/>
          <cell r="L2252"/>
          <cell r="M2252"/>
          <cell r="N2252"/>
          <cell r="O2252"/>
          <cell r="P2252">
            <v>6015.34</v>
          </cell>
          <cell r="Q2252" t="str">
            <v xml:space="preserve">BP-BP 2-42-5--353 </v>
          </cell>
          <cell r="R2252" t="str">
            <v>VEHICLE TOLL CHARGES</v>
          </cell>
          <cell r="S2252" t="str">
            <v>Debit Amt</v>
          </cell>
          <cell r="T2252">
            <v>0</v>
          </cell>
        </row>
        <row r="2253">
          <cell r="E2253" t="str">
            <v xml:space="preserve">VEHICLE TOLL CHARGES                                                                                </v>
          </cell>
          <cell r="F2253" t="str">
            <v>GENERAL FACTORY</v>
          </cell>
          <cell r="G2253">
            <v>5008.26</v>
          </cell>
          <cell r="H2253"/>
          <cell r="I2253"/>
          <cell r="J2253"/>
          <cell r="K2253"/>
          <cell r="L2253"/>
          <cell r="M2253"/>
          <cell r="N2253"/>
          <cell r="O2253"/>
          <cell r="P2253">
            <v>5008.26</v>
          </cell>
          <cell r="Q2253" t="str">
            <v xml:space="preserve">BP-BP 2-42-5--358 </v>
          </cell>
          <cell r="R2253" t="str">
            <v>VEHICLE TOLL CHARGES</v>
          </cell>
          <cell r="S2253" t="str">
            <v>Debit Amt</v>
          </cell>
          <cell r="T2253">
            <v>0</v>
          </cell>
        </row>
        <row r="2254">
          <cell r="E2254" t="str">
            <v xml:space="preserve">VEHICLE TOLL CHARGES                                                                                </v>
          </cell>
          <cell r="F2254" t="str">
            <v>GENERAL FACTORY</v>
          </cell>
          <cell r="G2254"/>
          <cell r="H2254">
            <v>5015.34</v>
          </cell>
          <cell r="I2254"/>
          <cell r="J2254"/>
          <cell r="K2254"/>
          <cell r="L2254"/>
          <cell r="M2254"/>
          <cell r="N2254"/>
          <cell r="O2254"/>
          <cell r="P2254">
            <v>5015.34</v>
          </cell>
          <cell r="Q2254" t="str">
            <v xml:space="preserve">BP-BP 2-42-5--568  </v>
          </cell>
          <cell r="R2254" t="str">
            <v>VEHICLE TOLL CHARGES</v>
          </cell>
          <cell r="S2254" t="str">
            <v>Debit Amt</v>
          </cell>
          <cell r="T2254">
            <v>0</v>
          </cell>
        </row>
        <row r="2255">
          <cell r="E2255" t="str">
            <v xml:space="preserve">VEHICLE TOLL CHARGES                                                                                </v>
          </cell>
          <cell r="F2255" t="str">
            <v>GENERAL FACTORY</v>
          </cell>
          <cell r="G2255"/>
          <cell r="H2255">
            <v>5008.26</v>
          </cell>
          <cell r="I2255"/>
          <cell r="J2255"/>
          <cell r="K2255"/>
          <cell r="L2255"/>
          <cell r="M2255"/>
          <cell r="N2255"/>
          <cell r="O2255"/>
          <cell r="P2255">
            <v>5008.26</v>
          </cell>
          <cell r="Q2255" t="str">
            <v xml:space="preserve">BP-BP 2-42-5--575  </v>
          </cell>
          <cell r="R2255" t="str">
            <v>VEHICLE TOLL CHARGES</v>
          </cell>
          <cell r="S2255" t="str">
            <v>Debit Amt</v>
          </cell>
          <cell r="T2255">
            <v>0</v>
          </cell>
        </row>
        <row r="2256">
          <cell r="E2256" t="str">
            <v xml:space="preserve">VEHICLE TOLL CHARGES                                                                                </v>
          </cell>
          <cell r="F2256" t="str">
            <v>GENERAL FACTORY</v>
          </cell>
          <cell r="G2256"/>
          <cell r="H2256">
            <v>511.8</v>
          </cell>
          <cell r="I2256"/>
          <cell r="J2256"/>
          <cell r="K2256"/>
          <cell r="L2256"/>
          <cell r="M2256"/>
          <cell r="N2256"/>
          <cell r="O2256"/>
          <cell r="P2256">
            <v>511.8</v>
          </cell>
          <cell r="Q2256" t="str">
            <v xml:space="preserve">BP-BP 2-42-5--709  </v>
          </cell>
          <cell r="R2256" t="str">
            <v>VEHICLE TOLL CHARGES</v>
          </cell>
          <cell r="S2256" t="str">
            <v>Debit Amt</v>
          </cell>
          <cell r="T2256">
            <v>0</v>
          </cell>
        </row>
        <row r="2257">
          <cell r="E2257" t="str">
            <v xml:space="preserve">VEHICLE TOLL CHARGES                                                                                </v>
          </cell>
          <cell r="F2257" t="str">
            <v>GENERAL FACTORY</v>
          </cell>
          <cell r="G2257"/>
          <cell r="H2257">
            <v>2015.34</v>
          </cell>
          <cell r="I2257"/>
          <cell r="J2257"/>
          <cell r="K2257"/>
          <cell r="L2257"/>
          <cell r="M2257"/>
          <cell r="N2257"/>
          <cell r="O2257"/>
          <cell r="P2257">
            <v>2015.34</v>
          </cell>
          <cell r="Q2257" t="str">
            <v xml:space="preserve">BP-BP 2-42-5--711  </v>
          </cell>
          <cell r="R2257" t="str">
            <v>VEHICLE TOLL CHARGES</v>
          </cell>
          <cell r="S2257" t="str">
            <v>Debit Amt</v>
          </cell>
          <cell r="T2257">
            <v>0</v>
          </cell>
        </row>
        <row r="2258">
          <cell r="E2258" t="str">
            <v xml:space="preserve">VEHICLE TOLL CHARGES                                                                                </v>
          </cell>
          <cell r="F2258" t="str">
            <v>GENERAL FACTORY</v>
          </cell>
          <cell r="G2258"/>
          <cell r="H2258"/>
          <cell r="I2258">
            <v>5014</v>
          </cell>
          <cell r="J2258"/>
          <cell r="K2258"/>
          <cell r="L2258"/>
          <cell r="M2258"/>
          <cell r="N2258"/>
          <cell r="O2258"/>
          <cell r="P2258">
            <v>5014</v>
          </cell>
          <cell r="Q2258" t="str">
            <v xml:space="preserve">BP-BP 2-42-5--825 </v>
          </cell>
          <cell r="R2258" t="str">
            <v>VEHICLE TOLL CHARGES</v>
          </cell>
          <cell r="S2258" t="str">
            <v>Debit Amt</v>
          </cell>
          <cell r="T2258">
            <v>0</v>
          </cell>
        </row>
        <row r="2259">
          <cell r="E2259" t="str">
            <v xml:space="preserve">VEHICLE TOLL CHARGES                                                                                </v>
          </cell>
          <cell r="F2259" t="str">
            <v>GENERAL FACTORY</v>
          </cell>
          <cell r="G2259"/>
          <cell r="H2259"/>
          <cell r="I2259">
            <v>3015.34</v>
          </cell>
          <cell r="J2259"/>
          <cell r="K2259"/>
          <cell r="L2259"/>
          <cell r="M2259"/>
          <cell r="N2259"/>
          <cell r="O2259"/>
          <cell r="P2259">
            <v>3015.34</v>
          </cell>
          <cell r="Q2259" t="str">
            <v xml:space="preserve">BP-BP 2-42-5--876 </v>
          </cell>
          <cell r="R2259" t="str">
            <v>VEHICLE TOLL CHARGES</v>
          </cell>
          <cell r="S2259" t="str">
            <v>Debit Amt</v>
          </cell>
          <cell r="T2259">
            <v>0</v>
          </cell>
        </row>
        <row r="2260">
          <cell r="E2260" t="str">
            <v xml:space="preserve">VEHICLE TOLL CHARGES                                                                                </v>
          </cell>
          <cell r="F2260" t="str">
            <v>GENERAL FACTORY</v>
          </cell>
          <cell r="G2260"/>
          <cell r="H2260"/>
          <cell r="I2260"/>
          <cell r="J2260"/>
          <cell r="K2260"/>
          <cell r="L2260"/>
          <cell r="M2260">
            <v>1610</v>
          </cell>
          <cell r="N2260"/>
          <cell r="O2260"/>
          <cell r="P2260">
            <v>1610</v>
          </cell>
          <cell r="Q2260" t="str">
            <v xml:space="preserve">PYCP 2425-1124 </v>
          </cell>
          <cell r="R2260" t="str">
            <v>VEHICLE TOLL CHARGES</v>
          </cell>
          <cell r="S2260" t="str">
            <v>Debit Amt</v>
          </cell>
          <cell r="T2260">
            <v>0</v>
          </cell>
        </row>
        <row r="2261">
          <cell r="E2261" t="str">
            <v xml:space="preserve">VEHICLE TOLL CHARGES                                                                                </v>
          </cell>
          <cell r="F2261" t="str">
            <v>GENERAL FACTORY</v>
          </cell>
          <cell r="G2261"/>
          <cell r="H2261"/>
          <cell r="I2261"/>
          <cell r="J2261"/>
          <cell r="K2261"/>
          <cell r="L2261"/>
          <cell r="M2261"/>
          <cell r="N2261"/>
          <cell r="O2261">
            <v>500</v>
          </cell>
          <cell r="P2261">
            <v>500</v>
          </cell>
          <cell r="Q2261" t="str">
            <v xml:space="preserve">PYCP 2425-1362 </v>
          </cell>
          <cell r="R2261" t="str">
            <v>VEHICLE TOLL CHARGES</v>
          </cell>
          <cell r="S2261" t="str">
            <v>Debit Amt</v>
          </cell>
          <cell r="T2261">
            <v>0</v>
          </cell>
        </row>
        <row r="2262">
          <cell r="E2262" t="str">
            <v xml:space="preserve">VEHICLE TOLL CHARGES                                                                                </v>
          </cell>
          <cell r="F2262" t="str">
            <v>GENERAL FACTORY</v>
          </cell>
          <cell r="G2262"/>
          <cell r="H2262"/>
          <cell r="I2262"/>
          <cell r="J2262"/>
          <cell r="K2262"/>
          <cell r="L2262"/>
          <cell r="M2262"/>
          <cell r="N2262"/>
          <cell r="O2262">
            <v>500</v>
          </cell>
          <cell r="P2262">
            <v>500</v>
          </cell>
          <cell r="Q2262" t="str">
            <v xml:space="preserve">PYCP 2425-1363 </v>
          </cell>
          <cell r="R2262" t="str">
            <v>VEHICLE TOLL CHARGES</v>
          </cell>
          <cell r="S2262" t="str">
            <v>Debit Amt</v>
          </cell>
          <cell r="T2262">
            <v>0</v>
          </cell>
        </row>
        <row r="2263">
          <cell r="E2263" t="str">
            <v xml:space="preserve">VEHICLE TOLL CHARGES                                                                                </v>
          </cell>
          <cell r="F2263" t="str">
            <v>GENERAL FACTORY</v>
          </cell>
          <cell r="G2263"/>
          <cell r="H2263">
            <v>1000</v>
          </cell>
          <cell r="I2263"/>
          <cell r="J2263"/>
          <cell r="K2263"/>
          <cell r="L2263"/>
          <cell r="M2263"/>
          <cell r="N2263"/>
          <cell r="O2263"/>
          <cell r="P2263">
            <v>1000</v>
          </cell>
          <cell r="Q2263" t="str">
            <v xml:space="preserve">PYCP 2425-225  </v>
          </cell>
          <cell r="R2263" t="str">
            <v>VEHICLE TOLL CHARGES</v>
          </cell>
          <cell r="S2263" t="str">
            <v>Debit Amt</v>
          </cell>
          <cell r="T2263">
            <v>0</v>
          </cell>
        </row>
        <row r="2264">
          <cell r="E2264" t="str">
            <v xml:space="preserve">VEHICLE TOLL CHARGES                                                                                </v>
          </cell>
          <cell r="F2264" t="str">
            <v>GENERAL FACTORY</v>
          </cell>
          <cell r="G2264"/>
          <cell r="H2264"/>
          <cell r="I2264">
            <v>500</v>
          </cell>
          <cell r="J2264"/>
          <cell r="K2264"/>
          <cell r="L2264"/>
          <cell r="M2264"/>
          <cell r="N2264"/>
          <cell r="O2264"/>
          <cell r="P2264">
            <v>500</v>
          </cell>
          <cell r="Q2264" t="str">
            <v xml:space="preserve">PYCP 2425-431  </v>
          </cell>
          <cell r="R2264" t="str">
            <v>VEHICLE TOLL CHARGES</v>
          </cell>
          <cell r="S2264" t="str">
            <v>Debit Amt</v>
          </cell>
          <cell r="T2264">
            <v>0</v>
          </cell>
        </row>
        <row r="2265">
          <cell r="E2265" t="str">
            <v xml:space="preserve">VEHICLE TOLL CHARGES                                                                                </v>
          </cell>
          <cell r="F2265" t="str">
            <v>GENERAL FACTORY</v>
          </cell>
          <cell r="G2265"/>
          <cell r="H2265"/>
          <cell r="I2265">
            <v>500</v>
          </cell>
          <cell r="J2265"/>
          <cell r="K2265"/>
          <cell r="L2265"/>
          <cell r="M2265"/>
          <cell r="N2265"/>
          <cell r="O2265"/>
          <cell r="P2265">
            <v>500</v>
          </cell>
          <cell r="Q2265" t="str">
            <v xml:space="preserve">PYCP 2425-446  </v>
          </cell>
          <cell r="R2265" t="str">
            <v>VEHICLE TOLL CHARGES</v>
          </cell>
          <cell r="S2265" t="str">
            <v>Debit Amt</v>
          </cell>
          <cell r="T2265">
            <v>0</v>
          </cell>
        </row>
        <row r="2266">
          <cell r="E2266" t="str">
            <v xml:space="preserve">VEHICLE TOLL CHARGES                                                                                </v>
          </cell>
          <cell r="F2266" t="str">
            <v>GENERAL FACTORY</v>
          </cell>
          <cell r="G2266"/>
          <cell r="H2266"/>
          <cell r="I2266">
            <v>1000</v>
          </cell>
          <cell r="J2266"/>
          <cell r="K2266"/>
          <cell r="L2266"/>
          <cell r="M2266"/>
          <cell r="N2266"/>
          <cell r="O2266"/>
          <cell r="P2266">
            <v>1000</v>
          </cell>
          <cell r="Q2266" t="str">
            <v xml:space="preserve">PYCP 2425-449  </v>
          </cell>
          <cell r="R2266" t="str">
            <v>VEHICLE TOLL CHARGES</v>
          </cell>
          <cell r="S2266" t="str">
            <v>Debit Amt</v>
          </cell>
          <cell r="T2266">
            <v>0</v>
          </cell>
        </row>
        <row r="2267">
          <cell r="E2267" t="str">
            <v xml:space="preserve">VEHICLE TOLL CHARGES                                                                                </v>
          </cell>
          <cell r="F2267" t="str">
            <v>GENERAL FACTORY</v>
          </cell>
          <cell r="G2267"/>
          <cell r="H2267"/>
          <cell r="I2267">
            <v>1000</v>
          </cell>
          <cell r="J2267"/>
          <cell r="K2267"/>
          <cell r="L2267"/>
          <cell r="M2267"/>
          <cell r="N2267"/>
          <cell r="O2267"/>
          <cell r="P2267">
            <v>1000</v>
          </cell>
          <cell r="Q2267" t="str">
            <v xml:space="preserve">PYCP 2425-464  </v>
          </cell>
          <cell r="R2267" t="str">
            <v>VEHICLE TOLL CHARGES</v>
          </cell>
          <cell r="S2267" t="str">
            <v>Debit Amt</v>
          </cell>
          <cell r="T2267">
            <v>0</v>
          </cell>
        </row>
        <row r="2268">
          <cell r="E2268" t="str">
            <v xml:space="preserve">VEHICLE TOLL CHARGES                                                                                </v>
          </cell>
          <cell r="F2268" t="str">
            <v>GENERAL FACTORY</v>
          </cell>
          <cell r="G2268"/>
          <cell r="H2268"/>
          <cell r="I2268">
            <v>500</v>
          </cell>
          <cell r="J2268"/>
          <cell r="K2268"/>
          <cell r="L2268"/>
          <cell r="M2268"/>
          <cell r="N2268"/>
          <cell r="O2268"/>
          <cell r="P2268">
            <v>500</v>
          </cell>
          <cell r="Q2268" t="str">
            <v xml:space="preserve">PYCP 2425-498  </v>
          </cell>
          <cell r="R2268" t="str">
            <v>VEHICLE TOLL CHARGES</v>
          </cell>
          <cell r="S2268" t="str">
            <v>Debit Amt</v>
          </cell>
          <cell r="T2268">
            <v>0</v>
          </cell>
        </row>
        <row r="2269">
          <cell r="E2269" t="str">
            <v xml:space="preserve">VEHICLE TOLL CHARGES                                                                                </v>
          </cell>
          <cell r="F2269" t="str">
            <v>GENERAL FACTORY</v>
          </cell>
          <cell r="G2269"/>
          <cell r="H2269"/>
          <cell r="I2269">
            <v>500</v>
          </cell>
          <cell r="J2269"/>
          <cell r="K2269"/>
          <cell r="L2269"/>
          <cell r="M2269"/>
          <cell r="N2269"/>
          <cell r="O2269"/>
          <cell r="P2269">
            <v>500</v>
          </cell>
          <cell r="Q2269" t="str">
            <v xml:space="preserve">PYCP 2425-502  </v>
          </cell>
          <cell r="R2269" t="str">
            <v>VEHICLE TOLL CHARGES</v>
          </cell>
          <cell r="S2269" t="str">
            <v>Debit Amt</v>
          </cell>
          <cell r="T2269">
            <v>0</v>
          </cell>
        </row>
        <row r="2270">
          <cell r="E2270" t="str">
            <v xml:space="preserve">VEHICLE TOLL CHARGES                                                                                </v>
          </cell>
          <cell r="F2270" t="str">
            <v>GENERAL FACTORY</v>
          </cell>
          <cell r="G2270"/>
          <cell r="H2270"/>
          <cell r="I2270">
            <v>500</v>
          </cell>
          <cell r="J2270"/>
          <cell r="K2270"/>
          <cell r="L2270"/>
          <cell r="M2270"/>
          <cell r="N2270"/>
          <cell r="O2270"/>
          <cell r="P2270">
            <v>500</v>
          </cell>
          <cell r="Q2270" t="str">
            <v xml:space="preserve">PYCP 2425-520  </v>
          </cell>
          <cell r="R2270" t="str">
            <v>VEHICLE TOLL CHARGES</v>
          </cell>
          <cell r="S2270" t="str">
            <v>Debit Amt</v>
          </cell>
          <cell r="T2270">
            <v>0</v>
          </cell>
        </row>
        <row r="2271">
          <cell r="E2271" t="str">
            <v xml:space="preserve">VEHICLE TOLL CHARGES                                                                                </v>
          </cell>
          <cell r="F2271" t="str">
            <v>GENERAL FACTORY</v>
          </cell>
          <cell r="G2271"/>
          <cell r="H2271"/>
          <cell r="I2271"/>
          <cell r="J2271">
            <v>1100</v>
          </cell>
          <cell r="K2271"/>
          <cell r="L2271"/>
          <cell r="M2271"/>
          <cell r="N2271"/>
          <cell r="O2271"/>
          <cell r="P2271">
            <v>1100</v>
          </cell>
          <cell r="Q2271" t="str">
            <v xml:space="preserve">PYCP 2425-567  </v>
          </cell>
          <cell r="R2271" t="str">
            <v>VEHICLE TOLL CHARGES</v>
          </cell>
          <cell r="S2271" t="str">
            <v>Debit Amt</v>
          </cell>
          <cell r="T2271">
            <v>0</v>
          </cell>
        </row>
        <row r="2272">
          <cell r="E2272" t="str">
            <v xml:space="preserve">VEHICLE TOLL CHARGES                                                                                </v>
          </cell>
          <cell r="F2272" t="str">
            <v>GENERAL FACTORY</v>
          </cell>
          <cell r="G2272"/>
          <cell r="H2272"/>
          <cell r="I2272"/>
          <cell r="J2272">
            <v>280</v>
          </cell>
          <cell r="K2272"/>
          <cell r="L2272"/>
          <cell r="M2272"/>
          <cell r="N2272"/>
          <cell r="O2272"/>
          <cell r="P2272">
            <v>280</v>
          </cell>
          <cell r="Q2272" t="str">
            <v xml:space="preserve">PYCP 2425-571  </v>
          </cell>
          <cell r="R2272" t="str">
            <v>VEHICLE TOLL CHARGES</v>
          </cell>
          <cell r="S2272" t="str">
            <v>Debit Amt</v>
          </cell>
          <cell r="T2272">
            <v>0</v>
          </cell>
        </row>
        <row r="2273">
          <cell r="E2273" t="str">
            <v xml:space="preserve">VEHICLE TOLL CHARGES                                                                                </v>
          </cell>
          <cell r="F2273" t="str">
            <v>GENERAL FACTORY</v>
          </cell>
          <cell r="G2273"/>
          <cell r="H2273"/>
          <cell r="I2273"/>
          <cell r="J2273">
            <v>2210</v>
          </cell>
          <cell r="K2273"/>
          <cell r="L2273"/>
          <cell r="M2273"/>
          <cell r="N2273"/>
          <cell r="O2273"/>
          <cell r="P2273">
            <v>2210</v>
          </cell>
          <cell r="Q2273" t="str">
            <v xml:space="preserve">PYCP 2425-576  </v>
          </cell>
          <cell r="R2273" t="str">
            <v>VEHICLE TOLL CHARGES</v>
          </cell>
          <cell r="S2273" t="str">
            <v>Debit Amt</v>
          </cell>
          <cell r="T2273">
            <v>0</v>
          </cell>
        </row>
        <row r="2274">
          <cell r="E2274" t="str">
            <v xml:space="preserve">VEHICLE TOLL CHARGES                                                                                </v>
          </cell>
          <cell r="F2274" t="str">
            <v>GENERAL FACTORY</v>
          </cell>
          <cell r="G2274"/>
          <cell r="H2274"/>
          <cell r="I2274"/>
          <cell r="J2274">
            <v>1300</v>
          </cell>
          <cell r="K2274"/>
          <cell r="L2274"/>
          <cell r="M2274"/>
          <cell r="N2274"/>
          <cell r="O2274"/>
          <cell r="P2274">
            <v>1300</v>
          </cell>
          <cell r="Q2274" t="str">
            <v xml:space="preserve">PYCP 2425-588  </v>
          </cell>
          <cell r="R2274" t="str">
            <v>VEHICLE TOLL CHARGES</v>
          </cell>
          <cell r="S2274" t="str">
            <v>Debit Amt</v>
          </cell>
          <cell r="T2274">
            <v>0</v>
          </cell>
        </row>
        <row r="2275">
          <cell r="E2275" t="str">
            <v xml:space="preserve">VEHICLE TOLL CHARGES                                                                                </v>
          </cell>
          <cell r="F2275" t="str">
            <v>GENERAL FACTORY</v>
          </cell>
          <cell r="G2275"/>
          <cell r="H2275"/>
          <cell r="I2275"/>
          <cell r="J2275">
            <v>460</v>
          </cell>
          <cell r="K2275"/>
          <cell r="L2275"/>
          <cell r="M2275"/>
          <cell r="N2275"/>
          <cell r="O2275"/>
          <cell r="P2275">
            <v>460</v>
          </cell>
          <cell r="Q2275" t="str">
            <v xml:space="preserve">PYCP 2425-604  </v>
          </cell>
          <cell r="R2275" t="str">
            <v>VEHICLE TOLL CHARGES</v>
          </cell>
          <cell r="S2275" t="str">
            <v>Debit Amt</v>
          </cell>
          <cell r="T2275">
            <v>0</v>
          </cell>
        </row>
        <row r="2276">
          <cell r="E2276" t="str">
            <v xml:space="preserve">VEHICLE TOLL CHARGES                                                                                </v>
          </cell>
          <cell r="F2276" t="str">
            <v>GENERAL FACTORY</v>
          </cell>
          <cell r="G2276"/>
          <cell r="H2276"/>
          <cell r="I2276"/>
          <cell r="J2276">
            <v>500</v>
          </cell>
          <cell r="K2276"/>
          <cell r="L2276"/>
          <cell r="M2276"/>
          <cell r="N2276"/>
          <cell r="O2276"/>
          <cell r="P2276">
            <v>500</v>
          </cell>
          <cell r="Q2276" t="str">
            <v xml:space="preserve">PYCP 2425-610  </v>
          </cell>
          <cell r="R2276" t="str">
            <v>VEHICLE TOLL CHARGES</v>
          </cell>
          <cell r="S2276" t="str">
            <v>Debit Amt</v>
          </cell>
          <cell r="T2276">
            <v>0</v>
          </cell>
        </row>
        <row r="2277">
          <cell r="E2277" t="str">
            <v xml:space="preserve">WAGES                                                                                               </v>
          </cell>
          <cell r="F2277" t="str">
            <v>GENERAL FACTORY</v>
          </cell>
          <cell r="G2277"/>
          <cell r="H2277"/>
          <cell r="I2277">
            <v>371596</v>
          </cell>
          <cell r="J2277"/>
          <cell r="K2277"/>
          <cell r="L2277"/>
          <cell r="M2277"/>
          <cell r="N2277"/>
          <cell r="O2277"/>
          <cell r="P2277">
            <v>371596</v>
          </cell>
          <cell r="Q2277" t="str">
            <v>JV-JOUR-NA-L--295</v>
          </cell>
          <cell r="R2277" t="str">
            <v>WAGES AND SALARY</v>
          </cell>
          <cell r="S2277" t="str">
            <v>Debit Amt</v>
          </cell>
          <cell r="T2277">
            <v>0</v>
          </cell>
        </row>
        <row r="2278">
          <cell r="E2278" t="str">
            <v xml:space="preserve">WAGES                                                                                               </v>
          </cell>
          <cell r="F2278" t="str">
            <v>GENERAL FACTORY</v>
          </cell>
          <cell r="G2278"/>
          <cell r="H2278"/>
          <cell r="I2278"/>
          <cell r="J2278">
            <v>299708</v>
          </cell>
          <cell r="K2278"/>
          <cell r="L2278"/>
          <cell r="M2278"/>
          <cell r="N2278"/>
          <cell r="O2278"/>
          <cell r="P2278">
            <v>299708</v>
          </cell>
          <cell r="Q2278" t="str">
            <v>JV-JOUR-NA-L--492</v>
          </cell>
          <cell r="R2278" t="str">
            <v>WAGES AND SALARY</v>
          </cell>
          <cell r="S2278" t="str">
            <v>Debit Amt</v>
          </cell>
          <cell r="T2278">
            <v>0</v>
          </cell>
        </row>
        <row r="2279">
          <cell r="E2279" t="str">
            <v xml:space="preserve">WAGES                                                                                               </v>
          </cell>
          <cell r="F2279" t="str">
            <v>GENERAL FACTORY</v>
          </cell>
          <cell r="G2279">
            <v>402087</v>
          </cell>
          <cell r="H2279"/>
          <cell r="I2279"/>
          <cell r="J2279"/>
          <cell r="K2279"/>
          <cell r="L2279"/>
          <cell r="M2279"/>
          <cell r="N2279"/>
          <cell r="O2279"/>
          <cell r="P2279">
            <v>402087</v>
          </cell>
          <cell r="Q2279" t="str">
            <v>JV-JOUR-NA-L--60</v>
          </cell>
          <cell r="R2279" t="str">
            <v>WAGES AND SALARY</v>
          </cell>
          <cell r="S2279" t="str">
            <v>Debit Amt</v>
          </cell>
          <cell r="T2279">
            <v>0</v>
          </cell>
        </row>
        <row r="2280">
          <cell r="E2280" t="str">
            <v xml:space="preserve">WAGES                                                                                               </v>
          </cell>
          <cell r="F2280" t="str">
            <v>GENERAL FACTORY</v>
          </cell>
          <cell r="G2280"/>
          <cell r="H2280"/>
          <cell r="I2280"/>
          <cell r="J2280"/>
          <cell r="K2280">
            <v>323775</v>
          </cell>
          <cell r="L2280"/>
          <cell r="M2280"/>
          <cell r="N2280"/>
          <cell r="O2280"/>
          <cell r="P2280">
            <v>323775</v>
          </cell>
          <cell r="Q2280" t="str">
            <v>JV-JOUR-NA-L--642</v>
          </cell>
          <cell r="R2280" t="str">
            <v>WAGES AND SALARY</v>
          </cell>
          <cell r="S2280" t="str">
            <v>Debit Amt</v>
          </cell>
          <cell r="T2280">
            <v>0</v>
          </cell>
        </row>
        <row r="2281">
          <cell r="E2281" t="str">
            <v xml:space="preserve">WAGES                                                                                               </v>
          </cell>
          <cell r="F2281" t="str">
            <v>GENERAL FACTORY</v>
          </cell>
          <cell r="G2281"/>
          <cell r="H2281"/>
          <cell r="I2281"/>
          <cell r="J2281"/>
          <cell r="K2281"/>
          <cell r="L2281">
            <v>216109</v>
          </cell>
          <cell r="M2281"/>
          <cell r="N2281"/>
          <cell r="O2281"/>
          <cell r="P2281">
            <v>216109</v>
          </cell>
          <cell r="Q2281" t="str">
            <v>JV-JOUR-NA-L--754</v>
          </cell>
          <cell r="R2281" t="str">
            <v>WAGES AND SALARY</v>
          </cell>
          <cell r="S2281" t="str">
            <v>Debit Amt</v>
          </cell>
          <cell r="T2281">
            <v>0</v>
          </cell>
        </row>
        <row r="2282">
          <cell r="E2282" t="str">
            <v xml:space="preserve">TRAVELLING EXPENSES                                                                                 </v>
          </cell>
          <cell r="F2282" t="str">
            <v>LFR COST</v>
          </cell>
          <cell r="G2282"/>
          <cell r="H2282"/>
          <cell r="I2282"/>
          <cell r="J2282"/>
          <cell r="K2282"/>
          <cell r="L2282"/>
          <cell r="M2282"/>
          <cell r="N2282"/>
          <cell r="O2282">
            <v>1500</v>
          </cell>
          <cell r="P2282">
            <v>1500</v>
          </cell>
          <cell r="Q2282" t="str">
            <v xml:space="preserve">BP-BP 2-42-5--2428 </v>
          </cell>
          <cell r="R2282" t="str">
            <v>TRAVELLING EXPENSES</v>
          </cell>
          <cell r="S2282" t="str">
            <v>Debit Amt</v>
          </cell>
          <cell r="T2282">
            <v>0</v>
          </cell>
        </row>
        <row r="2283">
          <cell r="E2283" t="str">
            <v xml:space="preserve">BONUS FOR STAFF                                                                                     </v>
          </cell>
          <cell r="F2283" t="str">
            <v>LFR COST</v>
          </cell>
          <cell r="G2283"/>
          <cell r="H2283"/>
          <cell r="I2283"/>
          <cell r="J2283"/>
          <cell r="K2283"/>
          <cell r="L2283"/>
          <cell r="M2283"/>
          <cell r="N2283"/>
          <cell r="O2283">
            <v>79968</v>
          </cell>
          <cell r="P2283">
            <v>79968</v>
          </cell>
          <cell r="Q2283" t="str">
            <v>JV-JOUR-NA-L--1058</v>
          </cell>
          <cell r="R2283" t="str">
            <v>SALARIES AND BONUS</v>
          </cell>
          <cell r="S2283" t="str">
            <v>Debit Amt</v>
          </cell>
          <cell r="T2283">
            <v>0</v>
          </cell>
        </row>
        <row r="2284">
          <cell r="E2284" t="str">
            <v xml:space="preserve">SALARY EXPENSES                                                                                     </v>
          </cell>
          <cell r="F2284" t="str">
            <v>LFR COST</v>
          </cell>
          <cell r="G2284"/>
          <cell r="H2284"/>
          <cell r="I2284"/>
          <cell r="J2284"/>
          <cell r="K2284"/>
          <cell r="L2284"/>
          <cell r="M2284"/>
          <cell r="N2284">
            <v>1245992</v>
          </cell>
          <cell r="O2284"/>
          <cell r="P2284">
            <v>1245992</v>
          </cell>
          <cell r="Q2284" t="str">
            <v>JV-JOUR-NA-L--1019</v>
          </cell>
          <cell r="R2284" t="str">
            <v>SALARIES AND BONUS</v>
          </cell>
          <cell r="S2284" t="str">
            <v>Debit Amt</v>
          </cell>
          <cell r="T2284">
            <v>0</v>
          </cell>
        </row>
        <row r="2285">
          <cell r="E2285" t="str">
            <v xml:space="preserve">SALARY EXPENSES                                                                                     </v>
          </cell>
          <cell r="F2285" t="str">
            <v>LFR COST</v>
          </cell>
          <cell r="G2285"/>
          <cell r="H2285"/>
          <cell r="I2285"/>
          <cell r="J2285"/>
          <cell r="K2285"/>
          <cell r="L2285"/>
          <cell r="M2285"/>
          <cell r="N2285">
            <v>151769</v>
          </cell>
          <cell r="O2285"/>
          <cell r="P2285">
            <v>151769</v>
          </cell>
          <cell r="Q2285" t="str">
            <v>JV-JOUR-NA-L--1024</v>
          </cell>
          <cell r="R2285" t="str">
            <v>SALARIES AND BONUS</v>
          </cell>
          <cell r="S2285" t="str">
            <v>Debit Amt</v>
          </cell>
          <cell r="T2285">
            <v>0</v>
          </cell>
        </row>
        <row r="2286">
          <cell r="E2286" t="str">
            <v xml:space="preserve">SALARY EXPENSES                                                                                     </v>
          </cell>
          <cell r="F2286" t="str">
            <v>LFR COST</v>
          </cell>
          <cell r="G2286"/>
          <cell r="H2286">
            <v>1408696</v>
          </cell>
          <cell r="I2286"/>
          <cell r="J2286"/>
          <cell r="K2286"/>
          <cell r="L2286"/>
          <cell r="M2286"/>
          <cell r="N2286"/>
          <cell r="O2286"/>
          <cell r="P2286">
            <v>1408696</v>
          </cell>
          <cell r="Q2286" t="str">
            <v>JV-JOUR-NA-L--119</v>
          </cell>
          <cell r="R2286" t="str">
            <v>SALARIES AND BONUS</v>
          </cell>
          <cell r="S2286" t="str">
            <v>Debit Amt</v>
          </cell>
          <cell r="T2286">
            <v>0</v>
          </cell>
        </row>
        <row r="2287">
          <cell r="E2287" t="str">
            <v xml:space="preserve">SALARY EXPENSES                                                                                     </v>
          </cell>
          <cell r="F2287" t="str">
            <v>LFR COST</v>
          </cell>
          <cell r="G2287"/>
          <cell r="H2287"/>
          <cell r="I2287"/>
          <cell r="J2287"/>
          <cell r="K2287"/>
          <cell r="L2287"/>
          <cell r="M2287"/>
          <cell r="N2287"/>
          <cell r="O2287">
            <v>1352386</v>
          </cell>
          <cell r="P2287">
            <v>1352386</v>
          </cell>
          <cell r="Q2287" t="str">
            <v>JV-JOUR-NA-L--1206</v>
          </cell>
          <cell r="R2287" t="str">
            <v>SALARIES AND BONUS</v>
          </cell>
          <cell r="S2287" t="str">
            <v>Debit Amt</v>
          </cell>
          <cell r="T2287">
            <v>0</v>
          </cell>
        </row>
        <row r="2288">
          <cell r="E2288" t="str">
            <v xml:space="preserve">SALARY EXPENSES                                                                                     </v>
          </cell>
          <cell r="F2288" t="str">
            <v>LFR COST</v>
          </cell>
          <cell r="G2288"/>
          <cell r="H2288"/>
          <cell r="I2288"/>
          <cell r="J2288"/>
          <cell r="K2288"/>
          <cell r="L2288"/>
          <cell r="M2288"/>
          <cell r="N2288"/>
          <cell r="O2288">
            <v>167763</v>
          </cell>
          <cell r="P2288">
            <v>167763</v>
          </cell>
          <cell r="Q2288" t="str">
            <v>JV-JOUR-NA-L--1208</v>
          </cell>
          <cell r="R2288" t="str">
            <v>SALARIES AND BONUS</v>
          </cell>
          <cell r="S2288" t="str">
            <v>Debit Amt</v>
          </cell>
          <cell r="T2288">
            <v>0</v>
          </cell>
        </row>
        <row r="2289">
          <cell r="E2289" t="str">
            <v xml:space="preserve">SALARY EXPENSES                                                                                     </v>
          </cell>
          <cell r="F2289" t="str">
            <v>LFR COST</v>
          </cell>
          <cell r="G2289"/>
          <cell r="H2289">
            <v>126153</v>
          </cell>
          <cell r="I2289"/>
          <cell r="J2289"/>
          <cell r="K2289"/>
          <cell r="L2289"/>
          <cell r="M2289"/>
          <cell r="N2289"/>
          <cell r="O2289"/>
          <cell r="P2289">
            <v>126153</v>
          </cell>
          <cell r="Q2289" t="str">
            <v>JV-JOUR-NA-L--124</v>
          </cell>
          <cell r="R2289" t="str">
            <v>SALARIES AND BONUS</v>
          </cell>
          <cell r="S2289" t="str">
            <v>Debit Amt</v>
          </cell>
          <cell r="T2289">
            <v>0</v>
          </cell>
        </row>
        <row r="2290">
          <cell r="E2290" t="str">
            <v xml:space="preserve">SALARY EXPENSES                                                                                     </v>
          </cell>
          <cell r="F2290" t="str">
            <v>LFR COST</v>
          </cell>
          <cell r="G2290"/>
          <cell r="H2290"/>
          <cell r="I2290">
            <v>1467295</v>
          </cell>
          <cell r="J2290"/>
          <cell r="K2290"/>
          <cell r="L2290"/>
          <cell r="M2290"/>
          <cell r="N2290"/>
          <cell r="O2290"/>
          <cell r="P2290">
            <v>1467295</v>
          </cell>
          <cell r="Q2290" t="str">
            <v>JV-JOUR-NA-L--290</v>
          </cell>
          <cell r="R2290" t="str">
            <v>SALARIES AND BONUS</v>
          </cell>
          <cell r="S2290" t="str">
            <v>Debit Amt</v>
          </cell>
          <cell r="T2290">
            <v>0</v>
          </cell>
        </row>
        <row r="2291">
          <cell r="E2291" t="str">
            <v xml:space="preserve">SALARY EXPENSES                                                                                     </v>
          </cell>
          <cell r="F2291" t="str">
            <v>LFR COST</v>
          </cell>
          <cell r="G2291"/>
          <cell r="H2291"/>
          <cell r="I2291">
            <v>141153</v>
          </cell>
          <cell r="J2291"/>
          <cell r="K2291"/>
          <cell r="L2291"/>
          <cell r="M2291"/>
          <cell r="N2291"/>
          <cell r="O2291"/>
          <cell r="P2291">
            <v>141153</v>
          </cell>
          <cell r="Q2291" t="str">
            <v>JV-JOUR-NA-L--316</v>
          </cell>
          <cell r="R2291" t="str">
            <v>SALARIES AND BONUS</v>
          </cell>
          <cell r="S2291" t="str">
            <v>Debit Amt</v>
          </cell>
          <cell r="T2291">
            <v>0</v>
          </cell>
        </row>
        <row r="2292">
          <cell r="E2292" t="str">
            <v xml:space="preserve">SALARY EXPENSES                                                                                     </v>
          </cell>
          <cell r="F2292" t="str">
            <v>LFR COST</v>
          </cell>
          <cell r="G2292"/>
          <cell r="H2292"/>
          <cell r="I2292"/>
          <cell r="J2292">
            <v>1480150</v>
          </cell>
          <cell r="K2292"/>
          <cell r="L2292"/>
          <cell r="M2292"/>
          <cell r="N2292"/>
          <cell r="O2292"/>
          <cell r="P2292">
            <v>1480150</v>
          </cell>
          <cell r="Q2292" t="str">
            <v>JV-JOUR-NA-L--494</v>
          </cell>
          <cell r="R2292" t="str">
            <v>SALARIES AND BONUS</v>
          </cell>
          <cell r="S2292" t="str">
            <v>Debit Amt</v>
          </cell>
          <cell r="T2292">
            <v>0</v>
          </cell>
        </row>
        <row r="2293">
          <cell r="E2293" t="str">
            <v xml:space="preserve">SALARY EXPENSES                                                                                     </v>
          </cell>
          <cell r="F2293" t="str">
            <v>LFR COST</v>
          </cell>
          <cell r="G2293"/>
          <cell r="H2293"/>
          <cell r="I2293"/>
          <cell r="J2293">
            <v>141153</v>
          </cell>
          <cell r="K2293"/>
          <cell r="L2293"/>
          <cell r="M2293"/>
          <cell r="N2293"/>
          <cell r="O2293"/>
          <cell r="P2293">
            <v>141153</v>
          </cell>
          <cell r="Q2293" t="str">
            <v>JV-JOUR-NA-L--498</v>
          </cell>
          <cell r="R2293" t="str">
            <v>SALARIES AND BONUS</v>
          </cell>
          <cell r="S2293" t="str">
            <v>Debit Amt</v>
          </cell>
          <cell r="T2293">
            <v>0</v>
          </cell>
        </row>
        <row r="2294">
          <cell r="E2294" t="str">
            <v xml:space="preserve">SALARY EXPENSES                                                                                     </v>
          </cell>
          <cell r="F2294" t="str">
            <v>LFR COST</v>
          </cell>
          <cell r="G2294">
            <v>1506200</v>
          </cell>
          <cell r="H2294"/>
          <cell r="I2294"/>
          <cell r="J2294"/>
          <cell r="K2294"/>
          <cell r="L2294"/>
          <cell r="M2294"/>
          <cell r="N2294"/>
          <cell r="O2294"/>
          <cell r="P2294">
            <v>1506200</v>
          </cell>
          <cell r="Q2294" t="str">
            <v>JV-JOUR-NA-L--64</v>
          </cell>
          <cell r="R2294" t="str">
            <v>SALARIES AND BONUS</v>
          </cell>
          <cell r="S2294" t="str">
            <v>Debit Amt</v>
          </cell>
          <cell r="T2294">
            <v>0</v>
          </cell>
        </row>
        <row r="2295">
          <cell r="E2295" t="str">
            <v xml:space="preserve">SALARY EXPENSES                                                                                     </v>
          </cell>
          <cell r="F2295" t="str">
            <v>LFR COST</v>
          </cell>
          <cell r="G2295"/>
          <cell r="H2295"/>
          <cell r="I2295"/>
          <cell r="J2295"/>
          <cell r="K2295">
            <v>1404214</v>
          </cell>
          <cell r="L2295"/>
          <cell r="M2295"/>
          <cell r="N2295"/>
          <cell r="O2295"/>
          <cell r="P2295">
            <v>1404214</v>
          </cell>
          <cell r="Q2295" t="str">
            <v>JV-JOUR-NA-L--646</v>
          </cell>
          <cell r="R2295" t="str">
            <v>SALARIES AND BONUS</v>
          </cell>
          <cell r="S2295" t="str">
            <v>Debit Amt</v>
          </cell>
          <cell r="T2295">
            <v>0</v>
          </cell>
        </row>
        <row r="2296">
          <cell r="E2296" t="str">
            <v xml:space="preserve">SALARY EXPENSES                                                                                     </v>
          </cell>
          <cell r="F2296" t="str">
            <v>LFR COST</v>
          </cell>
          <cell r="G2296"/>
          <cell r="H2296"/>
          <cell r="I2296"/>
          <cell r="J2296"/>
          <cell r="K2296">
            <v>161320</v>
          </cell>
          <cell r="L2296"/>
          <cell r="M2296"/>
          <cell r="N2296"/>
          <cell r="O2296"/>
          <cell r="P2296">
            <v>161320</v>
          </cell>
          <cell r="Q2296" t="str">
            <v>JV-JOUR-NA-L--647</v>
          </cell>
          <cell r="R2296" t="str">
            <v>SALARIES AND BONUS</v>
          </cell>
          <cell r="S2296" t="str">
            <v>Debit Amt</v>
          </cell>
          <cell r="T2296">
            <v>0</v>
          </cell>
        </row>
        <row r="2297">
          <cell r="E2297" t="str">
            <v xml:space="preserve">SALARY EXPENSES                                                                                     </v>
          </cell>
          <cell r="F2297" t="str">
            <v>LFR COST</v>
          </cell>
          <cell r="G2297">
            <v>126153</v>
          </cell>
          <cell r="H2297"/>
          <cell r="I2297"/>
          <cell r="J2297"/>
          <cell r="K2297"/>
          <cell r="L2297"/>
          <cell r="M2297"/>
          <cell r="N2297"/>
          <cell r="O2297"/>
          <cell r="P2297">
            <v>126153</v>
          </cell>
          <cell r="Q2297" t="str">
            <v>JV-JOUR-NA-L--65</v>
          </cell>
          <cell r="R2297" t="str">
            <v>SALARIES AND BONUS</v>
          </cell>
          <cell r="S2297" t="str">
            <v>Debit Amt</v>
          </cell>
          <cell r="T2297">
            <v>0</v>
          </cell>
        </row>
        <row r="2298">
          <cell r="E2298" t="str">
            <v xml:space="preserve">SALARY EXPENSES                                                                                     </v>
          </cell>
          <cell r="F2298" t="str">
            <v>LFR COST</v>
          </cell>
          <cell r="G2298"/>
          <cell r="H2298"/>
          <cell r="I2298"/>
          <cell r="J2298"/>
          <cell r="K2298"/>
          <cell r="L2298">
            <v>1275882</v>
          </cell>
          <cell r="M2298"/>
          <cell r="N2298"/>
          <cell r="O2298"/>
          <cell r="P2298">
            <v>1275882</v>
          </cell>
          <cell r="Q2298" t="str">
            <v>JV-JOUR-NA-L--749</v>
          </cell>
          <cell r="R2298" t="str">
            <v>SALARIES AND BONUS</v>
          </cell>
          <cell r="S2298" t="str">
            <v>Debit Amt</v>
          </cell>
          <cell r="T2298">
            <v>0</v>
          </cell>
        </row>
        <row r="2299">
          <cell r="E2299" t="str">
            <v xml:space="preserve">SALARY EXPENSES                                                                                     </v>
          </cell>
          <cell r="F2299" t="str">
            <v>LFR COST</v>
          </cell>
          <cell r="G2299"/>
          <cell r="H2299"/>
          <cell r="I2299"/>
          <cell r="J2299"/>
          <cell r="K2299"/>
          <cell r="L2299">
            <v>154769</v>
          </cell>
          <cell r="M2299"/>
          <cell r="N2299"/>
          <cell r="O2299"/>
          <cell r="P2299">
            <v>154769</v>
          </cell>
          <cell r="Q2299" t="str">
            <v>JV-JOUR-NA-L--756</v>
          </cell>
          <cell r="R2299" t="str">
            <v>SALARIES AND BONUS</v>
          </cell>
          <cell r="S2299" t="str">
            <v>Debit Amt</v>
          </cell>
          <cell r="T2299">
            <v>0</v>
          </cell>
        </row>
        <row r="2300">
          <cell r="E2300" t="str">
            <v xml:space="preserve">SALARY EXPENSES                                                                                     </v>
          </cell>
          <cell r="F2300" t="str">
            <v>LFR COST</v>
          </cell>
          <cell r="G2300"/>
          <cell r="H2300"/>
          <cell r="I2300"/>
          <cell r="J2300"/>
          <cell r="K2300"/>
          <cell r="L2300"/>
          <cell r="M2300">
            <v>1136806</v>
          </cell>
          <cell r="N2300"/>
          <cell r="O2300"/>
          <cell r="P2300">
            <v>1136806</v>
          </cell>
          <cell r="Q2300" t="str">
            <v>JV-JOUR-NA-L--861</v>
          </cell>
          <cell r="R2300" t="str">
            <v>SALARIES AND BONUS</v>
          </cell>
          <cell r="S2300" t="str">
            <v>Debit Amt</v>
          </cell>
          <cell r="T2300">
            <v>0</v>
          </cell>
        </row>
        <row r="2301">
          <cell r="E2301" t="str">
            <v xml:space="preserve">SALARY EXPENSES                                                                                     </v>
          </cell>
          <cell r="F2301" t="str">
            <v>LFR COST</v>
          </cell>
          <cell r="G2301"/>
          <cell r="H2301"/>
          <cell r="I2301"/>
          <cell r="J2301"/>
          <cell r="K2301"/>
          <cell r="L2301"/>
          <cell r="M2301">
            <v>151769</v>
          </cell>
          <cell r="N2301"/>
          <cell r="O2301"/>
          <cell r="P2301">
            <v>151769</v>
          </cell>
          <cell r="Q2301" t="str">
            <v>JV-JOUR-NA-L--891</v>
          </cell>
          <cell r="R2301" t="str">
            <v>SALARIES AND BONUS</v>
          </cell>
          <cell r="S2301" t="str">
            <v>Debit Amt</v>
          </cell>
          <cell r="T2301">
            <v>0</v>
          </cell>
        </row>
        <row r="2302">
          <cell r="E2302" t="str">
            <v xml:space="preserve">LFS - MARKDOWN SALES DISCOUNT                                                                       </v>
          </cell>
          <cell r="F2302" t="str">
            <v>LFR COST</v>
          </cell>
          <cell r="G2302"/>
          <cell r="H2302"/>
          <cell r="I2302"/>
          <cell r="J2302"/>
          <cell r="K2302"/>
          <cell r="L2302"/>
          <cell r="M2302"/>
          <cell r="N2302">
            <v>-27633</v>
          </cell>
          <cell r="O2302"/>
          <cell r="P2302">
            <v>-27633</v>
          </cell>
          <cell r="Q2302" t="str">
            <v>JV-JOUR-NA-L--1021</v>
          </cell>
          <cell r="R2302" t="str">
            <v>INDIRECT EXPENSES</v>
          </cell>
          <cell r="S2302" t="str">
            <v>Credit Amt</v>
          </cell>
          <cell r="T2302" t="str">
            <v>Move</v>
          </cell>
        </row>
        <row r="2303">
          <cell r="E2303" t="str">
            <v xml:space="preserve">LFS - MARKDOWN SALES DISCOUNT                                                                       </v>
          </cell>
          <cell r="F2303" t="str">
            <v>LFR COST</v>
          </cell>
          <cell r="G2303"/>
          <cell r="H2303"/>
          <cell r="I2303"/>
          <cell r="J2303"/>
          <cell r="K2303"/>
          <cell r="L2303"/>
          <cell r="M2303"/>
          <cell r="N2303">
            <v>752581</v>
          </cell>
          <cell r="O2303"/>
          <cell r="P2303">
            <v>752581</v>
          </cell>
          <cell r="Q2303" t="str">
            <v>JV-JOUR-NA-L--1022</v>
          </cell>
          <cell r="R2303" t="str">
            <v>INDIRECT EXPENSES</v>
          </cell>
          <cell r="S2303" t="str">
            <v>Debit Amt</v>
          </cell>
          <cell r="T2303" t="str">
            <v>Move</v>
          </cell>
        </row>
        <row r="2304">
          <cell r="E2304" t="str">
            <v xml:space="preserve">LFS - MARKDOWN SALES DISCOUNT                                                                       </v>
          </cell>
          <cell r="F2304" t="str">
            <v>LFR COST</v>
          </cell>
          <cell r="G2304"/>
          <cell r="H2304"/>
          <cell r="I2304"/>
          <cell r="J2304"/>
          <cell r="K2304"/>
          <cell r="L2304"/>
          <cell r="M2304"/>
          <cell r="N2304">
            <v>1436313.48</v>
          </cell>
          <cell r="O2304"/>
          <cell r="P2304">
            <v>1436313.48</v>
          </cell>
          <cell r="Q2304" t="str">
            <v>JV-JOUR-NA-L--1053</v>
          </cell>
          <cell r="R2304" t="str">
            <v>INDIRECT EXPENSES</v>
          </cell>
          <cell r="S2304" t="str">
            <v>Debit Amt</v>
          </cell>
          <cell r="T2304" t="str">
            <v>Move</v>
          </cell>
        </row>
        <row r="2305">
          <cell r="E2305" t="str">
            <v xml:space="preserve">LFS - MARKDOWN SALES DISCOUNT                                                                       </v>
          </cell>
          <cell r="F2305" t="str">
            <v>LFR COST</v>
          </cell>
          <cell r="G2305"/>
          <cell r="H2305"/>
          <cell r="I2305"/>
          <cell r="J2305"/>
          <cell r="K2305"/>
          <cell r="L2305"/>
          <cell r="M2305"/>
          <cell r="N2305"/>
          <cell r="O2305">
            <v>749235.16</v>
          </cell>
          <cell r="P2305">
            <v>749235.16</v>
          </cell>
          <cell r="Q2305" t="str">
            <v>JV-JOUR-NA-L--1210</v>
          </cell>
          <cell r="R2305" t="str">
            <v>INDIRECT EXPENSES</v>
          </cell>
          <cell r="S2305" t="str">
            <v>Debit Amt</v>
          </cell>
          <cell r="T2305" t="str">
            <v>Move</v>
          </cell>
        </row>
        <row r="2306">
          <cell r="E2306" t="str">
            <v xml:space="preserve">LFS - MARKDOWN SALES DISCOUNT                                                                       </v>
          </cell>
          <cell r="F2306" t="str">
            <v>LFR COST</v>
          </cell>
          <cell r="G2306"/>
          <cell r="H2306"/>
          <cell r="I2306"/>
          <cell r="J2306"/>
          <cell r="K2306"/>
          <cell r="L2306"/>
          <cell r="M2306"/>
          <cell r="N2306"/>
          <cell r="O2306">
            <v>68941.67</v>
          </cell>
          <cell r="P2306">
            <v>68941.67</v>
          </cell>
          <cell r="Q2306" t="str">
            <v>JV-JOUR-NA-L--1211</v>
          </cell>
          <cell r="R2306" t="str">
            <v>INDIRECT EXPENSES</v>
          </cell>
          <cell r="S2306" t="str">
            <v>Debit Amt</v>
          </cell>
          <cell r="T2306" t="str">
            <v>Move</v>
          </cell>
        </row>
        <row r="2307">
          <cell r="E2307" t="str">
            <v xml:space="preserve">LFS - MARKDOWN SALES DISCOUNT                                                                       </v>
          </cell>
          <cell r="F2307" t="str">
            <v>LFR COST</v>
          </cell>
          <cell r="G2307"/>
          <cell r="H2307"/>
          <cell r="I2307"/>
          <cell r="J2307"/>
          <cell r="K2307"/>
          <cell r="L2307"/>
          <cell r="M2307"/>
          <cell r="N2307"/>
          <cell r="O2307">
            <v>3404471</v>
          </cell>
          <cell r="P2307">
            <v>3404471</v>
          </cell>
          <cell r="Q2307" t="str">
            <v>JV-JOUR-NA-L--1212</v>
          </cell>
          <cell r="R2307" t="str">
            <v>INDIRECT EXPENSES</v>
          </cell>
          <cell r="S2307" t="str">
            <v>Debit Amt</v>
          </cell>
          <cell r="T2307" t="str">
            <v>Move</v>
          </cell>
        </row>
        <row r="2308">
          <cell r="E2308" t="str">
            <v xml:space="preserve">LFS - MARKDOWN SALES DISCOUNT                                                                       </v>
          </cell>
          <cell r="F2308" t="str">
            <v>LFR COST</v>
          </cell>
          <cell r="G2308">
            <v>352449</v>
          </cell>
          <cell r="H2308"/>
          <cell r="I2308"/>
          <cell r="J2308"/>
          <cell r="K2308"/>
          <cell r="L2308"/>
          <cell r="M2308"/>
          <cell r="N2308"/>
          <cell r="O2308"/>
          <cell r="P2308">
            <v>352449</v>
          </cell>
          <cell r="Q2308" t="str">
            <v>JV-JOUR-NA-L--130</v>
          </cell>
          <cell r="R2308" t="str">
            <v>INDIRECT EXPENSES</v>
          </cell>
          <cell r="S2308" t="str">
            <v>Debit Amt</v>
          </cell>
          <cell r="T2308" t="str">
            <v>Move</v>
          </cell>
        </row>
        <row r="2309">
          <cell r="E2309" t="str">
            <v xml:space="preserve">LFS - MARKDOWN SALES DISCOUNT                                                                       </v>
          </cell>
          <cell r="F2309" t="str">
            <v>LFR COST</v>
          </cell>
          <cell r="G2309">
            <v>288820</v>
          </cell>
          <cell r="H2309"/>
          <cell r="I2309"/>
          <cell r="J2309"/>
          <cell r="K2309"/>
          <cell r="L2309"/>
          <cell r="M2309"/>
          <cell r="N2309"/>
          <cell r="O2309"/>
          <cell r="P2309">
            <v>288820</v>
          </cell>
          <cell r="Q2309" t="str">
            <v>JV-JOUR-NA-L--131</v>
          </cell>
          <cell r="R2309" t="str">
            <v>INDIRECT EXPENSES</v>
          </cell>
          <cell r="S2309" t="str">
            <v>Debit Amt</v>
          </cell>
          <cell r="T2309" t="str">
            <v>Move</v>
          </cell>
        </row>
        <row r="2310">
          <cell r="E2310" t="str">
            <v xml:space="preserve">LFS - MARKDOWN SALES DISCOUNT                                                                       </v>
          </cell>
          <cell r="F2310" t="str">
            <v>LFR COST</v>
          </cell>
          <cell r="G2310"/>
          <cell r="H2310">
            <v>426648</v>
          </cell>
          <cell r="I2310"/>
          <cell r="J2310"/>
          <cell r="K2310"/>
          <cell r="L2310"/>
          <cell r="M2310"/>
          <cell r="N2310"/>
          <cell r="O2310"/>
          <cell r="P2310">
            <v>426648</v>
          </cell>
          <cell r="Q2310" t="str">
            <v>JV-JOUR-NA-L--165</v>
          </cell>
          <cell r="R2310" t="str">
            <v>INDIRECT EXPENSES</v>
          </cell>
          <cell r="S2310" t="str">
            <v>Debit Amt</v>
          </cell>
          <cell r="T2310" t="str">
            <v>Move</v>
          </cell>
        </row>
        <row r="2311">
          <cell r="E2311" t="str">
            <v xml:space="preserve">LFS - MARKDOWN SALES DISCOUNT                                                                       </v>
          </cell>
          <cell r="F2311" t="str">
            <v>LFR COST</v>
          </cell>
          <cell r="G2311"/>
          <cell r="H2311">
            <v>-316214</v>
          </cell>
          <cell r="I2311"/>
          <cell r="J2311"/>
          <cell r="K2311"/>
          <cell r="L2311"/>
          <cell r="M2311"/>
          <cell r="N2311"/>
          <cell r="O2311"/>
          <cell r="P2311">
            <v>-316214</v>
          </cell>
          <cell r="Q2311" t="str">
            <v>JV-JOUR-NA-L--166</v>
          </cell>
          <cell r="R2311" t="str">
            <v>INDIRECT EXPENSES</v>
          </cell>
          <cell r="S2311" t="str">
            <v>Credit Amt</v>
          </cell>
          <cell r="T2311" t="str">
            <v>Move</v>
          </cell>
        </row>
        <row r="2312">
          <cell r="E2312" t="str">
            <v xml:space="preserve">LFS - MARKDOWN SALES DISCOUNT                                                                       </v>
          </cell>
          <cell r="F2312" t="str">
            <v>LFR COST</v>
          </cell>
          <cell r="G2312"/>
          <cell r="H2312">
            <v>606066</v>
          </cell>
          <cell r="I2312"/>
          <cell r="J2312"/>
          <cell r="K2312"/>
          <cell r="L2312"/>
          <cell r="M2312"/>
          <cell r="N2312"/>
          <cell r="O2312"/>
          <cell r="P2312">
            <v>606066</v>
          </cell>
          <cell r="Q2312" t="str">
            <v>JV-JOUR-NA-L--167</v>
          </cell>
          <cell r="R2312" t="str">
            <v>INDIRECT EXPENSES</v>
          </cell>
          <cell r="S2312" t="str">
            <v>Debit Amt</v>
          </cell>
          <cell r="T2312" t="str">
            <v>Move</v>
          </cell>
        </row>
        <row r="2313">
          <cell r="E2313" t="str">
            <v xml:space="preserve">LFS - MARKDOWN SALES DISCOUNT                                                                       </v>
          </cell>
          <cell r="F2313" t="str">
            <v>LFR COST</v>
          </cell>
          <cell r="G2313">
            <v>-284640</v>
          </cell>
          <cell r="H2313"/>
          <cell r="I2313"/>
          <cell r="J2313"/>
          <cell r="K2313"/>
          <cell r="L2313"/>
          <cell r="M2313"/>
          <cell r="N2313"/>
          <cell r="O2313"/>
          <cell r="P2313">
            <v>-284640</v>
          </cell>
          <cell r="Q2313" t="str">
            <v>JV-JOUR-NA-L--317</v>
          </cell>
          <cell r="R2313" t="str">
            <v>INDIRECT EXPENSES</v>
          </cell>
          <cell r="S2313" t="str">
            <v>Credit Amt</v>
          </cell>
          <cell r="T2313" t="str">
            <v>Move</v>
          </cell>
        </row>
        <row r="2314">
          <cell r="E2314" t="str">
            <v xml:space="preserve">LFS - MARKDOWN SALES DISCOUNT                                                                       </v>
          </cell>
          <cell r="F2314" t="str">
            <v>LFR COST</v>
          </cell>
          <cell r="G2314"/>
          <cell r="H2314"/>
          <cell r="I2314">
            <v>-100680</v>
          </cell>
          <cell r="J2314"/>
          <cell r="K2314"/>
          <cell r="L2314"/>
          <cell r="M2314"/>
          <cell r="N2314"/>
          <cell r="O2314"/>
          <cell r="P2314">
            <v>-100680</v>
          </cell>
          <cell r="Q2314" t="str">
            <v>JV-JOUR-NA-L--319</v>
          </cell>
          <cell r="R2314" t="str">
            <v>INDIRECT EXPENSES</v>
          </cell>
          <cell r="S2314" t="str">
            <v>Credit Amt</v>
          </cell>
          <cell r="T2314" t="str">
            <v>Move</v>
          </cell>
        </row>
        <row r="2315">
          <cell r="E2315" t="str">
            <v xml:space="preserve">LFS - MARKDOWN SALES DISCOUNT                                                                       </v>
          </cell>
          <cell r="F2315" t="str">
            <v>LFR COST</v>
          </cell>
          <cell r="G2315"/>
          <cell r="H2315"/>
          <cell r="I2315">
            <v>138259</v>
          </cell>
          <cell r="J2315"/>
          <cell r="K2315"/>
          <cell r="L2315"/>
          <cell r="M2315"/>
          <cell r="N2315"/>
          <cell r="O2315"/>
          <cell r="P2315">
            <v>138259</v>
          </cell>
          <cell r="Q2315" t="str">
            <v>JV-JOUR-NA-L--320</v>
          </cell>
          <cell r="R2315" t="str">
            <v>INDIRECT EXPENSES</v>
          </cell>
          <cell r="S2315" t="str">
            <v>Debit Amt</v>
          </cell>
          <cell r="T2315" t="str">
            <v>Move</v>
          </cell>
        </row>
        <row r="2316">
          <cell r="E2316" t="str">
            <v xml:space="preserve">LFS - MARKDOWN SALES DISCOUNT                                                                       </v>
          </cell>
          <cell r="F2316" t="str">
            <v>LFR COST</v>
          </cell>
          <cell r="G2316"/>
          <cell r="H2316"/>
          <cell r="I2316">
            <v>1930000</v>
          </cell>
          <cell r="J2316"/>
          <cell r="K2316"/>
          <cell r="L2316"/>
          <cell r="M2316"/>
          <cell r="N2316"/>
          <cell r="O2316"/>
          <cell r="P2316">
            <v>1930000</v>
          </cell>
          <cell r="Q2316" t="str">
            <v>JV-JOUR-NA-L--321</v>
          </cell>
          <cell r="R2316" t="str">
            <v>INDIRECT EXPENSES</v>
          </cell>
          <cell r="S2316" t="str">
            <v>Debit Amt</v>
          </cell>
          <cell r="T2316" t="str">
            <v>Move</v>
          </cell>
        </row>
        <row r="2317">
          <cell r="E2317" t="str">
            <v xml:space="preserve">LFS - MARKDOWN SALES DISCOUNT                                                                       </v>
          </cell>
          <cell r="F2317" t="str">
            <v>LFR COST</v>
          </cell>
          <cell r="G2317">
            <v>578613</v>
          </cell>
          <cell r="H2317"/>
          <cell r="I2317"/>
          <cell r="J2317"/>
          <cell r="K2317"/>
          <cell r="L2317"/>
          <cell r="M2317"/>
          <cell r="N2317"/>
          <cell r="O2317"/>
          <cell r="P2317">
            <v>578613</v>
          </cell>
          <cell r="Q2317" t="str">
            <v>JV-JOUR-NA-L--378</v>
          </cell>
          <cell r="R2317" t="str">
            <v>INDIRECT EXPENSES</v>
          </cell>
          <cell r="S2317" t="str">
            <v>Debit Amt</v>
          </cell>
          <cell r="T2317" t="str">
            <v>Move</v>
          </cell>
        </row>
        <row r="2318">
          <cell r="E2318" t="str">
            <v xml:space="preserve">LFS - MARKDOWN SALES DISCOUNT                                                                       </v>
          </cell>
          <cell r="F2318" t="str">
            <v>LFR COST</v>
          </cell>
          <cell r="G2318">
            <v>3212</v>
          </cell>
          <cell r="H2318"/>
          <cell r="I2318"/>
          <cell r="J2318"/>
          <cell r="K2318"/>
          <cell r="L2318"/>
          <cell r="M2318"/>
          <cell r="N2318"/>
          <cell r="O2318"/>
          <cell r="P2318">
            <v>3212</v>
          </cell>
          <cell r="Q2318" t="str">
            <v>JV-JOUR-NA-L--382</v>
          </cell>
          <cell r="R2318" t="str">
            <v>INDIRECT EXPENSES</v>
          </cell>
          <cell r="S2318" t="str">
            <v>Debit Amt</v>
          </cell>
          <cell r="T2318" t="str">
            <v>Move</v>
          </cell>
        </row>
        <row r="2319">
          <cell r="E2319" t="str">
            <v xml:space="preserve">LFS - MARKDOWN SALES DISCOUNT                                                                       </v>
          </cell>
          <cell r="F2319" t="str">
            <v>LFR COST</v>
          </cell>
          <cell r="G2319"/>
          <cell r="H2319"/>
          <cell r="I2319"/>
          <cell r="J2319">
            <v>166430</v>
          </cell>
          <cell r="K2319"/>
          <cell r="L2319"/>
          <cell r="M2319"/>
          <cell r="N2319"/>
          <cell r="O2319"/>
          <cell r="P2319">
            <v>166430</v>
          </cell>
          <cell r="Q2319" t="str">
            <v>JV-JOUR-NA-L--508</v>
          </cell>
          <cell r="R2319" t="str">
            <v>INDIRECT EXPENSES</v>
          </cell>
          <cell r="S2319" t="str">
            <v>Debit Amt</v>
          </cell>
          <cell r="T2319" t="str">
            <v>Move</v>
          </cell>
        </row>
        <row r="2320">
          <cell r="E2320" t="str">
            <v xml:space="preserve">LFS - MARKDOWN SALES DISCOUNT                                                                       </v>
          </cell>
          <cell r="F2320" t="str">
            <v>LFR COST</v>
          </cell>
          <cell r="G2320"/>
          <cell r="H2320"/>
          <cell r="I2320"/>
          <cell r="J2320">
            <v>164925</v>
          </cell>
          <cell r="K2320"/>
          <cell r="L2320"/>
          <cell r="M2320"/>
          <cell r="N2320"/>
          <cell r="O2320"/>
          <cell r="P2320">
            <v>164925</v>
          </cell>
          <cell r="Q2320" t="str">
            <v>JV-JOUR-NA-L--513</v>
          </cell>
          <cell r="R2320" t="str">
            <v>INDIRECT EXPENSES</v>
          </cell>
          <cell r="S2320" t="str">
            <v>Debit Amt</v>
          </cell>
          <cell r="T2320" t="str">
            <v>Move</v>
          </cell>
        </row>
        <row r="2321">
          <cell r="E2321" t="str">
            <v xml:space="preserve">LFS - MARKDOWN SALES DISCOUNT                                                                       </v>
          </cell>
          <cell r="F2321" t="str">
            <v>LFR COST</v>
          </cell>
          <cell r="G2321"/>
          <cell r="H2321"/>
          <cell r="I2321"/>
          <cell r="J2321">
            <v>2881319</v>
          </cell>
          <cell r="K2321"/>
          <cell r="L2321"/>
          <cell r="M2321"/>
          <cell r="N2321"/>
          <cell r="O2321"/>
          <cell r="P2321">
            <v>2881319</v>
          </cell>
          <cell r="Q2321" t="str">
            <v>JV-JOUR-NA-L--515</v>
          </cell>
          <cell r="R2321" t="str">
            <v>INDIRECT EXPENSES</v>
          </cell>
          <cell r="S2321" t="str">
            <v>Debit Amt</v>
          </cell>
          <cell r="T2321" t="str">
            <v>Move</v>
          </cell>
        </row>
        <row r="2322">
          <cell r="E2322" t="str">
            <v xml:space="preserve">LFS - MARKDOWN SALES DISCOUNT                                                                       </v>
          </cell>
          <cell r="F2322" t="str">
            <v>LFR COST</v>
          </cell>
          <cell r="G2322"/>
          <cell r="H2322"/>
          <cell r="I2322"/>
          <cell r="J2322"/>
          <cell r="K2322">
            <v>251522</v>
          </cell>
          <cell r="L2322"/>
          <cell r="M2322"/>
          <cell r="N2322"/>
          <cell r="O2322"/>
          <cell r="P2322">
            <v>251522</v>
          </cell>
          <cell r="Q2322" t="str">
            <v>JV-JOUR-NA-L--631</v>
          </cell>
          <cell r="R2322" t="str">
            <v>INDIRECT EXPENSES</v>
          </cell>
          <cell r="S2322" t="str">
            <v>Debit Amt</v>
          </cell>
          <cell r="T2322" t="str">
            <v>Move</v>
          </cell>
        </row>
        <row r="2323">
          <cell r="E2323" t="str">
            <v xml:space="preserve">LFS - MARKDOWN SALES DISCOUNT                                                                       </v>
          </cell>
          <cell r="F2323" t="str">
            <v>LFR COST</v>
          </cell>
          <cell r="G2323"/>
          <cell r="H2323"/>
          <cell r="I2323"/>
          <cell r="J2323"/>
          <cell r="K2323">
            <v>192056</v>
          </cell>
          <cell r="L2323"/>
          <cell r="M2323"/>
          <cell r="N2323"/>
          <cell r="O2323"/>
          <cell r="P2323">
            <v>192056</v>
          </cell>
          <cell r="Q2323" t="str">
            <v>JV-JOUR-NA-L--632</v>
          </cell>
          <cell r="R2323" t="str">
            <v>INDIRECT EXPENSES</v>
          </cell>
          <cell r="S2323" t="str">
            <v>Debit Amt</v>
          </cell>
          <cell r="T2323" t="str">
            <v>Move</v>
          </cell>
        </row>
        <row r="2324">
          <cell r="E2324" t="str">
            <v xml:space="preserve">LFS - MARKDOWN SALES DISCOUNT                                                                       </v>
          </cell>
          <cell r="F2324" t="str">
            <v>LFR COST</v>
          </cell>
          <cell r="G2324"/>
          <cell r="H2324"/>
          <cell r="I2324"/>
          <cell r="J2324"/>
          <cell r="K2324">
            <v>1654811.48</v>
          </cell>
          <cell r="L2324"/>
          <cell r="M2324"/>
          <cell r="N2324"/>
          <cell r="O2324"/>
          <cell r="P2324">
            <v>1654811.48</v>
          </cell>
          <cell r="Q2324" t="str">
            <v>JV-JOUR-NA-L--637</v>
          </cell>
          <cell r="R2324" t="str">
            <v>INDIRECT EXPENSES</v>
          </cell>
          <cell r="S2324" t="str">
            <v>Debit Amt</v>
          </cell>
          <cell r="T2324" t="str">
            <v>Move</v>
          </cell>
        </row>
        <row r="2325">
          <cell r="E2325" t="str">
            <v xml:space="preserve">LFS - MARKDOWN SALES DISCOUNT                                                                       </v>
          </cell>
          <cell r="F2325" t="str">
            <v>LFR COST</v>
          </cell>
          <cell r="G2325"/>
          <cell r="H2325"/>
          <cell r="I2325"/>
          <cell r="J2325"/>
          <cell r="K2325"/>
          <cell r="L2325">
            <v>59789</v>
          </cell>
          <cell r="M2325"/>
          <cell r="N2325"/>
          <cell r="O2325"/>
          <cell r="P2325">
            <v>59789</v>
          </cell>
          <cell r="Q2325" t="str">
            <v>JV-JOUR-NA-L--742</v>
          </cell>
          <cell r="R2325" t="str">
            <v>INDIRECT EXPENSES</v>
          </cell>
          <cell r="S2325" t="str">
            <v>Debit Amt</v>
          </cell>
          <cell r="T2325" t="str">
            <v>Move</v>
          </cell>
        </row>
        <row r="2326">
          <cell r="E2326" t="str">
            <v xml:space="preserve">LFS - MARKDOWN SALES DISCOUNT                                                                       </v>
          </cell>
          <cell r="F2326" t="str">
            <v>LFR COST</v>
          </cell>
          <cell r="G2326"/>
          <cell r="H2326"/>
          <cell r="I2326"/>
          <cell r="J2326"/>
          <cell r="K2326"/>
          <cell r="L2326">
            <v>-48428</v>
          </cell>
          <cell r="M2326"/>
          <cell r="N2326"/>
          <cell r="O2326"/>
          <cell r="P2326">
            <v>-48428</v>
          </cell>
          <cell r="Q2326" t="str">
            <v>JV-JOUR-NA-L--743</v>
          </cell>
          <cell r="R2326" t="str">
            <v>INDIRECT EXPENSES</v>
          </cell>
          <cell r="S2326" t="str">
            <v>Credit Amt</v>
          </cell>
          <cell r="T2326" t="str">
            <v>Move</v>
          </cell>
        </row>
        <row r="2327">
          <cell r="E2327" t="str">
            <v xml:space="preserve">LFS - MARKDOWN SALES DISCOUNT                                                                       </v>
          </cell>
          <cell r="F2327" t="str">
            <v>LFR COST</v>
          </cell>
          <cell r="G2327"/>
          <cell r="H2327"/>
          <cell r="I2327"/>
          <cell r="J2327"/>
          <cell r="K2327"/>
          <cell r="L2327">
            <v>212493</v>
          </cell>
          <cell r="M2327"/>
          <cell r="N2327"/>
          <cell r="O2327"/>
          <cell r="P2327">
            <v>212493</v>
          </cell>
          <cell r="Q2327" t="str">
            <v>JV-JOUR-NA-L--744</v>
          </cell>
          <cell r="R2327" t="str">
            <v>INDIRECT EXPENSES</v>
          </cell>
          <cell r="S2327" t="str">
            <v>Debit Amt</v>
          </cell>
          <cell r="T2327" t="str">
            <v>Move</v>
          </cell>
        </row>
        <row r="2328">
          <cell r="E2328" t="str">
            <v xml:space="preserve">LFS - MARKDOWN SALES DISCOUNT                                                                       </v>
          </cell>
          <cell r="F2328" t="str">
            <v>LFR COST</v>
          </cell>
          <cell r="G2328"/>
          <cell r="H2328"/>
          <cell r="I2328"/>
          <cell r="J2328"/>
          <cell r="K2328"/>
          <cell r="L2328"/>
          <cell r="M2328">
            <v>585544</v>
          </cell>
          <cell r="N2328"/>
          <cell r="O2328"/>
          <cell r="P2328">
            <v>585544</v>
          </cell>
          <cell r="Q2328" t="str">
            <v>JV-JOUR-NA-L--892</v>
          </cell>
          <cell r="R2328" t="str">
            <v>INDIRECT EXPENSES</v>
          </cell>
          <cell r="S2328" t="str">
            <v>Debit Amt</v>
          </cell>
          <cell r="T2328" t="str">
            <v>Move</v>
          </cell>
        </row>
        <row r="2329">
          <cell r="E2329" t="str">
            <v xml:space="preserve">LFS - MARKDOWN SALES DISCOUNT                                                                       </v>
          </cell>
          <cell r="F2329" t="str">
            <v>LFR COST</v>
          </cell>
          <cell r="G2329"/>
          <cell r="H2329"/>
          <cell r="I2329"/>
          <cell r="J2329"/>
          <cell r="K2329"/>
          <cell r="L2329"/>
          <cell r="M2329">
            <v>197380</v>
          </cell>
          <cell r="N2329"/>
          <cell r="O2329"/>
          <cell r="P2329">
            <v>197380</v>
          </cell>
          <cell r="Q2329" t="str">
            <v>JV-JOUR-NA-L--894</v>
          </cell>
          <cell r="R2329" t="str">
            <v>INDIRECT EXPENSES</v>
          </cell>
          <cell r="S2329" t="str">
            <v>Debit Amt</v>
          </cell>
          <cell r="T2329" t="str">
            <v>Move</v>
          </cell>
        </row>
        <row r="2330">
          <cell r="E2330" t="str">
            <v xml:space="preserve">LFS - MARKDOWN SALES DISCOUNT                                                                       </v>
          </cell>
          <cell r="F2330" t="str">
            <v>LFR COST</v>
          </cell>
          <cell r="G2330"/>
          <cell r="H2330"/>
          <cell r="I2330"/>
          <cell r="J2330"/>
          <cell r="K2330"/>
          <cell r="L2330"/>
          <cell r="M2330">
            <v>-21491</v>
          </cell>
          <cell r="N2330"/>
          <cell r="O2330"/>
          <cell r="P2330">
            <v>-21491</v>
          </cell>
          <cell r="Q2330" t="str">
            <v>JV-JOUR-NA-L--895</v>
          </cell>
          <cell r="R2330" t="str">
            <v>INDIRECT EXPENSES</v>
          </cell>
          <cell r="S2330" t="str">
            <v>Credit Amt</v>
          </cell>
          <cell r="T2330" t="str">
            <v>Move</v>
          </cell>
        </row>
        <row r="2331">
          <cell r="E2331" t="str">
            <v xml:space="preserve">LFS- PROMOTIONAL EXPENSES                                                                           </v>
          </cell>
          <cell r="F2331" t="str">
            <v>LFR COST</v>
          </cell>
          <cell r="G2331">
            <v>184721</v>
          </cell>
          <cell r="H2331"/>
          <cell r="I2331"/>
          <cell r="J2331"/>
          <cell r="K2331"/>
          <cell r="L2331"/>
          <cell r="M2331"/>
          <cell r="N2331"/>
          <cell r="O2331"/>
          <cell r="P2331">
            <v>184721</v>
          </cell>
          <cell r="Q2331" t="str">
            <v>JV-JOUR-NA-L--376</v>
          </cell>
          <cell r="R2331" t="str">
            <v>T BASE LFS EXPENSES</v>
          </cell>
          <cell r="S2331" t="str">
            <v>Debit Amt</v>
          </cell>
          <cell r="T2331" t="str">
            <v>Move</v>
          </cell>
        </row>
        <row r="2332">
          <cell r="E2332" t="str">
            <v xml:space="preserve">LFS- PROMOTIONAL EXPENSES                                                                           </v>
          </cell>
          <cell r="F2332" t="str">
            <v>LFR COST</v>
          </cell>
          <cell r="G2332">
            <v>276159</v>
          </cell>
          <cell r="H2332"/>
          <cell r="I2332"/>
          <cell r="J2332"/>
          <cell r="K2332"/>
          <cell r="L2332"/>
          <cell r="M2332"/>
          <cell r="N2332"/>
          <cell r="O2332"/>
          <cell r="P2332">
            <v>276159</v>
          </cell>
          <cell r="Q2332" t="str">
            <v>JV-JOUR-NA-L--377</v>
          </cell>
          <cell r="R2332" t="str">
            <v>T BASE LFS EXPENSES</v>
          </cell>
          <cell r="S2332" t="str">
            <v>Debit Amt</v>
          </cell>
          <cell r="T2332" t="str">
            <v>Move</v>
          </cell>
        </row>
        <row r="2333">
          <cell r="E2333" t="str">
            <v xml:space="preserve">LFS - FREIGHT CHARGES                                                                               </v>
          </cell>
          <cell r="F2333" t="str">
            <v>LFR COST</v>
          </cell>
          <cell r="G2333">
            <v>90888</v>
          </cell>
          <cell r="H2333"/>
          <cell r="I2333"/>
          <cell r="J2333"/>
          <cell r="K2333"/>
          <cell r="L2333"/>
          <cell r="M2333"/>
          <cell r="N2333"/>
          <cell r="O2333"/>
          <cell r="P2333">
            <v>90888</v>
          </cell>
          <cell r="Q2333" t="str">
            <v>JV-JOUR-NA-L--383</v>
          </cell>
          <cell r="R2333" t="str">
            <v>T BASE LFS EXPENSES</v>
          </cell>
          <cell r="S2333" t="str">
            <v>Debit Amt</v>
          </cell>
          <cell r="T2333">
            <v>0</v>
          </cell>
        </row>
        <row r="2334">
          <cell r="E2334" t="str">
            <v xml:space="preserve">LFS - MARKDOWN SALES DISCOUNT                                                                       </v>
          </cell>
          <cell r="F2334" t="str">
            <v>LFR COST</v>
          </cell>
          <cell r="G2334">
            <v>8886</v>
          </cell>
          <cell r="H2334"/>
          <cell r="I2334"/>
          <cell r="J2334"/>
          <cell r="K2334"/>
          <cell r="L2334"/>
          <cell r="M2334"/>
          <cell r="N2334"/>
          <cell r="O2334"/>
          <cell r="P2334">
            <v>8886</v>
          </cell>
          <cell r="Q2334" t="str">
            <v>JV-JOUR-NA-L--381</v>
          </cell>
          <cell r="R2334" t="str">
            <v>INDIRECT EXPENSES</v>
          </cell>
          <cell r="S2334" t="str">
            <v>Debit Amt</v>
          </cell>
          <cell r="T2334" t="str">
            <v>Move</v>
          </cell>
        </row>
        <row r="2335">
          <cell r="E2335" t="str">
            <v xml:space="preserve">LFS SHRINKAGE EXPENSES                                                                              </v>
          </cell>
          <cell r="F2335" t="str">
            <v>LFR COST</v>
          </cell>
          <cell r="G2335">
            <v>32199</v>
          </cell>
          <cell r="H2335"/>
          <cell r="I2335"/>
          <cell r="J2335"/>
          <cell r="K2335"/>
          <cell r="L2335"/>
          <cell r="M2335"/>
          <cell r="N2335"/>
          <cell r="O2335"/>
          <cell r="P2335">
            <v>32199</v>
          </cell>
          <cell r="Q2335" t="str">
            <v>JV-JOUR-NA-L--351</v>
          </cell>
          <cell r="R2335" t="str">
            <v>T BASE LFS EXPENSES</v>
          </cell>
          <cell r="S2335" t="str">
            <v>Debit Amt</v>
          </cell>
          <cell r="T2335">
            <v>0</v>
          </cell>
        </row>
        <row r="2336">
          <cell r="E2336" t="str">
            <v xml:space="preserve">LFS SHRINKAGE EXPENSES                                                                              </v>
          </cell>
          <cell r="F2336" t="str">
            <v>LFR COST</v>
          </cell>
          <cell r="G2336">
            <v>139851</v>
          </cell>
          <cell r="H2336"/>
          <cell r="I2336"/>
          <cell r="J2336"/>
          <cell r="K2336"/>
          <cell r="L2336"/>
          <cell r="M2336"/>
          <cell r="N2336"/>
          <cell r="O2336"/>
          <cell r="P2336">
            <v>139851</v>
          </cell>
          <cell r="Q2336" t="str">
            <v>JV-JOUR-NA-L--374</v>
          </cell>
          <cell r="R2336" t="str">
            <v>T BASE LFS EXPENSES</v>
          </cell>
          <cell r="S2336" t="str">
            <v>Debit Amt</v>
          </cell>
          <cell r="T2336">
            <v>0</v>
          </cell>
        </row>
        <row r="2337">
          <cell r="E2337" t="str">
            <v xml:space="preserve">LFS SHRINKAGE EXPENSES                                                                              </v>
          </cell>
          <cell r="F2337" t="str">
            <v>LFR COST</v>
          </cell>
          <cell r="G2337">
            <v>139091</v>
          </cell>
          <cell r="H2337"/>
          <cell r="I2337"/>
          <cell r="J2337"/>
          <cell r="K2337"/>
          <cell r="L2337"/>
          <cell r="M2337"/>
          <cell r="N2337"/>
          <cell r="O2337"/>
          <cell r="P2337">
            <v>139091</v>
          </cell>
          <cell r="Q2337" t="str">
            <v>JV-JOUR-NA-L--375</v>
          </cell>
          <cell r="R2337" t="str">
            <v>T BASE LFS EXPENSES</v>
          </cell>
          <cell r="S2337" t="str">
            <v>Debit Amt</v>
          </cell>
          <cell r="T2337">
            <v>0</v>
          </cell>
        </row>
        <row r="2338">
          <cell r="E2338" t="str">
            <v xml:space="preserve">LFS SHRINKAGE EXPENSES                                                                              </v>
          </cell>
          <cell r="F2338" t="str">
            <v>LFR COST</v>
          </cell>
          <cell r="G2338">
            <v>228290</v>
          </cell>
          <cell r="H2338"/>
          <cell r="I2338"/>
          <cell r="J2338"/>
          <cell r="K2338"/>
          <cell r="L2338"/>
          <cell r="M2338"/>
          <cell r="N2338"/>
          <cell r="O2338"/>
          <cell r="P2338">
            <v>228290</v>
          </cell>
          <cell r="Q2338" t="str">
            <v>JV-JOUR-NA-L--379</v>
          </cell>
          <cell r="R2338" t="str">
            <v>T BASE LFS EXPENSES</v>
          </cell>
          <cell r="S2338" t="str">
            <v>Debit Amt</v>
          </cell>
          <cell r="T2338">
            <v>0</v>
          </cell>
        </row>
        <row r="2339">
          <cell r="E2339" t="str">
            <v xml:space="preserve">LFS SHRINKAGE EXPENSES                                                                              </v>
          </cell>
          <cell r="F2339" t="str">
            <v>LFR COST</v>
          </cell>
          <cell r="G2339">
            <v>41607</v>
          </cell>
          <cell r="H2339"/>
          <cell r="I2339"/>
          <cell r="J2339"/>
          <cell r="K2339"/>
          <cell r="L2339"/>
          <cell r="M2339"/>
          <cell r="N2339"/>
          <cell r="O2339"/>
          <cell r="P2339">
            <v>41607</v>
          </cell>
          <cell r="Q2339" t="str">
            <v>JV-JOUR-NA-L--380</v>
          </cell>
          <cell r="R2339" t="str">
            <v>T BASE LFS EXPENSES</v>
          </cell>
          <cell r="S2339" t="str">
            <v>Debit Amt</v>
          </cell>
          <cell r="T2339">
            <v>0</v>
          </cell>
        </row>
        <row r="2340">
          <cell r="E2340" t="str">
            <v xml:space="preserve">SUPPORT SERVICE EXPENSES - LFR                                                                      </v>
          </cell>
          <cell r="F2340" t="str">
            <v>LFR COST</v>
          </cell>
          <cell r="G2340"/>
          <cell r="H2340"/>
          <cell r="I2340"/>
          <cell r="J2340">
            <v>21303</v>
          </cell>
          <cell r="K2340"/>
          <cell r="L2340"/>
          <cell r="M2340"/>
          <cell r="N2340"/>
          <cell r="O2340"/>
          <cell r="P2340">
            <v>21303</v>
          </cell>
          <cell r="Q2340" t="str">
            <v>101F1100000661</v>
          </cell>
          <cell r="R2340" t="str">
            <v>T BASE LFS EXPENSES</v>
          </cell>
          <cell r="S2340" t="str">
            <v>Debit Amt</v>
          </cell>
          <cell r="T2340">
            <v>0</v>
          </cell>
        </row>
        <row r="2341">
          <cell r="E2341" t="str">
            <v xml:space="preserve">SUPPORT SERVICE EXPENSES - LFR                                                                      </v>
          </cell>
          <cell r="F2341" t="str">
            <v>LFR COST</v>
          </cell>
          <cell r="G2341"/>
          <cell r="H2341"/>
          <cell r="I2341"/>
          <cell r="J2341">
            <v>21303</v>
          </cell>
          <cell r="K2341"/>
          <cell r="L2341"/>
          <cell r="M2341"/>
          <cell r="N2341"/>
          <cell r="O2341"/>
          <cell r="P2341">
            <v>21303</v>
          </cell>
          <cell r="Q2341" t="str">
            <v>101F1100000680</v>
          </cell>
          <cell r="R2341" t="str">
            <v>T BASE LFS EXPENSES</v>
          </cell>
          <cell r="S2341" t="str">
            <v>Debit Amt</v>
          </cell>
          <cell r="T2341">
            <v>0</v>
          </cell>
        </row>
        <row r="2342">
          <cell r="E2342" t="str">
            <v xml:space="preserve">SUPPORT SERVICE EXPENSES - LFR                                                                      </v>
          </cell>
          <cell r="F2342" t="str">
            <v>LFR COST</v>
          </cell>
          <cell r="G2342"/>
          <cell r="H2342"/>
          <cell r="I2342"/>
          <cell r="J2342">
            <v>15143</v>
          </cell>
          <cell r="K2342"/>
          <cell r="L2342"/>
          <cell r="M2342"/>
          <cell r="N2342"/>
          <cell r="O2342"/>
          <cell r="P2342">
            <v>15143</v>
          </cell>
          <cell r="Q2342" t="str">
            <v>181F1100000428</v>
          </cell>
          <cell r="R2342" t="str">
            <v>T BASE LFS EXPENSES</v>
          </cell>
          <cell r="S2342" t="str">
            <v>Debit Amt</v>
          </cell>
          <cell r="T2342">
            <v>0</v>
          </cell>
        </row>
        <row r="2343">
          <cell r="E2343" t="str">
            <v xml:space="preserve">SUPPORT SERVICE EXPENSES - LFR                                                                      </v>
          </cell>
          <cell r="F2343" t="str">
            <v>LFR COST</v>
          </cell>
          <cell r="G2343"/>
          <cell r="H2343"/>
          <cell r="I2343"/>
          <cell r="J2343">
            <v>19763</v>
          </cell>
          <cell r="K2343"/>
          <cell r="L2343"/>
          <cell r="M2343"/>
          <cell r="N2343"/>
          <cell r="O2343"/>
          <cell r="P2343">
            <v>19763</v>
          </cell>
          <cell r="Q2343" t="str">
            <v>191F1100001788</v>
          </cell>
          <cell r="R2343" t="str">
            <v>T BASE LFS EXPENSES</v>
          </cell>
          <cell r="S2343" t="str">
            <v>Debit Amt</v>
          </cell>
          <cell r="T2343">
            <v>0</v>
          </cell>
        </row>
        <row r="2344">
          <cell r="E2344" t="str">
            <v xml:space="preserve">SUPPORT SERVICE EXPENSES - LFR                                                                      </v>
          </cell>
          <cell r="F2344" t="str">
            <v>LFR COST</v>
          </cell>
          <cell r="G2344"/>
          <cell r="H2344"/>
          <cell r="I2344"/>
          <cell r="J2344">
            <v>40425</v>
          </cell>
          <cell r="K2344"/>
          <cell r="L2344"/>
          <cell r="M2344"/>
          <cell r="N2344"/>
          <cell r="O2344"/>
          <cell r="P2344">
            <v>40425</v>
          </cell>
          <cell r="Q2344" t="str">
            <v>191F1100001811</v>
          </cell>
          <cell r="R2344" t="str">
            <v>T BASE LFS EXPENSES</v>
          </cell>
          <cell r="S2344" t="str">
            <v>Debit Amt</v>
          </cell>
          <cell r="T2344">
            <v>0</v>
          </cell>
        </row>
        <row r="2345">
          <cell r="E2345" t="str">
            <v xml:space="preserve">SUPPORT SERVICE EXPENSES - LFR                                                                      </v>
          </cell>
          <cell r="F2345" t="str">
            <v>LFR COST</v>
          </cell>
          <cell r="G2345"/>
          <cell r="H2345"/>
          <cell r="I2345"/>
          <cell r="J2345">
            <v>21817</v>
          </cell>
          <cell r="K2345"/>
          <cell r="L2345"/>
          <cell r="M2345"/>
          <cell r="N2345"/>
          <cell r="O2345"/>
          <cell r="P2345">
            <v>21817</v>
          </cell>
          <cell r="Q2345" t="str">
            <v>231F1100000226</v>
          </cell>
          <cell r="R2345" t="str">
            <v>T BASE LFS EXPENSES</v>
          </cell>
          <cell r="S2345" t="str">
            <v>Debit Amt</v>
          </cell>
          <cell r="T2345">
            <v>0</v>
          </cell>
        </row>
        <row r="2346">
          <cell r="E2346" t="str">
            <v xml:space="preserve">SUPPORT SERVICE EXPENSES - LFR                                                                      </v>
          </cell>
          <cell r="F2346" t="str">
            <v>LFR COST</v>
          </cell>
          <cell r="G2346"/>
          <cell r="H2346"/>
          <cell r="I2346"/>
          <cell r="J2346">
            <v>21817</v>
          </cell>
          <cell r="K2346"/>
          <cell r="L2346"/>
          <cell r="M2346"/>
          <cell r="N2346"/>
          <cell r="O2346"/>
          <cell r="P2346">
            <v>21817</v>
          </cell>
          <cell r="Q2346" t="str">
            <v>231F1100000247</v>
          </cell>
          <cell r="R2346" t="str">
            <v>T BASE LFS EXPENSES</v>
          </cell>
          <cell r="S2346" t="str">
            <v>Debit Amt</v>
          </cell>
          <cell r="T2346">
            <v>0</v>
          </cell>
        </row>
        <row r="2347">
          <cell r="E2347" t="str">
            <v xml:space="preserve">SUPPORT SERVICE EXPENSES - LFR                                                                      </v>
          </cell>
          <cell r="F2347" t="str">
            <v>LFR COST</v>
          </cell>
          <cell r="G2347"/>
          <cell r="H2347"/>
          <cell r="I2347"/>
          <cell r="J2347">
            <v>16683</v>
          </cell>
          <cell r="K2347"/>
          <cell r="L2347"/>
          <cell r="M2347"/>
          <cell r="N2347"/>
          <cell r="O2347"/>
          <cell r="P2347">
            <v>16683</v>
          </cell>
          <cell r="Q2347" t="str">
            <v>241F1100000884</v>
          </cell>
          <cell r="R2347" t="str">
            <v>T BASE LFS EXPENSES</v>
          </cell>
          <cell r="S2347" t="str">
            <v>Debit Amt</v>
          </cell>
          <cell r="T2347">
            <v>0</v>
          </cell>
        </row>
        <row r="2348">
          <cell r="E2348" t="str">
            <v xml:space="preserve">SUPPORT SERVICE EXPENSES - LFR                                                                      </v>
          </cell>
          <cell r="F2348" t="str">
            <v>LFR COST</v>
          </cell>
          <cell r="G2348"/>
          <cell r="H2348"/>
          <cell r="I2348"/>
          <cell r="J2348">
            <v>30543</v>
          </cell>
          <cell r="K2348"/>
          <cell r="L2348"/>
          <cell r="M2348"/>
          <cell r="N2348"/>
          <cell r="O2348"/>
          <cell r="P2348">
            <v>30543</v>
          </cell>
          <cell r="Q2348" t="str">
            <v>241F1100000908</v>
          </cell>
          <cell r="R2348" t="str">
            <v>T BASE LFS EXPENSES</v>
          </cell>
          <cell r="S2348" t="str">
            <v>Debit Amt</v>
          </cell>
          <cell r="T2348">
            <v>0</v>
          </cell>
        </row>
        <row r="2349">
          <cell r="E2349" t="str">
            <v xml:space="preserve">SUPPORT SERVICE EXPENSES - LFR                                                                      </v>
          </cell>
          <cell r="F2349" t="str">
            <v>LFR COST</v>
          </cell>
          <cell r="G2349"/>
          <cell r="H2349"/>
          <cell r="I2349"/>
          <cell r="J2349">
            <v>17325</v>
          </cell>
          <cell r="K2349"/>
          <cell r="L2349"/>
          <cell r="M2349"/>
          <cell r="N2349"/>
          <cell r="O2349"/>
          <cell r="P2349">
            <v>17325</v>
          </cell>
          <cell r="Q2349" t="str">
            <v>291F1100012846</v>
          </cell>
          <cell r="R2349" t="str">
            <v>T BASE LFS EXPENSES</v>
          </cell>
          <cell r="S2349" t="str">
            <v>Debit Amt</v>
          </cell>
          <cell r="T2349">
            <v>0</v>
          </cell>
        </row>
        <row r="2350">
          <cell r="E2350" t="str">
            <v xml:space="preserve">SUPPORT SERVICE EXPENSES - LFR                                                                      </v>
          </cell>
          <cell r="F2350" t="str">
            <v>LFR COST</v>
          </cell>
          <cell r="G2350"/>
          <cell r="H2350"/>
          <cell r="I2350"/>
          <cell r="J2350">
            <v>28362</v>
          </cell>
          <cell r="K2350"/>
          <cell r="L2350"/>
          <cell r="M2350"/>
          <cell r="N2350"/>
          <cell r="O2350"/>
          <cell r="P2350">
            <v>28362</v>
          </cell>
          <cell r="Q2350" t="str">
            <v>291F1100012871</v>
          </cell>
          <cell r="R2350" t="str">
            <v>T BASE LFS EXPENSES</v>
          </cell>
          <cell r="S2350" t="str">
            <v>Debit Amt</v>
          </cell>
          <cell r="T2350">
            <v>0</v>
          </cell>
        </row>
        <row r="2351">
          <cell r="E2351" t="str">
            <v xml:space="preserve">SUPPORT SERVICE EXPENSES - LFR                                                                      </v>
          </cell>
          <cell r="F2351" t="str">
            <v>LFR COST</v>
          </cell>
          <cell r="G2351"/>
          <cell r="H2351"/>
          <cell r="I2351"/>
          <cell r="J2351">
            <v>11807</v>
          </cell>
          <cell r="K2351"/>
          <cell r="L2351"/>
          <cell r="M2351"/>
          <cell r="N2351"/>
          <cell r="O2351"/>
          <cell r="P2351">
            <v>11807</v>
          </cell>
          <cell r="Q2351" t="str">
            <v>331F1100000833</v>
          </cell>
          <cell r="R2351" t="str">
            <v>T BASE LFS EXPENSES</v>
          </cell>
          <cell r="S2351" t="str">
            <v>Debit Amt</v>
          </cell>
          <cell r="T2351">
            <v>0</v>
          </cell>
        </row>
        <row r="2352">
          <cell r="E2352" t="str">
            <v xml:space="preserve">SUPPORT SERVICE EXPENSES - LFR                                                                      </v>
          </cell>
          <cell r="F2352" t="str">
            <v>LFR COST</v>
          </cell>
          <cell r="G2352"/>
          <cell r="H2352"/>
          <cell r="I2352"/>
          <cell r="J2352">
            <v>27078</v>
          </cell>
          <cell r="K2352"/>
          <cell r="L2352"/>
          <cell r="M2352"/>
          <cell r="N2352"/>
          <cell r="O2352"/>
          <cell r="P2352">
            <v>27078</v>
          </cell>
          <cell r="Q2352" t="str">
            <v>331F1100000856</v>
          </cell>
          <cell r="R2352" t="str">
            <v>T BASE LFS EXPENSES</v>
          </cell>
          <cell r="S2352" t="str">
            <v>Debit Amt</v>
          </cell>
          <cell r="T2352">
            <v>0</v>
          </cell>
        </row>
        <row r="2353">
          <cell r="E2353" t="str">
            <v xml:space="preserve">SUPPORT SERVICE EXPENSES - LFR                                                                      </v>
          </cell>
          <cell r="F2353" t="str">
            <v>LFR COST</v>
          </cell>
          <cell r="G2353"/>
          <cell r="H2353"/>
          <cell r="I2353"/>
          <cell r="J2353">
            <v>38500</v>
          </cell>
          <cell r="K2353"/>
          <cell r="L2353"/>
          <cell r="M2353"/>
          <cell r="N2353"/>
          <cell r="O2353"/>
          <cell r="P2353">
            <v>38500</v>
          </cell>
          <cell r="Q2353" t="str">
            <v>361F1100000938</v>
          </cell>
          <cell r="R2353" t="str">
            <v>T BASE LFS EXPENSES</v>
          </cell>
          <cell r="S2353" t="str">
            <v>Debit Amt</v>
          </cell>
          <cell r="T2353">
            <v>0</v>
          </cell>
        </row>
        <row r="2354">
          <cell r="E2354" t="str">
            <v xml:space="preserve">SUPPORT SERVICE EXPENSES - LFR                                                                      </v>
          </cell>
          <cell r="F2354" t="str">
            <v>LFR COST</v>
          </cell>
          <cell r="G2354"/>
          <cell r="H2354"/>
          <cell r="I2354"/>
          <cell r="J2354">
            <v>38500</v>
          </cell>
          <cell r="K2354"/>
          <cell r="L2354"/>
          <cell r="M2354"/>
          <cell r="N2354"/>
          <cell r="O2354"/>
          <cell r="P2354">
            <v>38500</v>
          </cell>
          <cell r="Q2354" t="str">
            <v>361F1100000966</v>
          </cell>
          <cell r="R2354" t="str">
            <v>T BASE LFS EXPENSES</v>
          </cell>
          <cell r="S2354" t="str">
            <v>Debit Amt</v>
          </cell>
          <cell r="T2354">
            <v>0</v>
          </cell>
        </row>
        <row r="2355">
          <cell r="E2355" t="str">
            <v xml:space="preserve">SUPPORT SERVICE EXPENSES - LFR                                                                      </v>
          </cell>
          <cell r="F2355" t="str">
            <v>LFR COST</v>
          </cell>
          <cell r="G2355"/>
          <cell r="H2355"/>
          <cell r="I2355"/>
          <cell r="J2355">
            <v>28362</v>
          </cell>
          <cell r="K2355"/>
          <cell r="L2355"/>
          <cell r="M2355"/>
          <cell r="N2355"/>
          <cell r="O2355"/>
          <cell r="P2355">
            <v>28362</v>
          </cell>
          <cell r="Q2355" t="str">
            <v>A31F1100000373</v>
          </cell>
          <cell r="R2355" t="str">
            <v>T BASE LFS EXPENSES</v>
          </cell>
          <cell r="S2355" t="str">
            <v>Debit Amt</v>
          </cell>
          <cell r="T2355">
            <v>0</v>
          </cell>
        </row>
        <row r="2356">
          <cell r="E2356" t="str">
            <v xml:space="preserve">SUPPORT SERVICE EXPENSES - LFR                                                                      </v>
          </cell>
          <cell r="F2356" t="str">
            <v>LFR COST</v>
          </cell>
          <cell r="G2356"/>
          <cell r="H2356"/>
          <cell r="I2356"/>
          <cell r="J2356">
            <v>9497</v>
          </cell>
          <cell r="K2356"/>
          <cell r="L2356"/>
          <cell r="M2356"/>
          <cell r="N2356"/>
          <cell r="O2356"/>
          <cell r="P2356">
            <v>9497</v>
          </cell>
          <cell r="Q2356" t="str">
            <v>A51F1100000177</v>
          </cell>
          <cell r="R2356" t="str">
            <v>T BASE LFS EXPENSES</v>
          </cell>
          <cell r="S2356" t="str">
            <v>Debit Amt</v>
          </cell>
          <cell r="T2356">
            <v>0</v>
          </cell>
        </row>
        <row r="2357">
          <cell r="E2357" t="str">
            <v xml:space="preserve">SUPPORT SERVICE EXPENSES - LFR                                                                      </v>
          </cell>
          <cell r="F2357" t="str">
            <v>LFR COST</v>
          </cell>
          <cell r="G2357"/>
          <cell r="H2357"/>
          <cell r="I2357"/>
          <cell r="J2357">
            <v>9497</v>
          </cell>
          <cell r="K2357"/>
          <cell r="L2357"/>
          <cell r="M2357"/>
          <cell r="N2357"/>
          <cell r="O2357"/>
          <cell r="P2357">
            <v>9497</v>
          </cell>
          <cell r="Q2357" t="str">
            <v>A51F1100000190</v>
          </cell>
          <cell r="R2357" t="str">
            <v>T BASE LFS EXPENSES</v>
          </cell>
          <cell r="S2357" t="str">
            <v>Debit Amt</v>
          </cell>
          <cell r="T2357">
            <v>0</v>
          </cell>
        </row>
        <row r="2358">
          <cell r="E2358" t="str">
            <v xml:space="preserve">SUPPORT SERVICE EXPENSES - LFR                                                                      </v>
          </cell>
          <cell r="F2358" t="str">
            <v>LFR COST</v>
          </cell>
          <cell r="G2358"/>
          <cell r="H2358"/>
          <cell r="I2358"/>
          <cell r="J2358">
            <v>14502</v>
          </cell>
          <cell r="K2358"/>
          <cell r="L2358"/>
          <cell r="M2358"/>
          <cell r="N2358"/>
          <cell r="O2358"/>
          <cell r="P2358">
            <v>14502</v>
          </cell>
          <cell r="Q2358" t="str">
            <v>A81F1100000615</v>
          </cell>
          <cell r="R2358" t="str">
            <v>T BASE LFS EXPENSES</v>
          </cell>
          <cell r="S2358" t="str">
            <v>Debit Amt</v>
          </cell>
          <cell r="T2358">
            <v>0</v>
          </cell>
        </row>
        <row r="2359">
          <cell r="E2359" t="str">
            <v xml:space="preserve">SUPPORT SERVICE EXPENSES - LFR                                                                      </v>
          </cell>
          <cell r="F2359" t="str">
            <v>LFR COST</v>
          </cell>
          <cell r="G2359"/>
          <cell r="H2359"/>
          <cell r="I2359"/>
          <cell r="J2359">
            <v>14502</v>
          </cell>
          <cell r="K2359"/>
          <cell r="L2359"/>
          <cell r="M2359"/>
          <cell r="N2359"/>
          <cell r="O2359"/>
          <cell r="P2359">
            <v>14502</v>
          </cell>
          <cell r="Q2359" t="str">
            <v>A81F1100000631</v>
          </cell>
          <cell r="R2359" t="str">
            <v>T BASE LFS EXPENSES</v>
          </cell>
          <cell r="S2359" t="str">
            <v>Debit Amt</v>
          </cell>
          <cell r="T2359">
            <v>0</v>
          </cell>
        </row>
        <row r="2360">
          <cell r="E2360" t="str">
            <v xml:space="preserve">SUPPORT SERVICE EXPENSES - LFR                                                                      </v>
          </cell>
          <cell r="F2360" t="str">
            <v>LFR COST</v>
          </cell>
          <cell r="G2360"/>
          <cell r="H2360"/>
          <cell r="I2360"/>
          <cell r="J2360">
            <v>26950</v>
          </cell>
          <cell r="K2360"/>
          <cell r="L2360"/>
          <cell r="M2360"/>
          <cell r="N2360"/>
          <cell r="O2360"/>
          <cell r="P2360">
            <v>26950</v>
          </cell>
          <cell r="Q2360" t="str">
            <v>A91F1100001691</v>
          </cell>
          <cell r="R2360" t="str">
            <v>T BASE LFS EXPENSES</v>
          </cell>
          <cell r="S2360" t="str">
            <v>Debit Amt</v>
          </cell>
          <cell r="T2360">
            <v>0</v>
          </cell>
        </row>
        <row r="2361">
          <cell r="E2361" t="str">
            <v xml:space="preserve">SUPPORT SERVICE EXPENSES - LFR                                                                      </v>
          </cell>
          <cell r="F2361" t="str">
            <v>LFR COST</v>
          </cell>
          <cell r="G2361"/>
          <cell r="H2361"/>
          <cell r="I2361"/>
          <cell r="J2361">
            <v>26950</v>
          </cell>
          <cell r="K2361"/>
          <cell r="L2361"/>
          <cell r="M2361"/>
          <cell r="N2361"/>
          <cell r="O2361"/>
          <cell r="P2361">
            <v>26950</v>
          </cell>
          <cell r="Q2361" t="str">
            <v>A91F1100001708</v>
          </cell>
          <cell r="R2361" t="str">
            <v>T BASE LFS EXPENSES</v>
          </cell>
          <cell r="S2361" t="str">
            <v>Debit Amt</v>
          </cell>
          <cell r="T2361">
            <v>0</v>
          </cell>
        </row>
        <row r="2362">
          <cell r="E2362" t="str">
            <v xml:space="preserve">T BASE ADVERTISEMENT EXPENSES                                                                       </v>
          </cell>
          <cell r="F2362" t="str">
            <v>MARKETING COST</v>
          </cell>
          <cell r="G2362"/>
          <cell r="H2362"/>
          <cell r="I2362"/>
          <cell r="J2362"/>
          <cell r="K2362">
            <v>52675</v>
          </cell>
          <cell r="L2362"/>
          <cell r="M2362"/>
          <cell r="N2362"/>
          <cell r="O2362"/>
          <cell r="P2362">
            <v>52675</v>
          </cell>
          <cell r="Q2362" t="str">
            <v>308</v>
          </cell>
          <cell r="R2362" t="str">
            <v>T BASE SALES EXPENSES</v>
          </cell>
          <cell r="S2362" t="str">
            <v>Debit Amt</v>
          </cell>
          <cell r="T2362">
            <v>0</v>
          </cell>
        </row>
        <row r="2363">
          <cell r="E2363" t="str">
            <v xml:space="preserve">T BASE ADVERTISEMENT EXPENSES                                                                       </v>
          </cell>
          <cell r="F2363" t="str">
            <v>MARKETING COST</v>
          </cell>
          <cell r="G2363"/>
          <cell r="H2363">
            <v>11800</v>
          </cell>
          <cell r="I2363"/>
          <cell r="J2363"/>
          <cell r="K2363"/>
          <cell r="L2363"/>
          <cell r="M2363"/>
          <cell r="N2363"/>
          <cell r="O2363"/>
          <cell r="P2363">
            <v>11800</v>
          </cell>
          <cell r="Q2363" t="str">
            <v>377</v>
          </cell>
          <cell r="R2363" t="str">
            <v>T BASE SALES EXPENSES</v>
          </cell>
          <cell r="S2363" t="str">
            <v>Debit Amt</v>
          </cell>
          <cell r="T2363">
            <v>0</v>
          </cell>
        </row>
        <row r="2364">
          <cell r="E2364" t="str">
            <v xml:space="preserve">T BASE ADVERTISEMENT EXPENSES                                                                       </v>
          </cell>
          <cell r="F2364" t="str">
            <v>MARKETING COST</v>
          </cell>
          <cell r="G2364"/>
          <cell r="H2364"/>
          <cell r="I2364"/>
          <cell r="J2364">
            <v>5795</v>
          </cell>
          <cell r="K2364"/>
          <cell r="L2364"/>
          <cell r="M2364"/>
          <cell r="N2364"/>
          <cell r="O2364"/>
          <cell r="P2364">
            <v>5795</v>
          </cell>
          <cell r="Q2364" t="str">
            <v>38/2024-25</v>
          </cell>
          <cell r="R2364" t="str">
            <v>T BASE SALES EXPENSES</v>
          </cell>
          <cell r="S2364" t="str">
            <v>Debit Amt</v>
          </cell>
          <cell r="T2364">
            <v>0</v>
          </cell>
        </row>
        <row r="2365">
          <cell r="E2365" t="str">
            <v xml:space="preserve">T BASE  DEALERS CASH DISCOUNT                                                                       </v>
          </cell>
          <cell r="F2365" t="str">
            <v>MBO COST</v>
          </cell>
          <cell r="G2365"/>
          <cell r="H2365"/>
          <cell r="I2365"/>
          <cell r="J2365"/>
          <cell r="K2365">
            <v>23265</v>
          </cell>
          <cell r="L2365"/>
          <cell r="M2365"/>
          <cell r="N2365"/>
          <cell r="O2365"/>
          <cell r="P2365">
            <v>23265</v>
          </cell>
          <cell r="Q2365" t="str">
            <v>003/08-24</v>
          </cell>
          <cell r="R2365" t="str">
            <v>T BASE DISTRIBUTOR EXPENSES</v>
          </cell>
          <cell r="S2365" t="str">
            <v>Debit Amt</v>
          </cell>
          <cell r="T2365">
            <v>0</v>
          </cell>
        </row>
        <row r="2366">
          <cell r="E2366" t="str">
            <v xml:space="preserve">T BASE  DEALERS CASH DISCOUNT                                                                       </v>
          </cell>
          <cell r="F2366" t="str">
            <v>MBO COST</v>
          </cell>
          <cell r="G2366"/>
          <cell r="H2366">
            <v>5703</v>
          </cell>
          <cell r="I2366"/>
          <cell r="J2366"/>
          <cell r="K2366"/>
          <cell r="L2366"/>
          <cell r="M2366"/>
          <cell r="N2366"/>
          <cell r="O2366"/>
          <cell r="P2366">
            <v>5703</v>
          </cell>
          <cell r="Q2366" t="str">
            <v>JV-CRNO-TE-S--6</v>
          </cell>
          <cell r="R2366" t="str">
            <v>T BASE DISTRIBUTOR EXPENSES</v>
          </cell>
          <cell r="S2366" t="str">
            <v>Debit Amt</v>
          </cell>
          <cell r="T2366">
            <v>0</v>
          </cell>
        </row>
        <row r="2367">
          <cell r="E2367" t="str">
            <v xml:space="preserve">T BASE  DEALERS CASH DISCOUNT                                                                       </v>
          </cell>
          <cell r="F2367" t="str">
            <v>MBO COST</v>
          </cell>
          <cell r="G2367">
            <v>9018.68</v>
          </cell>
          <cell r="H2367"/>
          <cell r="I2367"/>
          <cell r="J2367"/>
          <cell r="K2367"/>
          <cell r="L2367"/>
          <cell r="M2367"/>
          <cell r="N2367"/>
          <cell r="O2367"/>
          <cell r="P2367">
            <v>9018.68</v>
          </cell>
          <cell r="Q2367" t="str">
            <v>JV-JOUR-NA-L--366</v>
          </cell>
          <cell r="R2367" t="str">
            <v>T BASE DISTRIBUTOR EXPENSES</v>
          </cell>
          <cell r="S2367" t="str">
            <v>Debit Amt</v>
          </cell>
          <cell r="T2367">
            <v>0</v>
          </cell>
        </row>
        <row r="2368">
          <cell r="E2368" t="str">
            <v xml:space="preserve">T BASE  DEALERS CASH DISCOUNT                                                                       </v>
          </cell>
          <cell r="F2368" t="str">
            <v>MBO COST</v>
          </cell>
          <cell r="G2368"/>
          <cell r="H2368"/>
          <cell r="I2368"/>
          <cell r="J2368">
            <v>5066</v>
          </cell>
          <cell r="K2368"/>
          <cell r="L2368"/>
          <cell r="M2368"/>
          <cell r="N2368"/>
          <cell r="O2368"/>
          <cell r="P2368">
            <v>5066</v>
          </cell>
          <cell r="Q2368" t="str">
            <v>JV-JOUR-NA-L--367</v>
          </cell>
          <cell r="R2368" t="str">
            <v>T BASE DISTRIBUTOR EXPENSES</v>
          </cell>
          <cell r="S2368" t="str">
            <v>Debit Amt</v>
          </cell>
          <cell r="T2368">
            <v>0</v>
          </cell>
        </row>
        <row r="2369">
          <cell r="E2369" t="str">
            <v xml:space="preserve">T BASE  DEALERS CASH DISCOUNT                                                                       </v>
          </cell>
          <cell r="F2369" t="str">
            <v>MBO COST</v>
          </cell>
          <cell r="G2369"/>
          <cell r="H2369"/>
          <cell r="I2369"/>
          <cell r="J2369">
            <v>1550</v>
          </cell>
          <cell r="K2369"/>
          <cell r="L2369"/>
          <cell r="M2369"/>
          <cell r="N2369"/>
          <cell r="O2369"/>
          <cell r="P2369">
            <v>1550</v>
          </cell>
          <cell r="Q2369" t="str">
            <v>JV-JOUR-NA-L--368</v>
          </cell>
          <cell r="R2369" t="str">
            <v>T BASE DISTRIBUTOR EXPENSES</v>
          </cell>
          <cell r="S2369" t="str">
            <v>Debit Amt</v>
          </cell>
          <cell r="T2369">
            <v>0</v>
          </cell>
        </row>
        <row r="2370">
          <cell r="E2370" t="str">
            <v xml:space="preserve">T BASE  DEALERS CASH DISCOUNT                                                                       </v>
          </cell>
          <cell r="F2370" t="str">
            <v>MBO COST</v>
          </cell>
          <cell r="G2370">
            <v>5677</v>
          </cell>
          <cell r="H2370"/>
          <cell r="I2370"/>
          <cell r="J2370"/>
          <cell r="K2370"/>
          <cell r="L2370"/>
          <cell r="M2370"/>
          <cell r="N2370"/>
          <cell r="O2370"/>
          <cell r="P2370">
            <v>5677</v>
          </cell>
          <cell r="Q2370" t="str">
            <v>JV-JOUR-NA-L--369</v>
          </cell>
          <cell r="R2370" t="str">
            <v>T BASE DISTRIBUTOR EXPENSES</v>
          </cell>
          <cell r="S2370" t="str">
            <v>Debit Amt</v>
          </cell>
          <cell r="T2370">
            <v>0</v>
          </cell>
        </row>
        <row r="2371">
          <cell r="E2371" t="str">
            <v xml:space="preserve">T BASE  DEALERS CASH DISCOUNT                                                                       </v>
          </cell>
          <cell r="F2371" t="str">
            <v>MBO COST</v>
          </cell>
          <cell r="G2371">
            <v>3388</v>
          </cell>
          <cell r="H2371"/>
          <cell r="I2371"/>
          <cell r="J2371"/>
          <cell r="K2371"/>
          <cell r="L2371"/>
          <cell r="M2371"/>
          <cell r="N2371"/>
          <cell r="O2371"/>
          <cell r="P2371">
            <v>3388</v>
          </cell>
          <cell r="Q2371" t="str">
            <v>JV-JOUR-NA-L--370</v>
          </cell>
          <cell r="R2371" t="str">
            <v>T BASE DISTRIBUTOR EXPENSES</v>
          </cell>
          <cell r="S2371" t="str">
            <v>Debit Amt</v>
          </cell>
          <cell r="T2371">
            <v>0</v>
          </cell>
        </row>
        <row r="2372">
          <cell r="E2372" t="str">
            <v xml:space="preserve">T BASE  DEALERS CASH DISCOUNT                                                                       </v>
          </cell>
          <cell r="F2372" t="str">
            <v>MBO COST</v>
          </cell>
          <cell r="G2372">
            <v>3481</v>
          </cell>
          <cell r="H2372"/>
          <cell r="I2372"/>
          <cell r="J2372"/>
          <cell r="K2372"/>
          <cell r="L2372"/>
          <cell r="M2372"/>
          <cell r="N2372"/>
          <cell r="O2372"/>
          <cell r="P2372">
            <v>3481</v>
          </cell>
          <cell r="Q2372" t="str">
            <v>JV-JOUR-NA-L--371</v>
          </cell>
          <cell r="R2372" t="str">
            <v>T BASE DISTRIBUTOR EXPENSES</v>
          </cell>
          <cell r="S2372" t="str">
            <v>Debit Amt</v>
          </cell>
          <cell r="T2372">
            <v>0</v>
          </cell>
        </row>
        <row r="2373">
          <cell r="E2373" t="str">
            <v xml:space="preserve">T BASE  DEALERS CASH DISCOUNT                                                                       </v>
          </cell>
          <cell r="F2373" t="str">
            <v>MBO COST</v>
          </cell>
          <cell r="G2373">
            <v>362</v>
          </cell>
          <cell r="H2373"/>
          <cell r="I2373"/>
          <cell r="J2373"/>
          <cell r="K2373"/>
          <cell r="L2373"/>
          <cell r="M2373"/>
          <cell r="N2373"/>
          <cell r="O2373"/>
          <cell r="P2373">
            <v>362</v>
          </cell>
          <cell r="Q2373" t="str">
            <v>JV-JOUR-NA-L--372</v>
          </cell>
          <cell r="R2373" t="str">
            <v>T BASE DISTRIBUTOR EXPENSES</v>
          </cell>
          <cell r="S2373" t="str">
            <v>Debit Amt</v>
          </cell>
          <cell r="T2373">
            <v>0</v>
          </cell>
        </row>
        <row r="2374">
          <cell r="E2374" t="str">
            <v xml:space="preserve">T BASE  DEALERS CASH DISCOUNT                                                                       </v>
          </cell>
          <cell r="F2374" t="str">
            <v>MBO COST</v>
          </cell>
          <cell r="G2374">
            <v>145321</v>
          </cell>
          <cell r="H2374"/>
          <cell r="I2374"/>
          <cell r="J2374"/>
          <cell r="K2374"/>
          <cell r="L2374"/>
          <cell r="M2374"/>
          <cell r="N2374"/>
          <cell r="O2374"/>
          <cell r="P2374">
            <v>145321</v>
          </cell>
          <cell r="Q2374" t="str">
            <v>JV-JOUR-NA-L--448</v>
          </cell>
          <cell r="R2374" t="str">
            <v>T BASE DISTRIBUTOR EXPENSES</v>
          </cell>
          <cell r="S2374" t="str">
            <v>Debit Amt</v>
          </cell>
          <cell r="T2374">
            <v>0</v>
          </cell>
        </row>
        <row r="2375">
          <cell r="E2375" t="str">
            <v xml:space="preserve">T BASE  DEALERS CASH DISCOUNT                                                                       </v>
          </cell>
          <cell r="F2375" t="str">
            <v>MBO COST</v>
          </cell>
          <cell r="G2375"/>
          <cell r="H2375"/>
          <cell r="I2375"/>
          <cell r="J2375"/>
          <cell r="K2375"/>
          <cell r="L2375"/>
          <cell r="M2375"/>
          <cell r="N2375">
            <v>65143</v>
          </cell>
          <cell r="O2375"/>
          <cell r="P2375">
            <v>65143</v>
          </cell>
          <cell r="Q2375" t="str">
            <v>JV-JOUR-NA-L--942</v>
          </cell>
          <cell r="R2375" t="str">
            <v>T BASE DISTRIBUTOR EXPENSES</v>
          </cell>
          <cell r="S2375" t="str">
            <v>Debit Amt</v>
          </cell>
          <cell r="T2375">
            <v>0</v>
          </cell>
        </row>
        <row r="2376">
          <cell r="E2376" t="str">
            <v xml:space="preserve">T BASE  DEALERS CASH DISCOUNT                                                                       </v>
          </cell>
          <cell r="F2376" t="str">
            <v>MBO COST</v>
          </cell>
          <cell r="G2376"/>
          <cell r="H2376"/>
          <cell r="I2376"/>
          <cell r="J2376"/>
          <cell r="K2376"/>
          <cell r="L2376"/>
          <cell r="M2376"/>
          <cell r="N2376">
            <v>31509</v>
          </cell>
          <cell r="O2376"/>
          <cell r="P2376">
            <v>31509</v>
          </cell>
          <cell r="Q2376" t="str">
            <v>JV-JOUR-NA-L--943</v>
          </cell>
          <cell r="R2376" t="str">
            <v>T BASE DISTRIBUTOR EXPENSES</v>
          </cell>
          <cell r="S2376" t="str">
            <v>Debit Amt</v>
          </cell>
          <cell r="T2376">
            <v>0</v>
          </cell>
        </row>
        <row r="2377">
          <cell r="E2377" t="str">
            <v xml:space="preserve">T BASE  DEALERS CASH DISCOUNT                                                                       </v>
          </cell>
          <cell r="F2377" t="str">
            <v>MBO COST</v>
          </cell>
          <cell r="G2377"/>
          <cell r="H2377"/>
          <cell r="I2377"/>
          <cell r="J2377"/>
          <cell r="K2377"/>
          <cell r="L2377"/>
          <cell r="M2377"/>
          <cell r="N2377">
            <v>12156</v>
          </cell>
          <cell r="O2377"/>
          <cell r="P2377">
            <v>12156</v>
          </cell>
          <cell r="Q2377" t="str">
            <v>JV-JOUR-NA-L--944</v>
          </cell>
          <cell r="R2377" t="str">
            <v>T BASE DISTRIBUTOR EXPENSES</v>
          </cell>
          <cell r="S2377" t="str">
            <v>Debit Amt</v>
          </cell>
          <cell r="T2377">
            <v>0</v>
          </cell>
        </row>
        <row r="2378">
          <cell r="E2378" t="str">
            <v xml:space="preserve">T BASE DIST. CASH DISCOUNT                                                                          </v>
          </cell>
          <cell r="F2378" t="str">
            <v>MBO COST</v>
          </cell>
          <cell r="G2378"/>
          <cell r="H2378"/>
          <cell r="I2378"/>
          <cell r="J2378"/>
          <cell r="K2378">
            <v>2196</v>
          </cell>
          <cell r="L2378"/>
          <cell r="M2378"/>
          <cell r="N2378"/>
          <cell r="O2378"/>
          <cell r="P2378">
            <v>2196</v>
          </cell>
          <cell r="Q2378" t="str">
            <v>08</v>
          </cell>
          <cell r="R2378" t="str">
            <v>T BASE DISTRIBUTOR EXPENSES</v>
          </cell>
          <cell r="S2378" t="str">
            <v>Debit Amt</v>
          </cell>
          <cell r="T2378">
            <v>0</v>
          </cell>
        </row>
        <row r="2379">
          <cell r="E2379" t="str">
            <v xml:space="preserve">T BASE DIST. CASH DISCOUNT                                                                          </v>
          </cell>
          <cell r="F2379" t="str">
            <v>MBO COST</v>
          </cell>
          <cell r="G2379"/>
          <cell r="H2379"/>
          <cell r="I2379"/>
          <cell r="J2379">
            <v>15246</v>
          </cell>
          <cell r="K2379"/>
          <cell r="L2379"/>
          <cell r="M2379"/>
          <cell r="N2379"/>
          <cell r="O2379"/>
          <cell r="P2379">
            <v>15246</v>
          </cell>
          <cell r="Q2379" t="str">
            <v>12</v>
          </cell>
          <cell r="R2379" t="str">
            <v>T BASE DISTRIBUTOR EXPENSES</v>
          </cell>
          <cell r="S2379" t="str">
            <v>Debit Amt</v>
          </cell>
          <cell r="T2379">
            <v>0</v>
          </cell>
        </row>
        <row r="2380">
          <cell r="E2380" t="str">
            <v xml:space="preserve">T BASE DIST. CASH DISCOUNT                                                                          </v>
          </cell>
          <cell r="F2380" t="str">
            <v>MBO COST</v>
          </cell>
          <cell r="G2380"/>
          <cell r="H2380"/>
          <cell r="I2380"/>
          <cell r="J2380"/>
          <cell r="K2380"/>
          <cell r="L2380"/>
          <cell r="M2380">
            <v>4786.29</v>
          </cell>
          <cell r="N2380"/>
          <cell r="O2380"/>
          <cell r="P2380">
            <v>4786.29</v>
          </cell>
          <cell r="Q2380" t="str">
            <v>257</v>
          </cell>
          <cell r="R2380" t="str">
            <v>T BASE DISTRIBUTOR EXPENSES</v>
          </cell>
          <cell r="S2380" t="str">
            <v>Debit Amt</v>
          </cell>
          <cell r="T2380">
            <v>0</v>
          </cell>
        </row>
        <row r="2381">
          <cell r="E2381" t="str">
            <v xml:space="preserve">T BASE DIST. CASH DISCOUNT                                                                          </v>
          </cell>
          <cell r="F2381" t="str">
            <v>MBO COST</v>
          </cell>
          <cell r="G2381"/>
          <cell r="H2381"/>
          <cell r="I2381"/>
          <cell r="J2381"/>
          <cell r="K2381"/>
          <cell r="L2381">
            <v>8606</v>
          </cell>
          <cell r="M2381"/>
          <cell r="N2381"/>
          <cell r="O2381"/>
          <cell r="P2381">
            <v>8606</v>
          </cell>
          <cell r="Q2381" t="str">
            <v>JDN-26</v>
          </cell>
          <cell r="R2381" t="str">
            <v>T BASE DISTRIBUTOR EXPENSES</v>
          </cell>
          <cell r="S2381" t="str">
            <v>Debit Amt</v>
          </cell>
          <cell r="T2381">
            <v>0</v>
          </cell>
        </row>
        <row r="2382">
          <cell r="E2382" t="str">
            <v xml:space="preserve">T BASE DIST. CASH DISCOUNT                                                                          </v>
          </cell>
          <cell r="F2382" t="str">
            <v>MBO COST</v>
          </cell>
          <cell r="G2382"/>
          <cell r="H2382">
            <v>8416</v>
          </cell>
          <cell r="I2382"/>
          <cell r="J2382"/>
          <cell r="K2382"/>
          <cell r="L2382"/>
          <cell r="M2382"/>
          <cell r="N2382"/>
          <cell r="O2382"/>
          <cell r="P2382">
            <v>8416</v>
          </cell>
          <cell r="Q2382" t="str">
            <v>JV-CRNO-TE-S--5</v>
          </cell>
          <cell r="R2382" t="str">
            <v>T BASE DISTRIBUTOR EXPENSES</v>
          </cell>
          <cell r="S2382" t="str">
            <v>Debit Amt</v>
          </cell>
          <cell r="T2382">
            <v>0</v>
          </cell>
        </row>
        <row r="2383">
          <cell r="E2383" t="str">
            <v xml:space="preserve">T BASE DIST. CASH DISCOUNT                                                                          </v>
          </cell>
          <cell r="F2383" t="str">
            <v>MBO COST</v>
          </cell>
          <cell r="G2383"/>
          <cell r="H2383">
            <v>55271.91</v>
          </cell>
          <cell r="I2383"/>
          <cell r="J2383"/>
          <cell r="K2383"/>
          <cell r="L2383"/>
          <cell r="M2383"/>
          <cell r="N2383"/>
          <cell r="O2383"/>
          <cell r="P2383">
            <v>55271.91</v>
          </cell>
          <cell r="Q2383" t="str">
            <v>JV-CRNO-TE-S--8</v>
          </cell>
          <cell r="R2383" t="str">
            <v>T BASE DISTRIBUTOR EXPENSES</v>
          </cell>
          <cell r="S2383" t="str">
            <v>Debit Amt</v>
          </cell>
          <cell r="T2383">
            <v>0</v>
          </cell>
        </row>
        <row r="2384">
          <cell r="E2384" t="str">
            <v xml:space="preserve">T BASE DIST. CASH DISCOUNT                                                                          </v>
          </cell>
          <cell r="F2384" t="str">
            <v>MBO COST</v>
          </cell>
          <cell r="G2384"/>
          <cell r="H2384"/>
          <cell r="I2384"/>
          <cell r="J2384"/>
          <cell r="K2384"/>
          <cell r="L2384"/>
          <cell r="M2384"/>
          <cell r="N2384"/>
          <cell r="O2384">
            <v>16177</v>
          </cell>
          <cell r="P2384">
            <v>16177</v>
          </cell>
          <cell r="Q2384" t="str">
            <v>JV-JOUR-NA-L--1001</v>
          </cell>
          <cell r="R2384" t="str">
            <v>T BASE DISTRIBUTOR EXPENSES</v>
          </cell>
          <cell r="S2384" t="str">
            <v>Debit Amt</v>
          </cell>
          <cell r="T2384">
            <v>0</v>
          </cell>
        </row>
        <row r="2385">
          <cell r="E2385" t="str">
            <v xml:space="preserve">T BASE DIST. CASH DISCOUNT                                                                          </v>
          </cell>
          <cell r="F2385" t="str">
            <v>MBO COST</v>
          </cell>
          <cell r="G2385">
            <v>495</v>
          </cell>
          <cell r="H2385"/>
          <cell r="I2385"/>
          <cell r="J2385"/>
          <cell r="K2385"/>
          <cell r="L2385"/>
          <cell r="M2385"/>
          <cell r="N2385"/>
          <cell r="O2385"/>
          <cell r="P2385">
            <v>495</v>
          </cell>
          <cell r="Q2385" t="str">
            <v>JV-JOUR-NA-L--101</v>
          </cell>
          <cell r="R2385" t="str">
            <v>T BASE DISTRIBUTOR EXPENSES</v>
          </cell>
          <cell r="S2385" t="str">
            <v>Debit Amt</v>
          </cell>
          <cell r="T2385">
            <v>0</v>
          </cell>
        </row>
        <row r="2386">
          <cell r="E2386" t="str">
            <v xml:space="preserve">T BASE DIST. CASH DISCOUNT                                                                          </v>
          </cell>
          <cell r="F2386" t="str">
            <v>MBO COST</v>
          </cell>
          <cell r="G2386"/>
          <cell r="H2386"/>
          <cell r="I2386"/>
          <cell r="J2386"/>
          <cell r="K2386"/>
          <cell r="L2386"/>
          <cell r="M2386"/>
          <cell r="N2386"/>
          <cell r="O2386">
            <v>23566</v>
          </cell>
          <cell r="P2386">
            <v>23566</v>
          </cell>
          <cell r="Q2386" t="str">
            <v>JV-JOUR-NA-L--1043</v>
          </cell>
          <cell r="R2386" t="str">
            <v>T BASE DISTRIBUTOR EXPENSES</v>
          </cell>
          <cell r="S2386" t="str">
            <v>Debit Amt</v>
          </cell>
          <cell r="T2386">
            <v>0</v>
          </cell>
        </row>
        <row r="2387">
          <cell r="E2387" t="str">
            <v xml:space="preserve">T BASE DIST. CASH DISCOUNT                                                                          </v>
          </cell>
          <cell r="F2387" t="str">
            <v>MBO COST</v>
          </cell>
          <cell r="G2387"/>
          <cell r="H2387"/>
          <cell r="I2387"/>
          <cell r="J2387"/>
          <cell r="K2387"/>
          <cell r="L2387"/>
          <cell r="M2387"/>
          <cell r="N2387"/>
          <cell r="O2387">
            <v>8865</v>
          </cell>
          <cell r="P2387">
            <v>8865</v>
          </cell>
          <cell r="Q2387" t="str">
            <v>JV-JOUR-NA-L--1047</v>
          </cell>
          <cell r="R2387" t="str">
            <v>T BASE DISTRIBUTOR EXPENSES</v>
          </cell>
          <cell r="S2387" t="str">
            <v>Debit Amt</v>
          </cell>
          <cell r="T2387">
            <v>0</v>
          </cell>
        </row>
        <row r="2388">
          <cell r="E2388" t="str">
            <v xml:space="preserve">T BASE DIST. CASH DISCOUNT                                                                          </v>
          </cell>
          <cell r="F2388" t="str">
            <v>MBO COST</v>
          </cell>
          <cell r="G2388"/>
          <cell r="H2388"/>
          <cell r="I2388">
            <v>13629</v>
          </cell>
          <cell r="J2388"/>
          <cell r="K2388"/>
          <cell r="L2388"/>
          <cell r="M2388"/>
          <cell r="N2388"/>
          <cell r="O2388"/>
          <cell r="P2388">
            <v>13629</v>
          </cell>
          <cell r="Q2388" t="str">
            <v>JV-JOUR-NA-L--106</v>
          </cell>
          <cell r="R2388" t="str">
            <v>T BASE DISTRIBUTOR EXPENSES</v>
          </cell>
          <cell r="S2388" t="str">
            <v>Debit Amt</v>
          </cell>
          <cell r="T2388">
            <v>0</v>
          </cell>
        </row>
        <row r="2389">
          <cell r="E2389" t="str">
            <v xml:space="preserve">T BASE DIST. CASH DISCOUNT                                                                          </v>
          </cell>
          <cell r="F2389" t="str">
            <v>MBO COST</v>
          </cell>
          <cell r="G2389"/>
          <cell r="H2389"/>
          <cell r="I2389"/>
          <cell r="J2389"/>
          <cell r="K2389"/>
          <cell r="L2389"/>
          <cell r="M2389"/>
          <cell r="N2389"/>
          <cell r="O2389">
            <v>5049</v>
          </cell>
          <cell r="P2389">
            <v>5049</v>
          </cell>
          <cell r="Q2389" t="str">
            <v>JV-JOUR-NA-L--1091</v>
          </cell>
          <cell r="R2389" t="str">
            <v>T BASE DISTRIBUTOR EXPENSES</v>
          </cell>
          <cell r="S2389" t="str">
            <v>Debit Amt</v>
          </cell>
          <cell r="T2389">
            <v>0</v>
          </cell>
        </row>
        <row r="2390">
          <cell r="E2390" t="str">
            <v xml:space="preserve">T BASE DIST. CASH DISCOUNT                                                                          </v>
          </cell>
          <cell r="F2390" t="str">
            <v>MBO COST</v>
          </cell>
          <cell r="G2390"/>
          <cell r="H2390"/>
          <cell r="I2390"/>
          <cell r="J2390"/>
          <cell r="K2390"/>
          <cell r="L2390"/>
          <cell r="M2390"/>
          <cell r="N2390"/>
          <cell r="O2390">
            <v>22827</v>
          </cell>
          <cell r="P2390">
            <v>22827</v>
          </cell>
          <cell r="Q2390" t="str">
            <v>JV-JOUR-NA-L--1092</v>
          </cell>
          <cell r="R2390" t="str">
            <v>T BASE DISTRIBUTOR EXPENSES</v>
          </cell>
          <cell r="S2390" t="str">
            <v>Debit Amt</v>
          </cell>
          <cell r="T2390">
            <v>0</v>
          </cell>
        </row>
        <row r="2391">
          <cell r="E2391" t="str">
            <v xml:space="preserve">T BASE DIST. CASH DISCOUNT                                                                          </v>
          </cell>
          <cell r="F2391" t="str">
            <v>MBO COST</v>
          </cell>
          <cell r="G2391"/>
          <cell r="H2391"/>
          <cell r="I2391"/>
          <cell r="J2391"/>
          <cell r="K2391"/>
          <cell r="L2391"/>
          <cell r="M2391"/>
          <cell r="N2391"/>
          <cell r="O2391">
            <v>13096</v>
          </cell>
          <cell r="P2391">
            <v>13096</v>
          </cell>
          <cell r="Q2391" t="str">
            <v>JV-JOUR-NA-L--1093</v>
          </cell>
          <cell r="R2391" t="str">
            <v>T BASE DISTRIBUTOR EXPENSES</v>
          </cell>
          <cell r="S2391" t="str">
            <v>Debit Amt</v>
          </cell>
          <cell r="T2391">
            <v>0</v>
          </cell>
        </row>
        <row r="2392">
          <cell r="E2392" t="str">
            <v xml:space="preserve">T BASE DIST. CASH DISCOUNT                                                                          </v>
          </cell>
          <cell r="F2392" t="str">
            <v>MBO COST</v>
          </cell>
          <cell r="G2392"/>
          <cell r="H2392"/>
          <cell r="I2392"/>
          <cell r="J2392"/>
          <cell r="K2392"/>
          <cell r="L2392"/>
          <cell r="M2392"/>
          <cell r="N2392"/>
          <cell r="O2392">
            <v>52210</v>
          </cell>
          <cell r="P2392">
            <v>52210</v>
          </cell>
          <cell r="Q2392" t="str">
            <v>JV-JOUR-NA-L--1102</v>
          </cell>
          <cell r="R2392" t="str">
            <v>T BASE DISTRIBUTOR EXPENSES</v>
          </cell>
          <cell r="S2392" t="str">
            <v>Debit Amt</v>
          </cell>
          <cell r="T2392">
            <v>0</v>
          </cell>
        </row>
        <row r="2393">
          <cell r="E2393" t="str">
            <v xml:space="preserve">T BASE DIST. CASH DISCOUNT                                                                          </v>
          </cell>
          <cell r="F2393" t="str">
            <v>MBO COST</v>
          </cell>
          <cell r="G2393"/>
          <cell r="H2393"/>
          <cell r="I2393"/>
          <cell r="J2393"/>
          <cell r="K2393"/>
          <cell r="L2393"/>
          <cell r="M2393"/>
          <cell r="N2393"/>
          <cell r="O2393">
            <v>26522</v>
          </cell>
          <cell r="P2393">
            <v>26522</v>
          </cell>
          <cell r="Q2393" t="str">
            <v>JV-JOUR-NA-L--1105</v>
          </cell>
          <cell r="R2393" t="str">
            <v>T BASE DISTRIBUTOR EXPENSES</v>
          </cell>
          <cell r="S2393" t="str">
            <v>Debit Amt</v>
          </cell>
          <cell r="T2393">
            <v>0</v>
          </cell>
        </row>
        <row r="2394">
          <cell r="E2394" t="str">
            <v xml:space="preserve">T BASE DIST. CASH DISCOUNT                                                                          </v>
          </cell>
          <cell r="F2394" t="str">
            <v>MBO COST</v>
          </cell>
          <cell r="G2394"/>
          <cell r="H2394"/>
          <cell r="I2394"/>
          <cell r="J2394"/>
          <cell r="K2394"/>
          <cell r="L2394"/>
          <cell r="M2394"/>
          <cell r="N2394"/>
          <cell r="O2394">
            <v>13915</v>
          </cell>
          <cell r="P2394">
            <v>13915</v>
          </cell>
          <cell r="Q2394" t="str">
            <v>JV-JOUR-NA-L--1106</v>
          </cell>
          <cell r="R2394" t="str">
            <v>T BASE DISTRIBUTOR EXPENSES</v>
          </cell>
          <cell r="S2394" t="str">
            <v>Debit Amt</v>
          </cell>
          <cell r="T2394">
            <v>0</v>
          </cell>
        </row>
        <row r="2395">
          <cell r="E2395" t="str">
            <v xml:space="preserve">T BASE DIST. CASH DISCOUNT                                                                          </v>
          </cell>
          <cell r="F2395" t="str">
            <v>MBO COST</v>
          </cell>
          <cell r="G2395"/>
          <cell r="H2395"/>
          <cell r="I2395"/>
          <cell r="J2395"/>
          <cell r="K2395"/>
          <cell r="L2395"/>
          <cell r="M2395"/>
          <cell r="N2395"/>
          <cell r="O2395">
            <v>15879</v>
          </cell>
          <cell r="P2395">
            <v>15879</v>
          </cell>
          <cell r="Q2395" t="str">
            <v>JV-JOUR-NA-L--1109</v>
          </cell>
          <cell r="R2395" t="str">
            <v>T BASE DISTRIBUTOR EXPENSES</v>
          </cell>
          <cell r="S2395" t="str">
            <v>Debit Amt</v>
          </cell>
          <cell r="T2395">
            <v>0</v>
          </cell>
        </row>
        <row r="2396">
          <cell r="E2396" t="str">
            <v xml:space="preserve">T BASE DIST. CASH DISCOUNT                                                                          </v>
          </cell>
          <cell r="F2396" t="str">
            <v>MBO COST</v>
          </cell>
          <cell r="G2396"/>
          <cell r="H2396"/>
          <cell r="I2396"/>
          <cell r="J2396"/>
          <cell r="K2396"/>
          <cell r="L2396"/>
          <cell r="M2396"/>
          <cell r="N2396"/>
          <cell r="O2396">
            <v>4761</v>
          </cell>
          <cell r="P2396">
            <v>4761</v>
          </cell>
          <cell r="Q2396" t="str">
            <v>JV-JOUR-NA-L--1110</v>
          </cell>
          <cell r="R2396" t="str">
            <v>T BASE DISTRIBUTOR EXPENSES</v>
          </cell>
          <cell r="S2396" t="str">
            <v>Debit Amt</v>
          </cell>
          <cell r="T2396">
            <v>0</v>
          </cell>
        </row>
        <row r="2397">
          <cell r="E2397" t="str">
            <v xml:space="preserve">T BASE DIST. CASH DISCOUNT                                                                          </v>
          </cell>
          <cell r="F2397" t="str">
            <v>MBO COST</v>
          </cell>
          <cell r="G2397"/>
          <cell r="H2397"/>
          <cell r="I2397"/>
          <cell r="J2397"/>
          <cell r="K2397"/>
          <cell r="L2397"/>
          <cell r="M2397"/>
          <cell r="N2397"/>
          <cell r="O2397">
            <v>17685</v>
          </cell>
          <cell r="P2397">
            <v>17685</v>
          </cell>
          <cell r="Q2397" t="str">
            <v>JV-JOUR-NA-L--1112</v>
          </cell>
          <cell r="R2397" t="str">
            <v>T BASE DISTRIBUTOR EXPENSES</v>
          </cell>
          <cell r="S2397" t="str">
            <v>Debit Amt</v>
          </cell>
          <cell r="T2397">
            <v>0</v>
          </cell>
        </row>
        <row r="2398">
          <cell r="E2398" t="str">
            <v xml:space="preserve">T BASE DIST. CASH DISCOUNT                                                                          </v>
          </cell>
          <cell r="F2398" t="str">
            <v>MBO COST</v>
          </cell>
          <cell r="G2398"/>
          <cell r="H2398"/>
          <cell r="I2398"/>
          <cell r="J2398"/>
          <cell r="K2398"/>
          <cell r="L2398"/>
          <cell r="M2398"/>
          <cell r="N2398"/>
          <cell r="O2398">
            <v>17810</v>
          </cell>
          <cell r="P2398">
            <v>17810</v>
          </cell>
          <cell r="Q2398" t="str">
            <v>JV-JOUR-NA-L--1125</v>
          </cell>
          <cell r="R2398" t="str">
            <v>T BASE DISTRIBUTOR EXPENSES</v>
          </cell>
          <cell r="S2398" t="str">
            <v>Debit Amt</v>
          </cell>
          <cell r="T2398">
            <v>0</v>
          </cell>
        </row>
        <row r="2399">
          <cell r="E2399" t="str">
            <v xml:space="preserve">T BASE DIST. CASH DISCOUNT                                                                          </v>
          </cell>
          <cell r="F2399" t="str">
            <v>MBO COST</v>
          </cell>
          <cell r="G2399"/>
          <cell r="H2399"/>
          <cell r="I2399"/>
          <cell r="J2399"/>
          <cell r="K2399"/>
          <cell r="L2399"/>
          <cell r="M2399"/>
          <cell r="N2399"/>
          <cell r="O2399">
            <v>12707</v>
          </cell>
          <cell r="P2399">
            <v>12707</v>
          </cell>
          <cell r="Q2399" t="str">
            <v>JV-JOUR-NA-L--1126</v>
          </cell>
          <cell r="R2399" t="str">
            <v>T BASE DISTRIBUTOR EXPENSES</v>
          </cell>
          <cell r="S2399" t="str">
            <v>Debit Amt</v>
          </cell>
          <cell r="T2399">
            <v>0</v>
          </cell>
        </row>
        <row r="2400">
          <cell r="E2400" t="str">
            <v xml:space="preserve">T BASE DIST. CASH DISCOUNT                                                                          </v>
          </cell>
          <cell r="F2400" t="str">
            <v>MBO COST</v>
          </cell>
          <cell r="G2400"/>
          <cell r="H2400"/>
          <cell r="I2400">
            <v>16782</v>
          </cell>
          <cell r="J2400"/>
          <cell r="K2400"/>
          <cell r="L2400"/>
          <cell r="M2400"/>
          <cell r="N2400"/>
          <cell r="O2400"/>
          <cell r="P2400">
            <v>16782</v>
          </cell>
          <cell r="Q2400" t="str">
            <v>JV-JOUR-NA-L--127</v>
          </cell>
          <cell r="R2400" t="str">
            <v>T BASE DISTRIBUTOR EXPENSES</v>
          </cell>
          <cell r="S2400" t="str">
            <v>Debit Amt</v>
          </cell>
          <cell r="T2400">
            <v>0</v>
          </cell>
        </row>
        <row r="2401">
          <cell r="E2401" t="str">
            <v xml:space="preserve">T BASE DIST. CASH DISCOUNT                                                                          </v>
          </cell>
          <cell r="F2401" t="str">
            <v>MBO COST</v>
          </cell>
          <cell r="G2401">
            <v>36597</v>
          </cell>
          <cell r="H2401"/>
          <cell r="I2401"/>
          <cell r="J2401"/>
          <cell r="K2401"/>
          <cell r="L2401"/>
          <cell r="M2401"/>
          <cell r="N2401"/>
          <cell r="O2401"/>
          <cell r="P2401">
            <v>36597</v>
          </cell>
          <cell r="Q2401" t="str">
            <v>JV-JOUR-NA-L--13</v>
          </cell>
          <cell r="R2401" t="str">
            <v>T BASE DISTRIBUTOR EXPENSES</v>
          </cell>
          <cell r="S2401" t="str">
            <v>Debit Amt</v>
          </cell>
          <cell r="T2401">
            <v>0</v>
          </cell>
        </row>
        <row r="2402">
          <cell r="E2402" t="str">
            <v xml:space="preserve">T BASE DIST. CASH DISCOUNT                                                                          </v>
          </cell>
          <cell r="F2402" t="str">
            <v>MBO COST</v>
          </cell>
          <cell r="G2402">
            <v>21539.23</v>
          </cell>
          <cell r="H2402"/>
          <cell r="I2402"/>
          <cell r="J2402"/>
          <cell r="K2402"/>
          <cell r="L2402"/>
          <cell r="M2402"/>
          <cell r="N2402"/>
          <cell r="O2402"/>
          <cell r="P2402">
            <v>21539.23</v>
          </cell>
          <cell r="Q2402" t="str">
            <v>JV-JOUR-NA-L--14</v>
          </cell>
          <cell r="R2402" t="str">
            <v>T BASE DISTRIBUTOR EXPENSES</v>
          </cell>
          <cell r="S2402" t="str">
            <v>Debit Amt</v>
          </cell>
          <cell r="T2402">
            <v>0</v>
          </cell>
        </row>
        <row r="2403">
          <cell r="E2403" t="str">
            <v xml:space="preserve">T BASE DIST. CASH DISCOUNT                                                                          </v>
          </cell>
          <cell r="F2403" t="str">
            <v>MBO COST</v>
          </cell>
          <cell r="G2403"/>
          <cell r="H2403"/>
          <cell r="I2403">
            <v>4281</v>
          </cell>
          <cell r="J2403"/>
          <cell r="K2403"/>
          <cell r="L2403"/>
          <cell r="M2403"/>
          <cell r="N2403"/>
          <cell r="O2403"/>
          <cell r="P2403">
            <v>4281</v>
          </cell>
          <cell r="Q2403" t="str">
            <v>JV-JOUR-NA-L--168</v>
          </cell>
          <cell r="R2403" t="str">
            <v>T BASE DISTRIBUTOR EXPENSES</v>
          </cell>
          <cell r="S2403" t="str">
            <v>Debit Amt</v>
          </cell>
          <cell r="T2403">
            <v>0</v>
          </cell>
        </row>
        <row r="2404">
          <cell r="E2404" t="str">
            <v xml:space="preserve">T BASE DIST. CASH DISCOUNT                                                                          </v>
          </cell>
          <cell r="F2404" t="str">
            <v>MBO COST</v>
          </cell>
          <cell r="G2404"/>
          <cell r="H2404"/>
          <cell r="I2404">
            <v>2550</v>
          </cell>
          <cell r="J2404"/>
          <cell r="K2404"/>
          <cell r="L2404"/>
          <cell r="M2404"/>
          <cell r="N2404"/>
          <cell r="O2404"/>
          <cell r="P2404">
            <v>2550</v>
          </cell>
          <cell r="Q2404" t="str">
            <v>JV-JOUR-NA-L--222</v>
          </cell>
          <cell r="R2404" t="str">
            <v>T BASE DISTRIBUTOR EXPENSES</v>
          </cell>
          <cell r="S2404" t="str">
            <v>Debit Amt</v>
          </cell>
          <cell r="T2404">
            <v>0</v>
          </cell>
        </row>
        <row r="2405">
          <cell r="E2405" t="str">
            <v xml:space="preserve">T BASE DIST. CASH DISCOUNT                                                                          </v>
          </cell>
          <cell r="F2405" t="str">
            <v>MBO COST</v>
          </cell>
          <cell r="G2405"/>
          <cell r="H2405"/>
          <cell r="I2405">
            <v>2763</v>
          </cell>
          <cell r="J2405"/>
          <cell r="K2405"/>
          <cell r="L2405"/>
          <cell r="M2405"/>
          <cell r="N2405"/>
          <cell r="O2405"/>
          <cell r="P2405">
            <v>2763</v>
          </cell>
          <cell r="Q2405" t="str">
            <v>JV-JOUR-NA-L--323</v>
          </cell>
          <cell r="R2405" t="str">
            <v>T BASE DISTRIBUTOR EXPENSES</v>
          </cell>
          <cell r="S2405" t="str">
            <v>Debit Amt</v>
          </cell>
          <cell r="T2405">
            <v>0</v>
          </cell>
        </row>
        <row r="2406">
          <cell r="E2406" t="str">
            <v xml:space="preserve">T BASE DIST. CASH DISCOUNT                                                                          </v>
          </cell>
          <cell r="F2406" t="str">
            <v>MBO COST</v>
          </cell>
          <cell r="G2406"/>
          <cell r="H2406"/>
          <cell r="I2406">
            <v>-605</v>
          </cell>
          <cell r="J2406"/>
          <cell r="K2406"/>
          <cell r="L2406"/>
          <cell r="M2406"/>
          <cell r="N2406"/>
          <cell r="O2406"/>
          <cell r="P2406">
            <v>-605</v>
          </cell>
          <cell r="Q2406" t="str">
            <v>JV-JOUR-NA-L--324</v>
          </cell>
          <cell r="R2406" t="str">
            <v>T BASE DISTRIBUTOR EXPENSES</v>
          </cell>
          <cell r="S2406" t="str">
            <v>Credit Amt</v>
          </cell>
          <cell r="T2406">
            <v>0</v>
          </cell>
        </row>
        <row r="2407">
          <cell r="E2407" t="str">
            <v xml:space="preserve">T BASE DIST. CASH DISCOUNT                                                                          </v>
          </cell>
          <cell r="F2407" t="str">
            <v>MBO COST</v>
          </cell>
          <cell r="G2407">
            <v>3252</v>
          </cell>
          <cell r="H2407"/>
          <cell r="I2407"/>
          <cell r="J2407"/>
          <cell r="K2407"/>
          <cell r="L2407"/>
          <cell r="M2407"/>
          <cell r="N2407"/>
          <cell r="O2407"/>
          <cell r="P2407">
            <v>3252</v>
          </cell>
          <cell r="Q2407" t="str">
            <v>JV-JOUR-NA-L--326</v>
          </cell>
          <cell r="R2407" t="str">
            <v>T BASE DISTRIBUTOR EXPENSES</v>
          </cell>
          <cell r="S2407" t="str">
            <v>Debit Amt</v>
          </cell>
          <cell r="T2407">
            <v>0</v>
          </cell>
        </row>
        <row r="2408">
          <cell r="E2408" t="str">
            <v xml:space="preserve">T BASE DIST. CASH DISCOUNT                                                                          </v>
          </cell>
          <cell r="F2408" t="str">
            <v>MBO COST</v>
          </cell>
          <cell r="G2408"/>
          <cell r="H2408"/>
          <cell r="I2408"/>
          <cell r="J2408">
            <v>8879</v>
          </cell>
          <cell r="K2408"/>
          <cell r="L2408"/>
          <cell r="M2408"/>
          <cell r="N2408"/>
          <cell r="O2408"/>
          <cell r="P2408">
            <v>8879</v>
          </cell>
          <cell r="Q2408" t="str">
            <v>JV-JOUR-NA-L--328</v>
          </cell>
          <cell r="R2408" t="str">
            <v>T BASE DISTRIBUTOR EXPENSES</v>
          </cell>
          <cell r="S2408" t="str">
            <v>Debit Amt</v>
          </cell>
          <cell r="T2408">
            <v>0</v>
          </cell>
        </row>
        <row r="2409">
          <cell r="E2409" t="str">
            <v xml:space="preserve">T BASE DIST. CASH DISCOUNT                                                                          </v>
          </cell>
          <cell r="F2409" t="str">
            <v>MBO COST</v>
          </cell>
          <cell r="G2409"/>
          <cell r="H2409"/>
          <cell r="I2409"/>
          <cell r="J2409">
            <v>12816</v>
          </cell>
          <cell r="K2409"/>
          <cell r="L2409"/>
          <cell r="M2409"/>
          <cell r="N2409"/>
          <cell r="O2409"/>
          <cell r="P2409">
            <v>12816</v>
          </cell>
          <cell r="Q2409" t="str">
            <v>JV-JOUR-NA-L--329</v>
          </cell>
          <cell r="R2409" t="str">
            <v>T BASE DISTRIBUTOR EXPENSES</v>
          </cell>
          <cell r="S2409" t="str">
            <v>Debit Amt</v>
          </cell>
          <cell r="T2409">
            <v>0</v>
          </cell>
        </row>
        <row r="2410">
          <cell r="E2410" t="str">
            <v xml:space="preserve">T BASE DIST. CASH DISCOUNT                                                                          </v>
          </cell>
          <cell r="F2410" t="str">
            <v>MBO COST</v>
          </cell>
          <cell r="G2410"/>
          <cell r="H2410">
            <v>22834</v>
          </cell>
          <cell r="I2410"/>
          <cell r="J2410"/>
          <cell r="K2410"/>
          <cell r="L2410"/>
          <cell r="M2410"/>
          <cell r="N2410"/>
          <cell r="O2410"/>
          <cell r="P2410">
            <v>22834</v>
          </cell>
          <cell r="Q2410" t="str">
            <v>JV-JOUR-NA-L--38</v>
          </cell>
          <cell r="R2410" t="str">
            <v>T BASE DISTRIBUTOR EXPENSES</v>
          </cell>
          <cell r="S2410" t="str">
            <v>Debit Amt</v>
          </cell>
          <cell r="T2410">
            <v>0</v>
          </cell>
        </row>
        <row r="2411">
          <cell r="E2411" t="str">
            <v xml:space="preserve">T BASE DIST. CASH DISCOUNT                                                                          </v>
          </cell>
          <cell r="F2411" t="str">
            <v>MBO COST</v>
          </cell>
          <cell r="G2411"/>
          <cell r="H2411">
            <v>21038</v>
          </cell>
          <cell r="I2411"/>
          <cell r="J2411"/>
          <cell r="K2411"/>
          <cell r="L2411"/>
          <cell r="M2411"/>
          <cell r="N2411"/>
          <cell r="O2411"/>
          <cell r="P2411">
            <v>21038</v>
          </cell>
          <cell r="Q2411" t="str">
            <v>JV-JOUR-NA-L--39</v>
          </cell>
          <cell r="R2411" t="str">
            <v>T BASE DISTRIBUTOR EXPENSES</v>
          </cell>
          <cell r="S2411" t="str">
            <v>Debit Amt</v>
          </cell>
          <cell r="T2411">
            <v>0</v>
          </cell>
        </row>
        <row r="2412">
          <cell r="E2412" t="str">
            <v xml:space="preserve">T BASE DIST. CASH DISCOUNT                                                                          </v>
          </cell>
          <cell r="F2412" t="str">
            <v>MBO COST</v>
          </cell>
          <cell r="G2412"/>
          <cell r="H2412">
            <v>8992</v>
          </cell>
          <cell r="I2412"/>
          <cell r="J2412"/>
          <cell r="K2412"/>
          <cell r="L2412"/>
          <cell r="M2412"/>
          <cell r="N2412"/>
          <cell r="O2412"/>
          <cell r="P2412">
            <v>8992</v>
          </cell>
          <cell r="Q2412" t="str">
            <v>JV-JOUR-NA-L--45</v>
          </cell>
          <cell r="R2412" t="str">
            <v>T BASE DISTRIBUTOR EXPENSES</v>
          </cell>
          <cell r="S2412" t="str">
            <v>Debit Amt</v>
          </cell>
          <cell r="T2412">
            <v>0</v>
          </cell>
        </row>
        <row r="2413">
          <cell r="E2413" t="str">
            <v xml:space="preserve">T BASE DIST. CASH DISCOUNT                                                                          </v>
          </cell>
          <cell r="F2413" t="str">
            <v>MBO COST</v>
          </cell>
          <cell r="G2413"/>
          <cell r="H2413"/>
          <cell r="I2413"/>
          <cell r="J2413"/>
          <cell r="K2413">
            <v>5357</v>
          </cell>
          <cell r="L2413"/>
          <cell r="M2413"/>
          <cell r="N2413"/>
          <cell r="O2413"/>
          <cell r="P2413">
            <v>5357</v>
          </cell>
          <cell r="Q2413" t="str">
            <v>JV-JOUR-NA-L--485</v>
          </cell>
          <cell r="R2413" t="str">
            <v>T BASE DISTRIBUTOR EXPENSES</v>
          </cell>
          <cell r="S2413" t="str">
            <v>Debit Amt</v>
          </cell>
          <cell r="T2413">
            <v>0</v>
          </cell>
        </row>
        <row r="2414">
          <cell r="E2414" t="str">
            <v xml:space="preserve">T BASE DIST. CASH DISCOUNT                                                                          </v>
          </cell>
          <cell r="F2414" t="str">
            <v>MBO COST</v>
          </cell>
          <cell r="G2414"/>
          <cell r="H2414"/>
          <cell r="I2414"/>
          <cell r="J2414"/>
          <cell r="K2414">
            <v>9618.2800000000007</v>
          </cell>
          <cell r="L2414"/>
          <cell r="M2414"/>
          <cell r="N2414"/>
          <cell r="O2414"/>
          <cell r="P2414">
            <v>9618.2800000000007</v>
          </cell>
          <cell r="Q2414" t="str">
            <v>JV-JOUR-NA-L--551</v>
          </cell>
          <cell r="R2414" t="str">
            <v>T BASE DISTRIBUTOR EXPENSES</v>
          </cell>
          <cell r="S2414" t="str">
            <v>Debit Amt</v>
          </cell>
          <cell r="T2414">
            <v>0</v>
          </cell>
        </row>
        <row r="2415">
          <cell r="E2415" t="str">
            <v xml:space="preserve">T BASE DIST. CASH DISCOUNT                                                                          </v>
          </cell>
          <cell r="F2415" t="str">
            <v>MBO COST</v>
          </cell>
          <cell r="G2415"/>
          <cell r="H2415"/>
          <cell r="I2415"/>
          <cell r="J2415"/>
          <cell r="K2415">
            <v>27932</v>
          </cell>
          <cell r="L2415"/>
          <cell r="M2415"/>
          <cell r="N2415"/>
          <cell r="O2415"/>
          <cell r="P2415">
            <v>27932</v>
          </cell>
          <cell r="Q2415" t="str">
            <v>JV-JOUR-NA-L--559</v>
          </cell>
          <cell r="R2415" t="str">
            <v>T BASE DISTRIBUTOR EXPENSES</v>
          </cell>
          <cell r="S2415" t="str">
            <v>Debit Amt</v>
          </cell>
          <cell r="T2415">
            <v>0</v>
          </cell>
        </row>
        <row r="2416">
          <cell r="E2416" t="str">
            <v xml:space="preserve">T BASE DIST. CASH DISCOUNT                                                                          </v>
          </cell>
          <cell r="F2416" t="str">
            <v>MBO COST</v>
          </cell>
          <cell r="G2416"/>
          <cell r="H2416"/>
          <cell r="I2416"/>
          <cell r="J2416">
            <v>16662.03</v>
          </cell>
          <cell r="K2416"/>
          <cell r="L2416"/>
          <cell r="M2416"/>
          <cell r="N2416"/>
          <cell r="O2416"/>
          <cell r="P2416">
            <v>16662.03</v>
          </cell>
          <cell r="Q2416" t="str">
            <v>JV-JOUR-NA-L--562</v>
          </cell>
          <cell r="R2416" t="str">
            <v>T BASE DISTRIBUTOR EXPENSES</v>
          </cell>
          <cell r="S2416" t="str">
            <v>Debit Amt</v>
          </cell>
          <cell r="T2416">
            <v>0</v>
          </cell>
        </row>
        <row r="2417">
          <cell r="E2417" t="str">
            <v xml:space="preserve">T BASE DIST. CASH DISCOUNT                                                                          </v>
          </cell>
          <cell r="F2417" t="str">
            <v>MBO COST</v>
          </cell>
          <cell r="G2417"/>
          <cell r="H2417"/>
          <cell r="I2417"/>
          <cell r="J2417">
            <v>8726</v>
          </cell>
          <cell r="K2417"/>
          <cell r="L2417"/>
          <cell r="M2417"/>
          <cell r="N2417"/>
          <cell r="O2417"/>
          <cell r="P2417">
            <v>8726</v>
          </cell>
          <cell r="Q2417" t="str">
            <v>JV-JOUR-NA-L--563</v>
          </cell>
          <cell r="R2417" t="str">
            <v>T BASE DISTRIBUTOR EXPENSES</v>
          </cell>
          <cell r="S2417" t="str">
            <v>Debit Amt</v>
          </cell>
          <cell r="T2417">
            <v>0</v>
          </cell>
        </row>
        <row r="2418">
          <cell r="E2418" t="str">
            <v xml:space="preserve">T BASE DIST. CASH DISCOUNT                                                                          </v>
          </cell>
          <cell r="F2418" t="str">
            <v>MBO COST</v>
          </cell>
          <cell r="G2418">
            <v>8431</v>
          </cell>
          <cell r="H2418"/>
          <cell r="I2418"/>
          <cell r="J2418"/>
          <cell r="K2418"/>
          <cell r="L2418"/>
          <cell r="M2418"/>
          <cell r="N2418"/>
          <cell r="O2418"/>
          <cell r="P2418">
            <v>8431</v>
          </cell>
          <cell r="Q2418" t="str">
            <v>JV-JOUR-NA-L--653</v>
          </cell>
          <cell r="R2418" t="str">
            <v>T BASE DISTRIBUTOR EXPENSES</v>
          </cell>
          <cell r="S2418" t="str">
            <v>Debit Amt</v>
          </cell>
          <cell r="T2418">
            <v>0</v>
          </cell>
        </row>
        <row r="2419">
          <cell r="E2419" t="str">
            <v xml:space="preserve">T BASE DIST. CASH DISCOUNT                                                                          </v>
          </cell>
          <cell r="F2419" t="str">
            <v>MBO COST</v>
          </cell>
          <cell r="G2419">
            <v>4448</v>
          </cell>
          <cell r="H2419"/>
          <cell r="I2419"/>
          <cell r="J2419"/>
          <cell r="K2419"/>
          <cell r="L2419"/>
          <cell r="M2419"/>
          <cell r="N2419"/>
          <cell r="O2419"/>
          <cell r="P2419">
            <v>4448</v>
          </cell>
          <cell r="Q2419" t="str">
            <v>JV-JOUR-NA-L--654</v>
          </cell>
          <cell r="R2419" t="str">
            <v>T BASE DISTRIBUTOR EXPENSES</v>
          </cell>
          <cell r="S2419" t="str">
            <v>Debit Amt</v>
          </cell>
          <cell r="T2419">
            <v>0</v>
          </cell>
        </row>
        <row r="2420">
          <cell r="E2420" t="str">
            <v xml:space="preserve">T BASE DIST. CASH DISCOUNT                                                                          </v>
          </cell>
          <cell r="F2420" t="str">
            <v>MBO COST</v>
          </cell>
          <cell r="G2420">
            <v>12207</v>
          </cell>
          <cell r="H2420"/>
          <cell r="I2420"/>
          <cell r="J2420"/>
          <cell r="K2420"/>
          <cell r="L2420"/>
          <cell r="M2420"/>
          <cell r="N2420"/>
          <cell r="O2420"/>
          <cell r="P2420">
            <v>12207</v>
          </cell>
          <cell r="Q2420" t="str">
            <v>JV-JOUR-NA-L--655</v>
          </cell>
          <cell r="R2420" t="str">
            <v>T BASE DISTRIBUTOR EXPENSES</v>
          </cell>
          <cell r="S2420" t="str">
            <v>Debit Amt</v>
          </cell>
          <cell r="T2420">
            <v>0</v>
          </cell>
        </row>
        <row r="2421">
          <cell r="E2421" t="str">
            <v xml:space="preserve">T BASE DIST. CASH DISCOUNT                                                                          </v>
          </cell>
          <cell r="F2421" t="str">
            <v>MBO COST</v>
          </cell>
          <cell r="G2421">
            <v>7420</v>
          </cell>
          <cell r="H2421"/>
          <cell r="I2421"/>
          <cell r="J2421"/>
          <cell r="K2421"/>
          <cell r="L2421"/>
          <cell r="M2421"/>
          <cell r="N2421"/>
          <cell r="O2421"/>
          <cell r="P2421">
            <v>7420</v>
          </cell>
          <cell r="Q2421" t="str">
            <v>JV-JOUR-NA-L--656</v>
          </cell>
          <cell r="R2421" t="str">
            <v>T BASE DISTRIBUTOR EXPENSES</v>
          </cell>
          <cell r="S2421" t="str">
            <v>Debit Amt</v>
          </cell>
          <cell r="T2421">
            <v>0</v>
          </cell>
        </row>
        <row r="2422">
          <cell r="E2422" t="str">
            <v xml:space="preserve">T BASE DIST. CASH DISCOUNT                                                                          </v>
          </cell>
          <cell r="F2422" t="str">
            <v>MBO COST</v>
          </cell>
          <cell r="G2422">
            <v>10444</v>
          </cell>
          <cell r="H2422"/>
          <cell r="I2422"/>
          <cell r="J2422"/>
          <cell r="K2422"/>
          <cell r="L2422"/>
          <cell r="M2422"/>
          <cell r="N2422"/>
          <cell r="O2422"/>
          <cell r="P2422">
            <v>10444</v>
          </cell>
          <cell r="Q2422" t="str">
            <v>JV-JOUR-NA-L--657</v>
          </cell>
          <cell r="R2422" t="str">
            <v>T BASE DISTRIBUTOR EXPENSES</v>
          </cell>
          <cell r="S2422" t="str">
            <v>Debit Amt</v>
          </cell>
          <cell r="T2422">
            <v>0</v>
          </cell>
        </row>
        <row r="2423">
          <cell r="E2423" t="str">
            <v xml:space="preserve">T BASE DIST. CASH DISCOUNT                                                                          </v>
          </cell>
          <cell r="F2423" t="str">
            <v>MBO COST</v>
          </cell>
          <cell r="G2423"/>
          <cell r="H2423"/>
          <cell r="I2423"/>
          <cell r="J2423">
            <v>13889</v>
          </cell>
          <cell r="K2423"/>
          <cell r="L2423"/>
          <cell r="M2423"/>
          <cell r="N2423"/>
          <cell r="O2423"/>
          <cell r="P2423">
            <v>13889</v>
          </cell>
          <cell r="Q2423" t="str">
            <v>JV-JOUR-NA-L--658</v>
          </cell>
          <cell r="R2423" t="str">
            <v>T BASE DISTRIBUTOR EXPENSES</v>
          </cell>
          <cell r="S2423" t="str">
            <v>Debit Amt</v>
          </cell>
          <cell r="T2423">
            <v>0</v>
          </cell>
        </row>
        <row r="2424">
          <cell r="E2424" t="str">
            <v xml:space="preserve">T BASE DIST. CASH DISCOUNT                                                                          </v>
          </cell>
          <cell r="F2424" t="str">
            <v>MBO COST</v>
          </cell>
          <cell r="G2424"/>
          <cell r="H2424"/>
          <cell r="I2424"/>
          <cell r="J2424"/>
          <cell r="K2424"/>
          <cell r="L2424">
            <v>14873</v>
          </cell>
          <cell r="M2424"/>
          <cell r="N2424"/>
          <cell r="O2424"/>
          <cell r="P2424">
            <v>14873</v>
          </cell>
          <cell r="Q2424" t="str">
            <v>JV-JOUR-NA-L--659</v>
          </cell>
          <cell r="R2424" t="str">
            <v>T BASE DISTRIBUTOR EXPENSES</v>
          </cell>
          <cell r="S2424" t="str">
            <v>Debit Amt</v>
          </cell>
          <cell r="T2424">
            <v>0</v>
          </cell>
        </row>
        <row r="2425">
          <cell r="E2425" t="str">
            <v xml:space="preserve">T BASE DIST. CASH DISCOUNT                                                                          </v>
          </cell>
          <cell r="F2425" t="str">
            <v>MBO COST</v>
          </cell>
          <cell r="G2425"/>
          <cell r="H2425">
            <v>5940</v>
          </cell>
          <cell r="I2425"/>
          <cell r="J2425"/>
          <cell r="K2425"/>
          <cell r="L2425"/>
          <cell r="M2425"/>
          <cell r="N2425"/>
          <cell r="O2425"/>
          <cell r="P2425">
            <v>5940</v>
          </cell>
          <cell r="Q2425" t="str">
            <v>JV-JOUR-NA-L--66</v>
          </cell>
          <cell r="R2425" t="str">
            <v>T BASE DISTRIBUTOR EXPENSES</v>
          </cell>
          <cell r="S2425" t="str">
            <v>Debit Amt</v>
          </cell>
          <cell r="T2425">
            <v>0</v>
          </cell>
        </row>
        <row r="2426">
          <cell r="E2426" t="str">
            <v xml:space="preserve">T BASE DIST. CASH DISCOUNT                                                                          </v>
          </cell>
          <cell r="F2426" t="str">
            <v>MBO COST</v>
          </cell>
          <cell r="G2426"/>
          <cell r="H2426">
            <v>31660</v>
          </cell>
          <cell r="I2426"/>
          <cell r="J2426"/>
          <cell r="K2426"/>
          <cell r="L2426"/>
          <cell r="M2426"/>
          <cell r="N2426"/>
          <cell r="O2426"/>
          <cell r="P2426">
            <v>31660</v>
          </cell>
          <cell r="Q2426" t="str">
            <v>JV-JOUR-NA-L--67</v>
          </cell>
          <cell r="R2426" t="str">
            <v>T BASE DISTRIBUTOR EXPENSES</v>
          </cell>
          <cell r="S2426" t="str">
            <v>Debit Amt</v>
          </cell>
          <cell r="T2426">
            <v>0</v>
          </cell>
        </row>
        <row r="2427">
          <cell r="E2427" t="str">
            <v xml:space="preserve">T BASE DIST. CASH DISCOUNT                                                                          </v>
          </cell>
          <cell r="F2427" t="str">
            <v>MBO COST</v>
          </cell>
          <cell r="G2427"/>
          <cell r="H2427"/>
          <cell r="I2427"/>
          <cell r="J2427"/>
          <cell r="K2427">
            <v>21158</v>
          </cell>
          <cell r="L2427"/>
          <cell r="M2427"/>
          <cell r="N2427"/>
          <cell r="O2427"/>
          <cell r="P2427">
            <v>21158</v>
          </cell>
          <cell r="Q2427" t="str">
            <v>JV-JOUR-NA-L--676</v>
          </cell>
          <cell r="R2427" t="str">
            <v>T BASE DISTRIBUTOR EXPENSES</v>
          </cell>
          <cell r="S2427" t="str">
            <v>Debit Amt</v>
          </cell>
          <cell r="T2427">
            <v>0</v>
          </cell>
        </row>
        <row r="2428">
          <cell r="E2428" t="str">
            <v xml:space="preserve">T BASE DIST. CASH DISCOUNT                                                                          </v>
          </cell>
          <cell r="F2428" t="str">
            <v>MBO COST</v>
          </cell>
          <cell r="G2428"/>
          <cell r="H2428"/>
          <cell r="I2428"/>
          <cell r="J2428"/>
          <cell r="K2428">
            <v>9295</v>
          </cell>
          <cell r="L2428"/>
          <cell r="M2428"/>
          <cell r="N2428"/>
          <cell r="O2428"/>
          <cell r="P2428">
            <v>9295</v>
          </cell>
          <cell r="Q2428" t="str">
            <v>JV-JOUR-NA-L--677</v>
          </cell>
          <cell r="R2428" t="str">
            <v>T BASE DISTRIBUTOR EXPENSES</v>
          </cell>
          <cell r="S2428" t="str">
            <v>Debit Amt</v>
          </cell>
          <cell r="T2428">
            <v>0</v>
          </cell>
        </row>
        <row r="2429">
          <cell r="E2429" t="str">
            <v xml:space="preserve">T BASE DIST. CASH DISCOUNT                                                                          </v>
          </cell>
          <cell r="F2429" t="str">
            <v>MBO COST</v>
          </cell>
          <cell r="G2429"/>
          <cell r="H2429"/>
          <cell r="I2429"/>
          <cell r="J2429"/>
          <cell r="K2429">
            <v>2624</v>
          </cell>
          <cell r="L2429"/>
          <cell r="M2429"/>
          <cell r="N2429"/>
          <cell r="O2429"/>
          <cell r="P2429">
            <v>2624</v>
          </cell>
          <cell r="Q2429" t="str">
            <v>JV-JOUR-NA-L--678</v>
          </cell>
          <cell r="R2429" t="str">
            <v>T BASE DISTRIBUTOR EXPENSES</v>
          </cell>
          <cell r="S2429" t="str">
            <v>Debit Amt</v>
          </cell>
          <cell r="T2429">
            <v>0</v>
          </cell>
        </row>
        <row r="2430">
          <cell r="E2430" t="str">
            <v xml:space="preserve">T BASE DIST. CASH DISCOUNT                                                                          </v>
          </cell>
          <cell r="F2430" t="str">
            <v>MBO COST</v>
          </cell>
          <cell r="G2430"/>
          <cell r="H2430"/>
          <cell r="I2430"/>
          <cell r="J2430"/>
          <cell r="K2430">
            <v>2301</v>
          </cell>
          <cell r="L2430"/>
          <cell r="M2430"/>
          <cell r="N2430"/>
          <cell r="O2430"/>
          <cell r="P2430">
            <v>2301</v>
          </cell>
          <cell r="Q2430" t="str">
            <v>JV-JOUR-NA-L--679</v>
          </cell>
          <cell r="R2430" t="str">
            <v>T BASE DISTRIBUTOR EXPENSES</v>
          </cell>
          <cell r="S2430" t="str">
            <v>Debit Amt</v>
          </cell>
          <cell r="T2430">
            <v>0</v>
          </cell>
        </row>
        <row r="2431">
          <cell r="E2431" t="str">
            <v xml:space="preserve">T BASE DIST. CASH DISCOUNT                                                                          </v>
          </cell>
          <cell r="F2431" t="str">
            <v>MBO COST</v>
          </cell>
          <cell r="G2431"/>
          <cell r="H2431"/>
          <cell r="I2431"/>
          <cell r="J2431"/>
          <cell r="K2431">
            <v>9965</v>
          </cell>
          <cell r="L2431"/>
          <cell r="M2431"/>
          <cell r="N2431"/>
          <cell r="O2431"/>
          <cell r="P2431">
            <v>9965</v>
          </cell>
          <cell r="Q2431" t="str">
            <v>JV-JOUR-NA-L--680</v>
          </cell>
          <cell r="R2431" t="str">
            <v>T BASE DISTRIBUTOR EXPENSES</v>
          </cell>
          <cell r="S2431" t="str">
            <v>Debit Amt</v>
          </cell>
          <cell r="T2431">
            <v>0</v>
          </cell>
        </row>
        <row r="2432">
          <cell r="E2432" t="str">
            <v xml:space="preserve">T BASE DIST. CASH DISCOUNT                                                                          </v>
          </cell>
          <cell r="F2432" t="str">
            <v>MBO COST</v>
          </cell>
          <cell r="G2432"/>
          <cell r="H2432"/>
          <cell r="I2432"/>
          <cell r="J2432"/>
          <cell r="K2432">
            <v>4132</v>
          </cell>
          <cell r="L2432"/>
          <cell r="M2432"/>
          <cell r="N2432"/>
          <cell r="O2432"/>
          <cell r="P2432">
            <v>4132</v>
          </cell>
          <cell r="Q2432" t="str">
            <v>JV-JOUR-NA-L--681</v>
          </cell>
          <cell r="R2432" t="str">
            <v>T BASE DISTRIBUTOR EXPENSES</v>
          </cell>
          <cell r="S2432" t="str">
            <v>Debit Amt</v>
          </cell>
          <cell r="T2432">
            <v>0</v>
          </cell>
        </row>
        <row r="2433">
          <cell r="E2433" t="str">
            <v xml:space="preserve">T BASE DIST. CASH DISCOUNT                                                                          </v>
          </cell>
          <cell r="F2433" t="str">
            <v>MBO COST</v>
          </cell>
          <cell r="G2433"/>
          <cell r="H2433"/>
          <cell r="I2433"/>
          <cell r="J2433"/>
          <cell r="K2433"/>
          <cell r="L2433">
            <v>2548</v>
          </cell>
          <cell r="M2433"/>
          <cell r="N2433"/>
          <cell r="O2433"/>
          <cell r="P2433">
            <v>2548</v>
          </cell>
          <cell r="Q2433" t="str">
            <v>JV-JOUR-NA-L--682</v>
          </cell>
          <cell r="R2433" t="str">
            <v>T BASE DISTRIBUTOR EXPENSES</v>
          </cell>
          <cell r="S2433" t="str">
            <v>Debit Amt</v>
          </cell>
          <cell r="T2433">
            <v>0</v>
          </cell>
        </row>
        <row r="2434">
          <cell r="E2434" t="str">
            <v xml:space="preserve">T BASE DIST. CASH DISCOUNT                                                                          </v>
          </cell>
          <cell r="F2434" t="str">
            <v>MBO COST</v>
          </cell>
          <cell r="G2434"/>
          <cell r="H2434"/>
          <cell r="I2434"/>
          <cell r="J2434"/>
          <cell r="K2434">
            <v>7310</v>
          </cell>
          <cell r="L2434"/>
          <cell r="M2434"/>
          <cell r="N2434"/>
          <cell r="O2434"/>
          <cell r="P2434">
            <v>7310</v>
          </cell>
          <cell r="Q2434" t="str">
            <v>JV-JOUR-NA-L--683</v>
          </cell>
          <cell r="R2434" t="str">
            <v>T BASE DISTRIBUTOR EXPENSES</v>
          </cell>
          <cell r="S2434" t="str">
            <v>Debit Amt</v>
          </cell>
          <cell r="T2434">
            <v>0</v>
          </cell>
        </row>
        <row r="2435">
          <cell r="E2435" t="str">
            <v xml:space="preserve">T BASE DIST. CASH DISCOUNT                                                                          </v>
          </cell>
          <cell r="F2435" t="str">
            <v>MBO COST</v>
          </cell>
          <cell r="G2435"/>
          <cell r="H2435">
            <v>17996</v>
          </cell>
          <cell r="I2435"/>
          <cell r="J2435"/>
          <cell r="K2435"/>
          <cell r="L2435"/>
          <cell r="M2435"/>
          <cell r="N2435"/>
          <cell r="O2435"/>
          <cell r="P2435">
            <v>17996</v>
          </cell>
          <cell r="Q2435" t="str">
            <v>JV-JOUR-NA-L--69</v>
          </cell>
          <cell r="R2435" t="str">
            <v>T BASE DISTRIBUTOR EXPENSES</v>
          </cell>
          <cell r="S2435" t="str">
            <v>Debit Amt</v>
          </cell>
          <cell r="T2435">
            <v>0</v>
          </cell>
        </row>
        <row r="2436">
          <cell r="E2436" t="str">
            <v xml:space="preserve">T BASE DIST. CASH DISCOUNT                                                                          </v>
          </cell>
          <cell r="F2436" t="str">
            <v>MBO COST</v>
          </cell>
          <cell r="G2436"/>
          <cell r="H2436"/>
          <cell r="I2436"/>
          <cell r="J2436"/>
          <cell r="K2436"/>
          <cell r="L2436">
            <v>10618</v>
          </cell>
          <cell r="M2436"/>
          <cell r="N2436"/>
          <cell r="O2436"/>
          <cell r="P2436">
            <v>10618</v>
          </cell>
          <cell r="Q2436" t="str">
            <v>JV-JOUR-NA-L--707</v>
          </cell>
          <cell r="R2436" t="str">
            <v>T BASE DISTRIBUTOR EXPENSES</v>
          </cell>
          <cell r="S2436" t="str">
            <v>Debit Amt</v>
          </cell>
          <cell r="T2436">
            <v>0</v>
          </cell>
        </row>
        <row r="2437">
          <cell r="E2437" t="str">
            <v xml:space="preserve">T BASE DIST. CASH DISCOUNT                                                                          </v>
          </cell>
          <cell r="F2437" t="str">
            <v>MBO COST</v>
          </cell>
          <cell r="G2437"/>
          <cell r="H2437"/>
          <cell r="I2437"/>
          <cell r="J2437"/>
          <cell r="K2437"/>
          <cell r="L2437">
            <v>139227</v>
          </cell>
          <cell r="M2437"/>
          <cell r="N2437"/>
          <cell r="O2437"/>
          <cell r="P2437">
            <v>139227</v>
          </cell>
          <cell r="Q2437" t="str">
            <v>JV-JOUR-NA-L--711</v>
          </cell>
          <cell r="R2437" t="str">
            <v>T BASE DISTRIBUTOR EXPENSES</v>
          </cell>
          <cell r="S2437" t="str">
            <v>Debit Amt</v>
          </cell>
          <cell r="T2437">
            <v>0</v>
          </cell>
        </row>
        <row r="2438">
          <cell r="E2438" t="str">
            <v xml:space="preserve">T BASE DIST. CASH DISCOUNT                                                                          </v>
          </cell>
          <cell r="F2438" t="str">
            <v>MBO COST</v>
          </cell>
          <cell r="G2438"/>
          <cell r="H2438"/>
          <cell r="I2438"/>
          <cell r="J2438"/>
          <cell r="K2438"/>
          <cell r="L2438">
            <v>254639</v>
          </cell>
          <cell r="M2438"/>
          <cell r="N2438"/>
          <cell r="O2438"/>
          <cell r="P2438">
            <v>254639</v>
          </cell>
          <cell r="Q2438" t="str">
            <v>JV-JOUR-NA-L--712</v>
          </cell>
          <cell r="R2438" t="str">
            <v>T BASE DISTRIBUTOR EXPENSES</v>
          </cell>
          <cell r="S2438" t="str">
            <v>Debit Amt</v>
          </cell>
          <cell r="T2438">
            <v>0</v>
          </cell>
        </row>
        <row r="2439">
          <cell r="E2439" t="str">
            <v xml:space="preserve">T BASE DIST. CASH DISCOUNT                                                                          </v>
          </cell>
          <cell r="F2439" t="str">
            <v>MBO COST</v>
          </cell>
          <cell r="G2439"/>
          <cell r="H2439"/>
          <cell r="I2439"/>
          <cell r="J2439"/>
          <cell r="K2439">
            <v>37689</v>
          </cell>
          <cell r="L2439"/>
          <cell r="M2439"/>
          <cell r="N2439"/>
          <cell r="O2439"/>
          <cell r="P2439">
            <v>37689</v>
          </cell>
          <cell r="Q2439" t="str">
            <v>JV-JOUR-NA-L--714</v>
          </cell>
          <cell r="R2439" t="str">
            <v>T BASE DISTRIBUTOR EXPENSES</v>
          </cell>
          <cell r="S2439" t="str">
            <v>Debit Amt</v>
          </cell>
          <cell r="T2439">
            <v>0</v>
          </cell>
        </row>
        <row r="2440">
          <cell r="E2440" t="str">
            <v xml:space="preserve">T BASE DIST. CASH DISCOUNT                                                                          </v>
          </cell>
          <cell r="F2440" t="str">
            <v>MBO COST</v>
          </cell>
          <cell r="G2440"/>
          <cell r="H2440"/>
          <cell r="I2440"/>
          <cell r="J2440"/>
          <cell r="K2440"/>
          <cell r="L2440"/>
          <cell r="M2440">
            <v>13311</v>
          </cell>
          <cell r="N2440"/>
          <cell r="O2440"/>
          <cell r="P2440">
            <v>13311</v>
          </cell>
          <cell r="Q2440" t="str">
            <v>JV-JOUR-NA-L--716</v>
          </cell>
          <cell r="R2440" t="str">
            <v>T BASE DISTRIBUTOR EXPENSES</v>
          </cell>
          <cell r="S2440" t="str">
            <v>Debit Amt</v>
          </cell>
          <cell r="T2440">
            <v>0</v>
          </cell>
        </row>
        <row r="2441">
          <cell r="E2441" t="str">
            <v xml:space="preserve">T BASE DIST. CASH DISCOUNT                                                                          </v>
          </cell>
          <cell r="F2441" t="str">
            <v>MBO COST</v>
          </cell>
          <cell r="G2441"/>
          <cell r="H2441"/>
          <cell r="I2441"/>
          <cell r="J2441"/>
          <cell r="K2441"/>
          <cell r="L2441">
            <v>8102</v>
          </cell>
          <cell r="M2441"/>
          <cell r="N2441"/>
          <cell r="O2441"/>
          <cell r="P2441">
            <v>8102</v>
          </cell>
          <cell r="Q2441" t="str">
            <v>JV-JOUR-NA-L--724</v>
          </cell>
          <cell r="R2441" t="str">
            <v>T BASE DISTRIBUTOR EXPENSES</v>
          </cell>
          <cell r="S2441" t="str">
            <v>Debit Amt</v>
          </cell>
          <cell r="T2441">
            <v>0</v>
          </cell>
        </row>
        <row r="2442">
          <cell r="E2442" t="str">
            <v xml:space="preserve">T BASE DIST. CASH DISCOUNT                                                                          </v>
          </cell>
          <cell r="F2442" t="str">
            <v>MBO COST</v>
          </cell>
          <cell r="G2442"/>
          <cell r="H2442"/>
          <cell r="I2442"/>
          <cell r="J2442"/>
          <cell r="K2442"/>
          <cell r="L2442">
            <v>2322</v>
          </cell>
          <cell r="M2442"/>
          <cell r="N2442"/>
          <cell r="O2442"/>
          <cell r="P2442">
            <v>2322</v>
          </cell>
          <cell r="Q2442" t="str">
            <v>JV-JOUR-NA-L--726</v>
          </cell>
          <cell r="R2442" t="str">
            <v>T BASE DISTRIBUTOR EXPENSES</v>
          </cell>
          <cell r="S2442" t="str">
            <v>Debit Amt</v>
          </cell>
          <cell r="T2442">
            <v>0</v>
          </cell>
        </row>
        <row r="2443">
          <cell r="E2443" t="str">
            <v xml:space="preserve">T BASE DIST. CASH DISCOUNT                                                                          </v>
          </cell>
          <cell r="F2443" t="str">
            <v>MBO COST</v>
          </cell>
          <cell r="G2443"/>
          <cell r="H2443"/>
          <cell r="I2443"/>
          <cell r="J2443"/>
          <cell r="K2443"/>
          <cell r="L2443"/>
          <cell r="M2443">
            <v>8847</v>
          </cell>
          <cell r="N2443"/>
          <cell r="O2443"/>
          <cell r="P2443">
            <v>8847</v>
          </cell>
          <cell r="Q2443" t="str">
            <v>JV-JOUR-NA-L--728</v>
          </cell>
          <cell r="R2443" t="str">
            <v>T BASE DISTRIBUTOR EXPENSES</v>
          </cell>
          <cell r="S2443" t="str">
            <v>Debit Amt</v>
          </cell>
          <cell r="T2443">
            <v>0</v>
          </cell>
        </row>
        <row r="2444">
          <cell r="E2444" t="str">
            <v xml:space="preserve">T BASE DIST. CASH DISCOUNT                                                                          </v>
          </cell>
          <cell r="F2444" t="str">
            <v>MBO COST</v>
          </cell>
          <cell r="G2444"/>
          <cell r="H2444"/>
          <cell r="I2444"/>
          <cell r="J2444"/>
          <cell r="K2444"/>
          <cell r="L2444"/>
          <cell r="M2444">
            <v>36641</v>
          </cell>
          <cell r="N2444"/>
          <cell r="O2444"/>
          <cell r="P2444">
            <v>36641</v>
          </cell>
          <cell r="Q2444" t="str">
            <v>JV-JOUR-NA-L--729</v>
          </cell>
          <cell r="R2444" t="str">
            <v>T BASE DISTRIBUTOR EXPENSES</v>
          </cell>
          <cell r="S2444" t="str">
            <v>Debit Amt</v>
          </cell>
          <cell r="T2444">
            <v>0</v>
          </cell>
        </row>
        <row r="2445">
          <cell r="E2445" t="str">
            <v xml:space="preserve">T BASE DIST. CASH DISCOUNT                                                                          </v>
          </cell>
          <cell r="F2445" t="str">
            <v>MBO COST</v>
          </cell>
          <cell r="G2445"/>
          <cell r="H2445"/>
          <cell r="I2445"/>
          <cell r="J2445"/>
          <cell r="K2445"/>
          <cell r="L2445"/>
          <cell r="M2445">
            <v>24680.71</v>
          </cell>
          <cell r="N2445"/>
          <cell r="O2445"/>
          <cell r="P2445">
            <v>24680.71</v>
          </cell>
          <cell r="Q2445" t="str">
            <v>JV-JOUR-NA-L--801</v>
          </cell>
          <cell r="R2445" t="str">
            <v>T BASE DISTRIBUTOR EXPENSES</v>
          </cell>
          <cell r="S2445" t="str">
            <v>Debit Amt</v>
          </cell>
          <cell r="T2445">
            <v>0</v>
          </cell>
        </row>
        <row r="2446">
          <cell r="E2446" t="str">
            <v xml:space="preserve">T BASE DIST. CASH DISCOUNT                                                                          </v>
          </cell>
          <cell r="F2446" t="str">
            <v>MBO COST</v>
          </cell>
          <cell r="G2446"/>
          <cell r="H2446"/>
          <cell r="I2446"/>
          <cell r="J2446"/>
          <cell r="K2446"/>
          <cell r="L2446"/>
          <cell r="M2446">
            <v>10681</v>
          </cell>
          <cell r="N2446"/>
          <cell r="O2446"/>
          <cell r="P2446">
            <v>10681</v>
          </cell>
          <cell r="Q2446" t="str">
            <v>JV-JOUR-NA-L--802</v>
          </cell>
          <cell r="R2446" t="str">
            <v>T BASE DISTRIBUTOR EXPENSES</v>
          </cell>
          <cell r="S2446" t="str">
            <v>Debit Amt</v>
          </cell>
          <cell r="T2446">
            <v>0</v>
          </cell>
        </row>
        <row r="2447">
          <cell r="E2447" t="str">
            <v xml:space="preserve">T BASE DIST. CASH DISCOUNT                                                                          </v>
          </cell>
          <cell r="F2447" t="str">
            <v>MBO COST</v>
          </cell>
          <cell r="G2447"/>
          <cell r="H2447"/>
          <cell r="I2447"/>
          <cell r="J2447"/>
          <cell r="K2447"/>
          <cell r="L2447"/>
          <cell r="M2447">
            <v>3810</v>
          </cell>
          <cell r="N2447"/>
          <cell r="O2447"/>
          <cell r="P2447">
            <v>3810</v>
          </cell>
          <cell r="Q2447" t="str">
            <v>JV-JOUR-NA-L--803</v>
          </cell>
          <cell r="R2447" t="str">
            <v>T BASE DISTRIBUTOR EXPENSES</v>
          </cell>
          <cell r="S2447" t="str">
            <v>Debit Amt</v>
          </cell>
          <cell r="T2447">
            <v>0</v>
          </cell>
        </row>
        <row r="2448">
          <cell r="E2448" t="str">
            <v xml:space="preserve">T BASE DIST. CASH DISCOUNT                                                                          </v>
          </cell>
          <cell r="F2448" t="str">
            <v>MBO COST</v>
          </cell>
          <cell r="G2448"/>
          <cell r="H2448"/>
          <cell r="I2448"/>
          <cell r="J2448"/>
          <cell r="K2448"/>
          <cell r="L2448"/>
          <cell r="M2448">
            <v>27028</v>
          </cell>
          <cell r="N2448"/>
          <cell r="O2448"/>
          <cell r="P2448">
            <v>27028</v>
          </cell>
          <cell r="Q2448" t="str">
            <v>JV-JOUR-NA-L--822</v>
          </cell>
          <cell r="R2448" t="str">
            <v>T BASE DISTRIBUTOR EXPENSES</v>
          </cell>
          <cell r="S2448" t="str">
            <v>Debit Amt</v>
          </cell>
          <cell r="T2448">
            <v>0</v>
          </cell>
        </row>
        <row r="2449">
          <cell r="E2449" t="str">
            <v xml:space="preserve">T BASE DIST. CASH DISCOUNT                                                                          </v>
          </cell>
          <cell r="F2449" t="str">
            <v>MBO COST</v>
          </cell>
          <cell r="G2449"/>
          <cell r="H2449"/>
          <cell r="I2449"/>
          <cell r="J2449"/>
          <cell r="K2449"/>
          <cell r="L2449"/>
          <cell r="M2449">
            <v>44483</v>
          </cell>
          <cell r="N2449"/>
          <cell r="O2449"/>
          <cell r="P2449">
            <v>44483</v>
          </cell>
          <cell r="Q2449" t="str">
            <v>JV-JOUR-NA-L--823</v>
          </cell>
          <cell r="R2449" t="str">
            <v>T BASE DISTRIBUTOR EXPENSES</v>
          </cell>
          <cell r="S2449" t="str">
            <v>Debit Amt</v>
          </cell>
          <cell r="T2449">
            <v>0</v>
          </cell>
        </row>
        <row r="2450">
          <cell r="E2450" t="str">
            <v xml:space="preserve">T BASE DIST. CASH DISCOUNT                                                                          </v>
          </cell>
          <cell r="F2450" t="str">
            <v>MBO COST</v>
          </cell>
          <cell r="G2450"/>
          <cell r="H2450"/>
          <cell r="I2450"/>
          <cell r="J2450"/>
          <cell r="K2450"/>
          <cell r="L2450"/>
          <cell r="M2450"/>
          <cell r="N2450">
            <v>9473</v>
          </cell>
          <cell r="O2450"/>
          <cell r="P2450">
            <v>9473</v>
          </cell>
          <cell r="Q2450" t="str">
            <v>JV-JOUR-NA-L--824</v>
          </cell>
          <cell r="R2450" t="str">
            <v>T BASE DISTRIBUTOR EXPENSES</v>
          </cell>
          <cell r="S2450" t="str">
            <v>Debit Amt</v>
          </cell>
          <cell r="T2450">
            <v>0</v>
          </cell>
        </row>
        <row r="2451">
          <cell r="E2451" t="str">
            <v xml:space="preserve">T BASE DIST. CASH DISCOUNT                                                                          </v>
          </cell>
          <cell r="F2451" t="str">
            <v>MBO COST</v>
          </cell>
          <cell r="G2451"/>
          <cell r="H2451"/>
          <cell r="I2451"/>
          <cell r="J2451"/>
          <cell r="K2451"/>
          <cell r="L2451"/>
          <cell r="M2451"/>
          <cell r="N2451">
            <v>7303</v>
          </cell>
          <cell r="O2451"/>
          <cell r="P2451">
            <v>7303</v>
          </cell>
          <cell r="Q2451" t="str">
            <v>JV-JOUR-NA-L--825</v>
          </cell>
          <cell r="R2451" t="str">
            <v>T BASE DISTRIBUTOR EXPENSES</v>
          </cell>
          <cell r="S2451" t="str">
            <v>Debit Amt</v>
          </cell>
          <cell r="T2451">
            <v>0</v>
          </cell>
        </row>
        <row r="2452">
          <cell r="E2452" t="str">
            <v xml:space="preserve">T BASE DIST. CASH DISCOUNT                                                                          </v>
          </cell>
          <cell r="F2452" t="str">
            <v>MBO COST</v>
          </cell>
          <cell r="G2452"/>
          <cell r="H2452"/>
          <cell r="I2452"/>
          <cell r="J2452"/>
          <cell r="K2452"/>
          <cell r="L2452"/>
          <cell r="M2452">
            <v>21154</v>
          </cell>
          <cell r="N2452"/>
          <cell r="O2452"/>
          <cell r="P2452">
            <v>21154</v>
          </cell>
          <cell r="Q2452" t="str">
            <v>JV-JOUR-NA-L--833</v>
          </cell>
          <cell r="R2452" t="str">
            <v>T BASE DISTRIBUTOR EXPENSES</v>
          </cell>
          <cell r="S2452" t="str">
            <v>Debit Amt</v>
          </cell>
          <cell r="T2452">
            <v>0</v>
          </cell>
        </row>
        <row r="2453">
          <cell r="E2453" t="str">
            <v xml:space="preserve">T BASE DIST. CASH DISCOUNT                                                                          </v>
          </cell>
          <cell r="F2453" t="str">
            <v>MBO COST</v>
          </cell>
          <cell r="G2453"/>
          <cell r="H2453"/>
          <cell r="I2453"/>
          <cell r="J2453"/>
          <cell r="K2453"/>
          <cell r="L2453"/>
          <cell r="M2453">
            <v>29161</v>
          </cell>
          <cell r="N2453"/>
          <cell r="O2453"/>
          <cell r="P2453">
            <v>29161</v>
          </cell>
          <cell r="Q2453" t="str">
            <v>JV-JOUR-NA-L--841</v>
          </cell>
          <cell r="R2453" t="str">
            <v>T BASE DISTRIBUTOR EXPENSES</v>
          </cell>
          <cell r="S2453" t="str">
            <v>Debit Amt</v>
          </cell>
          <cell r="T2453">
            <v>0</v>
          </cell>
        </row>
        <row r="2454">
          <cell r="E2454" t="str">
            <v xml:space="preserve">T BASE DIST. CASH DISCOUNT                                                                          </v>
          </cell>
          <cell r="F2454" t="str">
            <v>MBO COST</v>
          </cell>
          <cell r="G2454"/>
          <cell r="H2454"/>
          <cell r="I2454"/>
          <cell r="J2454"/>
          <cell r="K2454"/>
          <cell r="L2454"/>
          <cell r="M2454">
            <v>18153.45</v>
          </cell>
          <cell r="N2454"/>
          <cell r="O2454"/>
          <cell r="P2454">
            <v>18153.45</v>
          </cell>
          <cell r="Q2454" t="str">
            <v>JV-JOUR-NA-L--842</v>
          </cell>
          <cell r="R2454" t="str">
            <v>T BASE DISTRIBUTOR EXPENSES</v>
          </cell>
          <cell r="S2454" t="str">
            <v>Debit Amt</v>
          </cell>
          <cell r="T2454">
            <v>0</v>
          </cell>
        </row>
        <row r="2455">
          <cell r="E2455" t="str">
            <v xml:space="preserve">T BASE DIST. CASH DISCOUNT                                                                          </v>
          </cell>
          <cell r="F2455" t="str">
            <v>MBO COST</v>
          </cell>
          <cell r="G2455"/>
          <cell r="H2455"/>
          <cell r="I2455"/>
          <cell r="J2455"/>
          <cell r="K2455"/>
          <cell r="L2455"/>
          <cell r="M2455"/>
          <cell r="N2455">
            <v>11839</v>
          </cell>
          <cell r="O2455"/>
          <cell r="P2455">
            <v>11839</v>
          </cell>
          <cell r="Q2455" t="str">
            <v>JV-JOUR-NA-L--843</v>
          </cell>
          <cell r="R2455" t="str">
            <v>T BASE DISTRIBUTOR EXPENSES</v>
          </cell>
          <cell r="S2455" t="str">
            <v>Debit Amt</v>
          </cell>
          <cell r="T2455">
            <v>0</v>
          </cell>
        </row>
        <row r="2456">
          <cell r="E2456" t="str">
            <v xml:space="preserve">T BASE DIST. CASH DISCOUNT                                                                          </v>
          </cell>
          <cell r="F2456" t="str">
            <v>MBO COST</v>
          </cell>
          <cell r="G2456"/>
          <cell r="H2456"/>
          <cell r="I2456"/>
          <cell r="J2456"/>
          <cell r="K2456"/>
          <cell r="L2456"/>
          <cell r="M2456">
            <v>51579</v>
          </cell>
          <cell r="N2456"/>
          <cell r="O2456"/>
          <cell r="P2456">
            <v>51579</v>
          </cell>
          <cell r="Q2456" t="str">
            <v>JV-JOUR-NA-L--847</v>
          </cell>
          <cell r="R2456" t="str">
            <v>T BASE DISTRIBUTOR EXPENSES</v>
          </cell>
          <cell r="S2456" t="str">
            <v>Debit Amt</v>
          </cell>
          <cell r="T2456">
            <v>0</v>
          </cell>
        </row>
        <row r="2457">
          <cell r="E2457" t="str">
            <v xml:space="preserve">T BASE DIST. CASH DISCOUNT                                                                          </v>
          </cell>
          <cell r="F2457" t="str">
            <v>MBO COST</v>
          </cell>
          <cell r="G2457"/>
          <cell r="H2457"/>
          <cell r="I2457"/>
          <cell r="J2457"/>
          <cell r="K2457"/>
          <cell r="L2457"/>
          <cell r="M2457"/>
          <cell r="N2457">
            <v>29909</v>
          </cell>
          <cell r="O2457"/>
          <cell r="P2457">
            <v>29909</v>
          </cell>
          <cell r="Q2457" t="str">
            <v>JV-JOUR-NA-L--864</v>
          </cell>
          <cell r="R2457" t="str">
            <v>T BASE DISTRIBUTOR EXPENSES</v>
          </cell>
          <cell r="S2457" t="str">
            <v>Debit Amt</v>
          </cell>
          <cell r="T2457">
            <v>0</v>
          </cell>
        </row>
        <row r="2458">
          <cell r="E2458" t="str">
            <v xml:space="preserve">T BASE DIST. CASH DISCOUNT                                                                          </v>
          </cell>
          <cell r="F2458" t="str">
            <v>MBO COST</v>
          </cell>
          <cell r="G2458"/>
          <cell r="H2458"/>
          <cell r="I2458"/>
          <cell r="J2458"/>
          <cell r="K2458"/>
          <cell r="L2458"/>
          <cell r="M2458"/>
          <cell r="N2458">
            <v>2292</v>
          </cell>
          <cell r="O2458"/>
          <cell r="P2458">
            <v>2292</v>
          </cell>
          <cell r="Q2458" t="str">
            <v>JV-JOUR-NA-L--865</v>
          </cell>
          <cell r="R2458" t="str">
            <v>T BASE DISTRIBUTOR EXPENSES</v>
          </cell>
          <cell r="S2458" t="str">
            <v>Debit Amt</v>
          </cell>
          <cell r="T2458">
            <v>0</v>
          </cell>
        </row>
        <row r="2459">
          <cell r="E2459" t="str">
            <v xml:space="preserve">T BASE DIST. CASH DISCOUNT                                                                          </v>
          </cell>
          <cell r="F2459" t="str">
            <v>MBO COST</v>
          </cell>
          <cell r="G2459"/>
          <cell r="H2459"/>
          <cell r="I2459"/>
          <cell r="J2459"/>
          <cell r="K2459"/>
          <cell r="L2459"/>
          <cell r="M2459">
            <v>50111</v>
          </cell>
          <cell r="N2459"/>
          <cell r="O2459"/>
          <cell r="P2459">
            <v>50111</v>
          </cell>
          <cell r="Q2459" t="str">
            <v>JV-JOUR-NA-L--884</v>
          </cell>
          <cell r="R2459" t="str">
            <v>T BASE DISTRIBUTOR EXPENSES</v>
          </cell>
          <cell r="S2459" t="str">
            <v>Debit Amt</v>
          </cell>
          <cell r="T2459">
            <v>0</v>
          </cell>
        </row>
        <row r="2460">
          <cell r="E2460" t="str">
            <v xml:space="preserve">T BASE DIST. CASH DISCOUNT                                                                          </v>
          </cell>
          <cell r="F2460" t="str">
            <v>MBO COST</v>
          </cell>
          <cell r="G2460"/>
          <cell r="H2460"/>
          <cell r="I2460"/>
          <cell r="J2460"/>
          <cell r="K2460"/>
          <cell r="L2460"/>
          <cell r="M2460"/>
          <cell r="N2460">
            <v>9022</v>
          </cell>
          <cell r="O2460"/>
          <cell r="P2460">
            <v>9022</v>
          </cell>
          <cell r="Q2460" t="str">
            <v>JV-JOUR-NA-L--919</v>
          </cell>
          <cell r="R2460" t="str">
            <v>T BASE DISTRIBUTOR EXPENSES</v>
          </cell>
          <cell r="S2460" t="str">
            <v>Debit Amt</v>
          </cell>
          <cell r="T2460">
            <v>0</v>
          </cell>
        </row>
        <row r="2461">
          <cell r="E2461" t="str">
            <v xml:space="preserve">T BASE DIST. CASH DISCOUNT                                                                          </v>
          </cell>
          <cell r="F2461" t="str">
            <v>MBO COST</v>
          </cell>
          <cell r="G2461"/>
          <cell r="H2461"/>
          <cell r="I2461"/>
          <cell r="J2461"/>
          <cell r="K2461"/>
          <cell r="L2461"/>
          <cell r="M2461"/>
          <cell r="N2461">
            <v>16453</v>
          </cell>
          <cell r="O2461"/>
          <cell r="P2461">
            <v>16453</v>
          </cell>
          <cell r="Q2461" t="str">
            <v>JV-JOUR-NA-L--920</v>
          </cell>
          <cell r="R2461" t="str">
            <v>T BASE DISTRIBUTOR EXPENSES</v>
          </cell>
          <cell r="S2461" t="str">
            <v>Debit Amt</v>
          </cell>
          <cell r="T2461">
            <v>0</v>
          </cell>
        </row>
        <row r="2462">
          <cell r="E2462" t="str">
            <v xml:space="preserve">T BASE DIST. CASH DISCOUNT                                                                          </v>
          </cell>
          <cell r="F2462" t="str">
            <v>MBO COST</v>
          </cell>
          <cell r="G2462"/>
          <cell r="H2462"/>
          <cell r="I2462"/>
          <cell r="J2462"/>
          <cell r="K2462"/>
          <cell r="L2462"/>
          <cell r="M2462"/>
          <cell r="N2462">
            <v>31806</v>
          </cell>
          <cell r="O2462"/>
          <cell r="P2462">
            <v>31806</v>
          </cell>
          <cell r="Q2462" t="str">
            <v>JV-JOUR-NA-L--921</v>
          </cell>
          <cell r="R2462" t="str">
            <v>T BASE DISTRIBUTOR EXPENSES</v>
          </cell>
          <cell r="S2462" t="str">
            <v>Debit Amt</v>
          </cell>
          <cell r="T2462">
            <v>0</v>
          </cell>
        </row>
        <row r="2463">
          <cell r="E2463" t="str">
            <v xml:space="preserve">T BASE DIST. CASH DISCOUNT                                                                          </v>
          </cell>
          <cell r="F2463" t="str">
            <v>MBO COST</v>
          </cell>
          <cell r="G2463"/>
          <cell r="H2463"/>
          <cell r="I2463"/>
          <cell r="J2463"/>
          <cell r="K2463"/>
          <cell r="L2463"/>
          <cell r="M2463"/>
          <cell r="N2463">
            <v>15127</v>
          </cell>
          <cell r="O2463"/>
          <cell r="P2463">
            <v>15127</v>
          </cell>
          <cell r="Q2463" t="str">
            <v>JV-JOUR-NA-L--923</v>
          </cell>
          <cell r="R2463" t="str">
            <v>T BASE DISTRIBUTOR EXPENSES</v>
          </cell>
          <cell r="S2463" t="str">
            <v>Debit Amt</v>
          </cell>
          <cell r="T2463">
            <v>0</v>
          </cell>
        </row>
        <row r="2464">
          <cell r="E2464" t="str">
            <v xml:space="preserve">T BASE DIST. CASH DISCOUNT                                                                          </v>
          </cell>
          <cell r="F2464" t="str">
            <v>MBO COST</v>
          </cell>
          <cell r="G2464"/>
          <cell r="H2464"/>
          <cell r="I2464"/>
          <cell r="J2464"/>
          <cell r="K2464"/>
          <cell r="L2464"/>
          <cell r="M2464"/>
          <cell r="N2464">
            <v>25613</v>
          </cell>
          <cell r="O2464"/>
          <cell r="P2464">
            <v>25613</v>
          </cell>
          <cell r="Q2464" t="str">
            <v>JV-JOUR-NA-L--924</v>
          </cell>
          <cell r="R2464" t="str">
            <v>T BASE DISTRIBUTOR EXPENSES</v>
          </cell>
          <cell r="S2464" t="str">
            <v>Debit Amt</v>
          </cell>
          <cell r="T2464">
            <v>0</v>
          </cell>
        </row>
        <row r="2465">
          <cell r="E2465" t="str">
            <v xml:space="preserve">T BASE DIST. CASH DISCOUNT                                                                          </v>
          </cell>
          <cell r="F2465" t="str">
            <v>MBO COST</v>
          </cell>
          <cell r="G2465"/>
          <cell r="H2465"/>
          <cell r="I2465"/>
          <cell r="J2465"/>
          <cell r="K2465"/>
          <cell r="L2465"/>
          <cell r="M2465"/>
          <cell r="N2465">
            <v>23713</v>
          </cell>
          <cell r="O2465"/>
          <cell r="P2465">
            <v>23713</v>
          </cell>
          <cell r="Q2465" t="str">
            <v>JV-JOUR-NA-L--925</v>
          </cell>
          <cell r="R2465" t="str">
            <v>T BASE DISTRIBUTOR EXPENSES</v>
          </cell>
          <cell r="S2465" t="str">
            <v>Debit Amt</v>
          </cell>
          <cell r="T2465">
            <v>0</v>
          </cell>
        </row>
        <row r="2466">
          <cell r="E2466" t="str">
            <v xml:space="preserve">T BASE DIST. CASH DISCOUNT                                                                          </v>
          </cell>
          <cell r="F2466" t="str">
            <v>MBO COST</v>
          </cell>
          <cell r="G2466"/>
          <cell r="H2466"/>
          <cell r="I2466"/>
          <cell r="J2466"/>
          <cell r="K2466"/>
          <cell r="L2466"/>
          <cell r="M2466"/>
          <cell r="N2466">
            <v>26101</v>
          </cell>
          <cell r="O2466"/>
          <cell r="P2466">
            <v>26101</v>
          </cell>
          <cell r="Q2466" t="str">
            <v>JV-JOUR-NA-L--927</v>
          </cell>
          <cell r="R2466" t="str">
            <v>T BASE DISTRIBUTOR EXPENSES</v>
          </cell>
          <cell r="S2466" t="str">
            <v>Debit Amt</v>
          </cell>
          <cell r="T2466">
            <v>0</v>
          </cell>
        </row>
        <row r="2467">
          <cell r="E2467" t="str">
            <v xml:space="preserve">T BASE DIST. CASH DISCOUNT                                                                          </v>
          </cell>
          <cell r="F2467" t="str">
            <v>MBO COST</v>
          </cell>
          <cell r="G2467"/>
          <cell r="H2467"/>
          <cell r="I2467"/>
          <cell r="J2467"/>
          <cell r="K2467"/>
          <cell r="L2467"/>
          <cell r="M2467"/>
          <cell r="N2467">
            <v>25601</v>
          </cell>
          <cell r="O2467"/>
          <cell r="P2467">
            <v>25601</v>
          </cell>
          <cell r="Q2467" t="str">
            <v>JV-JOUR-NA-L--945</v>
          </cell>
          <cell r="R2467" t="str">
            <v>T BASE DISTRIBUTOR EXPENSES</v>
          </cell>
          <cell r="S2467" t="str">
            <v>Debit Amt</v>
          </cell>
          <cell r="T2467">
            <v>0</v>
          </cell>
        </row>
        <row r="2468">
          <cell r="E2468" t="str">
            <v xml:space="preserve">T BASE DIST. CASH DISCOUNT                                                                          </v>
          </cell>
          <cell r="F2468" t="str">
            <v>MBO COST</v>
          </cell>
          <cell r="G2468"/>
          <cell r="H2468">
            <v>3517</v>
          </cell>
          <cell r="I2468"/>
          <cell r="J2468"/>
          <cell r="K2468"/>
          <cell r="L2468"/>
          <cell r="M2468"/>
          <cell r="N2468"/>
          <cell r="O2468"/>
          <cell r="P2468">
            <v>3517</v>
          </cell>
          <cell r="Q2468" t="str">
            <v>JV-JOUR-NA-L--95</v>
          </cell>
          <cell r="R2468" t="str">
            <v>T BASE DISTRIBUTOR EXPENSES</v>
          </cell>
          <cell r="S2468" t="str">
            <v>Debit Amt</v>
          </cell>
          <cell r="T2468">
            <v>0</v>
          </cell>
        </row>
        <row r="2469">
          <cell r="E2469" t="str">
            <v xml:space="preserve">T BASE DIST. CASH DISCOUNT                                                                          </v>
          </cell>
          <cell r="F2469" t="str">
            <v>MBO COST</v>
          </cell>
          <cell r="G2469"/>
          <cell r="H2469">
            <v>9617</v>
          </cell>
          <cell r="I2469"/>
          <cell r="J2469"/>
          <cell r="K2469"/>
          <cell r="L2469"/>
          <cell r="M2469"/>
          <cell r="N2469"/>
          <cell r="O2469"/>
          <cell r="P2469">
            <v>9617</v>
          </cell>
          <cell r="Q2469" t="str">
            <v>JV-JOUR-NA-L--96</v>
          </cell>
          <cell r="R2469" t="str">
            <v>T BASE DISTRIBUTOR EXPENSES</v>
          </cell>
          <cell r="S2469" t="str">
            <v>Debit Amt</v>
          </cell>
          <cell r="T2469">
            <v>0</v>
          </cell>
        </row>
        <row r="2470">
          <cell r="E2470" t="str">
            <v xml:space="preserve">T BASE DIST. CASH DISCOUNT                                                                          </v>
          </cell>
          <cell r="F2470" t="str">
            <v>MBO COST</v>
          </cell>
          <cell r="G2470"/>
          <cell r="H2470"/>
          <cell r="I2470"/>
          <cell r="J2470"/>
          <cell r="K2470"/>
          <cell r="L2470"/>
          <cell r="M2470"/>
          <cell r="N2470"/>
          <cell r="O2470">
            <v>41275</v>
          </cell>
          <cell r="P2470">
            <v>41275</v>
          </cell>
          <cell r="Q2470" t="str">
            <v>JV-JOUR-NA-L--965</v>
          </cell>
          <cell r="R2470" t="str">
            <v>T BASE DISTRIBUTOR EXPENSES</v>
          </cell>
          <cell r="S2470" t="str">
            <v>Debit Amt</v>
          </cell>
          <cell r="T2470">
            <v>0</v>
          </cell>
        </row>
        <row r="2471">
          <cell r="E2471" t="str">
            <v xml:space="preserve">T BASE DIST. CASH DISCOUNT                                                                          </v>
          </cell>
          <cell r="F2471" t="str">
            <v>MBO COST</v>
          </cell>
          <cell r="G2471"/>
          <cell r="H2471">
            <v>3429</v>
          </cell>
          <cell r="I2471"/>
          <cell r="J2471"/>
          <cell r="K2471"/>
          <cell r="L2471"/>
          <cell r="M2471"/>
          <cell r="N2471"/>
          <cell r="O2471"/>
          <cell r="P2471">
            <v>3429</v>
          </cell>
          <cell r="Q2471" t="str">
            <v>JV-JOUR-NA-L--97</v>
          </cell>
          <cell r="R2471" t="str">
            <v>T BASE DISTRIBUTOR EXPENSES</v>
          </cell>
          <cell r="S2471" t="str">
            <v>Debit Amt</v>
          </cell>
          <cell r="T2471">
            <v>0</v>
          </cell>
        </row>
        <row r="2472">
          <cell r="E2472" t="str">
            <v xml:space="preserve">T BASE DIST. CASH DISCOUNT                                                                          </v>
          </cell>
          <cell r="F2472" t="str">
            <v>MBO COST</v>
          </cell>
          <cell r="G2472"/>
          <cell r="H2472">
            <v>4671</v>
          </cell>
          <cell r="I2472"/>
          <cell r="J2472"/>
          <cell r="K2472"/>
          <cell r="L2472"/>
          <cell r="M2472"/>
          <cell r="N2472"/>
          <cell r="O2472"/>
          <cell r="P2472">
            <v>4671</v>
          </cell>
          <cell r="Q2472" t="str">
            <v>JV-JOUR-NA-L--98</v>
          </cell>
          <cell r="R2472" t="str">
            <v>T BASE DISTRIBUTOR EXPENSES</v>
          </cell>
          <cell r="S2472" t="str">
            <v>Debit Amt</v>
          </cell>
          <cell r="T2472">
            <v>0</v>
          </cell>
        </row>
        <row r="2473">
          <cell r="E2473" t="str">
            <v xml:space="preserve">T BASE DIST. CASH DISCOUNT                                                                          </v>
          </cell>
          <cell r="F2473" t="str">
            <v>MBO COST</v>
          </cell>
          <cell r="G2473"/>
          <cell r="H2473"/>
          <cell r="I2473"/>
          <cell r="J2473"/>
          <cell r="K2473"/>
          <cell r="L2473"/>
          <cell r="M2473"/>
          <cell r="N2473"/>
          <cell r="O2473">
            <v>13264</v>
          </cell>
          <cell r="P2473">
            <v>13264</v>
          </cell>
          <cell r="Q2473" t="str">
            <v>JV-JOUR-NA-L--999</v>
          </cell>
          <cell r="R2473" t="str">
            <v>T BASE DISTRIBUTOR EXPENSES</v>
          </cell>
          <cell r="S2473" t="str">
            <v>Debit Amt</v>
          </cell>
          <cell r="T2473">
            <v>0</v>
          </cell>
        </row>
        <row r="2474">
          <cell r="E2474" t="str">
            <v xml:space="preserve">T BASE DIST. CASH DISCOUNT                                                                          </v>
          </cell>
          <cell r="F2474" t="str">
            <v>MBO COST</v>
          </cell>
          <cell r="G2474">
            <v>21338</v>
          </cell>
          <cell r="H2474"/>
          <cell r="I2474"/>
          <cell r="J2474"/>
          <cell r="K2474"/>
          <cell r="L2474"/>
          <cell r="M2474"/>
          <cell r="N2474"/>
          <cell r="O2474"/>
          <cell r="P2474">
            <v>21338</v>
          </cell>
          <cell r="Q2474" t="str">
            <v>PFPL/115/23-24</v>
          </cell>
          <cell r="R2474" t="str">
            <v>T BASE DISTRIBUTOR EXPENSES</v>
          </cell>
          <cell r="S2474" t="str">
            <v>Debit Amt</v>
          </cell>
          <cell r="T2474">
            <v>0</v>
          </cell>
        </row>
        <row r="2475">
          <cell r="E2475" t="str">
            <v>SUNIL KUMAR                   -DELHI</v>
          </cell>
          <cell r="F2475" t="str">
            <v>MBO COST</v>
          </cell>
          <cell r="G2475"/>
          <cell r="H2475"/>
          <cell r="I2475"/>
          <cell r="J2475"/>
          <cell r="K2475">
            <v>40000</v>
          </cell>
          <cell r="L2475"/>
          <cell r="M2475"/>
          <cell r="N2475"/>
          <cell r="O2475"/>
          <cell r="P2475">
            <v>40000</v>
          </cell>
          <cell r="Q2475" t="str">
            <v xml:space="preserve">BP-BP 2-42-5--1558 </v>
          </cell>
          <cell r="R2475" t="str">
            <v>COMMISSION AND BROKERAGE</v>
          </cell>
          <cell r="S2475" t="str">
            <v>Debit Amt</v>
          </cell>
          <cell r="T2475">
            <v>0</v>
          </cell>
        </row>
        <row r="2476">
          <cell r="E2476" t="str">
            <v>SUNIL KUMAR                   -DELHI</v>
          </cell>
          <cell r="F2476" t="str">
            <v>MBO COST</v>
          </cell>
          <cell r="G2476"/>
          <cell r="H2476"/>
          <cell r="I2476"/>
          <cell r="J2476"/>
          <cell r="K2476"/>
          <cell r="L2476">
            <v>10000</v>
          </cell>
          <cell r="M2476"/>
          <cell r="N2476"/>
          <cell r="O2476"/>
          <cell r="P2476">
            <v>10000</v>
          </cell>
          <cell r="Q2476" t="str">
            <v xml:space="preserve">BP-BP 2-42-5--1687 </v>
          </cell>
          <cell r="R2476" t="str">
            <v>COMMISSION AND BROKERAGE</v>
          </cell>
          <cell r="S2476" t="str">
            <v>Debit Amt</v>
          </cell>
          <cell r="T2476">
            <v>0</v>
          </cell>
        </row>
        <row r="2477">
          <cell r="E2477" t="str">
            <v>SUNIL KUMAR                   -DELHI</v>
          </cell>
          <cell r="F2477" t="str">
            <v>MBO COST</v>
          </cell>
          <cell r="G2477"/>
          <cell r="H2477"/>
          <cell r="I2477"/>
          <cell r="J2477"/>
          <cell r="K2477"/>
          <cell r="L2477">
            <v>40000</v>
          </cell>
          <cell r="M2477"/>
          <cell r="N2477"/>
          <cell r="O2477"/>
          <cell r="P2477">
            <v>40000</v>
          </cell>
          <cell r="Q2477" t="str">
            <v xml:space="preserve">BP-BP 2-42-5--1807 </v>
          </cell>
          <cell r="R2477" t="str">
            <v>COMMISSION AND BROKERAGE</v>
          </cell>
          <cell r="S2477" t="str">
            <v>Debit Amt</v>
          </cell>
          <cell r="T2477">
            <v>0</v>
          </cell>
        </row>
        <row r="2478">
          <cell r="E2478" t="str">
            <v>SUNIL KUMAR                   -DELHI</v>
          </cell>
          <cell r="F2478" t="str">
            <v>MBO COST</v>
          </cell>
          <cell r="G2478"/>
          <cell r="H2478"/>
          <cell r="I2478"/>
          <cell r="J2478"/>
          <cell r="K2478"/>
          <cell r="L2478"/>
          <cell r="M2478">
            <v>40000</v>
          </cell>
          <cell r="N2478"/>
          <cell r="O2478"/>
          <cell r="P2478">
            <v>40000</v>
          </cell>
          <cell r="Q2478" t="str">
            <v xml:space="preserve">BP-BP 2-42-5--2090 </v>
          </cell>
          <cell r="R2478" t="str">
            <v>COMMISSION AND BROKERAGE</v>
          </cell>
          <cell r="S2478" t="str">
            <v>Debit Amt</v>
          </cell>
          <cell r="T2478">
            <v>0</v>
          </cell>
        </row>
        <row r="2479">
          <cell r="E2479" t="str">
            <v>SUNIL KUMAR                   -DELHI</v>
          </cell>
          <cell r="F2479" t="str">
            <v>MBO COST</v>
          </cell>
          <cell r="G2479"/>
          <cell r="H2479"/>
          <cell r="I2479"/>
          <cell r="J2479"/>
          <cell r="K2479"/>
          <cell r="L2479"/>
          <cell r="M2479"/>
          <cell r="N2479">
            <v>5000</v>
          </cell>
          <cell r="O2479"/>
          <cell r="P2479">
            <v>5000</v>
          </cell>
          <cell r="Q2479" t="str">
            <v xml:space="preserve">BP-BP 2-42-5--2115 </v>
          </cell>
          <cell r="R2479" t="str">
            <v>COMMISSION AND BROKERAGE</v>
          </cell>
          <cell r="S2479" t="str">
            <v>Debit Amt</v>
          </cell>
          <cell r="T2479">
            <v>0</v>
          </cell>
        </row>
        <row r="2480">
          <cell r="E2480" t="str">
            <v xml:space="preserve">T BASE DIST. INTEREST PAYMENT                                                                       </v>
          </cell>
          <cell r="F2480" t="str">
            <v>MBO COST</v>
          </cell>
          <cell r="G2480"/>
          <cell r="H2480">
            <v>38000</v>
          </cell>
          <cell r="I2480"/>
          <cell r="J2480"/>
          <cell r="K2480"/>
          <cell r="L2480"/>
          <cell r="M2480"/>
          <cell r="N2480"/>
          <cell r="O2480"/>
          <cell r="P2480">
            <v>38000</v>
          </cell>
          <cell r="Q2480" t="str">
            <v>JV-JOUR-NA-L--31</v>
          </cell>
          <cell r="R2480" t="str">
            <v>T BASE DISTRIBUTOR EXPENSES</v>
          </cell>
          <cell r="S2480" t="str">
            <v>Debit Amt</v>
          </cell>
          <cell r="T2480">
            <v>0</v>
          </cell>
        </row>
        <row r="2481">
          <cell r="E2481" t="str">
            <v xml:space="preserve">T BASE DIST. INTEREST PAYMENT                                                                       </v>
          </cell>
          <cell r="F2481" t="str">
            <v>MBO COST</v>
          </cell>
          <cell r="G2481"/>
          <cell r="H2481">
            <v>38000</v>
          </cell>
          <cell r="I2481"/>
          <cell r="J2481"/>
          <cell r="K2481"/>
          <cell r="L2481"/>
          <cell r="M2481"/>
          <cell r="N2481"/>
          <cell r="O2481"/>
          <cell r="P2481">
            <v>38000</v>
          </cell>
          <cell r="Q2481" t="str">
            <v>JV-JOUR-NA-L--32</v>
          </cell>
          <cell r="R2481" t="str">
            <v>T BASE DISTRIBUTOR EXPENSES</v>
          </cell>
          <cell r="S2481" t="str">
            <v>Debit Amt</v>
          </cell>
          <cell r="T2481">
            <v>0</v>
          </cell>
        </row>
        <row r="2482">
          <cell r="E2482" t="str">
            <v xml:space="preserve">T BASE DIST. INTEREST PAYMENT                                                                       </v>
          </cell>
          <cell r="F2482" t="str">
            <v>MBO COST</v>
          </cell>
          <cell r="G2482"/>
          <cell r="H2482">
            <v>15200</v>
          </cell>
          <cell r="I2482"/>
          <cell r="J2482"/>
          <cell r="K2482"/>
          <cell r="L2482"/>
          <cell r="M2482"/>
          <cell r="N2482"/>
          <cell r="O2482"/>
          <cell r="P2482">
            <v>15200</v>
          </cell>
          <cell r="Q2482" t="str">
            <v>JV-JOUR-NA-L--33</v>
          </cell>
          <cell r="R2482" t="str">
            <v>T BASE DISTRIBUTOR EXPENSES</v>
          </cell>
          <cell r="S2482" t="str">
            <v>Debit Amt</v>
          </cell>
          <cell r="T2482">
            <v>0</v>
          </cell>
        </row>
        <row r="2483">
          <cell r="E2483" t="str">
            <v xml:space="preserve">T BASE DIST. INTEREST PAYMENT                                                                       </v>
          </cell>
          <cell r="F2483" t="str">
            <v>MBO COST</v>
          </cell>
          <cell r="G2483"/>
          <cell r="H2483">
            <v>38000</v>
          </cell>
          <cell r="I2483"/>
          <cell r="J2483"/>
          <cell r="K2483"/>
          <cell r="L2483"/>
          <cell r="M2483"/>
          <cell r="N2483"/>
          <cell r="O2483"/>
          <cell r="P2483">
            <v>38000</v>
          </cell>
          <cell r="Q2483" t="str">
            <v>JV-JOUR-NA-L--34</v>
          </cell>
          <cell r="R2483" t="str">
            <v>T BASE DISTRIBUTOR EXPENSES</v>
          </cell>
          <cell r="S2483" t="str">
            <v>Debit Amt</v>
          </cell>
          <cell r="T2483">
            <v>0</v>
          </cell>
        </row>
        <row r="2484">
          <cell r="E2484" t="str">
            <v xml:space="preserve">T BASE DIST. INTEREST PAYMENT                                                                       </v>
          </cell>
          <cell r="F2484" t="str">
            <v>MBO COST</v>
          </cell>
          <cell r="G2484"/>
          <cell r="H2484">
            <v>38000</v>
          </cell>
          <cell r="I2484"/>
          <cell r="J2484"/>
          <cell r="K2484"/>
          <cell r="L2484"/>
          <cell r="M2484"/>
          <cell r="N2484"/>
          <cell r="O2484"/>
          <cell r="P2484">
            <v>38000</v>
          </cell>
          <cell r="Q2484" t="str">
            <v>JV-JOUR-NA-L--35</v>
          </cell>
          <cell r="R2484" t="str">
            <v>T BASE DISTRIBUTOR EXPENSES</v>
          </cell>
          <cell r="S2484" t="str">
            <v>Debit Amt</v>
          </cell>
          <cell r="T2484">
            <v>0</v>
          </cell>
        </row>
        <row r="2485">
          <cell r="E2485" t="str">
            <v xml:space="preserve">T BASE DIST. INTEREST PAYMENT                                                                       </v>
          </cell>
          <cell r="F2485" t="str">
            <v>MBO COST</v>
          </cell>
          <cell r="G2485"/>
          <cell r="H2485">
            <v>83600</v>
          </cell>
          <cell r="I2485"/>
          <cell r="J2485"/>
          <cell r="K2485"/>
          <cell r="L2485"/>
          <cell r="M2485"/>
          <cell r="N2485"/>
          <cell r="O2485"/>
          <cell r="P2485">
            <v>83600</v>
          </cell>
          <cell r="Q2485" t="str">
            <v>JV-JOUR-NA-L--36</v>
          </cell>
          <cell r="R2485" t="str">
            <v>T BASE DISTRIBUTOR EXPENSES</v>
          </cell>
          <cell r="S2485" t="str">
            <v>Debit Amt</v>
          </cell>
          <cell r="T2485">
            <v>0</v>
          </cell>
        </row>
        <row r="2486">
          <cell r="E2486" t="str">
            <v xml:space="preserve">T BASE DIST. INTEREST PAYMENT                                                                       </v>
          </cell>
          <cell r="F2486" t="str">
            <v>MBO COST</v>
          </cell>
          <cell r="G2486"/>
          <cell r="H2486">
            <v>31858</v>
          </cell>
          <cell r="I2486"/>
          <cell r="J2486"/>
          <cell r="K2486"/>
          <cell r="L2486"/>
          <cell r="M2486"/>
          <cell r="N2486"/>
          <cell r="O2486"/>
          <cell r="P2486">
            <v>31858</v>
          </cell>
          <cell r="Q2486" t="str">
            <v>JV-JOUR-NA-L--37</v>
          </cell>
          <cell r="R2486" t="str">
            <v>T BASE DISTRIBUTOR EXPENSES</v>
          </cell>
          <cell r="S2486" t="str">
            <v>Debit Amt</v>
          </cell>
          <cell r="T2486">
            <v>0</v>
          </cell>
        </row>
        <row r="2487">
          <cell r="E2487" t="str">
            <v xml:space="preserve">COURIER CHARGES                                                                                     </v>
          </cell>
          <cell r="F2487" t="str">
            <v>MBO COST</v>
          </cell>
          <cell r="G2487"/>
          <cell r="H2487"/>
          <cell r="I2487"/>
          <cell r="J2487"/>
          <cell r="K2487"/>
          <cell r="L2487"/>
          <cell r="M2487"/>
          <cell r="N2487"/>
          <cell r="O2487">
            <v>-121</v>
          </cell>
          <cell r="P2487">
            <v>-121</v>
          </cell>
          <cell r="Q2487" t="str">
            <v>JV-JOUR-NA-L--1116</v>
          </cell>
          <cell r="R2487" t="str">
            <v>INDIRECT EXPENSES</v>
          </cell>
          <cell r="S2487" t="str">
            <v>Credit Amt</v>
          </cell>
          <cell r="T2487">
            <v>0</v>
          </cell>
        </row>
        <row r="2488">
          <cell r="E2488" t="str">
            <v xml:space="preserve">COURIER CHARGES                                                                                     </v>
          </cell>
          <cell r="F2488" t="str">
            <v>MBO COST</v>
          </cell>
          <cell r="G2488"/>
          <cell r="H2488"/>
          <cell r="I2488"/>
          <cell r="J2488"/>
          <cell r="K2488"/>
          <cell r="L2488"/>
          <cell r="M2488"/>
          <cell r="N2488"/>
          <cell r="O2488">
            <v>-77</v>
          </cell>
          <cell r="P2488">
            <v>-77</v>
          </cell>
          <cell r="Q2488" t="str">
            <v>JV-JOUR-NA-L--1117</v>
          </cell>
          <cell r="R2488" t="str">
            <v>INDIRECT EXPENSES</v>
          </cell>
          <cell r="S2488" t="str">
            <v>Credit Amt</v>
          </cell>
          <cell r="T2488">
            <v>0</v>
          </cell>
        </row>
        <row r="2489">
          <cell r="E2489" t="str">
            <v xml:space="preserve">COURIER CHARGES                                                                                     </v>
          </cell>
          <cell r="F2489" t="str">
            <v>MBO COST</v>
          </cell>
          <cell r="G2489"/>
          <cell r="H2489"/>
          <cell r="I2489"/>
          <cell r="J2489"/>
          <cell r="K2489"/>
          <cell r="L2489"/>
          <cell r="M2489"/>
          <cell r="N2489"/>
          <cell r="O2489">
            <v>424.31</v>
          </cell>
          <cell r="P2489">
            <v>424.31</v>
          </cell>
          <cell r="Q2489" t="str">
            <v>JV-JOUR-NA-L--1118</v>
          </cell>
          <cell r="R2489" t="str">
            <v>INDIRECT EXPENSES</v>
          </cell>
          <cell r="S2489" t="str">
            <v>Debit Amt</v>
          </cell>
          <cell r="T2489">
            <v>0</v>
          </cell>
        </row>
        <row r="2490">
          <cell r="E2490" t="str">
            <v xml:space="preserve">COURIER CHARGES                                                                                     </v>
          </cell>
          <cell r="F2490" t="str">
            <v>MBO COST</v>
          </cell>
          <cell r="G2490"/>
          <cell r="H2490"/>
          <cell r="I2490"/>
          <cell r="J2490"/>
          <cell r="K2490"/>
          <cell r="L2490"/>
          <cell r="M2490"/>
          <cell r="N2490"/>
          <cell r="O2490">
            <v>223</v>
          </cell>
          <cell r="P2490">
            <v>223</v>
          </cell>
          <cell r="Q2490" t="str">
            <v>JV-JOUR-NA-L--1119</v>
          </cell>
          <cell r="R2490" t="str">
            <v>INDIRECT EXPENSES</v>
          </cell>
          <cell r="S2490" t="str">
            <v>Debit Amt</v>
          </cell>
          <cell r="T2490">
            <v>0</v>
          </cell>
        </row>
        <row r="2491">
          <cell r="E2491" t="str">
            <v xml:space="preserve">T BASE ADVERTISEMENT EXPENSES                                                                       </v>
          </cell>
          <cell r="F2491" t="str">
            <v>MBO COST</v>
          </cell>
          <cell r="G2491"/>
          <cell r="H2491">
            <v>121895</v>
          </cell>
          <cell r="I2491"/>
          <cell r="J2491"/>
          <cell r="K2491"/>
          <cell r="L2491"/>
          <cell r="M2491"/>
          <cell r="N2491"/>
          <cell r="O2491"/>
          <cell r="P2491">
            <v>121895</v>
          </cell>
          <cell r="Q2491" t="str">
            <v>SS602</v>
          </cell>
          <cell r="R2491" t="str">
            <v>T BASE SALES EXPENSES</v>
          </cell>
          <cell r="S2491" t="str">
            <v>Debit Amt</v>
          </cell>
          <cell r="T2491">
            <v>0</v>
          </cell>
        </row>
        <row r="2492">
          <cell r="E2492" t="str">
            <v xml:space="preserve">T BASE ADVERTISEMENT EXPENSES                                                                       </v>
          </cell>
          <cell r="F2492" t="str">
            <v>MBO COST</v>
          </cell>
          <cell r="G2492"/>
          <cell r="H2492"/>
          <cell r="I2492"/>
          <cell r="J2492"/>
          <cell r="K2492">
            <v>3776</v>
          </cell>
          <cell r="L2492"/>
          <cell r="M2492"/>
          <cell r="N2492"/>
          <cell r="O2492"/>
          <cell r="P2492">
            <v>3776</v>
          </cell>
          <cell r="Q2492" t="str">
            <v>JV-JOUR-NA-L--665</v>
          </cell>
          <cell r="R2492" t="str">
            <v>T BASE SALES EXPENSES</v>
          </cell>
          <cell r="S2492" t="str">
            <v>Debit Amt</v>
          </cell>
          <cell r="T2492">
            <v>0</v>
          </cell>
        </row>
        <row r="2493">
          <cell r="E2493" t="str">
            <v xml:space="preserve">T BASE DIST. REIMBURSEMENT EXPENSES                                                                 </v>
          </cell>
          <cell r="F2493" t="str">
            <v>MBO COST</v>
          </cell>
          <cell r="G2493"/>
          <cell r="H2493"/>
          <cell r="I2493"/>
          <cell r="J2493">
            <v>108000</v>
          </cell>
          <cell r="K2493"/>
          <cell r="L2493"/>
          <cell r="M2493"/>
          <cell r="N2493"/>
          <cell r="O2493"/>
          <cell r="P2493">
            <v>108000</v>
          </cell>
          <cell r="Q2493" t="str">
            <v>009</v>
          </cell>
          <cell r="R2493" t="str">
            <v>T BASE DISTRIBUTOR EXPENSES</v>
          </cell>
          <cell r="S2493" t="str">
            <v>Debit Amt</v>
          </cell>
          <cell r="T2493">
            <v>0</v>
          </cell>
        </row>
        <row r="2494">
          <cell r="E2494" t="str">
            <v xml:space="preserve">T BASE DIST. REIMBURSEMENT EXPENSES                                                                 </v>
          </cell>
          <cell r="F2494" t="str">
            <v>MBO COST</v>
          </cell>
          <cell r="G2494"/>
          <cell r="H2494"/>
          <cell r="I2494"/>
          <cell r="J2494">
            <v>14000</v>
          </cell>
          <cell r="K2494"/>
          <cell r="L2494"/>
          <cell r="M2494"/>
          <cell r="N2494"/>
          <cell r="O2494"/>
          <cell r="P2494">
            <v>14000</v>
          </cell>
          <cell r="Q2494" t="str">
            <v>07</v>
          </cell>
          <cell r="R2494" t="str">
            <v>T BASE DISTRIBUTOR EXPENSES</v>
          </cell>
          <cell r="S2494" t="str">
            <v>Debit Amt</v>
          </cell>
          <cell r="T2494">
            <v>0</v>
          </cell>
        </row>
        <row r="2495">
          <cell r="E2495" t="str">
            <v xml:space="preserve">T BASE DIST. REIMBURSEMENT EXPENSES                                                                 </v>
          </cell>
          <cell r="F2495" t="str">
            <v>MBO COST</v>
          </cell>
          <cell r="G2495"/>
          <cell r="H2495"/>
          <cell r="I2495"/>
          <cell r="J2495">
            <v>6000</v>
          </cell>
          <cell r="K2495"/>
          <cell r="L2495"/>
          <cell r="M2495"/>
          <cell r="N2495"/>
          <cell r="O2495"/>
          <cell r="P2495">
            <v>6000</v>
          </cell>
          <cell r="Q2495" t="str">
            <v>1</v>
          </cell>
          <cell r="R2495" t="str">
            <v>T BASE DISTRIBUTOR EXPENSES</v>
          </cell>
          <cell r="S2495" t="str">
            <v>Debit Amt</v>
          </cell>
          <cell r="T2495">
            <v>0</v>
          </cell>
        </row>
        <row r="2496">
          <cell r="E2496" t="str">
            <v xml:space="preserve">T BASE DIST. REIMBURSEMENT EXPENSES                                                                 </v>
          </cell>
          <cell r="F2496" t="str">
            <v>MBO COST</v>
          </cell>
          <cell r="G2496"/>
          <cell r="H2496"/>
          <cell r="I2496"/>
          <cell r="J2496"/>
          <cell r="K2496"/>
          <cell r="L2496"/>
          <cell r="M2496"/>
          <cell r="N2496">
            <v>14000</v>
          </cell>
          <cell r="O2496"/>
          <cell r="P2496">
            <v>14000</v>
          </cell>
          <cell r="Q2496" t="str">
            <v>11</v>
          </cell>
          <cell r="R2496" t="str">
            <v>T BASE DISTRIBUTOR EXPENSES</v>
          </cell>
          <cell r="S2496" t="str">
            <v>Debit Amt</v>
          </cell>
          <cell r="T2496">
            <v>0</v>
          </cell>
        </row>
        <row r="2497">
          <cell r="E2497" t="str">
            <v xml:space="preserve">T BASE DIST. REIMBURSEMENT EXPENSES                                                                 </v>
          </cell>
          <cell r="F2497" t="str">
            <v>MBO COST</v>
          </cell>
          <cell r="G2497"/>
          <cell r="H2497"/>
          <cell r="I2497"/>
          <cell r="J2497"/>
          <cell r="K2497"/>
          <cell r="L2497"/>
          <cell r="M2497"/>
          <cell r="N2497"/>
          <cell r="O2497">
            <v>9040</v>
          </cell>
          <cell r="P2497">
            <v>9040</v>
          </cell>
          <cell r="Q2497" t="str">
            <v>13</v>
          </cell>
          <cell r="R2497" t="str">
            <v>T BASE DISTRIBUTOR EXPENSES</v>
          </cell>
          <cell r="S2497" t="str">
            <v>Debit Amt</v>
          </cell>
          <cell r="T2497">
            <v>0</v>
          </cell>
        </row>
        <row r="2498">
          <cell r="E2498" t="str">
            <v xml:space="preserve">T BASE DIST. REIMBURSEMENT EXPENSES                                                                 </v>
          </cell>
          <cell r="F2498" t="str">
            <v>MBO COST</v>
          </cell>
          <cell r="G2498"/>
          <cell r="H2498"/>
          <cell r="I2498"/>
          <cell r="J2498">
            <v>672</v>
          </cell>
          <cell r="K2498"/>
          <cell r="L2498"/>
          <cell r="M2498"/>
          <cell r="N2498"/>
          <cell r="O2498"/>
          <cell r="P2498">
            <v>672</v>
          </cell>
          <cell r="Q2498" t="str">
            <v>2054</v>
          </cell>
          <cell r="R2498" t="str">
            <v>T BASE DISTRIBUTOR EXPENSES</v>
          </cell>
          <cell r="S2498" t="str">
            <v>Debit Amt</v>
          </cell>
          <cell r="T2498">
            <v>0</v>
          </cell>
        </row>
        <row r="2499">
          <cell r="E2499" t="str">
            <v xml:space="preserve">T BASE DIST. REIMBURSEMENT EXPENSES                                                                 </v>
          </cell>
          <cell r="F2499" t="str">
            <v>MBO COST</v>
          </cell>
          <cell r="G2499"/>
          <cell r="H2499"/>
          <cell r="I2499"/>
          <cell r="J2499">
            <v>736</v>
          </cell>
          <cell r="K2499"/>
          <cell r="L2499"/>
          <cell r="M2499"/>
          <cell r="N2499"/>
          <cell r="O2499"/>
          <cell r="P2499">
            <v>736</v>
          </cell>
          <cell r="Q2499" t="str">
            <v>2055</v>
          </cell>
          <cell r="R2499" t="str">
            <v>T BASE DISTRIBUTOR EXPENSES</v>
          </cell>
          <cell r="S2499" t="str">
            <v>Debit Amt</v>
          </cell>
          <cell r="T2499">
            <v>0</v>
          </cell>
        </row>
        <row r="2500">
          <cell r="E2500" t="str">
            <v xml:space="preserve">T BASE DIST. REIMBURSEMENT EXPENSES                                                                 </v>
          </cell>
          <cell r="F2500" t="str">
            <v>MBO COST</v>
          </cell>
          <cell r="G2500"/>
          <cell r="H2500"/>
          <cell r="I2500"/>
          <cell r="J2500"/>
          <cell r="K2500">
            <v>6633</v>
          </cell>
          <cell r="L2500"/>
          <cell r="M2500"/>
          <cell r="N2500"/>
          <cell r="O2500"/>
          <cell r="P2500">
            <v>6633</v>
          </cell>
          <cell r="Q2500" t="str">
            <v>23/24-25</v>
          </cell>
          <cell r="R2500" t="str">
            <v>T BASE DISTRIBUTOR EXPENSES</v>
          </cell>
          <cell r="S2500" t="str">
            <v>Debit Amt</v>
          </cell>
          <cell r="T2500">
            <v>0</v>
          </cell>
        </row>
        <row r="2501">
          <cell r="E2501" t="str">
            <v xml:space="preserve">T BASE DIST. REIMBURSEMENT EXPENSES                                                                 </v>
          </cell>
          <cell r="F2501" t="str">
            <v>MBO COST</v>
          </cell>
          <cell r="G2501"/>
          <cell r="H2501"/>
          <cell r="I2501">
            <v>3186</v>
          </cell>
          <cell r="J2501"/>
          <cell r="K2501"/>
          <cell r="L2501"/>
          <cell r="M2501"/>
          <cell r="N2501"/>
          <cell r="O2501"/>
          <cell r="P2501">
            <v>3186</v>
          </cell>
          <cell r="Q2501" t="str">
            <v>236</v>
          </cell>
          <cell r="R2501" t="str">
            <v>T BASE DISTRIBUTOR EXPENSES</v>
          </cell>
          <cell r="S2501" t="str">
            <v>Debit Amt</v>
          </cell>
          <cell r="T2501">
            <v>0</v>
          </cell>
        </row>
        <row r="2502">
          <cell r="E2502" t="str">
            <v xml:space="preserve">T BASE DIST. REIMBURSEMENT EXPENSES                                                                 </v>
          </cell>
          <cell r="F2502" t="str">
            <v>MBO COST</v>
          </cell>
          <cell r="G2502"/>
          <cell r="H2502"/>
          <cell r="I2502"/>
          <cell r="J2502">
            <v>1700</v>
          </cell>
          <cell r="K2502"/>
          <cell r="L2502"/>
          <cell r="M2502"/>
          <cell r="N2502"/>
          <cell r="O2502"/>
          <cell r="P2502">
            <v>1700</v>
          </cell>
          <cell r="Q2502" t="str">
            <v>364</v>
          </cell>
          <cell r="R2502" t="str">
            <v>T BASE DISTRIBUTOR EXPENSES</v>
          </cell>
          <cell r="S2502" t="str">
            <v>Debit Amt</v>
          </cell>
          <cell r="T2502">
            <v>0</v>
          </cell>
        </row>
        <row r="2503">
          <cell r="E2503" t="str">
            <v xml:space="preserve">T BASE DIST. REIMBURSEMENT EXPENSES                                                                 </v>
          </cell>
          <cell r="F2503" t="str">
            <v>MBO COST</v>
          </cell>
          <cell r="G2503"/>
          <cell r="H2503"/>
          <cell r="I2503"/>
          <cell r="J2503">
            <v>787</v>
          </cell>
          <cell r="K2503"/>
          <cell r="L2503"/>
          <cell r="M2503"/>
          <cell r="N2503"/>
          <cell r="O2503"/>
          <cell r="P2503">
            <v>787</v>
          </cell>
          <cell r="Q2503" t="str">
            <v>408</v>
          </cell>
          <cell r="R2503" t="str">
            <v>T BASE DISTRIBUTOR EXPENSES</v>
          </cell>
          <cell r="S2503" t="str">
            <v>Debit Amt</v>
          </cell>
          <cell r="T2503">
            <v>0</v>
          </cell>
        </row>
        <row r="2504">
          <cell r="E2504" t="str">
            <v xml:space="preserve">T BASE DIST. REIMBURSEMENT EXPENSES                                                                 </v>
          </cell>
          <cell r="F2504" t="str">
            <v>MBO COST</v>
          </cell>
          <cell r="G2504"/>
          <cell r="H2504"/>
          <cell r="I2504"/>
          <cell r="J2504">
            <v>50000</v>
          </cell>
          <cell r="K2504"/>
          <cell r="L2504"/>
          <cell r="M2504"/>
          <cell r="N2504"/>
          <cell r="O2504"/>
          <cell r="P2504">
            <v>50000</v>
          </cell>
          <cell r="Q2504" t="str">
            <v>515</v>
          </cell>
          <cell r="R2504" t="str">
            <v>T BASE DISTRIBUTOR EXPENSES</v>
          </cell>
          <cell r="S2504" t="str">
            <v>Debit Amt</v>
          </cell>
          <cell r="T2504">
            <v>0</v>
          </cell>
        </row>
        <row r="2505">
          <cell r="E2505" t="str">
            <v xml:space="preserve">T BASE DIST. REIMBURSEMENT EXPENSES                                                                 </v>
          </cell>
          <cell r="F2505" t="str">
            <v>MBO COST</v>
          </cell>
          <cell r="G2505"/>
          <cell r="H2505"/>
          <cell r="I2505"/>
          <cell r="J2505">
            <v>5</v>
          </cell>
          <cell r="K2505"/>
          <cell r="L2505"/>
          <cell r="M2505"/>
          <cell r="N2505"/>
          <cell r="O2505"/>
          <cell r="P2505">
            <v>5</v>
          </cell>
          <cell r="Q2505" t="str">
            <v>555</v>
          </cell>
          <cell r="R2505" t="str">
            <v>T BASE DISTRIBUTOR EXPENSES</v>
          </cell>
          <cell r="S2505" t="str">
            <v>Debit Amt</v>
          </cell>
          <cell r="T2505">
            <v>0</v>
          </cell>
        </row>
        <row r="2506">
          <cell r="E2506" t="str">
            <v xml:space="preserve">T BASE DIST. REIMBURSEMENT EXPENSES                                                                 </v>
          </cell>
          <cell r="F2506" t="str">
            <v>MBO COST</v>
          </cell>
          <cell r="G2506"/>
          <cell r="H2506"/>
          <cell r="I2506"/>
          <cell r="J2506">
            <v>230</v>
          </cell>
          <cell r="K2506"/>
          <cell r="L2506"/>
          <cell r="M2506"/>
          <cell r="N2506"/>
          <cell r="O2506"/>
          <cell r="P2506">
            <v>230</v>
          </cell>
          <cell r="Q2506" t="str">
            <v>626</v>
          </cell>
          <cell r="R2506" t="str">
            <v>T BASE DISTRIBUTOR EXPENSES</v>
          </cell>
          <cell r="S2506" t="str">
            <v>Debit Amt</v>
          </cell>
          <cell r="T2506">
            <v>0</v>
          </cell>
        </row>
        <row r="2507">
          <cell r="E2507" t="str">
            <v xml:space="preserve">T BASE DIST. REIMBURSEMENT EXPENSES                                                                 </v>
          </cell>
          <cell r="F2507" t="str">
            <v>MBO COST</v>
          </cell>
          <cell r="G2507"/>
          <cell r="H2507"/>
          <cell r="I2507"/>
          <cell r="J2507">
            <v>1266</v>
          </cell>
          <cell r="K2507"/>
          <cell r="L2507"/>
          <cell r="M2507"/>
          <cell r="N2507"/>
          <cell r="O2507"/>
          <cell r="P2507">
            <v>1266</v>
          </cell>
          <cell r="Q2507" t="str">
            <v>647</v>
          </cell>
          <cell r="R2507" t="str">
            <v>T BASE DISTRIBUTOR EXPENSES</v>
          </cell>
          <cell r="S2507" t="str">
            <v>Debit Amt</v>
          </cell>
          <cell r="T2507">
            <v>0</v>
          </cell>
        </row>
        <row r="2508">
          <cell r="E2508" t="str">
            <v xml:space="preserve">T BASE DIST. REIMBURSEMENT EXPENSES                                                                 </v>
          </cell>
          <cell r="F2508" t="str">
            <v>MBO COST</v>
          </cell>
          <cell r="G2508"/>
          <cell r="H2508"/>
          <cell r="I2508"/>
          <cell r="J2508">
            <v>339</v>
          </cell>
          <cell r="K2508"/>
          <cell r="L2508"/>
          <cell r="M2508"/>
          <cell r="N2508"/>
          <cell r="O2508"/>
          <cell r="P2508">
            <v>339</v>
          </cell>
          <cell r="Q2508" t="str">
            <v>787</v>
          </cell>
          <cell r="R2508" t="str">
            <v>T BASE DISTRIBUTOR EXPENSES</v>
          </cell>
          <cell r="S2508" t="str">
            <v>Debit Amt</v>
          </cell>
          <cell r="T2508">
            <v>0</v>
          </cell>
        </row>
        <row r="2509">
          <cell r="E2509" t="str">
            <v xml:space="preserve">T BASE DIST. REIMBURSEMENT EXPENSES                                                                 </v>
          </cell>
          <cell r="F2509" t="str">
            <v>MBO COST</v>
          </cell>
          <cell r="G2509"/>
          <cell r="H2509">
            <v>9935</v>
          </cell>
          <cell r="I2509"/>
          <cell r="J2509"/>
          <cell r="K2509"/>
          <cell r="L2509"/>
          <cell r="M2509"/>
          <cell r="N2509"/>
          <cell r="O2509"/>
          <cell r="P2509">
            <v>9935</v>
          </cell>
          <cell r="Q2509" t="str">
            <v>DN 04</v>
          </cell>
          <cell r="R2509" t="str">
            <v>T BASE DISTRIBUTOR EXPENSES</v>
          </cell>
          <cell r="S2509" t="str">
            <v>Debit Amt</v>
          </cell>
          <cell r="T2509">
            <v>0</v>
          </cell>
        </row>
        <row r="2510">
          <cell r="E2510" t="str">
            <v xml:space="preserve">T BASE DIST. REIMBURSEMENT EXPENSES                                                                 </v>
          </cell>
          <cell r="F2510" t="str">
            <v>MBO COST</v>
          </cell>
          <cell r="G2510"/>
          <cell r="H2510">
            <v>14000</v>
          </cell>
          <cell r="I2510"/>
          <cell r="J2510"/>
          <cell r="K2510"/>
          <cell r="L2510"/>
          <cell r="M2510"/>
          <cell r="N2510"/>
          <cell r="O2510"/>
          <cell r="P2510">
            <v>14000</v>
          </cell>
          <cell r="Q2510" t="str">
            <v>DN NO 03</v>
          </cell>
          <cell r="R2510" t="str">
            <v>T BASE DISTRIBUTOR EXPENSES</v>
          </cell>
          <cell r="S2510" t="str">
            <v>Debit Amt</v>
          </cell>
          <cell r="T2510">
            <v>0</v>
          </cell>
        </row>
        <row r="2511">
          <cell r="E2511" t="str">
            <v xml:space="preserve">T BASE DIST. REIMBURSEMENT EXPENSES                                                                 </v>
          </cell>
          <cell r="F2511" t="str">
            <v>MBO COST</v>
          </cell>
          <cell r="G2511"/>
          <cell r="H2511"/>
          <cell r="I2511"/>
          <cell r="J2511"/>
          <cell r="K2511"/>
          <cell r="L2511"/>
          <cell r="M2511"/>
          <cell r="N2511"/>
          <cell r="O2511">
            <v>14000</v>
          </cell>
          <cell r="P2511">
            <v>14000</v>
          </cell>
          <cell r="Q2511" t="str">
            <v>DN NO 12</v>
          </cell>
          <cell r="R2511" t="str">
            <v>T BASE DISTRIBUTOR EXPENSES</v>
          </cell>
          <cell r="S2511" t="str">
            <v>Debit Amt</v>
          </cell>
          <cell r="T2511">
            <v>0</v>
          </cell>
        </row>
        <row r="2512">
          <cell r="E2512" t="str">
            <v xml:space="preserve">T BASE DIST. REIMBURSEMENT EXPENSES                                                                 </v>
          </cell>
          <cell r="F2512" t="str">
            <v>MBO COST</v>
          </cell>
          <cell r="G2512"/>
          <cell r="H2512"/>
          <cell r="I2512"/>
          <cell r="J2512">
            <v>5081</v>
          </cell>
          <cell r="K2512"/>
          <cell r="L2512"/>
          <cell r="M2512"/>
          <cell r="N2512"/>
          <cell r="O2512"/>
          <cell r="P2512">
            <v>5081</v>
          </cell>
          <cell r="Q2512" t="str">
            <v>DN/1/24-25</v>
          </cell>
          <cell r="R2512" t="str">
            <v>T BASE DISTRIBUTOR EXPENSES</v>
          </cell>
          <cell r="S2512" t="str">
            <v>Debit Amt</v>
          </cell>
          <cell r="T2512">
            <v>0</v>
          </cell>
        </row>
        <row r="2513">
          <cell r="E2513" t="str">
            <v xml:space="preserve">T BASE DIST. REIMBURSEMENT EXPENSES                                                                 </v>
          </cell>
          <cell r="F2513" t="str">
            <v>MBO COST</v>
          </cell>
          <cell r="G2513"/>
          <cell r="H2513"/>
          <cell r="I2513"/>
          <cell r="J2513">
            <v>16325</v>
          </cell>
          <cell r="K2513"/>
          <cell r="L2513"/>
          <cell r="M2513"/>
          <cell r="N2513"/>
          <cell r="O2513"/>
          <cell r="P2513">
            <v>16325</v>
          </cell>
          <cell r="Q2513" t="str">
            <v>DN/2/24-25</v>
          </cell>
          <cell r="R2513" t="str">
            <v>T BASE DISTRIBUTOR EXPENSES</v>
          </cell>
          <cell r="S2513" t="str">
            <v>Debit Amt</v>
          </cell>
          <cell r="T2513">
            <v>0</v>
          </cell>
        </row>
        <row r="2514">
          <cell r="E2514" t="str">
            <v xml:space="preserve">T BASE DIST. REIMBURSEMENT EXPENSES                                                                 </v>
          </cell>
          <cell r="F2514" t="str">
            <v>MBO COST</v>
          </cell>
          <cell r="G2514"/>
          <cell r="H2514"/>
          <cell r="I2514"/>
          <cell r="J2514">
            <v>9640</v>
          </cell>
          <cell r="K2514"/>
          <cell r="L2514"/>
          <cell r="M2514"/>
          <cell r="N2514"/>
          <cell r="O2514"/>
          <cell r="P2514">
            <v>9640</v>
          </cell>
          <cell r="Q2514" t="str">
            <v>DN/3/24-25</v>
          </cell>
          <cell r="R2514" t="str">
            <v>T BASE DISTRIBUTOR EXPENSES</v>
          </cell>
          <cell r="S2514" t="str">
            <v>Debit Amt</v>
          </cell>
          <cell r="T2514">
            <v>0</v>
          </cell>
        </row>
        <row r="2515">
          <cell r="E2515" t="str">
            <v xml:space="preserve">T BASE DIST. REIMBURSEMENT EXPENSES                                                                 </v>
          </cell>
          <cell r="F2515" t="str">
            <v>MBO COST</v>
          </cell>
          <cell r="G2515"/>
          <cell r="H2515"/>
          <cell r="I2515">
            <v>14000</v>
          </cell>
          <cell r="J2515"/>
          <cell r="K2515"/>
          <cell r="L2515"/>
          <cell r="M2515"/>
          <cell r="N2515"/>
          <cell r="O2515"/>
          <cell r="P2515">
            <v>14000</v>
          </cell>
          <cell r="Q2515" t="str">
            <v>JD-11</v>
          </cell>
          <cell r="R2515" t="str">
            <v>T BASE DISTRIBUTOR EXPENSES</v>
          </cell>
          <cell r="S2515" t="str">
            <v>Debit Amt</v>
          </cell>
          <cell r="T2515">
            <v>0</v>
          </cell>
        </row>
        <row r="2516">
          <cell r="E2516" t="str">
            <v xml:space="preserve">T BASE DIST. REIMBURSEMENT EXPENSES                                                                 </v>
          </cell>
          <cell r="F2516" t="str">
            <v>MBO COST</v>
          </cell>
          <cell r="G2516"/>
          <cell r="H2516"/>
          <cell r="I2516"/>
          <cell r="J2516">
            <v>14000</v>
          </cell>
          <cell r="K2516"/>
          <cell r="L2516"/>
          <cell r="M2516"/>
          <cell r="N2516"/>
          <cell r="O2516"/>
          <cell r="P2516">
            <v>14000</v>
          </cell>
          <cell r="Q2516" t="str">
            <v>JD-27</v>
          </cell>
          <cell r="R2516" t="str">
            <v>T BASE DISTRIBUTOR EXPENSES</v>
          </cell>
          <cell r="S2516" t="str">
            <v>Debit Amt</v>
          </cell>
          <cell r="T2516">
            <v>0</v>
          </cell>
        </row>
        <row r="2517">
          <cell r="E2517" t="str">
            <v xml:space="preserve">T BASE DIST. REIMBURSEMENT EXPENSES                                                                 </v>
          </cell>
          <cell r="F2517" t="str">
            <v>MBO COST</v>
          </cell>
          <cell r="G2517"/>
          <cell r="H2517"/>
          <cell r="I2517"/>
          <cell r="J2517"/>
          <cell r="K2517">
            <v>16800</v>
          </cell>
          <cell r="L2517"/>
          <cell r="M2517"/>
          <cell r="N2517"/>
          <cell r="O2517"/>
          <cell r="P2517">
            <v>16800</v>
          </cell>
          <cell r="Q2517" t="str">
            <v>JD-30</v>
          </cell>
          <cell r="R2517" t="str">
            <v>T BASE DISTRIBUTOR EXPENSES</v>
          </cell>
          <cell r="S2517" t="str">
            <v>Debit Amt</v>
          </cell>
          <cell r="T2517">
            <v>0</v>
          </cell>
        </row>
        <row r="2518">
          <cell r="E2518" t="str">
            <v xml:space="preserve">T BASE DIST. REIMBURSEMENT EXPENSES                                                                 </v>
          </cell>
          <cell r="F2518" t="str">
            <v>MBO COST</v>
          </cell>
          <cell r="G2518"/>
          <cell r="H2518"/>
          <cell r="I2518"/>
          <cell r="J2518"/>
          <cell r="K2518"/>
          <cell r="L2518">
            <v>16800</v>
          </cell>
          <cell r="M2518"/>
          <cell r="N2518"/>
          <cell r="O2518"/>
          <cell r="P2518">
            <v>16800</v>
          </cell>
          <cell r="Q2518" t="str">
            <v>JD-35</v>
          </cell>
          <cell r="R2518" t="str">
            <v>T BASE DISTRIBUTOR EXPENSES</v>
          </cell>
          <cell r="S2518" t="str">
            <v>Debit Amt</v>
          </cell>
          <cell r="T2518">
            <v>0</v>
          </cell>
        </row>
        <row r="2519">
          <cell r="E2519" t="str">
            <v xml:space="preserve">T BASE DIST. REIMBURSEMENT EXPENSES                                                                 </v>
          </cell>
          <cell r="F2519" t="str">
            <v>MBO COST</v>
          </cell>
          <cell r="G2519"/>
          <cell r="H2519">
            <v>9146</v>
          </cell>
          <cell r="I2519"/>
          <cell r="J2519"/>
          <cell r="K2519"/>
          <cell r="L2519"/>
          <cell r="M2519"/>
          <cell r="N2519"/>
          <cell r="O2519"/>
          <cell r="P2519">
            <v>9146</v>
          </cell>
          <cell r="Q2519" t="str">
            <v>JD-4</v>
          </cell>
          <cell r="R2519" t="str">
            <v>T BASE DISTRIBUTOR EXPENSES</v>
          </cell>
          <cell r="S2519" t="str">
            <v>Debit Amt</v>
          </cell>
          <cell r="T2519">
            <v>0</v>
          </cell>
        </row>
        <row r="2520">
          <cell r="E2520" t="str">
            <v xml:space="preserve">T BASE DIST. REIMBURSEMENT EXPENSES                                                                 </v>
          </cell>
          <cell r="F2520" t="str">
            <v>MBO COST</v>
          </cell>
          <cell r="G2520"/>
          <cell r="H2520"/>
          <cell r="I2520"/>
          <cell r="J2520"/>
          <cell r="K2520"/>
          <cell r="L2520"/>
          <cell r="M2520"/>
          <cell r="N2520">
            <v>14000</v>
          </cell>
          <cell r="O2520"/>
          <cell r="P2520">
            <v>14000</v>
          </cell>
          <cell r="Q2520" t="str">
            <v>JD-47</v>
          </cell>
          <cell r="R2520" t="str">
            <v>T BASE DISTRIBUTOR EXPENSES</v>
          </cell>
          <cell r="S2520" t="str">
            <v>Debit Amt</v>
          </cell>
          <cell r="T2520">
            <v>0</v>
          </cell>
        </row>
        <row r="2521">
          <cell r="E2521" t="str">
            <v xml:space="preserve">T BASE DIST. REIMBURSEMENT EXPENSES                                                                 </v>
          </cell>
          <cell r="F2521" t="str">
            <v>MBO COST</v>
          </cell>
          <cell r="G2521"/>
          <cell r="H2521"/>
          <cell r="I2521"/>
          <cell r="J2521">
            <v>2220</v>
          </cell>
          <cell r="K2521"/>
          <cell r="L2521"/>
          <cell r="M2521"/>
          <cell r="N2521"/>
          <cell r="O2521"/>
          <cell r="P2521">
            <v>2220</v>
          </cell>
          <cell r="Q2521" t="str">
            <v>JV-CRNO-TE-S--46</v>
          </cell>
          <cell r="R2521" t="str">
            <v>T BASE DISTRIBUTOR EXPENSES</v>
          </cell>
          <cell r="S2521" t="str">
            <v>Debit Amt</v>
          </cell>
          <cell r="T2521">
            <v>0</v>
          </cell>
        </row>
        <row r="2522">
          <cell r="E2522" t="str">
            <v xml:space="preserve">T BASE DIST. REIMBURSEMENT EXPENSES                                                                 </v>
          </cell>
          <cell r="F2522" t="str">
            <v>MBO COST</v>
          </cell>
          <cell r="G2522"/>
          <cell r="H2522"/>
          <cell r="I2522"/>
          <cell r="J2522">
            <v>1600</v>
          </cell>
          <cell r="K2522"/>
          <cell r="L2522"/>
          <cell r="M2522"/>
          <cell r="N2522"/>
          <cell r="O2522"/>
          <cell r="P2522">
            <v>1600</v>
          </cell>
          <cell r="Q2522" t="str">
            <v>JV-CRNO-TE-S--47</v>
          </cell>
          <cell r="R2522" t="str">
            <v>T BASE DISTRIBUTOR EXPENSES</v>
          </cell>
          <cell r="S2522" t="str">
            <v>Debit Amt</v>
          </cell>
          <cell r="T2522">
            <v>0</v>
          </cell>
        </row>
        <row r="2523">
          <cell r="E2523" t="str">
            <v xml:space="preserve">T BASE DIST. REIMBURSEMENT EXPENSES                                                                 </v>
          </cell>
          <cell r="F2523" t="str">
            <v>MBO COST</v>
          </cell>
          <cell r="G2523"/>
          <cell r="H2523"/>
          <cell r="I2523"/>
          <cell r="J2523">
            <v>9978</v>
          </cell>
          <cell r="K2523"/>
          <cell r="L2523"/>
          <cell r="M2523"/>
          <cell r="N2523"/>
          <cell r="O2523"/>
          <cell r="P2523">
            <v>9978</v>
          </cell>
          <cell r="Q2523" t="str">
            <v>JV-CRNO-TE-S--48</v>
          </cell>
          <cell r="R2523" t="str">
            <v>T BASE DISTRIBUTOR EXPENSES</v>
          </cell>
          <cell r="S2523" t="str">
            <v>Debit Amt</v>
          </cell>
          <cell r="T2523">
            <v>0</v>
          </cell>
        </row>
        <row r="2524">
          <cell r="E2524" t="str">
            <v xml:space="preserve">T BASE DIST. REIMBURSEMENT EXPENSES                                                                 </v>
          </cell>
          <cell r="F2524" t="str">
            <v>MBO COST</v>
          </cell>
          <cell r="G2524"/>
          <cell r="H2524"/>
          <cell r="I2524"/>
          <cell r="J2524"/>
          <cell r="K2524"/>
          <cell r="L2524"/>
          <cell r="M2524"/>
          <cell r="N2524">
            <v>7255</v>
          </cell>
          <cell r="O2524"/>
          <cell r="P2524">
            <v>7255</v>
          </cell>
          <cell r="Q2524" t="str">
            <v>JV-JOUR-NA-L--1041</v>
          </cell>
          <cell r="R2524" t="str">
            <v>T BASE DISTRIBUTOR EXPENSES</v>
          </cell>
          <cell r="S2524" t="str">
            <v>Debit Amt</v>
          </cell>
          <cell r="T2524">
            <v>0</v>
          </cell>
        </row>
        <row r="2525">
          <cell r="E2525" t="str">
            <v xml:space="preserve">T BASE DIST. REIMBURSEMENT EXPENSES                                                                 </v>
          </cell>
          <cell r="F2525" t="str">
            <v>MBO COST</v>
          </cell>
          <cell r="G2525"/>
          <cell r="H2525"/>
          <cell r="I2525"/>
          <cell r="J2525"/>
          <cell r="K2525"/>
          <cell r="L2525"/>
          <cell r="M2525"/>
          <cell r="N2525">
            <v>13510</v>
          </cell>
          <cell r="O2525"/>
          <cell r="P2525">
            <v>13510</v>
          </cell>
          <cell r="Q2525" t="str">
            <v>JV-JOUR-NA-L--1042</v>
          </cell>
          <cell r="R2525" t="str">
            <v>T BASE DISTRIBUTOR EXPENSES</v>
          </cell>
          <cell r="S2525" t="str">
            <v>Debit Amt</v>
          </cell>
          <cell r="T2525">
            <v>0</v>
          </cell>
        </row>
        <row r="2526">
          <cell r="E2526" t="str">
            <v xml:space="preserve">T BASE DIST. REIMBURSEMENT EXPENSES                                                                 </v>
          </cell>
          <cell r="F2526" t="str">
            <v>MBO COST</v>
          </cell>
          <cell r="G2526"/>
          <cell r="H2526"/>
          <cell r="I2526"/>
          <cell r="J2526"/>
          <cell r="K2526"/>
          <cell r="L2526"/>
          <cell r="M2526"/>
          <cell r="N2526"/>
          <cell r="O2526">
            <v>11204</v>
          </cell>
          <cell r="P2526">
            <v>11204</v>
          </cell>
          <cell r="Q2526" t="str">
            <v>JV-JOUR-NA-L--1048</v>
          </cell>
          <cell r="R2526" t="str">
            <v>T BASE DISTRIBUTOR EXPENSES</v>
          </cell>
          <cell r="S2526" t="str">
            <v>Debit Amt</v>
          </cell>
          <cell r="T2526">
            <v>0</v>
          </cell>
        </row>
        <row r="2527">
          <cell r="E2527" t="str">
            <v xml:space="preserve">T BASE DIST. REIMBURSEMENT EXPENSES                                                                 </v>
          </cell>
          <cell r="F2527" t="str">
            <v>MBO COST</v>
          </cell>
          <cell r="G2527">
            <v>13000</v>
          </cell>
          <cell r="H2527"/>
          <cell r="I2527"/>
          <cell r="J2527"/>
          <cell r="K2527"/>
          <cell r="L2527"/>
          <cell r="M2527"/>
          <cell r="N2527"/>
          <cell r="O2527"/>
          <cell r="P2527">
            <v>13000</v>
          </cell>
          <cell r="Q2527" t="str">
            <v>JV-JOUR-NA-L--134</v>
          </cell>
          <cell r="R2527" t="str">
            <v>T BASE DISTRIBUTOR EXPENSES</v>
          </cell>
          <cell r="S2527" t="str">
            <v>Debit Amt</v>
          </cell>
          <cell r="T2527">
            <v>0</v>
          </cell>
        </row>
        <row r="2528">
          <cell r="E2528" t="str">
            <v xml:space="preserve">T BASE DIST. REIMBURSEMENT EXPENSES                                                                 </v>
          </cell>
          <cell r="F2528" t="str">
            <v>MBO COST</v>
          </cell>
          <cell r="G2528"/>
          <cell r="H2528">
            <v>6933</v>
          </cell>
          <cell r="I2528"/>
          <cell r="J2528"/>
          <cell r="K2528"/>
          <cell r="L2528"/>
          <cell r="M2528"/>
          <cell r="N2528"/>
          <cell r="O2528"/>
          <cell r="P2528">
            <v>6933</v>
          </cell>
          <cell r="Q2528" t="str">
            <v>JV-JOUR-NA-L--135</v>
          </cell>
          <cell r="R2528" t="str">
            <v>T BASE DISTRIBUTOR EXPENSES</v>
          </cell>
          <cell r="S2528" t="str">
            <v>Debit Amt</v>
          </cell>
          <cell r="T2528">
            <v>0</v>
          </cell>
        </row>
        <row r="2529">
          <cell r="E2529" t="str">
            <v xml:space="preserve">T BASE DIST. REIMBURSEMENT EXPENSES                                                                 </v>
          </cell>
          <cell r="F2529" t="str">
            <v>MBO COST</v>
          </cell>
          <cell r="G2529">
            <v>13000</v>
          </cell>
          <cell r="H2529"/>
          <cell r="I2529"/>
          <cell r="J2529"/>
          <cell r="K2529"/>
          <cell r="L2529"/>
          <cell r="M2529"/>
          <cell r="N2529"/>
          <cell r="O2529"/>
          <cell r="P2529">
            <v>13000</v>
          </cell>
          <cell r="Q2529" t="str">
            <v>JV-JOUR-NA-L--15</v>
          </cell>
          <cell r="R2529" t="str">
            <v>T BASE DISTRIBUTOR EXPENSES</v>
          </cell>
          <cell r="S2529" t="str">
            <v>Debit Amt</v>
          </cell>
          <cell r="T2529">
            <v>0</v>
          </cell>
        </row>
        <row r="2530">
          <cell r="E2530" t="str">
            <v xml:space="preserve">T BASE DIST. REIMBURSEMENT EXPENSES                                                                 </v>
          </cell>
          <cell r="F2530" t="str">
            <v>MBO COST</v>
          </cell>
          <cell r="G2530"/>
          <cell r="H2530"/>
          <cell r="I2530">
            <v>14000</v>
          </cell>
          <cell r="J2530"/>
          <cell r="K2530"/>
          <cell r="L2530"/>
          <cell r="M2530"/>
          <cell r="N2530"/>
          <cell r="O2530"/>
          <cell r="P2530">
            <v>14000</v>
          </cell>
          <cell r="Q2530" t="str">
            <v>JV-JOUR-NA-L--159</v>
          </cell>
          <cell r="R2530" t="str">
            <v>T BASE DISTRIBUTOR EXPENSES</v>
          </cell>
          <cell r="S2530" t="str">
            <v>Debit Amt</v>
          </cell>
          <cell r="T2530">
            <v>0</v>
          </cell>
        </row>
        <row r="2531">
          <cell r="E2531" t="str">
            <v xml:space="preserve">T BASE DIST. REIMBURSEMENT EXPENSES                                                                 </v>
          </cell>
          <cell r="F2531" t="str">
            <v>MBO COST</v>
          </cell>
          <cell r="G2531"/>
          <cell r="H2531"/>
          <cell r="I2531"/>
          <cell r="J2531">
            <v>1399.31</v>
          </cell>
          <cell r="K2531"/>
          <cell r="L2531"/>
          <cell r="M2531"/>
          <cell r="N2531"/>
          <cell r="O2531"/>
          <cell r="P2531">
            <v>1399.31</v>
          </cell>
          <cell r="Q2531" t="str">
            <v>JV-JOUR-NA-L--301</v>
          </cell>
          <cell r="R2531" t="str">
            <v>T BASE DISTRIBUTOR EXPENSES</v>
          </cell>
          <cell r="S2531" t="str">
            <v>Debit Amt</v>
          </cell>
          <cell r="T2531">
            <v>0</v>
          </cell>
        </row>
        <row r="2532">
          <cell r="E2532" t="str">
            <v xml:space="preserve">T BASE DIST. REIMBURSEMENT EXPENSES                                                                 </v>
          </cell>
          <cell r="F2532" t="str">
            <v>MBO COST</v>
          </cell>
          <cell r="G2532"/>
          <cell r="H2532"/>
          <cell r="I2532"/>
          <cell r="J2532">
            <v>427</v>
          </cell>
          <cell r="K2532"/>
          <cell r="L2532"/>
          <cell r="M2532"/>
          <cell r="N2532"/>
          <cell r="O2532"/>
          <cell r="P2532">
            <v>427</v>
          </cell>
          <cell r="Q2532" t="str">
            <v>JV-JOUR-NA-L--313</v>
          </cell>
          <cell r="R2532" t="str">
            <v>T BASE DISTRIBUTOR EXPENSES</v>
          </cell>
          <cell r="S2532" t="str">
            <v>Debit Amt</v>
          </cell>
          <cell r="T2532">
            <v>0</v>
          </cell>
        </row>
        <row r="2533">
          <cell r="E2533" t="str">
            <v xml:space="preserve">T BASE DIST. REIMBURSEMENT EXPENSES                                                                 </v>
          </cell>
          <cell r="F2533" t="str">
            <v>MBO COST</v>
          </cell>
          <cell r="G2533"/>
          <cell r="H2533"/>
          <cell r="I2533"/>
          <cell r="J2533">
            <v>848.12</v>
          </cell>
          <cell r="K2533"/>
          <cell r="L2533"/>
          <cell r="M2533"/>
          <cell r="N2533"/>
          <cell r="O2533"/>
          <cell r="P2533">
            <v>848.12</v>
          </cell>
          <cell r="Q2533" t="str">
            <v>JV-JOUR-NA-L--314</v>
          </cell>
          <cell r="R2533" t="str">
            <v>T BASE DISTRIBUTOR EXPENSES</v>
          </cell>
          <cell r="S2533" t="str">
            <v>Debit Amt</v>
          </cell>
          <cell r="T2533">
            <v>0</v>
          </cell>
        </row>
        <row r="2534">
          <cell r="E2534" t="str">
            <v xml:space="preserve">T BASE DIST. REIMBURSEMENT EXPENSES                                                                 </v>
          </cell>
          <cell r="F2534" t="str">
            <v>MBO COST</v>
          </cell>
          <cell r="G2534">
            <v>5143</v>
          </cell>
          <cell r="H2534"/>
          <cell r="I2534"/>
          <cell r="J2534"/>
          <cell r="K2534"/>
          <cell r="L2534"/>
          <cell r="M2534"/>
          <cell r="N2534"/>
          <cell r="O2534"/>
          <cell r="P2534">
            <v>5143</v>
          </cell>
          <cell r="Q2534" t="str">
            <v>JV-JOUR-NA-L--325</v>
          </cell>
          <cell r="R2534" t="str">
            <v>T BASE DISTRIBUTOR EXPENSES</v>
          </cell>
          <cell r="S2534" t="str">
            <v>Debit Amt</v>
          </cell>
          <cell r="T2534">
            <v>0</v>
          </cell>
        </row>
        <row r="2535">
          <cell r="E2535" t="str">
            <v xml:space="preserve">T BASE DIST. REIMBURSEMENT EXPENSES                                                                 </v>
          </cell>
          <cell r="F2535" t="str">
            <v>MBO COST</v>
          </cell>
          <cell r="G2535"/>
          <cell r="H2535"/>
          <cell r="I2535"/>
          <cell r="J2535">
            <v>15650</v>
          </cell>
          <cell r="K2535"/>
          <cell r="L2535"/>
          <cell r="M2535"/>
          <cell r="N2535"/>
          <cell r="O2535"/>
          <cell r="P2535">
            <v>15650</v>
          </cell>
          <cell r="Q2535" t="str">
            <v>JV-JOUR-NA-L--451</v>
          </cell>
          <cell r="R2535" t="str">
            <v>T BASE DISTRIBUTOR EXPENSES</v>
          </cell>
          <cell r="S2535" t="str">
            <v>Debit Amt</v>
          </cell>
          <cell r="T2535">
            <v>0</v>
          </cell>
        </row>
        <row r="2536">
          <cell r="E2536" t="str">
            <v xml:space="preserve">T BASE DIST. REIMBURSEMENT EXPENSES                                                                 </v>
          </cell>
          <cell r="F2536" t="str">
            <v>MBO COST</v>
          </cell>
          <cell r="G2536"/>
          <cell r="H2536"/>
          <cell r="I2536"/>
          <cell r="J2536">
            <v>6800</v>
          </cell>
          <cell r="K2536"/>
          <cell r="L2536"/>
          <cell r="M2536"/>
          <cell r="N2536"/>
          <cell r="O2536"/>
          <cell r="P2536">
            <v>6800</v>
          </cell>
          <cell r="Q2536" t="str">
            <v>JV-JOUR-NA-L--564</v>
          </cell>
          <cell r="R2536" t="str">
            <v>T BASE DISTRIBUTOR EXPENSES</v>
          </cell>
          <cell r="S2536" t="str">
            <v>Debit Amt</v>
          </cell>
          <cell r="T2536">
            <v>0</v>
          </cell>
        </row>
        <row r="2537">
          <cell r="E2537" t="str">
            <v xml:space="preserve">T BASE DIST. REIMBURSEMENT EXPENSES                                                                 </v>
          </cell>
          <cell r="F2537" t="str">
            <v>MBO COST</v>
          </cell>
          <cell r="G2537"/>
          <cell r="H2537"/>
          <cell r="I2537"/>
          <cell r="J2537">
            <v>6860</v>
          </cell>
          <cell r="K2537"/>
          <cell r="L2537"/>
          <cell r="M2537"/>
          <cell r="N2537"/>
          <cell r="O2537"/>
          <cell r="P2537">
            <v>6860</v>
          </cell>
          <cell r="Q2537" t="str">
            <v>JV-JOUR-NA-L--565</v>
          </cell>
          <cell r="R2537" t="str">
            <v>T BASE DISTRIBUTOR EXPENSES</v>
          </cell>
          <cell r="S2537" t="str">
            <v>Debit Amt</v>
          </cell>
          <cell r="T2537">
            <v>0</v>
          </cell>
        </row>
        <row r="2538">
          <cell r="E2538" t="str">
            <v xml:space="preserve">T BASE DIST. REIMBURSEMENT EXPENSES                                                                 </v>
          </cell>
          <cell r="F2538" t="str">
            <v>MBO COST</v>
          </cell>
          <cell r="G2538"/>
          <cell r="H2538"/>
          <cell r="I2538"/>
          <cell r="J2538">
            <v>2061</v>
          </cell>
          <cell r="K2538"/>
          <cell r="L2538"/>
          <cell r="M2538"/>
          <cell r="N2538"/>
          <cell r="O2538"/>
          <cell r="P2538">
            <v>2061</v>
          </cell>
          <cell r="Q2538" t="str">
            <v>JV-JOUR-NA-L--566</v>
          </cell>
          <cell r="R2538" t="str">
            <v>T BASE DISTRIBUTOR EXPENSES</v>
          </cell>
          <cell r="S2538" t="str">
            <v>Debit Amt</v>
          </cell>
          <cell r="T2538">
            <v>0</v>
          </cell>
        </row>
        <row r="2539">
          <cell r="E2539" t="str">
            <v xml:space="preserve">T BASE DIST. REIMBURSEMENT EXPENSES                                                                 </v>
          </cell>
          <cell r="F2539" t="str">
            <v>MBO COST</v>
          </cell>
          <cell r="G2539"/>
          <cell r="H2539"/>
          <cell r="I2539"/>
          <cell r="J2539">
            <v>12190</v>
          </cell>
          <cell r="K2539"/>
          <cell r="L2539"/>
          <cell r="M2539"/>
          <cell r="N2539"/>
          <cell r="O2539"/>
          <cell r="P2539">
            <v>12190</v>
          </cell>
          <cell r="Q2539" t="str">
            <v>JV-JOUR-NA-L--567</v>
          </cell>
          <cell r="R2539" t="str">
            <v>T BASE DISTRIBUTOR EXPENSES</v>
          </cell>
          <cell r="S2539" t="str">
            <v>Debit Amt</v>
          </cell>
          <cell r="T2539">
            <v>0</v>
          </cell>
        </row>
        <row r="2540">
          <cell r="E2540" t="str">
            <v xml:space="preserve">T BASE DIST. REIMBURSEMENT EXPENSES                                                                 </v>
          </cell>
          <cell r="F2540" t="str">
            <v>MBO COST</v>
          </cell>
          <cell r="G2540"/>
          <cell r="H2540"/>
          <cell r="I2540"/>
          <cell r="J2540">
            <v>1950</v>
          </cell>
          <cell r="K2540"/>
          <cell r="L2540"/>
          <cell r="M2540"/>
          <cell r="N2540"/>
          <cell r="O2540"/>
          <cell r="P2540">
            <v>1950</v>
          </cell>
          <cell r="Q2540" t="str">
            <v>JV-JOUR-NA-L--568</v>
          </cell>
          <cell r="R2540" t="str">
            <v>T BASE DISTRIBUTOR EXPENSES</v>
          </cell>
          <cell r="S2540" t="str">
            <v>Debit Amt</v>
          </cell>
          <cell r="T2540">
            <v>0</v>
          </cell>
        </row>
        <row r="2541">
          <cell r="E2541" t="str">
            <v xml:space="preserve">T BASE DIST. REIMBURSEMENT EXPENSES                                                                 </v>
          </cell>
          <cell r="F2541" t="str">
            <v>MBO COST</v>
          </cell>
          <cell r="G2541"/>
          <cell r="H2541"/>
          <cell r="I2541"/>
          <cell r="J2541"/>
          <cell r="K2541">
            <v>3960</v>
          </cell>
          <cell r="L2541"/>
          <cell r="M2541"/>
          <cell r="N2541"/>
          <cell r="O2541"/>
          <cell r="P2541">
            <v>3960</v>
          </cell>
          <cell r="Q2541" t="str">
            <v>JV-JOUR-NA-L--569</v>
          </cell>
          <cell r="R2541" t="str">
            <v>T BASE DISTRIBUTOR EXPENSES</v>
          </cell>
          <cell r="S2541" t="str">
            <v>Debit Amt</v>
          </cell>
          <cell r="T2541">
            <v>0</v>
          </cell>
        </row>
        <row r="2542">
          <cell r="E2542" t="str">
            <v xml:space="preserve">T BASE DIST. REIMBURSEMENT EXPENSES                                                                 </v>
          </cell>
          <cell r="F2542" t="str">
            <v>MBO COST</v>
          </cell>
          <cell r="G2542"/>
          <cell r="H2542"/>
          <cell r="I2542"/>
          <cell r="J2542"/>
          <cell r="K2542">
            <v>4131</v>
          </cell>
          <cell r="L2542"/>
          <cell r="M2542"/>
          <cell r="N2542"/>
          <cell r="O2542"/>
          <cell r="P2542">
            <v>4131</v>
          </cell>
          <cell r="Q2542" t="str">
            <v>JV-JOUR-NA-L--570</v>
          </cell>
          <cell r="R2542" t="str">
            <v>T BASE DISTRIBUTOR EXPENSES</v>
          </cell>
          <cell r="S2542" t="str">
            <v>Debit Amt</v>
          </cell>
          <cell r="T2542">
            <v>0</v>
          </cell>
        </row>
        <row r="2543">
          <cell r="E2543" t="str">
            <v xml:space="preserve">T BASE DIST. REIMBURSEMENT EXPENSES                                                                 </v>
          </cell>
          <cell r="F2543" t="str">
            <v>MBO COST</v>
          </cell>
          <cell r="G2543"/>
          <cell r="H2543"/>
          <cell r="I2543"/>
          <cell r="J2543"/>
          <cell r="K2543"/>
          <cell r="L2543"/>
          <cell r="M2543">
            <v>14000</v>
          </cell>
          <cell r="N2543"/>
          <cell r="O2543"/>
          <cell r="P2543">
            <v>14000</v>
          </cell>
          <cell r="Q2543" t="str">
            <v>JV-JOUR-NA-L--819</v>
          </cell>
          <cell r="R2543" t="str">
            <v>T BASE DISTRIBUTOR EXPENSES</v>
          </cell>
          <cell r="S2543" t="str">
            <v>Debit Amt</v>
          </cell>
          <cell r="T2543">
            <v>0</v>
          </cell>
        </row>
        <row r="2544">
          <cell r="E2544" t="str">
            <v xml:space="preserve">T BASE DIST. REIMBURSEMENT EXPENSES                                                                 </v>
          </cell>
          <cell r="F2544" t="str">
            <v>MBO COST</v>
          </cell>
          <cell r="G2544"/>
          <cell r="H2544"/>
          <cell r="I2544"/>
          <cell r="J2544"/>
          <cell r="K2544"/>
          <cell r="L2544"/>
          <cell r="M2544">
            <v>13926</v>
          </cell>
          <cell r="N2544"/>
          <cell r="O2544"/>
          <cell r="P2544">
            <v>13926</v>
          </cell>
          <cell r="Q2544" t="str">
            <v>JV-JOUR-NA-L--840</v>
          </cell>
          <cell r="R2544" t="str">
            <v>T BASE DISTRIBUTOR EXPENSES</v>
          </cell>
          <cell r="S2544" t="str">
            <v>Debit Amt</v>
          </cell>
          <cell r="T2544">
            <v>0</v>
          </cell>
        </row>
        <row r="2545">
          <cell r="E2545" t="str">
            <v xml:space="preserve">T BASE DIST. REIMBURSEMENT EXPENSES                                                                 </v>
          </cell>
          <cell r="F2545" t="str">
            <v>MBO COST</v>
          </cell>
          <cell r="G2545"/>
          <cell r="H2545"/>
          <cell r="I2545">
            <v>17500</v>
          </cell>
          <cell r="J2545"/>
          <cell r="K2545"/>
          <cell r="L2545"/>
          <cell r="M2545"/>
          <cell r="N2545"/>
          <cell r="O2545"/>
          <cell r="P2545">
            <v>17500</v>
          </cell>
          <cell r="Q2545" t="str">
            <v>JV-JOUR-NA-L--99</v>
          </cell>
          <cell r="R2545" t="str">
            <v>T BASE DISTRIBUTOR EXPENSES</v>
          </cell>
          <cell r="S2545" t="str">
            <v>Debit Amt</v>
          </cell>
          <cell r="T2545">
            <v>0</v>
          </cell>
        </row>
        <row r="2546">
          <cell r="E2546" t="str">
            <v xml:space="preserve">T BASE DIST. REIMBURSEMENT EXPENSES                                                                 </v>
          </cell>
          <cell r="F2546" t="str">
            <v>MBO COST</v>
          </cell>
          <cell r="G2546"/>
          <cell r="H2546"/>
          <cell r="I2546"/>
          <cell r="J2546"/>
          <cell r="K2546"/>
          <cell r="L2546"/>
          <cell r="M2546"/>
          <cell r="N2546">
            <v>2980</v>
          </cell>
          <cell r="O2546"/>
          <cell r="P2546">
            <v>2980</v>
          </cell>
          <cell r="Q2546" t="str">
            <v>KSSPL/SERV-6</v>
          </cell>
          <cell r="R2546" t="str">
            <v>T BASE DISTRIBUTOR EXPENSES</v>
          </cell>
          <cell r="S2546" t="str">
            <v>Debit Amt</v>
          </cell>
          <cell r="T2546">
            <v>0</v>
          </cell>
        </row>
        <row r="2547">
          <cell r="E2547" t="str">
            <v xml:space="preserve">T BASE DIST. REIMBURSEMENT EXPENSES                                                                 </v>
          </cell>
          <cell r="F2547" t="str">
            <v>MBO COST</v>
          </cell>
          <cell r="G2547"/>
          <cell r="H2547"/>
          <cell r="I2547"/>
          <cell r="J2547"/>
          <cell r="K2547"/>
          <cell r="L2547"/>
          <cell r="M2547"/>
          <cell r="N2547">
            <v>14000</v>
          </cell>
          <cell r="O2547"/>
          <cell r="P2547">
            <v>14000</v>
          </cell>
          <cell r="Q2547" t="str">
            <v>KSSPL/SERV-7</v>
          </cell>
          <cell r="R2547" t="str">
            <v>T BASE DISTRIBUTOR EXPENSES</v>
          </cell>
          <cell r="S2547" t="str">
            <v>Debit Amt</v>
          </cell>
          <cell r="T2547">
            <v>0</v>
          </cell>
        </row>
        <row r="2548">
          <cell r="E2548" t="str">
            <v xml:space="preserve">ROAD SHOW EXPENCES                                                                                  </v>
          </cell>
          <cell r="F2548" t="str">
            <v>MBO COST</v>
          </cell>
          <cell r="G2548"/>
          <cell r="H2548"/>
          <cell r="I2548"/>
          <cell r="J2548"/>
          <cell r="K2548"/>
          <cell r="L2548"/>
          <cell r="M2548"/>
          <cell r="N2548">
            <v>4000</v>
          </cell>
          <cell r="O2548"/>
          <cell r="P2548">
            <v>4000</v>
          </cell>
          <cell r="Q2548" t="str">
            <v xml:space="preserve">BP-BP 2-42-5--2280 </v>
          </cell>
          <cell r="R2548" t="str">
            <v>T BASE INDIVIDUAL EXPENSES</v>
          </cell>
          <cell r="S2548" t="str">
            <v>Debit Amt</v>
          </cell>
          <cell r="T2548">
            <v>0</v>
          </cell>
        </row>
        <row r="2549">
          <cell r="E2549" t="str">
            <v xml:space="preserve">ROAD SHOW EXPENCES                                                                                  </v>
          </cell>
          <cell r="F2549" t="str">
            <v>MBO COST</v>
          </cell>
          <cell r="G2549"/>
          <cell r="H2549"/>
          <cell r="I2549"/>
          <cell r="J2549">
            <v>111430</v>
          </cell>
          <cell r="K2549"/>
          <cell r="L2549"/>
          <cell r="M2549"/>
          <cell r="N2549"/>
          <cell r="O2549"/>
          <cell r="P2549">
            <v>111430</v>
          </cell>
          <cell r="Q2549" t="str">
            <v>JV-JOUR-NA-L--318</v>
          </cell>
          <cell r="R2549" t="str">
            <v>T BASE INDIVIDUAL EXPENSES</v>
          </cell>
          <cell r="S2549" t="str">
            <v>Debit Amt</v>
          </cell>
          <cell r="T2549">
            <v>0</v>
          </cell>
        </row>
        <row r="2550">
          <cell r="E2550" t="str">
            <v xml:space="preserve">ROAD SHOW EXPENCES                                                                                  </v>
          </cell>
          <cell r="F2550" t="str">
            <v>MBO COST</v>
          </cell>
          <cell r="G2550"/>
          <cell r="H2550">
            <v>50000</v>
          </cell>
          <cell r="I2550"/>
          <cell r="J2550"/>
          <cell r="K2550"/>
          <cell r="L2550"/>
          <cell r="M2550"/>
          <cell r="N2550"/>
          <cell r="O2550"/>
          <cell r="P2550">
            <v>50000</v>
          </cell>
          <cell r="Q2550" t="str">
            <v xml:space="preserve">PYCP 2425-344  </v>
          </cell>
          <cell r="R2550" t="str">
            <v>T BASE INDIVIDUAL EXPENSES</v>
          </cell>
          <cell r="S2550" t="str">
            <v>Debit Amt</v>
          </cell>
          <cell r="T2550">
            <v>0</v>
          </cell>
        </row>
        <row r="2551">
          <cell r="E2551" t="str">
            <v xml:space="preserve">ROAD SHOW EXPENCES                                                                                  </v>
          </cell>
          <cell r="F2551" t="str">
            <v>MBO COST</v>
          </cell>
          <cell r="G2551">
            <v>71762</v>
          </cell>
          <cell r="H2551"/>
          <cell r="I2551"/>
          <cell r="J2551"/>
          <cell r="K2551"/>
          <cell r="L2551"/>
          <cell r="M2551"/>
          <cell r="N2551"/>
          <cell r="O2551"/>
          <cell r="P2551">
            <v>71762</v>
          </cell>
          <cell r="Q2551" t="str">
            <v xml:space="preserve">PYCP 2425-49 </v>
          </cell>
          <cell r="R2551" t="str">
            <v>T BASE INDIVIDUAL EXPENSES</v>
          </cell>
          <cell r="S2551" t="str">
            <v>Debit Amt</v>
          </cell>
          <cell r="T2551">
            <v>0</v>
          </cell>
        </row>
        <row r="2552">
          <cell r="E2552" t="str">
            <v xml:space="preserve">SALES PROMOTION                                                                                     </v>
          </cell>
          <cell r="F2552" t="str">
            <v>MBO COST</v>
          </cell>
          <cell r="G2552"/>
          <cell r="H2552"/>
          <cell r="I2552"/>
          <cell r="J2552"/>
          <cell r="K2552"/>
          <cell r="L2552">
            <v>2832</v>
          </cell>
          <cell r="M2552"/>
          <cell r="N2552"/>
          <cell r="O2552"/>
          <cell r="P2552">
            <v>2832</v>
          </cell>
          <cell r="Q2552" t="str">
            <v>JV-JOUR-NA-L--700</v>
          </cell>
          <cell r="R2552" t="str">
            <v>INDIRECT EXPENSES</v>
          </cell>
          <cell r="S2552" t="str">
            <v>Debit Amt</v>
          </cell>
          <cell r="T2552">
            <v>0</v>
          </cell>
        </row>
        <row r="2553">
          <cell r="E2553" t="str">
            <v xml:space="preserve">SALES PROMOTION                                                                                     </v>
          </cell>
          <cell r="F2553" t="str">
            <v>MBO COST</v>
          </cell>
          <cell r="G2553"/>
          <cell r="H2553"/>
          <cell r="I2553"/>
          <cell r="J2553"/>
          <cell r="K2553"/>
          <cell r="L2553"/>
          <cell r="M2553">
            <v>6995</v>
          </cell>
          <cell r="N2553"/>
          <cell r="O2553"/>
          <cell r="P2553">
            <v>6995</v>
          </cell>
          <cell r="Q2553" t="str">
            <v>JV-JOUR-NA-L--834</v>
          </cell>
          <cell r="R2553" t="str">
            <v>INDIRECT EXPENSES</v>
          </cell>
          <cell r="S2553" t="str">
            <v>Debit Amt</v>
          </cell>
          <cell r="T2553">
            <v>0</v>
          </cell>
        </row>
        <row r="2554">
          <cell r="E2554" t="str">
            <v xml:space="preserve">SALES PROMOTION                                                                                     </v>
          </cell>
          <cell r="F2554" t="str">
            <v>MBO COST</v>
          </cell>
          <cell r="G2554"/>
          <cell r="H2554"/>
          <cell r="I2554"/>
          <cell r="J2554"/>
          <cell r="K2554"/>
          <cell r="L2554"/>
          <cell r="M2554">
            <v>275</v>
          </cell>
          <cell r="N2554"/>
          <cell r="O2554"/>
          <cell r="P2554">
            <v>275</v>
          </cell>
          <cell r="Q2554" t="str">
            <v>JV-JOUR-NA-L--834</v>
          </cell>
          <cell r="R2554" t="str">
            <v>INDIRECT EXPENSES</v>
          </cell>
          <cell r="S2554" t="str">
            <v>Debit Amt</v>
          </cell>
          <cell r="T2554">
            <v>0</v>
          </cell>
        </row>
        <row r="2555">
          <cell r="E2555" t="str">
            <v xml:space="preserve">SALES PROMOTION                                                                                     </v>
          </cell>
          <cell r="F2555" t="str">
            <v>MBO COST</v>
          </cell>
          <cell r="G2555"/>
          <cell r="H2555"/>
          <cell r="I2555"/>
          <cell r="J2555"/>
          <cell r="K2555"/>
          <cell r="L2555"/>
          <cell r="M2555">
            <v>1028</v>
          </cell>
          <cell r="N2555"/>
          <cell r="O2555"/>
          <cell r="P2555">
            <v>1028</v>
          </cell>
          <cell r="Q2555" t="str">
            <v>JV-JOUR-NA-L--834</v>
          </cell>
          <cell r="R2555" t="str">
            <v>INDIRECT EXPENSES</v>
          </cell>
          <cell r="S2555" t="str">
            <v>Debit Amt</v>
          </cell>
          <cell r="T2555">
            <v>0</v>
          </cell>
        </row>
        <row r="2556">
          <cell r="E2556" t="str">
            <v xml:space="preserve">SALES PROMOTION                                                                                     </v>
          </cell>
          <cell r="F2556" t="str">
            <v>MBO COST</v>
          </cell>
          <cell r="G2556"/>
          <cell r="H2556"/>
          <cell r="I2556"/>
          <cell r="J2556"/>
          <cell r="K2556"/>
          <cell r="L2556"/>
          <cell r="M2556"/>
          <cell r="N2556">
            <v>4667</v>
          </cell>
          <cell r="O2556"/>
          <cell r="P2556">
            <v>4667</v>
          </cell>
          <cell r="Q2556" t="str">
            <v>JV-JOUR-NA-L--949</v>
          </cell>
          <cell r="R2556" t="str">
            <v>INDIRECT EXPENSES</v>
          </cell>
          <cell r="S2556" t="str">
            <v>Debit Amt</v>
          </cell>
          <cell r="T2556">
            <v>0</v>
          </cell>
        </row>
        <row r="2557">
          <cell r="E2557" t="str">
            <v xml:space="preserve">TRAVELLING EXPENSES                                                                                 </v>
          </cell>
          <cell r="F2557" t="str">
            <v>MBO COST</v>
          </cell>
          <cell r="G2557"/>
          <cell r="H2557"/>
          <cell r="I2557"/>
          <cell r="J2557">
            <v>10467</v>
          </cell>
          <cell r="K2557"/>
          <cell r="L2557"/>
          <cell r="M2557"/>
          <cell r="N2557"/>
          <cell r="O2557"/>
          <cell r="P2557">
            <v>10467</v>
          </cell>
          <cell r="Q2557" t="str">
            <v>M06AI240592355</v>
          </cell>
          <cell r="R2557" t="str">
            <v>TRAVELLING EXPENSES</v>
          </cell>
          <cell r="S2557" t="str">
            <v>Debit Amt</v>
          </cell>
          <cell r="T2557">
            <v>0</v>
          </cell>
        </row>
        <row r="2558">
          <cell r="E2558" t="str">
            <v xml:space="preserve">SALARY EXPENSES                                                                                     </v>
          </cell>
          <cell r="F2558" t="str">
            <v>MBO COST</v>
          </cell>
          <cell r="G2558"/>
          <cell r="H2558"/>
          <cell r="I2558"/>
          <cell r="J2558"/>
          <cell r="K2558"/>
          <cell r="L2558"/>
          <cell r="M2558"/>
          <cell r="N2558">
            <v>13000</v>
          </cell>
          <cell r="O2558"/>
          <cell r="P2558">
            <v>13000</v>
          </cell>
          <cell r="Q2558" t="str">
            <v xml:space="preserve">BP-BP 2-42-5--2123 </v>
          </cell>
          <cell r="R2558" t="str">
            <v>SALARIES AND BONUS</v>
          </cell>
          <cell r="S2558" t="str">
            <v>Debit Amt</v>
          </cell>
          <cell r="T2558">
            <v>0</v>
          </cell>
        </row>
        <row r="2559">
          <cell r="E2559" t="str">
            <v xml:space="preserve">SALARY EXPENSES                                                                                     </v>
          </cell>
          <cell r="F2559" t="str">
            <v>MBO COST</v>
          </cell>
          <cell r="G2559"/>
          <cell r="H2559"/>
          <cell r="I2559"/>
          <cell r="J2559"/>
          <cell r="K2559"/>
          <cell r="L2559"/>
          <cell r="M2559"/>
          <cell r="N2559"/>
          <cell r="O2559">
            <v>17550</v>
          </cell>
          <cell r="P2559">
            <v>17550</v>
          </cell>
          <cell r="Q2559" t="str">
            <v xml:space="preserve">BP-BP 2-42-5--2444 </v>
          </cell>
          <cell r="R2559" t="str">
            <v>SALARIES AND BONUS</v>
          </cell>
          <cell r="S2559" t="str">
            <v>Debit Amt</v>
          </cell>
          <cell r="T2559">
            <v>0</v>
          </cell>
        </row>
        <row r="2560">
          <cell r="E2560" t="str">
            <v xml:space="preserve">STAFF AND LABOUR WELFARE                                                                            </v>
          </cell>
          <cell r="F2560" t="str">
            <v>MBO COST</v>
          </cell>
          <cell r="G2560"/>
          <cell r="H2560"/>
          <cell r="I2560"/>
          <cell r="J2560"/>
          <cell r="K2560"/>
          <cell r="L2560"/>
          <cell r="M2560">
            <v>20100</v>
          </cell>
          <cell r="N2560"/>
          <cell r="O2560"/>
          <cell r="P2560">
            <v>20100</v>
          </cell>
          <cell r="Q2560" t="str">
            <v xml:space="preserve">BP-BP 2-42-5--2095 </v>
          </cell>
          <cell r="R2560" t="str">
            <v>SALARIES AND BONUS</v>
          </cell>
          <cell r="S2560" t="str">
            <v>Debit Amt</v>
          </cell>
          <cell r="T2560">
            <v>0</v>
          </cell>
        </row>
        <row r="2561">
          <cell r="E2561" t="str">
            <v xml:space="preserve">T BASE INCENTIVES                                                                                   </v>
          </cell>
          <cell r="F2561" t="str">
            <v>MBO COST</v>
          </cell>
          <cell r="G2561"/>
          <cell r="H2561"/>
          <cell r="I2561"/>
          <cell r="J2561"/>
          <cell r="K2561"/>
          <cell r="L2561"/>
          <cell r="M2561"/>
          <cell r="N2561">
            <v>1569</v>
          </cell>
          <cell r="O2561"/>
          <cell r="P2561">
            <v>1569</v>
          </cell>
          <cell r="Q2561" t="str">
            <v xml:space="preserve">BP-BP 2-42-5--2118 </v>
          </cell>
          <cell r="R2561" t="str">
            <v>T BASE SALES EXPENSES</v>
          </cell>
          <cell r="S2561" t="str">
            <v>Debit Amt</v>
          </cell>
          <cell r="T2561">
            <v>0</v>
          </cell>
        </row>
        <row r="2562">
          <cell r="E2562" t="str">
            <v xml:space="preserve">T BASE SALES EXPENSES - ASM - AMIT DARJI                                                            </v>
          </cell>
          <cell r="F2562" t="str">
            <v>MBO COST</v>
          </cell>
          <cell r="G2562"/>
          <cell r="H2562"/>
          <cell r="I2562"/>
          <cell r="J2562"/>
          <cell r="K2562"/>
          <cell r="L2562"/>
          <cell r="M2562"/>
          <cell r="N2562"/>
          <cell r="O2562">
            <v>15185</v>
          </cell>
          <cell r="P2562">
            <v>15185</v>
          </cell>
          <cell r="Q2562" t="str">
            <v>JV-JOUR-NA-L--1176</v>
          </cell>
          <cell r="R2562" t="str">
            <v>T BASE SALES EXPENSES</v>
          </cell>
          <cell r="S2562" t="str">
            <v>Debit Amt</v>
          </cell>
          <cell r="T2562">
            <v>0</v>
          </cell>
        </row>
        <row r="2563">
          <cell r="E2563" t="str">
            <v xml:space="preserve">T BASE SALES EXPENSES - ASM - AMIT DARJI                                                            </v>
          </cell>
          <cell r="F2563" t="str">
            <v>MBO COST</v>
          </cell>
          <cell r="G2563"/>
          <cell r="H2563">
            <v>15273</v>
          </cell>
          <cell r="I2563"/>
          <cell r="J2563"/>
          <cell r="K2563"/>
          <cell r="L2563"/>
          <cell r="M2563"/>
          <cell r="N2563"/>
          <cell r="O2563"/>
          <cell r="P2563">
            <v>15273</v>
          </cell>
          <cell r="Q2563" t="str">
            <v>JV-JOUR-NA-L--160</v>
          </cell>
          <cell r="R2563" t="str">
            <v>T BASE SALES EXPENSES</v>
          </cell>
          <cell r="S2563" t="str">
            <v>Debit Amt</v>
          </cell>
          <cell r="T2563">
            <v>0</v>
          </cell>
        </row>
        <row r="2564">
          <cell r="E2564" t="str">
            <v xml:space="preserve">T BASE SALES EXPENSES - ASM - AMIT DARJI                                                            </v>
          </cell>
          <cell r="F2564" t="str">
            <v>MBO COST</v>
          </cell>
          <cell r="G2564"/>
          <cell r="H2564"/>
          <cell r="I2564"/>
          <cell r="J2564">
            <v>14097</v>
          </cell>
          <cell r="K2564"/>
          <cell r="L2564"/>
          <cell r="M2564"/>
          <cell r="N2564"/>
          <cell r="O2564"/>
          <cell r="P2564">
            <v>14097</v>
          </cell>
          <cell r="Q2564" t="str">
            <v>JV-JOUR-NA-L--575</v>
          </cell>
          <cell r="R2564" t="str">
            <v>T BASE SALES EXPENSES</v>
          </cell>
          <cell r="S2564" t="str">
            <v>Debit Amt</v>
          </cell>
          <cell r="T2564">
            <v>0</v>
          </cell>
        </row>
        <row r="2565">
          <cell r="E2565" t="str">
            <v xml:space="preserve">T BASE SALES EXPENSES - ASM - AMIT DARJI                                                            </v>
          </cell>
          <cell r="F2565" t="str">
            <v>MBO COST</v>
          </cell>
          <cell r="G2565"/>
          <cell r="H2565"/>
          <cell r="I2565"/>
          <cell r="J2565"/>
          <cell r="K2565"/>
          <cell r="L2565">
            <v>8000</v>
          </cell>
          <cell r="M2565"/>
          <cell r="N2565"/>
          <cell r="O2565"/>
          <cell r="P2565">
            <v>8000</v>
          </cell>
          <cell r="Q2565" t="str">
            <v>JV-JOUR-NA-L--795</v>
          </cell>
          <cell r="R2565" t="str">
            <v>T BASE SALES EXPENSES</v>
          </cell>
          <cell r="S2565" t="str">
            <v>Debit Amt</v>
          </cell>
          <cell r="T2565">
            <v>0</v>
          </cell>
        </row>
        <row r="2566">
          <cell r="E2566" t="str">
            <v xml:space="preserve">T BASE SALES EXPENSES - ASM - AMIT DARJI                                                            </v>
          </cell>
          <cell r="F2566" t="str">
            <v>MBO COST</v>
          </cell>
          <cell r="G2566"/>
          <cell r="H2566"/>
          <cell r="I2566"/>
          <cell r="J2566"/>
          <cell r="K2566"/>
          <cell r="L2566"/>
          <cell r="M2566"/>
          <cell r="N2566">
            <v>13123</v>
          </cell>
          <cell r="O2566"/>
          <cell r="P2566">
            <v>13123</v>
          </cell>
          <cell r="Q2566" t="str">
            <v>JV-JOUR-NA-L--938</v>
          </cell>
          <cell r="R2566" t="str">
            <v>T BASE SALES EXPENSES</v>
          </cell>
          <cell r="S2566" t="str">
            <v>Debit Amt</v>
          </cell>
          <cell r="T2566">
            <v>0</v>
          </cell>
        </row>
        <row r="2567">
          <cell r="E2567" t="str">
            <v xml:space="preserve">T BASE SALES EXPENSES - ASM - ASHISH TYAGI                                                          </v>
          </cell>
          <cell r="F2567" t="str">
            <v>MBO COST</v>
          </cell>
          <cell r="G2567"/>
          <cell r="H2567">
            <v>14435</v>
          </cell>
          <cell r="I2567"/>
          <cell r="J2567"/>
          <cell r="K2567"/>
          <cell r="L2567"/>
          <cell r="M2567"/>
          <cell r="N2567"/>
          <cell r="O2567"/>
          <cell r="P2567">
            <v>14435</v>
          </cell>
          <cell r="Q2567" t="str">
            <v>JV-JOUR-NA-L--164</v>
          </cell>
          <cell r="R2567" t="str">
            <v>T BASE SALES EXPENSES</v>
          </cell>
          <cell r="S2567" t="str">
            <v>Debit Amt</v>
          </cell>
          <cell r="T2567">
            <v>0</v>
          </cell>
        </row>
        <row r="2568">
          <cell r="E2568" t="str">
            <v xml:space="preserve">T BASE SALES EXPENSES - ASM - ASHISH TYAGI                                                          </v>
          </cell>
          <cell r="F2568" t="str">
            <v>MBO COST</v>
          </cell>
          <cell r="G2568"/>
          <cell r="H2568"/>
          <cell r="I2568"/>
          <cell r="J2568"/>
          <cell r="K2568">
            <v>46560</v>
          </cell>
          <cell r="L2568"/>
          <cell r="M2568"/>
          <cell r="N2568"/>
          <cell r="O2568"/>
          <cell r="P2568">
            <v>46560</v>
          </cell>
          <cell r="Q2568" t="str">
            <v>JV-JOUR-NA-L--556</v>
          </cell>
          <cell r="R2568" t="str">
            <v>T BASE SALES EXPENSES</v>
          </cell>
          <cell r="S2568" t="str">
            <v>Debit Amt</v>
          </cell>
          <cell r="T2568">
            <v>0</v>
          </cell>
        </row>
        <row r="2569">
          <cell r="E2569" t="str">
            <v xml:space="preserve">T BASE SALES EXPENSES - ASM - ASHISH TYAGI                                                          </v>
          </cell>
          <cell r="F2569" t="str">
            <v>MBO COST</v>
          </cell>
          <cell r="G2569"/>
          <cell r="H2569">
            <v>6740</v>
          </cell>
          <cell r="I2569"/>
          <cell r="J2569"/>
          <cell r="K2569"/>
          <cell r="L2569"/>
          <cell r="M2569"/>
          <cell r="N2569"/>
          <cell r="O2569"/>
          <cell r="P2569">
            <v>6740</v>
          </cell>
          <cell r="Q2569" t="str">
            <v>LOCAL CONVEYANCE</v>
          </cell>
          <cell r="R2569" t="str">
            <v>T BASE SALES EXPENSES</v>
          </cell>
          <cell r="S2569" t="str">
            <v>Debit Amt</v>
          </cell>
          <cell r="T2569">
            <v>0</v>
          </cell>
        </row>
        <row r="2570">
          <cell r="E2570" t="str">
            <v xml:space="preserve">T BASE SALES EXPENSES - ASM - ASHISH TYAGI                                                          </v>
          </cell>
          <cell r="F2570" t="str">
            <v>MBO COST</v>
          </cell>
          <cell r="G2570">
            <v>17995</v>
          </cell>
          <cell r="H2570"/>
          <cell r="I2570"/>
          <cell r="J2570"/>
          <cell r="K2570"/>
          <cell r="L2570"/>
          <cell r="M2570"/>
          <cell r="N2570"/>
          <cell r="O2570"/>
          <cell r="P2570">
            <v>17995</v>
          </cell>
          <cell r="Q2570" t="str">
            <v>MARCH 2024</v>
          </cell>
          <cell r="R2570" t="str">
            <v>T BASE SALES EXPENSES</v>
          </cell>
          <cell r="S2570" t="str">
            <v>Debit Amt</v>
          </cell>
          <cell r="T2570">
            <v>0</v>
          </cell>
        </row>
        <row r="2571">
          <cell r="E2571" t="str">
            <v xml:space="preserve">T BASE SALES EXPENSES - ASM - DINESH KUMAR D.B                                                      </v>
          </cell>
          <cell r="F2571" t="str">
            <v>MBO COST</v>
          </cell>
          <cell r="G2571"/>
          <cell r="H2571"/>
          <cell r="I2571"/>
          <cell r="J2571"/>
          <cell r="K2571"/>
          <cell r="L2571"/>
          <cell r="M2571"/>
          <cell r="N2571"/>
          <cell r="O2571">
            <v>4855</v>
          </cell>
          <cell r="P2571">
            <v>4855</v>
          </cell>
          <cell r="Q2571" t="str">
            <v>JV-JOUR-NA-L--1107</v>
          </cell>
          <cell r="R2571" t="str">
            <v>T BASE SALES EXPENSES</v>
          </cell>
          <cell r="S2571" t="str">
            <v>Debit Amt</v>
          </cell>
          <cell r="T2571">
            <v>0</v>
          </cell>
        </row>
        <row r="2572">
          <cell r="E2572" t="str">
            <v xml:space="preserve">T BASE SALES EXPENSES - ASM - DINESH KUMAR D.B                                                      </v>
          </cell>
          <cell r="F2572" t="str">
            <v>MBO COST</v>
          </cell>
          <cell r="G2572"/>
          <cell r="H2572"/>
          <cell r="I2572"/>
          <cell r="J2572"/>
          <cell r="K2572"/>
          <cell r="L2572"/>
          <cell r="M2572"/>
          <cell r="N2572"/>
          <cell r="O2572">
            <v>5385</v>
          </cell>
          <cell r="P2572">
            <v>5385</v>
          </cell>
          <cell r="Q2572" t="str">
            <v>JV-JOUR-NA-L--1108</v>
          </cell>
          <cell r="R2572" t="str">
            <v>T BASE SALES EXPENSES</v>
          </cell>
          <cell r="S2572" t="str">
            <v>Debit Amt</v>
          </cell>
          <cell r="T2572">
            <v>0</v>
          </cell>
        </row>
        <row r="2573">
          <cell r="E2573" t="str">
            <v xml:space="preserve">T BASE SALES EXPENSES - ASM - DINESH KUMAR D.B                                                      </v>
          </cell>
          <cell r="F2573" t="str">
            <v>MBO COST</v>
          </cell>
          <cell r="G2573"/>
          <cell r="H2573"/>
          <cell r="I2573"/>
          <cell r="J2573"/>
          <cell r="K2573"/>
          <cell r="L2573"/>
          <cell r="M2573"/>
          <cell r="N2573"/>
          <cell r="O2573">
            <v>24457</v>
          </cell>
          <cell r="P2573">
            <v>24457</v>
          </cell>
          <cell r="Q2573" t="str">
            <v>JV-JOUR-NA-L--1189</v>
          </cell>
          <cell r="R2573" t="str">
            <v>T BASE SALES EXPENSES</v>
          </cell>
          <cell r="S2573" t="str">
            <v>Debit Amt</v>
          </cell>
          <cell r="T2573">
            <v>0</v>
          </cell>
        </row>
        <row r="2574">
          <cell r="E2574" t="str">
            <v xml:space="preserve">T BASE SALES EXPENSES - ASM - DINESH KUMAR D.B                                                      </v>
          </cell>
          <cell r="F2574" t="str">
            <v>MBO COST</v>
          </cell>
          <cell r="G2574">
            <v>16385</v>
          </cell>
          <cell r="H2574"/>
          <cell r="I2574"/>
          <cell r="J2574"/>
          <cell r="K2574"/>
          <cell r="L2574"/>
          <cell r="M2574"/>
          <cell r="N2574"/>
          <cell r="O2574"/>
          <cell r="P2574">
            <v>16385</v>
          </cell>
          <cell r="Q2574" t="str">
            <v>JV-JOUR-NA-L--174</v>
          </cell>
          <cell r="R2574" t="str">
            <v>T BASE SALES EXPENSES</v>
          </cell>
          <cell r="S2574" t="str">
            <v>Debit Amt</v>
          </cell>
          <cell r="T2574">
            <v>0</v>
          </cell>
        </row>
        <row r="2575">
          <cell r="E2575" t="str">
            <v xml:space="preserve">T BASE SALES EXPENSES - ASM - DINESH KUMAR D.B                                                      </v>
          </cell>
          <cell r="F2575" t="str">
            <v>MBO COST</v>
          </cell>
          <cell r="G2575">
            <v>10338</v>
          </cell>
          <cell r="H2575"/>
          <cell r="I2575"/>
          <cell r="J2575"/>
          <cell r="K2575"/>
          <cell r="L2575"/>
          <cell r="M2575"/>
          <cell r="N2575"/>
          <cell r="O2575"/>
          <cell r="P2575">
            <v>10338</v>
          </cell>
          <cell r="Q2575" t="str">
            <v>JV-JOUR-NA-L--229</v>
          </cell>
          <cell r="R2575" t="str">
            <v>T BASE SALES EXPENSES</v>
          </cell>
          <cell r="S2575" t="str">
            <v>Debit Amt</v>
          </cell>
          <cell r="T2575">
            <v>0</v>
          </cell>
        </row>
        <row r="2576">
          <cell r="E2576" t="str">
            <v xml:space="preserve">T BASE SALES EXPENSES - ASM - DINESH KUMAR D.B                                                      </v>
          </cell>
          <cell r="F2576" t="str">
            <v>MBO COST</v>
          </cell>
          <cell r="G2576"/>
          <cell r="H2576">
            <v>10787</v>
          </cell>
          <cell r="I2576"/>
          <cell r="J2576"/>
          <cell r="K2576"/>
          <cell r="L2576"/>
          <cell r="M2576"/>
          <cell r="N2576"/>
          <cell r="O2576"/>
          <cell r="P2576">
            <v>10787</v>
          </cell>
          <cell r="Q2576" t="str">
            <v>JV-JOUR-NA-L--230</v>
          </cell>
          <cell r="R2576" t="str">
            <v>T BASE SALES EXPENSES</v>
          </cell>
          <cell r="S2576" t="str">
            <v>Debit Amt</v>
          </cell>
          <cell r="T2576">
            <v>0</v>
          </cell>
        </row>
        <row r="2577">
          <cell r="E2577" t="str">
            <v xml:space="preserve">T BASE SALES EXPENSES - ASM - DINESH KUMAR D.B                                                      </v>
          </cell>
          <cell r="F2577" t="str">
            <v>MBO COST</v>
          </cell>
          <cell r="G2577"/>
          <cell r="H2577"/>
          <cell r="I2577"/>
          <cell r="J2577">
            <v>32277</v>
          </cell>
          <cell r="K2577"/>
          <cell r="L2577"/>
          <cell r="M2577"/>
          <cell r="N2577"/>
          <cell r="O2577"/>
          <cell r="P2577">
            <v>32277</v>
          </cell>
          <cell r="Q2577" t="str">
            <v>JV-JOUR-NA-L--466</v>
          </cell>
          <cell r="R2577" t="str">
            <v>T BASE SALES EXPENSES</v>
          </cell>
          <cell r="S2577" t="str">
            <v>Debit Amt</v>
          </cell>
          <cell r="T2577">
            <v>0</v>
          </cell>
        </row>
        <row r="2578">
          <cell r="E2578" t="str">
            <v xml:space="preserve">T BASE SALES EXPENSES - ASM - DINESH KUMAR D.B                                                      </v>
          </cell>
          <cell r="F2578" t="str">
            <v>MBO COST</v>
          </cell>
          <cell r="G2578"/>
          <cell r="H2578"/>
          <cell r="I2578">
            <v>10509</v>
          </cell>
          <cell r="J2578"/>
          <cell r="K2578"/>
          <cell r="L2578"/>
          <cell r="M2578"/>
          <cell r="N2578"/>
          <cell r="O2578"/>
          <cell r="P2578">
            <v>10509</v>
          </cell>
          <cell r="Q2578" t="str">
            <v>JV-JOUR-NA-L--546</v>
          </cell>
          <cell r="R2578" t="str">
            <v>T BASE SALES EXPENSES</v>
          </cell>
          <cell r="S2578" t="str">
            <v>Debit Amt</v>
          </cell>
          <cell r="T2578">
            <v>0</v>
          </cell>
        </row>
        <row r="2579">
          <cell r="E2579" t="str">
            <v xml:space="preserve">T BASE SALES EXPENSES - ASM - DINESH KUMAR D.B                                                      </v>
          </cell>
          <cell r="F2579" t="str">
            <v>MBO COST</v>
          </cell>
          <cell r="G2579"/>
          <cell r="H2579"/>
          <cell r="I2579"/>
          <cell r="J2579"/>
          <cell r="K2579">
            <v>11775</v>
          </cell>
          <cell r="L2579"/>
          <cell r="M2579"/>
          <cell r="N2579"/>
          <cell r="O2579"/>
          <cell r="P2579">
            <v>11775</v>
          </cell>
          <cell r="Q2579" t="str">
            <v>JV-JOUR-NA-L--710</v>
          </cell>
          <cell r="R2579" t="str">
            <v>T BASE SALES EXPENSES</v>
          </cell>
          <cell r="S2579" t="str">
            <v>Debit Amt</v>
          </cell>
          <cell r="T2579">
            <v>0</v>
          </cell>
        </row>
        <row r="2580">
          <cell r="E2580" t="str">
            <v xml:space="preserve">T BASE SALES EXPENSES - ASM - DINESH KUMAR D.B                                                      </v>
          </cell>
          <cell r="F2580" t="str">
            <v>MBO COST</v>
          </cell>
          <cell r="G2580"/>
          <cell r="H2580"/>
          <cell r="I2580"/>
          <cell r="J2580"/>
          <cell r="K2580"/>
          <cell r="L2580">
            <v>17000</v>
          </cell>
          <cell r="M2580"/>
          <cell r="N2580"/>
          <cell r="O2580"/>
          <cell r="P2580">
            <v>17000</v>
          </cell>
          <cell r="Q2580" t="str">
            <v>JV-JOUR-NA-L--796</v>
          </cell>
          <cell r="R2580" t="str">
            <v>T BASE SALES EXPENSES</v>
          </cell>
          <cell r="S2580" t="str">
            <v>Debit Amt</v>
          </cell>
          <cell r="T2580">
            <v>0</v>
          </cell>
        </row>
        <row r="2581">
          <cell r="E2581" t="str">
            <v xml:space="preserve">T BASE SALES EXPENSES - ASM - DINESH KUMAR D.B                                                      </v>
          </cell>
          <cell r="F2581" t="str">
            <v>MBO COST</v>
          </cell>
          <cell r="G2581">
            <v>8833</v>
          </cell>
          <cell r="H2581"/>
          <cell r="I2581"/>
          <cell r="J2581"/>
          <cell r="K2581"/>
          <cell r="L2581"/>
          <cell r="M2581"/>
          <cell r="N2581"/>
          <cell r="O2581"/>
          <cell r="P2581">
            <v>8833</v>
          </cell>
          <cell r="Q2581" t="str">
            <v>JV-JOUR-NA-L--92</v>
          </cell>
          <cell r="R2581" t="str">
            <v>T BASE SALES EXPENSES</v>
          </cell>
          <cell r="S2581" t="str">
            <v>Debit Amt</v>
          </cell>
          <cell r="T2581">
            <v>0</v>
          </cell>
        </row>
        <row r="2582">
          <cell r="E2582" t="str">
            <v xml:space="preserve">T BASE SALES EXPENSES - ASM - SOURABH  GOSWAMI                                                      </v>
          </cell>
          <cell r="F2582" t="str">
            <v>MBO COST</v>
          </cell>
          <cell r="G2582"/>
          <cell r="H2582"/>
          <cell r="I2582"/>
          <cell r="J2582"/>
          <cell r="K2582"/>
          <cell r="L2582"/>
          <cell r="M2582">
            <v>4018</v>
          </cell>
          <cell r="N2582"/>
          <cell r="O2582"/>
          <cell r="P2582">
            <v>4018</v>
          </cell>
          <cell r="Q2582" t="str">
            <v>12657</v>
          </cell>
          <cell r="R2582" t="str">
            <v>T BASE SALES EXPENSES</v>
          </cell>
          <cell r="S2582" t="str">
            <v>Debit Amt</v>
          </cell>
          <cell r="T2582">
            <v>0</v>
          </cell>
        </row>
        <row r="2583">
          <cell r="E2583" t="str">
            <v xml:space="preserve">T BASE SALES EXPENSES - ASM - SOURABH  GOSWAMI                                                      </v>
          </cell>
          <cell r="F2583" t="str">
            <v>MBO COST</v>
          </cell>
          <cell r="G2583"/>
          <cell r="H2583"/>
          <cell r="I2583"/>
          <cell r="J2583"/>
          <cell r="K2583"/>
          <cell r="L2583"/>
          <cell r="M2583"/>
          <cell r="N2583"/>
          <cell r="O2583">
            <v>22605</v>
          </cell>
          <cell r="P2583">
            <v>22605</v>
          </cell>
          <cell r="Q2583" t="str">
            <v>JV-JOUR-NA-L--1190</v>
          </cell>
          <cell r="R2583" t="str">
            <v>T BASE SALES EXPENSES</v>
          </cell>
          <cell r="S2583" t="str">
            <v>Debit Amt</v>
          </cell>
          <cell r="T2583">
            <v>0</v>
          </cell>
        </row>
        <row r="2584">
          <cell r="E2584" t="str">
            <v xml:space="preserve">T BASE SALES EXPENSES - ASM - SOURABH  GOSWAMI                                                      </v>
          </cell>
          <cell r="F2584" t="str">
            <v>MBO COST</v>
          </cell>
          <cell r="G2584"/>
          <cell r="H2584"/>
          <cell r="I2584"/>
          <cell r="J2584"/>
          <cell r="K2584"/>
          <cell r="L2584"/>
          <cell r="M2584"/>
          <cell r="N2584"/>
          <cell r="O2584">
            <v>45428</v>
          </cell>
          <cell r="P2584">
            <v>45428</v>
          </cell>
          <cell r="Q2584" t="str">
            <v>JV-JOUR-NA-L--1191</v>
          </cell>
          <cell r="R2584" t="str">
            <v>T BASE SALES EXPENSES</v>
          </cell>
          <cell r="S2584" t="str">
            <v>Debit Amt</v>
          </cell>
          <cell r="T2584">
            <v>0</v>
          </cell>
        </row>
        <row r="2585">
          <cell r="E2585" t="str">
            <v xml:space="preserve">T BASE SALES EXPENSES - ASM - SOURABH  GOSWAMI                                                      </v>
          </cell>
          <cell r="F2585" t="str">
            <v>MBO COST</v>
          </cell>
          <cell r="G2585"/>
          <cell r="H2585"/>
          <cell r="I2585">
            <v>54982</v>
          </cell>
          <cell r="J2585"/>
          <cell r="K2585"/>
          <cell r="L2585"/>
          <cell r="M2585"/>
          <cell r="N2585"/>
          <cell r="O2585"/>
          <cell r="P2585">
            <v>54982</v>
          </cell>
          <cell r="Q2585" t="str">
            <v>JV-JOUR-NA-L--225</v>
          </cell>
          <cell r="R2585" t="str">
            <v>T BASE SALES EXPENSES</v>
          </cell>
          <cell r="S2585" t="str">
            <v>Debit Amt</v>
          </cell>
          <cell r="T2585">
            <v>0</v>
          </cell>
        </row>
        <row r="2586">
          <cell r="E2586" t="str">
            <v xml:space="preserve">T BASE SALES EXPENSES - ASM - SOURABH  GOSWAMI                                                      </v>
          </cell>
          <cell r="F2586" t="str">
            <v>MBO COST</v>
          </cell>
          <cell r="G2586"/>
          <cell r="H2586"/>
          <cell r="I2586">
            <v>34967</v>
          </cell>
          <cell r="J2586"/>
          <cell r="K2586"/>
          <cell r="L2586"/>
          <cell r="M2586"/>
          <cell r="N2586"/>
          <cell r="O2586"/>
          <cell r="P2586">
            <v>34967</v>
          </cell>
          <cell r="Q2586" t="str">
            <v>JV-JOUR-NA-L--311</v>
          </cell>
          <cell r="R2586" t="str">
            <v>T BASE SALES EXPENSES</v>
          </cell>
          <cell r="S2586" t="str">
            <v>Debit Amt</v>
          </cell>
          <cell r="T2586">
            <v>0</v>
          </cell>
        </row>
        <row r="2587">
          <cell r="E2587" t="str">
            <v xml:space="preserve">T BASE SALES EXPENSES - ASM - SOURABH  GOSWAMI                                                      </v>
          </cell>
          <cell r="F2587" t="str">
            <v>MBO COST</v>
          </cell>
          <cell r="G2587"/>
          <cell r="H2587"/>
          <cell r="I2587"/>
          <cell r="J2587">
            <v>37966</v>
          </cell>
          <cell r="K2587"/>
          <cell r="L2587"/>
          <cell r="M2587"/>
          <cell r="N2587"/>
          <cell r="O2587"/>
          <cell r="P2587">
            <v>37966</v>
          </cell>
          <cell r="Q2587" t="str">
            <v>JV-JOUR-NA-L--543</v>
          </cell>
          <cell r="R2587" t="str">
            <v>T BASE SALES EXPENSES</v>
          </cell>
          <cell r="S2587" t="str">
            <v>Debit Amt</v>
          </cell>
          <cell r="T2587">
            <v>0</v>
          </cell>
        </row>
        <row r="2588">
          <cell r="E2588" t="str">
            <v xml:space="preserve">T BASE SALES EXPENSES - ASM - SOURABH  GOSWAMI                                                      </v>
          </cell>
          <cell r="F2588" t="str">
            <v>MBO COST</v>
          </cell>
          <cell r="G2588"/>
          <cell r="H2588">
            <v>44994</v>
          </cell>
          <cell r="I2588"/>
          <cell r="J2588"/>
          <cell r="K2588"/>
          <cell r="L2588"/>
          <cell r="M2588"/>
          <cell r="N2588"/>
          <cell r="O2588"/>
          <cell r="P2588">
            <v>44994</v>
          </cell>
          <cell r="Q2588" t="str">
            <v>JV-JOUR-NA-L--78</v>
          </cell>
          <cell r="R2588" t="str">
            <v>T BASE SALES EXPENSES</v>
          </cell>
          <cell r="S2588" t="str">
            <v>Debit Amt</v>
          </cell>
          <cell r="T2588">
            <v>0</v>
          </cell>
        </row>
        <row r="2589">
          <cell r="E2589" t="str">
            <v xml:space="preserve">T BASE SALES EXPENSES - ASM - SOURABH  GOSWAMI                                                      </v>
          </cell>
          <cell r="F2589" t="str">
            <v>MBO COST</v>
          </cell>
          <cell r="G2589"/>
          <cell r="H2589"/>
          <cell r="I2589"/>
          <cell r="J2589"/>
          <cell r="K2589">
            <v>680</v>
          </cell>
          <cell r="L2589"/>
          <cell r="M2589"/>
          <cell r="N2589"/>
          <cell r="O2589"/>
          <cell r="P2589">
            <v>680</v>
          </cell>
          <cell r="Q2589" t="str">
            <v>JV-JOUR-NA-L--793</v>
          </cell>
          <cell r="R2589" t="str">
            <v>T BASE SALES EXPENSES</v>
          </cell>
          <cell r="S2589" t="str">
            <v>Debit Amt</v>
          </cell>
          <cell r="T2589">
            <v>0</v>
          </cell>
        </row>
        <row r="2590">
          <cell r="E2590" t="str">
            <v xml:space="preserve">T BASE SALES EXPENSES - ASM - SOURABH  GOSWAMI                                                      </v>
          </cell>
          <cell r="F2590" t="str">
            <v>MBO COST</v>
          </cell>
          <cell r="G2590"/>
          <cell r="H2590"/>
          <cell r="I2590"/>
          <cell r="J2590"/>
          <cell r="K2590"/>
          <cell r="L2590">
            <v>71657</v>
          </cell>
          <cell r="M2590"/>
          <cell r="N2590"/>
          <cell r="O2590"/>
          <cell r="P2590">
            <v>71657</v>
          </cell>
          <cell r="Q2590" t="str">
            <v>JV-JOUR-NA-L--889</v>
          </cell>
          <cell r="R2590" t="str">
            <v>T BASE SALES EXPENSES</v>
          </cell>
          <cell r="S2590" t="str">
            <v>Debit Amt</v>
          </cell>
          <cell r="T2590">
            <v>0</v>
          </cell>
        </row>
        <row r="2591">
          <cell r="E2591" t="str">
            <v xml:space="preserve">T BASE SALES EXPENSES - ASM - SOURABH  GOSWAMI                                                      </v>
          </cell>
          <cell r="F2591" t="str">
            <v>MBO COST</v>
          </cell>
          <cell r="G2591"/>
          <cell r="H2591"/>
          <cell r="I2591"/>
          <cell r="J2591"/>
          <cell r="K2591"/>
          <cell r="L2591"/>
          <cell r="M2591">
            <v>25647</v>
          </cell>
          <cell r="N2591"/>
          <cell r="O2591"/>
          <cell r="P2591">
            <v>25647</v>
          </cell>
          <cell r="Q2591" t="str">
            <v>JV-JOUR-NA-L--890</v>
          </cell>
          <cell r="R2591" t="str">
            <v>T BASE SALES EXPENSES</v>
          </cell>
          <cell r="S2591" t="str">
            <v>Debit Amt</v>
          </cell>
          <cell r="T2591">
            <v>0</v>
          </cell>
        </row>
        <row r="2592">
          <cell r="E2592" t="str">
            <v xml:space="preserve">T BASE SALES EXPENSES - ASM - SUDHANSHU SINGH                                                       </v>
          </cell>
          <cell r="F2592" t="str">
            <v>MBO COST</v>
          </cell>
          <cell r="G2592"/>
          <cell r="H2592"/>
          <cell r="I2592">
            <v>18995</v>
          </cell>
          <cell r="J2592"/>
          <cell r="K2592"/>
          <cell r="L2592"/>
          <cell r="M2592"/>
          <cell r="N2592"/>
          <cell r="O2592"/>
          <cell r="P2592">
            <v>18995</v>
          </cell>
          <cell r="Q2592" t="str">
            <v>JV-JOUR-NA-L--112</v>
          </cell>
          <cell r="R2592" t="str">
            <v>T BASE SALES EXPENSES</v>
          </cell>
          <cell r="S2592" t="str">
            <v>Debit Amt</v>
          </cell>
          <cell r="T2592">
            <v>0</v>
          </cell>
        </row>
        <row r="2593">
          <cell r="E2593" t="str">
            <v xml:space="preserve">T BASE SALES EXPENSES - ASM - SUDHANSHU SINGH                                                       </v>
          </cell>
          <cell r="F2593" t="str">
            <v>MBO COST</v>
          </cell>
          <cell r="G2593"/>
          <cell r="H2593"/>
          <cell r="I2593">
            <v>23548</v>
          </cell>
          <cell r="J2593"/>
          <cell r="K2593"/>
          <cell r="L2593"/>
          <cell r="M2593"/>
          <cell r="N2593"/>
          <cell r="O2593"/>
          <cell r="P2593">
            <v>23548</v>
          </cell>
          <cell r="Q2593" t="str">
            <v>JV-JOUR-NA-L--549</v>
          </cell>
          <cell r="R2593" t="str">
            <v>T BASE SALES EXPENSES</v>
          </cell>
          <cell r="S2593" t="str">
            <v>Debit Amt</v>
          </cell>
          <cell r="T2593">
            <v>0</v>
          </cell>
        </row>
        <row r="2594">
          <cell r="E2594" t="str">
            <v xml:space="preserve">T BASE SALES EXPENSES - ASM - SUDHANSHU SINGH                                                       </v>
          </cell>
          <cell r="F2594" t="str">
            <v>MBO COST</v>
          </cell>
          <cell r="G2594"/>
          <cell r="H2594"/>
          <cell r="I2594">
            <v>714</v>
          </cell>
          <cell r="J2594"/>
          <cell r="K2594"/>
          <cell r="L2594"/>
          <cell r="M2594"/>
          <cell r="N2594"/>
          <cell r="O2594"/>
          <cell r="P2594">
            <v>714</v>
          </cell>
          <cell r="Q2594" t="str">
            <v>JV-JOUR-NA-L--549</v>
          </cell>
          <cell r="R2594" t="str">
            <v>T BASE SALES EXPENSES</v>
          </cell>
          <cell r="S2594" t="str">
            <v>Debit Amt</v>
          </cell>
          <cell r="T2594">
            <v>0</v>
          </cell>
        </row>
        <row r="2595">
          <cell r="E2595" t="str">
            <v xml:space="preserve">T BASE SALES EXPENSES - ASM - SUDHANSHU SINGH                                                       </v>
          </cell>
          <cell r="F2595" t="str">
            <v>MBO COST</v>
          </cell>
          <cell r="G2595"/>
          <cell r="H2595"/>
          <cell r="I2595"/>
          <cell r="J2595">
            <v>1239</v>
          </cell>
          <cell r="K2595"/>
          <cell r="L2595"/>
          <cell r="M2595"/>
          <cell r="N2595"/>
          <cell r="O2595"/>
          <cell r="P2595">
            <v>1239</v>
          </cell>
          <cell r="Q2595" t="str">
            <v>JV-JOUR-NA-L--660</v>
          </cell>
          <cell r="R2595" t="str">
            <v>T BASE SALES EXPENSES</v>
          </cell>
          <cell r="S2595" t="str">
            <v>Debit Amt</v>
          </cell>
          <cell r="T2595">
            <v>0</v>
          </cell>
        </row>
        <row r="2596">
          <cell r="E2596" t="str">
            <v xml:space="preserve">T BASE SALES EXPENSES - ASM - SUDHANSHU SINGH                                                       </v>
          </cell>
          <cell r="F2596" t="str">
            <v>MBO COST</v>
          </cell>
          <cell r="G2596"/>
          <cell r="H2596"/>
          <cell r="I2596"/>
          <cell r="J2596"/>
          <cell r="K2596">
            <v>20691</v>
          </cell>
          <cell r="L2596"/>
          <cell r="M2596"/>
          <cell r="N2596"/>
          <cell r="O2596"/>
          <cell r="P2596">
            <v>20691</v>
          </cell>
          <cell r="Q2596" t="str">
            <v>JV-JOUR-NA-L--666</v>
          </cell>
          <cell r="R2596" t="str">
            <v>T BASE SALES EXPENSES</v>
          </cell>
          <cell r="S2596" t="str">
            <v>Debit Amt</v>
          </cell>
          <cell r="T2596">
            <v>0</v>
          </cell>
        </row>
        <row r="2597">
          <cell r="E2597" t="str">
            <v xml:space="preserve">T BASE SALES EXPENSES - ASM - SUDHANSHU SINGH                                                       </v>
          </cell>
          <cell r="F2597" t="str">
            <v>MBO COST</v>
          </cell>
          <cell r="G2597"/>
          <cell r="H2597">
            <v>11956</v>
          </cell>
          <cell r="I2597"/>
          <cell r="J2597"/>
          <cell r="K2597"/>
          <cell r="L2597"/>
          <cell r="M2597"/>
          <cell r="N2597"/>
          <cell r="O2597"/>
          <cell r="P2597">
            <v>11956</v>
          </cell>
          <cell r="Q2597" t="str">
            <v>JV-JOUR-NA-L--73</v>
          </cell>
          <cell r="R2597" t="str">
            <v>T BASE SALES EXPENSES</v>
          </cell>
          <cell r="S2597" t="str">
            <v>Debit Amt</v>
          </cell>
          <cell r="T2597">
            <v>0</v>
          </cell>
        </row>
        <row r="2598">
          <cell r="E2598" t="str">
            <v xml:space="preserve">T BASE SALES EXPENSES - ASM - SUDHANSHU SINGH                                                       </v>
          </cell>
          <cell r="F2598" t="str">
            <v>MBO COST</v>
          </cell>
          <cell r="G2598"/>
          <cell r="H2598">
            <v>13096</v>
          </cell>
          <cell r="I2598"/>
          <cell r="J2598"/>
          <cell r="K2598"/>
          <cell r="L2598"/>
          <cell r="M2598"/>
          <cell r="N2598"/>
          <cell r="O2598"/>
          <cell r="P2598">
            <v>13096</v>
          </cell>
          <cell r="Q2598" t="str">
            <v>JV-JOUR-NA-L--74</v>
          </cell>
          <cell r="R2598" t="str">
            <v>T BASE SALES EXPENSES</v>
          </cell>
          <cell r="S2598" t="str">
            <v>Debit Amt</v>
          </cell>
          <cell r="T2598">
            <v>0</v>
          </cell>
        </row>
        <row r="2599">
          <cell r="E2599" t="str">
            <v xml:space="preserve">T BASE SALES EXPENSES - ASM - SUDHANSHU SINGH                                                       </v>
          </cell>
          <cell r="F2599" t="str">
            <v>MBO COST</v>
          </cell>
          <cell r="G2599"/>
          <cell r="H2599">
            <v>5901</v>
          </cell>
          <cell r="I2599"/>
          <cell r="J2599"/>
          <cell r="K2599"/>
          <cell r="L2599"/>
          <cell r="M2599"/>
          <cell r="N2599"/>
          <cell r="O2599"/>
          <cell r="P2599">
            <v>5901</v>
          </cell>
          <cell r="Q2599" t="str">
            <v>JV-JOUR-NA-L--75</v>
          </cell>
          <cell r="R2599" t="str">
            <v>T BASE SALES EXPENSES</v>
          </cell>
          <cell r="S2599" t="str">
            <v>Debit Amt</v>
          </cell>
          <cell r="T2599">
            <v>0</v>
          </cell>
        </row>
        <row r="2600">
          <cell r="E2600" t="str">
            <v xml:space="preserve">T BASE SALES EXPENSES - ASM - SUDHANSHU SINGH                                                       </v>
          </cell>
          <cell r="F2600" t="str">
            <v>MBO COST</v>
          </cell>
          <cell r="G2600"/>
          <cell r="H2600"/>
          <cell r="I2600"/>
          <cell r="J2600"/>
          <cell r="K2600"/>
          <cell r="L2600"/>
          <cell r="M2600">
            <v>26490</v>
          </cell>
          <cell r="N2600"/>
          <cell r="O2600"/>
          <cell r="P2600">
            <v>26490</v>
          </cell>
          <cell r="Q2600" t="str">
            <v>JV-JOUR-NA-L--899</v>
          </cell>
          <cell r="R2600" t="str">
            <v>T BASE SALES EXPENSES</v>
          </cell>
          <cell r="S2600" t="str">
            <v>Debit Amt</v>
          </cell>
          <cell r="T2600">
            <v>0</v>
          </cell>
        </row>
        <row r="2601">
          <cell r="E2601" t="str">
            <v xml:space="preserve">T BASE SALES EXPENSES - ASM - SUDHANSHU SINGH                                                       </v>
          </cell>
          <cell r="F2601" t="str">
            <v>MBO COST</v>
          </cell>
          <cell r="G2601"/>
          <cell r="H2601"/>
          <cell r="I2601"/>
          <cell r="J2601"/>
          <cell r="K2601"/>
          <cell r="L2601">
            <v>9151</v>
          </cell>
          <cell r="M2601"/>
          <cell r="N2601"/>
          <cell r="O2601"/>
          <cell r="P2601">
            <v>9151</v>
          </cell>
          <cell r="Q2601" t="str">
            <v>JV-JOUR-NA-L--912</v>
          </cell>
          <cell r="R2601" t="str">
            <v>T BASE SALES EXPENSES</v>
          </cell>
          <cell r="S2601" t="str">
            <v>Debit Amt</v>
          </cell>
          <cell r="T2601">
            <v>0</v>
          </cell>
        </row>
        <row r="2602">
          <cell r="E2602" t="str">
            <v xml:space="preserve">T BASE SALES EXPENSES - ASM - SUNIL KUMAR                                                           </v>
          </cell>
          <cell r="F2602" t="str">
            <v>MBO COST</v>
          </cell>
          <cell r="G2602"/>
          <cell r="H2602"/>
          <cell r="I2602"/>
          <cell r="J2602"/>
          <cell r="K2602"/>
          <cell r="L2602"/>
          <cell r="M2602">
            <v>4018</v>
          </cell>
          <cell r="N2602"/>
          <cell r="O2602"/>
          <cell r="P2602">
            <v>4018</v>
          </cell>
          <cell r="Q2602" t="str">
            <v>12657</v>
          </cell>
          <cell r="R2602" t="str">
            <v>T BASE SALES EXPENSES</v>
          </cell>
          <cell r="S2602" t="str">
            <v>Debit Amt</v>
          </cell>
          <cell r="T2602">
            <v>0</v>
          </cell>
        </row>
        <row r="2603">
          <cell r="E2603" t="str">
            <v xml:space="preserve">T BASE SALES EXPENSES - ASM - SUNIL KUMAR                                                           </v>
          </cell>
          <cell r="F2603" t="str">
            <v>MBO COST</v>
          </cell>
          <cell r="G2603"/>
          <cell r="H2603">
            <v>40196</v>
          </cell>
          <cell r="I2603"/>
          <cell r="J2603"/>
          <cell r="K2603"/>
          <cell r="L2603"/>
          <cell r="M2603"/>
          <cell r="N2603"/>
          <cell r="O2603"/>
          <cell r="P2603">
            <v>40196</v>
          </cell>
          <cell r="Q2603" t="str">
            <v>JV-JOUR-NA-L--239</v>
          </cell>
          <cell r="R2603" t="str">
            <v>T BASE SALES EXPENSES</v>
          </cell>
          <cell r="S2603" t="str">
            <v>Debit Amt</v>
          </cell>
          <cell r="T2603">
            <v>0</v>
          </cell>
        </row>
        <row r="2604">
          <cell r="E2604" t="str">
            <v xml:space="preserve">T BASE SALES EXPENSES - ASM - SUNIL KUMAR                                                           </v>
          </cell>
          <cell r="F2604" t="str">
            <v>MBO COST</v>
          </cell>
          <cell r="G2604"/>
          <cell r="H2604"/>
          <cell r="I2604"/>
          <cell r="J2604">
            <v>34409</v>
          </cell>
          <cell r="K2604"/>
          <cell r="L2604"/>
          <cell r="M2604"/>
          <cell r="N2604"/>
          <cell r="O2604"/>
          <cell r="P2604">
            <v>34409</v>
          </cell>
          <cell r="Q2604" t="str">
            <v>JV-JOUR-NA-L--365</v>
          </cell>
          <cell r="R2604" t="str">
            <v>T BASE SALES EXPENSES</v>
          </cell>
          <cell r="S2604" t="str">
            <v>Debit Amt</v>
          </cell>
          <cell r="T2604">
            <v>0</v>
          </cell>
        </row>
        <row r="2605">
          <cell r="E2605" t="str">
            <v xml:space="preserve">T BASE SALES EXPENSES - ASM - SUNIL KUMAR                                                           </v>
          </cell>
          <cell r="F2605" t="str">
            <v>MBO COST</v>
          </cell>
          <cell r="G2605"/>
          <cell r="H2605"/>
          <cell r="I2605"/>
          <cell r="J2605">
            <v>5150</v>
          </cell>
          <cell r="K2605"/>
          <cell r="L2605"/>
          <cell r="M2605"/>
          <cell r="N2605"/>
          <cell r="O2605"/>
          <cell r="P2605">
            <v>5150</v>
          </cell>
          <cell r="Q2605" t="str">
            <v>JV-JOUR-NA-L--365</v>
          </cell>
          <cell r="R2605" t="str">
            <v>T BASE SALES EXPENSES</v>
          </cell>
          <cell r="S2605" t="str">
            <v>Debit Amt</v>
          </cell>
          <cell r="T2605">
            <v>0</v>
          </cell>
        </row>
        <row r="2606">
          <cell r="E2606" t="str">
            <v xml:space="preserve">T BASE SALES EXPENSES - ASM - SUNIL KUMAR                                                           </v>
          </cell>
          <cell r="F2606" t="str">
            <v>MBO COST</v>
          </cell>
          <cell r="G2606"/>
          <cell r="H2606">
            <v>15245</v>
          </cell>
          <cell r="I2606"/>
          <cell r="J2606"/>
          <cell r="K2606"/>
          <cell r="L2606"/>
          <cell r="M2606"/>
          <cell r="N2606"/>
          <cell r="O2606"/>
          <cell r="P2606">
            <v>15245</v>
          </cell>
          <cell r="Q2606" t="str">
            <v>JV-JOUR-NA-L--79</v>
          </cell>
          <cell r="R2606" t="str">
            <v>T BASE SALES EXPENSES</v>
          </cell>
          <cell r="S2606" t="str">
            <v>Debit Amt</v>
          </cell>
          <cell r="T2606">
            <v>0</v>
          </cell>
        </row>
        <row r="2607">
          <cell r="E2607" t="str">
            <v xml:space="preserve">T BASE SALES EXPENSES - ASM -CHANDAN KUMAR DAS                                                      </v>
          </cell>
          <cell r="F2607" t="str">
            <v>MBO COST</v>
          </cell>
          <cell r="G2607"/>
          <cell r="H2607"/>
          <cell r="I2607"/>
          <cell r="J2607"/>
          <cell r="K2607"/>
          <cell r="L2607"/>
          <cell r="M2607">
            <v>4018</v>
          </cell>
          <cell r="N2607"/>
          <cell r="O2607"/>
          <cell r="P2607">
            <v>4018</v>
          </cell>
          <cell r="Q2607" t="str">
            <v>12656</v>
          </cell>
          <cell r="R2607" t="str">
            <v>T BASE SALES EXPENSES</v>
          </cell>
          <cell r="S2607" t="str">
            <v>Debit Amt</v>
          </cell>
          <cell r="T2607">
            <v>0</v>
          </cell>
        </row>
        <row r="2608">
          <cell r="E2608" t="str">
            <v xml:space="preserve">T BASE SALES EXPENSES - ASM -CHANDAN KUMAR DAS                                                      </v>
          </cell>
          <cell r="F2608" t="str">
            <v>MBO COST</v>
          </cell>
          <cell r="G2608"/>
          <cell r="H2608"/>
          <cell r="I2608"/>
          <cell r="J2608"/>
          <cell r="K2608"/>
          <cell r="L2608"/>
          <cell r="M2608"/>
          <cell r="N2608"/>
          <cell r="O2608">
            <v>21260</v>
          </cell>
          <cell r="P2608">
            <v>21260</v>
          </cell>
          <cell r="Q2608" t="str">
            <v>JV-JOUR-NA-L--1167</v>
          </cell>
          <cell r="R2608" t="str">
            <v>T BASE SALES EXPENSES</v>
          </cell>
          <cell r="S2608" t="str">
            <v>Debit Amt</v>
          </cell>
          <cell r="T2608">
            <v>0</v>
          </cell>
        </row>
        <row r="2609">
          <cell r="E2609" t="str">
            <v xml:space="preserve">T BASE SALES EXPENSES - ASM -CHANDAN KUMAR DAS                                                      </v>
          </cell>
          <cell r="F2609" t="str">
            <v>MBO COST</v>
          </cell>
          <cell r="G2609"/>
          <cell r="H2609"/>
          <cell r="I2609"/>
          <cell r="J2609"/>
          <cell r="K2609"/>
          <cell r="L2609"/>
          <cell r="M2609"/>
          <cell r="N2609"/>
          <cell r="O2609">
            <v>14735</v>
          </cell>
          <cell r="P2609">
            <v>14735</v>
          </cell>
          <cell r="Q2609" t="str">
            <v>JV-JOUR-NA-L--1168</v>
          </cell>
          <cell r="R2609" t="str">
            <v>T BASE SALES EXPENSES</v>
          </cell>
          <cell r="S2609" t="str">
            <v>Debit Amt</v>
          </cell>
          <cell r="T2609">
            <v>0</v>
          </cell>
        </row>
        <row r="2610">
          <cell r="E2610" t="str">
            <v xml:space="preserve">T BASE SALES EXPENSES - ASM -CHANDAN KUMAR DAS                                                      </v>
          </cell>
          <cell r="F2610" t="str">
            <v>MBO COST</v>
          </cell>
          <cell r="G2610"/>
          <cell r="H2610"/>
          <cell r="I2610"/>
          <cell r="J2610"/>
          <cell r="K2610"/>
          <cell r="L2610"/>
          <cell r="M2610"/>
          <cell r="N2610"/>
          <cell r="O2610">
            <v>44804</v>
          </cell>
          <cell r="P2610">
            <v>44804</v>
          </cell>
          <cell r="Q2610" t="str">
            <v>JV-JOUR-NA-L--1198</v>
          </cell>
          <cell r="R2610" t="str">
            <v>T BASE SALES EXPENSES</v>
          </cell>
          <cell r="S2610" t="str">
            <v>Debit Amt</v>
          </cell>
          <cell r="T2610">
            <v>0</v>
          </cell>
        </row>
        <row r="2611">
          <cell r="E2611" t="str">
            <v xml:space="preserve">T BASE SALES EXPENSES - ASM -CHANDAN KUMAR DAS                                                      </v>
          </cell>
          <cell r="F2611" t="str">
            <v>MBO COST</v>
          </cell>
          <cell r="G2611"/>
          <cell r="H2611">
            <v>26123</v>
          </cell>
          <cell r="I2611"/>
          <cell r="J2611"/>
          <cell r="K2611"/>
          <cell r="L2611"/>
          <cell r="M2611"/>
          <cell r="N2611"/>
          <cell r="O2611"/>
          <cell r="P2611">
            <v>26123</v>
          </cell>
          <cell r="Q2611" t="str">
            <v>JV-JOUR-NA-L--223</v>
          </cell>
          <cell r="R2611" t="str">
            <v>T BASE SALES EXPENSES</v>
          </cell>
          <cell r="S2611" t="str">
            <v>Debit Amt</v>
          </cell>
          <cell r="T2611">
            <v>0</v>
          </cell>
        </row>
        <row r="2612">
          <cell r="E2612" t="str">
            <v xml:space="preserve">T BASE SALES EXPENSES - ASM -CHANDAN KUMAR DAS                                                      </v>
          </cell>
          <cell r="F2612" t="str">
            <v>MBO COST</v>
          </cell>
          <cell r="G2612"/>
          <cell r="H2612">
            <v>37268</v>
          </cell>
          <cell r="I2612"/>
          <cell r="J2612"/>
          <cell r="K2612"/>
          <cell r="L2612"/>
          <cell r="M2612"/>
          <cell r="N2612"/>
          <cell r="O2612"/>
          <cell r="P2612">
            <v>37268</v>
          </cell>
          <cell r="Q2612" t="str">
            <v>JV-JOUR-NA-L--224</v>
          </cell>
          <cell r="R2612" t="str">
            <v>T BASE SALES EXPENSES</v>
          </cell>
          <cell r="S2612" t="str">
            <v>Debit Amt</v>
          </cell>
          <cell r="T2612">
            <v>0</v>
          </cell>
        </row>
        <row r="2613">
          <cell r="E2613" t="str">
            <v xml:space="preserve">T BASE SALES EXPENSES - ASM -CHANDAN KUMAR DAS                                                      </v>
          </cell>
          <cell r="F2613" t="str">
            <v>MBO COST</v>
          </cell>
          <cell r="G2613"/>
          <cell r="H2613"/>
          <cell r="I2613">
            <v>5343</v>
          </cell>
          <cell r="J2613"/>
          <cell r="K2613"/>
          <cell r="L2613"/>
          <cell r="M2613"/>
          <cell r="N2613"/>
          <cell r="O2613"/>
          <cell r="P2613">
            <v>5343</v>
          </cell>
          <cell r="Q2613" t="str">
            <v>JV-JOUR-NA-L--541</v>
          </cell>
          <cell r="R2613" t="str">
            <v>T BASE SALES EXPENSES</v>
          </cell>
          <cell r="S2613" t="str">
            <v>Debit Amt</v>
          </cell>
          <cell r="T2613">
            <v>0</v>
          </cell>
        </row>
        <row r="2614">
          <cell r="E2614" t="str">
            <v xml:space="preserve">T BASE SALES EXPENSES - ASM -CHANDAN KUMAR DAS                                                      </v>
          </cell>
          <cell r="F2614" t="str">
            <v>MBO COST</v>
          </cell>
          <cell r="G2614"/>
          <cell r="H2614"/>
          <cell r="I2614"/>
          <cell r="J2614">
            <v>44053</v>
          </cell>
          <cell r="K2614"/>
          <cell r="L2614"/>
          <cell r="M2614"/>
          <cell r="N2614"/>
          <cell r="O2614"/>
          <cell r="P2614">
            <v>44053</v>
          </cell>
          <cell r="Q2614" t="str">
            <v>JV-JOUR-NA-L--542</v>
          </cell>
          <cell r="R2614" t="str">
            <v>T BASE SALES EXPENSES</v>
          </cell>
          <cell r="S2614" t="str">
            <v>Debit Amt</v>
          </cell>
          <cell r="T2614">
            <v>0</v>
          </cell>
        </row>
        <row r="2615">
          <cell r="E2615" t="str">
            <v xml:space="preserve">T BASE SALES EXPENSES - ASM -CHANDAN KUMAR DAS                                                      </v>
          </cell>
          <cell r="F2615" t="str">
            <v>MBO COST</v>
          </cell>
          <cell r="G2615"/>
          <cell r="H2615"/>
          <cell r="I2615"/>
          <cell r="J2615"/>
          <cell r="K2615">
            <v>25450</v>
          </cell>
          <cell r="L2615"/>
          <cell r="M2615"/>
          <cell r="N2615"/>
          <cell r="O2615"/>
          <cell r="P2615">
            <v>25450</v>
          </cell>
          <cell r="Q2615" t="str">
            <v>JV-JOUR-NA-L--673</v>
          </cell>
          <cell r="R2615" t="str">
            <v>T BASE SALES EXPENSES</v>
          </cell>
          <cell r="S2615" t="str">
            <v>Debit Amt</v>
          </cell>
          <cell r="T2615">
            <v>0</v>
          </cell>
        </row>
        <row r="2616">
          <cell r="E2616" t="str">
            <v xml:space="preserve">T BASE SALES EXPENSES - ASM -CHANDAN KUMAR DAS                                                      </v>
          </cell>
          <cell r="F2616" t="str">
            <v>MBO COST</v>
          </cell>
          <cell r="G2616">
            <v>19486</v>
          </cell>
          <cell r="H2616"/>
          <cell r="I2616"/>
          <cell r="J2616"/>
          <cell r="K2616"/>
          <cell r="L2616"/>
          <cell r="M2616"/>
          <cell r="N2616"/>
          <cell r="O2616"/>
          <cell r="P2616">
            <v>19486</v>
          </cell>
          <cell r="Q2616" t="str">
            <v>JV-JOUR-NA-L--71</v>
          </cell>
          <cell r="R2616" t="str">
            <v>T BASE SALES EXPENSES</v>
          </cell>
          <cell r="S2616" t="str">
            <v>Debit Amt</v>
          </cell>
          <cell r="T2616">
            <v>0</v>
          </cell>
        </row>
        <row r="2617">
          <cell r="E2617" t="str">
            <v xml:space="preserve">T BASE SALES EXPENSES - ASM -CHANDAN KUMAR DAS                                                      </v>
          </cell>
          <cell r="F2617" t="str">
            <v>MBO COST</v>
          </cell>
          <cell r="G2617"/>
          <cell r="H2617">
            <v>28587</v>
          </cell>
          <cell r="I2617"/>
          <cell r="J2617"/>
          <cell r="K2617"/>
          <cell r="L2617"/>
          <cell r="M2617"/>
          <cell r="N2617"/>
          <cell r="O2617"/>
          <cell r="P2617">
            <v>28587</v>
          </cell>
          <cell r="Q2617" t="str">
            <v>JV-JOUR-NA-L--72</v>
          </cell>
          <cell r="R2617" t="str">
            <v>T BASE SALES EXPENSES</v>
          </cell>
          <cell r="S2617" t="str">
            <v>Debit Amt</v>
          </cell>
          <cell r="T2617">
            <v>0</v>
          </cell>
        </row>
        <row r="2618">
          <cell r="E2618" t="str">
            <v xml:space="preserve">T BASE SALES EXPENSES - ASM -CHANDAN KUMAR DAS                                                      </v>
          </cell>
          <cell r="F2618" t="str">
            <v>MBO COST</v>
          </cell>
          <cell r="G2618"/>
          <cell r="H2618"/>
          <cell r="I2618"/>
          <cell r="J2618"/>
          <cell r="K2618"/>
          <cell r="L2618">
            <v>25099</v>
          </cell>
          <cell r="M2618"/>
          <cell r="N2618"/>
          <cell r="O2618"/>
          <cell r="P2618">
            <v>25099</v>
          </cell>
          <cell r="Q2618" t="str">
            <v>JV-JOUR-NA-L--779</v>
          </cell>
          <cell r="R2618" t="str">
            <v>T BASE SALES EXPENSES</v>
          </cell>
          <cell r="S2618" t="str">
            <v>Debit Amt</v>
          </cell>
          <cell r="T2618">
            <v>0</v>
          </cell>
        </row>
        <row r="2619">
          <cell r="E2619" t="str">
            <v xml:space="preserve">T BASE SALES EXPENSES - NSM- ANIL SOOD                                                              </v>
          </cell>
          <cell r="F2619" t="str">
            <v>MBO COST</v>
          </cell>
          <cell r="G2619"/>
          <cell r="H2619">
            <v>10323</v>
          </cell>
          <cell r="I2619"/>
          <cell r="J2619"/>
          <cell r="K2619"/>
          <cell r="L2619"/>
          <cell r="M2619"/>
          <cell r="N2619"/>
          <cell r="O2619"/>
          <cell r="P2619">
            <v>10323</v>
          </cell>
          <cell r="Q2619" t="str">
            <v>JV-JOUR-NA-L--105</v>
          </cell>
          <cell r="R2619" t="str">
            <v>T BASE SALES EXPENSES</v>
          </cell>
          <cell r="S2619" t="str">
            <v>Debit Amt</v>
          </cell>
          <cell r="T2619">
            <v>0</v>
          </cell>
        </row>
        <row r="2620">
          <cell r="E2620" t="str">
            <v xml:space="preserve">T BASE SALES EXPENSES - NSM- ANIL SOOD                                                              </v>
          </cell>
          <cell r="F2620" t="str">
            <v>MBO COST</v>
          </cell>
          <cell r="G2620"/>
          <cell r="H2620"/>
          <cell r="I2620"/>
          <cell r="J2620">
            <v>32569</v>
          </cell>
          <cell r="K2620"/>
          <cell r="L2620"/>
          <cell r="M2620"/>
          <cell r="N2620"/>
          <cell r="O2620"/>
          <cell r="P2620">
            <v>32569</v>
          </cell>
          <cell r="Q2620" t="str">
            <v>JV-JOUR-NA-L--312</v>
          </cell>
          <cell r="R2620" t="str">
            <v>T BASE SALES EXPENSES</v>
          </cell>
          <cell r="S2620" t="str">
            <v>Debit Amt</v>
          </cell>
          <cell r="T2620">
            <v>0</v>
          </cell>
        </row>
        <row r="2621">
          <cell r="E2621" t="str">
            <v xml:space="preserve">T BASE SALES EXPENSES - NSM- ANIL SOOD                                                              </v>
          </cell>
          <cell r="F2621" t="str">
            <v>MBO COST</v>
          </cell>
          <cell r="G2621"/>
          <cell r="H2621"/>
          <cell r="I2621"/>
          <cell r="J2621">
            <v>15548</v>
          </cell>
          <cell r="K2621"/>
          <cell r="L2621"/>
          <cell r="M2621"/>
          <cell r="N2621"/>
          <cell r="O2621"/>
          <cell r="P2621">
            <v>15548</v>
          </cell>
          <cell r="Q2621" t="str">
            <v>JV-JOUR-NA-L--547</v>
          </cell>
          <cell r="R2621" t="str">
            <v>T BASE SALES EXPENSES</v>
          </cell>
          <cell r="S2621" t="str">
            <v>Debit Amt</v>
          </cell>
          <cell r="T2621">
            <v>0</v>
          </cell>
        </row>
        <row r="2622">
          <cell r="E2622" t="str">
            <v xml:space="preserve">T BASE SALES EXPENSES- PUSHPENDER                                                                   </v>
          </cell>
          <cell r="F2622" t="str">
            <v>MBO COST</v>
          </cell>
          <cell r="G2622"/>
          <cell r="H2622"/>
          <cell r="I2622"/>
          <cell r="J2622"/>
          <cell r="K2622"/>
          <cell r="L2622"/>
          <cell r="M2622">
            <v>4018</v>
          </cell>
          <cell r="N2622"/>
          <cell r="O2622"/>
          <cell r="P2622">
            <v>4018</v>
          </cell>
          <cell r="Q2622" t="str">
            <v>12656</v>
          </cell>
          <cell r="R2622" t="str">
            <v>T BASE SALES EXPENSES</v>
          </cell>
          <cell r="S2622" t="str">
            <v>Debit Amt</v>
          </cell>
          <cell r="T2622">
            <v>0</v>
          </cell>
        </row>
        <row r="2623">
          <cell r="E2623" t="str">
            <v xml:space="preserve">T BASE SALES EXPENSES- PUSHPENDER                                                                   </v>
          </cell>
          <cell r="F2623" t="str">
            <v>MBO COST</v>
          </cell>
          <cell r="G2623"/>
          <cell r="H2623"/>
          <cell r="I2623"/>
          <cell r="J2623"/>
          <cell r="K2623"/>
          <cell r="L2623"/>
          <cell r="M2623"/>
          <cell r="N2623">
            <v>10574</v>
          </cell>
          <cell r="O2623"/>
          <cell r="P2623">
            <v>10574</v>
          </cell>
          <cell r="Q2623" t="str">
            <v>JV-JOUR-NA-L--1163</v>
          </cell>
          <cell r="R2623" t="str">
            <v>T BASE SALES EXPENSES</v>
          </cell>
          <cell r="S2623" t="str">
            <v>Debit Amt</v>
          </cell>
          <cell r="T2623">
            <v>0</v>
          </cell>
        </row>
        <row r="2624">
          <cell r="E2624" t="str">
            <v xml:space="preserve">T BASE SALES EXPENSES- PUSHPENDER                                                                   </v>
          </cell>
          <cell r="F2624" t="str">
            <v>MBO COST</v>
          </cell>
          <cell r="G2624"/>
          <cell r="H2624"/>
          <cell r="I2624"/>
          <cell r="J2624"/>
          <cell r="K2624"/>
          <cell r="L2624"/>
          <cell r="M2624"/>
          <cell r="N2624"/>
          <cell r="O2624">
            <v>45467</v>
          </cell>
          <cell r="P2624">
            <v>45467</v>
          </cell>
          <cell r="Q2624" t="str">
            <v>JV-JOUR-NA-L--1164</v>
          </cell>
          <cell r="R2624" t="str">
            <v>T BASE SALES EXPENSES</v>
          </cell>
          <cell r="S2624" t="str">
            <v>Debit Amt</v>
          </cell>
          <cell r="T2624">
            <v>0</v>
          </cell>
        </row>
        <row r="2625">
          <cell r="E2625" t="str">
            <v xml:space="preserve">T BASE SALES EXPENSES- PUSHPENDER                                                                   </v>
          </cell>
          <cell r="F2625" t="str">
            <v>MBO COST</v>
          </cell>
          <cell r="G2625"/>
          <cell r="H2625"/>
          <cell r="I2625"/>
          <cell r="J2625"/>
          <cell r="K2625"/>
          <cell r="L2625"/>
          <cell r="M2625"/>
          <cell r="N2625"/>
          <cell r="O2625">
            <v>37111</v>
          </cell>
          <cell r="P2625">
            <v>37111</v>
          </cell>
          <cell r="Q2625" t="str">
            <v>JV-JOUR-NA-L--1165</v>
          </cell>
          <cell r="R2625" t="str">
            <v>T BASE SALES EXPENSES</v>
          </cell>
          <cell r="S2625" t="str">
            <v>Debit Amt</v>
          </cell>
          <cell r="T2625">
            <v>0</v>
          </cell>
        </row>
        <row r="2626">
          <cell r="E2626" t="str">
            <v xml:space="preserve">T BASE SALES EXPENSES- PUSHPENDER                                                                   </v>
          </cell>
          <cell r="F2626" t="str">
            <v>MBO COST</v>
          </cell>
          <cell r="G2626"/>
          <cell r="H2626">
            <v>4675</v>
          </cell>
          <cell r="I2626"/>
          <cell r="J2626"/>
          <cell r="K2626"/>
          <cell r="L2626"/>
          <cell r="M2626"/>
          <cell r="N2626"/>
          <cell r="O2626"/>
          <cell r="P2626">
            <v>4675</v>
          </cell>
          <cell r="Q2626" t="str">
            <v>JV-JOUR-NA-L--161</v>
          </cell>
          <cell r="R2626" t="str">
            <v>T BASE SALES EXPENSES</v>
          </cell>
          <cell r="S2626" t="str">
            <v>Debit Amt</v>
          </cell>
          <cell r="T2626">
            <v>0</v>
          </cell>
        </row>
        <row r="2627">
          <cell r="E2627" t="str">
            <v xml:space="preserve">T BASE SALES EXPENSES- PUSHPENDER                                                                   </v>
          </cell>
          <cell r="F2627" t="str">
            <v>MBO COST</v>
          </cell>
          <cell r="G2627"/>
          <cell r="H2627"/>
          <cell r="I2627">
            <v>50638</v>
          </cell>
          <cell r="J2627"/>
          <cell r="K2627"/>
          <cell r="L2627"/>
          <cell r="M2627"/>
          <cell r="N2627"/>
          <cell r="O2627"/>
          <cell r="P2627">
            <v>50638</v>
          </cell>
          <cell r="Q2627" t="str">
            <v>JV-JOUR-NA-L--162</v>
          </cell>
          <cell r="R2627" t="str">
            <v>T BASE SALES EXPENSES</v>
          </cell>
          <cell r="S2627" t="str">
            <v>Debit Amt</v>
          </cell>
          <cell r="T2627">
            <v>0</v>
          </cell>
        </row>
        <row r="2628">
          <cell r="E2628" t="str">
            <v xml:space="preserve">T BASE SALES EXPENSES- PUSHPENDER                                                                   </v>
          </cell>
          <cell r="F2628" t="str">
            <v>MBO COST</v>
          </cell>
          <cell r="G2628"/>
          <cell r="H2628"/>
          <cell r="I2628">
            <v>28096</v>
          </cell>
          <cell r="J2628"/>
          <cell r="K2628"/>
          <cell r="L2628"/>
          <cell r="M2628"/>
          <cell r="N2628"/>
          <cell r="O2628"/>
          <cell r="P2628">
            <v>28096</v>
          </cell>
          <cell r="Q2628" t="str">
            <v>JV-JOUR-NA-L--258</v>
          </cell>
          <cell r="R2628" t="str">
            <v>T BASE SALES EXPENSES</v>
          </cell>
          <cell r="S2628" t="str">
            <v>Debit Amt</v>
          </cell>
          <cell r="T2628">
            <v>0</v>
          </cell>
        </row>
        <row r="2629">
          <cell r="E2629" t="str">
            <v xml:space="preserve">T BASE SALES EXPENSES- PUSHPENDER                                                                   </v>
          </cell>
          <cell r="F2629" t="str">
            <v>MBO COST</v>
          </cell>
          <cell r="G2629"/>
          <cell r="H2629"/>
          <cell r="I2629"/>
          <cell r="J2629">
            <v>68637</v>
          </cell>
          <cell r="K2629"/>
          <cell r="L2629"/>
          <cell r="M2629"/>
          <cell r="N2629"/>
          <cell r="O2629"/>
          <cell r="P2629">
            <v>68637</v>
          </cell>
          <cell r="Q2629" t="str">
            <v>JV-JOUR-NA-L--427</v>
          </cell>
          <cell r="R2629" t="str">
            <v>T BASE SALES EXPENSES</v>
          </cell>
          <cell r="S2629" t="str">
            <v>Debit Amt</v>
          </cell>
          <cell r="T2629">
            <v>0</v>
          </cell>
        </row>
        <row r="2630">
          <cell r="E2630" t="str">
            <v xml:space="preserve">T BASE SALES EXPENSES- PUSHPENDER                                                                   </v>
          </cell>
          <cell r="F2630" t="str">
            <v>MBO COST</v>
          </cell>
          <cell r="G2630"/>
          <cell r="H2630"/>
          <cell r="I2630"/>
          <cell r="J2630">
            <v>4630</v>
          </cell>
          <cell r="K2630"/>
          <cell r="L2630"/>
          <cell r="M2630"/>
          <cell r="N2630"/>
          <cell r="O2630"/>
          <cell r="P2630">
            <v>4630</v>
          </cell>
          <cell r="Q2630" t="str">
            <v>JV-JOUR-NA-L--428</v>
          </cell>
          <cell r="R2630" t="str">
            <v>T BASE SALES EXPENSES</v>
          </cell>
          <cell r="S2630" t="str">
            <v>Debit Amt</v>
          </cell>
          <cell r="T2630">
            <v>0</v>
          </cell>
        </row>
        <row r="2631">
          <cell r="E2631" t="str">
            <v xml:space="preserve">T BASE SALES EXPENSES- PUSHPENDER                                                                   </v>
          </cell>
          <cell r="F2631" t="str">
            <v>MBO COST</v>
          </cell>
          <cell r="G2631"/>
          <cell r="H2631"/>
          <cell r="I2631"/>
          <cell r="J2631"/>
          <cell r="K2631">
            <v>10840</v>
          </cell>
          <cell r="L2631"/>
          <cell r="M2631"/>
          <cell r="N2631"/>
          <cell r="O2631"/>
          <cell r="P2631">
            <v>10840</v>
          </cell>
          <cell r="Q2631" t="str">
            <v>JV-JOUR-NA-L--591</v>
          </cell>
          <cell r="R2631" t="str">
            <v>T BASE SALES EXPENSES</v>
          </cell>
          <cell r="S2631" t="str">
            <v>Debit Amt</v>
          </cell>
          <cell r="T2631">
            <v>0</v>
          </cell>
        </row>
        <row r="2632">
          <cell r="E2632" t="str">
            <v xml:space="preserve">T BASE SALES EXPENSES- PUSHPENDER                                                                   </v>
          </cell>
          <cell r="F2632" t="str">
            <v>MBO COST</v>
          </cell>
          <cell r="G2632"/>
          <cell r="H2632"/>
          <cell r="I2632"/>
          <cell r="J2632"/>
          <cell r="K2632"/>
          <cell r="L2632">
            <v>12943</v>
          </cell>
          <cell r="M2632"/>
          <cell r="N2632"/>
          <cell r="O2632"/>
          <cell r="P2632">
            <v>12943</v>
          </cell>
          <cell r="Q2632" t="str">
            <v>JV-JOUR-NA-L--674</v>
          </cell>
          <cell r="R2632" t="str">
            <v>T BASE SALES EXPENSES</v>
          </cell>
          <cell r="S2632" t="str">
            <v>Debit Amt</v>
          </cell>
          <cell r="T2632">
            <v>0</v>
          </cell>
        </row>
        <row r="2633">
          <cell r="E2633" t="str">
            <v xml:space="preserve">T BASE SALES EXPENSES- PUSHPENDER                                                                   </v>
          </cell>
          <cell r="F2633" t="str">
            <v>MBO COST</v>
          </cell>
          <cell r="G2633">
            <v>9294</v>
          </cell>
          <cell r="H2633"/>
          <cell r="I2633"/>
          <cell r="J2633"/>
          <cell r="K2633"/>
          <cell r="L2633"/>
          <cell r="M2633"/>
          <cell r="N2633"/>
          <cell r="O2633"/>
          <cell r="P2633">
            <v>9294</v>
          </cell>
          <cell r="Q2633" t="str">
            <v>JV-JOUR-NA-L--76</v>
          </cell>
          <cell r="R2633" t="str">
            <v>T BASE SALES EXPENSES</v>
          </cell>
          <cell r="S2633" t="str">
            <v>Debit Amt</v>
          </cell>
          <cell r="T2633">
            <v>0</v>
          </cell>
        </row>
        <row r="2634">
          <cell r="E2634" t="str">
            <v xml:space="preserve">T BASE SALES EXPENSES- PUSHPENDER                                                                   </v>
          </cell>
          <cell r="F2634" t="str">
            <v>MBO COST</v>
          </cell>
          <cell r="G2634"/>
          <cell r="H2634">
            <v>38114</v>
          </cell>
          <cell r="I2634"/>
          <cell r="J2634"/>
          <cell r="K2634"/>
          <cell r="L2634"/>
          <cell r="M2634"/>
          <cell r="N2634"/>
          <cell r="O2634"/>
          <cell r="P2634">
            <v>38114</v>
          </cell>
          <cell r="Q2634" t="str">
            <v>JV-JOUR-NA-L--77</v>
          </cell>
          <cell r="R2634" t="str">
            <v>T BASE SALES EXPENSES</v>
          </cell>
          <cell r="S2634" t="str">
            <v>Debit Amt</v>
          </cell>
          <cell r="T2634">
            <v>0</v>
          </cell>
        </row>
        <row r="2635">
          <cell r="E2635" t="str">
            <v xml:space="preserve">T BASE SALES EXPENSES- PUSHPENDER                                                                   </v>
          </cell>
          <cell r="F2635" t="str">
            <v>MBO COST</v>
          </cell>
          <cell r="G2635"/>
          <cell r="H2635"/>
          <cell r="I2635"/>
          <cell r="J2635"/>
          <cell r="K2635"/>
          <cell r="L2635">
            <v>9135</v>
          </cell>
          <cell r="M2635"/>
          <cell r="N2635"/>
          <cell r="O2635"/>
          <cell r="P2635">
            <v>9135</v>
          </cell>
          <cell r="Q2635" t="str">
            <v>JV-JOUR-NA-L--780</v>
          </cell>
          <cell r="R2635" t="str">
            <v>T BASE SALES EXPENSES</v>
          </cell>
          <cell r="S2635" t="str">
            <v>Debit Amt</v>
          </cell>
          <cell r="T2635">
            <v>0</v>
          </cell>
        </row>
        <row r="2636">
          <cell r="E2636" t="str">
            <v xml:space="preserve">T BASE SALES EXPENSES- PUSHPENDER                                                                   </v>
          </cell>
          <cell r="F2636" t="str">
            <v>MBO COST</v>
          </cell>
          <cell r="G2636"/>
          <cell r="H2636"/>
          <cell r="I2636"/>
          <cell r="J2636"/>
          <cell r="K2636"/>
          <cell r="L2636"/>
          <cell r="M2636">
            <v>26752</v>
          </cell>
          <cell r="N2636"/>
          <cell r="O2636"/>
          <cell r="P2636">
            <v>26752</v>
          </cell>
          <cell r="Q2636" t="str">
            <v>JV-JOUR-NA-L--781</v>
          </cell>
          <cell r="R2636" t="str">
            <v>T BASE SALES EXPENSES</v>
          </cell>
          <cell r="S2636" t="str">
            <v>Debit Amt</v>
          </cell>
          <cell r="T2636">
            <v>0</v>
          </cell>
        </row>
        <row r="2637">
          <cell r="E2637" t="str">
            <v xml:space="preserve">T BASE SALES EXPENSES- PUSHPENDER                                                                   </v>
          </cell>
          <cell r="F2637" t="str">
            <v>MBO COST</v>
          </cell>
          <cell r="G2637"/>
          <cell r="H2637"/>
          <cell r="I2637"/>
          <cell r="J2637"/>
          <cell r="K2637"/>
          <cell r="L2637"/>
          <cell r="M2637">
            <v>5935</v>
          </cell>
          <cell r="N2637"/>
          <cell r="O2637"/>
          <cell r="P2637">
            <v>5935</v>
          </cell>
          <cell r="Q2637" t="str">
            <v>JV-JOUR-NA-L--832</v>
          </cell>
          <cell r="R2637" t="str">
            <v>T BASE SALES EXPENSES</v>
          </cell>
          <cell r="S2637" t="str">
            <v>Debit Amt</v>
          </cell>
          <cell r="T2637">
            <v>0</v>
          </cell>
        </row>
        <row r="2638">
          <cell r="E2638" t="str">
            <v xml:space="preserve">TRAVELLING EXPENSES                                                                                 </v>
          </cell>
          <cell r="F2638" t="str">
            <v>MBO COST</v>
          </cell>
          <cell r="G2638"/>
          <cell r="H2638"/>
          <cell r="I2638">
            <v>5610</v>
          </cell>
          <cell r="J2638"/>
          <cell r="K2638"/>
          <cell r="L2638"/>
          <cell r="M2638"/>
          <cell r="N2638"/>
          <cell r="O2638"/>
          <cell r="P2638">
            <v>5610</v>
          </cell>
          <cell r="Q2638" t="str">
            <v xml:space="preserve">BP-BP 2-42-5--726  </v>
          </cell>
          <cell r="R2638" t="str">
            <v>TRAVELLING EXPENSES</v>
          </cell>
          <cell r="S2638" t="str">
            <v>Debit Amt</v>
          </cell>
          <cell r="T2638">
            <v>0</v>
          </cell>
        </row>
        <row r="2639">
          <cell r="E2639" t="str">
            <v xml:space="preserve">T BASE SIS TRADE DISCOUNT                                                                           </v>
          </cell>
          <cell r="F2639" t="str">
            <v>MBO COST</v>
          </cell>
          <cell r="G2639">
            <v>3422</v>
          </cell>
          <cell r="H2639"/>
          <cell r="I2639"/>
          <cell r="J2639"/>
          <cell r="K2639"/>
          <cell r="L2639"/>
          <cell r="M2639"/>
          <cell r="N2639"/>
          <cell r="O2639"/>
          <cell r="P2639">
            <v>3422</v>
          </cell>
          <cell r="Q2639" t="str">
            <v>JV-CRNO-TE-S--1</v>
          </cell>
          <cell r="R2639" t="str">
            <v>T BASE SIS EXPENSES</v>
          </cell>
          <cell r="S2639" t="str">
            <v>Debit Amt</v>
          </cell>
          <cell r="T2639" t="str">
            <v>Move</v>
          </cell>
        </row>
        <row r="2640">
          <cell r="E2640" t="str">
            <v xml:space="preserve">T BASE SIS TRADE DISCOUNT                                                                           </v>
          </cell>
          <cell r="F2640" t="str">
            <v>MBO COST</v>
          </cell>
          <cell r="G2640">
            <v>2147</v>
          </cell>
          <cell r="H2640"/>
          <cell r="I2640"/>
          <cell r="J2640"/>
          <cell r="K2640"/>
          <cell r="L2640"/>
          <cell r="M2640"/>
          <cell r="N2640"/>
          <cell r="O2640"/>
          <cell r="P2640">
            <v>2147</v>
          </cell>
          <cell r="Q2640" t="str">
            <v>JV-CRNO-TE-S--14</v>
          </cell>
          <cell r="R2640" t="str">
            <v>T BASE SIS EXPENSES</v>
          </cell>
          <cell r="S2640" t="str">
            <v>Debit Amt</v>
          </cell>
          <cell r="T2640" t="str">
            <v>Move</v>
          </cell>
        </row>
        <row r="2641">
          <cell r="E2641" t="str">
            <v xml:space="preserve">T BASE SIS TRADE DISCOUNT                                                                           </v>
          </cell>
          <cell r="F2641" t="str">
            <v>MBO COST</v>
          </cell>
          <cell r="G2641">
            <v>2635</v>
          </cell>
          <cell r="H2641"/>
          <cell r="I2641"/>
          <cell r="J2641"/>
          <cell r="K2641"/>
          <cell r="L2641"/>
          <cell r="M2641"/>
          <cell r="N2641"/>
          <cell r="O2641"/>
          <cell r="P2641">
            <v>2635</v>
          </cell>
          <cell r="Q2641" t="str">
            <v>JV-CRNO-TE-S--15</v>
          </cell>
          <cell r="R2641" t="str">
            <v>T BASE SIS EXPENSES</v>
          </cell>
          <cell r="S2641" t="str">
            <v>Debit Amt</v>
          </cell>
          <cell r="T2641" t="str">
            <v>Move</v>
          </cell>
        </row>
        <row r="2642">
          <cell r="E2642" t="str">
            <v xml:space="preserve">T BASE SIS TRADE DISCOUNT                                                                           </v>
          </cell>
          <cell r="F2642" t="str">
            <v>MBO COST</v>
          </cell>
          <cell r="G2642">
            <v>3494</v>
          </cell>
          <cell r="H2642"/>
          <cell r="I2642"/>
          <cell r="J2642"/>
          <cell r="K2642"/>
          <cell r="L2642"/>
          <cell r="M2642"/>
          <cell r="N2642"/>
          <cell r="O2642"/>
          <cell r="P2642">
            <v>3494</v>
          </cell>
          <cell r="Q2642" t="str">
            <v>JV-CRNO-TE-S--16</v>
          </cell>
          <cell r="R2642" t="str">
            <v>T BASE SIS EXPENSES</v>
          </cell>
          <cell r="S2642" t="str">
            <v>Debit Amt</v>
          </cell>
          <cell r="T2642" t="str">
            <v>Move</v>
          </cell>
        </row>
        <row r="2643">
          <cell r="E2643" t="str">
            <v xml:space="preserve">T BASE SIS TRADE DISCOUNT                                                                           </v>
          </cell>
          <cell r="F2643" t="str">
            <v>MBO COST</v>
          </cell>
          <cell r="G2643">
            <v>3024</v>
          </cell>
          <cell r="H2643"/>
          <cell r="I2643"/>
          <cell r="J2643"/>
          <cell r="K2643"/>
          <cell r="L2643"/>
          <cell r="M2643"/>
          <cell r="N2643"/>
          <cell r="O2643"/>
          <cell r="P2643">
            <v>3024</v>
          </cell>
          <cell r="Q2643" t="str">
            <v>JV-CRNO-TE-S--17</v>
          </cell>
          <cell r="R2643" t="str">
            <v>T BASE SIS EXPENSES</v>
          </cell>
          <cell r="S2643" t="str">
            <v>Debit Amt</v>
          </cell>
          <cell r="T2643" t="str">
            <v>Move</v>
          </cell>
        </row>
        <row r="2644">
          <cell r="E2644" t="str">
            <v xml:space="preserve">T BASE SIS TRADE DISCOUNT                                                                           </v>
          </cell>
          <cell r="F2644" t="str">
            <v>MBO COST</v>
          </cell>
          <cell r="G2644">
            <v>11561</v>
          </cell>
          <cell r="H2644"/>
          <cell r="I2644"/>
          <cell r="J2644"/>
          <cell r="K2644"/>
          <cell r="L2644"/>
          <cell r="M2644"/>
          <cell r="N2644"/>
          <cell r="O2644"/>
          <cell r="P2644">
            <v>11561</v>
          </cell>
          <cell r="Q2644" t="str">
            <v>JV-CRNO-TE-S--18</v>
          </cell>
          <cell r="R2644" t="str">
            <v>T BASE SIS EXPENSES</v>
          </cell>
          <cell r="S2644" t="str">
            <v>Debit Amt</v>
          </cell>
          <cell r="T2644" t="str">
            <v>Move</v>
          </cell>
        </row>
        <row r="2645">
          <cell r="E2645" t="str">
            <v xml:space="preserve">T BASE SIS TRADE DISCOUNT                                                                           </v>
          </cell>
          <cell r="F2645" t="str">
            <v>MBO COST</v>
          </cell>
          <cell r="G2645">
            <v>6035</v>
          </cell>
          <cell r="H2645"/>
          <cell r="I2645"/>
          <cell r="J2645"/>
          <cell r="K2645"/>
          <cell r="L2645"/>
          <cell r="M2645"/>
          <cell r="N2645"/>
          <cell r="O2645"/>
          <cell r="P2645">
            <v>6035</v>
          </cell>
          <cell r="Q2645" t="str">
            <v>JV-CRNO-TE-S--19</v>
          </cell>
          <cell r="R2645" t="str">
            <v>T BASE SIS EXPENSES</v>
          </cell>
          <cell r="S2645" t="str">
            <v>Debit Amt</v>
          </cell>
          <cell r="T2645" t="str">
            <v>Move</v>
          </cell>
        </row>
        <row r="2646">
          <cell r="E2646" t="str">
            <v xml:space="preserve">T BASE SIS TRADE DISCOUNT                                                                           </v>
          </cell>
          <cell r="F2646" t="str">
            <v>MBO COST</v>
          </cell>
          <cell r="G2646">
            <v>6000</v>
          </cell>
          <cell r="H2646"/>
          <cell r="I2646"/>
          <cell r="J2646"/>
          <cell r="K2646"/>
          <cell r="L2646"/>
          <cell r="M2646"/>
          <cell r="N2646"/>
          <cell r="O2646"/>
          <cell r="P2646">
            <v>6000</v>
          </cell>
          <cell r="Q2646" t="str">
            <v>JV-CRNO-TE-S--2</v>
          </cell>
          <cell r="R2646" t="str">
            <v>T BASE SIS EXPENSES</v>
          </cell>
          <cell r="S2646" t="str">
            <v>Debit Amt</v>
          </cell>
          <cell r="T2646" t="str">
            <v>Move</v>
          </cell>
        </row>
        <row r="2647">
          <cell r="E2647" t="str">
            <v xml:space="preserve">T BASE SIS TRADE DISCOUNT                                                                           </v>
          </cell>
          <cell r="F2647" t="str">
            <v>MBO COST</v>
          </cell>
          <cell r="G2647">
            <v>1969</v>
          </cell>
          <cell r="H2647"/>
          <cell r="I2647"/>
          <cell r="J2647"/>
          <cell r="K2647"/>
          <cell r="L2647"/>
          <cell r="M2647"/>
          <cell r="N2647"/>
          <cell r="O2647"/>
          <cell r="P2647">
            <v>1969</v>
          </cell>
          <cell r="Q2647" t="str">
            <v>JV-CRNO-TE-S--20</v>
          </cell>
          <cell r="R2647" t="str">
            <v>T BASE SIS EXPENSES</v>
          </cell>
          <cell r="S2647" t="str">
            <v>Debit Amt</v>
          </cell>
          <cell r="T2647" t="str">
            <v>Move</v>
          </cell>
        </row>
        <row r="2648">
          <cell r="E2648" t="str">
            <v xml:space="preserve">T BASE SIS TRADE DISCOUNT                                                                           </v>
          </cell>
          <cell r="F2648" t="str">
            <v>MBO COST</v>
          </cell>
          <cell r="G2648">
            <v>2699</v>
          </cell>
          <cell r="H2648"/>
          <cell r="I2648"/>
          <cell r="J2648"/>
          <cell r="K2648"/>
          <cell r="L2648"/>
          <cell r="M2648"/>
          <cell r="N2648"/>
          <cell r="O2648"/>
          <cell r="P2648">
            <v>2699</v>
          </cell>
          <cell r="Q2648" t="str">
            <v>JV-CRNO-TE-S--21</v>
          </cell>
          <cell r="R2648" t="str">
            <v>T BASE SIS EXPENSES</v>
          </cell>
          <cell r="S2648" t="str">
            <v>Debit Amt</v>
          </cell>
          <cell r="T2648" t="str">
            <v>Move</v>
          </cell>
        </row>
        <row r="2649">
          <cell r="E2649" t="str">
            <v xml:space="preserve">T BASE SIS TRADE DISCOUNT                                                                           </v>
          </cell>
          <cell r="F2649" t="str">
            <v>MBO COST</v>
          </cell>
          <cell r="G2649">
            <v>1656</v>
          </cell>
          <cell r="H2649"/>
          <cell r="I2649"/>
          <cell r="J2649"/>
          <cell r="K2649"/>
          <cell r="L2649"/>
          <cell r="M2649"/>
          <cell r="N2649"/>
          <cell r="O2649"/>
          <cell r="P2649">
            <v>1656</v>
          </cell>
          <cell r="Q2649" t="str">
            <v>JV-CRNO-TE-S--22</v>
          </cell>
          <cell r="R2649" t="str">
            <v>T BASE SIS EXPENSES</v>
          </cell>
          <cell r="S2649" t="str">
            <v>Debit Amt</v>
          </cell>
          <cell r="T2649" t="str">
            <v>Move</v>
          </cell>
        </row>
        <row r="2650">
          <cell r="E2650" t="str">
            <v xml:space="preserve">T BASE SIS TRADE DISCOUNT                                                                           </v>
          </cell>
          <cell r="F2650" t="str">
            <v>MBO COST</v>
          </cell>
          <cell r="G2650">
            <v>3622</v>
          </cell>
          <cell r="H2650"/>
          <cell r="I2650"/>
          <cell r="J2650"/>
          <cell r="K2650"/>
          <cell r="L2650"/>
          <cell r="M2650"/>
          <cell r="N2650"/>
          <cell r="O2650"/>
          <cell r="P2650">
            <v>3622</v>
          </cell>
          <cell r="Q2650" t="str">
            <v>JV-CRNO-TE-S--23</v>
          </cell>
          <cell r="R2650" t="str">
            <v>T BASE SIS EXPENSES</v>
          </cell>
          <cell r="S2650" t="str">
            <v>Debit Amt</v>
          </cell>
          <cell r="T2650" t="str">
            <v>Move</v>
          </cell>
        </row>
        <row r="2651">
          <cell r="E2651" t="str">
            <v xml:space="preserve">T BASE SIS TRADE DISCOUNT                                                                           </v>
          </cell>
          <cell r="F2651" t="str">
            <v>MBO COST</v>
          </cell>
          <cell r="G2651">
            <v>16092</v>
          </cell>
          <cell r="H2651"/>
          <cell r="I2651"/>
          <cell r="J2651"/>
          <cell r="K2651"/>
          <cell r="L2651"/>
          <cell r="M2651"/>
          <cell r="N2651"/>
          <cell r="O2651"/>
          <cell r="P2651">
            <v>16092</v>
          </cell>
          <cell r="Q2651" t="str">
            <v>JV-CRNO-TE-S--24</v>
          </cell>
          <cell r="R2651" t="str">
            <v>T BASE SIS EXPENSES</v>
          </cell>
          <cell r="S2651" t="str">
            <v>Debit Amt</v>
          </cell>
          <cell r="T2651" t="str">
            <v>Move</v>
          </cell>
        </row>
        <row r="2652">
          <cell r="E2652" t="str">
            <v xml:space="preserve">T BASE SIS TRADE DISCOUNT                                                                           </v>
          </cell>
          <cell r="F2652" t="str">
            <v>MBO COST</v>
          </cell>
          <cell r="G2652">
            <v>2741</v>
          </cell>
          <cell r="H2652"/>
          <cell r="I2652"/>
          <cell r="J2652"/>
          <cell r="K2652"/>
          <cell r="L2652"/>
          <cell r="M2652"/>
          <cell r="N2652"/>
          <cell r="O2652"/>
          <cell r="P2652">
            <v>2741</v>
          </cell>
          <cell r="Q2652" t="str">
            <v>JV-CRNO-TE-S--25</v>
          </cell>
          <cell r="R2652" t="str">
            <v>T BASE SIS EXPENSES</v>
          </cell>
          <cell r="S2652" t="str">
            <v>Debit Amt</v>
          </cell>
          <cell r="T2652" t="str">
            <v>Move</v>
          </cell>
        </row>
        <row r="2653">
          <cell r="E2653" t="str">
            <v xml:space="preserve">T BASE SIS TRADE DISCOUNT                                                                           </v>
          </cell>
          <cell r="F2653" t="str">
            <v>MBO COST</v>
          </cell>
          <cell r="G2653"/>
          <cell r="H2653"/>
          <cell r="I2653"/>
          <cell r="J2653">
            <v>22482</v>
          </cell>
          <cell r="K2653"/>
          <cell r="L2653"/>
          <cell r="M2653"/>
          <cell r="N2653"/>
          <cell r="O2653"/>
          <cell r="P2653">
            <v>22482</v>
          </cell>
          <cell r="Q2653" t="str">
            <v>JV-CRNO-TE-S--55</v>
          </cell>
          <cell r="R2653" t="str">
            <v>T BASE SIS EXPENSES</v>
          </cell>
          <cell r="S2653" t="str">
            <v>Debit Amt</v>
          </cell>
          <cell r="T2653" t="str">
            <v>Move</v>
          </cell>
        </row>
        <row r="2654">
          <cell r="E2654" t="str">
            <v xml:space="preserve">T BASE SIS TRADE DISCOUNT                                                                           </v>
          </cell>
          <cell r="F2654" t="str">
            <v>MBO COST</v>
          </cell>
          <cell r="G2654"/>
          <cell r="H2654"/>
          <cell r="I2654"/>
          <cell r="J2654"/>
          <cell r="K2654"/>
          <cell r="L2654"/>
          <cell r="M2654"/>
          <cell r="N2654">
            <v>31359</v>
          </cell>
          <cell r="O2654"/>
          <cell r="P2654">
            <v>31359</v>
          </cell>
          <cell r="Q2654" t="str">
            <v>JV-JOUR-NA-L--1061</v>
          </cell>
          <cell r="R2654" t="str">
            <v>T BASE SIS EXPENSES</v>
          </cell>
          <cell r="S2654" t="str">
            <v>Debit Amt</v>
          </cell>
          <cell r="T2654" t="str">
            <v>Move</v>
          </cell>
        </row>
        <row r="2655">
          <cell r="E2655" t="str">
            <v xml:space="preserve">T BASE SIS TRADE DISCOUNT                                                                           </v>
          </cell>
          <cell r="F2655" t="str">
            <v>MBO COST</v>
          </cell>
          <cell r="G2655"/>
          <cell r="H2655"/>
          <cell r="I2655"/>
          <cell r="J2655"/>
          <cell r="K2655"/>
          <cell r="L2655"/>
          <cell r="M2655"/>
          <cell r="N2655">
            <v>973</v>
          </cell>
          <cell r="O2655"/>
          <cell r="P2655">
            <v>973</v>
          </cell>
          <cell r="Q2655" t="str">
            <v>JV-JOUR-NA-L--1062</v>
          </cell>
          <cell r="R2655" t="str">
            <v>T BASE SIS EXPENSES</v>
          </cell>
          <cell r="S2655" t="str">
            <v>Debit Amt</v>
          </cell>
          <cell r="T2655" t="str">
            <v>Move</v>
          </cell>
        </row>
        <row r="2656">
          <cell r="E2656" t="str">
            <v xml:space="preserve">T BASE SIS TRADE DISCOUNT                                                                           </v>
          </cell>
          <cell r="F2656" t="str">
            <v>MBO COST</v>
          </cell>
          <cell r="G2656"/>
          <cell r="H2656"/>
          <cell r="I2656"/>
          <cell r="J2656"/>
          <cell r="K2656"/>
          <cell r="L2656"/>
          <cell r="M2656"/>
          <cell r="N2656">
            <v>6164</v>
          </cell>
          <cell r="O2656"/>
          <cell r="P2656">
            <v>6164</v>
          </cell>
          <cell r="Q2656" t="str">
            <v>JV-JOUR-NA-L--1063</v>
          </cell>
          <cell r="R2656" t="str">
            <v>T BASE SIS EXPENSES</v>
          </cell>
          <cell r="S2656" t="str">
            <v>Debit Amt</v>
          </cell>
          <cell r="T2656" t="str">
            <v>Move</v>
          </cell>
        </row>
        <row r="2657">
          <cell r="E2657" t="str">
            <v xml:space="preserve">T BASE SIS TRADE DISCOUNT                                                                           </v>
          </cell>
          <cell r="F2657" t="str">
            <v>MBO COST</v>
          </cell>
          <cell r="G2657"/>
          <cell r="H2657"/>
          <cell r="I2657"/>
          <cell r="J2657"/>
          <cell r="K2657"/>
          <cell r="L2657"/>
          <cell r="M2657"/>
          <cell r="N2657">
            <v>9946</v>
          </cell>
          <cell r="O2657"/>
          <cell r="P2657">
            <v>9946</v>
          </cell>
          <cell r="Q2657" t="str">
            <v>JV-JOUR-NA-L--1064</v>
          </cell>
          <cell r="R2657" t="str">
            <v>T BASE SIS EXPENSES</v>
          </cell>
          <cell r="S2657" t="str">
            <v>Debit Amt</v>
          </cell>
          <cell r="T2657" t="str">
            <v>Move</v>
          </cell>
        </row>
        <row r="2658">
          <cell r="E2658" t="str">
            <v xml:space="preserve">T BASE SIS TRADE DISCOUNT                                                                           </v>
          </cell>
          <cell r="F2658" t="str">
            <v>MBO COST</v>
          </cell>
          <cell r="G2658"/>
          <cell r="H2658"/>
          <cell r="I2658"/>
          <cell r="J2658"/>
          <cell r="K2658"/>
          <cell r="L2658"/>
          <cell r="M2658"/>
          <cell r="N2658">
            <v>883</v>
          </cell>
          <cell r="O2658"/>
          <cell r="P2658">
            <v>883</v>
          </cell>
          <cell r="Q2658" t="str">
            <v>JV-JOUR-NA-L--1065</v>
          </cell>
          <cell r="R2658" t="str">
            <v>T BASE SIS EXPENSES</v>
          </cell>
          <cell r="S2658" t="str">
            <v>Debit Amt</v>
          </cell>
          <cell r="T2658" t="str">
            <v>Move</v>
          </cell>
        </row>
        <row r="2659">
          <cell r="E2659" t="str">
            <v xml:space="preserve">T BASE SIS TRADE DISCOUNT                                                                           </v>
          </cell>
          <cell r="F2659" t="str">
            <v>MBO COST</v>
          </cell>
          <cell r="G2659"/>
          <cell r="H2659"/>
          <cell r="I2659"/>
          <cell r="J2659"/>
          <cell r="K2659"/>
          <cell r="L2659"/>
          <cell r="M2659"/>
          <cell r="N2659">
            <v>2347</v>
          </cell>
          <cell r="O2659"/>
          <cell r="P2659">
            <v>2347</v>
          </cell>
          <cell r="Q2659" t="str">
            <v>JV-JOUR-NA-L--1066</v>
          </cell>
          <cell r="R2659" t="str">
            <v>T BASE SIS EXPENSES</v>
          </cell>
          <cell r="S2659" t="str">
            <v>Debit Amt</v>
          </cell>
          <cell r="T2659" t="str">
            <v>Move</v>
          </cell>
        </row>
        <row r="2660">
          <cell r="E2660" t="str">
            <v xml:space="preserve">T BASE SIS TRADE DISCOUNT                                                                           </v>
          </cell>
          <cell r="F2660" t="str">
            <v>MBO COST</v>
          </cell>
          <cell r="G2660"/>
          <cell r="H2660"/>
          <cell r="I2660"/>
          <cell r="J2660"/>
          <cell r="K2660"/>
          <cell r="L2660"/>
          <cell r="M2660"/>
          <cell r="N2660">
            <v>14973</v>
          </cell>
          <cell r="O2660"/>
          <cell r="P2660">
            <v>14973</v>
          </cell>
          <cell r="Q2660" t="str">
            <v>JV-JOUR-NA-L--1067</v>
          </cell>
          <cell r="R2660" t="str">
            <v>T BASE SIS EXPENSES</v>
          </cell>
          <cell r="S2660" t="str">
            <v>Debit Amt</v>
          </cell>
          <cell r="T2660" t="str">
            <v>Move</v>
          </cell>
        </row>
        <row r="2661">
          <cell r="E2661" t="str">
            <v xml:space="preserve">T BASE SIS TRADE DISCOUNT                                                                           </v>
          </cell>
          <cell r="F2661" t="str">
            <v>MBO COST</v>
          </cell>
          <cell r="G2661"/>
          <cell r="H2661"/>
          <cell r="I2661"/>
          <cell r="J2661"/>
          <cell r="K2661"/>
          <cell r="L2661"/>
          <cell r="M2661"/>
          <cell r="N2661">
            <v>7208</v>
          </cell>
          <cell r="O2661"/>
          <cell r="P2661">
            <v>7208</v>
          </cell>
          <cell r="Q2661" t="str">
            <v>JV-JOUR-NA-L--1069</v>
          </cell>
          <cell r="R2661" t="str">
            <v>T BASE SIS EXPENSES</v>
          </cell>
          <cell r="S2661" t="str">
            <v>Debit Amt</v>
          </cell>
          <cell r="T2661" t="str">
            <v>Move</v>
          </cell>
        </row>
        <row r="2662">
          <cell r="E2662" t="str">
            <v xml:space="preserve">T BASE SIS TRADE DISCOUNT                                                                           </v>
          </cell>
          <cell r="F2662" t="str">
            <v>MBO COST</v>
          </cell>
          <cell r="G2662"/>
          <cell r="H2662"/>
          <cell r="I2662"/>
          <cell r="J2662"/>
          <cell r="K2662"/>
          <cell r="L2662"/>
          <cell r="M2662"/>
          <cell r="N2662">
            <v>14080</v>
          </cell>
          <cell r="O2662"/>
          <cell r="P2662">
            <v>14080</v>
          </cell>
          <cell r="Q2662" t="str">
            <v>JV-JOUR-NA-L--1070</v>
          </cell>
          <cell r="R2662" t="str">
            <v>T BASE SIS EXPENSES</v>
          </cell>
          <cell r="S2662" t="str">
            <v>Debit Amt</v>
          </cell>
          <cell r="T2662" t="str">
            <v>Move</v>
          </cell>
        </row>
        <row r="2663">
          <cell r="E2663" t="str">
            <v xml:space="preserve">T BASE SIS TRADE DISCOUNT                                                                           </v>
          </cell>
          <cell r="F2663" t="str">
            <v>MBO COST</v>
          </cell>
          <cell r="G2663"/>
          <cell r="H2663"/>
          <cell r="I2663"/>
          <cell r="J2663"/>
          <cell r="K2663"/>
          <cell r="L2663"/>
          <cell r="M2663"/>
          <cell r="N2663">
            <v>21489</v>
          </cell>
          <cell r="O2663"/>
          <cell r="P2663">
            <v>21489</v>
          </cell>
          <cell r="Q2663" t="str">
            <v>JV-JOUR-NA-L--1071</v>
          </cell>
          <cell r="R2663" t="str">
            <v>T BASE SIS EXPENSES</v>
          </cell>
          <cell r="S2663" t="str">
            <v>Debit Amt</v>
          </cell>
          <cell r="T2663" t="str">
            <v>Move</v>
          </cell>
        </row>
        <row r="2664">
          <cell r="E2664" t="str">
            <v xml:space="preserve">T BASE SIS TRADE DISCOUNT                                                                           </v>
          </cell>
          <cell r="F2664" t="str">
            <v>MBO COST</v>
          </cell>
          <cell r="G2664"/>
          <cell r="H2664"/>
          <cell r="I2664"/>
          <cell r="J2664"/>
          <cell r="K2664"/>
          <cell r="L2664"/>
          <cell r="M2664"/>
          <cell r="N2664">
            <v>19545</v>
          </cell>
          <cell r="O2664"/>
          <cell r="P2664">
            <v>19545</v>
          </cell>
          <cell r="Q2664" t="str">
            <v>JV-JOUR-NA-L--1072</v>
          </cell>
          <cell r="R2664" t="str">
            <v>T BASE SIS EXPENSES</v>
          </cell>
          <cell r="S2664" t="str">
            <v>Debit Amt</v>
          </cell>
          <cell r="T2664" t="str">
            <v>Move</v>
          </cell>
        </row>
        <row r="2665">
          <cell r="E2665" t="str">
            <v xml:space="preserve">T BASE SIS TRADE DISCOUNT                                                                           </v>
          </cell>
          <cell r="F2665" t="str">
            <v>MBO COST</v>
          </cell>
          <cell r="G2665"/>
          <cell r="H2665"/>
          <cell r="I2665"/>
          <cell r="J2665"/>
          <cell r="K2665"/>
          <cell r="L2665"/>
          <cell r="M2665"/>
          <cell r="N2665">
            <v>13248</v>
          </cell>
          <cell r="O2665"/>
          <cell r="P2665">
            <v>13248</v>
          </cell>
          <cell r="Q2665" t="str">
            <v>JV-JOUR-NA-L--1073</v>
          </cell>
          <cell r="R2665" t="str">
            <v>T BASE SIS EXPENSES</v>
          </cell>
          <cell r="S2665" t="str">
            <v>Debit Amt</v>
          </cell>
          <cell r="T2665" t="str">
            <v>Move</v>
          </cell>
        </row>
        <row r="2666">
          <cell r="E2666" t="str">
            <v xml:space="preserve">T BASE SIS TRADE DISCOUNT                                                                           </v>
          </cell>
          <cell r="F2666" t="str">
            <v>MBO COST</v>
          </cell>
          <cell r="G2666"/>
          <cell r="H2666"/>
          <cell r="I2666"/>
          <cell r="J2666"/>
          <cell r="K2666"/>
          <cell r="L2666"/>
          <cell r="M2666"/>
          <cell r="N2666">
            <v>2737</v>
          </cell>
          <cell r="O2666"/>
          <cell r="P2666">
            <v>2737</v>
          </cell>
          <cell r="Q2666" t="str">
            <v>JV-JOUR-NA-L--1074</v>
          </cell>
          <cell r="R2666" t="str">
            <v>T BASE SIS EXPENSES</v>
          </cell>
          <cell r="S2666" t="str">
            <v>Debit Amt</v>
          </cell>
          <cell r="T2666" t="str">
            <v>Move</v>
          </cell>
        </row>
        <row r="2667">
          <cell r="E2667" t="str">
            <v xml:space="preserve">T BASE SIS TRADE DISCOUNT                                                                           </v>
          </cell>
          <cell r="F2667" t="str">
            <v>MBO COST</v>
          </cell>
          <cell r="G2667"/>
          <cell r="H2667"/>
          <cell r="I2667"/>
          <cell r="J2667"/>
          <cell r="K2667"/>
          <cell r="L2667"/>
          <cell r="M2667"/>
          <cell r="N2667">
            <v>2982</v>
          </cell>
          <cell r="O2667"/>
          <cell r="P2667">
            <v>2982</v>
          </cell>
          <cell r="Q2667" t="str">
            <v>JV-JOUR-NA-L--1075</v>
          </cell>
          <cell r="R2667" t="str">
            <v>T BASE SIS EXPENSES</v>
          </cell>
          <cell r="S2667" t="str">
            <v>Debit Amt</v>
          </cell>
          <cell r="T2667" t="str">
            <v>Move</v>
          </cell>
        </row>
        <row r="2668">
          <cell r="E2668" t="str">
            <v xml:space="preserve">T BASE SIS TRADE DISCOUNT                                                                           </v>
          </cell>
          <cell r="F2668" t="str">
            <v>MBO COST</v>
          </cell>
          <cell r="G2668"/>
          <cell r="H2668"/>
          <cell r="I2668"/>
          <cell r="J2668"/>
          <cell r="K2668"/>
          <cell r="L2668"/>
          <cell r="M2668"/>
          <cell r="N2668">
            <v>12970</v>
          </cell>
          <cell r="O2668"/>
          <cell r="P2668">
            <v>12970</v>
          </cell>
          <cell r="Q2668" t="str">
            <v>JV-JOUR-NA-L--1076</v>
          </cell>
          <cell r="R2668" t="str">
            <v>T BASE SIS EXPENSES</v>
          </cell>
          <cell r="S2668" t="str">
            <v>Debit Amt</v>
          </cell>
          <cell r="T2668" t="str">
            <v>Move</v>
          </cell>
        </row>
        <row r="2669">
          <cell r="E2669" t="str">
            <v xml:space="preserve">T BASE SIS TRADE DISCOUNT                                                                           </v>
          </cell>
          <cell r="F2669" t="str">
            <v>MBO COST</v>
          </cell>
          <cell r="G2669"/>
          <cell r="H2669"/>
          <cell r="I2669"/>
          <cell r="J2669"/>
          <cell r="K2669"/>
          <cell r="L2669"/>
          <cell r="M2669"/>
          <cell r="N2669">
            <v>290315</v>
          </cell>
          <cell r="O2669"/>
          <cell r="P2669">
            <v>290315</v>
          </cell>
          <cell r="Q2669" t="str">
            <v>JV-JOUR-NA-L--1077</v>
          </cell>
          <cell r="R2669" t="str">
            <v>T BASE SIS EXPENSES</v>
          </cell>
          <cell r="S2669" t="str">
            <v>Debit Amt</v>
          </cell>
          <cell r="T2669" t="str">
            <v>Move</v>
          </cell>
        </row>
        <row r="2670">
          <cell r="E2670" t="str">
            <v xml:space="preserve">T BASE SIS TRADE DISCOUNT                                                                           </v>
          </cell>
          <cell r="F2670" t="str">
            <v>MBO COST</v>
          </cell>
          <cell r="G2670"/>
          <cell r="H2670">
            <v>2086</v>
          </cell>
          <cell r="I2670"/>
          <cell r="J2670"/>
          <cell r="K2670"/>
          <cell r="L2670"/>
          <cell r="M2670"/>
          <cell r="N2670"/>
          <cell r="O2670"/>
          <cell r="P2670">
            <v>2086</v>
          </cell>
          <cell r="Q2670" t="str">
            <v>JV-JOUR-NA-L--147</v>
          </cell>
          <cell r="R2670" t="str">
            <v>T BASE SIS EXPENSES</v>
          </cell>
          <cell r="S2670" t="str">
            <v>Debit Amt</v>
          </cell>
          <cell r="T2670" t="str">
            <v>Move</v>
          </cell>
        </row>
        <row r="2671">
          <cell r="E2671" t="str">
            <v xml:space="preserve">T BASE SIS TRADE DISCOUNT                                                                           </v>
          </cell>
          <cell r="F2671" t="str">
            <v>MBO COST</v>
          </cell>
          <cell r="G2671"/>
          <cell r="H2671">
            <v>3638</v>
          </cell>
          <cell r="I2671"/>
          <cell r="J2671"/>
          <cell r="K2671"/>
          <cell r="L2671"/>
          <cell r="M2671"/>
          <cell r="N2671"/>
          <cell r="O2671"/>
          <cell r="P2671">
            <v>3638</v>
          </cell>
          <cell r="Q2671" t="str">
            <v>JV-JOUR-NA-L--148</v>
          </cell>
          <cell r="R2671" t="str">
            <v>T BASE SIS EXPENSES</v>
          </cell>
          <cell r="S2671" t="str">
            <v>Debit Amt</v>
          </cell>
          <cell r="T2671" t="str">
            <v>Move</v>
          </cell>
        </row>
        <row r="2672">
          <cell r="E2672" t="str">
            <v xml:space="preserve">T BASE SIS TRADE DISCOUNT                                                                           </v>
          </cell>
          <cell r="F2672" t="str">
            <v>MBO COST</v>
          </cell>
          <cell r="G2672"/>
          <cell r="H2672">
            <v>5459</v>
          </cell>
          <cell r="I2672"/>
          <cell r="J2672"/>
          <cell r="K2672"/>
          <cell r="L2672"/>
          <cell r="M2672"/>
          <cell r="N2672"/>
          <cell r="O2672"/>
          <cell r="P2672">
            <v>5459</v>
          </cell>
          <cell r="Q2672" t="str">
            <v>JV-JOUR-NA-L--149</v>
          </cell>
          <cell r="R2672" t="str">
            <v>T BASE SIS EXPENSES</v>
          </cell>
          <cell r="S2672" t="str">
            <v>Debit Amt</v>
          </cell>
          <cell r="T2672" t="str">
            <v>Move</v>
          </cell>
        </row>
        <row r="2673">
          <cell r="E2673" t="str">
            <v xml:space="preserve">T BASE SIS TRADE DISCOUNT                                                                           </v>
          </cell>
          <cell r="F2673" t="str">
            <v>MBO COST</v>
          </cell>
          <cell r="G2673"/>
          <cell r="H2673">
            <v>2491</v>
          </cell>
          <cell r="I2673"/>
          <cell r="J2673"/>
          <cell r="K2673"/>
          <cell r="L2673"/>
          <cell r="M2673"/>
          <cell r="N2673"/>
          <cell r="O2673"/>
          <cell r="P2673">
            <v>2491</v>
          </cell>
          <cell r="Q2673" t="str">
            <v>JV-JOUR-NA-L--150</v>
          </cell>
          <cell r="R2673" t="str">
            <v>T BASE SIS EXPENSES</v>
          </cell>
          <cell r="S2673" t="str">
            <v>Debit Amt</v>
          </cell>
          <cell r="T2673" t="str">
            <v>Move</v>
          </cell>
        </row>
        <row r="2674">
          <cell r="E2674" t="str">
            <v xml:space="preserve">T BASE SIS TRADE DISCOUNT                                                                           </v>
          </cell>
          <cell r="F2674" t="str">
            <v>MBO COST</v>
          </cell>
          <cell r="G2674"/>
          <cell r="H2674">
            <v>12774</v>
          </cell>
          <cell r="I2674"/>
          <cell r="J2674"/>
          <cell r="K2674"/>
          <cell r="L2674"/>
          <cell r="M2674"/>
          <cell r="N2674"/>
          <cell r="O2674"/>
          <cell r="P2674">
            <v>12774</v>
          </cell>
          <cell r="Q2674" t="str">
            <v>JV-JOUR-NA-L--151</v>
          </cell>
          <cell r="R2674" t="str">
            <v>T BASE SIS EXPENSES</v>
          </cell>
          <cell r="S2674" t="str">
            <v>Debit Amt</v>
          </cell>
          <cell r="T2674" t="str">
            <v>Move</v>
          </cell>
        </row>
        <row r="2675">
          <cell r="E2675" t="str">
            <v xml:space="preserve">T BASE SIS TRADE DISCOUNT                                                                           </v>
          </cell>
          <cell r="F2675" t="str">
            <v>MBO COST</v>
          </cell>
          <cell r="G2675"/>
          <cell r="H2675">
            <v>5768</v>
          </cell>
          <cell r="I2675"/>
          <cell r="J2675"/>
          <cell r="K2675"/>
          <cell r="L2675"/>
          <cell r="M2675"/>
          <cell r="N2675"/>
          <cell r="O2675"/>
          <cell r="P2675">
            <v>5768</v>
          </cell>
          <cell r="Q2675" t="str">
            <v>JV-JOUR-NA-L--152</v>
          </cell>
          <cell r="R2675" t="str">
            <v>T BASE SIS EXPENSES</v>
          </cell>
          <cell r="S2675" t="str">
            <v>Debit Amt</v>
          </cell>
          <cell r="T2675" t="str">
            <v>Move</v>
          </cell>
        </row>
        <row r="2676">
          <cell r="E2676" t="str">
            <v xml:space="preserve">T BASE SIS TRADE DISCOUNT                                                                           </v>
          </cell>
          <cell r="F2676" t="str">
            <v>MBO COST</v>
          </cell>
          <cell r="G2676"/>
          <cell r="H2676">
            <v>3837</v>
          </cell>
          <cell r="I2676"/>
          <cell r="J2676"/>
          <cell r="K2676"/>
          <cell r="L2676"/>
          <cell r="M2676"/>
          <cell r="N2676"/>
          <cell r="O2676"/>
          <cell r="P2676">
            <v>3837</v>
          </cell>
          <cell r="Q2676" t="str">
            <v>JV-JOUR-NA-L--153</v>
          </cell>
          <cell r="R2676" t="str">
            <v>T BASE SIS EXPENSES</v>
          </cell>
          <cell r="S2676" t="str">
            <v>Debit Amt</v>
          </cell>
          <cell r="T2676" t="str">
            <v>Move</v>
          </cell>
        </row>
        <row r="2677">
          <cell r="E2677" t="str">
            <v xml:space="preserve">T BASE SIS TRADE DISCOUNT                                                                           </v>
          </cell>
          <cell r="F2677" t="str">
            <v>MBO COST</v>
          </cell>
          <cell r="G2677"/>
          <cell r="H2677">
            <v>2233</v>
          </cell>
          <cell r="I2677"/>
          <cell r="J2677"/>
          <cell r="K2677"/>
          <cell r="L2677"/>
          <cell r="M2677"/>
          <cell r="N2677"/>
          <cell r="O2677"/>
          <cell r="P2677">
            <v>2233</v>
          </cell>
          <cell r="Q2677" t="str">
            <v>JV-JOUR-NA-L--154</v>
          </cell>
          <cell r="R2677" t="str">
            <v>T BASE SIS EXPENSES</v>
          </cell>
          <cell r="S2677" t="str">
            <v>Debit Amt</v>
          </cell>
          <cell r="T2677" t="str">
            <v>Move</v>
          </cell>
        </row>
        <row r="2678">
          <cell r="E2678" t="str">
            <v xml:space="preserve">T BASE SIS TRADE DISCOUNT                                                                           </v>
          </cell>
          <cell r="F2678" t="str">
            <v>MBO COST</v>
          </cell>
          <cell r="G2678"/>
          <cell r="H2678">
            <v>1008</v>
          </cell>
          <cell r="I2678"/>
          <cell r="J2678"/>
          <cell r="K2678"/>
          <cell r="L2678"/>
          <cell r="M2678"/>
          <cell r="N2678"/>
          <cell r="O2678"/>
          <cell r="P2678">
            <v>1008</v>
          </cell>
          <cell r="Q2678" t="str">
            <v>JV-JOUR-NA-L--155</v>
          </cell>
          <cell r="R2678" t="str">
            <v>T BASE SIS EXPENSES</v>
          </cell>
          <cell r="S2678" t="str">
            <v>Debit Amt</v>
          </cell>
          <cell r="T2678" t="str">
            <v>Move</v>
          </cell>
        </row>
        <row r="2679">
          <cell r="E2679" t="str">
            <v xml:space="preserve">T BASE SIS TRADE DISCOUNT                                                                           </v>
          </cell>
          <cell r="F2679" t="str">
            <v>MBO COST</v>
          </cell>
          <cell r="G2679"/>
          <cell r="H2679">
            <v>7647</v>
          </cell>
          <cell r="I2679"/>
          <cell r="J2679"/>
          <cell r="K2679"/>
          <cell r="L2679"/>
          <cell r="M2679"/>
          <cell r="N2679"/>
          <cell r="O2679"/>
          <cell r="P2679">
            <v>7647</v>
          </cell>
          <cell r="Q2679" t="str">
            <v>JV-JOUR-NA-L--156</v>
          </cell>
          <cell r="R2679" t="str">
            <v>T BASE SIS EXPENSES</v>
          </cell>
          <cell r="S2679" t="str">
            <v>Debit Amt</v>
          </cell>
          <cell r="T2679" t="str">
            <v>Move</v>
          </cell>
        </row>
        <row r="2680">
          <cell r="E2680" t="str">
            <v xml:space="preserve">T BASE SIS TRADE DISCOUNT                                                                           </v>
          </cell>
          <cell r="F2680" t="str">
            <v>MBO COST</v>
          </cell>
          <cell r="G2680"/>
          <cell r="H2680">
            <v>26716</v>
          </cell>
          <cell r="I2680"/>
          <cell r="J2680"/>
          <cell r="K2680"/>
          <cell r="L2680"/>
          <cell r="M2680"/>
          <cell r="N2680"/>
          <cell r="O2680"/>
          <cell r="P2680">
            <v>26716</v>
          </cell>
          <cell r="Q2680" t="str">
            <v>JV-JOUR-NA-L--157</v>
          </cell>
          <cell r="R2680" t="str">
            <v>T BASE SIS EXPENSES</v>
          </cell>
          <cell r="S2680" t="str">
            <v>Debit Amt</v>
          </cell>
          <cell r="T2680" t="str">
            <v>Move</v>
          </cell>
        </row>
        <row r="2681">
          <cell r="E2681" t="str">
            <v xml:space="preserve">T BASE SIS TRADE DISCOUNT                                                                           </v>
          </cell>
          <cell r="F2681" t="str">
            <v>MBO COST</v>
          </cell>
          <cell r="G2681"/>
          <cell r="H2681">
            <v>5412</v>
          </cell>
          <cell r="I2681"/>
          <cell r="J2681"/>
          <cell r="K2681"/>
          <cell r="L2681"/>
          <cell r="M2681"/>
          <cell r="N2681"/>
          <cell r="O2681"/>
          <cell r="P2681">
            <v>5412</v>
          </cell>
          <cell r="Q2681" t="str">
            <v>JV-JOUR-NA-L--158</v>
          </cell>
          <cell r="R2681" t="str">
            <v>T BASE SIS EXPENSES</v>
          </cell>
          <cell r="S2681" t="str">
            <v>Debit Amt</v>
          </cell>
          <cell r="T2681" t="str">
            <v>Move</v>
          </cell>
        </row>
        <row r="2682">
          <cell r="E2682" t="str">
            <v xml:space="preserve">T BASE SIS TRADE DISCOUNT                                                                           </v>
          </cell>
          <cell r="F2682" t="str">
            <v>MBO COST</v>
          </cell>
          <cell r="G2682"/>
          <cell r="H2682"/>
          <cell r="I2682">
            <v>44091</v>
          </cell>
          <cell r="J2682"/>
          <cell r="K2682"/>
          <cell r="L2682"/>
          <cell r="M2682"/>
          <cell r="N2682"/>
          <cell r="O2682"/>
          <cell r="P2682">
            <v>44091</v>
          </cell>
          <cell r="Q2682" t="str">
            <v>JV-JOUR-NA-L--353</v>
          </cell>
          <cell r="R2682" t="str">
            <v>T BASE SIS EXPENSES</v>
          </cell>
          <cell r="S2682" t="str">
            <v>Debit Amt</v>
          </cell>
          <cell r="T2682" t="str">
            <v>Move</v>
          </cell>
        </row>
        <row r="2683">
          <cell r="E2683" t="str">
            <v xml:space="preserve">T BASE SIS TRADE DISCOUNT                                                                           </v>
          </cell>
          <cell r="F2683" t="str">
            <v>MBO COST</v>
          </cell>
          <cell r="G2683"/>
          <cell r="H2683"/>
          <cell r="I2683">
            <v>7183</v>
          </cell>
          <cell r="J2683"/>
          <cell r="K2683"/>
          <cell r="L2683"/>
          <cell r="M2683"/>
          <cell r="N2683"/>
          <cell r="O2683"/>
          <cell r="P2683">
            <v>7183</v>
          </cell>
          <cell r="Q2683" t="str">
            <v>JV-JOUR-NA-L--354</v>
          </cell>
          <cell r="R2683" t="str">
            <v>T BASE SIS EXPENSES</v>
          </cell>
          <cell r="S2683" t="str">
            <v>Debit Amt</v>
          </cell>
          <cell r="T2683" t="str">
            <v>Move</v>
          </cell>
        </row>
        <row r="2684">
          <cell r="E2684" t="str">
            <v xml:space="preserve">T BASE SIS TRADE DISCOUNT                                                                           </v>
          </cell>
          <cell r="F2684" t="str">
            <v>MBO COST</v>
          </cell>
          <cell r="G2684"/>
          <cell r="H2684"/>
          <cell r="I2684">
            <v>12153</v>
          </cell>
          <cell r="J2684"/>
          <cell r="K2684"/>
          <cell r="L2684"/>
          <cell r="M2684"/>
          <cell r="N2684"/>
          <cell r="O2684"/>
          <cell r="P2684">
            <v>12153</v>
          </cell>
          <cell r="Q2684" t="str">
            <v>JV-JOUR-NA-L--355</v>
          </cell>
          <cell r="R2684" t="str">
            <v>T BASE SIS EXPENSES</v>
          </cell>
          <cell r="S2684" t="str">
            <v>Debit Amt</v>
          </cell>
          <cell r="T2684" t="str">
            <v>Move</v>
          </cell>
        </row>
        <row r="2685">
          <cell r="E2685" t="str">
            <v xml:space="preserve">T BASE SIS TRADE DISCOUNT                                                                           </v>
          </cell>
          <cell r="F2685" t="str">
            <v>MBO COST</v>
          </cell>
          <cell r="G2685"/>
          <cell r="H2685"/>
          <cell r="I2685">
            <v>9861</v>
          </cell>
          <cell r="J2685"/>
          <cell r="K2685"/>
          <cell r="L2685"/>
          <cell r="M2685"/>
          <cell r="N2685"/>
          <cell r="O2685"/>
          <cell r="P2685">
            <v>9861</v>
          </cell>
          <cell r="Q2685" t="str">
            <v>JV-JOUR-NA-L--356</v>
          </cell>
          <cell r="R2685" t="str">
            <v>T BASE SIS EXPENSES</v>
          </cell>
          <cell r="S2685" t="str">
            <v>Debit Amt</v>
          </cell>
          <cell r="T2685" t="str">
            <v>Move</v>
          </cell>
        </row>
        <row r="2686">
          <cell r="E2686" t="str">
            <v xml:space="preserve">T BASE SIS TRADE DISCOUNT                                                                           </v>
          </cell>
          <cell r="F2686" t="str">
            <v>MBO COST</v>
          </cell>
          <cell r="G2686"/>
          <cell r="H2686"/>
          <cell r="I2686">
            <v>40742</v>
          </cell>
          <cell r="J2686"/>
          <cell r="K2686"/>
          <cell r="L2686"/>
          <cell r="M2686"/>
          <cell r="N2686"/>
          <cell r="O2686"/>
          <cell r="P2686">
            <v>40742</v>
          </cell>
          <cell r="Q2686" t="str">
            <v>JV-JOUR-NA-L--357</v>
          </cell>
          <cell r="R2686" t="str">
            <v>T BASE SIS EXPENSES</v>
          </cell>
          <cell r="S2686" t="str">
            <v>Debit Amt</v>
          </cell>
          <cell r="T2686" t="str">
            <v>Move</v>
          </cell>
        </row>
        <row r="2687">
          <cell r="E2687" t="str">
            <v xml:space="preserve">T BASE SIS TRADE DISCOUNT                                                                           </v>
          </cell>
          <cell r="F2687" t="str">
            <v>MBO COST</v>
          </cell>
          <cell r="G2687"/>
          <cell r="H2687"/>
          <cell r="I2687">
            <v>19154</v>
          </cell>
          <cell r="J2687"/>
          <cell r="K2687"/>
          <cell r="L2687"/>
          <cell r="M2687"/>
          <cell r="N2687"/>
          <cell r="O2687"/>
          <cell r="P2687">
            <v>19154</v>
          </cell>
          <cell r="Q2687" t="str">
            <v>JV-JOUR-NA-L--358</v>
          </cell>
          <cell r="R2687" t="str">
            <v>T BASE SIS EXPENSES</v>
          </cell>
          <cell r="S2687" t="str">
            <v>Debit Amt</v>
          </cell>
          <cell r="T2687" t="str">
            <v>Move</v>
          </cell>
        </row>
        <row r="2688">
          <cell r="E2688" t="str">
            <v xml:space="preserve">T BASE SIS TRADE DISCOUNT                                                                           </v>
          </cell>
          <cell r="F2688" t="str">
            <v>MBO COST</v>
          </cell>
          <cell r="G2688"/>
          <cell r="H2688"/>
          <cell r="I2688">
            <v>3398</v>
          </cell>
          <cell r="J2688"/>
          <cell r="K2688"/>
          <cell r="L2688"/>
          <cell r="M2688"/>
          <cell r="N2688"/>
          <cell r="O2688"/>
          <cell r="P2688">
            <v>3398</v>
          </cell>
          <cell r="Q2688" t="str">
            <v>JV-JOUR-NA-L--359</v>
          </cell>
          <cell r="R2688" t="str">
            <v>T BASE SIS EXPENSES</v>
          </cell>
          <cell r="S2688" t="str">
            <v>Debit Amt</v>
          </cell>
          <cell r="T2688" t="str">
            <v>Move</v>
          </cell>
        </row>
        <row r="2689">
          <cell r="E2689" t="str">
            <v xml:space="preserve">T BASE SIS TRADE DISCOUNT                                                                           </v>
          </cell>
          <cell r="F2689" t="str">
            <v>MBO COST</v>
          </cell>
          <cell r="G2689"/>
          <cell r="H2689"/>
          <cell r="I2689">
            <v>17845</v>
          </cell>
          <cell r="J2689"/>
          <cell r="K2689"/>
          <cell r="L2689"/>
          <cell r="M2689"/>
          <cell r="N2689"/>
          <cell r="O2689"/>
          <cell r="P2689">
            <v>17845</v>
          </cell>
          <cell r="Q2689" t="str">
            <v>JV-JOUR-NA-L--360</v>
          </cell>
          <cell r="R2689" t="str">
            <v>T BASE SIS EXPENSES</v>
          </cell>
          <cell r="S2689" t="str">
            <v>Debit Amt</v>
          </cell>
          <cell r="T2689" t="str">
            <v>Move</v>
          </cell>
        </row>
        <row r="2690">
          <cell r="E2690" t="str">
            <v xml:space="preserve">T BASE SIS TRADE DISCOUNT                                                                           </v>
          </cell>
          <cell r="F2690" t="str">
            <v>MBO COST</v>
          </cell>
          <cell r="G2690"/>
          <cell r="H2690"/>
          <cell r="I2690">
            <v>18419</v>
          </cell>
          <cell r="J2690"/>
          <cell r="K2690"/>
          <cell r="L2690"/>
          <cell r="M2690"/>
          <cell r="N2690"/>
          <cell r="O2690"/>
          <cell r="P2690">
            <v>18419</v>
          </cell>
          <cell r="Q2690" t="str">
            <v>JV-JOUR-NA-L--361</v>
          </cell>
          <cell r="R2690" t="str">
            <v>T BASE SIS EXPENSES</v>
          </cell>
          <cell r="S2690" t="str">
            <v>Debit Amt</v>
          </cell>
          <cell r="T2690" t="str">
            <v>Move</v>
          </cell>
        </row>
        <row r="2691">
          <cell r="E2691" t="str">
            <v xml:space="preserve">T BASE SIS TRADE DISCOUNT                                                                           </v>
          </cell>
          <cell r="F2691" t="str">
            <v>MBO COST</v>
          </cell>
          <cell r="G2691"/>
          <cell r="H2691"/>
          <cell r="I2691">
            <v>35629</v>
          </cell>
          <cell r="J2691"/>
          <cell r="K2691"/>
          <cell r="L2691"/>
          <cell r="M2691"/>
          <cell r="N2691"/>
          <cell r="O2691"/>
          <cell r="P2691">
            <v>35629</v>
          </cell>
          <cell r="Q2691" t="str">
            <v>JV-JOUR-NA-L--362</v>
          </cell>
          <cell r="R2691" t="str">
            <v>T BASE SIS EXPENSES</v>
          </cell>
          <cell r="S2691" t="str">
            <v>Debit Amt</v>
          </cell>
          <cell r="T2691" t="str">
            <v>Move</v>
          </cell>
        </row>
        <row r="2692">
          <cell r="E2692" t="str">
            <v xml:space="preserve">T BASE SIS TRADE DISCOUNT                                                                           </v>
          </cell>
          <cell r="F2692" t="str">
            <v>MBO COST</v>
          </cell>
          <cell r="G2692"/>
          <cell r="H2692"/>
          <cell r="I2692">
            <v>15586</v>
          </cell>
          <cell r="J2692"/>
          <cell r="K2692"/>
          <cell r="L2692"/>
          <cell r="M2692"/>
          <cell r="N2692"/>
          <cell r="O2692"/>
          <cell r="P2692">
            <v>15586</v>
          </cell>
          <cell r="Q2692" t="str">
            <v>JV-JOUR-NA-L--363</v>
          </cell>
          <cell r="R2692" t="str">
            <v>T BASE SIS EXPENSES</v>
          </cell>
          <cell r="S2692" t="str">
            <v>Debit Amt</v>
          </cell>
          <cell r="T2692" t="str">
            <v>Move</v>
          </cell>
        </row>
        <row r="2693">
          <cell r="E2693" t="str">
            <v xml:space="preserve">T BASE SIS TRADE DISCOUNT                                                                           </v>
          </cell>
          <cell r="F2693" t="str">
            <v>MBO COST</v>
          </cell>
          <cell r="G2693"/>
          <cell r="H2693"/>
          <cell r="I2693">
            <v>3181</v>
          </cell>
          <cell r="J2693"/>
          <cell r="K2693"/>
          <cell r="L2693"/>
          <cell r="M2693"/>
          <cell r="N2693"/>
          <cell r="O2693"/>
          <cell r="P2693">
            <v>3181</v>
          </cell>
          <cell r="Q2693" t="str">
            <v>JV-JOUR-NA-L--364</v>
          </cell>
          <cell r="R2693" t="str">
            <v>T BASE SIS EXPENSES</v>
          </cell>
          <cell r="S2693" t="str">
            <v>Debit Amt</v>
          </cell>
          <cell r="T2693" t="str">
            <v>Move</v>
          </cell>
        </row>
        <row r="2694">
          <cell r="E2694" t="str">
            <v xml:space="preserve">T BASE SIS TRADE DISCOUNT                                                                           </v>
          </cell>
          <cell r="F2694" t="str">
            <v>MBO COST</v>
          </cell>
          <cell r="G2694"/>
          <cell r="H2694"/>
          <cell r="I2694"/>
          <cell r="J2694">
            <v>92335</v>
          </cell>
          <cell r="K2694"/>
          <cell r="L2694"/>
          <cell r="M2694"/>
          <cell r="N2694"/>
          <cell r="O2694"/>
          <cell r="P2694">
            <v>92335</v>
          </cell>
          <cell r="Q2694" t="str">
            <v>JV-JOUR-NA-L--516</v>
          </cell>
          <cell r="R2694" t="str">
            <v>T BASE SIS EXPENSES</v>
          </cell>
          <cell r="S2694" t="str">
            <v>Debit Amt</v>
          </cell>
          <cell r="T2694" t="str">
            <v>Move</v>
          </cell>
        </row>
        <row r="2695">
          <cell r="E2695" t="str">
            <v xml:space="preserve">T BASE SIS TRADE DISCOUNT                                                                           </v>
          </cell>
          <cell r="F2695" t="str">
            <v>MBO COST</v>
          </cell>
          <cell r="G2695"/>
          <cell r="H2695"/>
          <cell r="I2695"/>
          <cell r="J2695">
            <v>20473</v>
          </cell>
          <cell r="K2695"/>
          <cell r="L2695"/>
          <cell r="M2695"/>
          <cell r="N2695"/>
          <cell r="O2695"/>
          <cell r="P2695">
            <v>20473</v>
          </cell>
          <cell r="Q2695" t="str">
            <v>JV-JOUR-NA-L--517</v>
          </cell>
          <cell r="R2695" t="str">
            <v>T BASE SIS EXPENSES</v>
          </cell>
          <cell r="S2695" t="str">
            <v>Debit Amt</v>
          </cell>
          <cell r="T2695" t="str">
            <v>Move</v>
          </cell>
        </row>
        <row r="2696">
          <cell r="E2696" t="str">
            <v xml:space="preserve">T BASE SIS TRADE DISCOUNT                                                                           </v>
          </cell>
          <cell r="F2696" t="str">
            <v>MBO COST</v>
          </cell>
          <cell r="G2696"/>
          <cell r="H2696"/>
          <cell r="I2696"/>
          <cell r="J2696">
            <v>36166</v>
          </cell>
          <cell r="K2696"/>
          <cell r="L2696"/>
          <cell r="M2696"/>
          <cell r="N2696"/>
          <cell r="O2696"/>
          <cell r="P2696">
            <v>36166</v>
          </cell>
          <cell r="Q2696" t="str">
            <v>JV-JOUR-NA-L--518</v>
          </cell>
          <cell r="R2696" t="str">
            <v>T BASE SIS EXPENSES</v>
          </cell>
          <cell r="S2696" t="str">
            <v>Debit Amt</v>
          </cell>
          <cell r="T2696" t="str">
            <v>Move</v>
          </cell>
        </row>
        <row r="2697">
          <cell r="E2697" t="str">
            <v xml:space="preserve">T BASE SIS TRADE DISCOUNT                                                                           </v>
          </cell>
          <cell r="F2697" t="str">
            <v>MBO COST</v>
          </cell>
          <cell r="G2697"/>
          <cell r="H2697"/>
          <cell r="I2697"/>
          <cell r="J2697">
            <v>25939</v>
          </cell>
          <cell r="K2697"/>
          <cell r="L2697"/>
          <cell r="M2697"/>
          <cell r="N2697"/>
          <cell r="O2697"/>
          <cell r="P2697">
            <v>25939</v>
          </cell>
          <cell r="Q2697" t="str">
            <v>JV-JOUR-NA-L--519</v>
          </cell>
          <cell r="R2697" t="str">
            <v>T BASE SIS EXPENSES</v>
          </cell>
          <cell r="S2697" t="str">
            <v>Debit Amt</v>
          </cell>
          <cell r="T2697" t="str">
            <v>Move</v>
          </cell>
        </row>
        <row r="2698">
          <cell r="E2698" t="str">
            <v xml:space="preserve">T BASE SIS TRADE DISCOUNT                                                                           </v>
          </cell>
          <cell r="F2698" t="str">
            <v>MBO COST</v>
          </cell>
          <cell r="G2698"/>
          <cell r="H2698"/>
          <cell r="I2698"/>
          <cell r="J2698">
            <v>112498</v>
          </cell>
          <cell r="K2698"/>
          <cell r="L2698"/>
          <cell r="M2698"/>
          <cell r="N2698"/>
          <cell r="O2698"/>
          <cell r="P2698">
            <v>112498</v>
          </cell>
          <cell r="Q2698" t="str">
            <v>JV-JOUR-NA-L--520</v>
          </cell>
          <cell r="R2698" t="str">
            <v>T BASE SIS EXPENSES</v>
          </cell>
          <cell r="S2698" t="str">
            <v>Debit Amt</v>
          </cell>
          <cell r="T2698" t="str">
            <v>Move</v>
          </cell>
        </row>
        <row r="2699">
          <cell r="E2699" t="str">
            <v xml:space="preserve">T BASE SIS TRADE DISCOUNT                                                                           </v>
          </cell>
          <cell r="F2699" t="str">
            <v>MBO COST</v>
          </cell>
          <cell r="G2699"/>
          <cell r="H2699"/>
          <cell r="I2699"/>
          <cell r="J2699">
            <v>58638</v>
          </cell>
          <cell r="K2699"/>
          <cell r="L2699"/>
          <cell r="M2699"/>
          <cell r="N2699"/>
          <cell r="O2699"/>
          <cell r="P2699">
            <v>58638</v>
          </cell>
          <cell r="Q2699" t="str">
            <v>JV-JOUR-NA-L--521</v>
          </cell>
          <cell r="R2699" t="str">
            <v>T BASE SIS EXPENSES</v>
          </cell>
          <cell r="S2699" t="str">
            <v>Debit Amt</v>
          </cell>
          <cell r="T2699" t="str">
            <v>Move</v>
          </cell>
        </row>
        <row r="2700">
          <cell r="E2700" t="str">
            <v xml:space="preserve">T BASE SIS TRADE DISCOUNT                                                                           </v>
          </cell>
          <cell r="F2700" t="str">
            <v>MBO COST</v>
          </cell>
          <cell r="G2700"/>
          <cell r="H2700"/>
          <cell r="I2700"/>
          <cell r="J2700">
            <v>14763</v>
          </cell>
          <cell r="K2700"/>
          <cell r="L2700"/>
          <cell r="M2700"/>
          <cell r="N2700"/>
          <cell r="O2700"/>
          <cell r="P2700">
            <v>14763</v>
          </cell>
          <cell r="Q2700" t="str">
            <v>JV-JOUR-NA-L--522</v>
          </cell>
          <cell r="R2700" t="str">
            <v>T BASE SIS EXPENSES</v>
          </cell>
          <cell r="S2700" t="str">
            <v>Debit Amt</v>
          </cell>
          <cell r="T2700" t="str">
            <v>Move</v>
          </cell>
        </row>
        <row r="2701">
          <cell r="E2701" t="str">
            <v xml:space="preserve">T BASE SIS TRADE DISCOUNT                                                                           </v>
          </cell>
          <cell r="F2701" t="str">
            <v>MBO COST</v>
          </cell>
          <cell r="G2701"/>
          <cell r="H2701"/>
          <cell r="I2701"/>
          <cell r="J2701">
            <v>7176</v>
          </cell>
          <cell r="K2701"/>
          <cell r="L2701"/>
          <cell r="M2701"/>
          <cell r="N2701"/>
          <cell r="O2701"/>
          <cell r="P2701">
            <v>7176</v>
          </cell>
          <cell r="Q2701" t="str">
            <v>JV-JOUR-NA-L--523</v>
          </cell>
          <cell r="R2701" t="str">
            <v>T BASE SIS EXPENSES</v>
          </cell>
          <cell r="S2701" t="str">
            <v>Debit Amt</v>
          </cell>
          <cell r="T2701" t="str">
            <v>Move</v>
          </cell>
        </row>
        <row r="2702">
          <cell r="E2702" t="str">
            <v xml:space="preserve">T BASE SIS TRADE DISCOUNT                                                                           </v>
          </cell>
          <cell r="F2702" t="str">
            <v>MBO COST</v>
          </cell>
          <cell r="G2702"/>
          <cell r="H2702"/>
          <cell r="I2702"/>
          <cell r="J2702">
            <v>44135</v>
          </cell>
          <cell r="K2702"/>
          <cell r="L2702"/>
          <cell r="M2702"/>
          <cell r="N2702"/>
          <cell r="O2702"/>
          <cell r="P2702">
            <v>44135</v>
          </cell>
          <cell r="Q2702" t="str">
            <v>JV-JOUR-NA-L--524</v>
          </cell>
          <cell r="R2702" t="str">
            <v>T BASE SIS EXPENSES</v>
          </cell>
          <cell r="S2702" t="str">
            <v>Debit Amt</v>
          </cell>
          <cell r="T2702" t="str">
            <v>Move</v>
          </cell>
        </row>
        <row r="2703">
          <cell r="E2703" t="str">
            <v xml:space="preserve">T BASE SIS TRADE DISCOUNT                                                                           </v>
          </cell>
          <cell r="F2703" t="str">
            <v>MBO COST</v>
          </cell>
          <cell r="G2703"/>
          <cell r="H2703"/>
          <cell r="I2703"/>
          <cell r="J2703">
            <v>63047</v>
          </cell>
          <cell r="K2703"/>
          <cell r="L2703"/>
          <cell r="M2703"/>
          <cell r="N2703"/>
          <cell r="O2703"/>
          <cell r="P2703">
            <v>63047</v>
          </cell>
          <cell r="Q2703" t="str">
            <v>JV-JOUR-NA-L--525</v>
          </cell>
          <cell r="R2703" t="str">
            <v>T BASE SIS EXPENSES</v>
          </cell>
          <cell r="S2703" t="str">
            <v>Debit Amt</v>
          </cell>
          <cell r="T2703" t="str">
            <v>Move</v>
          </cell>
        </row>
        <row r="2704">
          <cell r="E2704" t="str">
            <v xml:space="preserve">T BASE SIS TRADE DISCOUNT                                                                           </v>
          </cell>
          <cell r="F2704" t="str">
            <v>MBO COST</v>
          </cell>
          <cell r="G2704"/>
          <cell r="H2704"/>
          <cell r="I2704"/>
          <cell r="J2704">
            <v>22446</v>
          </cell>
          <cell r="K2704"/>
          <cell r="L2704"/>
          <cell r="M2704"/>
          <cell r="N2704"/>
          <cell r="O2704"/>
          <cell r="P2704">
            <v>22446</v>
          </cell>
          <cell r="Q2704" t="str">
            <v>JV-JOUR-NA-L--526</v>
          </cell>
          <cell r="R2704" t="str">
            <v>T BASE SIS EXPENSES</v>
          </cell>
          <cell r="S2704" t="str">
            <v>Debit Amt</v>
          </cell>
          <cell r="T2704" t="str">
            <v>Move</v>
          </cell>
        </row>
        <row r="2705">
          <cell r="E2705" t="str">
            <v xml:space="preserve">T BASE SIS TRADE DISCOUNT                                                                           </v>
          </cell>
          <cell r="F2705" t="str">
            <v>MBO COST</v>
          </cell>
          <cell r="G2705"/>
          <cell r="H2705"/>
          <cell r="I2705"/>
          <cell r="J2705">
            <v>8284</v>
          </cell>
          <cell r="K2705"/>
          <cell r="L2705"/>
          <cell r="M2705"/>
          <cell r="N2705"/>
          <cell r="O2705"/>
          <cell r="P2705">
            <v>8284</v>
          </cell>
          <cell r="Q2705" t="str">
            <v>JV-JOUR-NA-L--527</v>
          </cell>
          <cell r="R2705" t="str">
            <v>T BASE SIS EXPENSES</v>
          </cell>
          <cell r="S2705" t="str">
            <v>Debit Amt</v>
          </cell>
          <cell r="T2705" t="str">
            <v>Move</v>
          </cell>
        </row>
        <row r="2706">
          <cell r="E2706" t="str">
            <v xml:space="preserve">T BASE SIS TRADE DISCOUNT                                                                           </v>
          </cell>
          <cell r="F2706" t="str">
            <v>MBO COST</v>
          </cell>
          <cell r="G2706"/>
          <cell r="H2706"/>
          <cell r="I2706"/>
          <cell r="J2706"/>
          <cell r="K2706">
            <v>113007</v>
          </cell>
          <cell r="L2706"/>
          <cell r="M2706"/>
          <cell r="N2706"/>
          <cell r="O2706"/>
          <cell r="P2706">
            <v>113007</v>
          </cell>
          <cell r="Q2706" t="str">
            <v>JV-JOUR-NA-L--616</v>
          </cell>
          <cell r="R2706" t="str">
            <v>T BASE SIS EXPENSES</v>
          </cell>
          <cell r="S2706" t="str">
            <v>Debit Amt</v>
          </cell>
          <cell r="T2706" t="str">
            <v>Move</v>
          </cell>
        </row>
        <row r="2707">
          <cell r="E2707" t="str">
            <v xml:space="preserve">T BASE SIS TRADE DISCOUNT                                                                           </v>
          </cell>
          <cell r="F2707" t="str">
            <v>MBO COST</v>
          </cell>
          <cell r="G2707"/>
          <cell r="H2707"/>
          <cell r="I2707"/>
          <cell r="J2707"/>
          <cell r="K2707">
            <v>18429</v>
          </cell>
          <cell r="L2707"/>
          <cell r="M2707"/>
          <cell r="N2707"/>
          <cell r="O2707"/>
          <cell r="P2707">
            <v>18429</v>
          </cell>
          <cell r="Q2707" t="str">
            <v>JV-JOUR-NA-L--617</v>
          </cell>
          <cell r="R2707" t="str">
            <v>T BASE SIS EXPENSES</v>
          </cell>
          <cell r="S2707" t="str">
            <v>Debit Amt</v>
          </cell>
          <cell r="T2707" t="str">
            <v>Move</v>
          </cell>
        </row>
        <row r="2708">
          <cell r="E2708" t="str">
            <v xml:space="preserve">T BASE SIS TRADE DISCOUNT                                                                           </v>
          </cell>
          <cell r="F2708" t="str">
            <v>MBO COST</v>
          </cell>
          <cell r="G2708"/>
          <cell r="H2708"/>
          <cell r="I2708"/>
          <cell r="J2708"/>
          <cell r="K2708">
            <v>29952</v>
          </cell>
          <cell r="L2708"/>
          <cell r="M2708"/>
          <cell r="N2708"/>
          <cell r="O2708"/>
          <cell r="P2708">
            <v>29952</v>
          </cell>
          <cell r="Q2708" t="str">
            <v>JV-JOUR-NA-L--618</v>
          </cell>
          <cell r="R2708" t="str">
            <v>T BASE SIS EXPENSES</v>
          </cell>
          <cell r="S2708" t="str">
            <v>Debit Amt</v>
          </cell>
          <cell r="T2708" t="str">
            <v>Move</v>
          </cell>
        </row>
        <row r="2709">
          <cell r="E2709" t="str">
            <v xml:space="preserve">T BASE SIS TRADE DISCOUNT                                                                           </v>
          </cell>
          <cell r="F2709" t="str">
            <v>MBO COST</v>
          </cell>
          <cell r="G2709"/>
          <cell r="H2709"/>
          <cell r="I2709"/>
          <cell r="J2709"/>
          <cell r="K2709">
            <v>37975</v>
          </cell>
          <cell r="L2709"/>
          <cell r="M2709"/>
          <cell r="N2709"/>
          <cell r="O2709"/>
          <cell r="P2709">
            <v>37975</v>
          </cell>
          <cell r="Q2709" t="str">
            <v>JV-JOUR-NA-L--619</v>
          </cell>
          <cell r="R2709" t="str">
            <v>T BASE SIS EXPENSES</v>
          </cell>
          <cell r="S2709" t="str">
            <v>Debit Amt</v>
          </cell>
          <cell r="T2709" t="str">
            <v>Move</v>
          </cell>
        </row>
        <row r="2710">
          <cell r="E2710" t="str">
            <v xml:space="preserve">T BASE SIS TRADE DISCOUNT                                                                           </v>
          </cell>
          <cell r="F2710" t="str">
            <v>MBO COST</v>
          </cell>
          <cell r="G2710"/>
          <cell r="H2710"/>
          <cell r="I2710"/>
          <cell r="J2710"/>
          <cell r="K2710">
            <v>116396</v>
          </cell>
          <cell r="L2710"/>
          <cell r="M2710"/>
          <cell r="N2710"/>
          <cell r="O2710"/>
          <cell r="P2710">
            <v>116396</v>
          </cell>
          <cell r="Q2710" t="str">
            <v>JV-JOUR-NA-L--620</v>
          </cell>
          <cell r="R2710" t="str">
            <v>T BASE SIS EXPENSES</v>
          </cell>
          <cell r="S2710" t="str">
            <v>Debit Amt</v>
          </cell>
          <cell r="T2710" t="str">
            <v>Move</v>
          </cell>
        </row>
        <row r="2711">
          <cell r="E2711" t="str">
            <v xml:space="preserve">T BASE SIS TRADE DISCOUNT                                                                           </v>
          </cell>
          <cell r="F2711" t="str">
            <v>MBO COST</v>
          </cell>
          <cell r="G2711"/>
          <cell r="H2711"/>
          <cell r="I2711"/>
          <cell r="J2711"/>
          <cell r="K2711">
            <v>27797</v>
          </cell>
          <cell r="L2711"/>
          <cell r="M2711"/>
          <cell r="N2711"/>
          <cell r="O2711"/>
          <cell r="P2711">
            <v>27797</v>
          </cell>
          <cell r="Q2711" t="str">
            <v>JV-JOUR-NA-L--621</v>
          </cell>
          <cell r="R2711" t="str">
            <v>T BASE SIS EXPENSES</v>
          </cell>
          <cell r="S2711" t="str">
            <v>Debit Amt</v>
          </cell>
          <cell r="T2711" t="str">
            <v>Move</v>
          </cell>
        </row>
        <row r="2712">
          <cell r="E2712" t="str">
            <v xml:space="preserve">T BASE SIS TRADE DISCOUNT                                                                           </v>
          </cell>
          <cell r="F2712" t="str">
            <v>MBO COST</v>
          </cell>
          <cell r="G2712"/>
          <cell r="H2712"/>
          <cell r="I2712"/>
          <cell r="J2712"/>
          <cell r="K2712">
            <v>14591</v>
          </cell>
          <cell r="L2712"/>
          <cell r="M2712"/>
          <cell r="N2712"/>
          <cell r="O2712"/>
          <cell r="P2712">
            <v>14591</v>
          </cell>
          <cell r="Q2712" t="str">
            <v>JV-JOUR-NA-L--622</v>
          </cell>
          <cell r="R2712" t="str">
            <v>T BASE SIS EXPENSES</v>
          </cell>
          <cell r="S2712" t="str">
            <v>Debit Amt</v>
          </cell>
          <cell r="T2712" t="str">
            <v>Move</v>
          </cell>
        </row>
        <row r="2713">
          <cell r="E2713" t="str">
            <v xml:space="preserve">T BASE SIS TRADE DISCOUNT                                                                           </v>
          </cell>
          <cell r="F2713" t="str">
            <v>MBO COST</v>
          </cell>
          <cell r="G2713"/>
          <cell r="H2713"/>
          <cell r="I2713"/>
          <cell r="J2713"/>
          <cell r="K2713">
            <v>109210</v>
          </cell>
          <cell r="L2713"/>
          <cell r="M2713"/>
          <cell r="N2713"/>
          <cell r="O2713"/>
          <cell r="P2713">
            <v>109210</v>
          </cell>
          <cell r="Q2713" t="str">
            <v>JV-JOUR-NA-L--623</v>
          </cell>
          <cell r="R2713" t="str">
            <v>T BASE SIS EXPENSES</v>
          </cell>
          <cell r="S2713" t="str">
            <v>Debit Amt</v>
          </cell>
          <cell r="T2713" t="str">
            <v>Move</v>
          </cell>
        </row>
        <row r="2714">
          <cell r="E2714" t="str">
            <v xml:space="preserve">T BASE SIS TRADE DISCOUNT                                                                           </v>
          </cell>
          <cell r="F2714" t="str">
            <v>MBO COST</v>
          </cell>
          <cell r="G2714"/>
          <cell r="H2714"/>
          <cell r="I2714"/>
          <cell r="J2714"/>
          <cell r="K2714">
            <v>141843</v>
          </cell>
          <cell r="L2714"/>
          <cell r="M2714"/>
          <cell r="N2714"/>
          <cell r="O2714"/>
          <cell r="P2714">
            <v>141843</v>
          </cell>
          <cell r="Q2714" t="str">
            <v>JV-JOUR-NA-L--624</v>
          </cell>
          <cell r="R2714" t="str">
            <v>T BASE SIS EXPENSES</v>
          </cell>
          <cell r="S2714" t="str">
            <v>Debit Amt</v>
          </cell>
          <cell r="T2714" t="str">
            <v>Move</v>
          </cell>
        </row>
        <row r="2715">
          <cell r="E2715" t="str">
            <v xml:space="preserve">T BASE SIS TRADE DISCOUNT                                                                           </v>
          </cell>
          <cell r="F2715" t="str">
            <v>MBO COST</v>
          </cell>
          <cell r="G2715"/>
          <cell r="H2715"/>
          <cell r="I2715"/>
          <cell r="J2715"/>
          <cell r="K2715">
            <v>19933</v>
          </cell>
          <cell r="L2715"/>
          <cell r="M2715"/>
          <cell r="N2715"/>
          <cell r="O2715"/>
          <cell r="P2715">
            <v>19933</v>
          </cell>
          <cell r="Q2715" t="str">
            <v>JV-JOUR-NA-L--625</v>
          </cell>
          <cell r="R2715" t="str">
            <v>T BASE SIS EXPENSES</v>
          </cell>
          <cell r="S2715" t="str">
            <v>Debit Amt</v>
          </cell>
          <cell r="T2715" t="str">
            <v>Move</v>
          </cell>
        </row>
        <row r="2716">
          <cell r="E2716" t="str">
            <v xml:space="preserve">T BASE SIS TRADE DISCOUNT                                                                           </v>
          </cell>
          <cell r="F2716" t="str">
            <v>MBO COST</v>
          </cell>
          <cell r="G2716"/>
          <cell r="H2716"/>
          <cell r="I2716"/>
          <cell r="J2716"/>
          <cell r="K2716">
            <v>32236</v>
          </cell>
          <cell r="L2716"/>
          <cell r="M2716"/>
          <cell r="N2716"/>
          <cell r="O2716"/>
          <cell r="P2716">
            <v>32236</v>
          </cell>
          <cell r="Q2716" t="str">
            <v>JV-JOUR-NA-L--626</v>
          </cell>
          <cell r="R2716" t="str">
            <v>T BASE SIS EXPENSES</v>
          </cell>
          <cell r="S2716" t="str">
            <v>Debit Amt</v>
          </cell>
          <cell r="T2716" t="str">
            <v>Move</v>
          </cell>
        </row>
        <row r="2717">
          <cell r="E2717" t="str">
            <v xml:space="preserve">T BASE SIS TRADE DISCOUNT                                                                           </v>
          </cell>
          <cell r="F2717" t="str">
            <v>MBO COST</v>
          </cell>
          <cell r="G2717"/>
          <cell r="H2717"/>
          <cell r="I2717"/>
          <cell r="J2717"/>
          <cell r="K2717">
            <v>63242</v>
          </cell>
          <cell r="L2717"/>
          <cell r="M2717"/>
          <cell r="N2717"/>
          <cell r="O2717"/>
          <cell r="P2717">
            <v>63242</v>
          </cell>
          <cell r="Q2717" t="str">
            <v>JV-JOUR-NA-L--627</v>
          </cell>
          <cell r="R2717" t="str">
            <v>T BASE SIS EXPENSES</v>
          </cell>
          <cell r="S2717" t="str">
            <v>Debit Amt</v>
          </cell>
          <cell r="T2717" t="str">
            <v>Move</v>
          </cell>
        </row>
        <row r="2718">
          <cell r="E2718" t="str">
            <v xml:space="preserve">T BASE SIS TRADE DISCOUNT                                                                           </v>
          </cell>
          <cell r="F2718" t="str">
            <v>MBO COST</v>
          </cell>
          <cell r="G2718"/>
          <cell r="H2718"/>
          <cell r="I2718"/>
          <cell r="J2718"/>
          <cell r="K2718">
            <v>45943</v>
          </cell>
          <cell r="L2718"/>
          <cell r="M2718"/>
          <cell r="N2718"/>
          <cell r="O2718"/>
          <cell r="P2718">
            <v>45943</v>
          </cell>
          <cell r="Q2718" t="str">
            <v>JV-JOUR-NA-L--628</v>
          </cell>
          <cell r="R2718" t="str">
            <v>T BASE SIS EXPENSES</v>
          </cell>
          <cell r="S2718" t="str">
            <v>Debit Amt</v>
          </cell>
          <cell r="T2718" t="str">
            <v>Move</v>
          </cell>
        </row>
        <row r="2719">
          <cell r="E2719" t="str">
            <v xml:space="preserve">T BASE SIS TRADE DISCOUNT                                                                           </v>
          </cell>
          <cell r="F2719" t="str">
            <v>MBO COST</v>
          </cell>
          <cell r="G2719"/>
          <cell r="H2719"/>
          <cell r="I2719"/>
          <cell r="J2719"/>
          <cell r="K2719"/>
          <cell r="L2719">
            <v>14384</v>
          </cell>
          <cell r="M2719"/>
          <cell r="N2719"/>
          <cell r="O2719"/>
          <cell r="P2719">
            <v>14384</v>
          </cell>
          <cell r="Q2719" t="str">
            <v>JV-JOUR-NA-L--763</v>
          </cell>
          <cell r="R2719" t="str">
            <v>T BASE SIS EXPENSES</v>
          </cell>
          <cell r="S2719" t="str">
            <v>Debit Amt</v>
          </cell>
          <cell r="T2719" t="str">
            <v>Move</v>
          </cell>
        </row>
        <row r="2720">
          <cell r="E2720" t="str">
            <v xml:space="preserve">T BASE SIS TRADE DISCOUNT                                                                           </v>
          </cell>
          <cell r="F2720" t="str">
            <v>MBO COST</v>
          </cell>
          <cell r="G2720"/>
          <cell r="H2720"/>
          <cell r="I2720"/>
          <cell r="J2720"/>
          <cell r="K2720"/>
          <cell r="L2720">
            <v>4512</v>
          </cell>
          <cell r="M2720"/>
          <cell r="N2720"/>
          <cell r="O2720"/>
          <cell r="P2720">
            <v>4512</v>
          </cell>
          <cell r="Q2720" t="str">
            <v>JV-JOUR-NA-L--764</v>
          </cell>
          <cell r="R2720" t="str">
            <v>T BASE SIS EXPENSES</v>
          </cell>
          <cell r="S2720" t="str">
            <v>Debit Amt</v>
          </cell>
          <cell r="T2720" t="str">
            <v>Move</v>
          </cell>
        </row>
        <row r="2721">
          <cell r="E2721" t="str">
            <v xml:space="preserve">T BASE SIS TRADE DISCOUNT                                                                           </v>
          </cell>
          <cell r="F2721" t="str">
            <v>MBO COST</v>
          </cell>
          <cell r="G2721"/>
          <cell r="H2721"/>
          <cell r="I2721"/>
          <cell r="J2721"/>
          <cell r="K2721"/>
          <cell r="L2721">
            <v>6063</v>
          </cell>
          <cell r="M2721"/>
          <cell r="N2721"/>
          <cell r="O2721"/>
          <cell r="P2721">
            <v>6063</v>
          </cell>
          <cell r="Q2721" t="str">
            <v>JV-JOUR-NA-L--765</v>
          </cell>
          <cell r="R2721" t="str">
            <v>T BASE SIS EXPENSES</v>
          </cell>
          <cell r="S2721" t="str">
            <v>Debit Amt</v>
          </cell>
          <cell r="T2721" t="str">
            <v>Move</v>
          </cell>
        </row>
        <row r="2722">
          <cell r="E2722" t="str">
            <v xml:space="preserve">T BASE SIS TRADE DISCOUNT                                                                           </v>
          </cell>
          <cell r="F2722" t="str">
            <v>MBO COST</v>
          </cell>
          <cell r="G2722"/>
          <cell r="H2722"/>
          <cell r="I2722"/>
          <cell r="J2722"/>
          <cell r="K2722"/>
          <cell r="L2722">
            <v>2469</v>
          </cell>
          <cell r="M2722"/>
          <cell r="N2722"/>
          <cell r="O2722"/>
          <cell r="P2722">
            <v>2469</v>
          </cell>
          <cell r="Q2722" t="str">
            <v>JV-JOUR-NA-L--766</v>
          </cell>
          <cell r="R2722" t="str">
            <v>T BASE SIS EXPENSES</v>
          </cell>
          <cell r="S2722" t="str">
            <v>Debit Amt</v>
          </cell>
          <cell r="T2722" t="str">
            <v>Move</v>
          </cell>
        </row>
        <row r="2723">
          <cell r="E2723" t="str">
            <v xml:space="preserve">T BASE SIS TRADE DISCOUNT                                                                           </v>
          </cell>
          <cell r="F2723" t="str">
            <v>MBO COST</v>
          </cell>
          <cell r="G2723"/>
          <cell r="H2723"/>
          <cell r="I2723"/>
          <cell r="J2723"/>
          <cell r="K2723"/>
          <cell r="L2723">
            <v>12358</v>
          </cell>
          <cell r="M2723"/>
          <cell r="N2723"/>
          <cell r="O2723"/>
          <cell r="P2723">
            <v>12358</v>
          </cell>
          <cell r="Q2723" t="str">
            <v>JV-JOUR-NA-L--767</v>
          </cell>
          <cell r="R2723" t="str">
            <v>T BASE SIS EXPENSES</v>
          </cell>
          <cell r="S2723" t="str">
            <v>Debit Amt</v>
          </cell>
          <cell r="T2723" t="str">
            <v>Move</v>
          </cell>
        </row>
        <row r="2724">
          <cell r="E2724" t="str">
            <v xml:space="preserve">T BASE SIS TRADE DISCOUNT                                                                           </v>
          </cell>
          <cell r="F2724" t="str">
            <v>MBO COST</v>
          </cell>
          <cell r="G2724"/>
          <cell r="H2724"/>
          <cell r="I2724"/>
          <cell r="J2724"/>
          <cell r="K2724"/>
          <cell r="L2724">
            <v>5461</v>
          </cell>
          <cell r="M2724"/>
          <cell r="N2724"/>
          <cell r="O2724"/>
          <cell r="P2724">
            <v>5461</v>
          </cell>
          <cell r="Q2724" t="str">
            <v>JV-JOUR-NA-L--768</v>
          </cell>
          <cell r="R2724" t="str">
            <v>T BASE SIS EXPENSES</v>
          </cell>
          <cell r="S2724" t="str">
            <v>Debit Amt</v>
          </cell>
          <cell r="T2724" t="str">
            <v>Move</v>
          </cell>
        </row>
        <row r="2725">
          <cell r="E2725" t="str">
            <v xml:space="preserve">T BASE SIS TRADE DISCOUNT                                                                           </v>
          </cell>
          <cell r="F2725" t="str">
            <v>MBO COST</v>
          </cell>
          <cell r="G2725"/>
          <cell r="H2725"/>
          <cell r="I2725"/>
          <cell r="J2725"/>
          <cell r="K2725"/>
          <cell r="L2725">
            <v>12824</v>
          </cell>
          <cell r="M2725"/>
          <cell r="N2725"/>
          <cell r="O2725"/>
          <cell r="P2725">
            <v>12824</v>
          </cell>
          <cell r="Q2725" t="str">
            <v>JV-JOUR-NA-L--769</v>
          </cell>
          <cell r="R2725" t="str">
            <v>T BASE SIS EXPENSES</v>
          </cell>
          <cell r="S2725" t="str">
            <v>Debit Amt</v>
          </cell>
          <cell r="T2725" t="str">
            <v>Move</v>
          </cell>
        </row>
        <row r="2726">
          <cell r="E2726" t="str">
            <v xml:space="preserve">T BASE SIS TRADE DISCOUNT                                                                           </v>
          </cell>
          <cell r="F2726" t="str">
            <v>MBO COST</v>
          </cell>
          <cell r="G2726"/>
          <cell r="H2726"/>
          <cell r="I2726"/>
          <cell r="J2726"/>
          <cell r="K2726"/>
          <cell r="L2726">
            <v>26374</v>
          </cell>
          <cell r="M2726"/>
          <cell r="N2726"/>
          <cell r="O2726"/>
          <cell r="P2726">
            <v>26374</v>
          </cell>
          <cell r="Q2726" t="str">
            <v>JV-JOUR-NA-L--770</v>
          </cell>
          <cell r="R2726" t="str">
            <v>T BASE SIS EXPENSES</v>
          </cell>
          <cell r="S2726" t="str">
            <v>Debit Amt</v>
          </cell>
          <cell r="T2726" t="str">
            <v>Move</v>
          </cell>
        </row>
        <row r="2727">
          <cell r="E2727" t="str">
            <v xml:space="preserve">T BASE SIS TRADE DISCOUNT                                                                           </v>
          </cell>
          <cell r="F2727" t="str">
            <v>MBO COST</v>
          </cell>
          <cell r="G2727"/>
          <cell r="H2727"/>
          <cell r="I2727"/>
          <cell r="J2727"/>
          <cell r="K2727"/>
          <cell r="L2727">
            <v>52666</v>
          </cell>
          <cell r="M2727"/>
          <cell r="N2727"/>
          <cell r="O2727"/>
          <cell r="P2727">
            <v>52666</v>
          </cell>
          <cell r="Q2727" t="str">
            <v>JV-JOUR-NA-L--771</v>
          </cell>
          <cell r="R2727" t="str">
            <v>T BASE SIS EXPENSES</v>
          </cell>
          <cell r="S2727" t="str">
            <v>Debit Amt</v>
          </cell>
          <cell r="T2727" t="str">
            <v>Move</v>
          </cell>
        </row>
        <row r="2728">
          <cell r="E2728" t="str">
            <v xml:space="preserve">T BASE SIS TRADE DISCOUNT                                                                           </v>
          </cell>
          <cell r="F2728" t="str">
            <v>MBO COST</v>
          </cell>
          <cell r="G2728"/>
          <cell r="H2728"/>
          <cell r="I2728"/>
          <cell r="J2728"/>
          <cell r="K2728"/>
          <cell r="L2728">
            <v>3812</v>
          </cell>
          <cell r="M2728"/>
          <cell r="N2728"/>
          <cell r="O2728"/>
          <cell r="P2728">
            <v>3812</v>
          </cell>
          <cell r="Q2728" t="str">
            <v>JV-JOUR-NA-L--772</v>
          </cell>
          <cell r="R2728" t="str">
            <v>T BASE SIS EXPENSES</v>
          </cell>
          <cell r="S2728" t="str">
            <v>Debit Amt</v>
          </cell>
          <cell r="T2728" t="str">
            <v>Move</v>
          </cell>
        </row>
        <row r="2729">
          <cell r="E2729" t="str">
            <v xml:space="preserve">T BASE SIS TRADE DISCOUNT                                                                           </v>
          </cell>
          <cell r="F2729" t="str">
            <v>MBO COST</v>
          </cell>
          <cell r="G2729"/>
          <cell r="H2729"/>
          <cell r="I2729"/>
          <cell r="J2729"/>
          <cell r="K2729"/>
          <cell r="L2729">
            <v>2233</v>
          </cell>
          <cell r="M2729"/>
          <cell r="N2729"/>
          <cell r="O2729"/>
          <cell r="P2729">
            <v>2233</v>
          </cell>
          <cell r="Q2729" t="str">
            <v>JV-JOUR-NA-L--773</v>
          </cell>
          <cell r="R2729" t="str">
            <v>T BASE SIS EXPENSES</v>
          </cell>
          <cell r="S2729" t="str">
            <v>Debit Amt</v>
          </cell>
          <cell r="T2729" t="str">
            <v>Move</v>
          </cell>
        </row>
        <row r="2730">
          <cell r="E2730" t="str">
            <v xml:space="preserve">T BASE SIS TRADE DISCOUNT                                                                           </v>
          </cell>
          <cell r="F2730" t="str">
            <v>MBO COST</v>
          </cell>
          <cell r="G2730"/>
          <cell r="H2730"/>
          <cell r="I2730"/>
          <cell r="J2730"/>
          <cell r="K2730"/>
          <cell r="L2730">
            <v>4964</v>
          </cell>
          <cell r="M2730"/>
          <cell r="N2730"/>
          <cell r="O2730"/>
          <cell r="P2730">
            <v>4964</v>
          </cell>
          <cell r="Q2730" t="str">
            <v>JV-JOUR-NA-L--774</v>
          </cell>
          <cell r="R2730" t="str">
            <v>T BASE SIS EXPENSES</v>
          </cell>
          <cell r="S2730" t="str">
            <v>Debit Amt</v>
          </cell>
          <cell r="T2730" t="str">
            <v>Move</v>
          </cell>
        </row>
        <row r="2731">
          <cell r="E2731" t="str">
            <v xml:space="preserve">T BASE SIS TRADE DISCOUNT                                                                           </v>
          </cell>
          <cell r="F2731" t="str">
            <v>MBO COST</v>
          </cell>
          <cell r="G2731"/>
          <cell r="H2731"/>
          <cell r="I2731"/>
          <cell r="J2731"/>
          <cell r="K2731"/>
          <cell r="L2731">
            <v>124673</v>
          </cell>
          <cell r="M2731"/>
          <cell r="N2731"/>
          <cell r="O2731"/>
          <cell r="P2731">
            <v>124673</v>
          </cell>
          <cell r="Q2731" t="str">
            <v>JV-JOUR-NA-L--775</v>
          </cell>
          <cell r="R2731" t="str">
            <v>T BASE SIS EXPENSES</v>
          </cell>
          <cell r="S2731" t="str">
            <v>Debit Amt</v>
          </cell>
          <cell r="T2731" t="str">
            <v>Move</v>
          </cell>
        </row>
        <row r="2732">
          <cell r="E2732" t="str">
            <v xml:space="preserve">T BASE SIS TRADE DISCOUNT                                                                           </v>
          </cell>
          <cell r="F2732" t="str">
            <v>MBO COST</v>
          </cell>
          <cell r="G2732"/>
          <cell r="H2732"/>
          <cell r="I2732"/>
          <cell r="J2732"/>
          <cell r="K2732"/>
          <cell r="L2732"/>
          <cell r="M2732">
            <v>3378</v>
          </cell>
          <cell r="N2732"/>
          <cell r="O2732"/>
          <cell r="P2732">
            <v>3378</v>
          </cell>
          <cell r="Q2732" t="str">
            <v>JV-JOUR-NA-L--869</v>
          </cell>
          <cell r="R2732" t="str">
            <v>T BASE SIS EXPENSES</v>
          </cell>
          <cell r="S2732" t="str">
            <v>Debit Amt</v>
          </cell>
          <cell r="T2732" t="str">
            <v>Move</v>
          </cell>
        </row>
        <row r="2733">
          <cell r="E2733" t="str">
            <v xml:space="preserve">T BASE SIS TRADE DISCOUNT                                                                           </v>
          </cell>
          <cell r="F2733" t="str">
            <v>MBO COST</v>
          </cell>
          <cell r="G2733"/>
          <cell r="H2733"/>
          <cell r="I2733"/>
          <cell r="J2733"/>
          <cell r="K2733"/>
          <cell r="L2733"/>
          <cell r="M2733">
            <v>5110</v>
          </cell>
          <cell r="N2733"/>
          <cell r="O2733"/>
          <cell r="P2733">
            <v>5110</v>
          </cell>
          <cell r="Q2733" t="str">
            <v>JV-JOUR-NA-L--870</v>
          </cell>
          <cell r="R2733" t="str">
            <v>T BASE SIS EXPENSES</v>
          </cell>
          <cell r="S2733" t="str">
            <v>Debit Amt</v>
          </cell>
          <cell r="T2733" t="str">
            <v>Move</v>
          </cell>
        </row>
        <row r="2734">
          <cell r="E2734" t="str">
            <v xml:space="preserve">T BASE SIS TRADE DISCOUNT                                                                           </v>
          </cell>
          <cell r="F2734" t="str">
            <v>MBO COST</v>
          </cell>
          <cell r="G2734"/>
          <cell r="H2734"/>
          <cell r="I2734"/>
          <cell r="J2734"/>
          <cell r="K2734"/>
          <cell r="L2734"/>
          <cell r="M2734">
            <v>4055</v>
          </cell>
          <cell r="N2734"/>
          <cell r="O2734"/>
          <cell r="P2734">
            <v>4055</v>
          </cell>
          <cell r="Q2734" t="str">
            <v>JV-JOUR-NA-L--871</v>
          </cell>
          <cell r="R2734" t="str">
            <v>T BASE SIS EXPENSES</v>
          </cell>
          <cell r="S2734" t="str">
            <v>Debit Amt</v>
          </cell>
          <cell r="T2734" t="str">
            <v>Move</v>
          </cell>
        </row>
        <row r="2735">
          <cell r="E2735" t="str">
            <v xml:space="preserve">T BASE SIS TRADE DISCOUNT                                                                           </v>
          </cell>
          <cell r="F2735" t="str">
            <v>MBO COST</v>
          </cell>
          <cell r="G2735"/>
          <cell r="H2735"/>
          <cell r="I2735"/>
          <cell r="J2735"/>
          <cell r="K2735"/>
          <cell r="L2735"/>
          <cell r="M2735">
            <v>460</v>
          </cell>
          <cell r="N2735"/>
          <cell r="O2735"/>
          <cell r="P2735">
            <v>460</v>
          </cell>
          <cell r="Q2735" t="str">
            <v>JV-JOUR-NA-L--872</v>
          </cell>
          <cell r="R2735" t="str">
            <v>T BASE SIS EXPENSES</v>
          </cell>
          <cell r="S2735" t="str">
            <v>Debit Amt</v>
          </cell>
          <cell r="T2735" t="str">
            <v>Move</v>
          </cell>
        </row>
        <row r="2736">
          <cell r="E2736" t="str">
            <v xml:space="preserve">T BASE SIS TRADE DISCOUNT                                                                           </v>
          </cell>
          <cell r="F2736" t="str">
            <v>MBO COST</v>
          </cell>
          <cell r="G2736"/>
          <cell r="H2736"/>
          <cell r="I2736"/>
          <cell r="J2736"/>
          <cell r="K2736"/>
          <cell r="L2736"/>
          <cell r="M2736">
            <v>3735</v>
          </cell>
          <cell r="N2736"/>
          <cell r="O2736"/>
          <cell r="P2736">
            <v>3735</v>
          </cell>
          <cell r="Q2736" t="str">
            <v>JV-JOUR-NA-L--873</v>
          </cell>
          <cell r="R2736" t="str">
            <v>T BASE SIS EXPENSES</v>
          </cell>
          <cell r="S2736" t="str">
            <v>Debit Amt</v>
          </cell>
          <cell r="T2736" t="str">
            <v>Move</v>
          </cell>
        </row>
        <row r="2737">
          <cell r="E2737" t="str">
            <v xml:space="preserve">T BASE SIS TRADE DISCOUNT                                                                           </v>
          </cell>
          <cell r="F2737" t="str">
            <v>MBO COST</v>
          </cell>
          <cell r="G2737"/>
          <cell r="H2737"/>
          <cell r="I2737"/>
          <cell r="J2737"/>
          <cell r="K2737"/>
          <cell r="L2737"/>
          <cell r="M2737">
            <v>8640</v>
          </cell>
          <cell r="N2737"/>
          <cell r="O2737"/>
          <cell r="P2737">
            <v>8640</v>
          </cell>
          <cell r="Q2737" t="str">
            <v>JV-JOUR-NA-L--874</v>
          </cell>
          <cell r="R2737" t="str">
            <v>T BASE SIS EXPENSES</v>
          </cell>
          <cell r="S2737" t="str">
            <v>Debit Amt</v>
          </cell>
          <cell r="T2737" t="str">
            <v>Move</v>
          </cell>
        </row>
        <row r="2738">
          <cell r="E2738" t="str">
            <v xml:space="preserve">T BASE SIS TRADE DISCOUNT                                                                           </v>
          </cell>
          <cell r="F2738" t="str">
            <v>MBO COST</v>
          </cell>
          <cell r="G2738"/>
          <cell r="H2738"/>
          <cell r="I2738"/>
          <cell r="J2738"/>
          <cell r="K2738"/>
          <cell r="L2738"/>
          <cell r="M2738">
            <v>534</v>
          </cell>
          <cell r="N2738"/>
          <cell r="O2738"/>
          <cell r="P2738">
            <v>534</v>
          </cell>
          <cell r="Q2738" t="str">
            <v>JV-JOUR-NA-L--875</v>
          </cell>
          <cell r="R2738" t="str">
            <v>T BASE SIS EXPENSES</v>
          </cell>
          <cell r="S2738" t="str">
            <v>Debit Amt</v>
          </cell>
          <cell r="T2738" t="str">
            <v>Move</v>
          </cell>
        </row>
        <row r="2739">
          <cell r="E2739" t="str">
            <v xml:space="preserve">T BASE SIS TRADE DISCOUNT                                                                           </v>
          </cell>
          <cell r="F2739" t="str">
            <v>MBO COST</v>
          </cell>
          <cell r="G2739"/>
          <cell r="H2739"/>
          <cell r="I2739"/>
          <cell r="J2739"/>
          <cell r="K2739"/>
          <cell r="L2739"/>
          <cell r="M2739">
            <v>1512</v>
          </cell>
          <cell r="N2739"/>
          <cell r="O2739"/>
          <cell r="P2739">
            <v>1512</v>
          </cell>
          <cell r="Q2739" t="str">
            <v>JV-JOUR-NA-L--876</v>
          </cell>
          <cell r="R2739" t="str">
            <v>T BASE SIS EXPENSES</v>
          </cell>
          <cell r="S2739" t="str">
            <v>Debit Amt</v>
          </cell>
          <cell r="T2739" t="str">
            <v>Move</v>
          </cell>
        </row>
        <row r="2740">
          <cell r="E2740" t="str">
            <v xml:space="preserve">T BASE SIS TRADE DISCOUNT                                                                           </v>
          </cell>
          <cell r="F2740" t="str">
            <v>MBO COST</v>
          </cell>
          <cell r="G2740"/>
          <cell r="H2740"/>
          <cell r="I2740"/>
          <cell r="J2740"/>
          <cell r="K2740"/>
          <cell r="L2740"/>
          <cell r="M2740">
            <v>9069</v>
          </cell>
          <cell r="N2740"/>
          <cell r="O2740"/>
          <cell r="P2740">
            <v>9069</v>
          </cell>
          <cell r="Q2740" t="str">
            <v>JV-JOUR-NA-L--877</v>
          </cell>
          <cell r="R2740" t="str">
            <v>T BASE SIS EXPENSES</v>
          </cell>
          <cell r="S2740" t="str">
            <v>Debit Amt</v>
          </cell>
          <cell r="T2740" t="str">
            <v>Move</v>
          </cell>
        </row>
        <row r="2741">
          <cell r="E2741" t="str">
            <v xml:space="preserve">T BASE SIS TRADE DISCOUNT                                                                           </v>
          </cell>
          <cell r="F2741" t="str">
            <v>MBO COST</v>
          </cell>
          <cell r="G2741"/>
          <cell r="H2741"/>
          <cell r="I2741"/>
          <cell r="J2741"/>
          <cell r="K2741"/>
          <cell r="L2741"/>
          <cell r="M2741">
            <v>4431</v>
          </cell>
          <cell r="N2741"/>
          <cell r="O2741"/>
          <cell r="P2741">
            <v>4431</v>
          </cell>
          <cell r="Q2741" t="str">
            <v>JV-JOUR-NA-L--878</v>
          </cell>
          <cell r="R2741" t="str">
            <v>T BASE SIS EXPENSES</v>
          </cell>
          <cell r="S2741" t="str">
            <v>Debit Amt</v>
          </cell>
          <cell r="T2741" t="str">
            <v>Move</v>
          </cell>
        </row>
        <row r="2742">
          <cell r="E2742" t="str">
            <v xml:space="preserve">T BASE SIS TRADE DISCOUNT                                                                           </v>
          </cell>
          <cell r="F2742" t="str">
            <v>MBO COST</v>
          </cell>
          <cell r="G2742"/>
          <cell r="H2742"/>
          <cell r="I2742"/>
          <cell r="J2742"/>
          <cell r="K2742"/>
          <cell r="L2742"/>
          <cell r="M2742">
            <v>4447</v>
          </cell>
          <cell r="N2742"/>
          <cell r="O2742"/>
          <cell r="P2742">
            <v>4447</v>
          </cell>
          <cell r="Q2742" t="str">
            <v>JV-JOUR-NA-L--879</v>
          </cell>
          <cell r="R2742" t="str">
            <v>T BASE SIS EXPENSES</v>
          </cell>
          <cell r="S2742" t="str">
            <v>Debit Amt</v>
          </cell>
          <cell r="T2742" t="str">
            <v>Move</v>
          </cell>
        </row>
        <row r="2743">
          <cell r="E2743" t="str">
            <v xml:space="preserve">T BASE SIS TRADE DISCOUNT                                                                           </v>
          </cell>
          <cell r="F2743" t="str">
            <v>MBO COST</v>
          </cell>
          <cell r="G2743"/>
          <cell r="H2743"/>
          <cell r="I2743"/>
          <cell r="J2743"/>
          <cell r="K2743"/>
          <cell r="L2743"/>
          <cell r="M2743">
            <v>2266</v>
          </cell>
          <cell r="N2743"/>
          <cell r="O2743"/>
          <cell r="P2743">
            <v>2266</v>
          </cell>
          <cell r="Q2743" t="str">
            <v>JV-JOUR-NA-L--880</v>
          </cell>
          <cell r="R2743" t="str">
            <v>T BASE SIS EXPENSES</v>
          </cell>
          <cell r="S2743" t="str">
            <v>Debit Amt</v>
          </cell>
          <cell r="T2743" t="str">
            <v>Move</v>
          </cell>
        </row>
        <row r="2744">
          <cell r="E2744" t="str">
            <v xml:space="preserve">T BASE SIS TRADE DISCOUNT                                                                           </v>
          </cell>
          <cell r="F2744" t="str">
            <v>MBO COST</v>
          </cell>
          <cell r="G2744"/>
          <cell r="H2744"/>
          <cell r="I2744"/>
          <cell r="J2744"/>
          <cell r="K2744"/>
          <cell r="L2744"/>
          <cell r="M2744">
            <v>1323</v>
          </cell>
          <cell r="N2744"/>
          <cell r="O2744"/>
          <cell r="P2744">
            <v>1323</v>
          </cell>
          <cell r="Q2744" t="str">
            <v>JV-JOUR-NA-L--881</v>
          </cell>
          <cell r="R2744" t="str">
            <v>T BASE SIS EXPENSES</v>
          </cell>
          <cell r="S2744" t="str">
            <v>Debit Amt</v>
          </cell>
          <cell r="T2744" t="str">
            <v>Move</v>
          </cell>
        </row>
        <row r="2745">
          <cell r="E2745" t="str">
            <v xml:space="preserve">T BASE SIS TRADE DISCOUNT                                                                           </v>
          </cell>
          <cell r="F2745" t="str">
            <v>MBO COST</v>
          </cell>
          <cell r="G2745"/>
          <cell r="H2745"/>
          <cell r="I2745"/>
          <cell r="J2745"/>
          <cell r="K2745"/>
          <cell r="L2745"/>
          <cell r="M2745">
            <v>125802</v>
          </cell>
          <cell r="N2745"/>
          <cell r="O2745"/>
          <cell r="P2745">
            <v>125802</v>
          </cell>
          <cell r="Q2745" t="str">
            <v>JV-JOUR-NA-L--882</v>
          </cell>
          <cell r="R2745" t="str">
            <v>T BASE SIS EXPENSES</v>
          </cell>
          <cell r="S2745" t="str">
            <v>Debit Amt</v>
          </cell>
          <cell r="T2745" t="str">
            <v>Move</v>
          </cell>
        </row>
        <row r="2746">
          <cell r="E2746" t="str">
            <v xml:space="preserve">T BASE INCENTIVES                                                                                   </v>
          </cell>
          <cell r="F2746" t="str">
            <v>MBO COST</v>
          </cell>
          <cell r="G2746"/>
          <cell r="H2746"/>
          <cell r="I2746"/>
          <cell r="J2746"/>
          <cell r="K2746"/>
          <cell r="L2746"/>
          <cell r="M2746"/>
          <cell r="N2746">
            <v>2400</v>
          </cell>
          <cell r="O2746"/>
          <cell r="P2746">
            <v>2400</v>
          </cell>
          <cell r="Q2746" t="str">
            <v xml:space="preserve">BP-BP 2-42-5--2283 </v>
          </cell>
          <cell r="R2746" t="str">
            <v>T BASE SALES EXPENSES</v>
          </cell>
          <cell r="S2746" t="str">
            <v>Debit Amt</v>
          </cell>
          <cell r="T2746">
            <v>0</v>
          </cell>
        </row>
        <row r="2747">
          <cell r="E2747" t="str">
            <v xml:space="preserve">BONUS FOR STAFF                                                                                     </v>
          </cell>
          <cell r="F2747" t="str">
            <v>MBO COST</v>
          </cell>
          <cell r="G2747"/>
          <cell r="H2747"/>
          <cell r="I2747"/>
          <cell r="J2747"/>
          <cell r="K2747"/>
          <cell r="L2747"/>
          <cell r="M2747"/>
          <cell r="N2747">
            <v>104139</v>
          </cell>
          <cell r="O2747"/>
          <cell r="P2747">
            <v>104139</v>
          </cell>
          <cell r="Q2747" t="str">
            <v>JV-JOUR-NA-L--1059</v>
          </cell>
          <cell r="R2747" t="str">
            <v>SALARIES AND BONUS</v>
          </cell>
          <cell r="S2747" t="str">
            <v>Debit Amt</v>
          </cell>
          <cell r="T2747">
            <v>0</v>
          </cell>
        </row>
        <row r="2748">
          <cell r="E2748" t="str">
            <v xml:space="preserve">BONUS FOR STAFF                                                                                     </v>
          </cell>
          <cell r="F2748" t="str">
            <v>MBO COST</v>
          </cell>
          <cell r="G2748"/>
          <cell r="H2748"/>
          <cell r="I2748"/>
          <cell r="J2748"/>
          <cell r="K2748"/>
          <cell r="L2748"/>
          <cell r="M2748"/>
          <cell r="N2748"/>
          <cell r="O2748">
            <v>43323</v>
          </cell>
          <cell r="P2748">
            <v>43323</v>
          </cell>
          <cell r="Q2748" t="str">
            <v>JV-JOUR-NA-L--1146</v>
          </cell>
          <cell r="R2748" t="str">
            <v>SALARIES AND BONUS</v>
          </cell>
          <cell r="S2748" t="str">
            <v>Debit Amt</v>
          </cell>
          <cell r="T2748">
            <v>0</v>
          </cell>
        </row>
        <row r="2749">
          <cell r="E2749" t="str">
            <v xml:space="preserve">LEAVE ENCASHMENT (STAFF) EXPENSES                                                                   </v>
          </cell>
          <cell r="F2749" t="str">
            <v>MBO COST</v>
          </cell>
          <cell r="G2749"/>
          <cell r="H2749"/>
          <cell r="I2749"/>
          <cell r="J2749"/>
          <cell r="K2749"/>
          <cell r="L2749"/>
          <cell r="M2749"/>
          <cell r="N2749">
            <v>48083</v>
          </cell>
          <cell r="O2749"/>
          <cell r="P2749">
            <v>48083</v>
          </cell>
          <cell r="Q2749" t="str">
            <v>JV-JOUR-NA-L--1059</v>
          </cell>
          <cell r="R2749" t="str">
            <v>SALARIES AND BONUS</v>
          </cell>
          <cell r="S2749" t="str">
            <v>Debit Amt</v>
          </cell>
          <cell r="T2749">
            <v>0</v>
          </cell>
        </row>
        <row r="2750">
          <cell r="E2750" t="str">
            <v xml:space="preserve">SALARY EXPENSES                                                                                     </v>
          </cell>
          <cell r="F2750" t="str">
            <v>MBO COST</v>
          </cell>
          <cell r="G2750"/>
          <cell r="H2750"/>
          <cell r="I2750"/>
          <cell r="J2750"/>
          <cell r="K2750"/>
          <cell r="L2750"/>
          <cell r="M2750"/>
          <cell r="N2750">
            <v>595813</v>
          </cell>
          <cell r="O2750"/>
          <cell r="P2750">
            <v>595813</v>
          </cell>
          <cell r="Q2750" t="str">
            <v>JV-JOUR-NA-L--1024</v>
          </cell>
          <cell r="R2750" t="str">
            <v>SALARIES AND BONUS</v>
          </cell>
          <cell r="S2750" t="str">
            <v>Debit Amt</v>
          </cell>
          <cell r="T2750">
            <v>0</v>
          </cell>
        </row>
        <row r="2751">
          <cell r="E2751" t="str">
            <v xml:space="preserve">SALARY EXPENSES                                                                                     </v>
          </cell>
          <cell r="F2751" t="str">
            <v>MBO COST</v>
          </cell>
          <cell r="G2751"/>
          <cell r="H2751"/>
          <cell r="I2751"/>
          <cell r="J2751"/>
          <cell r="K2751"/>
          <cell r="L2751"/>
          <cell r="M2751"/>
          <cell r="N2751"/>
          <cell r="O2751">
            <v>72376</v>
          </cell>
          <cell r="P2751">
            <v>72376</v>
          </cell>
          <cell r="Q2751" t="str">
            <v>JV-JOUR-NA-L--1151</v>
          </cell>
          <cell r="R2751" t="str">
            <v>SALARIES AND BONUS</v>
          </cell>
          <cell r="S2751" t="str">
            <v>Debit Amt</v>
          </cell>
          <cell r="T2751">
            <v>0</v>
          </cell>
        </row>
        <row r="2752">
          <cell r="E2752" t="str">
            <v xml:space="preserve">SALARY EXPENSES                                                                                     </v>
          </cell>
          <cell r="F2752" t="str">
            <v>MBO COST</v>
          </cell>
          <cell r="G2752"/>
          <cell r="H2752"/>
          <cell r="I2752"/>
          <cell r="J2752"/>
          <cell r="K2752"/>
          <cell r="L2752"/>
          <cell r="M2752"/>
          <cell r="N2752"/>
          <cell r="O2752">
            <v>680667</v>
          </cell>
          <cell r="P2752">
            <v>680667</v>
          </cell>
          <cell r="Q2752" t="str">
            <v>JV-JOUR-NA-L--1208</v>
          </cell>
          <cell r="R2752" t="str">
            <v>SALARIES AND BONUS</v>
          </cell>
          <cell r="S2752" t="str">
            <v>Debit Amt</v>
          </cell>
          <cell r="T2752">
            <v>0</v>
          </cell>
        </row>
        <row r="2753">
          <cell r="E2753" t="str">
            <v xml:space="preserve">SALARY EXPENSES                                                                                     </v>
          </cell>
          <cell r="F2753" t="str">
            <v>MBO COST</v>
          </cell>
          <cell r="G2753"/>
          <cell r="H2753">
            <v>807119</v>
          </cell>
          <cell r="I2753"/>
          <cell r="J2753"/>
          <cell r="K2753"/>
          <cell r="L2753"/>
          <cell r="M2753"/>
          <cell r="N2753"/>
          <cell r="O2753"/>
          <cell r="P2753">
            <v>807119</v>
          </cell>
          <cell r="Q2753" t="str">
            <v>JV-JOUR-NA-L--124</v>
          </cell>
          <cell r="R2753" t="str">
            <v>SALARIES AND BONUS</v>
          </cell>
          <cell r="S2753" t="str">
            <v>Debit Amt</v>
          </cell>
          <cell r="T2753">
            <v>0</v>
          </cell>
        </row>
        <row r="2754">
          <cell r="E2754" t="str">
            <v xml:space="preserve">SALARY EXPENSES                                                                                     </v>
          </cell>
          <cell r="F2754" t="str">
            <v>MBO COST</v>
          </cell>
          <cell r="G2754"/>
          <cell r="H2754"/>
          <cell r="I2754">
            <v>821840</v>
          </cell>
          <cell r="J2754"/>
          <cell r="K2754"/>
          <cell r="L2754"/>
          <cell r="M2754"/>
          <cell r="N2754"/>
          <cell r="O2754"/>
          <cell r="P2754">
            <v>821840</v>
          </cell>
          <cell r="Q2754" t="str">
            <v>JV-JOUR-NA-L--316</v>
          </cell>
          <cell r="R2754" t="str">
            <v>SALARIES AND BONUS</v>
          </cell>
          <cell r="S2754" t="str">
            <v>Debit Amt</v>
          </cell>
          <cell r="T2754">
            <v>0</v>
          </cell>
        </row>
        <row r="2755">
          <cell r="E2755" t="str">
            <v xml:space="preserve">SALARY EXPENSES                                                                                     </v>
          </cell>
          <cell r="F2755" t="str">
            <v>MBO COST</v>
          </cell>
          <cell r="G2755"/>
          <cell r="H2755"/>
          <cell r="I2755"/>
          <cell r="J2755">
            <v>642501</v>
          </cell>
          <cell r="K2755"/>
          <cell r="L2755"/>
          <cell r="M2755"/>
          <cell r="N2755"/>
          <cell r="O2755"/>
          <cell r="P2755">
            <v>642501</v>
          </cell>
          <cell r="Q2755" t="str">
            <v>JV-JOUR-NA-L--498</v>
          </cell>
          <cell r="R2755" t="str">
            <v>SALARIES AND BONUS</v>
          </cell>
          <cell r="S2755" t="str">
            <v>Debit Amt</v>
          </cell>
          <cell r="T2755">
            <v>0</v>
          </cell>
        </row>
        <row r="2756">
          <cell r="E2756" t="str">
            <v xml:space="preserve">SALARY EXPENSES                                                                                     </v>
          </cell>
          <cell r="F2756" t="str">
            <v>MBO COST</v>
          </cell>
          <cell r="G2756"/>
          <cell r="H2756"/>
          <cell r="I2756"/>
          <cell r="J2756"/>
          <cell r="K2756">
            <v>605783</v>
          </cell>
          <cell r="L2756"/>
          <cell r="M2756"/>
          <cell r="N2756"/>
          <cell r="O2756"/>
          <cell r="P2756">
            <v>605783</v>
          </cell>
          <cell r="Q2756" t="str">
            <v>JV-JOUR-NA-L--647</v>
          </cell>
          <cell r="R2756" t="str">
            <v>SALARIES AND BONUS</v>
          </cell>
          <cell r="S2756" t="str">
            <v>Debit Amt</v>
          </cell>
          <cell r="T2756">
            <v>0</v>
          </cell>
        </row>
        <row r="2757">
          <cell r="E2757" t="str">
            <v xml:space="preserve">SALARY EXPENSES                                                                                     </v>
          </cell>
          <cell r="F2757" t="str">
            <v>MBO COST</v>
          </cell>
          <cell r="G2757">
            <v>958917</v>
          </cell>
          <cell r="H2757"/>
          <cell r="I2757"/>
          <cell r="J2757"/>
          <cell r="K2757"/>
          <cell r="L2757"/>
          <cell r="M2757"/>
          <cell r="N2757"/>
          <cell r="O2757"/>
          <cell r="P2757">
            <v>958917</v>
          </cell>
          <cell r="Q2757" t="str">
            <v>JV-JOUR-NA-L--65</v>
          </cell>
          <cell r="R2757" t="str">
            <v>SALARIES AND BONUS</v>
          </cell>
          <cell r="S2757" t="str">
            <v>Debit Amt</v>
          </cell>
          <cell r="T2757">
            <v>0</v>
          </cell>
        </row>
        <row r="2758">
          <cell r="E2758" t="str">
            <v xml:space="preserve">SALARY EXPENSES                                                                                     </v>
          </cell>
          <cell r="F2758" t="str">
            <v>MBO COST</v>
          </cell>
          <cell r="G2758"/>
          <cell r="H2758"/>
          <cell r="I2758"/>
          <cell r="J2758"/>
          <cell r="K2758"/>
          <cell r="L2758">
            <v>608091</v>
          </cell>
          <cell r="M2758"/>
          <cell r="N2758"/>
          <cell r="O2758"/>
          <cell r="P2758">
            <v>608091</v>
          </cell>
          <cell r="Q2758" t="str">
            <v>JV-JOUR-NA-L--756</v>
          </cell>
          <cell r="R2758" t="str">
            <v>SALARIES AND BONUS</v>
          </cell>
          <cell r="S2758" t="str">
            <v>Debit Amt</v>
          </cell>
          <cell r="T2758">
            <v>0</v>
          </cell>
        </row>
        <row r="2759">
          <cell r="E2759" t="str">
            <v xml:space="preserve">SALARY EXPENSES                                                                                     </v>
          </cell>
          <cell r="F2759" t="str">
            <v>MBO COST</v>
          </cell>
          <cell r="G2759"/>
          <cell r="H2759"/>
          <cell r="I2759"/>
          <cell r="J2759"/>
          <cell r="K2759"/>
          <cell r="L2759"/>
          <cell r="M2759">
            <v>600014</v>
          </cell>
          <cell r="N2759"/>
          <cell r="O2759"/>
          <cell r="P2759">
            <v>600014</v>
          </cell>
          <cell r="Q2759" t="str">
            <v>JV-JOUR-NA-L--891</v>
          </cell>
          <cell r="R2759" t="str">
            <v>SALARIES AND BONUS</v>
          </cell>
          <cell r="S2759" t="str">
            <v>Debit Amt</v>
          </cell>
          <cell r="T2759">
            <v>0</v>
          </cell>
        </row>
        <row r="2760">
          <cell r="E2760" t="str">
            <v xml:space="preserve">T BASE DIST. TRADE DISCOUNT                                                                         </v>
          </cell>
          <cell r="F2760" t="str">
            <v>MBO COST</v>
          </cell>
          <cell r="G2760"/>
          <cell r="H2760">
            <v>106998</v>
          </cell>
          <cell r="I2760"/>
          <cell r="J2760"/>
          <cell r="K2760"/>
          <cell r="L2760"/>
          <cell r="M2760"/>
          <cell r="N2760"/>
          <cell r="O2760"/>
          <cell r="P2760">
            <v>106998</v>
          </cell>
          <cell r="Q2760" t="str">
            <v>05</v>
          </cell>
          <cell r="R2760" t="str">
            <v>T BASE DISTRIBUTOR EXPENSES</v>
          </cell>
          <cell r="S2760" t="str">
            <v>Debit Amt</v>
          </cell>
          <cell r="T2760">
            <v>0</v>
          </cell>
        </row>
        <row r="2761">
          <cell r="E2761" t="str">
            <v xml:space="preserve">T BASE DIST. TRADE DISCOUNT                                                                         </v>
          </cell>
          <cell r="F2761" t="str">
            <v>MBO COST</v>
          </cell>
          <cell r="G2761"/>
          <cell r="H2761">
            <v>9800</v>
          </cell>
          <cell r="I2761"/>
          <cell r="J2761"/>
          <cell r="K2761"/>
          <cell r="L2761"/>
          <cell r="M2761"/>
          <cell r="N2761"/>
          <cell r="O2761"/>
          <cell r="P2761">
            <v>9800</v>
          </cell>
          <cell r="Q2761" t="str">
            <v>34</v>
          </cell>
          <cell r="R2761" t="str">
            <v>T BASE DISTRIBUTOR EXPENSES</v>
          </cell>
          <cell r="S2761" t="str">
            <v>Debit Amt</v>
          </cell>
          <cell r="T2761">
            <v>0</v>
          </cell>
        </row>
        <row r="2762">
          <cell r="E2762" t="str">
            <v xml:space="preserve">T BASE DIST. TRADE DISCOUNT                                                                         </v>
          </cell>
          <cell r="F2762" t="str">
            <v>MBO COST</v>
          </cell>
          <cell r="G2762"/>
          <cell r="H2762">
            <v>1780</v>
          </cell>
          <cell r="I2762"/>
          <cell r="J2762"/>
          <cell r="K2762"/>
          <cell r="L2762"/>
          <cell r="M2762"/>
          <cell r="N2762"/>
          <cell r="O2762"/>
          <cell r="P2762">
            <v>1780</v>
          </cell>
          <cell r="Q2762" t="str">
            <v>35</v>
          </cell>
          <cell r="R2762" t="str">
            <v>T BASE DISTRIBUTOR EXPENSES</v>
          </cell>
          <cell r="S2762" t="str">
            <v>Debit Amt</v>
          </cell>
          <cell r="T2762">
            <v>0</v>
          </cell>
        </row>
        <row r="2763">
          <cell r="E2763" t="str">
            <v xml:space="preserve">T BASE DIST. TRADE DISCOUNT                                                                         </v>
          </cell>
          <cell r="F2763" t="str">
            <v>MBO COST</v>
          </cell>
          <cell r="G2763"/>
          <cell r="H2763"/>
          <cell r="I2763"/>
          <cell r="J2763">
            <v>161428</v>
          </cell>
          <cell r="K2763"/>
          <cell r="L2763"/>
          <cell r="M2763"/>
          <cell r="N2763"/>
          <cell r="O2763"/>
          <cell r="P2763">
            <v>161428</v>
          </cell>
          <cell r="Q2763" t="str">
            <v>358</v>
          </cell>
          <cell r="R2763" t="str">
            <v>T BASE DISTRIBUTOR EXPENSES</v>
          </cell>
          <cell r="S2763" t="str">
            <v>Debit Amt</v>
          </cell>
          <cell r="T2763">
            <v>0</v>
          </cell>
        </row>
        <row r="2764">
          <cell r="E2764" t="str">
            <v xml:space="preserve">T BASE DIST. TRADE DISCOUNT                                                                         </v>
          </cell>
          <cell r="F2764" t="str">
            <v>MBO COST</v>
          </cell>
          <cell r="G2764"/>
          <cell r="H2764"/>
          <cell r="I2764"/>
          <cell r="J2764">
            <v>88679</v>
          </cell>
          <cell r="K2764"/>
          <cell r="L2764"/>
          <cell r="M2764"/>
          <cell r="N2764"/>
          <cell r="O2764"/>
          <cell r="P2764">
            <v>88679</v>
          </cell>
          <cell r="Q2764" t="str">
            <v>359</v>
          </cell>
          <cell r="R2764" t="str">
            <v>T BASE DISTRIBUTOR EXPENSES</v>
          </cell>
          <cell r="S2764" t="str">
            <v>Debit Amt</v>
          </cell>
          <cell r="T2764">
            <v>0</v>
          </cell>
        </row>
        <row r="2765">
          <cell r="E2765" t="str">
            <v xml:space="preserve">T BASE DIST. TRADE DISCOUNT                                                                         </v>
          </cell>
          <cell r="F2765" t="str">
            <v>MBO COST</v>
          </cell>
          <cell r="G2765"/>
          <cell r="H2765">
            <v>13055</v>
          </cell>
          <cell r="I2765"/>
          <cell r="J2765"/>
          <cell r="K2765"/>
          <cell r="L2765"/>
          <cell r="M2765"/>
          <cell r="N2765"/>
          <cell r="O2765"/>
          <cell r="P2765">
            <v>13055</v>
          </cell>
          <cell r="Q2765" t="str">
            <v>36</v>
          </cell>
          <cell r="R2765" t="str">
            <v>T BASE DISTRIBUTOR EXPENSES</v>
          </cell>
          <cell r="S2765" t="str">
            <v>Debit Amt</v>
          </cell>
          <cell r="T2765">
            <v>0</v>
          </cell>
        </row>
        <row r="2766">
          <cell r="E2766" t="str">
            <v xml:space="preserve">T BASE DIST. TRADE DISCOUNT                                                                         </v>
          </cell>
          <cell r="F2766" t="str">
            <v>MBO COST</v>
          </cell>
          <cell r="G2766"/>
          <cell r="H2766">
            <v>16072</v>
          </cell>
          <cell r="I2766"/>
          <cell r="J2766"/>
          <cell r="K2766"/>
          <cell r="L2766"/>
          <cell r="M2766"/>
          <cell r="N2766"/>
          <cell r="O2766"/>
          <cell r="P2766">
            <v>16072</v>
          </cell>
          <cell r="Q2766" t="str">
            <v>38</v>
          </cell>
          <cell r="R2766" t="str">
            <v>T BASE DISTRIBUTOR EXPENSES</v>
          </cell>
          <cell r="S2766" t="str">
            <v>Debit Amt</v>
          </cell>
          <cell r="T2766">
            <v>0</v>
          </cell>
        </row>
        <row r="2767">
          <cell r="E2767" t="str">
            <v xml:space="preserve">T BASE DIST. TRADE DISCOUNT                                                                         </v>
          </cell>
          <cell r="F2767" t="str">
            <v>MBO COST</v>
          </cell>
          <cell r="G2767"/>
          <cell r="H2767">
            <v>2327</v>
          </cell>
          <cell r="I2767"/>
          <cell r="J2767"/>
          <cell r="K2767"/>
          <cell r="L2767"/>
          <cell r="M2767"/>
          <cell r="N2767"/>
          <cell r="O2767"/>
          <cell r="P2767">
            <v>2327</v>
          </cell>
          <cell r="Q2767" t="str">
            <v>39</v>
          </cell>
          <cell r="R2767" t="str">
            <v>T BASE DISTRIBUTOR EXPENSES</v>
          </cell>
          <cell r="S2767" t="str">
            <v>Debit Amt</v>
          </cell>
          <cell r="T2767">
            <v>0</v>
          </cell>
        </row>
        <row r="2768">
          <cell r="E2768" t="str">
            <v xml:space="preserve">T BASE DIST. TRADE DISCOUNT                                                                         </v>
          </cell>
          <cell r="F2768" t="str">
            <v>MBO COST</v>
          </cell>
          <cell r="G2768"/>
          <cell r="H2768">
            <v>32500</v>
          </cell>
          <cell r="I2768"/>
          <cell r="J2768"/>
          <cell r="K2768"/>
          <cell r="L2768"/>
          <cell r="M2768"/>
          <cell r="N2768"/>
          <cell r="O2768"/>
          <cell r="P2768">
            <v>32500</v>
          </cell>
          <cell r="Q2768" t="str">
            <v>40</v>
          </cell>
          <cell r="R2768" t="str">
            <v>T BASE DISTRIBUTOR EXPENSES</v>
          </cell>
          <cell r="S2768" t="str">
            <v>Debit Amt</v>
          </cell>
          <cell r="T2768">
            <v>0</v>
          </cell>
        </row>
        <row r="2769">
          <cell r="E2769" t="str">
            <v xml:space="preserve">T BASE DIST. TRADE DISCOUNT                                                                         </v>
          </cell>
          <cell r="F2769" t="str">
            <v>MBO COST</v>
          </cell>
          <cell r="G2769"/>
          <cell r="H2769"/>
          <cell r="I2769"/>
          <cell r="J2769">
            <v>121092</v>
          </cell>
          <cell r="K2769"/>
          <cell r="L2769"/>
          <cell r="M2769"/>
          <cell r="N2769"/>
          <cell r="O2769"/>
          <cell r="P2769">
            <v>121092</v>
          </cell>
          <cell r="Q2769" t="str">
            <v>DN/4/24-25</v>
          </cell>
          <cell r="R2769" t="str">
            <v>T BASE DISTRIBUTOR EXPENSES</v>
          </cell>
          <cell r="S2769" t="str">
            <v>Debit Amt</v>
          </cell>
          <cell r="T2769">
            <v>0</v>
          </cell>
        </row>
        <row r="2770">
          <cell r="E2770" t="str">
            <v xml:space="preserve">T BASE DIST. TRADE DISCOUNT                                                                         </v>
          </cell>
          <cell r="F2770" t="str">
            <v>MBO COST</v>
          </cell>
          <cell r="G2770"/>
          <cell r="H2770">
            <v>30573</v>
          </cell>
          <cell r="I2770"/>
          <cell r="J2770"/>
          <cell r="K2770"/>
          <cell r="L2770"/>
          <cell r="M2770"/>
          <cell r="N2770"/>
          <cell r="O2770"/>
          <cell r="P2770">
            <v>30573</v>
          </cell>
          <cell r="Q2770" t="str">
            <v>JDN NO. 43</v>
          </cell>
          <cell r="R2770" t="str">
            <v>T BASE DISTRIBUTOR EXPENSES</v>
          </cell>
          <cell r="S2770" t="str">
            <v>Debit Amt</v>
          </cell>
          <cell r="T2770">
            <v>0</v>
          </cell>
        </row>
        <row r="2771">
          <cell r="E2771" t="str">
            <v xml:space="preserve">T BASE DIST. TRADE DISCOUNT                                                                         </v>
          </cell>
          <cell r="F2771" t="str">
            <v>MBO COST</v>
          </cell>
          <cell r="G2771"/>
          <cell r="H2771">
            <v>1400</v>
          </cell>
          <cell r="I2771"/>
          <cell r="J2771"/>
          <cell r="K2771"/>
          <cell r="L2771"/>
          <cell r="M2771"/>
          <cell r="N2771"/>
          <cell r="O2771"/>
          <cell r="P2771">
            <v>1400</v>
          </cell>
          <cell r="Q2771" t="str">
            <v>JDN NO: 33</v>
          </cell>
          <cell r="R2771" t="str">
            <v>T BASE DISTRIBUTOR EXPENSES</v>
          </cell>
          <cell r="S2771" t="str">
            <v>Debit Amt</v>
          </cell>
          <cell r="T2771">
            <v>0</v>
          </cell>
        </row>
        <row r="2772">
          <cell r="E2772" t="str">
            <v xml:space="preserve">T BASE DIST. TRADE DISCOUNT                                                                         </v>
          </cell>
          <cell r="F2772" t="str">
            <v>MBO COST</v>
          </cell>
          <cell r="G2772"/>
          <cell r="H2772">
            <v>45000</v>
          </cell>
          <cell r="I2772"/>
          <cell r="J2772"/>
          <cell r="K2772"/>
          <cell r="L2772"/>
          <cell r="M2772"/>
          <cell r="N2772"/>
          <cell r="O2772"/>
          <cell r="P2772">
            <v>45000</v>
          </cell>
          <cell r="Q2772" t="str">
            <v>JDN37</v>
          </cell>
          <cell r="R2772" t="str">
            <v>T BASE DISTRIBUTOR EXPENSES</v>
          </cell>
          <cell r="S2772" t="str">
            <v>Debit Amt</v>
          </cell>
          <cell r="T2772">
            <v>0</v>
          </cell>
        </row>
        <row r="2773">
          <cell r="E2773" t="str">
            <v xml:space="preserve">T BASE DIST. TRADE DISCOUNT                                                                         </v>
          </cell>
          <cell r="F2773" t="str">
            <v>MBO COST</v>
          </cell>
          <cell r="G2773"/>
          <cell r="H2773">
            <v>90097.38</v>
          </cell>
          <cell r="I2773"/>
          <cell r="J2773"/>
          <cell r="K2773"/>
          <cell r="L2773"/>
          <cell r="M2773"/>
          <cell r="N2773"/>
          <cell r="O2773"/>
          <cell r="P2773">
            <v>90097.38</v>
          </cell>
          <cell r="Q2773" t="str">
            <v>JV-CRNO-TE-S--10</v>
          </cell>
          <cell r="R2773" t="str">
            <v>T BASE DISTRIBUTOR EXPENSES</v>
          </cell>
          <cell r="S2773" t="str">
            <v>Debit Amt</v>
          </cell>
          <cell r="T2773">
            <v>0</v>
          </cell>
        </row>
        <row r="2774">
          <cell r="E2774" t="str">
            <v xml:space="preserve">T BASE DIST. TRADE DISCOUNT                                                                         </v>
          </cell>
          <cell r="F2774" t="str">
            <v>MBO COST</v>
          </cell>
          <cell r="G2774"/>
          <cell r="H2774">
            <v>84120</v>
          </cell>
          <cell r="I2774"/>
          <cell r="J2774"/>
          <cell r="K2774"/>
          <cell r="L2774"/>
          <cell r="M2774"/>
          <cell r="N2774"/>
          <cell r="O2774"/>
          <cell r="P2774">
            <v>84120</v>
          </cell>
          <cell r="Q2774" t="str">
            <v>JV-CRNO-TE-S--11</v>
          </cell>
          <cell r="R2774" t="str">
            <v>T BASE DISTRIBUTOR EXPENSES</v>
          </cell>
          <cell r="S2774" t="str">
            <v>Debit Amt</v>
          </cell>
          <cell r="T2774">
            <v>0</v>
          </cell>
        </row>
        <row r="2775">
          <cell r="E2775" t="str">
            <v xml:space="preserve">T BASE DIST. TRADE DISCOUNT                                                                         </v>
          </cell>
          <cell r="F2775" t="str">
            <v>MBO COST</v>
          </cell>
          <cell r="G2775"/>
          <cell r="H2775">
            <v>104387.1</v>
          </cell>
          <cell r="I2775"/>
          <cell r="J2775"/>
          <cell r="K2775"/>
          <cell r="L2775"/>
          <cell r="M2775"/>
          <cell r="N2775"/>
          <cell r="O2775"/>
          <cell r="P2775">
            <v>104387.1</v>
          </cell>
          <cell r="Q2775" t="str">
            <v>JV-CRNO-TE-S--12</v>
          </cell>
          <cell r="R2775" t="str">
            <v>T BASE DISTRIBUTOR EXPENSES</v>
          </cell>
          <cell r="S2775" t="str">
            <v>Debit Amt</v>
          </cell>
          <cell r="T2775">
            <v>0</v>
          </cell>
        </row>
        <row r="2776">
          <cell r="E2776" t="str">
            <v xml:space="preserve">T BASE DIST. TRADE DISCOUNT                                                                         </v>
          </cell>
          <cell r="F2776" t="str">
            <v>MBO COST</v>
          </cell>
          <cell r="G2776"/>
          <cell r="H2776"/>
          <cell r="I2776">
            <v>330550</v>
          </cell>
          <cell r="J2776"/>
          <cell r="K2776"/>
          <cell r="L2776"/>
          <cell r="M2776"/>
          <cell r="N2776"/>
          <cell r="O2776"/>
          <cell r="P2776">
            <v>330550</v>
          </cell>
          <cell r="Q2776" t="str">
            <v>JV-CRNO-TE-S--28</v>
          </cell>
          <cell r="R2776" t="str">
            <v>T BASE DISTRIBUTOR EXPENSES</v>
          </cell>
          <cell r="S2776" t="str">
            <v>Debit Amt</v>
          </cell>
          <cell r="T2776">
            <v>0</v>
          </cell>
        </row>
        <row r="2777">
          <cell r="E2777" t="str">
            <v xml:space="preserve">T BASE DIST. TRADE DISCOUNT                                                                         </v>
          </cell>
          <cell r="F2777" t="str">
            <v>MBO COST</v>
          </cell>
          <cell r="G2777"/>
          <cell r="H2777"/>
          <cell r="I2777">
            <v>326724</v>
          </cell>
          <cell r="J2777"/>
          <cell r="K2777"/>
          <cell r="L2777"/>
          <cell r="M2777"/>
          <cell r="N2777"/>
          <cell r="O2777"/>
          <cell r="P2777">
            <v>326724</v>
          </cell>
          <cell r="Q2777" t="str">
            <v>JV-CRNO-TE-S--29</v>
          </cell>
          <cell r="R2777" t="str">
            <v>T BASE DISTRIBUTOR EXPENSES</v>
          </cell>
          <cell r="S2777" t="str">
            <v>Debit Amt</v>
          </cell>
          <cell r="T2777">
            <v>0</v>
          </cell>
        </row>
        <row r="2778">
          <cell r="E2778" t="str">
            <v xml:space="preserve">T BASE DIST. TRADE DISCOUNT                                                                         </v>
          </cell>
          <cell r="F2778" t="str">
            <v>MBO COST</v>
          </cell>
          <cell r="G2778"/>
          <cell r="H2778"/>
          <cell r="I2778">
            <v>157223</v>
          </cell>
          <cell r="J2778"/>
          <cell r="K2778"/>
          <cell r="L2778"/>
          <cell r="M2778"/>
          <cell r="N2778"/>
          <cell r="O2778"/>
          <cell r="P2778">
            <v>157223</v>
          </cell>
          <cell r="Q2778" t="str">
            <v>JV-CRNO-TE-S--30</v>
          </cell>
          <cell r="R2778" t="str">
            <v>T BASE DISTRIBUTOR EXPENSES</v>
          </cell>
          <cell r="S2778" t="str">
            <v>Debit Amt</v>
          </cell>
          <cell r="T2778">
            <v>0</v>
          </cell>
        </row>
        <row r="2779">
          <cell r="E2779" t="str">
            <v xml:space="preserve">T BASE DIST. TRADE DISCOUNT                                                                         </v>
          </cell>
          <cell r="F2779" t="str">
            <v>MBO COST</v>
          </cell>
          <cell r="G2779"/>
          <cell r="H2779"/>
          <cell r="I2779"/>
          <cell r="J2779">
            <v>334945</v>
          </cell>
          <cell r="K2779"/>
          <cell r="L2779"/>
          <cell r="M2779"/>
          <cell r="N2779"/>
          <cell r="O2779"/>
          <cell r="P2779">
            <v>334945</v>
          </cell>
          <cell r="Q2779" t="str">
            <v>JV-CRNO-TE-S--39</v>
          </cell>
          <cell r="R2779" t="str">
            <v>T BASE DISTRIBUTOR EXPENSES</v>
          </cell>
          <cell r="S2779" t="str">
            <v>Debit Amt</v>
          </cell>
          <cell r="T2779">
            <v>0</v>
          </cell>
        </row>
        <row r="2780">
          <cell r="E2780" t="str">
            <v xml:space="preserve">T BASE DIST. TRADE DISCOUNT                                                                         </v>
          </cell>
          <cell r="F2780" t="str">
            <v>MBO COST</v>
          </cell>
          <cell r="G2780"/>
          <cell r="H2780">
            <v>74030.37</v>
          </cell>
          <cell r="I2780"/>
          <cell r="J2780"/>
          <cell r="K2780"/>
          <cell r="L2780"/>
          <cell r="M2780"/>
          <cell r="N2780"/>
          <cell r="O2780"/>
          <cell r="P2780">
            <v>74030.37</v>
          </cell>
          <cell r="Q2780" t="str">
            <v>JV-CRNO-TE-S--7</v>
          </cell>
          <cell r="R2780" t="str">
            <v>T BASE DISTRIBUTOR EXPENSES</v>
          </cell>
          <cell r="S2780" t="str">
            <v>Debit Amt</v>
          </cell>
          <cell r="T2780">
            <v>0</v>
          </cell>
        </row>
        <row r="2781">
          <cell r="E2781" t="str">
            <v xml:space="preserve">T BASE DIST. TRADE DISCOUNT                                                                         </v>
          </cell>
          <cell r="F2781" t="str">
            <v>MBO COST</v>
          </cell>
          <cell r="G2781"/>
          <cell r="H2781"/>
          <cell r="I2781"/>
          <cell r="J2781"/>
          <cell r="K2781"/>
          <cell r="L2781">
            <v>179849</v>
          </cell>
          <cell r="M2781"/>
          <cell r="N2781"/>
          <cell r="O2781"/>
          <cell r="P2781">
            <v>179849</v>
          </cell>
          <cell r="Q2781" t="str">
            <v>JV-CRNO-TE-S--74</v>
          </cell>
          <cell r="R2781" t="str">
            <v>T BASE DISTRIBUTOR EXPENSES</v>
          </cell>
          <cell r="S2781" t="str">
            <v>Debit Amt</v>
          </cell>
          <cell r="T2781">
            <v>0</v>
          </cell>
        </row>
        <row r="2782">
          <cell r="E2782" t="str">
            <v xml:space="preserve">T BASE DIST. TRADE DISCOUNT                                                                         </v>
          </cell>
          <cell r="F2782" t="str">
            <v>MBO COST</v>
          </cell>
          <cell r="G2782"/>
          <cell r="H2782">
            <v>34510</v>
          </cell>
          <cell r="I2782"/>
          <cell r="J2782"/>
          <cell r="K2782"/>
          <cell r="L2782"/>
          <cell r="M2782"/>
          <cell r="N2782"/>
          <cell r="O2782"/>
          <cell r="P2782">
            <v>34510</v>
          </cell>
          <cell r="Q2782" t="str">
            <v>JV-CRNO-TE-S--9</v>
          </cell>
          <cell r="R2782" t="str">
            <v>T BASE DISTRIBUTOR EXPENSES</v>
          </cell>
          <cell r="S2782" t="str">
            <v>Debit Amt</v>
          </cell>
          <cell r="T2782">
            <v>0</v>
          </cell>
        </row>
        <row r="2783">
          <cell r="E2783" t="str">
            <v xml:space="preserve">T BASE DIST. TRADE DISCOUNT                                                                         </v>
          </cell>
          <cell r="F2783" t="str">
            <v>MBO COST</v>
          </cell>
          <cell r="G2783"/>
          <cell r="H2783"/>
          <cell r="I2783"/>
          <cell r="J2783"/>
          <cell r="K2783"/>
          <cell r="L2783"/>
          <cell r="M2783"/>
          <cell r="N2783"/>
          <cell r="O2783">
            <v>-542</v>
          </cell>
          <cell r="P2783">
            <v>-542</v>
          </cell>
          <cell r="Q2783" t="str">
            <v>JV-JOUR-NA-L--1215</v>
          </cell>
          <cell r="R2783" t="str">
            <v>T BASE DISTRIBUTOR EXPENSES</v>
          </cell>
          <cell r="S2783" t="str">
            <v>Credit Amt</v>
          </cell>
          <cell r="T2783">
            <v>0</v>
          </cell>
        </row>
        <row r="2784">
          <cell r="E2784" t="str">
            <v xml:space="preserve">T BASE DIST. TRADE DISCOUNT                                                                         </v>
          </cell>
          <cell r="F2784" t="str">
            <v>MBO COST</v>
          </cell>
          <cell r="G2784"/>
          <cell r="H2784"/>
          <cell r="I2784">
            <v>330289</v>
          </cell>
          <cell r="J2784"/>
          <cell r="K2784"/>
          <cell r="L2784"/>
          <cell r="M2784"/>
          <cell r="N2784"/>
          <cell r="O2784"/>
          <cell r="P2784">
            <v>330289</v>
          </cell>
          <cell r="Q2784" t="str">
            <v>JV-JOUR-NA-L--128</v>
          </cell>
          <cell r="R2784" t="str">
            <v>T BASE DISTRIBUTOR EXPENSES</v>
          </cell>
          <cell r="S2784" t="str">
            <v>Debit Amt</v>
          </cell>
          <cell r="T2784">
            <v>0</v>
          </cell>
        </row>
        <row r="2785">
          <cell r="E2785" t="str">
            <v xml:space="preserve">T BASE DIST. TRADE DISCOUNT                                                                         </v>
          </cell>
          <cell r="F2785" t="str">
            <v>MBO COST</v>
          </cell>
          <cell r="G2785"/>
          <cell r="H2785"/>
          <cell r="I2785"/>
          <cell r="J2785"/>
          <cell r="K2785">
            <v>213981</v>
          </cell>
          <cell r="L2785"/>
          <cell r="M2785"/>
          <cell r="N2785"/>
          <cell r="O2785"/>
          <cell r="P2785">
            <v>213981</v>
          </cell>
          <cell r="Q2785" t="str">
            <v>JV-JOUR-NA-L--539</v>
          </cell>
          <cell r="R2785" t="str">
            <v>T BASE DISTRIBUTOR EXPENSES</v>
          </cell>
          <cell r="S2785" t="str">
            <v>Debit Amt</v>
          </cell>
          <cell r="T2785">
            <v>0</v>
          </cell>
        </row>
        <row r="2786">
          <cell r="E2786" t="str">
            <v xml:space="preserve">T BASE DIST. TRADE DISCOUNT                                                                         </v>
          </cell>
          <cell r="F2786" t="str">
            <v>MBO COST</v>
          </cell>
          <cell r="G2786"/>
          <cell r="H2786">
            <v>188941</v>
          </cell>
          <cell r="I2786"/>
          <cell r="J2786"/>
          <cell r="K2786"/>
          <cell r="L2786"/>
          <cell r="M2786"/>
          <cell r="N2786"/>
          <cell r="O2786"/>
          <cell r="P2786">
            <v>188941</v>
          </cell>
          <cell r="Q2786" t="str">
            <v>JV-JOUR-NA-L--68</v>
          </cell>
          <cell r="R2786" t="str">
            <v>T BASE DISTRIBUTOR EXPENSES</v>
          </cell>
          <cell r="S2786" t="str">
            <v>Debit Amt</v>
          </cell>
          <cell r="T2786">
            <v>0</v>
          </cell>
        </row>
        <row r="2787">
          <cell r="E2787" t="str">
            <v xml:space="preserve">T BASE DIST. TRADE DISCOUNT                                                                         </v>
          </cell>
          <cell r="F2787" t="str">
            <v>MBO COST</v>
          </cell>
          <cell r="G2787"/>
          <cell r="H2787"/>
          <cell r="I2787"/>
          <cell r="J2787"/>
          <cell r="K2787"/>
          <cell r="L2787"/>
          <cell r="M2787">
            <v>1623</v>
          </cell>
          <cell r="N2787"/>
          <cell r="O2787"/>
          <cell r="P2787">
            <v>1623</v>
          </cell>
          <cell r="Q2787" t="str">
            <v>JV-JOUR-NA-L--708</v>
          </cell>
          <cell r="R2787" t="str">
            <v>T BASE DISTRIBUTOR EXPENSES</v>
          </cell>
          <cell r="S2787" t="str">
            <v>Debit Amt</v>
          </cell>
          <cell r="T2787">
            <v>0</v>
          </cell>
        </row>
        <row r="2788">
          <cell r="E2788" t="str">
            <v xml:space="preserve">T BASE DIST. TRADE DISCOUNT                                                                         </v>
          </cell>
          <cell r="F2788" t="str">
            <v>MBO COST</v>
          </cell>
          <cell r="G2788"/>
          <cell r="H2788"/>
          <cell r="I2788"/>
          <cell r="J2788"/>
          <cell r="K2788"/>
          <cell r="L2788"/>
          <cell r="M2788">
            <v>77077</v>
          </cell>
          <cell r="N2788"/>
          <cell r="O2788"/>
          <cell r="P2788">
            <v>77077</v>
          </cell>
          <cell r="Q2788" t="str">
            <v>JV-JOUR-NA-L--761</v>
          </cell>
          <cell r="R2788" t="str">
            <v>T BASE DISTRIBUTOR EXPENSES</v>
          </cell>
          <cell r="S2788" t="str">
            <v>Debit Amt</v>
          </cell>
          <cell r="T2788">
            <v>0</v>
          </cell>
        </row>
        <row r="2789">
          <cell r="E2789" t="str">
            <v xml:space="preserve">T BASE DIST. TRADE DISCOUNT                                                                         </v>
          </cell>
          <cell r="F2789" t="str">
            <v>MBO COST</v>
          </cell>
          <cell r="G2789"/>
          <cell r="H2789"/>
          <cell r="I2789"/>
          <cell r="J2789"/>
          <cell r="K2789"/>
          <cell r="L2789">
            <v>16520</v>
          </cell>
          <cell r="M2789"/>
          <cell r="N2789"/>
          <cell r="O2789"/>
          <cell r="P2789">
            <v>16520</v>
          </cell>
          <cell r="Q2789" t="str">
            <v>JV-SRJU-RN-L--2</v>
          </cell>
          <cell r="R2789" t="str">
            <v>T BASE DISTRIBUTOR EXPENSES</v>
          </cell>
          <cell r="S2789" t="str">
            <v>Debit Amt</v>
          </cell>
          <cell r="T2789">
            <v>0</v>
          </cell>
        </row>
        <row r="2790">
          <cell r="E2790" t="str">
            <v xml:space="preserve">T BASE DIST. TRADE DISCOUNT                                                                         </v>
          </cell>
          <cell r="F2790" t="str">
            <v>MBO COST</v>
          </cell>
          <cell r="G2790"/>
          <cell r="H2790"/>
          <cell r="I2790"/>
          <cell r="J2790">
            <v>9954</v>
          </cell>
          <cell r="K2790"/>
          <cell r="L2790"/>
          <cell r="M2790"/>
          <cell r="N2790"/>
          <cell r="O2790"/>
          <cell r="P2790">
            <v>9954</v>
          </cell>
          <cell r="Q2790" t="str">
            <v>SHDN/029/24-25</v>
          </cell>
          <cell r="R2790" t="str">
            <v>T BASE DISTRIBUTOR EXPENSES</v>
          </cell>
          <cell r="S2790" t="str">
            <v>Debit Amt</v>
          </cell>
          <cell r="T2790">
            <v>0</v>
          </cell>
        </row>
        <row r="2791">
          <cell r="E2791" t="str">
            <v xml:space="preserve">T BASE DIST. TRADE DISCOUNT                                                                         </v>
          </cell>
          <cell r="F2791" t="str">
            <v>MBO COST</v>
          </cell>
          <cell r="G2791"/>
          <cell r="H2791"/>
          <cell r="I2791"/>
          <cell r="J2791">
            <v>10138</v>
          </cell>
          <cell r="K2791"/>
          <cell r="L2791"/>
          <cell r="M2791"/>
          <cell r="N2791"/>
          <cell r="O2791"/>
          <cell r="P2791">
            <v>10138</v>
          </cell>
          <cell r="Q2791" t="str">
            <v>SHDN/030/24-25</v>
          </cell>
          <cell r="R2791" t="str">
            <v>T BASE DISTRIBUTOR EXPENSES</v>
          </cell>
          <cell r="S2791" t="str">
            <v>Debit Amt</v>
          </cell>
          <cell r="T2791">
            <v>0</v>
          </cell>
        </row>
        <row r="2792">
          <cell r="E2792" t="str">
            <v xml:space="preserve">T BASE DIST. TRADE DISCOUNT                                                                         </v>
          </cell>
          <cell r="F2792" t="str">
            <v>MBO COST</v>
          </cell>
          <cell r="G2792"/>
          <cell r="H2792"/>
          <cell r="I2792"/>
          <cell r="J2792">
            <v>28920</v>
          </cell>
          <cell r="K2792"/>
          <cell r="L2792"/>
          <cell r="M2792"/>
          <cell r="N2792"/>
          <cell r="O2792"/>
          <cell r="P2792">
            <v>28920</v>
          </cell>
          <cell r="Q2792" t="str">
            <v>SHDN/032/24-25</v>
          </cell>
          <cell r="R2792" t="str">
            <v>T BASE DISTRIBUTOR EXPENSES</v>
          </cell>
          <cell r="S2792" t="str">
            <v>Debit Amt</v>
          </cell>
          <cell r="T2792">
            <v>0</v>
          </cell>
        </row>
        <row r="2793">
          <cell r="E2793" t="str">
            <v xml:space="preserve">T BASE DIST. TRADE DISCOUNT                                                                         </v>
          </cell>
          <cell r="F2793" t="str">
            <v>MBO COST</v>
          </cell>
          <cell r="G2793"/>
          <cell r="H2793"/>
          <cell r="I2793"/>
          <cell r="J2793"/>
          <cell r="K2793">
            <v>1624</v>
          </cell>
          <cell r="L2793"/>
          <cell r="M2793"/>
          <cell r="N2793"/>
          <cell r="O2793"/>
          <cell r="P2793">
            <v>1624</v>
          </cell>
          <cell r="Q2793" t="str">
            <v>SHDN/043/24-25</v>
          </cell>
          <cell r="R2793" t="str">
            <v>T BASE DISTRIBUTOR EXPENSES</v>
          </cell>
          <cell r="S2793" t="str">
            <v>Debit Amt</v>
          </cell>
          <cell r="T2793">
            <v>0</v>
          </cell>
        </row>
        <row r="2794">
          <cell r="E2794" t="str">
            <v xml:space="preserve">T BASE DIST. TRADE DISCOUNT                                                                         </v>
          </cell>
          <cell r="F2794" t="str">
            <v>MBO COST</v>
          </cell>
          <cell r="G2794"/>
          <cell r="H2794"/>
          <cell r="I2794"/>
          <cell r="J2794"/>
          <cell r="K2794">
            <v>11370</v>
          </cell>
          <cell r="L2794"/>
          <cell r="M2794"/>
          <cell r="N2794"/>
          <cell r="O2794"/>
          <cell r="P2794">
            <v>11370</v>
          </cell>
          <cell r="Q2794" t="str">
            <v>SHDN/044/24-25</v>
          </cell>
          <cell r="R2794" t="str">
            <v>T BASE DISTRIBUTOR EXPENSES</v>
          </cell>
          <cell r="S2794" t="str">
            <v>Debit Amt</v>
          </cell>
          <cell r="T2794">
            <v>0</v>
          </cell>
        </row>
        <row r="2795">
          <cell r="E2795" t="str">
            <v xml:space="preserve">T BASE SIS TRADE DISCOUNT                                                                           </v>
          </cell>
          <cell r="F2795" t="str">
            <v>MBO COST</v>
          </cell>
          <cell r="G2795"/>
          <cell r="H2795"/>
          <cell r="I2795"/>
          <cell r="J2795"/>
          <cell r="K2795"/>
          <cell r="L2795"/>
          <cell r="M2795"/>
          <cell r="N2795"/>
          <cell r="O2795">
            <v>147533</v>
          </cell>
          <cell r="P2795">
            <v>147533</v>
          </cell>
          <cell r="Q2795" t="str">
            <v>JV-JOUR-NA-L--1214</v>
          </cell>
          <cell r="R2795" t="str">
            <v>T BASE SIS EXPENSES</v>
          </cell>
          <cell r="S2795" t="str">
            <v>Debit Amt</v>
          </cell>
          <cell r="T2795" t="str">
            <v>Move</v>
          </cell>
        </row>
        <row r="2796">
          <cell r="E2796" t="str">
            <v xml:space="preserve">T BASE SIS TRADE DISCOUNT                                                                           </v>
          </cell>
          <cell r="F2796" t="str">
            <v>MBO COST</v>
          </cell>
          <cell r="G2796"/>
          <cell r="H2796"/>
          <cell r="I2796"/>
          <cell r="J2796"/>
          <cell r="K2796"/>
          <cell r="L2796"/>
          <cell r="M2796"/>
          <cell r="N2796"/>
          <cell r="O2796">
            <v>22192</v>
          </cell>
          <cell r="P2796">
            <v>22192</v>
          </cell>
          <cell r="Q2796" t="str">
            <v>JV-JOUR-NA-L--1216</v>
          </cell>
          <cell r="R2796" t="str">
            <v>T BASE SIS EXPENSES</v>
          </cell>
          <cell r="S2796" t="str">
            <v>Debit Amt</v>
          </cell>
          <cell r="T2796" t="str">
            <v>Move</v>
          </cell>
        </row>
        <row r="2797">
          <cell r="E2797" t="str">
            <v xml:space="preserve">T BASE SIS TRADE DISCOUNT                                                                           </v>
          </cell>
          <cell r="F2797" t="str">
            <v>MBO COST</v>
          </cell>
          <cell r="G2797"/>
          <cell r="H2797"/>
          <cell r="I2797"/>
          <cell r="J2797"/>
          <cell r="K2797"/>
          <cell r="L2797"/>
          <cell r="M2797"/>
          <cell r="N2797"/>
          <cell r="O2797">
            <v>72412</v>
          </cell>
          <cell r="P2797">
            <v>72412</v>
          </cell>
          <cell r="Q2797" t="str">
            <v>JV-JOUR-NA-L--1217</v>
          </cell>
          <cell r="R2797" t="str">
            <v>T BASE SIS EXPENSES</v>
          </cell>
          <cell r="S2797" t="str">
            <v>Debit Amt</v>
          </cell>
          <cell r="T2797" t="str">
            <v>Move</v>
          </cell>
        </row>
        <row r="2798">
          <cell r="E2798" t="str">
            <v xml:space="preserve">T BASE SIS TRADE DISCOUNT                                                                           </v>
          </cell>
          <cell r="F2798" t="str">
            <v>MBO COST</v>
          </cell>
          <cell r="G2798"/>
          <cell r="H2798"/>
          <cell r="I2798"/>
          <cell r="J2798"/>
          <cell r="K2798"/>
          <cell r="L2798"/>
          <cell r="M2798"/>
          <cell r="N2798"/>
          <cell r="O2798">
            <v>26476</v>
          </cell>
          <cell r="P2798">
            <v>26476</v>
          </cell>
          <cell r="Q2798" t="str">
            <v>JV-JOUR-NA-L--1218</v>
          </cell>
          <cell r="R2798" t="str">
            <v>T BASE SIS EXPENSES</v>
          </cell>
          <cell r="S2798" t="str">
            <v>Debit Amt</v>
          </cell>
          <cell r="T2798" t="str">
            <v>Move</v>
          </cell>
        </row>
        <row r="2799">
          <cell r="E2799" t="str">
            <v xml:space="preserve">T BASE SIS TRADE DISCOUNT                                                                           </v>
          </cell>
          <cell r="F2799" t="str">
            <v>MBO COST</v>
          </cell>
          <cell r="G2799"/>
          <cell r="H2799"/>
          <cell r="I2799"/>
          <cell r="J2799"/>
          <cell r="K2799"/>
          <cell r="L2799"/>
          <cell r="M2799"/>
          <cell r="N2799"/>
          <cell r="O2799">
            <v>25652</v>
          </cell>
          <cell r="P2799">
            <v>25652</v>
          </cell>
          <cell r="Q2799" t="str">
            <v>JV-JOUR-NA-L--1219</v>
          </cell>
          <cell r="R2799" t="str">
            <v>T BASE SIS EXPENSES</v>
          </cell>
          <cell r="S2799" t="str">
            <v>Debit Amt</v>
          </cell>
          <cell r="T2799" t="str">
            <v>Move</v>
          </cell>
        </row>
        <row r="2800">
          <cell r="E2800" t="str">
            <v xml:space="preserve">T BASE SIS TRADE DISCOUNT                                                                           </v>
          </cell>
          <cell r="F2800" t="str">
            <v>MBO COST</v>
          </cell>
          <cell r="G2800"/>
          <cell r="H2800"/>
          <cell r="I2800"/>
          <cell r="J2800"/>
          <cell r="K2800"/>
          <cell r="L2800"/>
          <cell r="M2800"/>
          <cell r="N2800"/>
          <cell r="O2800">
            <v>50158</v>
          </cell>
          <cell r="P2800">
            <v>50158</v>
          </cell>
          <cell r="Q2800" t="str">
            <v>JV-JOUR-NA-L--1220</v>
          </cell>
          <cell r="R2800" t="str">
            <v>T BASE SIS EXPENSES</v>
          </cell>
          <cell r="S2800" t="str">
            <v>Debit Amt</v>
          </cell>
          <cell r="T2800" t="str">
            <v>Move</v>
          </cell>
        </row>
        <row r="2801">
          <cell r="E2801" t="str">
            <v xml:space="preserve">T BASE SIS TRADE DISCOUNT                                                                           </v>
          </cell>
          <cell r="F2801" t="str">
            <v>MBO COST</v>
          </cell>
          <cell r="G2801"/>
          <cell r="H2801"/>
          <cell r="I2801"/>
          <cell r="J2801"/>
          <cell r="K2801"/>
          <cell r="L2801"/>
          <cell r="M2801"/>
          <cell r="N2801"/>
          <cell r="O2801">
            <v>105904</v>
          </cell>
          <cell r="P2801">
            <v>105904</v>
          </cell>
          <cell r="Q2801" t="str">
            <v>JV-JOUR-NA-L--1221</v>
          </cell>
          <cell r="R2801" t="str">
            <v>T BASE SIS EXPENSES</v>
          </cell>
          <cell r="S2801" t="str">
            <v>Debit Amt</v>
          </cell>
          <cell r="T2801" t="str">
            <v>Move</v>
          </cell>
        </row>
        <row r="2802">
          <cell r="E2802" t="str">
            <v xml:space="preserve">T BASE SIS TRADE DISCOUNT                                                                           </v>
          </cell>
          <cell r="F2802" t="str">
            <v>MBO COST</v>
          </cell>
          <cell r="G2802"/>
          <cell r="H2802"/>
          <cell r="I2802"/>
          <cell r="J2802"/>
          <cell r="K2802"/>
          <cell r="L2802"/>
          <cell r="M2802"/>
          <cell r="N2802"/>
          <cell r="O2802">
            <v>19330</v>
          </cell>
          <cell r="P2802">
            <v>19330</v>
          </cell>
          <cell r="Q2802" t="str">
            <v>JV-JOUR-NA-L--1222</v>
          </cell>
          <cell r="R2802" t="str">
            <v>T BASE SIS EXPENSES</v>
          </cell>
          <cell r="S2802" t="str">
            <v>Debit Amt</v>
          </cell>
          <cell r="T2802" t="str">
            <v>Move</v>
          </cell>
        </row>
        <row r="2803">
          <cell r="E2803" t="str">
            <v xml:space="preserve">T BASE SIS TRADE DISCOUNT                                                                           </v>
          </cell>
          <cell r="F2803" t="str">
            <v>MBO COST</v>
          </cell>
          <cell r="G2803"/>
          <cell r="H2803"/>
          <cell r="I2803"/>
          <cell r="J2803"/>
          <cell r="K2803"/>
          <cell r="L2803"/>
          <cell r="M2803"/>
          <cell r="N2803"/>
          <cell r="O2803">
            <v>48130</v>
          </cell>
          <cell r="P2803">
            <v>48130</v>
          </cell>
          <cell r="Q2803" t="str">
            <v>JV-JOUR-NA-L--1223</v>
          </cell>
          <cell r="R2803" t="str">
            <v>T BASE SIS EXPENSES</v>
          </cell>
          <cell r="S2803" t="str">
            <v>Debit Amt</v>
          </cell>
          <cell r="T2803" t="str">
            <v>Move</v>
          </cell>
        </row>
        <row r="2804">
          <cell r="E2804" t="str">
            <v xml:space="preserve">T BASE SIS TRADE DISCOUNT                                                                           </v>
          </cell>
          <cell r="F2804" t="str">
            <v>MBO COST</v>
          </cell>
          <cell r="G2804"/>
          <cell r="H2804"/>
          <cell r="I2804"/>
          <cell r="J2804"/>
          <cell r="K2804"/>
          <cell r="L2804"/>
          <cell r="M2804"/>
          <cell r="N2804"/>
          <cell r="O2804">
            <v>46499</v>
          </cell>
          <cell r="P2804">
            <v>46499</v>
          </cell>
          <cell r="Q2804" t="str">
            <v>JV-JOUR-NA-L--1224</v>
          </cell>
          <cell r="R2804" t="str">
            <v>T BASE SIS EXPENSES</v>
          </cell>
          <cell r="S2804" t="str">
            <v>Debit Amt</v>
          </cell>
          <cell r="T2804" t="str">
            <v>Move</v>
          </cell>
        </row>
        <row r="2805">
          <cell r="E2805" t="str">
            <v xml:space="preserve">T BASE SIS TRADE DISCOUNT                                                                           </v>
          </cell>
          <cell r="F2805" t="str">
            <v>MBO COST</v>
          </cell>
          <cell r="G2805"/>
          <cell r="H2805"/>
          <cell r="I2805"/>
          <cell r="J2805"/>
          <cell r="K2805"/>
          <cell r="L2805"/>
          <cell r="M2805"/>
          <cell r="N2805"/>
          <cell r="O2805">
            <v>101400</v>
          </cell>
          <cell r="P2805">
            <v>101400</v>
          </cell>
          <cell r="Q2805" t="str">
            <v>JV-JOUR-NA-L--1225</v>
          </cell>
          <cell r="R2805" t="str">
            <v>T BASE SIS EXPENSES</v>
          </cell>
          <cell r="S2805" t="str">
            <v>Debit Amt</v>
          </cell>
          <cell r="T2805" t="str">
            <v>Move</v>
          </cell>
        </row>
        <row r="2806">
          <cell r="E2806" t="str">
            <v xml:space="preserve">T BASE SIS TRADE DISCOUNT                                                                           </v>
          </cell>
          <cell r="F2806" t="str">
            <v>MBO COST</v>
          </cell>
          <cell r="G2806"/>
          <cell r="H2806"/>
          <cell r="I2806"/>
          <cell r="J2806"/>
          <cell r="K2806"/>
          <cell r="L2806"/>
          <cell r="M2806"/>
          <cell r="N2806"/>
          <cell r="O2806">
            <v>39119</v>
          </cell>
          <cell r="P2806">
            <v>39119</v>
          </cell>
          <cell r="Q2806" t="str">
            <v>JV-JOUR-NA-L--1226</v>
          </cell>
          <cell r="R2806" t="str">
            <v>T BASE SIS EXPENSES</v>
          </cell>
          <cell r="S2806" t="str">
            <v>Debit Amt</v>
          </cell>
          <cell r="T2806" t="str">
            <v>Move</v>
          </cell>
        </row>
        <row r="2807">
          <cell r="E2807" t="str">
            <v xml:space="preserve">T BASE SIS TRADE DISCOUNT                                                                           </v>
          </cell>
          <cell r="F2807" t="str">
            <v>MBO COST</v>
          </cell>
          <cell r="G2807"/>
          <cell r="H2807"/>
          <cell r="I2807"/>
          <cell r="J2807"/>
          <cell r="K2807"/>
          <cell r="L2807"/>
          <cell r="M2807"/>
          <cell r="N2807"/>
          <cell r="O2807">
            <v>10666</v>
          </cell>
          <cell r="P2807">
            <v>10666</v>
          </cell>
          <cell r="Q2807" t="str">
            <v>JV-JOUR-NA-L--1227</v>
          </cell>
          <cell r="R2807" t="str">
            <v>T BASE SIS EXPENSES</v>
          </cell>
          <cell r="S2807" t="str">
            <v>Debit Amt</v>
          </cell>
          <cell r="T2807" t="str">
            <v>Move</v>
          </cell>
        </row>
        <row r="2808">
          <cell r="E2808" t="str">
            <v xml:space="preserve">T BASE SIS TRADE DISCOUNT                                                                           </v>
          </cell>
          <cell r="F2808" t="str">
            <v>MBO COST</v>
          </cell>
          <cell r="G2808"/>
          <cell r="H2808"/>
          <cell r="I2808"/>
          <cell r="J2808"/>
          <cell r="K2808"/>
          <cell r="L2808"/>
          <cell r="M2808"/>
          <cell r="N2808"/>
          <cell r="O2808">
            <v>25056</v>
          </cell>
          <cell r="P2808">
            <v>25056</v>
          </cell>
          <cell r="Q2808" t="str">
            <v>JV-JOUR-NA-L--1228</v>
          </cell>
          <cell r="R2808" t="str">
            <v>T BASE SIS EXPENSES</v>
          </cell>
          <cell r="S2808" t="str">
            <v>Debit Amt</v>
          </cell>
          <cell r="T2808" t="str">
            <v>Move</v>
          </cell>
        </row>
        <row r="2809">
          <cell r="E2809" t="str">
            <v xml:space="preserve">T BASE SIS TRADE DISCOUNT                                                                           </v>
          </cell>
          <cell r="F2809" t="str">
            <v>MBO COST</v>
          </cell>
          <cell r="G2809"/>
          <cell r="H2809"/>
          <cell r="I2809"/>
          <cell r="J2809"/>
          <cell r="K2809"/>
          <cell r="L2809"/>
          <cell r="M2809"/>
          <cell r="N2809"/>
          <cell r="O2809">
            <v>21093</v>
          </cell>
          <cell r="P2809">
            <v>21093</v>
          </cell>
          <cell r="Q2809" t="str">
            <v>JV-JOUR-NA-L--1229</v>
          </cell>
          <cell r="R2809" t="str">
            <v>T BASE SIS EXPENSES</v>
          </cell>
          <cell r="S2809" t="str">
            <v>Debit Amt</v>
          </cell>
          <cell r="T2809" t="str">
            <v>Move</v>
          </cell>
        </row>
        <row r="2810">
          <cell r="E2810" t="str">
            <v xml:space="preserve">T BASE SIS TRADE DISCOUNT                                                                           </v>
          </cell>
          <cell r="F2810" t="str">
            <v>MBO COST</v>
          </cell>
          <cell r="G2810"/>
          <cell r="H2810"/>
          <cell r="I2810"/>
          <cell r="J2810"/>
          <cell r="K2810"/>
          <cell r="L2810"/>
          <cell r="M2810"/>
          <cell r="N2810"/>
          <cell r="O2810">
            <v>235343</v>
          </cell>
          <cell r="P2810">
            <v>235343</v>
          </cell>
          <cell r="Q2810" t="str">
            <v>JV-JOUR-NA-L--1230</v>
          </cell>
          <cell r="R2810" t="str">
            <v>T BASE SIS EXPENSES</v>
          </cell>
          <cell r="S2810" t="str">
            <v>Debit Amt</v>
          </cell>
          <cell r="T2810" t="str">
            <v>Move</v>
          </cell>
        </row>
        <row r="2811">
          <cell r="E2811" t="str">
            <v xml:space="preserve">T BASE DIST. TRANSIT LOSS (SHORT RECD)                                                              </v>
          </cell>
          <cell r="F2811" t="str">
            <v>MBO COST</v>
          </cell>
          <cell r="G2811"/>
          <cell r="H2811"/>
          <cell r="I2811"/>
          <cell r="J2811">
            <v>3015</v>
          </cell>
          <cell r="K2811"/>
          <cell r="L2811"/>
          <cell r="M2811"/>
          <cell r="N2811"/>
          <cell r="O2811"/>
          <cell r="P2811">
            <v>3015</v>
          </cell>
          <cell r="Q2811" t="str">
            <v>DN-131</v>
          </cell>
          <cell r="R2811" t="str">
            <v>T BASE DISTRIBUTOR EXPENSES</v>
          </cell>
          <cell r="S2811" t="str">
            <v>Debit Amt</v>
          </cell>
          <cell r="T2811">
            <v>0</v>
          </cell>
        </row>
        <row r="2812">
          <cell r="E2812" t="str">
            <v xml:space="preserve">T BASE DIST. TRANSIT LOSS (SHORT RECD)                                                              </v>
          </cell>
          <cell r="F2812" t="str">
            <v>MBO COST</v>
          </cell>
          <cell r="G2812"/>
          <cell r="H2812"/>
          <cell r="I2812"/>
          <cell r="J2812">
            <v>368.24</v>
          </cell>
          <cell r="K2812"/>
          <cell r="L2812"/>
          <cell r="M2812"/>
          <cell r="N2812"/>
          <cell r="O2812"/>
          <cell r="P2812">
            <v>368.24</v>
          </cell>
          <cell r="Q2812" t="str">
            <v>INR-352</v>
          </cell>
          <cell r="R2812" t="str">
            <v>T BASE DISTRIBUTOR EXPENSES</v>
          </cell>
          <cell r="S2812" t="str">
            <v>Debit Amt</v>
          </cell>
          <cell r="T2812">
            <v>0</v>
          </cell>
        </row>
        <row r="2813">
          <cell r="E2813" t="str">
            <v xml:space="preserve">T BASE DIST. TRANSIT LOSS (SHORT RECD)                                                              </v>
          </cell>
          <cell r="F2813" t="str">
            <v>MBO COST</v>
          </cell>
          <cell r="G2813"/>
          <cell r="H2813"/>
          <cell r="I2813"/>
          <cell r="J2813"/>
          <cell r="K2813"/>
          <cell r="L2813"/>
          <cell r="M2813"/>
          <cell r="N2813"/>
          <cell r="O2813">
            <v>1047</v>
          </cell>
          <cell r="P2813">
            <v>1047</v>
          </cell>
          <cell r="Q2813" t="str">
            <v>JV-JOUR-NA-L--1127</v>
          </cell>
          <cell r="R2813" t="str">
            <v>T BASE DISTRIBUTOR EXPENSES</v>
          </cell>
          <cell r="S2813" t="str">
            <v>Debit Amt</v>
          </cell>
          <cell r="T2813">
            <v>0</v>
          </cell>
        </row>
        <row r="2814">
          <cell r="E2814" t="str">
            <v xml:space="preserve">T BASE DIST. TRANSIT LOSS (SHORT RECD)                                                              </v>
          </cell>
          <cell r="F2814" t="str">
            <v>MBO COST</v>
          </cell>
          <cell r="G2814"/>
          <cell r="H2814"/>
          <cell r="I2814"/>
          <cell r="J2814"/>
          <cell r="K2814"/>
          <cell r="L2814"/>
          <cell r="M2814">
            <v>5297</v>
          </cell>
          <cell r="N2814"/>
          <cell r="O2814"/>
          <cell r="P2814">
            <v>5297</v>
          </cell>
          <cell r="Q2814" t="str">
            <v>JV-JOUR-NA-L--727</v>
          </cell>
          <cell r="R2814" t="str">
            <v>T BASE DISTRIBUTOR EXPENSES</v>
          </cell>
          <cell r="S2814" t="str">
            <v>Debit Amt</v>
          </cell>
          <cell r="T2814">
            <v>0</v>
          </cell>
        </row>
        <row r="2815">
          <cell r="E2815" t="str">
            <v xml:space="preserve">T BASE DIST. TRANSIT LOSS (SHORT RECD)                                                              </v>
          </cell>
          <cell r="F2815" t="str">
            <v>MBO COST</v>
          </cell>
          <cell r="G2815"/>
          <cell r="H2815"/>
          <cell r="I2815"/>
          <cell r="J2815"/>
          <cell r="K2815"/>
          <cell r="L2815"/>
          <cell r="M2815"/>
          <cell r="N2815"/>
          <cell r="O2815">
            <v>3471</v>
          </cell>
          <cell r="P2815">
            <v>3471</v>
          </cell>
          <cell r="Q2815" t="str">
            <v>JV-JOUR-NA-L--966</v>
          </cell>
          <cell r="R2815" t="str">
            <v>T BASE DISTRIBUTOR EXPENSES</v>
          </cell>
          <cell r="S2815" t="str">
            <v>Debit Amt</v>
          </cell>
          <cell r="T2815">
            <v>0</v>
          </cell>
        </row>
        <row r="2816">
          <cell r="E2816" t="str">
            <v xml:space="preserve">T BASE DIST. TRANSIT LOSS (SHORT RECD)                                                              </v>
          </cell>
          <cell r="F2816" t="str">
            <v>MBO COST</v>
          </cell>
          <cell r="G2816"/>
          <cell r="H2816">
            <v>6053</v>
          </cell>
          <cell r="I2816"/>
          <cell r="J2816"/>
          <cell r="K2816"/>
          <cell r="L2816"/>
          <cell r="M2816"/>
          <cell r="N2816"/>
          <cell r="O2816"/>
          <cell r="P2816">
            <v>6053</v>
          </cell>
          <cell r="Q2816" t="str">
            <v>SHPR/033/24-25</v>
          </cell>
          <cell r="R2816" t="str">
            <v>T BASE DISTRIBUTOR EXPENSES</v>
          </cell>
          <cell r="S2816" t="str">
            <v>Debit Amt</v>
          </cell>
          <cell r="T2816">
            <v>0</v>
          </cell>
        </row>
        <row r="2817">
          <cell r="E2817" t="str">
            <v xml:space="preserve">T BASE DIST. TRANSIT LOSS (SHORT RECD)                                                              </v>
          </cell>
          <cell r="F2817" t="str">
            <v>MBO COST</v>
          </cell>
          <cell r="G2817"/>
          <cell r="H2817"/>
          <cell r="I2817">
            <v>455</v>
          </cell>
          <cell r="J2817"/>
          <cell r="K2817"/>
          <cell r="L2817"/>
          <cell r="M2817"/>
          <cell r="N2817"/>
          <cell r="O2817"/>
          <cell r="P2817">
            <v>455</v>
          </cell>
          <cell r="Q2817" t="str">
            <v>SHPR/040/24-25</v>
          </cell>
          <cell r="R2817" t="str">
            <v>T BASE DISTRIBUTOR EXPENSES</v>
          </cell>
          <cell r="S2817" t="str">
            <v>Debit Amt</v>
          </cell>
          <cell r="T2817">
            <v>0</v>
          </cell>
        </row>
        <row r="2818">
          <cell r="E2818" t="str">
            <v xml:space="preserve">TRANSIT LOSS                                                                                        </v>
          </cell>
          <cell r="F2818" t="str">
            <v>MBO COST</v>
          </cell>
          <cell r="G2818"/>
          <cell r="H2818"/>
          <cell r="I2818"/>
          <cell r="J2818"/>
          <cell r="K2818">
            <v>-1605.57</v>
          </cell>
          <cell r="L2818"/>
          <cell r="M2818"/>
          <cell r="N2818"/>
          <cell r="O2818"/>
          <cell r="P2818">
            <v>-1605.57</v>
          </cell>
          <cell r="Q2818" t="str">
            <v>4</v>
          </cell>
          <cell r="R2818" t="str">
            <v>INDIRECT EXPENSES</v>
          </cell>
          <cell r="S2818" t="str">
            <v>Credit Amt</v>
          </cell>
          <cell r="T2818">
            <v>0</v>
          </cell>
        </row>
        <row r="2819">
          <cell r="E2819" t="str">
            <v xml:space="preserve">TRANSIT LOSS                                                                                        </v>
          </cell>
          <cell r="F2819" t="str">
            <v>MBO COST</v>
          </cell>
          <cell r="G2819"/>
          <cell r="H2819"/>
          <cell r="I2819"/>
          <cell r="J2819"/>
          <cell r="K2819">
            <v>-2116.2199999999998</v>
          </cell>
          <cell r="L2819"/>
          <cell r="M2819"/>
          <cell r="N2819"/>
          <cell r="O2819"/>
          <cell r="P2819">
            <v>-2116.2199999999998</v>
          </cell>
          <cell r="Q2819" t="str">
            <v>JV-DEBN-OT-E--32</v>
          </cell>
          <cell r="R2819" t="str">
            <v>INDIRECT EXPENSES</v>
          </cell>
          <cell r="S2819" t="str">
            <v>Credit Amt</v>
          </cell>
          <cell r="T2819">
            <v>0</v>
          </cell>
        </row>
        <row r="2820">
          <cell r="E2820" t="str">
            <v xml:space="preserve">T BASE INCENTIVES                                                                                   </v>
          </cell>
          <cell r="F2820" t="str">
            <v>MBO COST</v>
          </cell>
          <cell r="G2820"/>
          <cell r="H2820"/>
          <cell r="I2820"/>
          <cell r="J2820"/>
          <cell r="K2820"/>
          <cell r="L2820"/>
          <cell r="M2820"/>
          <cell r="N2820"/>
          <cell r="O2820">
            <v>3625</v>
          </cell>
          <cell r="P2820">
            <v>3625</v>
          </cell>
          <cell r="Q2820" t="str">
            <v xml:space="preserve">BP-BP 2-42-5--2667 </v>
          </cell>
          <cell r="R2820" t="str">
            <v>T BASE SALES EXPENSES</v>
          </cell>
          <cell r="S2820" t="str">
            <v>Debit Amt</v>
          </cell>
          <cell r="T2820">
            <v>0</v>
          </cell>
        </row>
        <row r="2821">
          <cell r="E2821" t="str">
            <v xml:space="preserve">TRAVELLING EXPENSES                                                                                 </v>
          </cell>
          <cell r="F2821" t="str">
            <v>MBO COST</v>
          </cell>
          <cell r="G2821"/>
          <cell r="H2821"/>
          <cell r="I2821"/>
          <cell r="J2821"/>
          <cell r="K2821"/>
          <cell r="L2821"/>
          <cell r="M2821">
            <v>4000</v>
          </cell>
          <cell r="N2821"/>
          <cell r="O2821"/>
          <cell r="P2821">
            <v>4000</v>
          </cell>
          <cell r="Q2821" t="str">
            <v xml:space="preserve">BP-BP 2-42-5--2006 </v>
          </cell>
          <cell r="R2821" t="str">
            <v>TRAVELLING EXPENSES</v>
          </cell>
          <cell r="S2821" t="str">
            <v>Debit Amt</v>
          </cell>
          <cell r="T2821">
            <v>0</v>
          </cell>
        </row>
        <row r="2822">
          <cell r="E2822" t="str">
            <v xml:space="preserve">TRAVELLING EXPENSES                                                                                 </v>
          </cell>
          <cell r="F2822" t="str">
            <v>MBO COST</v>
          </cell>
          <cell r="G2822"/>
          <cell r="H2822"/>
          <cell r="I2822"/>
          <cell r="J2822"/>
          <cell r="K2822"/>
          <cell r="L2822"/>
          <cell r="M2822">
            <v>2400</v>
          </cell>
          <cell r="N2822"/>
          <cell r="O2822"/>
          <cell r="P2822">
            <v>2400</v>
          </cell>
          <cell r="Q2822" t="str">
            <v xml:space="preserve">BP-BP 2-42-5--2011 </v>
          </cell>
          <cell r="R2822" t="str">
            <v>TRAVELLING EXPENSES</v>
          </cell>
          <cell r="S2822" t="str">
            <v>Debit Amt</v>
          </cell>
          <cell r="T2822">
            <v>0</v>
          </cell>
        </row>
        <row r="2823">
          <cell r="E2823" t="str">
            <v xml:space="preserve">TRAVELLING EXPENSES                                                                                 </v>
          </cell>
          <cell r="F2823" t="str">
            <v>MBO COST</v>
          </cell>
          <cell r="G2823"/>
          <cell r="H2823"/>
          <cell r="I2823"/>
          <cell r="J2823"/>
          <cell r="K2823"/>
          <cell r="L2823"/>
          <cell r="M2823"/>
          <cell r="N2823">
            <v>10985</v>
          </cell>
          <cell r="O2823"/>
          <cell r="P2823">
            <v>10985</v>
          </cell>
          <cell r="Q2823" t="str">
            <v>INLR241000075695</v>
          </cell>
          <cell r="R2823" t="str">
            <v>TRAVELLING EXPENSES</v>
          </cell>
          <cell r="S2823" t="str">
            <v>Debit Amt</v>
          </cell>
          <cell r="T2823">
            <v>0</v>
          </cell>
        </row>
        <row r="2824">
          <cell r="E2824" t="str">
            <v xml:space="preserve">TRAVELLING EXPENSES                                                                                 </v>
          </cell>
          <cell r="F2824" t="str">
            <v>MBO COST</v>
          </cell>
          <cell r="G2824"/>
          <cell r="H2824"/>
          <cell r="I2824"/>
          <cell r="J2824"/>
          <cell r="K2824">
            <v>16423</v>
          </cell>
          <cell r="L2824"/>
          <cell r="M2824"/>
          <cell r="N2824"/>
          <cell r="O2824"/>
          <cell r="P2824">
            <v>16423</v>
          </cell>
          <cell r="Q2824" t="str">
            <v>JV-JOUR-NA-L--648</v>
          </cell>
          <cell r="R2824" t="str">
            <v>TRAVELLING EXPENSES</v>
          </cell>
          <cell r="S2824" t="str">
            <v>Debit Amt</v>
          </cell>
          <cell r="T2824">
            <v>0</v>
          </cell>
        </row>
        <row r="2825">
          <cell r="E2825" t="str">
            <v xml:space="preserve">TRAVELLING EXPENSES                                                                                 </v>
          </cell>
          <cell r="F2825" t="str">
            <v>MBO COST</v>
          </cell>
          <cell r="G2825"/>
          <cell r="H2825"/>
          <cell r="I2825"/>
          <cell r="J2825"/>
          <cell r="K2825">
            <v>3584</v>
          </cell>
          <cell r="L2825"/>
          <cell r="M2825"/>
          <cell r="N2825"/>
          <cell r="O2825"/>
          <cell r="P2825">
            <v>3584</v>
          </cell>
          <cell r="Q2825" t="str">
            <v>JV-JOUR-NA-L--648</v>
          </cell>
          <cell r="R2825" t="str">
            <v>TRAVELLING EXPENSES</v>
          </cell>
          <cell r="S2825" t="str">
            <v>Debit Amt</v>
          </cell>
          <cell r="T2825">
            <v>0</v>
          </cell>
        </row>
        <row r="2826">
          <cell r="E2826" t="str">
            <v xml:space="preserve">TRAVELLING EXPENSES                                                                                 </v>
          </cell>
          <cell r="F2826" t="str">
            <v>MBO COST</v>
          </cell>
          <cell r="G2826"/>
          <cell r="H2826"/>
          <cell r="I2826">
            <v>8467</v>
          </cell>
          <cell r="J2826"/>
          <cell r="K2826"/>
          <cell r="L2826"/>
          <cell r="M2826"/>
          <cell r="N2826"/>
          <cell r="O2826"/>
          <cell r="P2826">
            <v>8467</v>
          </cell>
          <cell r="Q2826" t="str">
            <v>M06AI25I055646122</v>
          </cell>
          <cell r="R2826" t="str">
            <v>TRAVELLING EXPENSES</v>
          </cell>
          <cell r="S2826" t="str">
            <v>Debit Amt</v>
          </cell>
          <cell r="T2826">
            <v>0</v>
          </cell>
        </row>
        <row r="2827">
          <cell r="E2827" t="str">
            <v xml:space="preserve">TRAVELLING EXPENSES                                                                                 </v>
          </cell>
          <cell r="F2827" t="str">
            <v>MBO COST</v>
          </cell>
          <cell r="G2827"/>
          <cell r="H2827"/>
          <cell r="I2827">
            <v>2713</v>
          </cell>
          <cell r="J2827"/>
          <cell r="K2827"/>
          <cell r="L2827"/>
          <cell r="M2827"/>
          <cell r="N2827"/>
          <cell r="O2827"/>
          <cell r="P2827">
            <v>2713</v>
          </cell>
          <cell r="Q2827" t="str">
            <v>M06AI25I05661719</v>
          </cell>
          <cell r="R2827" t="str">
            <v>TRAVELLING EXPENSES</v>
          </cell>
          <cell r="S2827" t="str">
            <v>Debit Amt</v>
          </cell>
          <cell r="T2827">
            <v>0</v>
          </cell>
        </row>
        <row r="2828">
          <cell r="E2828" t="str">
            <v xml:space="preserve">TRAVELLING EXPENSES                                                                                 </v>
          </cell>
          <cell r="F2828" t="str">
            <v>MBO COST</v>
          </cell>
          <cell r="G2828"/>
          <cell r="H2828"/>
          <cell r="I2828"/>
          <cell r="J2828">
            <v>6415</v>
          </cell>
          <cell r="K2828"/>
          <cell r="L2828"/>
          <cell r="M2828"/>
          <cell r="N2828"/>
          <cell r="O2828"/>
          <cell r="P2828">
            <v>6415</v>
          </cell>
          <cell r="Q2828" t="str">
            <v>M06AI25I06024441</v>
          </cell>
          <cell r="R2828" t="str">
            <v>TRAVELLING EXPENSES</v>
          </cell>
          <cell r="S2828" t="str">
            <v>Debit Amt</v>
          </cell>
          <cell r="T2828">
            <v>0</v>
          </cell>
        </row>
        <row r="2829">
          <cell r="E2829" t="str">
            <v xml:space="preserve">TRAVELLING EXPENSES                                                                                 </v>
          </cell>
          <cell r="F2829" t="str">
            <v>MBO COST</v>
          </cell>
          <cell r="G2829"/>
          <cell r="H2829"/>
          <cell r="I2829"/>
          <cell r="J2829"/>
          <cell r="K2829"/>
          <cell r="L2829"/>
          <cell r="M2829"/>
          <cell r="N2829">
            <v>18597</v>
          </cell>
          <cell r="O2829"/>
          <cell r="P2829">
            <v>18597</v>
          </cell>
          <cell r="Q2829" t="str">
            <v>M06AI25I12507235</v>
          </cell>
          <cell r="R2829" t="str">
            <v>TRAVELLING EXPENSES</v>
          </cell>
          <cell r="S2829" t="str">
            <v>Debit Amt</v>
          </cell>
          <cell r="T2829">
            <v>0</v>
          </cell>
        </row>
        <row r="2830">
          <cell r="E2830" t="str">
            <v xml:space="preserve">TRAVELLING EXPENSES                                                                                 </v>
          </cell>
          <cell r="F2830" t="str">
            <v>MBO COST</v>
          </cell>
          <cell r="G2830"/>
          <cell r="H2830"/>
          <cell r="I2830"/>
          <cell r="J2830"/>
          <cell r="K2830"/>
          <cell r="L2830"/>
          <cell r="M2830"/>
          <cell r="N2830">
            <v>23815</v>
          </cell>
          <cell r="O2830"/>
          <cell r="P2830">
            <v>23815</v>
          </cell>
          <cell r="Q2830" t="str">
            <v>M06AI25I12513100</v>
          </cell>
          <cell r="R2830" t="str">
            <v>TRAVELLING EXPENSES</v>
          </cell>
          <cell r="S2830" t="str">
            <v>Debit Amt</v>
          </cell>
          <cell r="T2830">
            <v>0</v>
          </cell>
        </row>
        <row r="2831">
          <cell r="E2831" t="str">
            <v xml:space="preserve">TRAVELLING EXPENSES                                                                                 </v>
          </cell>
          <cell r="F2831" t="str">
            <v>MBO COST</v>
          </cell>
          <cell r="G2831"/>
          <cell r="H2831"/>
          <cell r="I2831"/>
          <cell r="J2831"/>
          <cell r="K2831"/>
          <cell r="L2831"/>
          <cell r="M2831"/>
          <cell r="N2831">
            <v>25752</v>
          </cell>
          <cell r="O2831"/>
          <cell r="P2831">
            <v>25752</v>
          </cell>
          <cell r="Q2831" t="str">
            <v>M06AI25I12758392</v>
          </cell>
          <cell r="R2831" t="str">
            <v>TRAVELLING EXPENSES</v>
          </cell>
          <cell r="S2831" t="str">
            <v>Debit Amt</v>
          </cell>
          <cell r="T2831">
            <v>0</v>
          </cell>
        </row>
        <row r="2832">
          <cell r="E2832" t="str">
            <v xml:space="preserve">TRAVELLING EXPENSES                                                                                 </v>
          </cell>
          <cell r="F2832" t="str">
            <v>MBO COST</v>
          </cell>
          <cell r="G2832"/>
          <cell r="H2832"/>
          <cell r="I2832"/>
          <cell r="J2832"/>
          <cell r="K2832"/>
          <cell r="L2832"/>
          <cell r="M2832"/>
          <cell r="N2832">
            <v>16964</v>
          </cell>
          <cell r="O2832"/>
          <cell r="P2832">
            <v>16964</v>
          </cell>
          <cell r="Q2832" t="str">
            <v>M06AI25I12761607</v>
          </cell>
          <cell r="R2832" t="str">
            <v>TRAVELLING EXPENSES</v>
          </cell>
          <cell r="S2832" t="str">
            <v>Debit Amt</v>
          </cell>
          <cell r="T2832">
            <v>0</v>
          </cell>
        </row>
        <row r="2833">
          <cell r="E2833" t="str">
            <v xml:space="preserve">TRAVELLING EXPENSES                                                                                 </v>
          </cell>
          <cell r="F2833" t="str">
            <v>MBO COST</v>
          </cell>
          <cell r="G2833"/>
          <cell r="H2833"/>
          <cell r="I2833"/>
          <cell r="J2833"/>
          <cell r="K2833"/>
          <cell r="L2833"/>
          <cell r="M2833"/>
          <cell r="N2833">
            <v>6892</v>
          </cell>
          <cell r="O2833"/>
          <cell r="P2833">
            <v>6892</v>
          </cell>
          <cell r="Q2833" t="str">
            <v>M06AI25I13294472</v>
          </cell>
          <cell r="R2833" t="str">
            <v>TRAVELLING EXPENSES</v>
          </cell>
          <cell r="S2833" t="str">
            <v>Debit Amt</v>
          </cell>
          <cell r="T2833">
            <v>0</v>
          </cell>
        </row>
        <row r="2834">
          <cell r="E2834" t="str">
            <v xml:space="preserve">TRAVELLING EXPENSES                                                                                 </v>
          </cell>
          <cell r="F2834" t="str">
            <v>MBO COST</v>
          </cell>
          <cell r="G2834"/>
          <cell r="H2834"/>
          <cell r="I2834"/>
          <cell r="J2834"/>
          <cell r="K2834"/>
          <cell r="L2834"/>
          <cell r="M2834"/>
          <cell r="N2834">
            <v>6419</v>
          </cell>
          <cell r="O2834"/>
          <cell r="P2834">
            <v>6419</v>
          </cell>
          <cell r="Q2834" t="str">
            <v>PB1242510AI54396</v>
          </cell>
          <cell r="R2834" t="str">
            <v>TRAVELLING EXPENSES</v>
          </cell>
          <cell r="S2834" t="str">
            <v>Debit Amt</v>
          </cell>
          <cell r="T2834">
            <v>0</v>
          </cell>
        </row>
        <row r="2835">
          <cell r="E2835" t="str">
            <v xml:space="preserve">TRAVELLING EXPENSES                                                                                 </v>
          </cell>
          <cell r="F2835" t="str">
            <v>MBO COST</v>
          </cell>
          <cell r="G2835"/>
          <cell r="H2835"/>
          <cell r="I2835"/>
          <cell r="J2835"/>
          <cell r="K2835"/>
          <cell r="L2835"/>
          <cell r="M2835"/>
          <cell r="N2835">
            <v>1428</v>
          </cell>
          <cell r="O2835"/>
          <cell r="P2835">
            <v>1428</v>
          </cell>
          <cell r="Q2835" t="str">
            <v>WB1242510BB58403</v>
          </cell>
          <cell r="R2835" t="str">
            <v>TRAVELLING EXPENSES</v>
          </cell>
          <cell r="S2835" t="str">
            <v>Debit Amt</v>
          </cell>
          <cell r="T2835">
            <v>0</v>
          </cell>
        </row>
        <row r="2836">
          <cell r="E2836" t="str">
            <v xml:space="preserve">T BASE DIST. VENUE BOOKING EXPENSES                                                                 </v>
          </cell>
          <cell r="F2836" t="str">
            <v>MBO COST</v>
          </cell>
          <cell r="G2836"/>
          <cell r="H2836"/>
          <cell r="I2836"/>
          <cell r="J2836"/>
          <cell r="K2836"/>
          <cell r="L2836"/>
          <cell r="M2836"/>
          <cell r="N2836"/>
          <cell r="O2836">
            <v>7373</v>
          </cell>
          <cell r="P2836">
            <v>7373</v>
          </cell>
          <cell r="Q2836" t="str">
            <v>JD-54</v>
          </cell>
          <cell r="R2836" t="str">
            <v>T BASE DISTRIBUTOR EXPENSES</v>
          </cell>
          <cell r="S2836" t="str">
            <v>Debit Amt</v>
          </cell>
          <cell r="T2836">
            <v>0</v>
          </cell>
        </row>
        <row r="2837">
          <cell r="E2837" t="str">
            <v xml:space="preserve">T BASE DIST. VENUE BOOKING EXPENSES                                                                 </v>
          </cell>
          <cell r="F2837" t="str">
            <v>MBO COST</v>
          </cell>
          <cell r="G2837"/>
          <cell r="H2837"/>
          <cell r="I2837"/>
          <cell r="J2837"/>
          <cell r="K2837"/>
          <cell r="L2837"/>
          <cell r="M2837"/>
          <cell r="N2837"/>
          <cell r="O2837">
            <v>79354</v>
          </cell>
          <cell r="P2837">
            <v>79354</v>
          </cell>
          <cell r="Q2837" t="str">
            <v>JV-JOUR-NA-L--1103</v>
          </cell>
          <cell r="R2837" t="str">
            <v>T BASE DISTRIBUTOR EXPENSES</v>
          </cell>
          <cell r="S2837" t="str">
            <v>Debit Amt</v>
          </cell>
          <cell r="T2837">
            <v>0</v>
          </cell>
        </row>
        <row r="2838">
          <cell r="E2838" t="str">
            <v xml:space="preserve">T BASE DIST. VENUE BOOKING EXPENSES                                                                 </v>
          </cell>
          <cell r="F2838" t="str">
            <v>MBO COST</v>
          </cell>
          <cell r="G2838"/>
          <cell r="H2838"/>
          <cell r="I2838"/>
          <cell r="J2838"/>
          <cell r="K2838">
            <v>45000</v>
          </cell>
          <cell r="L2838"/>
          <cell r="M2838"/>
          <cell r="N2838"/>
          <cell r="O2838"/>
          <cell r="P2838">
            <v>45000</v>
          </cell>
          <cell r="Q2838" t="str">
            <v>JDN NO 11</v>
          </cell>
          <cell r="R2838" t="str">
            <v>T BASE DISTRIBUTOR EXPENSES</v>
          </cell>
          <cell r="S2838" t="str">
            <v>Debit Amt</v>
          </cell>
          <cell r="T2838">
            <v>0</v>
          </cell>
        </row>
        <row r="2839">
          <cell r="E2839" t="str">
            <v xml:space="preserve">T BASE DIST. VENUE BOOKING EXPENSES                                                                 </v>
          </cell>
          <cell r="F2839" t="str">
            <v>MBO COST</v>
          </cell>
          <cell r="G2839"/>
          <cell r="H2839"/>
          <cell r="I2839"/>
          <cell r="J2839"/>
          <cell r="K2839">
            <v>17010</v>
          </cell>
          <cell r="L2839"/>
          <cell r="M2839"/>
          <cell r="N2839"/>
          <cell r="O2839"/>
          <cell r="P2839">
            <v>17010</v>
          </cell>
          <cell r="Q2839" t="str">
            <v>JDN NO 12</v>
          </cell>
          <cell r="R2839" t="str">
            <v>T BASE DISTRIBUTOR EXPENSES</v>
          </cell>
          <cell r="S2839" t="str">
            <v>Debit Amt</v>
          </cell>
          <cell r="T2839">
            <v>0</v>
          </cell>
        </row>
        <row r="2840">
          <cell r="E2840" t="str">
            <v xml:space="preserve">T BASE DIST. VENUE BOOKING EXPENSES                                                                 </v>
          </cell>
          <cell r="F2840" t="str">
            <v>MBO COST</v>
          </cell>
          <cell r="G2840"/>
          <cell r="H2840"/>
          <cell r="I2840"/>
          <cell r="J2840"/>
          <cell r="K2840">
            <v>18386</v>
          </cell>
          <cell r="L2840"/>
          <cell r="M2840"/>
          <cell r="N2840"/>
          <cell r="O2840"/>
          <cell r="P2840">
            <v>18386</v>
          </cell>
          <cell r="Q2840" t="str">
            <v>JDN NO 13</v>
          </cell>
          <cell r="R2840" t="str">
            <v>T BASE DISTRIBUTOR EXPENSES</v>
          </cell>
          <cell r="S2840" t="str">
            <v>Debit Amt</v>
          </cell>
          <cell r="T2840">
            <v>0</v>
          </cell>
        </row>
        <row r="2841">
          <cell r="E2841" t="str">
            <v xml:space="preserve">T BASE DIST. VENUE BOOKING EXPENSES                                                                 </v>
          </cell>
          <cell r="F2841" t="str">
            <v>MBO COST</v>
          </cell>
          <cell r="G2841"/>
          <cell r="H2841"/>
          <cell r="I2841"/>
          <cell r="J2841"/>
          <cell r="K2841">
            <v>36850</v>
          </cell>
          <cell r="L2841"/>
          <cell r="M2841"/>
          <cell r="N2841"/>
          <cell r="O2841"/>
          <cell r="P2841">
            <v>36850</v>
          </cell>
          <cell r="Q2841" t="str">
            <v>JDN NO 14</v>
          </cell>
          <cell r="R2841" t="str">
            <v>T BASE DISTRIBUTOR EXPENSES</v>
          </cell>
          <cell r="S2841" t="str">
            <v>Debit Amt</v>
          </cell>
          <cell r="T2841">
            <v>0</v>
          </cell>
        </row>
        <row r="2842">
          <cell r="E2842" t="str">
            <v xml:space="preserve">T BASE DIST. VENUE BOOKING EXPENSES                                                                 </v>
          </cell>
          <cell r="F2842" t="str">
            <v>MBO COST</v>
          </cell>
          <cell r="G2842"/>
          <cell r="H2842"/>
          <cell r="I2842"/>
          <cell r="J2842"/>
          <cell r="K2842"/>
          <cell r="L2842"/>
          <cell r="M2842">
            <v>72450</v>
          </cell>
          <cell r="N2842"/>
          <cell r="O2842"/>
          <cell r="P2842">
            <v>72450</v>
          </cell>
          <cell r="Q2842" t="str">
            <v>JV-JOUR-NA-L--762</v>
          </cell>
          <cell r="R2842" t="str">
            <v>T BASE DISTRIBUTOR EXPENSES</v>
          </cell>
          <cell r="S2842" t="str">
            <v>Debit Amt</v>
          </cell>
          <cell r="T2842">
            <v>0</v>
          </cell>
        </row>
        <row r="2843">
          <cell r="E2843" t="str">
            <v xml:space="preserve">T BASE DIST. VENUE BOOKING EXPENSES                                                                 </v>
          </cell>
          <cell r="F2843" t="str">
            <v>MBO COST</v>
          </cell>
          <cell r="G2843"/>
          <cell r="H2843"/>
          <cell r="I2843"/>
          <cell r="J2843"/>
          <cell r="K2843"/>
          <cell r="L2843"/>
          <cell r="M2843">
            <v>6343</v>
          </cell>
          <cell r="N2843"/>
          <cell r="O2843"/>
          <cell r="P2843">
            <v>6343</v>
          </cell>
          <cell r="Q2843" t="str">
            <v>JV-JOUR-NA-L--820</v>
          </cell>
          <cell r="R2843" t="str">
            <v>T BASE DISTRIBUTOR EXPENSES</v>
          </cell>
          <cell r="S2843" t="str">
            <v>Debit Amt</v>
          </cell>
          <cell r="T2843">
            <v>0</v>
          </cell>
        </row>
        <row r="2844">
          <cell r="E2844" t="str">
            <v xml:space="preserve">T BASE DIST. VENUE BOOKING EXPENSES                                                                 </v>
          </cell>
          <cell r="F2844" t="str">
            <v>MBO COST</v>
          </cell>
          <cell r="G2844"/>
          <cell r="H2844"/>
          <cell r="I2844"/>
          <cell r="J2844"/>
          <cell r="K2844">
            <v>53600</v>
          </cell>
          <cell r="L2844"/>
          <cell r="M2844"/>
          <cell r="N2844"/>
          <cell r="O2844"/>
          <cell r="P2844">
            <v>53600</v>
          </cell>
          <cell r="Q2844" t="str">
            <v>TAX/004</v>
          </cell>
          <cell r="R2844" t="str">
            <v>T BASE DISTRIBUTOR EXPENSES</v>
          </cell>
          <cell r="S2844" t="str">
            <v>Debit Amt</v>
          </cell>
          <cell r="T2844">
            <v>0</v>
          </cell>
        </row>
        <row r="2845">
          <cell r="E2845" t="str">
            <v xml:space="preserve">T BASE DIST. VENUE BOOKING EXPENSES                                                                 </v>
          </cell>
          <cell r="F2845" t="str">
            <v>MBO COST</v>
          </cell>
          <cell r="G2845"/>
          <cell r="H2845"/>
          <cell r="I2845"/>
          <cell r="J2845"/>
          <cell r="K2845"/>
          <cell r="L2845"/>
          <cell r="M2845"/>
          <cell r="N2845"/>
          <cell r="O2845">
            <v>50000</v>
          </cell>
          <cell r="P2845">
            <v>50000</v>
          </cell>
          <cell r="Q2845" t="str">
            <v>VTM/24-25/224</v>
          </cell>
          <cell r="R2845" t="str">
            <v>T BASE DISTRIBUTOR EXPENSES</v>
          </cell>
          <cell r="S2845" t="str">
            <v>Debit Amt</v>
          </cell>
          <cell r="T2845">
            <v>0</v>
          </cell>
        </row>
        <row r="2846">
          <cell r="E2846" t="str">
            <v xml:space="preserve">COLLECTION &amp; OTHER CHARGES - MYNTRA DESIGNS                                                         </v>
          </cell>
          <cell r="F2846" t="str">
            <v>ONLINE COST</v>
          </cell>
          <cell r="G2846">
            <v>3372.06</v>
          </cell>
          <cell r="H2846"/>
          <cell r="I2846"/>
          <cell r="J2846"/>
          <cell r="K2846"/>
          <cell r="L2846"/>
          <cell r="M2846"/>
          <cell r="N2846"/>
          <cell r="O2846"/>
          <cell r="P2846">
            <v>3372.06</v>
          </cell>
          <cell r="Q2846" t="str">
            <v>M25KAIN-018582-1</v>
          </cell>
          <cell r="R2846" t="str">
            <v>T BASE ONLINE EXPENSES</v>
          </cell>
          <cell r="S2846" t="str">
            <v>Debit Amt</v>
          </cell>
          <cell r="T2846">
            <v>0</v>
          </cell>
        </row>
        <row r="2847">
          <cell r="E2847" t="str">
            <v xml:space="preserve">COLLECTION &amp; OTHER CHARGES - MYNTRA DESIGNS                                                         </v>
          </cell>
          <cell r="F2847" t="str">
            <v>ONLINE COST</v>
          </cell>
          <cell r="G2847"/>
          <cell r="H2847">
            <v>30137.919999999998</v>
          </cell>
          <cell r="I2847"/>
          <cell r="J2847"/>
          <cell r="K2847"/>
          <cell r="L2847"/>
          <cell r="M2847"/>
          <cell r="N2847"/>
          <cell r="O2847"/>
          <cell r="P2847">
            <v>30137.919999999998</v>
          </cell>
          <cell r="Q2847" t="str">
            <v>M25KAIN-041652.</v>
          </cell>
          <cell r="R2847" t="str">
            <v>T BASE ONLINE EXPENSES</v>
          </cell>
          <cell r="S2847" t="str">
            <v>Debit Amt</v>
          </cell>
          <cell r="T2847">
            <v>0</v>
          </cell>
        </row>
        <row r="2848">
          <cell r="E2848" t="str">
            <v xml:space="preserve">COLLECTION &amp; OTHER CHARGES - MYNTRA DESIGNS                                                         </v>
          </cell>
          <cell r="F2848" t="str">
            <v>ONLINE COST</v>
          </cell>
          <cell r="G2848"/>
          <cell r="H2848"/>
          <cell r="I2848">
            <v>54393.62</v>
          </cell>
          <cell r="J2848"/>
          <cell r="K2848"/>
          <cell r="L2848"/>
          <cell r="M2848"/>
          <cell r="N2848"/>
          <cell r="O2848"/>
          <cell r="P2848">
            <v>54393.62</v>
          </cell>
          <cell r="Q2848" t="str">
            <v>M25KAIN-072209-1</v>
          </cell>
          <cell r="R2848" t="str">
            <v>T BASE ONLINE EXPENSES</v>
          </cell>
          <cell r="S2848" t="str">
            <v>Debit Amt</v>
          </cell>
          <cell r="T2848">
            <v>0</v>
          </cell>
        </row>
        <row r="2849">
          <cell r="E2849" t="str">
            <v xml:space="preserve">COLLECTION &amp; OTHER CHARGES - MYNTRA DESIGNS                                                         </v>
          </cell>
          <cell r="F2849" t="str">
            <v>ONLINE COST</v>
          </cell>
          <cell r="G2849"/>
          <cell r="H2849"/>
          <cell r="I2849"/>
          <cell r="J2849">
            <v>34518.07</v>
          </cell>
          <cell r="K2849"/>
          <cell r="L2849"/>
          <cell r="M2849"/>
          <cell r="N2849"/>
          <cell r="O2849"/>
          <cell r="P2849">
            <v>34518.07</v>
          </cell>
          <cell r="Q2849" t="str">
            <v>M25KAIN-171069</v>
          </cell>
          <cell r="R2849" t="str">
            <v>T BASE ONLINE EXPENSES</v>
          </cell>
          <cell r="S2849" t="str">
            <v>Debit Amt</v>
          </cell>
          <cell r="T2849">
            <v>0</v>
          </cell>
        </row>
        <row r="2850">
          <cell r="E2850" t="str">
            <v xml:space="preserve">COLLECTION &amp; OTHER CHARGES - MYNTRA DESIGNS                                                         </v>
          </cell>
          <cell r="F2850" t="str">
            <v>ONLINE COST</v>
          </cell>
          <cell r="G2850"/>
          <cell r="H2850"/>
          <cell r="I2850"/>
          <cell r="J2850"/>
          <cell r="K2850">
            <v>51648.38</v>
          </cell>
          <cell r="L2850"/>
          <cell r="M2850"/>
          <cell r="N2850"/>
          <cell r="O2850"/>
          <cell r="P2850">
            <v>51648.38</v>
          </cell>
          <cell r="Q2850" t="str">
            <v>M25KAIN-204844</v>
          </cell>
          <cell r="R2850" t="str">
            <v>T BASE ONLINE EXPENSES</v>
          </cell>
          <cell r="S2850" t="str">
            <v>Debit Amt</v>
          </cell>
          <cell r="T2850">
            <v>0</v>
          </cell>
        </row>
        <row r="2851">
          <cell r="E2851" t="str">
            <v xml:space="preserve">COLLECTION &amp; OTHER CHARGES - MYNTRA DESIGNS                                                         </v>
          </cell>
          <cell r="F2851" t="str">
            <v>ONLINE COST</v>
          </cell>
          <cell r="G2851"/>
          <cell r="H2851"/>
          <cell r="I2851"/>
          <cell r="J2851"/>
          <cell r="K2851"/>
          <cell r="L2851">
            <v>50676.39</v>
          </cell>
          <cell r="M2851"/>
          <cell r="N2851"/>
          <cell r="O2851"/>
          <cell r="P2851">
            <v>50676.39</v>
          </cell>
          <cell r="Q2851" t="str">
            <v>M25KAIN-231504</v>
          </cell>
          <cell r="R2851" t="str">
            <v>T BASE ONLINE EXPENSES</v>
          </cell>
          <cell r="S2851" t="str">
            <v>Debit Amt</v>
          </cell>
          <cell r="T2851">
            <v>0</v>
          </cell>
        </row>
        <row r="2852">
          <cell r="E2852" t="str">
            <v xml:space="preserve">COLLECTION &amp; OTHER CHARGES - MYNTRA DESIGNS                                                         </v>
          </cell>
          <cell r="F2852" t="str">
            <v>ONLINE COST</v>
          </cell>
          <cell r="G2852"/>
          <cell r="H2852"/>
          <cell r="I2852"/>
          <cell r="J2852"/>
          <cell r="K2852"/>
          <cell r="L2852"/>
          <cell r="M2852">
            <v>40573.94</v>
          </cell>
          <cell r="N2852"/>
          <cell r="O2852"/>
          <cell r="P2852">
            <v>40573.94</v>
          </cell>
          <cell r="Q2852" t="str">
            <v>M25KAIN-267767-2</v>
          </cell>
          <cell r="R2852" t="str">
            <v>T BASE ONLINE EXPENSES</v>
          </cell>
          <cell r="S2852" t="str">
            <v>Debit Amt</v>
          </cell>
          <cell r="T2852">
            <v>0</v>
          </cell>
        </row>
        <row r="2853">
          <cell r="E2853" t="str">
            <v xml:space="preserve">COLLECTION &amp; OTHER CHARGES - MYNTRA DESIGNS                                                         </v>
          </cell>
          <cell r="F2853" t="str">
            <v>ONLINE COST</v>
          </cell>
          <cell r="G2853"/>
          <cell r="H2853"/>
          <cell r="I2853"/>
          <cell r="J2853"/>
          <cell r="K2853"/>
          <cell r="L2853"/>
          <cell r="M2853"/>
          <cell r="N2853">
            <v>48115.93</v>
          </cell>
          <cell r="O2853"/>
          <cell r="P2853">
            <v>48115.93</v>
          </cell>
          <cell r="Q2853" t="str">
            <v>M25KAIN-301329-1</v>
          </cell>
          <cell r="R2853" t="str">
            <v>T BASE ONLINE EXPENSES</v>
          </cell>
          <cell r="S2853" t="str">
            <v>Debit Amt</v>
          </cell>
          <cell r="T2853">
            <v>0</v>
          </cell>
        </row>
        <row r="2854">
          <cell r="E2854" t="str">
            <v xml:space="preserve">COLLECTION &amp; OTHER CHARGES - MYNTRA DESIGNS                                                         </v>
          </cell>
          <cell r="F2854" t="str">
            <v>ONLINE COST</v>
          </cell>
          <cell r="G2854"/>
          <cell r="H2854"/>
          <cell r="I2854"/>
          <cell r="J2854"/>
          <cell r="K2854"/>
          <cell r="L2854"/>
          <cell r="M2854"/>
          <cell r="N2854"/>
          <cell r="O2854">
            <v>74144.039999999994</v>
          </cell>
          <cell r="P2854">
            <v>74144.039999999994</v>
          </cell>
          <cell r="Q2854" t="str">
            <v>M25KAIN-334271</v>
          </cell>
          <cell r="R2854" t="str">
            <v>T BASE ONLINE EXPENSES</v>
          </cell>
          <cell r="S2854" t="str">
            <v>Debit Amt</v>
          </cell>
          <cell r="T2854">
            <v>0</v>
          </cell>
        </row>
        <row r="2855">
          <cell r="E2855" t="str">
            <v xml:space="preserve">COMMISSION CHARGES - MYNTRA                                                                         </v>
          </cell>
          <cell r="F2855" t="str">
            <v>ONLINE COST</v>
          </cell>
          <cell r="G2855">
            <v>31327.22</v>
          </cell>
          <cell r="H2855"/>
          <cell r="I2855"/>
          <cell r="J2855"/>
          <cell r="K2855"/>
          <cell r="L2855"/>
          <cell r="M2855"/>
          <cell r="N2855"/>
          <cell r="O2855"/>
          <cell r="P2855">
            <v>31327.22</v>
          </cell>
          <cell r="Q2855" t="str">
            <v>M25KAIN-013700</v>
          </cell>
          <cell r="R2855" t="str">
            <v>T BASE ONLINE EXPENSES</v>
          </cell>
          <cell r="S2855" t="str">
            <v>Debit Amt</v>
          </cell>
          <cell r="T2855">
            <v>0</v>
          </cell>
        </row>
        <row r="2856">
          <cell r="E2856" t="str">
            <v xml:space="preserve">COMMISSION CHARGES - MYNTRA                                                                         </v>
          </cell>
          <cell r="F2856" t="str">
            <v>ONLINE COST</v>
          </cell>
          <cell r="G2856"/>
          <cell r="H2856">
            <v>170337.14</v>
          </cell>
          <cell r="I2856"/>
          <cell r="J2856"/>
          <cell r="K2856"/>
          <cell r="L2856"/>
          <cell r="M2856"/>
          <cell r="N2856"/>
          <cell r="O2856"/>
          <cell r="P2856">
            <v>170337.14</v>
          </cell>
          <cell r="Q2856" t="str">
            <v>M25KAIN-036686</v>
          </cell>
          <cell r="R2856" t="str">
            <v>T BASE ONLINE EXPENSES</v>
          </cell>
          <cell r="S2856" t="str">
            <v>Debit Amt</v>
          </cell>
          <cell r="T2856">
            <v>0</v>
          </cell>
        </row>
        <row r="2857">
          <cell r="E2857" t="str">
            <v xml:space="preserve">COMMISSION CHARGES - MYNTRA                                                                         </v>
          </cell>
          <cell r="F2857" t="str">
            <v>ONLINE COST</v>
          </cell>
          <cell r="G2857"/>
          <cell r="H2857"/>
          <cell r="I2857">
            <v>316008.49</v>
          </cell>
          <cell r="J2857"/>
          <cell r="K2857"/>
          <cell r="L2857"/>
          <cell r="M2857"/>
          <cell r="N2857"/>
          <cell r="O2857"/>
          <cell r="P2857">
            <v>316008.49</v>
          </cell>
          <cell r="Q2857" t="str">
            <v>M25KAIN-066417</v>
          </cell>
          <cell r="R2857" t="str">
            <v>T BASE ONLINE EXPENSES</v>
          </cell>
          <cell r="S2857" t="str">
            <v>Debit Amt</v>
          </cell>
          <cell r="T2857">
            <v>0</v>
          </cell>
        </row>
        <row r="2858">
          <cell r="E2858" t="str">
            <v xml:space="preserve">COMMISSION CHARGES - MYNTRA                                                                         </v>
          </cell>
          <cell r="F2858" t="str">
            <v>ONLINE COST</v>
          </cell>
          <cell r="G2858"/>
          <cell r="H2858"/>
          <cell r="I2858"/>
          <cell r="J2858">
            <v>192245.23</v>
          </cell>
          <cell r="K2858"/>
          <cell r="L2858"/>
          <cell r="M2858"/>
          <cell r="N2858"/>
          <cell r="O2858"/>
          <cell r="P2858">
            <v>192245.23</v>
          </cell>
          <cell r="Q2858" t="str">
            <v>M25KAIN-164714</v>
          </cell>
          <cell r="R2858" t="str">
            <v>T BASE ONLINE EXPENSES</v>
          </cell>
          <cell r="S2858" t="str">
            <v>Debit Amt</v>
          </cell>
          <cell r="T2858">
            <v>0</v>
          </cell>
        </row>
        <row r="2859">
          <cell r="E2859" t="str">
            <v xml:space="preserve">COMMISSION CHARGES - MYNTRA                                                                         </v>
          </cell>
          <cell r="F2859" t="str">
            <v>ONLINE COST</v>
          </cell>
          <cell r="G2859"/>
          <cell r="H2859"/>
          <cell r="I2859"/>
          <cell r="J2859"/>
          <cell r="K2859">
            <v>305226.34999999998</v>
          </cell>
          <cell r="L2859"/>
          <cell r="M2859"/>
          <cell r="N2859"/>
          <cell r="O2859"/>
          <cell r="P2859">
            <v>305226.34999999998</v>
          </cell>
          <cell r="Q2859" t="str">
            <v>M25KAIN-199187</v>
          </cell>
          <cell r="R2859" t="str">
            <v>T BASE ONLINE EXPENSES</v>
          </cell>
          <cell r="S2859" t="str">
            <v>Debit Amt</v>
          </cell>
          <cell r="T2859">
            <v>0</v>
          </cell>
        </row>
        <row r="2860">
          <cell r="E2860" t="str">
            <v xml:space="preserve">COMMISSION CHARGES - MYNTRA                                                                         </v>
          </cell>
          <cell r="F2860" t="str">
            <v>ONLINE COST</v>
          </cell>
          <cell r="G2860"/>
          <cell r="H2860"/>
          <cell r="I2860"/>
          <cell r="J2860"/>
          <cell r="K2860"/>
          <cell r="L2860">
            <v>271615.40999999997</v>
          </cell>
          <cell r="M2860"/>
          <cell r="N2860"/>
          <cell r="O2860"/>
          <cell r="P2860">
            <v>271615.40999999997</v>
          </cell>
          <cell r="Q2860" t="str">
            <v>M25KAIN-226966</v>
          </cell>
          <cell r="R2860" t="str">
            <v>T BASE ONLINE EXPENSES</v>
          </cell>
          <cell r="S2860" t="str">
            <v>Debit Amt</v>
          </cell>
          <cell r="T2860">
            <v>0</v>
          </cell>
        </row>
        <row r="2861">
          <cell r="E2861" t="str">
            <v xml:space="preserve">COMMISSION CHARGES - MYNTRA                                                                         </v>
          </cell>
          <cell r="F2861" t="str">
            <v>ONLINE COST</v>
          </cell>
          <cell r="G2861"/>
          <cell r="H2861"/>
          <cell r="I2861"/>
          <cell r="J2861"/>
          <cell r="K2861"/>
          <cell r="L2861"/>
          <cell r="M2861">
            <v>235140.25</v>
          </cell>
          <cell r="N2861"/>
          <cell r="O2861"/>
          <cell r="P2861">
            <v>235140.25</v>
          </cell>
          <cell r="Q2861" t="str">
            <v>M25KAIN-258893</v>
          </cell>
          <cell r="R2861" t="str">
            <v>T BASE ONLINE EXPENSES</v>
          </cell>
          <cell r="S2861" t="str">
            <v>Debit Amt</v>
          </cell>
          <cell r="T2861">
            <v>0</v>
          </cell>
        </row>
        <row r="2862">
          <cell r="E2862" t="str">
            <v xml:space="preserve">COMMISSION CHARGES - MYNTRA                                                                         </v>
          </cell>
          <cell r="F2862" t="str">
            <v>ONLINE COST</v>
          </cell>
          <cell r="G2862"/>
          <cell r="H2862"/>
          <cell r="I2862"/>
          <cell r="J2862"/>
          <cell r="K2862"/>
          <cell r="L2862"/>
          <cell r="M2862"/>
          <cell r="N2862">
            <v>281681.06</v>
          </cell>
          <cell r="O2862"/>
          <cell r="P2862">
            <v>281681.06</v>
          </cell>
          <cell r="Q2862" t="str">
            <v>M25KAIN-293245</v>
          </cell>
          <cell r="R2862" t="str">
            <v>T BASE ONLINE EXPENSES</v>
          </cell>
          <cell r="S2862" t="str">
            <v>Debit Amt</v>
          </cell>
          <cell r="T2862">
            <v>0</v>
          </cell>
        </row>
        <row r="2863">
          <cell r="E2863" t="str">
            <v xml:space="preserve">COMMISSION CHARGES - MYNTRA                                                                         </v>
          </cell>
          <cell r="F2863" t="str">
            <v>ONLINE COST</v>
          </cell>
          <cell r="G2863"/>
          <cell r="H2863"/>
          <cell r="I2863"/>
          <cell r="J2863"/>
          <cell r="K2863"/>
          <cell r="L2863"/>
          <cell r="M2863"/>
          <cell r="N2863"/>
          <cell r="O2863">
            <v>437877.63</v>
          </cell>
          <cell r="P2863">
            <v>437877.63</v>
          </cell>
          <cell r="Q2863" t="str">
            <v>M25KAIN-332401</v>
          </cell>
          <cell r="R2863" t="str">
            <v>T BASE ONLINE EXPENSES</v>
          </cell>
          <cell r="S2863" t="str">
            <v>Debit Amt</v>
          </cell>
          <cell r="T2863">
            <v>0</v>
          </cell>
        </row>
        <row r="2864">
          <cell r="E2864" t="str">
            <v xml:space="preserve">COURIER CHARGES                                                                                     </v>
          </cell>
          <cell r="F2864" t="str">
            <v>ONLINE COST</v>
          </cell>
          <cell r="G2864"/>
          <cell r="H2864">
            <v>-56</v>
          </cell>
          <cell r="I2864"/>
          <cell r="J2864"/>
          <cell r="K2864"/>
          <cell r="L2864"/>
          <cell r="M2864"/>
          <cell r="N2864"/>
          <cell r="O2864"/>
          <cell r="P2864">
            <v>-56</v>
          </cell>
          <cell r="Q2864" t="str">
            <v>JV-JOUR-NA-L--51</v>
          </cell>
          <cell r="R2864" t="str">
            <v>INDIRECT EXPENSES</v>
          </cell>
          <cell r="S2864" t="str">
            <v>Credit Amt</v>
          </cell>
          <cell r="T2864">
            <v>0</v>
          </cell>
        </row>
        <row r="2865">
          <cell r="E2865" t="str">
            <v xml:space="preserve">COURIER CHARGES                                                                                     </v>
          </cell>
          <cell r="F2865" t="str">
            <v>ONLINE COST</v>
          </cell>
          <cell r="G2865"/>
          <cell r="H2865"/>
          <cell r="I2865"/>
          <cell r="J2865"/>
          <cell r="K2865"/>
          <cell r="L2865"/>
          <cell r="M2865"/>
          <cell r="N2865">
            <v>4974.8999999999996</v>
          </cell>
          <cell r="O2865"/>
          <cell r="P2865">
            <v>4974.8999999999996</v>
          </cell>
          <cell r="Q2865" t="str">
            <v>JV-JOUR-NA-L--902</v>
          </cell>
          <cell r="R2865" t="str">
            <v>INDIRECT EXPENSES</v>
          </cell>
          <cell r="S2865" t="str">
            <v>Debit Amt</v>
          </cell>
          <cell r="T2865">
            <v>0</v>
          </cell>
        </row>
        <row r="2866">
          <cell r="E2866" t="str">
            <v xml:space="preserve">COURIER CHARGES                                                                                     </v>
          </cell>
          <cell r="F2866" t="str">
            <v>ONLINE COST</v>
          </cell>
          <cell r="G2866"/>
          <cell r="H2866"/>
          <cell r="I2866"/>
          <cell r="J2866"/>
          <cell r="K2866"/>
          <cell r="L2866"/>
          <cell r="M2866"/>
          <cell r="N2866">
            <v>-1712</v>
          </cell>
          <cell r="O2866"/>
          <cell r="P2866">
            <v>-1712</v>
          </cell>
          <cell r="Q2866" t="str">
            <v>JV-JOUR-NA-L--903</v>
          </cell>
          <cell r="R2866" t="str">
            <v>INDIRECT EXPENSES</v>
          </cell>
          <cell r="S2866" t="str">
            <v>Credit Amt</v>
          </cell>
          <cell r="T2866">
            <v>0</v>
          </cell>
        </row>
        <row r="2867">
          <cell r="E2867" t="str">
            <v xml:space="preserve">COURIER CHARGES                                                                                     </v>
          </cell>
          <cell r="F2867" t="str">
            <v>ONLINE COST</v>
          </cell>
          <cell r="G2867"/>
          <cell r="H2867">
            <v>2564</v>
          </cell>
          <cell r="I2867"/>
          <cell r="J2867"/>
          <cell r="K2867"/>
          <cell r="L2867"/>
          <cell r="M2867"/>
          <cell r="N2867"/>
          <cell r="O2867"/>
          <cell r="P2867">
            <v>2564</v>
          </cell>
          <cell r="Q2867" t="str">
            <v xml:space="preserve">PYCP 2425-347 </v>
          </cell>
          <cell r="R2867" t="str">
            <v>INDIRECT EXPENSES</v>
          </cell>
          <cell r="S2867" t="str">
            <v>Debit Amt</v>
          </cell>
          <cell r="T2867">
            <v>0</v>
          </cell>
        </row>
        <row r="2868">
          <cell r="E2868" t="str">
            <v xml:space="preserve">FREIGHT CHARGES RECOVERY-RELIANCE RETAIL LIMITED-AJIO                                               </v>
          </cell>
          <cell r="F2868" t="str">
            <v>ONLINE COST</v>
          </cell>
          <cell r="G2868">
            <v>91675</v>
          </cell>
          <cell r="H2868"/>
          <cell r="I2868"/>
          <cell r="J2868"/>
          <cell r="K2868"/>
          <cell r="L2868"/>
          <cell r="M2868"/>
          <cell r="N2868"/>
          <cell r="O2868"/>
          <cell r="P2868">
            <v>91675</v>
          </cell>
          <cell r="Q2868" t="str">
            <v>291F1100005679</v>
          </cell>
          <cell r="R2868" t="str">
            <v>T BASE ONLINE EXPENSES</v>
          </cell>
          <cell r="S2868" t="str">
            <v>Debit Amt</v>
          </cell>
          <cell r="T2868">
            <v>0</v>
          </cell>
        </row>
        <row r="2869">
          <cell r="E2869" t="str">
            <v xml:space="preserve">FREIGHT CHARGES RECOVERY-RELIANCE RETAIL LIMITED-AJIO                                               </v>
          </cell>
          <cell r="F2869" t="str">
            <v>ONLINE COST</v>
          </cell>
          <cell r="G2869">
            <v>17550</v>
          </cell>
          <cell r="H2869"/>
          <cell r="I2869"/>
          <cell r="J2869"/>
          <cell r="K2869"/>
          <cell r="L2869"/>
          <cell r="M2869"/>
          <cell r="N2869"/>
          <cell r="O2869"/>
          <cell r="P2869">
            <v>17550</v>
          </cell>
          <cell r="Q2869" t="str">
            <v>291F1100007847</v>
          </cell>
          <cell r="R2869" t="str">
            <v>T BASE ONLINE EXPENSES</v>
          </cell>
          <cell r="S2869" t="str">
            <v>Debit Amt</v>
          </cell>
          <cell r="T2869">
            <v>0</v>
          </cell>
        </row>
        <row r="2870">
          <cell r="E2870" t="str">
            <v xml:space="preserve">FREIGHT CHARGES RECOVERY-RELIANCE RETAIL LIMITED-AJIO                                               </v>
          </cell>
          <cell r="F2870" t="str">
            <v>ONLINE COST</v>
          </cell>
          <cell r="G2870"/>
          <cell r="H2870">
            <v>135470</v>
          </cell>
          <cell r="I2870"/>
          <cell r="J2870"/>
          <cell r="K2870"/>
          <cell r="L2870"/>
          <cell r="M2870"/>
          <cell r="N2870"/>
          <cell r="O2870"/>
          <cell r="P2870">
            <v>135470</v>
          </cell>
          <cell r="Q2870" t="str">
            <v>291F1100016121</v>
          </cell>
          <cell r="R2870" t="str">
            <v>T BASE ONLINE EXPENSES</v>
          </cell>
          <cell r="S2870" t="str">
            <v>Debit Amt</v>
          </cell>
          <cell r="T2870">
            <v>0</v>
          </cell>
        </row>
        <row r="2871">
          <cell r="E2871" t="str">
            <v xml:space="preserve">FREIGHT CHARGES RECOVERY-RELIANCE RETAIL LIMITED-AJIO                                               </v>
          </cell>
          <cell r="F2871" t="str">
            <v>ONLINE COST</v>
          </cell>
          <cell r="G2871"/>
          <cell r="H2871">
            <v>34425</v>
          </cell>
          <cell r="I2871"/>
          <cell r="J2871"/>
          <cell r="K2871"/>
          <cell r="L2871"/>
          <cell r="M2871"/>
          <cell r="N2871"/>
          <cell r="O2871"/>
          <cell r="P2871">
            <v>34425</v>
          </cell>
          <cell r="Q2871" t="str">
            <v>291F1100017272</v>
          </cell>
          <cell r="R2871" t="str">
            <v>T BASE ONLINE EXPENSES</v>
          </cell>
          <cell r="S2871" t="str">
            <v>Debit Amt</v>
          </cell>
          <cell r="T2871">
            <v>0</v>
          </cell>
        </row>
        <row r="2872">
          <cell r="E2872" t="str">
            <v xml:space="preserve">FREIGHT CHARGES RECOVERY-RELIANCE RETAIL LIMITED-AJIO                                               </v>
          </cell>
          <cell r="F2872" t="str">
            <v>ONLINE COST</v>
          </cell>
          <cell r="G2872"/>
          <cell r="H2872"/>
          <cell r="I2872">
            <v>77330</v>
          </cell>
          <cell r="J2872"/>
          <cell r="K2872"/>
          <cell r="L2872"/>
          <cell r="M2872"/>
          <cell r="N2872"/>
          <cell r="O2872"/>
          <cell r="P2872">
            <v>77330</v>
          </cell>
          <cell r="Q2872" t="str">
            <v>291F1100024889</v>
          </cell>
          <cell r="R2872" t="str">
            <v>T BASE ONLINE EXPENSES</v>
          </cell>
          <cell r="S2872" t="str">
            <v>Debit Amt</v>
          </cell>
          <cell r="T2872">
            <v>0</v>
          </cell>
        </row>
        <row r="2873">
          <cell r="E2873" t="str">
            <v xml:space="preserve">FREIGHT CHARGES RECOVERY-RELIANCE RETAIL LIMITED-AJIO                                               </v>
          </cell>
          <cell r="F2873" t="str">
            <v>ONLINE COST</v>
          </cell>
          <cell r="G2873"/>
          <cell r="H2873"/>
          <cell r="I2873">
            <v>18750</v>
          </cell>
          <cell r="J2873"/>
          <cell r="K2873"/>
          <cell r="L2873"/>
          <cell r="M2873"/>
          <cell r="N2873"/>
          <cell r="O2873"/>
          <cell r="P2873">
            <v>18750</v>
          </cell>
          <cell r="Q2873" t="str">
            <v>291F1100026987</v>
          </cell>
          <cell r="R2873" t="str">
            <v>T BASE ONLINE EXPENSES</v>
          </cell>
          <cell r="S2873" t="str">
            <v>Debit Amt</v>
          </cell>
          <cell r="T2873">
            <v>0</v>
          </cell>
        </row>
        <row r="2874">
          <cell r="E2874" t="str">
            <v xml:space="preserve">FREIGHT CHARGES RECOVERY-RELIANCE RETAIL LIMITED-AJIO                                               </v>
          </cell>
          <cell r="F2874" t="str">
            <v>ONLINE COST</v>
          </cell>
          <cell r="G2874"/>
          <cell r="H2874"/>
          <cell r="I2874"/>
          <cell r="J2874"/>
          <cell r="K2874"/>
          <cell r="L2874">
            <v>11175</v>
          </cell>
          <cell r="M2874"/>
          <cell r="N2874"/>
          <cell r="O2874"/>
          <cell r="P2874">
            <v>11175</v>
          </cell>
          <cell r="Q2874" t="str">
            <v>291F1100037987</v>
          </cell>
          <cell r="R2874" t="str">
            <v>T BASE ONLINE EXPENSES</v>
          </cell>
          <cell r="S2874" t="str">
            <v>Debit Amt</v>
          </cell>
          <cell r="T2874">
            <v>0</v>
          </cell>
        </row>
        <row r="2875">
          <cell r="E2875" t="str">
            <v xml:space="preserve">FREIGHT CHARGES RECOVERY-RELIANCE RETAIL LIMITED-AJIO                                               </v>
          </cell>
          <cell r="F2875" t="str">
            <v>ONLINE COST</v>
          </cell>
          <cell r="G2875"/>
          <cell r="H2875"/>
          <cell r="I2875"/>
          <cell r="J2875">
            <v>24825</v>
          </cell>
          <cell r="K2875"/>
          <cell r="L2875"/>
          <cell r="M2875"/>
          <cell r="N2875"/>
          <cell r="O2875"/>
          <cell r="P2875">
            <v>24825</v>
          </cell>
          <cell r="Q2875" t="str">
            <v>291F1100041827</v>
          </cell>
          <cell r="R2875" t="str">
            <v>T BASE ONLINE EXPENSES</v>
          </cell>
          <cell r="S2875" t="str">
            <v>Debit Amt</v>
          </cell>
          <cell r="T2875">
            <v>0</v>
          </cell>
        </row>
        <row r="2876">
          <cell r="E2876" t="str">
            <v xml:space="preserve">FREIGHT CHARGES RECOVERY-RELIANCE RETAIL LIMITED-AJIO                                               </v>
          </cell>
          <cell r="F2876" t="str">
            <v>ONLINE COST</v>
          </cell>
          <cell r="G2876"/>
          <cell r="H2876"/>
          <cell r="I2876"/>
          <cell r="J2876"/>
          <cell r="K2876"/>
          <cell r="L2876">
            <v>1425</v>
          </cell>
          <cell r="M2876"/>
          <cell r="N2876"/>
          <cell r="O2876"/>
          <cell r="P2876">
            <v>1425</v>
          </cell>
          <cell r="Q2876" t="str">
            <v>291F1100043501</v>
          </cell>
          <cell r="R2876" t="str">
            <v>T BASE ONLINE EXPENSES</v>
          </cell>
          <cell r="S2876" t="str">
            <v>Debit Amt</v>
          </cell>
          <cell r="T2876">
            <v>0</v>
          </cell>
        </row>
        <row r="2877">
          <cell r="E2877" t="str">
            <v xml:space="preserve">FREIGHT CHARGES RECOVERY-RELIANCE RETAIL LIMITED-AJIO                                               </v>
          </cell>
          <cell r="F2877" t="str">
            <v>ONLINE COST</v>
          </cell>
          <cell r="G2877"/>
          <cell r="H2877"/>
          <cell r="I2877"/>
          <cell r="J2877"/>
          <cell r="K2877"/>
          <cell r="L2877">
            <v>300</v>
          </cell>
          <cell r="M2877"/>
          <cell r="N2877"/>
          <cell r="O2877"/>
          <cell r="P2877">
            <v>300</v>
          </cell>
          <cell r="Q2877" t="str">
            <v>291F1100047262</v>
          </cell>
          <cell r="R2877" t="str">
            <v>T BASE ONLINE EXPENSES</v>
          </cell>
          <cell r="S2877" t="str">
            <v>Debit Amt</v>
          </cell>
          <cell r="T2877">
            <v>0</v>
          </cell>
        </row>
        <row r="2878">
          <cell r="E2878" t="str">
            <v xml:space="preserve">FREIGHT CHARGES RECOVERY-RELIANCE RETAIL LIMITED-AJIO                                               </v>
          </cell>
          <cell r="F2878" t="str">
            <v>ONLINE COST</v>
          </cell>
          <cell r="G2878"/>
          <cell r="H2878"/>
          <cell r="I2878"/>
          <cell r="J2878"/>
          <cell r="K2878">
            <v>7125</v>
          </cell>
          <cell r="L2878"/>
          <cell r="M2878"/>
          <cell r="N2878"/>
          <cell r="O2878"/>
          <cell r="P2878">
            <v>7125</v>
          </cell>
          <cell r="Q2878" t="str">
            <v>291F1100052901</v>
          </cell>
          <cell r="R2878" t="str">
            <v>T BASE ONLINE EXPENSES</v>
          </cell>
          <cell r="S2878" t="str">
            <v>Debit Amt</v>
          </cell>
          <cell r="T2878">
            <v>0</v>
          </cell>
        </row>
        <row r="2879">
          <cell r="E2879" t="str">
            <v xml:space="preserve">FREIGHT CHARGES RECOVERY-RELIANCE RETAIL LIMITED-AJIO                                               </v>
          </cell>
          <cell r="F2879" t="str">
            <v>ONLINE COST</v>
          </cell>
          <cell r="G2879"/>
          <cell r="H2879"/>
          <cell r="I2879"/>
          <cell r="J2879"/>
          <cell r="K2879">
            <v>24075</v>
          </cell>
          <cell r="L2879"/>
          <cell r="M2879"/>
          <cell r="N2879"/>
          <cell r="O2879"/>
          <cell r="P2879">
            <v>24075</v>
          </cell>
          <cell r="Q2879" t="str">
            <v>291F1100054902</v>
          </cell>
          <cell r="R2879" t="str">
            <v>T BASE ONLINE EXPENSES</v>
          </cell>
          <cell r="S2879" t="str">
            <v>Debit Amt</v>
          </cell>
          <cell r="T2879">
            <v>0</v>
          </cell>
        </row>
        <row r="2880">
          <cell r="E2880" t="str">
            <v xml:space="preserve">FREIGHT CHARGES RECOVERY-RELIANCE RETAIL LIMITED-AJIO                                               </v>
          </cell>
          <cell r="F2880" t="str">
            <v>ONLINE COST</v>
          </cell>
          <cell r="G2880"/>
          <cell r="H2880"/>
          <cell r="I2880"/>
          <cell r="J2880"/>
          <cell r="K2880">
            <v>2550</v>
          </cell>
          <cell r="L2880"/>
          <cell r="M2880"/>
          <cell r="N2880"/>
          <cell r="O2880"/>
          <cell r="P2880">
            <v>2550</v>
          </cell>
          <cell r="Q2880" t="str">
            <v>291F1100058353</v>
          </cell>
          <cell r="R2880" t="str">
            <v>T BASE ONLINE EXPENSES</v>
          </cell>
          <cell r="S2880" t="str">
            <v>Debit Amt</v>
          </cell>
          <cell r="T2880">
            <v>0</v>
          </cell>
        </row>
        <row r="2881">
          <cell r="E2881" t="str">
            <v xml:space="preserve">FREIGHT CHARGES RECOVERY-RELIANCE RETAIL LIMITED-AJIO                                               </v>
          </cell>
          <cell r="F2881" t="str">
            <v>ONLINE COST</v>
          </cell>
          <cell r="G2881"/>
          <cell r="H2881"/>
          <cell r="I2881"/>
          <cell r="J2881"/>
          <cell r="K2881">
            <v>28650</v>
          </cell>
          <cell r="L2881"/>
          <cell r="M2881"/>
          <cell r="N2881"/>
          <cell r="O2881"/>
          <cell r="P2881">
            <v>28650</v>
          </cell>
          <cell r="Q2881" t="str">
            <v>291F1100063103</v>
          </cell>
          <cell r="R2881" t="str">
            <v>T BASE ONLINE EXPENSES</v>
          </cell>
          <cell r="S2881" t="str">
            <v>Debit Amt</v>
          </cell>
          <cell r="T2881">
            <v>0</v>
          </cell>
        </row>
        <row r="2882">
          <cell r="E2882" t="str">
            <v xml:space="preserve">FREIGHT CHARGES RECOVERY-RELIANCE RETAIL LIMITED-AJIO                                               </v>
          </cell>
          <cell r="F2882" t="str">
            <v>ONLINE COST</v>
          </cell>
          <cell r="G2882"/>
          <cell r="H2882"/>
          <cell r="I2882"/>
          <cell r="J2882"/>
          <cell r="K2882">
            <v>4800</v>
          </cell>
          <cell r="L2882"/>
          <cell r="M2882"/>
          <cell r="N2882"/>
          <cell r="O2882"/>
          <cell r="P2882">
            <v>4800</v>
          </cell>
          <cell r="Q2882" t="str">
            <v>291F1100068313</v>
          </cell>
          <cell r="R2882" t="str">
            <v>T BASE ONLINE EXPENSES</v>
          </cell>
          <cell r="S2882" t="str">
            <v>Debit Amt</v>
          </cell>
          <cell r="T2882">
            <v>0</v>
          </cell>
        </row>
        <row r="2883">
          <cell r="E2883" t="str">
            <v xml:space="preserve">FREIGHT CHARGES RECOVERY-RELIANCE RETAIL LIMITED-AJIO                                               </v>
          </cell>
          <cell r="F2883" t="str">
            <v>ONLINE COST</v>
          </cell>
          <cell r="G2883"/>
          <cell r="H2883"/>
          <cell r="I2883"/>
          <cell r="J2883"/>
          <cell r="K2883"/>
          <cell r="L2883">
            <v>4425</v>
          </cell>
          <cell r="M2883"/>
          <cell r="N2883"/>
          <cell r="O2883"/>
          <cell r="P2883">
            <v>4425</v>
          </cell>
          <cell r="Q2883" t="str">
            <v>291F1100076320</v>
          </cell>
          <cell r="R2883" t="str">
            <v>T BASE ONLINE EXPENSES</v>
          </cell>
          <cell r="S2883" t="str">
            <v>Debit Amt</v>
          </cell>
          <cell r="T2883">
            <v>0</v>
          </cell>
        </row>
        <row r="2884">
          <cell r="E2884" t="str">
            <v xml:space="preserve">FREIGHT CHARGES RECOVERY-RELIANCE RETAIL LIMITED-AJIO                                               </v>
          </cell>
          <cell r="F2884" t="str">
            <v>ONLINE COST</v>
          </cell>
          <cell r="G2884"/>
          <cell r="H2884"/>
          <cell r="I2884"/>
          <cell r="J2884"/>
          <cell r="K2884"/>
          <cell r="L2884">
            <v>2325</v>
          </cell>
          <cell r="M2884"/>
          <cell r="N2884"/>
          <cell r="O2884"/>
          <cell r="P2884">
            <v>2325</v>
          </cell>
          <cell r="Q2884" t="str">
            <v>291F1100081874</v>
          </cell>
          <cell r="R2884" t="str">
            <v>T BASE ONLINE EXPENSES</v>
          </cell>
          <cell r="S2884" t="str">
            <v>Debit Amt</v>
          </cell>
          <cell r="T2884">
            <v>0</v>
          </cell>
        </row>
        <row r="2885">
          <cell r="E2885" t="str">
            <v xml:space="preserve">FREIGHT CHARGES RECOVERY-RELIANCE RETAIL LIMITED-AJIO                                               </v>
          </cell>
          <cell r="F2885" t="str">
            <v>ONLINE COST</v>
          </cell>
          <cell r="G2885"/>
          <cell r="H2885"/>
          <cell r="I2885"/>
          <cell r="J2885"/>
          <cell r="K2885"/>
          <cell r="L2885">
            <v>3300</v>
          </cell>
          <cell r="M2885"/>
          <cell r="N2885"/>
          <cell r="O2885"/>
          <cell r="P2885">
            <v>3300</v>
          </cell>
          <cell r="Q2885" t="str">
            <v>291F1100086437</v>
          </cell>
          <cell r="R2885" t="str">
            <v>T BASE ONLINE EXPENSES</v>
          </cell>
          <cell r="S2885" t="str">
            <v>Debit Amt</v>
          </cell>
          <cell r="T2885">
            <v>0</v>
          </cell>
        </row>
        <row r="2886">
          <cell r="E2886" t="str">
            <v xml:space="preserve">FREIGHT CHARGES RECOVERY-RELIANCE RETAIL LIMITED-AJIO                                               </v>
          </cell>
          <cell r="F2886" t="str">
            <v>ONLINE COST</v>
          </cell>
          <cell r="G2886"/>
          <cell r="H2886"/>
          <cell r="I2886"/>
          <cell r="J2886"/>
          <cell r="K2886"/>
          <cell r="L2886">
            <v>4275</v>
          </cell>
          <cell r="M2886"/>
          <cell r="N2886"/>
          <cell r="O2886"/>
          <cell r="P2886">
            <v>4275</v>
          </cell>
          <cell r="Q2886" t="str">
            <v>291F1100090687</v>
          </cell>
          <cell r="R2886" t="str">
            <v>T BASE ONLINE EXPENSES</v>
          </cell>
          <cell r="S2886" t="str">
            <v>Debit Amt</v>
          </cell>
          <cell r="T2886">
            <v>0</v>
          </cell>
        </row>
        <row r="2887">
          <cell r="E2887" t="str">
            <v xml:space="preserve">FREIGHT CHARGES RECOVERY-RELIANCE RETAIL LIMITED-AJIO                                               </v>
          </cell>
          <cell r="F2887" t="str">
            <v>ONLINE COST</v>
          </cell>
          <cell r="G2887"/>
          <cell r="H2887"/>
          <cell r="I2887"/>
          <cell r="J2887"/>
          <cell r="K2887"/>
          <cell r="L2887"/>
          <cell r="M2887">
            <v>2325</v>
          </cell>
          <cell r="N2887"/>
          <cell r="O2887"/>
          <cell r="P2887">
            <v>2325</v>
          </cell>
          <cell r="Q2887" t="str">
            <v>291F1100099589</v>
          </cell>
          <cell r="R2887" t="str">
            <v>T BASE ONLINE EXPENSES</v>
          </cell>
          <cell r="S2887" t="str">
            <v>Debit Amt</v>
          </cell>
          <cell r="T2887">
            <v>0</v>
          </cell>
        </row>
        <row r="2888">
          <cell r="E2888" t="str">
            <v xml:space="preserve">FREIGHT CHARGES RECOVERY-RELIANCE RETAIL LIMITED-AJIO                                               </v>
          </cell>
          <cell r="F2888" t="str">
            <v>ONLINE COST</v>
          </cell>
          <cell r="G2888"/>
          <cell r="H2888"/>
          <cell r="I2888"/>
          <cell r="J2888"/>
          <cell r="K2888"/>
          <cell r="L2888"/>
          <cell r="M2888">
            <v>4350</v>
          </cell>
          <cell r="N2888"/>
          <cell r="O2888"/>
          <cell r="P2888">
            <v>4350</v>
          </cell>
          <cell r="Q2888" t="str">
            <v>291F1100104161</v>
          </cell>
          <cell r="R2888" t="str">
            <v>T BASE ONLINE EXPENSES</v>
          </cell>
          <cell r="S2888" t="str">
            <v>Debit Amt</v>
          </cell>
          <cell r="T2888">
            <v>0</v>
          </cell>
        </row>
        <row r="2889">
          <cell r="E2889" t="str">
            <v xml:space="preserve">FREIGHT CHARGES RECOVERY-RELIANCE RETAIL LIMITED-AJIO                                               </v>
          </cell>
          <cell r="F2889" t="str">
            <v>ONLINE COST</v>
          </cell>
          <cell r="G2889"/>
          <cell r="H2889"/>
          <cell r="I2889"/>
          <cell r="J2889"/>
          <cell r="K2889"/>
          <cell r="L2889"/>
          <cell r="M2889">
            <v>7275</v>
          </cell>
          <cell r="N2889"/>
          <cell r="O2889"/>
          <cell r="P2889">
            <v>7275</v>
          </cell>
          <cell r="Q2889" t="str">
            <v>291F1100108895</v>
          </cell>
          <cell r="R2889" t="str">
            <v>T BASE ONLINE EXPENSES</v>
          </cell>
          <cell r="S2889" t="str">
            <v>Debit Amt</v>
          </cell>
          <cell r="T2889">
            <v>0</v>
          </cell>
        </row>
        <row r="2890">
          <cell r="E2890" t="str">
            <v xml:space="preserve">FREIGHT CHARGES RECOVERY-RELIANCE RETAIL LIMITED-AJIO                                               </v>
          </cell>
          <cell r="F2890" t="str">
            <v>ONLINE COST</v>
          </cell>
          <cell r="G2890"/>
          <cell r="H2890"/>
          <cell r="I2890"/>
          <cell r="J2890"/>
          <cell r="K2890"/>
          <cell r="L2890"/>
          <cell r="M2890">
            <v>5100</v>
          </cell>
          <cell r="N2890"/>
          <cell r="O2890"/>
          <cell r="P2890">
            <v>5100</v>
          </cell>
          <cell r="Q2890" t="str">
            <v>291F1100113522</v>
          </cell>
          <cell r="R2890" t="str">
            <v>T BASE ONLINE EXPENSES</v>
          </cell>
          <cell r="S2890" t="str">
            <v>Debit Amt</v>
          </cell>
          <cell r="T2890">
            <v>0</v>
          </cell>
        </row>
        <row r="2891">
          <cell r="E2891" t="str">
            <v xml:space="preserve">FREIGHT CHARGES RECOVERY-RELIANCE RETAIL LIMITED-AJIO                                               </v>
          </cell>
          <cell r="F2891" t="str">
            <v>ONLINE COST</v>
          </cell>
          <cell r="G2891"/>
          <cell r="H2891"/>
          <cell r="I2891"/>
          <cell r="J2891"/>
          <cell r="K2891"/>
          <cell r="L2891"/>
          <cell r="M2891">
            <v>3750</v>
          </cell>
          <cell r="N2891"/>
          <cell r="O2891"/>
          <cell r="P2891">
            <v>3750</v>
          </cell>
          <cell r="Q2891" t="str">
            <v>291F1100120339</v>
          </cell>
          <cell r="R2891" t="str">
            <v>T BASE ONLINE EXPENSES</v>
          </cell>
          <cell r="S2891" t="str">
            <v>Debit Amt</v>
          </cell>
          <cell r="T2891">
            <v>0</v>
          </cell>
        </row>
        <row r="2892">
          <cell r="E2892" t="str">
            <v xml:space="preserve">FREIGHT CHARGES RECOVERY-RELIANCE RETAIL LIMITED-AJIO                                               </v>
          </cell>
          <cell r="F2892" t="str">
            <v>ONLINE COST</v>
          </cell>
          <cell r="G2892"/>
          <cell r="H2892"/>
          <cell r="I2892"/>
          <cell r="J2892"/>
          <cell r="K2892"/>
          <cell r="L2892"/>
          <cell r="M2892"/>
          <cell r="N2892">
            <v>5475</v>
          </cell>
          <cell r="O2892"/>
          <cell r="P2892">
            <v>5475</v>
          </cell>
          <cell r="Q2892" t="str">
            <v>291F1100127020</v>
          </cell>
          <cell r="R2892" t="str">
            <v>T BASE ONLINE EXPENSES</v>
          </cell>
          <cell r="S2892" t="str">
            <v>Debit Amt</v>
          </cell>
          <cell r="T2892">
            <v>0</v>
          </cell>
        </row>
        <row r="2893">
          <cell r="E2893" t="str">
            <v xml:space="preserve">FREIGHT CHARGES RECOVERY-RELIANCE RETAIL LIMITED-AJIO                                               </v>
          </cell>
          <cell r="F2893" t="str">
            <v>ONLINE COST</v>
          </cell>
          <cell r="G2893"/>
          <cell r="H2893"/>
          <cell r="I2893"/>
          <cell r="J2893"/>
          <cell r="K2893"/>
          <cell r="L2893"/>
          <cell r="M2893"/>
          <cell r="N2893">
            <v>6900</v>
          </cell>
          <cell r="O2893"/>
          <cell r="P2893">
            <v>6900</v>
          </cell>
          <cell r="Q2893" t="str">
            <v>291F1100131496</v>
          </cell>
          <cell r="R2893" t="str">
            <v>T BASE ONLINE EXPENSES</v>
          </cell>
          <cell r="S2893" t="str">
            <v>Debit Amt</v>
          </cell>
          <cell r="T2893">
            <v>0</v>
          </cell>
        </row>
        <row r="2894">
          <cell r="E2894" t="str">
            <v xml:space="preserve">FREIGHT CHARGES RECOVERY-RELIANCE RETAIL LIMITED-AJIO                                               </v>
          </cell>
          <cell r="F2894" t="str">
            <v>ONLINE COST</v>
          </cell>
          <cell r="G2894"/>
          <cell r="H2894"/>
          <cell r="I2894"/>
          <cell r="J2894"/>
          <cell r="K2894"/>
          <cell r="L2894"/>
          <cell r="M2894"/>
          <cell r="N2894">
            <v>2850</v>
          </cell>
          <cell r="O2894"/>
          <cell r="P2894">
            <v>2850</v>
          </cell>
          <cell r="Q2894" t="str">
            <v>291F1100135625</v>
          </cell>
          <cell r="R2894" t="str">
            <v>T BASE ONLINE EXPENSES</v>
          </cell>
          <cell r="S2894" t="str">
            <v>Debit Amt</v>
          </cell>
          <cell r="T2894">
            <v>0</v>
          </cell>
        </row>
        <row r="2895">
          <cell r="E2895" t="str">
            <v xml:space="preserve">FREIGHT CHARGES RECOVERY-RELIANCE RETAIL LIMITED-AJIO                                               </v>
          </cell>
          <cell r="F2895" t="str">
            <v>ONLINE COST</v>
          </cell>
          <cell r="G2895"/>
          <cell r="H2895"/>
          <cell r="I2895"/>
          <cell r="J2895"/>
          <cell r="K2895"/>
          <cell r="L2895"/>
          <cell r="M2895"/>
          <cell r="N2895">
            <v>9000</v>
          </cell>
          <cell r="O2895"/>
          <cell r="P2895">
            <v>9000</v>
          </cell>
          <cell r="Q2895" t="str">
            <v>291F1100140453</v>
          </cell>
          <cell r="R2895" t="str">
            <v>T BASE ONLINE EXPENSES</v>
          </cell>
          <cell r="S2895" t="str">
            <v>Debit Amt</v>
          </cell>
          <cell r="T2895">
            <v>0</v>
          </cell>
        </row>
        <row r="2896">
          <cell r="E2896" t="str">
            <v xml:space="preserve">FREIGHT CHARGES RECOVERY-RELIANCE RETAIL LIMITED-AJIO                                               </v>
          </cell>
          <cell r="F2896" t="str">
            <v>ONLINE COST</v>
          </cell>
          <cell r="G2896"/>
          <cell r="H2896"/>
          <cell r="I2896"/>
          <cell r="J2896"/>
          <cell r="K2896"/>
          <cell r="L2896"/>
          <cell r="M2896"/>
          <cell r="N2896"/>
          <cell r="O2896">
            <v>8550</v>
          </cell>
          <cell r="P2896">
            <v>8550</v>
          </cell>
          <cell r="Q2896" t="str">
            <v>291F1100148624</v>
          </cell>
          <cell r="R2896" t="str">
            <v>T BASE ONLINE EXPENSES</v>
          </cell>
          <cell r="S2896" t="str">
            <v>Debit Amt</v>
          </cell>
          <cell r="T2896">
            <v>0</v>
          </cell>
        </row>
        <row r="2897">
          <cell r="E2897" t="str">
            <v xml:space="preserve">FREIGHT CHARGES RECOVERY-RELIANCE RETAIL LIMITED-AJIO                                               </v>
          </cell>
          <cell r="F2897" t="str">
            <v>ONLINE COST</v>
          </cell>
          <cell r="G2897"/>
          <cell r="H2897"/>
          <cell r="I2897"/>
          <cell r="J2897"/>
          <cell r="K2897"/>
          <cell r="L2897"/>
          <cell r="M2897"/>
          <cell r="N2897"/>
          <cell r="O2897">
            <v>8100</v>
          </cell>
          <cell r="P2897">
            <v>8100</v>
          </cell>
          <cell r="Q2897" t="str">
            <v>291F1100153493</v>
          </cell>
          <cell r="R2897" t="str">
            <v>T BASE ONLINE EXPENSES</v>
          </cell>
          <cell r="S2897" t="str">
            <v>Debit Amt</v>
          </cell>
          <cell r="T2897">
            <v>0</v>
          </cell>
        </row>
        <row r="2898">
          <cell r="E2898" t="str">
            <v xml:space="preserve">FREIGHT CHARGES RECOVERY-RELIANCE RETAIL LIMITED-AJIO                                               </v>
          </cell>
          <cell r="F2898" t="str">
            <v>ONLINE COST</v>
          </cell>
          <cell r="G2898"/>
          <cell r="H2898"/>
          <cell r="I2898"/>
          <cell r="J2898"/>
          <cell r="K2898"/>
          <cell r="L2898"/>
          <cell r="M2898"/>
          <cell r="N2898"/>
          <cell r="O2898">
            <v>5025</v>
          </cell>
          <cell r="P2898">
            <v>5025</v>
          </cell>
          <cell r="Q2898" t="str">
            <v>291F1100158660</v>
          </cell>
          <cell r="R2898" t="str">
            <v>T BASE ONLINE EXPENSES</v>
          </cell>
          <cell r="S2898" t="str">
            <v>Debit Amt</v>
          </cell>
          <cell r="T2898">
            <v>0</v>
          </cell>
        </row>
        <row r="2899">
          <cell r="E2899" t="str">
            <v xml:space="preserve">FREIGHT CHARGES RECOVERY-RELIANCE RETAIL LIMITED-AJIO                                               </v>
          </cell>
          <cell r="F2899" t="str">
            <v>ONLINE COST</v>
          </cell>
          <cell r="G2899"/>
          <cell r="H2899"/>
          <cell r="I2899"/>
          <cell r="J2899"/>
          <cell r="K2899"/>
          <cell r="L2899"/>
          <cell r="M2899"/>
          <cell r="N2899"/>
          <cell r="O2899">
            <v>9675</v>
          </cell>
          <cell r="P2899">
            <v>9675</v>
          </cell>
          <cell r="Q2899" t="str">
            <v>291F1100162291</v>
          </cell>
          <cell r="R2899" t="str">
            <v>T BASE ONLINE EXPENSES</v>
          </cell>
          <cell r="S2899" t="str">
            <v>Debit Amt</v>
          </cell>
          <cell r="T2899">
            <v>0</v>
          </cell>
        </row>
        <row r="2900">
          <cell r="E2900" t="str">
            <v xml:space="preserve">FREIGHT CHARGES RECOVERY-RELIANCE RETAIL LIMITED-AJIO                                               </v>
          </cell>
          <cell r="F2900" t="str">
            <v>ONLINE COST</v>
          </cell>
          <cell r="G2900"/>
          <cell r="H2900"/>
          <cell r="I2900"/>
          <cell r="J2900"/>
          <cell r="K2900"/>
          <cell r="L2900"/>
          <cell r="M2900"/>
          <cell r="N2900"/>
          <cell r="O2900">
            <v>3600</v>
          </cell>
          <cell r="P2900">
            <v>3600</v>
          </cell>
          <cell r="Q2900" t="str">
            <v>291F1100167626</v>
          </cell>
          <cell r="R2900" t="str">
            <v>T BASE ONLINE EXPENSES</v>
          </cell>
          <cell r="S2900" t="str">
            <v>Debit Amt</v>
          </cell>
          <cell r="T2900">
            <v>0</v>
          </cell>
        </row>
        <row r="2901">
          <cell r="E2901" t="str">
            <v xml:space="preserve">FIXED FEES &amp; OTHER CHARGES - MYNTRA DESIGNS                                                         </v>
          </cell>
          <cell r="F2901" t="str">
            <v>ONLINE COST</v>
          </cell>
          <cell r="G2901">
            <v>3430.86</v>
          </cell>
          <cell r="H2901"/>
          <cell r="I2901"/>
          <cell r="J2901"/>
          <cell r="K2901"/>
          <cell r="L2901"/>
          <cell r="M2901"/>
          <cell r="N2901"/>
          <cell r="O2901"/>
          <cell r="P2901">
            <v>3430.86</v>
          </cell>
          <cell r="Q2901" t="str">
            <v>M25KAIN-018582</v>
          </cell>
          <cell r="R2901" t="str">
            <v>T BASE ONLINE EXPENSES</v>
          </cell>
          <cell r="S2901" t="str">
            <v>Debit Amt</v>
          </cell>
          <cell r="T2901">
            <v>0</v>
          </cell>
        </row>
        <row r="2902">
          <cell r="E2902" t="str">
            <v xml:space="preserve">FIXED FEES &amp; OTHER CHARGES - MYNTRA DESIGNS                                                         </v>
          </cell>
          <cell r="F2902" t="str">
            <v>ONLINE COST</v>
          </cell>
          <cell r="G2902"/>
          <cell r="H2902">
            <v>44327</v>
          </cell>
          <cell r="I2902"/>
          <cell r="J2902"/>
          <cell r="K2902"/>
          <cell r="L2902"/>
          <cell r="M2902"/>
          <cell r="N2902"/>
          <cell r="O2902"/>
          <cell r="P2902">
            <v>44327</v>
          </cell>
          <cell r="Q2902" t="str">
            <v>M25KAIN-041652</v>
          </cell>
          <cell r="R2902" t="str">
            <v>T BASE ONLINE EXPENSES</v>
          </cell>
          <cell r="S2902" t="str">
            <v>Debit Amt</v>
          </cell>
          <cell r="T2902">
            <v>0</v>
          </cell>
        </row>
        <row r="2903">
          <cell r="E2903" t="str">
            <v xml:space="preserve">FIXED FEES &amp; OTHER CHARGES - MYNTRA DESIGNS                                                         </v>
          </cell>
          <cell r="F2903" t="str">
            <v>ONLINE COST</v>
          </cell>
          <cell r="G2903"/>
          <cell r="H2903"/>
          <cell r="I2903">
            <v>81722</v>
          </cell>
          <cell r="J2903"/>
          <cell r="K2903"/>
          <cell r="L2903"/>
          <cell r="M2903"/>
          <cell r="N2903"/>
          <cell r="O2903"/>
          <cell r="P2903">
            <v>81722</v>
          </cell>
          <cell r="Q2903" t="str">
            <v>M25KAIN-072209</v>
          </cell>
          <cell r="R2903" t="str">
            <v>T BASE ONLINE EXPENSES</v>
          </cell>
          <cell r="S2903" t="str">
            <v>Debit Amt</v>
          </cell>
          <cell r="T2903">
            <v>0</v>
          </cell>
        </row>
        <row r="2904">
          <cell r="E2904" t="str">
            <v xml:space="preserve">FIXED FEES &amp; OTHER CHARGES - MYNTRA DESIGNS                                                         </v>
          </cell>
          <cell r="F2904" t="str">
            <v>ONLINE COST</v>
          </cell>
          <cell r="G2904"/>
          <cell r="H2904"/>
          <cell r="I2904"/>
          <cell r="J2904">
            <v>51173.54</v>
          </cell>
          <cell r="K2904"/>
          <cell r="L2904"/>
          <cell r="M2904"/>
          <cell r="N2904"/>
          <cell r="O2904"/>
          <cell r="P2904">
            <v>51173.54</v>
          </cell>
          <cell r="Q2904" t="str">
            <v>M25KAIN-171069-1</v>
          </cell>
          <cell r="R2904" t="str">
            <v>T BASE ONLINE EXPENSES</v>
          </cell>
          <cell r="S2904" t="str">
            <v>Debit Amt</v>
          </cell>
          <cell r="T2904">
            <v>0</v>
          </cell>
        </row>
        <row r="2905">
          <cell r="E2905" t="str">
            <v xml:space="preserve">FIXED FEES &amp; OTHER CHARGES - MYNTRA DESIGNS                                                         </v>
          </cell>
          <cell r="F2905" t="str">
            <v>ONLINE COST</v>
          </cell>
          <cell r="G2905"/>
          <cell r="H2905"/>
          <cell r="I2905"/>
          <cell r="J2905"/>
          <cell r="K2905">
            <v>73069.460000000006</v>
          </cell>
          <cell r="L2905"/>
          <cell r="M2905"/>
          <cell r="N2905"/>
          <cell r="O2905"/>
          <cell r="P2905">
            <v>73069.460000000006</v>
          </cell>
          <cell r="Q2905" t="str">
            <v>M25KAIN-204844-1</v>
          </cell>
          <cell r="R2905" t="str">
            <v>T BASE ONLINE EXPENSES</v>
          </cell>
          <cell r="S2905" t="str">
            <v>Debit Amt</v>
          </cell>
          <cell r="T2905">
            <v>0</v>
          </cell>
        </row>
        <row r="2906">
          <cell r="E2906" t="str">
            <v xml:space="preserve">FIXED FEES &amp; OTHER CHARGES - MYNTRA DESIGNS                                                         </v>
          </cell>
          <cell r="F2906" t="str">
            <v>ONLINE COST</v>
          </cell>
          <cell r="G2906"/>
          <cell r="H2906"/>
          <cell r="I2906"/>
          <cell r="J2906"/>
          <cell r="K2906"/>
          <cell r="L2906">
            <v>66935.039999999994</v>
          </cell>
          <cell r="M2906"/>
          <cell r="N2906"/>
          <cell r="O2906"/>
          <cell r="P2906">
            <v>66935.039999999994</v>
          </cell>
          <cell r="Q2906" t="str">
            <v>M25KAIN-231504-1</v>
          </cell>
          <cell r="R2906" t="str">
            <v>T BASE ONLINE EXPENSES</v>
          </cell>
          <cell r="S2906" t="str">
            <v>Debit Amt</v>
          </cell>
          <cell r="T2906">
            <v>0</v>
          </cell>
        </row>
        <row r="2907">
          <cell r="E2907" t="str">
            <v xml:space="preserve">FIXED FEES &amp; OTHER CHARGES - MYNTRA DESIGNS                                                         </v>
          </cell>
          <cell r="F2907" t="str">
            <v>ONLINE COST</v>
          </cell>
          <cell r="G2907"/>
          <cell r="H2907"/>
          <cell r="I2907"/>
          <cell r="J2907"/>
          <cell r="K2907"/>
          <cell r="L2907"/>
          <cell r="M2907">
            <v>59799.24</v>
          </cell>
          <cell r="N2907"/>
          <cell r="O2907"/>
          <cell r="P2907">
            <v>59799.24</v>
          </cell>
          <cell r="Q2907" t="str">
            <v>M25KAIN-267767-1</v>
          </cell>
          <cell r="R2907" t="str">
            <v>T BASE ONLINE EXPENSES</v>
          </cell>
          <cell r="S2907" t="str">
            <v>Debit Amt</v>
          </cell>
          <cell r="T2907">
            <v>0</v>
          </cell>
        </row>
        <row r="2908">
          <cell r="E2908" t="str">
            <v xml:space="preserve">FIXED FEES &amp; OTHER CHARGES - MYNTRA DESIGNS                                                         </v>
          </cell>
          <cell r="F2908" t="str">
            <v>ONLINE COST</v>
          </cell>
          <cell r="G2908"/>
          <cell r="H2908"/>
          <cell r="I2908"/>
          <cell r="J2908"/>
          <cell r="K2908"/>
          <cell r="L2908"/>
          <cell r="M2908"/>
          <cell r="N2908">
            <v>66064.52</v>
          </cell>
          <cell r="O2908"/>
          <cell r="P2908">
            <v>66064.52</v>
          </cell>
          <cell r="Q2908" t="str">
            <v>M25KAIN-301329</v>
          </cell>
          <cell r="R2908" t="str">
            <v>T BASE ONLINE EXPENSES</v>
          </cell>
          <cell r="S2908" t="str">
            <v>Debit Amt</v>
          </cell>
          <cell r="T2908">
            <v>0</v>
          </cell>
        </row>
        <row r="2909">
          <cell r="E2909" t="str">
            <v xml:space="preserve">FIXED FEES &amp; OTHER CHARGES - MYNTRA DESIGNS                                                         </v>
          </cell>
          <cell r="F2909" t="str">
            <v>ONLINE COST</v>
          </cell>
          <cell r="G2909"/>
          <cell r="H2909"/>
          <cell r="I2909"/>
          <cell r="J2909"/>
          <cell r="K2909"/>
          <cell r="L2909"/>
          <cell r="M2909"/>
          <cell r="N2909"/>
          <cell r="O2909">
            <v>106428.01</v>
          </cell>
          <cell r="P2909">
            <v>106428.01</v>
          </cell>
          <cell r="Q2909" t="str">
            <v>M25KAIN-334271-1</v>
          </cell>
          <cell r="R2909" t="str">
            <v>T BASE ONLINE EXPENSES</v>
          </cell>
          <cell r="S2909" t="str">
            <v>Debit Amt</v>
          </cell>
          <cell r="T2909">
            <v>0</v>
          </cell>
        </row>
        <row r="2910">
          <cell r="E2910" t="str">
            <v xml:space="preserve">SHIPPING &amp; OTHER CHARGES - MYNTRA DESIGNS                                                           </v>
          </cell>
          <cell r="F2910" t="str">
            <v>ONLINE COST</v>
          </cell>
          <cell r="G2910"/>
          <cell r="H2910">
            <v>2241.7600000000002</v>
          </cell>
          <cell r="I2910"/>
          <cell r="J2910"/>
          <cell r="K2910"/>
          <cell r="L2910"/>
          <cell r="M2910"/>
          <cell r="N2910"/>
          <cell r="O2910"/>
          <cell r="P2910">
            <v>2241.7600000000002</v>
          </cell>
          <cell r="Q2910" t="str">
            <v>M25KAIN-053206</v>
          </cell>
          <cell r="R2910" t="str">
            <v>T BASE ONLINE EXPENSES</v>
          </cell>
          <cell r="S2910" t="str">
            <v>Debit Amt</v>
          </cell>
          <cell r="T2910">
            <v>0</v>
          </cell>
        </row>
        <row r="2911">
          <cell r="E2911" t="str">
            <v xml:space="preserve">SHIPPING &amp; OTHER CHARGES - MYNTRA DESIGNS                                                           </v>
          </cell>
          <cell r="F2911" t="str">
            <v>ONLINE COST</v>
          </cell>
          <cell r="G2911"/>
          <cell r="H2911"/>
          <cell r="I2911">
            <v>6000</v>
          </cell>
          <cell r="J2911"/>
          <cell r="K2911"/>
          <cell r="L2911"/>
          <cell r="M2911"/>
          <cell r="N2911"/>
          <cell r="O2911"/>
          <cell r="P2911">
            <v>6000</v>
          </cell>
          <cell r="Q2911" t="str">
            <v>M25KAIN-077861</v>
          </cell>
          <cell r="R2911" t="str">
            <v>T BASE ONLINE EXPENSES</v>
          </cell>
          <cell r="S2911" t="str">
            <v>Debit Amt</v>
          </cell>
          <cell r="T2911">
            <v>0</v>
          </cell>
        </row>
        <row r="2912">
          <cell r="E2912" t="str">
            <v xml:space="preserve">SHIPPING &amp; OTHER CHARGES - MYNTRA DESIGNS                                                           </v>
          </cell>
          <cell r="F2912" t="str">
            <v>ONLINE COST</v>
          </cell>
          <cell r="G2912"/>
          <cell r="H2912"/>
          <cell r="I2912"/>
          <cell r="J2912"/>
          <cell r="K2912"/>
          <cell r="L2912"/>
          <cell r="M2912"/>
          <cell r="N2912"/>
          <cell r="O2912">
            <v>6000</v>
          </cell>
          <cell r="P2912">
            <v>6000</v>
          </cell>
          <cell r="Q2912" t="str">
            <v>M25KAIN-327097</v>
          </cell>
          <cell r="R2912" t="str">
            <v>T BASE ONLINE EXPENSES</v>
          </cell>
          <cell r="S2912" t="str">
            <v>Debit Amt</v>
          </cell>
          <cell r="T2912">
            <v>0</v>
          </cell>
        </row>
        <row r="2913">
          <cell r="E2913" t="str">
            <v xml:space="preserve">ADVERTISEMENT CHARGES - AJIO                                                                        </v>
          </cell>
          <cell r="F2913" t="str">
            <v>ONLINE COST</v>
          </cell>
          <cell r="G2913"/>
          <cell r="H2913"/>
          <cell r="I2913"/>
          <cell r="J2913"/>
          <cell r="K2913"/>
          <cell r="L2913">
            <v>40000</v>
          </cell>
          <cell r="M2913"/>
          <cell r="N2913"/>
          <cell r="O2913"/>
          <cell r="P2913">
            <v>40000</v>
          </cell>
          <cell r="Q2913" t="str">
            <v>291F1100003649</v>
          </cell>
          <cell r="R2913" t="str">
            <v>T BASE ONLINE EXPENSES</v>
          </cell>
          <cell r="S2913" t="str">
            <v>Debit Amt</v>
          </cell>
          <cell r="T2913">
            <v>0</v>
          </cell>
        </row>
        <row r="2914">
          <cell r="E2914" t="str">
            <v xml:space="preserve">ADVERTISEMENT CHARGES - AJIO                                                                        </v>
          </cell>
          <cell r="F2914" t="str">
            <v>ONLINE COST</v>
          </cell>
          <cell r="G2914"/>
          <cell r="H2914"/>
          <cell r="I2914"/>
          <cell r="J2914"/>
          <cell r="K2914"/>
          <cell r="L2914">
            <v>3000</v>
          </cell>
          <cell r="M2914"/>
          <cell r="N2914"/>
          <cell r="O2914"/>
          <cell r="P2914">
            <v>3000</v>
          </cell>
          <cell r="Q2914" t="str">
            <v>291F1100070393</v>
          </cell>
          <cell r="R2914" t="str">
            <v>T BASE ONLINE EXPENSES</v>
          </cell>
          <cell r="S2914" t="str">
            <v>Debit Amt</v>
          </cell>
          <cell r="T2914">
            <v>0</v>
          </cell>
        </row>
        <row r="2915">
          <cell r="E2915" t="str">
            <v xml:space="preserve">ADVERTISEMENT CHARGES - AJIO                                                                        </v>
          </cell>
          <cell r="F2915" t="str">
            <v>ONLINE COST</v>
          </cell>
          <cell r="G2915"/>
          <cell r="H2915"/>
          <cell r="I2915"/>
          <cell r="J2915"/>
          <cell r="K2915"/>
          <cell r="L2915">
            <v>15000</v>
          </cell>
          <cell r="M2915"/>
          <cell r="N2915"/>
          <cell r="O2915"/>
          <cell r="P2915">
            <v>15000</v>
          </cell>
          <cell r="Q2915" t="str">
            <v>291F1100092753</v>
          </cell>
          <cell r="R2915" t="str">
            <v>T BASE ONLINE EXPENSES</v>
          </cell>
          <cell r="S2915" t="str">
            <v>Debit Amt</v>
          </cell>
          <cell r="T2915">
            <v>0</v>
          </cell>
        </row>
        <row r="2916">
          <cell r="E2916" t="str">
            <v xml:space="preserve">ADVERTISEMENT CHARGES - MYNTRA                                                                      </v>
          </cell>
          <cell r="F2916" t="str">
            <v>ONLINE COST</v>
          </cell>
          <cell r="G2916"/>
          <cell r="H2916"/>
          <cell r="I2916"/>
          <cell r="J2916"/>
          <cell r="K2916">
            <v>32440</v>
          </cell>
          <cell r="L2916"/>
          <cell r="M2916"/>
          <cell r="N2916"/>
          <cell r="O2916"/>
          <cell r="P2916">
            <v>32440</v>
          </cell>
          <cell r="Q2916" t="str">
            <v>M25KAIN-180394</v>
          </cell>
          <cell r="R2916" t="str">
            <v>T BASE ONLINE EXPENSES</v>
          </cell>
          <cell r="S2916" t="str">
            <v>Debit Amt</v>
          </cell>
          <cell r="T2916">
            <v>0</v>
          </cell>
        </row>
        <row r="2917">
          <cell r="E2917" t="str">
            <v xml:space="preserve">ADVERTISEMENT CHARGES - MYNTRA                                                                      </v>
          </cell>
          <cell r="F2917" t="str">
            <v>ONLINE COST</v>
          </cell>
          <cell r="G2917"/>
          <cell r="H2917"/>
          <cell r="I2917"/>
          <cell r="J2917"/>
          <cell r="K2917">
            <v>140</v>
          </cell>
          <cell r="L2917"/>
          <cell r="M2917"/>
          <cell r="N2917"/>
          <cell r="O2917"/>
          <cell r="P2917">
            <v>140</v>
          </cell>
          <cell r="Q2917" t="str">
            <v>M25KAIN-180395</v>
          </cell>
          <cell r="R2917" t="str">
            <v>T BASE ONLINE EXPENSES</v>
          </cell>
          <cell r="S2917" t="str">
            <v>Debit Amt</v>
          </cell>
          <cell r="T2917">
            <v>0</v>
          </cell>
        </row>
        <row r="2918">
          <cell r="E2918" t="str">
            <v xml:space="preserve">ADVERTISEMENT CHARGES - MYNTRA                                                                      </v>
          </cell>
          <cell r="F2918" t="str">
            <v>ONLINE COST</v>
          </cell>
          <cell r="G2918"/>
          <cell r="H2918"/>
          <cell r="I2918"/>
          <cell r="J2918"/>
          <cell r="K2918"/>
          <cell r="L2918">
            <v>337</v>
          </cell>
          <cell r="M2918"/>
          <cell r="N2918"/>
          <cell r="O2918"/>
          <cell r="P2918">
            <v>337</v>
          </cell>
          <cell r="Q2918" t="str">
            <v>M25KAIN-216397</v>
          </cell>
          <cell r="R2918" t="str">
            <v>T BASE ONLINE EXPENSES</v>
          </cell>
          <cell r="S2918" t="str">
            <v>Debit Amt</v>
          </cell>
          <cell r="T2918">
            <v>0</v>
          </cell>
        </row>
        <row r="2919">
          <cell r="E2919" t="str">
            <v xml:space="preserve">ADVERTISEMENT CHARGES - MYNTRA                                                                      </v>
          </cell>
          <cell r="F2919" t="str">
            <v>ONLINE COST</v>
          </cell>
          <cell r="G2919"/>
          <cell r="H2919"/>
          <cell r="I2919"/>
          <cell r="J2919"/>
          <cell r="K2919"/>
          <cell r="L2919">
            <v>33030</v>
          </cell>
          <cell r="M2919"/>
          <cell r="N2919"/>
          <cell r="O2919"/>
          <cell r="P2919">
            <v>33030</v>
          </cell>
          <cell r="Q2919" t="str">
            <v>M25KAIN-216398</v>
          </cell>
          <cell r="R2919" t="str">
            <v>T BASE ONLINE EXPENSES</v>
          </cell>
          <cell r="S2919" t="str">
            <v>Debit Amt</v>
          </cell>
          <cell r="T2919">
            <v>0</v>
          </cell>
        </row>
        <row r="2920">
          <cell r="E2920" t="str">
            <v xml:space="preserve">ADVERTISEMENT CHARGES - MYNTRA                                                                      </v>
          </cell>
          <cell r="F2920" t="str">
            <v>ONLINE COST</v>
          </cell>
          <cell r="G2920"/>
          <cell r="H2920"/>
          <cell r="I2920"/>
          <cell r="J2920"/>
          <cell r="K2920"/>
          <cell r="L2920">
            <v>218</v>
          </cell>
          <cell r="M2920"/>
          <cell r="N2920"/>
          <cell r="O2920"/>
          <cell r="P2920">
            <v>218</v>
          </cell>
          <cell r="Q2920" t="str">
            <v>M25KAIN-216399</v>
          </cell>
          <cell r="R2920" t="str">
            <v>T BASE ONLINE EXPENSES</v>
          </cell>
          <cell r="S2920" t="str">
            <v>Debit Amt</v>
          </cell>
          <cell r="T2920">
            <v>0</v>
          </cell>
        </row>
        <row r="2921">
          <cell r="E2921" t="str">
            <v xml:space="preserve">ADVERTISEMENT CHARGES - MYNTRA                                                                      </v>
          </cell>
          <cell r="F2921" t="str">
            <v>ONLINE COST</v>
          </cell>
          <cell r="G2921"/>
          <cell r="H2921"/>
          <cell r="I2921"/>
          <cell r="J2921"/>
          <cell r="K2921"/>
          <cell r="L2921"/>
          <cell r="M2921">
            <v>44745</v>
          </cell>
          <cell r="N2921"/>
          <cell r="O2921"/>
          <cell r="P2921">
            <v>44745</v>
          </cell>
          <cell r="Q2921" t="str">
            <v>M25KAIN-245232</v>
          </cell>
          <cell r="R2921" t="str">
            <v>T BASE ONLINE EXPENSES</v>
          </cell>
          <cell r="S2921" t="str">
            <v>Debit Amt</v>
          </cell>
          <cell r="T2921">
            <v>0</v>
          </cell>
        </row>
        <row r="2922">
          <cell r="E2922" t="str">
            <v xml:space="preserve">ADVERTISEMENT CHARGES - MYNTRA                                                                      </v>
          </cell>
          <cell r="F2922" t="str">
            <v>ONLINE COST</v>
          </cell>
          <cell r="G2922"/>
          <cell r="H2922"/>
          <cell r="I2922"/>
          <cell r="J2922"/>
          <cell r="K2922"/>
          <cell r="L2922"/>
          <cell r="M2922">
            <v>226</v>
          </cell>
          <cell r="N2922"/>
          <cell r="O2922"/>
          <cell r="P2922">
            <v>226</v>
          </cell>
          <cell r="Q2922" t="str">
            <v>M25KAIN-245233</v>
          </cell>
          <cell r="R2922" t="str">
            <v>T BASE ONLINE EXPENSES</v>
          </cell>
          <cell r="S2922" t="str">
            <v>Debit Amt</v>
          </cell>
          <cell r="T2922">
            <v>0</v>
          </cell>
        </row>
        <row r="2923">
          <cell r="E2923" t="str">
            <v xml:space="preserve">ADVERTISEMENT CHARGES - MYNTRA                                                                      </v>
          </cell>
          <cell r="F2923" t="str">
            <v>ONLINE COST</v>
          </cell>
          <cell r="G2923"/>
          <cell r="H2923"/>
          <cell r="I2923"/>
          <cell r="J2923"/>
          <cell r="K2923"/>
          <cell r="L2923"/>
          <cell r="M2923"/>
          <cell r="N2923">
            <v>641</v>
          </cell>
          <cell r="O2923"/>
          <cell r="P2923">
            <v>641</v>
          </cell>
          <cell r="Q2923" t="str">
            <v>M25KAIN-275585</v>
          </cell>
          <cell r="R2923" t="str">
            <v>T BASE ONLINE EXPENSES</v>
          </cell>
          <cell r="S2923" t="str">
            <v>Debit Amt</v>
          </cell>
          <cell r="T2923">
            <v>0</v>
          </cell>
        </row>
        <row r="2924">
          <cell r="E2924" t="str">
            <v xml:space="preserve">ADVERTISEMENT CHARGES - MYNTRA                                                                      </v>
          </cell>
          <cell r="F2924" t="str">
            <v>ONLINE COST</v>
          </cell>
          <cell r="G2924"/>
          <cell r="H2924"/>
          <cell r="I2924"/>
          <cell r="J2924"/>
          <cell r="K2924"/>
          <cell r="L2924"/>
          <cell r="M2924"/>
          <cell r="N2924">
            <v>30116</v>
          </cell>
          <cell r="O2924"/>
          <cell r="P2924">
            <v>30116</v>
          </cell>
          <cell r="Q2924" t="str">
            <v>M25KAIN-275587</v>
          </cell>
          <cell r="R2924" t="str">
            <v>T BASE ONLINE EXPENSES</v>
          </cell>
          <cell r="S2924" t="str">
            <v>Debit Amt</v>
          </cell>
          <cell r="T2924">
            <v>0</v>
          </cell>
        </row>
        <row r="2925">
          <cell r="E2925" t="str">
            <v xml:space="preserve">ADVERTISEMENT CHARGES - MYNTRA                                                                      </v>
          </cell>
          <cell r="F2925" t="str">
            <v>ONLINE COST</v>
          </cell>
          <cell r="G2925"/>
          <cell r="H2925"/>
          <cell r="I2925"/>
          <cell r="J2925"/>
          <cell r="K2925"/>
          <cell r="L2925"/>
          <cell r="M2925"/>
          <cell r="N2925">
            <v>103</v>
          </cell>
          <cell r="O2925"/>
          <cell r="P2925">
            <v>103</v>
          </cell>
          <cell r="Q2925" t="str">
            <v>M25KAIN-275601</v>
          </cell>
          <cell r="R2925" t="str">
            <v>T BASE ONLINE EXPENSES</v>
          </cell>
          <cell r="S2925" t="str">
            <v>Debit Amt</v>
          </cell>
          <cell r="T2925">
            <v>0</v>
          </cell>
        </row>
        <row r="2926">
          <cell r="E2926" t="str">
            <v xml:space="preserve">ADVERTISEMENT CHARGES - MYNTRA                                                                      </v>
          </cell>
          <cell r="F2926" t="str">
            <v>ONLINE COST</v>
          </cell>
          <cell r="G2926"/>
          <cell r="H2926"/>
          <cell r="I2926"/>
          <cell r="J2926"/>
          <cell r="K2926"/>
          <cell r="L2926"/>
          <cell r="M2926"/>
          <cell r="N2926"/>
          <cell r="O2926">
            <v>137</v>
          </cell>
          <cell r="P2926">
            <v>137</v>
          </cell>
          <cell r="Q2926" t="str">
            <v>M25KAIN-307742</v>
          </cell>
          <cell r="R2926" t="str">
            <v>T BASE ONLINE EXPENSES</v>
          </cell>
          <cell r="S2926" t="str">
            <v>Debit Amt</v>
          </cell>
          <cell r="T2926">
            <v>0</v>
          </cell>
        </row>
        <row r="2927">
          <cell r="E2927" t="str">
            <v xml:space="preserve">ADVERTISEMENT CHARGES - MYNTRA                                                                      </v>
          </cell>
          <cell r="F2927" t="str">
            <v>ONLINE COST</v>
          </cell>
          <cell r="G2927"/>
          <cell r="H2927"/>
          <cell r="I2927"/>
          <cell r="J2927"/>
          <cell r="K2927"/>
          <cell r="L2927"/>
          <cell r="M2927"/>
          <cell r="N2927"/>
          <cell r="O2927">
            <v>6326</v>
          </cell>
          <cell r="P2927">
            <v>6326</v>
          </cell>
          <cell r="Q2927" t="str">
            <v>M25KAIN-307759</v>
          </cell>
          <cell r="R2927" t="str">
            <v>T BASE ONLINE EXPENSES</v>
          </cell>
          <cell r="S2927" t="str">
            <v>Debit Amt</v>
          </cell>
          <cell r="T2927">
            <v>0</v>
          </cell>
        </row>
        <row r="2928">
          <cell r="E2928" t="str">
            <v xml:space="preserve">ADVERTISEMENT CHARGES - MYNTRA                                                                      </v>
          </cell>
          <cell r="F2928" t="str">
            <v>ONLINE COST</v>
          </cell>
          <cell r="G2928"/>
          <cell r="H2928"/>
          <cell r="I2928"/>
          <cell r="J2928"/>
          <cell r="K2928"/>
          <cell r="L2928"/>
          <cell r="M2928"/>
          <cell r="N2928"/>
          <cell r="O2928">
            <v>15</v>
          </cell>
          <cell r="P2928">
            <v>15</v>
          </cell>
          <cell r="Q2928" t="str">
            <v>M25KAIN-307760</v>
          </cell>
          <cell r="R2928" t="str">
            <v>T BASE ONLINE EXPENSES</v>
          </cell>
          <cell r="S2928" t="str">
            <v>Debit Amt</v>
          </cell>
          <cell r="T2928">
            <v>0</v>
          </cell>
        </row>
        <row r="2929">
          <cell r="E2929" t="str">
            <v xml:space="preserve">ADVERTISEMENT CHARGES - MYNTRA                                                                      </v>
          </cell>
          <cell r="F2929" t="str">
            <v>ONLINE COST</v>
          </cell>
          <cell r="G2929"/>
          <cell r="H2929"/>
          <cell r="I2929"/>
          <cell r="J2929"/>
          <cell r="K2929"/>
          <cell r="L2929"/>
          <cell r="M2929"/>
          <cell r="N2929"/>
          <cell r="O2929">
            <v>2564</v>
          </cell>
          <cell r="P2929">
            <v>2564</v>
          </cell>
          <cell r="Q2929" t="str">
            <v>M25KAIN-325477</v>
          </cell>
          <cell r="R2929" t="str">
            <v>T BASE ONLINE EXPENSES</v>
          </cell>
          <cell r="S2929" t="str">
            <v>Debit Amt</v>
          </cell>
          <cell r="T2929">
            <v>0</v>
          </cell>
        </row>
        <row r="2930">
          <cell r="E2930" t="str">
            <v xml:space="preserve">ADVERTISEMENT CHARGES - MYNTRA                                                                      </v>
          </cell>
          <cell r="F2930" t="str">
            <v>ONLINE COST</v>
          </cell>
          <cell r="G2930"/>
          <cell r="H2930"/>
          <cell r="I2930"/>
          <cell r="J2930"/>
          <cell r="K2930"/>
          <cell r="L2930"/>
          <cell r="M2930"/>
          <cell r="N2930"/>
          <cell r="O2930">
            <v>17992</v>
          </cell>
          <cell r="P2930">
            <v>17992</v>
          </cell>
          <cell r="Q2930" t="str">
            <v>M25KAIN-325479</v>
          </cell>
          <cell r="R2930" t="str">
            <v>T BASE ONLINE EXPENSES</v>
          </cell>
          <cell r="S2930" t="str">
            <v>Debit Amt</v>
          </cell>
          <cell r="T2930">
            <v>0</v>
          </cell>
        </row>
        <row r="2931">
          <cell r="E2931" t="str">
            <v xml:space="preserve">T BASE ADVERTISEMENT EXPENSES                                                                       </v>
          </cell>
          <cell r="F2931" t="str">
            <v>ONLINE COST</v>
          </cell>
          <cell r="G2931"/>
          <cell r="H2931"/>
          <cell r="I2931"/>
          <cell r="J2931"/>
          <cell r="K2931"/>
          <cell r="L2931"/>
          <cell r="M2931"/>
          <cell r="N2931">
            <v>6300</v>
          </cell>
          <cell r="O2931"/>
          <cell r="P2931">
            <v>6300</v>
          </cell>
          <cell r="Q2931" t="str">
            <v>01</v>
          </cell>
          <cell r="R2931" t="str">
            <v>T BASE SALES EXPENSES</v>
          </cell>
          <cell r="S2931" t="str">
            <v>Debit Amt</v>
          </cell>
          <cell r="T2931">
            <v>0</v>
          </cell>
        </row>
        <row r="2932">
          <cell r="E2932" t="str">
            <v xml:space="preserve">T BASE ADVERTISEMENT EXPENSES                                                                       </v>
          </cell>
          <cell r="F2932" t="str">
            <v>ONLINE COST</v>
          </cell>
          <cell r="G2932"/>
          <cell r="H2932"/>
          <cell r="I2932"/>
          <cell r="J2932"/>
          <cell r="K2932"/>
          <cell r="L2932"/>
          <cell r="M2932"/>
          <cell r="N2932">
            <v>199</v>
          </cell>
          <cell r="O2932"/>
          <cell r="P2932">
            <v>199</v>
          </cell>
          <cell r="Q2932" t="str">
            <v>JV-JOUR-NA-L--946</v>
          </cell>
          <cell r="R2932" t="str">
            <v>T BASE SALES EXPENSES</v>
          </cell>
          <cell r="S2932" t="str">
            <v>Debit Amt</v>
          </cell>
          <cell r="T2932">
            <v>0</v>
          </cell>
        </row>
        <row r="2933">
          <cell r="E2933" t="str">
            <v xml:space="preserve">T BASE ADVERTISEMENT EXPENSES                                                                       </v>
          </cell>
          <cell r="F2933" t="str">
            <v>ONLINE COST</v>
          </cell>
          <cell r="G2933"/>
          <cell r="H2933"/>
          <cell r="I2933"/>
          <cell r="J2933"/>
          <cell r="K2933"/>
          <cell r="L2933"/>
          <cell r="M2933"/>
          <cell r="N2933">
            <v>199</v>
          </cell>
          <cell r="O2933"/>
          <cell r="P2933">
            <v>199</v>
          </cell>
          <cell r="Q2933" t="str">
            <v>JV-JOUR-NA-L--946</v>
          </cell>
          <cell r="R2933" t="str">
            <v>T BASE SALES EXPENSES</v>
          </cell>
          <cell r="S2933" t="str">
            <v>Debit Amt</v>
          </cell>
          <cell r="T2933">
            <v>0</v>
          </cell>
        </row>
        <row r="2934">
          <cell r="E2934" t="str">
            <v xml:space="preserve">T BASE ADVERTISEMENT EXPENSES                                                                       </v>
          </cell>
          <cell r="F2934" t="str">
            <v>ONLINE COST</v>
          </cell>
          <cell r="G2934"/>
          <cell r="H2934"/>
          <cell r="I2934"/>
          <cell r="J2934"/>
          <cell r="K2934"/>
          <cell r="L2934"/>
          <cell r="M2934"/>
          <cell r="N2934">
            <v>236</v>
          </cell>
          <cell r="O2934"/>
          <cell r="P2934">
            <v>236</v>
          </cell>
          <cell r="Q2934" t="str">
            <v>JV-JOUR-NA-L--946</v>
          </cell>
          <cell r="R2934" t="str">
            <v>T BASE SALES EXPENSES</v>
          </cell>
          <cell r="S2934" t="str">
            <v>Debit Amt</v>
          </cell>
          <cell r="T2934">
            <v>0</v>
          </cell>
        </row>
        <row r="2935">
          <cell r="E2935" t="str">
            <v xml:space="preserve">T BASE ADVERTISEMENT EXPENSES                                                                       </v>
          </cell>
          <cell r="F2935" t="str">
            <v>ONLINE COST</v>
          </cell>
          <cell r="G2935"/>
          <cell r="H2935"/>
          <cell r="I2935"/>
          <cell r="J2935"/>
          <cell r="K2935"/>
          <cell r="L2935"/>
          <cell r="M2935"/>
          <cell r="N2935">
            <v>354</v>
          </cell>
          <cell r="O2935"/>
          <cell r="P2935">
            <v>354</v>
          </cell>
          <cell r="Q2935" t="str">
            <v>JV-JOUR-NA-L--946</v>
          </cell>
          <cell r="R2935" t="str">
            <v>T BASE SALES EXPENSES</v>
          </cell>
          <cell r="S2935" t="str">
            <v>Debit Amt</v>
          </cell>
          <cell r="T2935">
            <v>0</v>
          </cell>
        </row>
        <row r="2936">
          <cell r="E2936" t="str">
            <v xml:space="preserve">T BASE ADVERTISEMENT EXPENSES                                                                       </v>
          </cell>
          <cell r="F2936" t="str">
            <v>ONLINE COST</v>
          </cell>
          <cell r="G2936"/>
          <cell r="H2936"/>
          <cell r="I2936"/>
          <cell r="J2936"/>
          <cell r="K2936"/>
          <cell r="L2936"/>
          <cell r="M2936"/>
          <cell r="N2936">
            <v>531</v>
          </cell>
          <cell r="O2936"/>
          <cell r="P2936">
            <v>531</v>
          </cell>
          <cell r="Q2936" t="str">
            <v>JV-JOUR-NA-L--946</v>
          </cell>
          <cell r="R2936" t="str">
            <v>T BASE SALES EXPENSES</v>
          </cell>
          <cell r="S2936" t="str">
            <v>Debit Amt</v>
          </cell>
          <cell r="T2936">
            <v>0</v>
          </cell>
        </row>
        <row r="2937">
          <cell r="E2937" t="str">
            <v xml:space="preserve">T BASE ADVERTISEMENT EXPENSES                                                                       </v>
          </cell>
          <cell r="F2937" t="str">
            <v>ONLINE COST</v>
          </cell>
          <cell r="G2937"/>
          <cell r="H2937"/>
          <cell r="I2937"/>
          <cell r="J2937"/>
          <cell r="K2937"/>
          <cell r="L2937"/>
          <cell r="M2937"/>
          <cell r="N2937">
            <v>826</v>
          </cell>
          <cell r="O2937"/>
          <cell r="P2937">
            <v>826</v>
          </cell>
          <cell r="Q2937" t="str">
            <v>JV-JOUR-NA-L--946</v>
          </cell>
          <cell r="R2937" t="str">
            <v>T BASE SALES EXPENSES</v>
          </cell>
          <cell r="S2937" t="str">
            <v>Debit Amt</v>
          </cell>
          <cell r="T2937">
            <v>0</v>
          </cell>
        </row>
        <row r="2938">
          <cell r="E2938" t="str">
            <v xml:space="preserve">T BASE ADVERTISEMENT EXPENSES                                                                       </v>
          </cell>
          <cell r="F2938" t="str">
            <v>ONLINE COST</v>
          </cell>
          <cell r="G2938"/>
          <cell r="H2938"/>
          <cell r="I2938"/>
          <cell r="J2938"/>
          <cell r="K2938"/>
          <cell r="L2938"/>
          <cell r="M2938"/>
          <cell r="N2938">
            <v>649</v>
          </cell>
          <cell r="O2938"/>
          <cell r="P2938">
            <v>649</v>
          </cell>
          <cell r="Q2938" t="str">
            <v>JV-JOUR-NA-L--946</v>
          </cell>
          <cell r="R2938" t="str">
            <v>T BASE SALES EXPENSES</v>
          </cell>
          <cell r="S2938" t="str">
            <v>Debit Amt</v>
          </cell>
          <cell r="T2938">
            <v>0</v>
          </cell>
        </row>
        <row r="2939">
          <cell r="E2939" t="str">
            <v xml:space="preserve">T BASE ADVERTISEMENT EXPENSES                                                                       </v>
          </cell>
          <cell r="F2939" t="str">
            <v>ONLINE COST</v>
          </cell>
          <cell r="G2939"/>
          <cell r="H2939"/>
          <cell r="I2939"/>
          <cell r="J2939"/>
          <cell r="K2939"/>
          <cell r="L2939"/>
          <cell r="M2939"/>
          <cell r="N2939">
            <v>112</v>
          </cell>
          <cell r="O2939"/>
          <cell r="P2939">
            <v>112</v>
          </cell>
          <cell r="Q2939" t="str">
            <v>JV-JOUR-NA-L--946</v>
          </cell>
          <cell r="R2939" t="str">
            <v>T BASE SALES EXPENSES</v>
          </cell>
          <cell r="S2939" t="str">
            <v>Debit Amt</v>
          </cell>
          <cell r="T2939">
            <v>0</v>
          </cell>
        </row>
        <row r="2940">
          <cell r="E2940" t="str">
            <v xml:space="preserve">T BASE ADVERTISEMENT EXPENSES                                                                       </v>
          </cell>
          <cell r="F2940" t="str">
            <v>ONLINE COST</v>
          </cell>
          <cell r="G2940"/>
          <cell r="H2940"/>
          <cell r="I2940"/>
          <cell r="J2940"/>
          <cell r="K2940"/>
          <cell r="L2940"/>
          <cell r="M2940"/>
          <cell r="N2940">
            <v>20400</v>
          </cell>
          <cell r="O2940"/>
          <cell r="P2940">
            <v>20400</v>
          </cell>
          <cell r="Q2940" t="str">
            <v>SS715</v>
          </cell>
          <cell r="R2940" t="str">
            <v>T BASE SALES EXPENSES</v>
          </cell>
          <cell r="S2940" t="str">
            <v>Debit Amt</v>
          </cell>
          <cell r="T2940">
            <v>0</v>
          </cell>
        </row>
        <row r="2941">
          <cell r="E2941" t="str">
            <v xml:space="preserve">T BASE ONLINE SALES OTHER EXPENSES                                                                  </v>
          </cell>
          <cell r="F2941" t="str">
            <v>ONLINE COST</v>
          </cell>
          <cell r="G2941"/>
          <cell r="H2941"/>
          <cell r="I2941"/>
          <cell r="J2941">
            <v>9500</v>
          </cell>
          <cell r="K2941"/>
          <cell r="L2941"/>
          <cell r="M2941"/>
          <cell r="N2941"/>
          <cell r="O2941"/>
          <cell r="P2941">
            <v>9500</v>
          </cell>
          <cell r="Q2941" t="str">
            <v>29P6-0344</v>
          </cell>
          <cell r="R2941" t="str">
            <v>T BASE ONLINE EXPENSES</v>
          </cell>
          <cell r="S2941" t="str">
            <v>Debit Amt</v>
          </cell>
          <cell r="T2941">
            <v>0</v>
          </cell>
        </row>
        <row r="2942">
          <cell r="E2942" t="str">
            <v xml:space="preserve">T BASE ONLINE SALES OTHER EXPENSES                                                                  </v>
          </cell>
          <cell r="F2942" t="str">
            <v>ONLINE COST</v>
          </cell>
          <cell r="G2942"/>
          <cell r="H2942"/>
          <cell r="I2942"/>
          <cell r="J2942"/>
          <cell r="K2942"/>
          <cell r="L2942"/>
          <cell r="M2942">
            <v>4750</v>
          </cell>
          <cell r="N2942"/>
          <cell r="O2942"/>
          <cell r="P2942">
            <v>4750</v>
          </cell>
          <cell r="Q2942" t="str">
            <v>29P6-0485</v>
          </cell>
          <cell r="R2942" t="str">
            <v>T BASE ONLINE EXPENSES</v>
          </cell>
          <cell r="S2942" t="str">
            <v>Debit Amt</v>
          </cell>
          <cell r="T2942">
            <v>0</v>
          </cell>
        </row>
        <row r="2943">
          <cell r="E2943" t="str">
            <v xml:space="preserve">T BASE ONLINE SALES OTHER EXPENSES                                                                  </v>
          </cell>
          <cell r="F2943" t="str">
            <v>ONLINE COST</v>
          </cell>
          <cell r="G2943"/>
          <cell r="H2943"/>
          <cell r="I2943"/>
          <cell r="J2943"/>
          <cell r="K2943"/>
          <cell r="L2943"/>
          <cell r="M2943"/>
          <cell r="N2943">
            <v>4750</v>
          </cell>
          <cell r="O2943"/>
          <cell r="P2943">
            <v>4750</v>
          </cell>
          <cell r="Q2943" t="str">
            <v>29P6-0544</v>
          </cell>
          <cell r="R2943" t="str">
            <v>T BASE ONLINE EXPENSES</v>
          </cell>
          <cell r="S2943" t="str">
            <v>Debit Amt</v>
          </cell>
          <cell r="T2943">
            <v>0</v>
          </cell>
        </row>
        <row r="2944">
          <cell r="E2944" t="str">
            <v xml:space="preserve">T BASE ONLINE SALES OTHER EXPENSES                                                                  </v>
          </cell>
          <cell r="F2944" t="str">
            <v>ONLINE COST</v>
          </cell>
          <cell r="G2944"/>
          <cell r="H2944"/>
          <cell r="I2944"/>
          <cell r="J2944"/>
          <cell r="K2944"/>
          <cell r="L2944"/>
          <cell r="M2944"/>
          <cell r="N2944"/>
          <cell r="O2944">
            <v>9500</v>
          </cell>
          <cell r="P2944">
            <v>9500</v>
          </cell>
          <cell r="Q2944" t="str">
            <v>29P6-0613</v>
          </cell>
          <cell r="R2944" t="str">
            <v>T BASE ONLINE EXPENSES</v>
          </cell>
          <cell r="S2944" t="str">
            <v>Debit Amt</v>
          </cell>
          <cell r="T2944">
            <v>0</v>
          </cell>
        </row>
        <row r="2945">
          <cell r="E2945" t="str">
            <v xml:space="preserve">FREIGHT CHARGES RECOVERY-RELIANCE RETAIL LIMITED-AJIO                                               </v>
          </cell>
          <cell r="F2945" t="str">
            <v>ONLINE COST</v>
          </cell>
          <cell r="G2945"/>
          <cell r="H2945"/>
          <cell r="I2945"/>
          <cell r="J2945">
            <v>76950</v>
          </cell>
          <cell r="K2945"/>
          <cell r="L2945"/>
          <cell r="M2945"/>
          <cell r="N2945"/>
          <cell r="O2945"/>
          <cell r="P2945">
            <v>76950</v>
          </cell>
          <cell r="Q2945" t="str">
            <v>291F1100039740</v>
          </cell>
          <cell r="R2945" t="str">
            <v>T BASE ONLINE EXPENSES</v>
          </cell>
          <cell r="S2945" t="str">
            <v>Debit Amt</v>
          </cell>
          <cell r="T2945">
            <v>0</v>
          </cell>
        </row>
        <row r="2946">
          <cell r="E2946" t="str">
            <v xml:space="preserve">T BASE ONLINE SALES OTHER EXPENSES                                                                  </v>
          </cell>
          <cell r="F2946" t="str">
            <v>ONLINE COST</v>
          </cell>
          <cell r="G2946"/>
          <cell r="H2946"/>
          <cell r="I2946"/>
          <cell r="J2946"/>
          <cell r="K2946"/>
          <cell r="L2946">
            <v>6000</v>
          </cell>
          <cell r="M2946"/>
          <cell r="N2946"/>
          <cell r="O2946"/>
          <cell r="P2946">
            <v>6000</v>
          </cell>
          <cell r="Q2946" t="str">
            <v>291F1100004707</v>
          </cell>
          <cell r="R2946" t="str">
            <v>T BASE ONLINE EXPENSES</v>
          </cell>
          <cell r="S2946" t="str">
            <v>Debit Amt</v>
          </cell>
          <cell r="T2946">
            <v>0</v>
          </cell>
        </row>
        <row r="2947">
          <cell r="E2947" t="str">
            <v xml:space="preserve">T BASE ONLINE SALES OTHER EXPENSES                                                                  </v>
          </cell>
          <cell r="F2947" t="str">
            <v>ONLINE COST</v>
          </cell>
          <cell r="G2947"/>
          <cell r="H2947">
            <v>5500</v>
          </cell>
          <cell r="I2947"/>
          <cell r="J2947"/>
          <cell r="K2947"/>
          <cell r="L2947"/>
          <cell r="M2947"/>
          <cell r="N2947"/>
          <cell r="O2947"/>
          <cell r="P2947">
            <v>5500</v>
          </cell>
          <cell r="Q2947" t="str">
            <v>291F1100019936</v>
          </cell>
          <cell r="R2947" t="str">
            <v>T BASE ONLINE EXPENSES</v>
          </cell>
          <cell r="S2947" t="str">
            <v>Debit Amt</v>
          </cell>
          <cell r="T2947">
            <v>0</v>
          </cell>
        </row>
        <row r="2948">
          <cell r="E2948" t="str">
            <v xml:space="preserve">T BASE ONLINE SALES OTHER EXPENSES                                                                  </v>
          </cell>
          <cell r="F2948" t="str">
            <v>ONLINE COST</v>
          </cell>
          <cell r="G2948"/>
          <cell r="H2948"/>
          <cell r="I2948"/>
          <cell r="J2948"/>
          <cell r="K2948"/>
          <cell r="L2948">
            <v>250</v>
          </cell>
          <cell r="M2948"/>
          <cell r="N2948"/>
          <cell r="O2948"/>
          <cell r="P2948">
            <v>250</v>
          </cell>
          <cell r="Q2948" t="str">
            <v>291F1100024787</v>
          </cell>
          <cell r="R2948" t="str">
            <v>T BASE ONLINE EXPENSES</v>
          </cell>
          <cell r="S2948" t="str">
            <v>Debit Amt</v>
          </cell>
          <cell r="T2948">
            <v>0</v>
          </cell>
        </row>
        <row r="2949">
          <cell r="E2949" t="str">
            <v xml:space="preserve">T BASE ONLINE SALES OTHER EXPENSES                                                                  </v>
          </cell>
          <cell r="F2949" t="str">
            <v>ONLINE COST</v>
          </cell>
          <cell r="G2949"/>
          <cell r="H2949"/>
          <cell r="I2949"/>
          <cell r="J2949"/>
          <cell r="K2949"/>
          <cell r="L2949">
            <v>8250</v>
          </cell>
          <cell r="M2949"/>
          <cell r="N2949"/>
          <cell r="O2949"/>
          <cell r="P2949">
            <v>8250</v>
          </cell>
          <cell r="Q2949" t="str">
            <v>291F1100024903</v>
          </cell>
          <cell r="R2949" t="str">
            <v>T BASE ONLINE EXPENSES</v>
          </cell>
          <cell r="S2949" t="str">
            <v>Debit Amt</v>
          </cell>
          <cell r="T2949">
            <v>0</v>
          </cell>
        </row>
        <row r="2950">
          <cell r="E2950" t="str">
            <v xml:space="preserve">T BASE ONLINE SALES OTHER EXPENSES                                                                  </v>
          </cell>
          <cell r="F2950" t="str">
            <v>ONLINE COST</v>
          </cell>
          <cell r="G2950"/>
          <cell r="H2950"/>
          <cell r="I2950">
            <v>12000</v>
          </cell>
          <cell r="J2950"/>
          <cell r="K2950"/>
          <cell r="L2950"/>
          <cell r="M2950"/>
          <cell r="N2950"/>
          <cell r="O2950"/>
          <cell r="P2950">
            <v>12000</v>
          </cell>
          <cell r="Q2950" t="str">
            <v>291F1100031830</v>
          </cell>
          <cell r="R2950" t="str">
            <v>T BASE ONLINE EXPENSES</v>
          </cell>
          <cell r="S2950" t="str">
            <v>Debit Amt</v>
          </cell>
          <cell r="T2950">
            <v>0</v>
          </cell>
        </row>
        <row r="2951">
          <cell r="E2951" t="str">
            <v xml:space="preserve">T BASE ONLINE SALES OTHER EXPENSES                                                                  </v>
          </cell>
          <cell r="F2951" t="str">
            <v>ONLINE COST</v>
          </cell>
          <cell r="G2951"/>
          <cell r="H2951"/>
          <cell r="I2951"/>
          <cell r="J2951"/>
          <cell r="K2951"/>
          <cell r="L2951">
            <v>1250</v>
          </cell>
          <cell r="M2951"/>
          <cell r="N2951"/>
          <cell r="O2951"/>
          <cell r="P2951">
            <v>1250</v>
          </cell>
          <cell r="Q2951" t="str">
            <v>291F1100040687</v>
          </cell>
          <cell r="R2951" t="str">
            <v>T BASE ONLINE EXPENSES</v>
          </cell>
          <cell r="S2951" t="str">
            <v>Debit Amt</v>
          </cell>
          <cell r="T2951">
            <v>0</v>
          </cell>
        </row>
        <row r="2952">
          <cell r="E2952" t="str">
            <v xml:space="preserve">T BASE ONLINE SALES OTHER EXPENSES                                                                  </v>
          </cell>
          <cell r="F2952" t="str">
            <v>ONLINE COST</v>
          </cell>
          <cell r="G2952"/>
          <cell r="H2952"/>
          <cell r="I2952"/>
          <cell r="J2952">
            <v>500</v>
          </cell>
          <cell r="K2952"/>
          <cell r="L2952"/>
          <cell r="M2952"/>
          <cell r="N2952"/>
          <cell r="O2952"/>
          <cell r="P2952">
            <v>500</v>
          </cell>
          <cell r="Q2952" t="str">
            <v>291F1100046159</v>
          </cell>
          <cell r="R2952" t="str">
            <v>T BASE ONLINE EXPENSES</v>
          </cell>
          <cell r="S2952" t="str">
            <v>Debit Amt</v>
          </cell>
          <cell r="T2952">
            <v>0</v>
          </cell>
        </row>
        <row r="2953">
          <cell r="E2953" t="str">
            <v xml:space="preserve">T BASE ONLINE SALES OTHER EXPENSES                                                                  </v>
          </cell>
          <cell r="F2953" t="str">
            <v>ONLINE COST</v>
          </cell>
          <cell r="G2953"/>
          <cell r="H2953"/>
          <cell r="I2953"/>
          <cell r="J2953"/>
          <cell r="K2953"/>
          <cell r="L2953">
            <v>9000</v>
          </cell>
          <cell r="M2953"/>
          <cell r="N2953"/>
          <cell r="O2953"/>
          <cell r="P2953">
            <v>9000</v>
          </cell>
          <cell r="Q2953" t="str">
            <v>291F1100050427</v>
          </cell>
          <cell r="R2953" t="str">
            <v>T BASE ONLINE EXPENSES</v>
          </cell>
          <cell r="S2953" t="str">
            <v>Debit Amt</v>
          </cell>
          <cell r="T2953">
            <v>0</v>
          </cell>
        </row>
        <row r="2954">
          <cell r="E2954" t="str">
            <v xml:space="preserve">T BASE ONLINE SALES OTHER EXPENSES                                                                  </v>
          </cell>
          <cell r="F2954" t="str">
            <v>ONLINE COST</v>
          </cell>
          <cell r="G2954">
            <v>752</v>
          </cell>
          <cell r="H2954"/>
          <cell r="I2954"/>
          <cell r="J2954"/>
          <cell r="K2954"/>
          <cell r="L2954"/>
          <cell r="M2954"/>
          <cell r="N2954"/>
          <cell r="O2954"/>
          <cell r="P2954">
            <v>752</v>
          </cell>
          <cell r="Q2954" t="str">
            <v>EPC2411216</v>
          </cell>
          <cell r="R2954" t="str">
            <v>T BASE ONLINE EXPENSES</v>
          </cell>
          <cell r="S2954" t="str">
            <v>Debit Amt</v>
          </cell>
          <cell r="T2954">
            <v>0</v>
          </cell>
        </row>
        <row r="2955">
          <cell r="E2955" t="str">
            <v xml:space="preserve">T BASE ONLINE SALES OTHER EXPENSES                                                                  </v>
          </cell>
          <cell r="F2955" t="str">
            <v>ONLINE COST</v>
          </cell>
          <cell r="G2955">
            <v>196</v>
          </cell>
          <cell r="H2955"/>
          <cell r="I2955"/>
          <cell r="J2955"/>
          <cell r="K2955"/>
          <cell r="L2955"/>
          <cell r="M2955"/>
          <cell r="N2955"/>
          <cell r="O2955"/>
          <cell r="P2955">
            <v>196</v>
          </cell>
          <cell r="Q2955" t="str">
            <v>EPD2425380</v>
          </cell>
          <cell r="R2955" t="str">
            <v>T BASE ONLINE EXPENSES</v>
          </cell>
          <cell r="S2955" t="str">
            <v>Debit Amt</v>
          </cell>
          <cell r="T2955">
            <v>0</v>
          </cell>
        </row>
        <row r="2956">
          <cell r="E2956" t="str">
            <v xml:space="preserve">T BASE ONLINE SALES OTHER EXPENSES                                                                  </v>
          </cell>
          <cell r="F2956" t="str">
            <v>ONLINE COST</v>
          </cell>
          <cell r="G2956"/>
          <cell r="H2956">
            <v>279</v>
          </cell>
          <cell r="I2956"/>
          <cell r="J2956"/>
          <cell r="K2956"/>
          <cell r="L2956"/>
          <cell r="M2956"/>
          <cell r="N2956"/>
          <cell r="O2956"/>
          <cell r="P2956">
            <v>279</v>
          </cell>
          <cell r="Q2956" t="str">
            <v>EPD2446129</v>
          </cell>
          <cell r="R2956" t="str">
            <v>T BASE ONLINE EXPENSES</v>
          </cell>
          <cell r="S2956" t="str">
            <v>Debit Amt</v>
          </cell>
          <cell r="T2956">
            <v>0</v>
          </cell>
        </row>
        <row r="2957">
          <cell r="E2957" t="str">
            <v xml:space="preserve">T BASE ONLINE SALES OTHER EXPENSES                                                                  </v>
          </cell>
          <cell r="F2957" t="str">
            <v>ONLINE COST</v>
          </cell>
          <cell r="G2957"/>
          <cell r="H2957">
            <v>9500</v>
          </cell>
          <cell r="I2957"/>
          <cell r="J2957"/>
          <cell r="K2957"/>
          <cell r="L2957"/>
          <cell r="M2957"/>
          <cell r="N2957"/>
          <cell r="O2957"/>
          <cell r="P2957">
            <v>9500</v>
          </cell>
          <cell r="Q2957" t="str">
            <v>29P6-0072</v>
          </cell>
          <cell r="R2957" t="str">
            <v>T BASE ONLINE EXPENSES</v>
          </cell>
          <cell r="S2957" t="str">
            <v>Debit Amt</v>
          </cell>
          <cell r="T2957">
            <v>0</v>
          </cell>
        </row>
        <row r="2958">
          <cell r="E2958" t="str">
            <v xml:space="preserve">SHIPPING &amp; OTHER CHARGES - MYNTRA DESIGNS                                                           </v>
          </cell>
          <cell r="F2958" t="str">
            <v>ONLINE COST</v>
          </cell>
          <cell r="G2958"/>
          <cell r="H2958"/>
          <cell r="I2958">
            <v>20000</v>
          </cell>
          <cell r="J2958"/>
          <cell r="K2958"/>
          <cell r="L2958"/>
          <cell r="M2958"/>
          <cell r="N2958"/>
          <cell r="O2958"/>
          <cell r="P2958">
            <v>20000</v>
          </cell>
          <cell r="Q2958" t="str">
            <v>M25KAIN-078935</v>
          </cell>
          <cell r="R2958" t="str">
            <v>T BASE ONLINE EXPENSES</v>
          </cell>
          <cell r="S2958" t="str">
            <v>Debit Amt</v>
          </cell>
          <cell r="T2958">
            <v>0</v>
          </cell>
        </row>
        <row r="2959">
          <cell r="E2959" t="str">
            <v xml:space="preserve">SHIPPING &amp; OTHER CHARGES - MYNTRA DESIGNS                                                           </v>
          </cell>
          <cell r="F2959" t="str">
            <v>ONLINE COST</v>
          </cell>
          <cell r="G2959"/>
          <cell r="H2959"/>
          <cell r="I2959"/>
          <cell r="J2959"/>
          <cell r="K2959"/>
          <cell r="L2959"/>
          <cell r="M2959">
            <v>20000</v>
          </cell>
          <cell r="N2959"/>
          <cell r="O2959"/>
          <cell r="P2959">
            <v>20000</v>
          </cell>
          <cell r="Q2959" t="str">
            <v>M25KAIN-258138</v>
          </cell>
          <cell r="R2959" t="str">
            <v>T BASE ONLINE EXPENSES</v>
          </cell>
          <cell r="S2959" t="str">
            <v>Debit Amt</v>
          </cell>
          <cell r="T2959">
            <v>0</v>
          </cell>
        </row>
        <row r="2960">
          <cell r="E2960" t="str">
            <v xml:space="preserve">T BASE ADVERTISEMENT EXPENSES                                                                       </v>
          </cell>
          <cell r="F2960" t="str">
            <v>ONLINE COST</v>
          </cell>
          <cell r="G2960"/>
          <cell r="H2960"/>
          <cell r="I2960"/>
          <cell r="J2960"/>
          <cell r="K2960"/>
          <cell r="L2960"/>
          <cell r="M2960">
            <v>-5200</v>
          </cell>
          <cell r="N2960"/>
          <cell r="O2960"/>
          <cell r="P2960">
            <v>-5200</v>
          </cell>
          <cell r="Q2960" t="str">
            <v>JV-DEBN-OT-E--66</v>
          </cell>
          <cell r="R2960" t="str">
            <v>T BASE SALES EXPENSES</v>
          </cell>
          <cell r="S2960" t="str">
            <v>Credit Amt</v>
          </cell>
          <cell r="T2960">
            <v>0</v>
          </cell>
        </row>
        <row r="2961">
          <cell r="E2961" t="str">
            <v xml:space="preserve">T BASE ADVERTISEMENT EXPENSES                                                                       </v>
          </cell>
          <cell r="F2961" t="str">
            <v>ONLINE COST</v>
          </cell>
          <cell r="G2961"/>
          <cell r="H2961">
            <v>121895</v>
          </cell>
          <cell r="I2961"/>
          <cell r="J2961"/>
          <cell r="K2961"/>
          <cell r="L2961"/>
          <cell r="M2961"/>
          <cell r="N2961"/>
          <cell r="O2961"/>
          <cell r="P2961">
            <v>121895</v>
          </cell>
          <cell r="Q2961" t="str">
            <v>SS602</v>
          </cell>
          <cell r="R2961" t="str">
            <v>T BASE SALES EXPENSES</v>
          </cell>
          <cell r="S2961" t="str">
            <v>Debit Amt</v>
          </cell>
          <cell r="T2961">
            <v>0</v>
          </cell>
        </row>
        <row r="2962">
          <cell r="E2962" t="str">
            <v xml:space="preserve">T BASE ADVERTISEMENT EXPENSES                                                                       </v>
          </cell>
          <cell r="F2962" t="str">
            <v>ONLINE COST</v>
          </cell>
          <cell r="G2962"/>
          <cell r="H2962"/>
          <cell r="I2962"/>
          <cell r="J2962"/>
          <cell r="K2962"/>
          <cell r="L2962"/>
          <cell r="M2962">
            <v>50400</v>
          </cell>
          <cell r="N2962"/>
          <cell r="O2962"/>
          <cell r="P2962">
            <v>50400</v>
          </cell>
          <cell r="Q2962" t="str">
            <v>SS712</v>
          </cell>
          <cell r="R2962" t="str">
            <v>T BASE SALES EXPENSES</v>
          </cell>
          <cell r="S2962" t="str">
            <v>Debit Amt</v>
          </cell>
          <cell r="T2962">
            <v>0</v>
          </cell>
        </row>
        <row r="2963">
          <cell r="E2963" t="str">
            <v xml:space="preserve">SHIPPING &amp; OTHER CHARGES - MYNTRA DESIGNS                                                           </v>
          </cell>
          <cell r="F2963" t="str">
            <v>ONLINE COST</v>
          </cell>
          <cell r="G2963">
            <v>9877.86</v>
          </cell>
          <cell r="H2963"/>
          <cell r="I2963"/>
          <cell r="J2963"/>
          <cell r="K2963"/>
          <cell r="L2963"/>
          <cell r="M2963"/>
          <cell r="N2963"/>
          <cell r="O2963"/>
          <cell r="P2963">
            <v>9877.86</v>
          </cell>
          <cell r="Q2963" t="str">
            <v>M25KAIN-018582-2</v>
          </cell>
          <cell r="R2963" t="str">
            <v>T BASE ONLINE EXPENSES</v>
          </cell>
          <cell r="S2963" t="str">
            <v>Debit Amt</v>
          </cell>
          <cell r="T2963">
            <v>0</v>
          </cell>
        </row>
        <row r="2964">
          <cell r="E2964" t="str">
            <v xml:space="preserve">SHIPPING &amp; OTHER CHARGES - MYNTRA DESIGNS                                                           </v>
          </cell>
          <cell r="F2964" t="str">
            <v>ONLINE COST</v>
          </cell>
          <cell r="G2964"/>
          <cell r="H2964">
            <v>86948</v>
          </cell>
          <cell r="I2964"/>
          <cell r="J2964"/>
          <cell r="K2964"/>
          <cell r="L2964"/>
          <cell r="M2964"/>
          <cell r="N2964"/>
          <cell r="O2964"/>
          <cell r="P2964">
            <v>86948</v>
          </cell>
          <cell r="Q2964" t="str">
            <v>M25KAIN-041652.2</v>
          </cell>
          <cell r="R2964" t="str">
            <v>T BASE ONLINE EXPENSES</v>
          </cell>
          <cell r="S2964" t="str">
            <v>Debit Amt</v>
          </cell>
          <cell r="T2964">
            <v>0</v>
          </cell>
        </row>
        <row r="2965">
          <cell r="E2965" t="str">
            <v xml:space="preserve">SHIPPING &amp; OTHER CHARGES - MYNTRA DESIGNS                                                           </v>
          </cell>
          <cell r="F2965" t="str">
            <v>ONLINE COST</v>
          </cell>
          <cell r="G2965"/>
          <cell r="H2965"/>
          <cell r="I2965">
            <v>149310</v>
          </cell>
          <cell r="J2965"/>
          <cell r="K2965"/>
          <cell r="L2965"/>
          <cell r="M2965"/>
          <cell r="N2965"/>
          <cell r="O2965"/>
          <cell r="P2965">
            <v>149310</v>
          </cell>
          <cell r="Q2965" t="str">
            <v>M25KAIN-072209-2</v>
          </cell>
          <cell r="R2965" t="str">
            <v>T BASE ONLINE EXPENSES</v>
          </cell>
          <cell r="S2965" t="str">
            <v>Debit Amt</v>
          </cell>
          <cell r="T2965">
            <v>0</v>
          </cell>
        </row>
        <row r="2966">
          <cell r="E2966" t="str">
            <v xml:space="preserve">SHIPPING &amp; OTHER CHARGES - MYNTRA DESIGNS                                                           </v>
          </cell>
          <cell r="F2966" t="str">
            <v>ONLINE COST</v>
          </cell>
          <cell r="G2966"/>
          <cell r="H2966"/>
          <cell r="I2966"/>
          <cell r="J2966">
            <v>105324.4</v>
          </cell>
          <cell r="K2966"/>
          <cell r="L2966"/>
          <cell r="M2966"/>
          <cell r="N2966"/>
          <cell r="O2966"/>
          <cell r="P2966">
            <v>105324.4</v>
          </cell>
          <cell r="Q2966" t="str">
            <v>M25KAIN-171069-2</v>
          </cell>
          <cell r="R2966" t="str">
            <v>T BASE ONLINE EXPENSES</v>
          </cell>
          <cell r="S2966" t="str">
            <v>Debit Amt</v>
          </cell>
          <cell r="T2966">
            <v>0</v>
          </cell>
        </row>
        <row r="2967">
          <cell r="E2967" t="str">
            <v xml:space="preserve">SHIPPING &amp; OTHER CHARGES - MYNTRA DESIGNS                                                           </v>
          </cell>
          <cell r="F2967" t="str">
            <v>ONLINE COST</v>
          </cell>
          <cell r="G2967"/>
          <cell r="H2967"/>
          <cell r="I2967"/>
          <cell r="J2967"/>
          <cell r="K2967">
            <v>148736.1</v>
          </cell>
          <cell r="L2967"/>
          <cell r="M2967"/>
          <cell r="N2967"/>
          <cell r="O2967"/>
          <cell r="P2967">
            <v>148736.1</v>
          </cell>
          <cell r="Q2967" t="str">
            <v>M25KAIN-204844</v>
          </cell>
          <cell r="R2967" t="str">
            <v>T BASE ONLINE EXPENSES</v>
          </cell>
          <cell r="S2967" t="str">
            <v>Debit Amt</v>
          </cell>
          <cell r="T2967">
            <v>0</v>
          </cell>
        </row>
        <row r="2968">
          <cell r="E2968" t="str">
            <v xml:space="preserve">SHIPPING &amp; OTHER CHARGES - MYNTRA DESIGNS                                                           </v>
          </cell>
          <cell r="F2968" t="str">
            <v>ONLINE COST</v>
          </cell>
          <cell r="G2968"/>
          <cell r="H2968"/>
          <cell r="I2968"/>
          <cell r="J2968"/>
          <cell r="K2968"/>
          <cell r="L2968">
            <v>165457.96</v>
          </cell>
          <cell r="M2968"/>
          <cell r="N2968"/>
          <cell r="O2968"/>
          <cell r="P2968">
            <v>165457.96</v>
          </cell>
          <cell r="Q2968" t="str">
            <v>M25KAIN-231504-2</v>
          </cell>
          <cell r="R2968" t="str">
            <v>T BASE ONLINE EXPENSES</v>
          </cell>
          <cell r="S2968" t="str">
            <v>Debit Amt</v>
          </cell>
          <cell r="T2968">
            <v>0</v>
          </cell>
        </row>
        <row r="2969">
          <cell r="E2969" t="str">
            <v xml:space="preserve">SHIPPING &amp; OTHER CHARGES - MYNTRA DESIGNS                                                           </v>
          </cell>
          <cell r="F2969" t="str">
            <v>ONLINE COST</v>
          </cell>
          <cell r="G2969"/>
          <cell r="H2969"/>
          <cell r="I2969"/>
          <cell r="J2969"/>
          <cell r="K2969"/>
          <cell r="L2969"/>
          <cell r="M2969">
            <v>140839.54999999999</v>
          </cell>
          <cell r="N2969"/>
          <cell r="O2969"/>
          <cell r="P2969">
            <v>140839.54999999999</v>
          </cell>
          <cell r="Q2969" t="str">
            <v>M25KAIN-267767</v>
          </cell>
          <cell r="R2969" t="str">
            <v>T BASE ONLINE EXPENSES</v>
          </cell>
          <cell r="S2969" t="str">
            <v>Debit Amt</v>
          </cell>
          <cell r="T2969">
            <v>0</v>
          </cell>
        </row>
        <row r="2970">
          <cell r="E2970" t="str">
            <v xml:space="preserve">SHIPPING &amp; OTHER CHARGES - MYNTRA DESIGNS                                                           </v>
          </cell>
          <cell r="F2970" t="str">
            <v>ONLINE COST</v>
          </cell>
          <cell r="G2970"/>
          <cell r="H2970"/>
          <cell r="I2970"/>
          <cell r="J2970"/>
          <cell r="K2970"/>
          <cell r="L2970"/>
          <cell r="M2970"/>
          <cell r="N2970">
            <v>196219.22</v>
          </cell>
          <cell r="O2970"/>
          <cell r="P2970">
            <v>196219.22</v>
          </cell>
          <cell r="Q2970" t="str">
            <v>M25KAIN-301329</v>
          </cell>
          <cell r="R2970" t="str">
            <v>T BASE ONLINE EXPENSES</v>
          </cell>
          <cell r="S2970" t="str">
            <v>Debit Amt</v>
          </cell>
          <cell r="T2970">
            <v>0</v>
          </cell>
        </row>
        <row r="2971">
          <cell r="E2971" t="str">
            <v xml:space="preserve">SHIPPING &amp; OTHER CHARGES - MYNTRA DESIGNS                                                           </v>
          </cell>
          <cell r="F2971" t="str">
            <v>ONLINE COST</v>
          </cell>
          <cell r="G2971"/>
          <cell r="H2971"/>
          <cell r="I2971"/>
          <cell r="J2971"/>
          <cell r="K2971"/>
          <cell r="L2971"/>
          <cell r="M2971"/>
          <cell r="N2971"/>
          <cell r="O2971">
            <v>306268.34999999998</v>
          </cell>
          <cell r="P2971">
            <v>306268.34999999998</v>
          </cell>
          <cell r="Q2971" t="str">
            <v>M25KAIN-334271</v>
          </cell>
          <cell r="R2971" t="str">
            <v>T BASE ONLINE EXPENSES</v>
          </cell>
          <cell r="S2971" t="str">
            <v>Debit Amt</v>
          </cell>
          <cell r="T2971">
            <v>0</v>
          </cell>
        </row>
        <row r="2972">
          <cell r="E2972" t="str">
            <v xml:space="preserve">SUPPORT SERVICE EXPENSES - ONLINE                                                                   </v>
          </cell>
          <cell r="F2972" t="str">
            <v>ONLINE COST</v>
          </cell>
          <cell r="G2972"/>
          <cell r="H2972"/>
          <cell r="I2972"/>
          <cell r="J2972"/>
          <cell r="K2972">
            <v>13015</v>
          </cell>
          <cell r="L2972"/>
          <cell r="M2972"/>
          <cell r="N2972"/>
          <cell r="O2972"/>
          <cell r="P2972">
            <v>13015</v>
          </cell>
          <cell r="Q2972" t="str">
            <v>291F100056519</v>
          </cell>
          <cell r="R2972" t="str">
            <v>T BASE ONLINE EXPENSES</v>
          </cell>
          <cell r="S2972" t="str">
            <v>Debit Amt</v>
          </cell>
          <cell r="T2972">
            <v>0</v>
          </cell>
        </row>
        <row r="2973">
          <cell r="E2973" t="str">
            <v xml:space="preserve">SUPPORT SERVICE EXPENSES - ONLINE                                                                   </v>
          </cell>
          <cell r="F2973" t="str">
            <v>ONLINE COST</v>
          </cell>
          <cell r="G2973"/>
          <cell r="H2973"/>
          <cell r="I2973"/>
          <cell r="J2973"/>
          <cell r="K2973">
            <v>14535</v>
          </cell>
          <cell r="L2973"/>
          <cell r="M2973"/>
          <cell r="N2973"/>
          <cell r="O2973"/>
          <cell r="P2973">
            <v>14535</v>
          </cell>
          <cell r="Q2973" t="str">
            <v>291F1100051081</v>
          </cell>
          <cell r="R2973" t="str">
            <v>T BASE ONLINE EXPENSES</v>
          </cell>
          <cell r="S2973" t="str">
            <v>Debit Amt</v>
          </cell>
          <cell r="T2973">
            <v>0</v>
          </cell>
        </row>
        <row r="2974">
          <cell r="E2974" t="str">
            <v xml:space="preserve">SUPPORT SERVICE EXPENSES - ONLINE                                                                   </v>
          </cell>
          <cell r="F2974" t="str">
            <v>ONLINE COST</v>
          </cell>
          <cell r="G2974"/>
          <cell r="H2974"/>
          <cell r="I2974"/>
          <cell r="J2974"/>
          <cell r="K2974">
            <v>96140</v>
          </cell>
          <cell r="L2974"/>
          <cell r="M2974"/>
          <cell r="N2974"/>
          <cell r="O2974"/>
          <cell r="P2974">
            <v>96140</v>
          </cell>
          <cell r="Q2974" t="str">
            <v>291F1100054901</v>
          </cell>
          <cell r="R2974" t="str">
            <v>T BASE ONLINE EXPENSES</v>
          </cell>
          <cell r="S2974" t="str">
            <v>Debit Amt</v>
          </cell>
          <cell r="T2974">
            <v>0</v>
          </cell>
        </row>
        <row r="2975">
          <cell r="E2975" t="str">
            <v xml:space="preserve">SUPPORT SERVICE EXPENSES - ONLINE                                                                   </v>
          </cell>
          <cell r="F2975" t="str">
            <v>ONLINE COST</v>
          </cell>
          <cell r="G2975"/>
          <cell r="H2975"/>
          <cell r="I2975"/>
          <cell r="J2975"/>
          <cell r="K2975">
            <v>78565</v>
          </cell>
          <cell r="L2975"/>
          <cell r="M2975"/>
          <cell r="N2975"/>
          <cell r="O2975"/>
          <cell r="P2975">
            <v>78565</v>
          </cell>
          <cell r="Q2975" t="str">
            <v>291F1100060714</v>
          </cell>
          <cell r="R2975" t="str">
            <v>T BASE ONLINE EXPENSES</v>
          </cell>
          <cell r="S2975" t="str">
            <v>Debit Amt</v>
          </cell>
          <cell r="T2975">
            <v>0</v>
          </cell>
        </row>
        <row r="2976">
          <cell r="E2976" t="str">
            <v xml:space="preserve">SUPPORT SERVICE EXPENSES - ONLINE                                                                   </v>
          </cell>
          <cell r="F2976" t="str">
            <v>ONLINE COST</v>
          </cell>
          <cell r="G2976"/>
          <cell r="H2976"/>
          <cell r="I2976"/>
          <cell r="J2976"/>
          <cell r="K2976">
            <v>17670</v>
          </cell>
          <cell r="L2976"/>
          <cell r="M2976"/>
          <cell r="N2976"/>
          <cell r="O2976"/>
          <cell r="P2976">
            <v>17670</v>
          </cell>
          <cell r="Q2976" t="str">
            <v>291F1100066442</v>
          </cell>
          <cell r="R2976" t="str">
            <v>T BASE ONLINE EXPENSES</v>
          </cell>
          <cell r="S2976" t="str">
            <v>Debit Amt</v>
          </cell>
          <cell r="T2976">
            <v>0</v>
          </cell>
        </row>
        <row r="2977">
          <cell r="E2977" t="str">
            <v xml:space="preserve">SUPPORT SERVICE EXPENSES - ONLINE                                                                   </v>
          </cell>
          <cell r="F2977" t="str">
            <v>ONLINE COST</v>
          </cell>
          <cell r="G2977"/>
          <cell r="H2977"/>
          <cell r="I2977"/>
          <cell r="J2977"/>
          <cell r="K2977"/>
          <cell r="L2977">
            <v>6650</v>
          </cell>
          <cell r="M2977"/>
          <cell r="N2977"/>
          <cell r="O2977"/>
          <cell r="P2977">
            <v>6650</v>
          </cell>
          <cell r="Q2977" t="str">
            <v>291F1100074437</v>
          </cell>
          <cell r="R2977" t="str">
            <v>T BASE ONLINE EXPENSES</v>
          </cell>
          <cell r="S2977" t="str">
            <v>Debit Amt</v>
          </cell>
          <cell r="T2977">
            <v>0</v>
          </cell>
        </row>
        <row r="2978">
          <cell r="E2978" t="str">
            <v xml:space="preserve">SUPPORT SERVICE EXPENSES - ONLINE                                                                   </v>
          </cell>
          <cell r="F2978" t="str">
            <v>ONLINE COST</v>
          </cell>
          <cell r="G2978"/>
          <cell r="H2978"/>
          <cell r="I2978"/>
          <cell r="J2978"/>
          <cell r="K2978"/>
          <cell r="L2978">
            <v>10545</v>
          </cell>
          <cell r="M2978"/>
          <cell r="N2978"/>
          <cell r="O2978"/>
          <cell r="P2978">
            <v>10545</v>
          </cell>
          <cell r="Q2978" t="str">
            <v>291F1100079972</v>
          </cell>
          <cell r="R2978" t="str">
            <v>T BASE ONLINE EXPENSES</v>
          </cell>
          <cell r="S2978" t="str">
            <v>Debit Amt</v>
          </cell>
          <cell r="T2978">
            <v>0</v>
          </cell>
        </row>
        <row r="2979">
          <cell r="E2979" t="str">
            <v xml:space="preserve">SUPPORT SERVICE EXPENSES - ONLINE                                                                   </v>
          </cell>
          <cell r="F2979" t="str">
            <v>ONLINE COST</v>
          </cell>
          <cell r="G2979"/>
          <cell r="H2979"/>
          <cell r="I2979"/>
          <cell r="J2979"/>
          <cell r="K2979"/>
          <cell r="L2979">
            <v>17005</v>
          </cell>
          <cell r="M2979"/>
          <cell r="N2979"/>
          <cell r="O2979"/>
          <cell r="P2979">
            <v>17005</v>
          </cell>
          <cell r="Q2979" t="str">
            <v>291F1100084583</v>
          </cell>
          <cell r="R2979" t="str">
            <v>T BASE ONLINE EXPENSES</v>
          </cell>
          <cell r="S2979" t="str">
            <v>Debit Amt</v>
          </cell>
          <cell r="T2979">
            <v>0</v>
          </cell>
        </row>
        <row r="2980">
          <cell r="E2980" t="str">
            <v xml:space="preserve">SUPPORT SERVICE EXPENSES - ONLINE                                                                   </v>
          </cell>
          <cell r="F2980" t="str">
            <v>ONLINE COST</v>
          </cell>
          <cell r="G2980"/>
          <cell r="H2980"/>
          <cell r="I2980"/>
          <cell r="J2980"/>
          <cell r="K2980"/>
          <cell r="L2980">
            <v>35530</v>
          </cell>
          <cell r="M2980"/>
          <cell r="N2980"/>
          <cell r="O2980"/>
          <cell r="P2980">
            <v>35530</v>
          </cell>
          <cell r="Q2980" t="str">
            <v>291F1100088774</v>
          </cell>
          <cell r="R2980" t="str">
            <v>T BASE ONLINE EXPENSES</v>
          </cell>
          <cell r="S2980" t="str">
            <v>Debit Amt</v>
          </cell>
          <cell r="T2980">
            <v>0</v>
          </cell>
        </row>
        <row r="2981">
          <cell r="E2981" t="str">
            <v xml:space="preserve">SUPPORT SERVICE EXPENSES - ONLINE                                                                   </v>
          </cell>
          <cell r="F2981" t="str">
            <v>ONLINE COST</v>
          </cell>
          <cell r="G2981"/>
          <cell r="H2981"/>
          <cell r="I2981"/>
          <cell r="J2981"/>
          <cell r="K2981"/>
          <cell r="L2981">
            <v>90060</v>
          </cell>
          <cell r="M2981"/>
          <cell r="N2981"/>
          <cell r="O2981"/>
          <cell r="P2981">
            <v>90060</v>
          </cell>
          <cell r="Q2981" t="str">
            <v>291F1100092485</v>
          </cell>
          <cell r="R2981" t="str">
            <v>T BASE ONLINE EXPENSES</v>
          </cell>
          <cell r="S2981" t="str">
            <v>Debit Amt</v>
          </cell>
          <cell r="T2981">
            <v>0</v>
          </cell>
        </row>
        <row r="2982">
          <cell r="E2982" t="str">
            <v xml:space="preserve">SUPPORT SERVICE EXPENSES - ONLINE                                                                   </v>
          </cell>
          <cell r="F2982" t="str">
            <v>ONLINE COST</v>
          </cell>
          <cell r="G2982"/>
          <cell r="H2982"/>
          <cell r="I2982"/>
          <cell r="J2982"/>
          <cell r="K2982"/>
          <cell r="L2982"/>
          <cell r="M2982">
            <v>2280</v>
          </cell>
          <cell r="N2982"/>
          <cell r="O2982"/>
          <cell r="P2982">
            <v>2280</v>
          </cell>
          <cell r="Q2982" t="str">
            <v>291F1100097836</v>
          </cell>
          <cell r="R2982" t="str">
            <v>T BASE ONLINE EXPENSES</v>
          </cell>
          <cell r="S2982" t="str">
            <v>Debit Amt</v>
          </cell>
          <cell r="T2982">
            <v>0</v>
          </cell>
        </row>
        <row r="2983">
          <cell r="E2983" t="str">
            <v xml:space="preserve">SUPPORT SERVICE EXPENSES - ONLINE                                                                   </v>
          </cell>
          <cell r="F2983" t="str">
            <v>ONLINE COST</v>
          </cell>
          <cell r="G2983"/>
          <cell r="H2983"/>
          <cell r="I2983"/>
          <cell r="J2983"/>
          <cell r="K2983"/>
          <cell r="L2983"/>
          <cell r="M2983">
            <v>14915</v>
          </cell>
          <cell r="N2983"/>
          <cell r="O2983"/>
          <cell r="P2983">
            <v>14915</v>
          </cell>
          <cell r="Q2983" t="str">
            <v>291F1100102301</v>
          </cell>
          <cell r="R2983" t="str">
            <v>T BASE ONLINE EXPENSES</v>
          </cell>
          <cell r="S2983" t="str">
            <v>Debit Amt</v>
          </cell>
          <cell r="T2983">
            <v>0</v>
          </cell>
        </row>
        <row r="2984">
          <cell r="E2984" t="str">
            <v xml:space="preserve">SUPPORT SERVICE EXPENSES - ONLINE                                                                   </v>
          </cell>
          <cell r="F2984" t="str">
            <v>ONLINE COST</v>
          </cell>
          <cell r="G2984"/>
          <cell r="H2984"/>
          <cell r="I2984"/>
          <cell r="J2984"/>
          <cell r="K2984"/>
          <cell r="L2984"/>
          <cell r="M2984">
            <v>20805</v>
          </cell>
          <cell r="N2984"/>
          <cell r="O2984"/>
          <cell r="P2984">
            <v>20805</v>
          </cell>
          <cell r="Q2984" t="str">
            <v>291F1100106848</v>
          </cell>
          <cell r="R2984" t="str">
            <v>T BASE ONLINE EXPENSES</v>
          </cell>
          <cell r="S2984" t="str">
            <v>Debit Amt</v>
          </cell>
          <cell r="T2984">
            <v>0</v>
          </cell>
        </row>
        <row r="2985">
          <cell r="E2985" t="str">
            <v xml:space="preserve">SUPPORT SERVICE EXPENSES - ONLINE                                                                   </v>
          </cell>
          <cell r="F2985" t="str">
            <v>ONLINE COST</v>
          </cell>
          <cell r="G2985"/>
          <cell r="H2985"/>
          <cell r="I2985"/>
          <cell r="J2985"/>
          <cell r="K2985"/>
          <cell r="L2985"/>
          <cell r="M2985">
            <v>16625</v>
          </cell>
          <cell r="N2985"/>
          <cell r="O2985"/>
          <cell r="P2985">
            <v>16625</v>
          </cell>
          <cell r="Q2985" t="str">
            <v>291F1100111572</v>
          </cell>
          <cell r="R2985" t="str">
            <v>T BASE ONLINE EXPENSES</v>
          </cell>
          <cell r="S2985" t="str">
            <v>Debit Amt</v>
          </cell>
          <cell r="T2985">
            <v>0</v>
          </cell>
        </row>
        <row r="2986">
          <cell r="E2986" t="str">
            <v xml:space="preserve">SUPPORT SERVICE EXPENSES - ONLINE                                                                   </v>
          </cell>
          <cell r="F2986" t="str">
            <v>ONLINE COST</v>
          </cell>
          <cell r="G2986"/>
          <cell r="H2986"/>
          <cell r="I2986"/>
          <cell r="J2986"/>
          <cell r="K2986"/>
          <cell r="L2986"/>
          <cell r="M2986">
            <v>16720</v>
          </cell>
          <cell r="N2986"/>
          <cell r="O2986"/>
          <cell r="P2986">
            <v>16720</v>
          </cell>
          <cell r="Q2986" t="str">
            <v>291F1100118455</v>
          </cell>
          <cell r="R2986" t="str">
            <v>T BASE ONLINE EXPENSES</v>
          </cell>
          <cell r="S2986" t="str">
            <v>Debit Amt</v>
          </cell>
          <cell r="T2986">
            <v>0</v>
          </cell>
        </row>
        <row r="2987">
          <cell r="E2987" t="str">
            <v xml:space="preserve">SUPPORT SERVICE EXPENSES - ONLINE                                                                   </v>
          </cell>
          <cell r="F2987" t="str">
            <v>ONLINE COST</v>
          </cell>
          <cell r="G2987"/>
          <cell r="H2987"/>
          <cell r="I2987"/>
          <cell r="J2987"/>
          <cell r="K2987"/>
          <cell r="L2987"/>
          <cell r="M2987"/>
          <cell r="N2987">
            <v>9120</v>
          </cell>
          <cell r="O2987"/>
          <cell r="P2987">
            <v>9120</v>
          </cell>
          <cell r="Q2987" t="str">
            <v>291F1100125179</v>
          </cell>
          <cell r="R2987" t="str">
            <v>T BASE ONLINE EXPENSES</v>
          </cell>
          <cell r="S2987" t="str">
            <v>Debit Amt</v>
          </cell>
          <cell r="T2987">
            <v>0</v>
          </cell>
        </row>
        <row r="2988">
          <cell r="E2988" t="str">
            <v xml:space="preserve">SUPPORT SERVICE EXPENSES - ONLINE                                                                   </v>
          </cell>
          <cell r="F2988" t="str">
            <v>ONLINE COST</v>
          </cell>
          <cell r="G2988"/>
          <cell r="H2988"/>
          <cell r="I2988"/>
          <cell r="J2988"/>
          <cell r="K2988"/>
          <cell r="L2988"/>
          <cell r="M2988"/>
          <cell r="N2988">
            <v>28025</v>
          </cell>
          <cell r="O2988"/>
          <cell r="P2988">
            <v>28025</v>
          </cell>
          <cell r="Q2988" t="str">
            <v>291F1100129586</v>
          </cell>
          <cell r="R2988" t="str">
            <v>T BASE ONLINE EXPENSES</v>
          </cell>
          <cell r="S2988" t="str">
            <v>Debit Amt</v>
          </cell>
          <cell r="T2988">
            <v>0</v>
          </cell>
        </row>
        <row r="2989">
          <cell r="E2989" t="str">
            <v xml:space="preserve">SUPPORT SERVICE EXPENSES - ONLINE                                                                   </v>
          </cell>
          <cell r="F2989" t="str">
            <v>ONLINE COST</v>
          </cell>
          <cell r="G2989"/>
          <cell r="H2989"/>
          <cell r="I2989"/>
          <cell r="J2989"/>
          <cell r="K2989"/>
          <cell r="L2989"/>
          <cell r="M2989"/>
          <cell r="N2989">
            <v>21565</v>
          </cell>
          <cell r="O2989"/>
          <cell r="P2989">
            <v>21565</v>
          </cell>
          <cell r="Q2989" t="str">
            <v>291F1100133821</v>
          </cell>
          <cell r="R2989" t="str">
            <v>T BASE ONLINE EXPENSES</v>
          </cell>
          <cell r="S2989" t="str">
            <v>Debit Amt</v>
          </cell>
          <cell r="T2989">
            <v>0</v>
          </cell>
        </row>
        <row r="2990">
          <cell r="E2990" t="str">
            <v xml:space="preserve">SUPPORT SERVICE EXPENSES - ONLINE                                                                   </v>
          </cell>
          <cell r="F2990" t="str">
            <v>ONLINE COST</v>
          </cell>
          <cell r="G2990"/>
          <cell r="H2990"/>
          <cell r="I2990"/>
          <cell r="J2990"/>
          <cell r="K2990"/>
          <cell r="L2990"/>
          <cell r="M2990"/>
          <cell r="N2990">
            <v>18620</v>
          </cell>
          <cell r="O2990"/>
          <cell r="P2990">
            <v>18620</v>
          </cell>
          <cell r="Q2990" t="str">
            <v>291F1100138519</v>
          </cell>
          <cell r="R2990" t="str">
            <v>T BASE ONLINE EXPENSES</v>
          </cell>
          <cell r="S2990" t="str">
            <v>Debit Amt</v>
          </cell>
          <cell r="T2990">
            <v>0</v>
          </cell>
        </row>
        <row r="2991">
          <cell r="E2991" t="str">
            <v xml:space="preserve">SUPPORT SERVICE EXPENSES - ONLINE                                                                   </v>
          </cell>
          <cell r="F2991" t="str">
            <v>ONLINE COST</v>
          </cell>
          <cell r="G2991"/>
          <cell r="H2991"/>
          <cell r="I2991"/>
          <cell r="J2991"/>
          <cell r="K2991"/>
          <cell r="L2991"/>
          <cell r="M2991"/>
          <cell r="N2991"/>
          <cell r="O2991">
            <v>18810</v>
          </cell>
          <cell r="P2991">
            <v>18810</v>
          </cell>
          <cell r="Q2991" t="str">
            <v>291F1100146803</v>
          </cell>
          <cell r="R2991" t="str">
            <v>T BASE ONLINE EXPENSES</v>
          </cell>
          <cell r="S2991" t="str">
            <v>Debit Amt</v>
          </cell>
          <cell r="T2991">
            <v>0</v>
          </cell>
        </row>
        <row r="2992">
          <cell r="E2992" t="str">
            <v xml:space="preserve">SUPPORT SERVICE EXPENSES - ONLINE                                                                   </v>
          </cell>
          <cell r="F2992" t="str">
            <v>ONLINE COST</v>
          </cell>
          <cell r="G2992"/>
          <cell r="H2992"/>
          <cell r="I2992"/>
          <cell r="J2992"/>
          <cell r="K2992"/>
          <cell r="L2992"/>
          <cell r="M2992"/>
          <cell r="N2992"/>
          <cell r="O2992">
            <v>35625</v>
          </cell>
          <cell r="P2992">
            <v>35625</v>
          </cell>
          <cell r="Q2992" t="str">
            <v>291F1100151628</v>
          </cell>
          <cell r="R2992" t="str">
            <v>T BASE ONLINE EXPENSES</v>
          </cell>
          <cell r="S2992" t="str">
            <v>Debit Amt</v>
          </cell>
          <cell r="T2992">
            <v>0</v>
          </cell>
        </row>
        <row r="2993">
          <cell r="E2993" t="str">
            <v xml:space="preserve">SUPPORT SERVICE EXPENSES - ONLINE                                                                   </v>
          </cell>
          <cell r="F2993" t="str">
            <v>ONLINE COST</v>
          </cell>
          <cell r="G2993"/>
          <cell r="H2993"/>
          <cell r="I2993"/>
          <cell r="J2993"/>
          <cell r="K2993"/>
          <cell r="L2993"/>
          <cell r="M2993"/>
          <cell r="N2993"/>
          <cell r="O2993">
            <v>21470</v>
          </cell>
          <cell r="P2993">
            <v>21470</v>
          </cell>
          <cell r="Q2993" t="str">
            <v>291F1100156773</v>
          </cell>
          <cell r="R2993" t="str">
            <v>T BASE ONLINE EXPENSES</v>
          </cell>
          <cell r="S2993" t="str">
            <v>Debit Amt</v>
          </cell>
          <cell r="T2993">
            <v>0</v>
          </cell>
        </row>
        <row r="2994">
          <cell r="E2994" t="str">
            <v xml:space="preserve">SUPPORT SERVICE EXPENSES - ONLINE                                                                   </v>
          </cell>
          <cell r="F2994" t="str">
            <v>ONLINE COST</v>
          </cell>
          <cell r="G2994"/>
          <cell r="H2994"/>
          <cell r="I2994"/>
          <cell r="J2994"/>
          <cell r="K2994"/>
          <cell r="L2994"/>
          <cell r="M2994"/>
          <cell r="N2994"/>
          <cell r="O2994">
            <v>29545</v>
          </cell>
          <cell r="P2994">
            <v>29545</v>
          </cell>
          <cell r="Q2994" t="str">
            <v>291F1100160461</v>
          </cell>
          <cell r="R2994" t="str">
            <v>T BASE ONLINE EXPENSES</v>
          </cell>
          <cell r="S2994" t="str">
            <v>Debit Amt</v>
          </cell>
          <cell r="T2994">
            <v>0</v>
          </cell>
        </row>
        <row r="2995">
          <cell r="E2995" t="str">
            <v xml:space="preserve">SUPPORT SERVICE EXPENSES - ONLINE                                                                   </v>
          </cell>
          <cell r="F2995" t="str">
            <v>ONLINE COST</v>
          </cell>
          <cell r="G2995"/>
          <cell r="H2995"/>
          <cell r="I2995"/>
          <cell r="J2995"/>
          <cell r="K2995"/>
          <cell r="L2995"/>
          <cell r="M2995"/>
          <cell r="N2995"/>
          <cell r="O2995">
            <v>8740</v>
          </cell>
          <cell r="P2995">
            <v>8740</v>
          </cell>
          <cell r="Q2995" t="str">
            <v>291F1100165956</v>
          </cell>
          <cell r="R2995" t="str">
            <v>T BASE ONLINE EXPENSES</v>
          </cell>
          <cell r="S2995" t="str">
            <v>Debit Amt</v>
          </cell>
          <cell r="T2995">
            <v>0</v>
          </cell>
        </row>
        <row r="2996">
          <cell r="E2996" t="str">
            <v xml:space="preserve">FEES &amp; RENEWALS                                                                                     </v>
          </cell>
          <cell r="F2996" t="str">
            <v>ONLINE COST</v>
          </cell>
          <cell r="G2996"/>
          <cell r="H2996"/>
          <cell r="I2996">
            <v>20000</v>
          </cell>
          <cell r="J2996"/>
          <cell r="K2996"/>
          <cell r="L2996"/>
          <cell r="M2996"/>
          <cell r="N2996"/>
          <cell r="O2996"/>
          <cell r="P2996">
            <v>20000</v>
          </cell>
          <cell r="Q2996" t="str">
            <v>UC2425/GGN/00035</v>
          </cell>
          <cell r="R2996" t="str">
            <v>INDIRECT EXPENSES</v>
          </cell>
          <cell r="S2996" t="str">
            <v>Debit Amt</v>
          </cell>
          <cell r="T2996">
            <v>0</v>
          </cell>
        </row>
        <row r="2997">
          <cell r="E2997" t="str">
            <v xml:space="preserve">FEES &amp; RENEWALS                                                                                     </v>
          </cell>
          <cell r="F2997" t="str">
            <v>ONLINE COST</v>
          </cell>
          <cell r="G2997"/>
          <cell r="H2997">
            <v>20000</v>
          </cell>
          <cell r="I2997"/>
          <cell r="J2997"/>
          <cell r="K2997"/>
          <cell r="L2997"/>
          <cell r="M2997"/>
          <cell r="N2997"/>
          <cell r="O2997"/>
          <cell r="P2997">
            <v>20000</v>
          </cell>
          <cell r="Q2997" t="str">
            <v>UC2425/GGN/01025</v>
          </cell>
          <cell r="R2997" t="str">
            <v>INDIRECT EXPENSES</v>
          </cell>
          <cell r="S2997" t="str">
            <v>Debit Amt</v>
          </cell>
          <cell r="T2997">
            <v>0</v>
          </cell>
        </row>
        <row r="2998">
          <cell r="E2998" t="str">
            <v xml:space="preserve">FEES &amp; RENEWALS                                                                                     </v>
          </cell>
          <cell r="F2998" t="str">
            <v>ONLINE COST</v>
          </cell>
          <cell r="G2998"/>
          <cell r="H2998"/>
          <cell r="I2998">
            <v>20000</v>
          </cell>
          <cell r="J2998"/>
          <cell r="K2998"/>
          <cell r="L2998"/>
          <cell r="M2998"/>
          <cell r="N2998"/>
          <cell r="O2998"/>
          <cell r="P2998">
            <v>20000</v>
          </cell>
          <cell r="Q2998" t="str">
            <v>UC2425/GGN/01965</v>
          </cell>
          <cell r="R2998" t="str">
            <v>INDIRECT EXPENSES</v>
          </cell>
          <cell r="S2998" t="str">
            <v>Debit Amt</v>
          </cell>
          <cell r="T2998">
            <v>0</v>
          </cell>
        </row>
        <row r="2999">
          <cell r="E2999" t="str">
            <v xml:space="preserve">FEES &amp; RENEWALS                                                                                     </v>
          </cell>
          <cell r="F2999" t="str">
            <v>ONLINE COST</v>
          </cell>
          <cell r="G2999"/>
          <cell r="H2999"/>
          <cell r="I2999"/>
          <cell r="J2999">
            <v>20000</v>
          </cell>
          <cell r="K2999"/>
          <cell r="L2999"/>
          <cell r="M2999"/>
          <cell r="N2999"/>
          <cell r="O2999"/>
          <cell r="P2999">
            <v>20000</v>
          </cell>
          <cell r="Q2999" t="str">
            <v>UC2425/GGN/03026</v>
          </cell>
          <cell r="R2999" t="str">
            <v>INDIRECT EXPENSES</v>
          </cell>
          <cell r="S2999" t="str">
            <v>Debit Amt</v>
          </cell>
          <cell r="T2999">
            <v>0</v>
          </cell>
        </row>
        <row r="3000">
          <cell r="E3000" t="str">
            <v xml:space="preserve">FEES &amp; RENEWALS                                                                                     </v>
          </cell>
          <cell r="F3000" t="str">
            <v>ONLINE COST</v>
          </cell>
          <cell r="G3000"/>
          <cell r="H3000"/>
          <cell r="I3000"/>
          <cell r="J3000"/>
          <cell r="K3000">
            <v>20000</v>
          </cell>
          <cell r="L3000"/>
          <cell r="M3000"/>
          <cell r="N3000"/>
          <cell r="O3000"/>
          <cell r="P3000">
            <v>20000</v>
          </cell>
          <cell r="Q3000" t="str">
            <v>UC2425/GGN/04097</v>
          </cell>
          <cell r="R3000" t="str">
            <v>INDIRECT EXPENSES</v>
          </cell>
          <cell r="S3000" t="str">
            <v>Debit Amt</v>
          </cell>
          <cell r="T3000">
            <v>0</v>
          </cell>
        </row>
        <row r="3001">
          <cell r="E3001" t="str">
            <v xml:space="preserve">FEES &amp; RENEWALS                                                                                     </v>
          </cell>
          <cell r="F3001" t="str">
            <v>ONLINE COST</v>
          </cell>
          <cell r="G3001"/>
          <cell r="H3001"/>
          <cell r="I3001"/>
          <cell r="J3001"/>
          <cell r="K3001"/>
          <cell r="L3001">
            <v>20000</v>
          </cell>
          <cell r="M3001"/>
          <cell r="N3001"/>
          <cell r="O3001"/>
          <cell r="P3001">
            <v>20000</v>
          </cell>
          <cell r="Q3001" t="str">
            <v>UC2425/GGN/05096</v>
          </cell>
          <cell r="R3001" t="str">
            <v>INDIRECT EXPENSES</v>
          </cell>
          <cell r="S3001" t="str">
            <v>Debit Amt</v>
          </cell>
          <cell r="T3001">
            <v>0</v>
          </cell>
        </row>
        <row r="3002">
          <cell r="E3002" t="str">
            <v xml:space="preserve">FEES &amp; RENEWALS                                                                                     </v>
          </cell>
          <cell r="F3002" t="str">
            <v>ONLINE COST</v>
          </cell>
          <cell r="G3002"/>
          <cell r="H3002"/>
          <cell r="I3002"/>
          <cell r="J3002"/>
          <cell r="K3002"/>
          <cell r="L3002"/>
          <cell r="M3002">
            <v>20000</v>
          </cell>
          <cell r="N3002"/>
          <cell r="O3002"/>
          <cell r="P3002">
            <v>20000</v>
          </cell>
          <cell r="Q3002" t="str">
            <v>UC2425/GGN/06489</v>
          </cell>
          <cell r="R3002" t="str">
            <v>INDIRECT EXPENSES</v>
          </cell>
          <cell r="S3002" t="str">
            <v>Debit Amt</v>
          </cell>
          <cell r="T3002">
            <v>0</v>
          </cell>
        </row>
        <row r="3003">
          <cell r="E3003" t="str">
            <v xml:space="preserve">SALARY EXPENSES                                                                                     </v>
          </cell>
          <cell r="F3003" t="str">
            <v>ONLINE COST</v>
          </cell>
          <cell r="G3003"/>
          <cell r="H3003"/>
          <cell r="I3003"/>
          <cell r="J3003"/>
          <cell r="K3003"/>
          <cell r="L3003"/>
          <cell r="M3003"/>
          <cell r="N3003">
            <v>95000</v>
          </cell>
          <cell r="O3003"/>
          <cell r="P3003">
            <v>95000</v>
          </cell>
          <cell r="Q3003" t="str">
            <v>JV-JOUR-NA-L--1024</v>
          </cell>
          <cell r="R3003" t="str">
            <v>SALARIES AND BONUS</v>
          </cell>
          <cell r="S3003" t="str">
            <v>Debit Amt</v>
          </cell>
          <cell r="T3003">
            <v>0</v>
          </cell>
        </row>
        <row r="3004">
          <cell r="E3004" t="str">
            <v xml:space="preserve">SALARY EXPENSES                                                                                     </v>
          </cell>
          <cell r="F3004" t="str">
            <v>ONLINE COST</v>
          </cell>
          <cell r="G3004"/>
          <cell r="H3004"/>
          <cell r="I3004"/>
          <cell r="J3004"/>
          <cell r="K3004"/>
          <cell r="L3004"/>
          <cell r="M3004"/>
          <cell r="N3004"/>
          <cell r="O3004">
            <v>85383</v>
          </cell>
          <cell r="P3004">
            <v>85383</v>
          </cell>
          <cell r="Q3004" t="str">
            <v>JV-JOUR-NA-L--1208</v>
          </cell>
          <cell r="R3004" t="str">
            <v>SALARIES AND BONUS</v>
          </cell>
          <cell r="S3004" t="str">
            <v>Debit Amt</v>
          </cell>
          <cell r="T3004">
            <v>0</v>
          </cell>
        </row>
        <row r="3005">
          <cell r="E3005" t="str">
            <v xml:space="preserve">SALARY EXPENSES                                                                                     </v>
          </cell>
          <cell r="F3005" t="str">
            <v>ONLINE COST</v>
          </cell>
          <cell r="G3005"/>
          <cell r="H3005">
            <v>96731</v>
          </cell>
          <cell r="I3005"/>
          <cell r="J3005"/>
          <cell r="K3005"/>
          <cell r="L3005"/>
          <cell r="M3005"/>
          <cell r="N3005"/>
          <cell r="O3005"/>
          <cell r="P3005">
            <v>96731</v>
          </cell>
          <cell r="Q3005" t="str">
            <v>JV-JOUR-NA-L--124</v>
          </cell>
          <cell r="R3005" t="str">
            <v>SALARIES AND BONUS</v>
          </cell>
          <cell r="S3005" t="str">
            <v>Debit Amt</v>
          </cell>
          <cell r="T3005">
            <v>0</v>
          </cell>
        </row>
        <row r="3006">
          <cell r="E3006" t="str">
            <v xml:space="preserve">SALARY EXPENSES                                                                                     </v>
          </cell>
          <cell r="F3006" t="str">
            <v>ONLINE COST</v>
          </cell>
          <cell r="G3006"/>
          <cell r="H3006"/>
          <cell r="I3006">
            <v>85769</v>
          </cell>
          <cell r="J3006"/>
          <cell r="K3006"/>
          <cell r="L3006"/>
          <cell r="M3006"/>
          <cell r="N3006"/>
          <cell r="O3006"/>
          <cell r="P3006">
            <v>85769</v>
          </cell>
          <cell r="Q3006" t="str">
            <v>JV-JOUR-NA-L--316</v>
          </cell>
          <cell r="R3006" t="str">
            <v>SALARIES AND BONUS</v>
          </cell>
          <cell r="S3006" t="str">
            <v>Debit Amt</v>
          </cell>
          <cell r="T3006">
            <v>0</v>
          </cell>
        </row>
        <row r="3007">
          <cell r="E3007" t="str">
            <v xml:space="preserve">SALARY EXPENSES                                                                                     </v>
          </cell>
          <cell r="F3007" t="str">
            <v>ONLINE COST</v>
          </cell>
          <cell r="G3007"/>
          <cell r="H3007"/>
          <cell r="I3007"/>
          <cell r="J3007">
            <v>95000</v>
          </cell>
          <cell r="K3007"/>
          <cell r="L3007"/>
          <cell r="M3007"/>
          <cell r="N3007"/>
          <cell r="O3007"/>
          <cell r="P3007">
            <v>95000</v>
          </cell>
          <cell r="Q3007" t="str">
            <v>JV-JOUR-NA-L--498</v>
          </cell>
          <cell r="R3007" t="str">
            <v>SALARIES AND BONUS</v>
          </cell>
          <cell r="S3007" t="str">
            <v>Debit Amt</v>
          </cell>
          <cell r="T3007">
            <v>0</v>
          </cell>
        </row>
        <row r="3008">
          <cell r="E3008" t="str">
            <v xml:space="preserve">SALARY EXPENSES                                                                                     </v>
          </cell>
          <cell r="F3008" t="str">
            <v>ONLINE COST</v>
          </cell>
          <cell r="G3008"/>
          <cell r="H3008"/>
          <cell r="I3008"/>
          <cell r="J3008"/>
          <cell r="K3008">
            <v>91539</v>
          </cell>
          <cell r="L3008"/>
          <cell r="M3008"/>
          <cell r="N3008"/>
          <cell r="O3008"/>
          <cell r="P3008">
            <v>91539</v>
          </cell>
          <cell r="Q3008" t="str">
            <v>JV-JOUR-NA-L--647</v>
          </cell>
          <cell r="R3008" t="str">
            <v>SALARIES AND BONUS</v>
          </cell>
          <cell r="S3008" t="str">
            <v>Debit Amt</v>
          </cell>
          <cell r="T3008">
            <v>0</v>
          </cell>
        </row>
        <row r="3009">
          <cell r="E3009" t="str">
            <v xml:space="preserve">SALARY EXPENSES                                                                                     </v>
          </cell>
          <cell r="F3009" t="str">
            <v>ONLINE COST</v>
          </cell>
          <cell r="G3009">
            <v>82884</v>
          </cell>
          <cell r="H3009"/>
          <cell r="I3009"/>
          <cell r="J3009"/>
          <cell r="K3009"/>
          <cell r="L3009"/>
          <cell r="M3009"/>
          <cell r="N3009"/>
          <cell r="O3009"/>
          <cell r="P3009">
            <v>82884</v>
          </cell>
          <cell r="Q3009" t="str">
            <v>JV-JOUR-NA-L--65</v>
          </cell>
          <cell r="R3009" t="str">
            <v>SALARIES AND BONUS</v>
          </cell>
          <cell r="S3009" t="str">
            <v>Debit Amt</v>
          </cell>
          <cell r="T3009">
            <v>0</v>
          </cell>
        </row>
        <row r="3010">
          <cell r="E3010" t="str">
            <v xml:space="preserve">SALARY EXPENSES                                                                                     </v>
          </cell>
          <cell r="F3010" t="str">
            <v>ONLINE COST</v>
          </cell>
          <cell r="G3010"/>
          <cell r="H3010"/>
          <cell r="I3010"/>
          <cell r="J3010"/>
          <cell r="K3010"/>
          <cell r="L3010">
            <v>95000</v>
          </cell>
          <cell r="M3010"/>
          <cell r="N3010"/>
          <cell r="O3010"/>
          <cell r="P3010">
            <v>95000</v>
          </cell>
          <cell r="Q3010" t="str">
            <v>JV-JOUR-NA-L--756</v>
          </cell>
          <cell r="R3010" t="str">
            <v>SALARIES AND BONUS</v>
          </cell>
          <cell r="S3010" t="str">
            <v>Debit Amt</v>
          </cell>
          <cell r="T3010">
            <v>0</v>
          </cell>
        </row>
        <row r="3011">
          <cell r="E3011" t="str">
            <v xml:space="preserve">SALARY EXPENSES                                                                                     </v>
          </cell>
          <cell r="F3011" t="str">
            <v>ONLINE COST</v>
          </cell>
          <cell r="G3011"/>
          <cell r="H3011"/>
          <cell r="I3011"/>
          <cell r="J3011"/>
          <cell r="K3011"/>
          <cell r="L3011"/>
          <cell r="M3011">
            <v>95000</v>
          </cell>
          <cell r="N3011"/>
          <cell r="O3011"/>
          <cell r="P3011">
            <v>95000</v>
          </cell>
          <cell r="Q3011" t="str">
            <v>JV-JOUR-NA-L--891</v>
          </cell>
          <cell r="R3011" t="str">
            <v>SALARIES AND BONUS</v>
          </cell>
          <cell r="S3011" t="str">
            <v>Debit Amt</v>
          </cell>
          <cell r="T3011">
            <v>0</v>
          </cell>
        </row>
        <row r="3012">
          <cell r="E3012" t="str">
            <v xml:space="preserve">SHIPPING &amp; OTHER CHARGES - MYNTRA DESIGNS                                                           </v>
          </cell>
          <cell r="F3012" t="str">
            <v>ONLINE COST</v>
          </cell>
          <cell r="G3012">
            <v>1000</v>
          </cell>
          <cell r="H3012"/>
          <cell r="I3012"/>
          <cell r="J3012"/>
          <cell r="K3012"/>
          <cell r="L3012"/>
          <cell r="M3012"/>
          <cell r="N3012"/>
          <cell r="O3012"/>
          <cell r="P3012">
            <v>1000</v>
          </cell>
          <cell r="Q3012" t="str">
            <v>M25KAIN-023126</v>
          </cell>
          <cell r="R3012" t="str">
            <v>T BASE ONLINE EXPENSES</v>
          </cell>
          <cell r="S3012" t="str">
            <v>Debit Amt</v>
          </cell>
          <cell r="T3012">
            <v>0</v>
          </cell>
        </row>
        <row r="3013">
          <cell r="E3013" t="str">
            <v xml:space="preserve">SHIPPING &amp; OTHER CHARGES - MYNTRA DESIGNS                                                           </v>
          </cell>
          <cell r="F3013" t="str">
            <v>ONLINE COST</v>
          </cell>
          <cell r="G3013">
            <v>500</v>
          </cell>
          <cell r="H3013"/>
          <cell r="I3013"/>
          <cell r="J3013"/>
          <cell r="K3013"/>
          <cell r="L3013"/>
          <cell r="M3013"/>
          <cell r="N3013"/>
          <cell r="O3013"/>
          <cell r="P3013">
            <v>500</v>
          </cell>
          <cell r="Q3013" t="str">
            <v>M25KAIN-025446</v>
          </cell>
          <cell r="R3013" t="str">
            <v>T BASE ONLINE EXPENSES</v>
          </cell>
          <cell r="S3013" t="str">
            <v>Debit Amt</v>
          </cell>
          <cell r="T3013">
            <v>0</v>
          </cell>
        </row>
        <row r="3014">
          <cell r="E3014" t="str">
            <v xml:space="preserve">SHIPPING &amp; OTHER CHARGES - MYNTRA DESIGNS                                                           </v>
          </cell>
          <cell r="F3014" t="str">
            <v>ONLINE COST</v>
          </cell>
          <cell r="G3014"/>
          <cell r="H3014">
            <v>650</v>
          </cell>
          <cell r="I3014"/>
          <cell r="J3014"/>
          <cell r="K3014"/>
          <cell r="L3014"/>
          <cell r="M3014"/>
          <cell r="N3014"/>
          <cell r="O3014"/>
          <cell r="P3014">
            <v>650</v>
          </cell>
          <cell r="Q3014" t="str">
            <v>M25KAIN-053628</v>
          </cell>
          <cell r="R3014" t="str">
            <v>T BASE ONLINE EXPENSES</v>
          </cell>
          <cell r="S3014" t="str">
            <v>Debit Amt</v>
          </cell>
          <cell r="T3014">
            <v>0</v>
          </cell>
        </row>
        <row r="3015">
          <cell r="E3015" t="str">
            <v xml:space="preserve">SHIPPING &amp; OTHER CHARGES - MYNTRA DESIGNS                                                           </v>
          </cell>
          <cell r="F3015" t="str">
            <v>ONLINE COST</v>
          </cell>
          <cell r="G3015"/>
          <cell r="H3015"/>
          <cell r="I3015">
            <v>500</v>
          </cell>
          <cell r="J3015"/>
          <cell r="K3015"/>
          <cell r="L3015"/>
          <cell r="M3015"/>
          <cell r="N3015"/>
          <cell r="O3015"/>
          <cell r="P3015">
            <v>500</v>
          </cell>
          <cell r="Q3015" t="str">
            <v>M25KAIN-078663</v>
          </cell>
          <cell r="R3015" t="str">
            <v>T BASE ONLINE EXPENSES</v>
          </cell>
          <cell r="S3015" t="str">
            <v>Debit Amt</v>
          </cell>
          <cell r="T3015">
            <v>0</v>
          </cell>
        </row>
        <row r="3016">
          <cell r="E3016" t="str">
            <v xml:space="preserve">SHIPPING &amp; OTHER CHARGES - MYNTRA DESIGNS                                                           </v>
          </cell>
          <cell r="F3016" t="str">
            <v>ONLINE COST</v>
          </cell>
          <cell r="G3016"/>
          <cell r="H3016"/>
          <cell r="I3016"/>
          <cell r="J3016"/>
          <cell r="K3016"/>
          <cell r="L3016"/>
          <cell r="M3016">
            <v>225</v>
          </cell>
          <cell r="N3016"/>
          <cell r="O3016"/>
          <cell r="P3016">
            <v>225</v>
          </cell>
          <cell r="Q3016" t="str">
            <v>M25KAIN-255435</v>
          </cell>
          <cell r="R3016" t="str">
            <v>T BASE ONLINE EXPENSES</v>
          </cell>
          <cell r="S3016" t="str">
            <v>Debit Amt</v>
          </cell>
          <cell r="T3016">
            <v>0</v>
          </cell>
        </row>
        <row r="3017">
          <cell r="E3017" t="str">
            <v xml:space="preserve">SHIPPING &amp; OTHER CHARGES - MYNTRA DESIGNS                                                           </v>
          </cell>
          <cell r="F3017" t="str">
            <v>ONLINE COST</v>
          </cell>
          <cell r="G3017"/>
          <cell r="H3017"/>
          <cell r="I3017"/>
          <cell r="J3017"/>
          <cell r="K3017"/>
          <cell r="L3017"/>
          <cell r="M3017"/>
          <cell r="N3017">
            <v>900</v>
          </cell>
          <cell r="O3017"/>
          <cell r="P3017">
            <v>900</v>
          </cell>
          <cell r="Q3017" t="str">
            <v>M25KAIN-290411</v>
          </cell>
          <cell r="R3017" t="str">
            <v>T BASE ONLINE EXPENSES</v>
          </cell>
          <cell r="S3017" t="str">
            <v>Debit Amt</v>
          </cell>
          <cell r="T3017">
            <v>0</v>
          </cell>
        </row>
        <row r="3018">
          <cell r="E3018" t="str">
            <v xml:space="preserve">SHIPPING &amp; OTHER CHARGES - MYNTRA DESIGNS                                                           </v>
          </cell>
          <cell r="F3018" t="str">
            <v>ONLINE COST</v>
          </cell>
          <cell r="G3018"/>
          <cell r="H3018"/>
          <cell r="I3018"/>
          <cell r="J3018"/>
          <cell r="K3018"/>
          <cell r="L3018"/>
          <cell r="M3018"/>
          <cell r="N3018">
            <v>900</v>
          </cell>
          <cell r="O3018"/>
          <cell r="P3018">
            <v>900</v>
          </cell>
          <cell r="Q3018" t="str">
            <v>M25KAIN-290616</v>
          </cell>
          <cell r="R3018" t="str">
            <v>T BASE ONLINE EXPENSES</v>
          </cell>
          <cell r="S3018" t="str">
            <v>Debit Amt</v>
          </cell>
          <cell r="T3018">
            <v>0</v>
          </cell>
        </row>
        <row r="3019">
          <cell r="E3019" t="str">
            <v xml:space="preserve">SHIPPING &amp; OTHER CHARGES - MYNTRA DESIGNS                                                           </v>
          </cell>
          <cell r="F3019" t="str">
            <v>ONLINE COST</v>
          </cell>
          <cell r="G3019"/>
          <cell r="H3019"/>
          <cell r="I3019"/>
          <cell r="J3019"/>
          <cell r="K3019"/>
          <cell r="L3019"/>
          <cell r="M3019"/>
          <cell r="N3019"/>
          <cell r="O3019">
            <v>600</v>
          </cell>
          <cell r="P3019">
            <v>600</v>
          </cell>
          <cell r="Q3019" t="str">
            <v>M25KAIN-316417</v>
          </cell>
          <cell r="R3019" t="str">
            <v>T BASE ONLINE EXPENSES</v>
          </cell>
          <cell r="S3019" t="str">
            <v>Debit Amt</v>
          </cell>
          <cell r="T3019">
            <v>0</v>
          </cell>
        </row>
        <row r="3020">
          <cell r="E3020" t="str">
            <v xml:space="preserve">ELECTRICAL EXPENSES                                                                                 </v>
          </cell>
          <cell r="F3020" t="str">
            <v>PRODUCTION TG PALYA</v>
          </cell>
          <cell r="G3020"/>
          <cell r="H3020"/>
          <cell r="I3020"/>
          <cell r="J3020"/>
          <cell r="K3020">
            <v>140</v>
          </cell>
          <cell r="L3020"/>
          <cell r="M3020"/>
          <cell r="N3020"/>
          <cell r="O3020"/>
          <cell r="P3020">
            <v>140</v>
          </cell>
          <cell r="Q3020" t="str">
            <v xml:space="preserve">PYCP 2425-764 </v>
          </cell>
          <cell r="R3020" t="str">
            <v>REPAIR AND MAINTAINANCE</v>
          </cell>
          <cell r="S3020" t="str">
            <v>Debit Amt</v>
          </cell>
          <cell r="T3020">
            <v>0</v>
          </cell>
        </row>
        <row r="3021">
          <cell r="E3021" t="str">
            <v xml:space="preserve">ELECTRICITY AND WATER CHARGES                                                                       </v>
          </cell>
          <cell r="F3021" t="str">
            <v>PRODUCTION TG PALYA</v>
          </cell>
          <cell r="G3021"/>
          <cell r="H3021"/>
          <cell r="I3021"/>
          <cell r="J3021"/>
          <cell r="K3021"/>
          <cell r="L3021"/>
          <cell r="M3021"/>
          <cell r="N3021"/>
          <cell r="O3021">
            <v>78184</v>
          </cell>
          <cell r="P3021">
            <v>78184</v>
          </cell>
          <cell r="Q3021" t="str">
            <v>811091533687</v>
          </cell>
          <cell r="R3021" t="str">
            <v>POWER &amp; FULES</v>
          </cell>
          <cell r="S3021" t="str">
            <v>Debit Amt</v>
          </cell>
          <cell r="T3021">
            <v>0</v>
          </cell>
        </row>
        <row r="3022">
          <cell r="E3022" t="str">
            <v xml:space="preserve">ELECTRICITY AND WATER CHARGES                                                                       </v>
          </cell>
          <cell r="F3022" t="str">
            <v>PRODUCTION TG PALYA</v>
          </cell>
          <cell r="G3022">
            <v>98021</v>
          </cell>
          <cell r="H3022"/>
          <cell r="I3022"/>
          <cell r="J3022"/>
          <cell r="K3022"/>
          <cell r="L3022"/>
          <cell r="M3022"/>
          <cell r="N3022"/>
          <cell r="O3022"/>
          <cell r="P3022">
            <v>98021</v>
          </cell>
          <cell r="Q3022" t="str">
            <v>811373665799</v>
          </cell>
          <cell r="R3022" t="str">
            <v>POWER &amp; FULES</v>
          </cell>
          <cell r="S3022" t="str">
            <v>Debit Amt</v>
          </cell>
          <cell r="T3022">
            <v>0</v>
          </cell>
        </row>
        <row r="3023">
          <cell r="E3023" t="str">
            <v xml:space="preserve">ELECTRICITY AND WATER CHARGES                                                                       </v>
          </cell>
          <cell r="F3023" t="str">
            <v>PRODUCTION TG PALYA</v>
          </cell>
          <cell r="G3023"/>
          <cell r="H3023"/>
          <cell r="I3023">
            <v>90709</v>
          </cell>
          <cell r="J3023"/>
          <cell r="K3023"/>
          <cell r="L3023"/>
          <cell r="M3023"/>
          <cell r="N3023"/>
          <cell r="O3023"/>
          <cell r="P3023">
            <v>90709</v>
          </cell>
          <cell r="Q3023" t="str">
            <v>811406972232</v>
          </cell>
          <cell r="R3023" t="str">
            <v>POWER &amp; FULES</v>
          </cell>
          <cell r="S3023" t="str">
            <v>Debit Amt</v>
          </cell>
          <cell r="T3023">
            <v>0</v>
          </cell>
        </row>
        <row r="3024">
          <cell r="E3024" t="str">
            <v xml:space="preserve">ELECTRICITY AND WATER CHARGES                                                                       </v>
          </cell>
          <cell r="F3024" t="str">
            <v>PRODUCTION TG PALYA</v>
          </cell>
          <cell r="G3024"/>
          <cell r="H3024"/>
          <cell r="I3024"/>
          <cell r="J3024"/>
          <cell r="K3024"/>
          <cell r="L3024"/>
          <cell r="M3024"/>
          <cell r="N3024">
            <v>79562</v>
          </cell>
          <cell r="O3024"/>
          <cell r="P3024">
            <v>79562</v>
          </cell>
          <cell r="Q3024" t="str">
            <v>811425158337</v>
          </cell>
          <cell r="R3024" t="str">
            <v>POWER &amp; FULES</v>
          </cell>
          <cell r="S3024" t="str">
            <v>Debit Amt</v>
          </cell>
          <cell r="T3024">
            <v>0</v>
          </cell>
        </row>
        <row r="3025">
          <cell r="E3025" t="str">
            <v xml:space="preserve">ELECTRICITY AND WATER CHARGES                                                                       </v>
          </cell>
          <cell r="F3025" t="str">
            <v>PRODUCTION TG PALYA</v>
          </cell>
          <cell r="G3025"/>
          <cell r="H3025">
            <v>77682</v>
          </cell>
          <cell r="I3025"/>
          <cell r="J3025"/>
          <cell r="K3025"/>
          <cell r="L3025"/>
          <cell r="M3025"/>
          <cell r="N3025"/>
          <cell r="O3025"/>
          <cell r="P3025">
            <v>77682</v>
          </cell>
          <cell r="Q3025" t="str">
            <v>811623839832</v>
          </cell>
          <cell r="R3025" t="str">
            <v>POWER &amp; FULES</v>
          </cell>
          <cell r="S3025" t="str">
            <v>Debit Amt</v>
          </cell>
          <cell r="T3025">
            <v>0</v>
          </cell>
        </row>
        <row r="3026">
          <cell r="E3026" t="str">
            <v xml:space="preserve">ELECTRICITY AND WATER CHARGES                                                                       </v>
          </cell>
          <cell r="F3026" t="str">
            <v>PRODUCTION TG PALYA</v>
          </cell>
          <cell r="G3026"/>
          <cell r="H3026"/>
          <cell r="I3026"/>
          <cell r="J3026"/>
          <cell r="K3026"/>
          <cell r="L3026">
            <v>78085</v>
          </cell>
          <cell r="M3026"/>
          <cell r="N3026"/>
          <cell r="O3026"/>
          <cell r="P3026">
            <v>78085</v>
          </cell>
          <cell r="Q3026" t="str">
            <v>811694312736</v>
          </cell>
          <cell r="R3026" t="str">
            <v>POWER &amp; FULES</v>
          </cell>
          <cell r="S3026" t="str">
            <v>Debit Amt</v>
          </cell>
          <cell r="T3026">
            <v>0</v>
          </cell>
        </row>
        <row r="3027">
          <cell r="E3027" t="str">
            <v xml:space="preserve">ELECTRICITY AND WATER CHARGES                                                                       </v>
          </cell>
          <cell r="F3027" t="str">
            <v>PRODUCTION TG PALYA</v>
          </cell>
          <cell r="G3027"/>
          <cell r="H3027"/>
          <cell r="I3027"/>
          <cell r="J3027"/>
          <cell r="K3027"/>
          <cell r="L3027"/>
          <cell r="M3027">
            <v>88941</v>
          </cell>
          <cell r="N3027"/>
          <cell r="O3027"/>
          <cell r="P3027">
            <v>88941</v>
          </cell>
          <cell r="Q3027" t="str">
            <v>8117828000</v>
          </cell>
          <cell r="R3027" t="str">
            <v>POWER &amp; FULES</v>
          </cell>
          <cell r="S3027" t="str">
            <v>Debit Amt</v>
          </cell>
          <cell r="T3027">
            <v>0</v>
          </cell>
        </row>
        <row r="3028">
          <cell r="E3028" t="str">
            <v xml:space="preserve">ELECTRICITY AND WATER CHARGES                                                                       </v>
          </cell>
          <cell r="F3028" t="str">
            <v>PRODUCTION TG PALYA</v>
          </cell>
          <cell r="G3028"/>
          <cell r="H3028"/>
          <cell r="I3028"/>
          <cell r="J3028">
            <v>103269</v>
          </cell>
          <cell r="K3028"/>
          <cell r="L3028"/>
          <cell r="M3028"/>
          <cell r="N3028"/>
          <cell r="O3028"/>
          <cell r="P3028">
            <v>103269</v>
          </cell>
          <cell r="Q3028" t="str">
            <v>811846533279</v>
          </cell>
          <cell r="R3028" t="str">
            <v>POWER &amp; FULES</v>
          </cell>
          <cell r="S3028" t="str">
            <v>Debit Amt</v>
          </cell>
          <cell r="T3028">
            <v>0</v>
          </cell>
        </row>
        <row r="3029">
          <cell r="E3029" t="str">
            <v xml:space="preserve">ELECTRICITY AND WATER CHARGES                                                                       </v>
          </cell>
          <cell r="F3029" t="str">
            <v>PRODUCTION TG PALYA</v>
          </cell>
          <cell r="G3029"/>
          <cell r="H3029"/>
          <cell r="I3029"/>
          <cell r="J3029"/>
          <cell r="K3029"/>
          <cell r="L3029"/>
          <cell r="M3029"/>
          <cell r="N3029"/>
          <cell r="O3029">
            <v>-21784</v>
          </cell>
          <cell r="P3029">
            <v>-21784</v>
          </cell>
          <cell r="Q3029" t="str">
            <v>JV-DEBN-OT-E--105</v>
          </cell>
          <cell r="R3029" t="str">
            <v>POWER &amp; FULES</v>
          </cell>
          <cell r="S3029" t="str">
            <v>Credit Amt</v>
          </cell>
          <cell r="T3029">
            <v>0</v>
          </cell>
        </row>
        <row r="3030">
          <cell r="E3030" t="str">
            <v xml:space="preserve">ELECTRICITY AND WATER CHARGES                                                                       </v>
          </cell>
          <cell r="F3030" t="str">
            <v>PRODUCTION TG PALYA</v>
          </cell>
          <cell r="G3030"/>
          <cell r="H3030">
            <v>-22190</v>
          </cell>
          <cell r="I3030"/>
          <cell r="J3030"/>
          <cell r="K3030"/>
          <cell r="L3030"/>
          <cell r="M3030"/>
          <cell r="N3030"/>
          <cell r="O3030"/>
          <cell r="P3030">
            <v>-22190</v>
          </cell>
          <cell r="Q3030" t="str">
            <v>JV-DEBN-OT-E--17</v>
          </cell>
          <cell r="R3030" t="str">
            <v>POWER &amp; FULES</v>
          </cell>
          <cell r="S3030" t="str">
            <v>Credit Amt</v>
          </cell>
          <cell r="T3030">
            <v>0</v>
          </cell>
        </row>
        <row r="3031">
          <cell r="E3031" t="str">
            <v xml:space="preserve">ELECTRICITY AND WATER CHARGES                                                                       </v>
          </cell>
          <cell r="F3031" t="str">
            <v>PRODUCTION TG PALYA</v>
          </cell>
          <cell r="G3031"/>
          <cell r="H3031"/>
          <cell r="I3031">
            <v>-21701</v>
          </cell>
          <cell r="J3031"/>
          <cell r="K3031"/>
          <cell r="L3031"/>
          <cell r="M3031"/>
          <cell r="N3031"/>
          <cell r="O3031"/>
          <cell r="P3031">
            <v>-21701</v>
          </cell>
          <cell r="Q3031" t="str">
            <v>JV-DEBN-OT-E--20</v>
          </cell>
          <cell r="R3031" t="str">
            <v>POWER &amp; FULES</v>
          </cell>
          <cell r="S3031" t="str">
            <v>Credit Amt</v>
          </cell>
          <cell r="T3031">
            <v>0</v>
          </cell>
        </row>
        <row r="3032">
          <cell r="E3032" t="str">
            <v xml:space="preserve">ELECTRICITY AND WATER CHARGES                                                                       </v>
          </cell>
          <cell r="F3032" t="str">
            <v>PRODUCTION TG PALYA</v>
          </cell>
          <cell r="G3032"/>
          <cell r="H3032"/>
          <cell r="I3032"/>
          <cell r="J3032">
            <v>-22196</v>
          </cell>
          <cell r="K3032"/>
          <cell r="L3032"/>
          <cell r="M3032"/>
          <cell r="N3032"/>
          <cell r="O3032"/>
          <cell r="P3032">
            <v>-22196</v>
          </cell>
          <cell r="Q3032" t="str">
            <v>JV-DEBN-OT-E--38</v>
          </cell>
          <cell r="R3032" t="str">
            <v>POWER &amp; FULES</v>
          </cell>
          <cell r="S3032" t="str">
            <v>Credit Amt</v>
          </cell>
          <cell r="T3032">
            <v>0</v>
          </cell>
        </row>
        <row r="3033">
          <cell r="E3033" t="str">
            <v xml:space="preserve">ELECTRICITY AND WATER CHARGES                                                                       </v>
          </cell>
          <cell r="F3033" t="str">
            <v>PRODUCTION TG PALYA</v>
          </cell>
          <cell r="G3033"/>
          <cell r="H3033"/>
          <cell r="I3033"/>
          <cell r="J3033"/>
          <cell r="K3033">
            <v>-22891</v>
          </cell>
          <cell r="L3033"/>
          <cell r="M3033"/>
          <cell r="N3033"/>
          <cell r="O3033"/>
          <cell r="P3033">
            <v>-22891</v>
          </cell>
          <cell r="Q3033" t="str">
            <v>JV-DEBN-OT-E--48</v>
          </cell>
          <cell r="R3033" t="str">
            <v>POWER &amp; FULES</v>
          </cell>
          <cell r="S3033" t="str">
            <v>Credit Amt</v>
          </cell>
          <cell r="T3033">
            <v>0</v>
          </cell>
        </row>
        <row r="3034">
          <cell r="E3034" t="str">
            <v xml:space="preserve">ELECTRICITY AND WATER CHARGES                                                                       </v>
          </cell>
          <cell r="F3034" t="str">
            <v>PRODUCTION TG PALYA</v>
          </cell>
          <cell r="G3034"/>
          <cell r="H3034"/>
          <cell r="I3034"/>
          <cell r="J3034"/>
          <cell r="K3034"/>
          <cell r="L3034">
            <v>-22041</v>
          </cell>
          <cell r="M3034"/>
          <cell r="N3034"/>
          <cell r="O3034"/>
          <cell r="P3034">
            <v>-22041</v>
          </cell>
          <cell r="Q3034" t="str">
            <v>JV-DEBN-OT-E--55</v>
          </cell>
          <cell r="R3034" t="str">
            <v>POWER &amp; FULES</v>
          </cell>
          <cell r="S3034" t="str">
            <v>Credit Amt</v>
          </cell>
          <cell r="T3034">
            <v>0</v>
          </cell>
        </row>
        <row r="3035">
          <cell r="E3035" t="str">
            <v xml:space="preserve">ELECTRICITY AND WATER CHARGES                                                                       </v>
          </cell>
          <cell r="F3035" t="str">
            <v>PRODUCTION TG PALYA</v>
          </cell>
          <cell r="G3035"/>
          <cell r="H3035"/>
          <cell r="I3035"/>
          <cell r="J3035"/>
          <cell r="K3035"/>
          <cell r="L3035"/>
          <cell r="M3035">
            <v>-22170</v>
          </cell>
          <cell r="N3035"/>
          <cell r="O3035"/>
          <cell r="P3035">
            <v>-22170</v>
          </cell>
          <cell r="Q3035" t="str">
            <v>JV-DEBN-OT-E--67</v>
          </cell>
          <cell r="R3035" t="str">
            <v>POWER &amp; FULES</v>
          </cell>
          <cell r="S3035" t="str">
            <v>Credit Amt</v>
          </cell>
          <cell r="T3035">
            <v>0</v>
          </cell>
        </row>
        <row r="3036">
          <cell r="E3036" t="str">
            <v xml:space="preserve">ELECTRICITY AND WATER CHARGES                                                                       </v>
          </cell>
          <cell r="F3036" t="str">
            <v>PRODUCTION TG PALYA</v>
          </cell>
          <cell r="G3036"/>
          <cell r="H3036"/>
          <cell r="I3036"/>
          <cell r="J3036"/>
          <cell r="K3036"/>
          <cell r="L3036"/>
          <cell r="M3036"/>
          <cell r="N3036">
            <v>-21420</v>
          </cell>
          <cell r="O3036"/>
          <cell r="P3036">
            <v>-21420</v>
          </cell>
          <cell r="Q3036" t="str">
            <v>JV-DEBN-OT-E--81</v>
          </cell>
          <cell r="R3036" t="str">
            <v>POWER &amp; FULES</v>
          </cell>
          <cell r="S3036" t="str">
            <v>Credit Amt</v>
          </cell>
          <cell r="T3036">
            <v>0</v>
          </cell>
        </row>
        <row r="3037">
          <cell r="E3037" t="str">
            <v xml:space="preserve">ELECTRICITY AND WATER CHARGES                                                                       </v>
          </cell>
          <cell r="F3037" t="str">
            <v>PRODUCTION TG PALYA</v>
          </cell>
          <cell r="G3037"/>
          <cell r="H3037"/>
          <cell r="I3037"/>
          <cell r="J3037"/>
          <cell r="K3037">
            <v>91380</v>
          </cell>
          <cell r="L3037"/>
          <cell r="M3037"/>
          <cell r="N3037"/>
          <cell r="O3037"/>
          <cell r="P3037">
            <v>91380</v>
          </cell>
          <cell r="Q3037" t="str">
            <v>JV-JOUR-NA-L--615</v>
          </cell>
          <cell r="R3037" t="str">
            <v>POWER &amp; FULES</v>
          </cell>
          <cell r="S3037" t="str">
            <v>Debit Amt</v>
          </cell>
          <cell r="T3037">
            <v>0</v>
          </cell>
        </row>
        <row r="3038">
          <cell r="E3038" t="str">
            <v xml:space="preserve">BONUS FOR STAFF                                                                                     </v>
          </cell>
          <cell r="F3038" t="str">
            <v>PRODUCTION TG PALYA</v>
          </cell>
          <cell r="G3038"/>
          <cell r="H3038"/>
          <cell r="I3038"/>
          <cell r="J3038"/>
          <cell r="K3038"/>
          <cell r="L3038"/>
          <cell r="M3038">
            <v>45556</v>
          </cell>
          <cell r="N3038"/>
          <cell r="O3038"/>
          <cell r="P3038">
            <v>45556</v>
          </cell>
          <cell r="Q3038" t="str">
            <v>JV-JOUR-NA-L--1057</v>
          </cell>
          <cell r="R3038" t="str">
            <v>SALARIES AND BONUS</v>
          </cell>
          <cell r="S3038" t="str">
            <v>Debit Amt</v>
          </cell>
          <cell r="T3038">
            <v>0</v>
          </cell>
        </row>
        <row r="3039">
          <cell r="E3039" t="str">
            <v xml:space="preserve">BONUS FOR STAFF                                                                                     </v>
          </cell>
          <cell r="F3039" t="str">
            <v>PRODUCTION TG PALYA</v>
          </cell>
          <cell r="G3039"/>
          <cell r="H3039"/>
          <cell r="I3039">
            <v>20850</v>
          </cell>
          <cell r="J3039"/>
          <cell r="K3039"/>
          <cell r="L3039"/>
          <cell r="M3039"/>
          <cell r="N3039"/>
          <cell r="O3039"/>
          <cell r="P3039">
            <v>20850</v>
          </cell>
          <cell r="Q3039" t="str">
            <v>JV-JOUR-NA-L--141</v>
          </cell>
          <cell r="R3039" t="str">
            <v>SALARIES AND BONUS</v>
          </cell>
          <cell r="S3039" t="str">
            <v>Debit Amt</v>
          </cell>
          <cell r="T3039">
            <v>0</v>
          </cell>
        </row>
        <row r="3040">
          <cell r="E3040" t="str">
            <v xml:space="preserve">BONUS FOR STAFF                                                                                     </v>
          </cell>
          <cell r="F3040" t="str">
            <v>PRODUCTION TG PALYA</v>
          </cell>
          <cell r="G3040"/>
          <cell r="H3040"/>
          <cell r="I3040">
            <v>72551</v>
          </cell>
          <cell r="J3040"/>
          <cell r="K3040"/>
          <cell r="L3040"/>
          <cell r="M3040"/>
          <cell r="N3040"/>
          <cell r="O3040"/>
          <cell r="P3040">
            <v>72551</v>
          </cell>
          <cell r="Q3040" t="str">
            <v>JV-JOUR-NA-L--256</v>
          </cell>
          <cell r="R3040" t="str">
            <v>SALARIES AND BONUS</v>
          </cell>
          <cell r="S3040" t="str">
            <v>Debit Amt</v>
          </cell>
          <cell r="T3040">
            <v>0</v>
          </cell>
        </row>
        <row r="3041">
          <cell r="E3041" t="str">
            <v xml:space="preserve">BONUS FOR STAFF                                                                                     </v>
          </cell>
          <cell r="F3041" t="str">
            <v>PRODUCTION TG PALYA</v>
          </cell>
          <cell r="G3041"/>
          <cell r="H3041"/>
          <cell r="I3041">
            <v>42322</v>
          </cell>
          <cell r="J3041"/>
          <cell r="K3041"/>
          <cell r="L3041"/>
          <cell r="M3041"/>
          <cell r="N3041"/>
          <cell r="O3041"/>
          <cell r="P3041">
            <v>42322</v>
          </cell>
          <cell r="Q3041" t="str">
            <v>JV-JOUR-NA-L--256</v>
          </cell>
          <cell r="R3041" t="str">
            <v>SALARIES AND BONUS</v>
          </cell>
          <cell r="S3041" t="str">
            <v>Debit Amt</v>
          </cell>
          <cell r="T3041">
            <v>0</v>
          </cell>
        </row>
        <row r="3042">
          <cell r="E3042" t="str">
            <v xml:space="preserve">BONUS FOR STAFF                                                                                     </v>
          </cell>
          <cell r="F3042" t="str">
            <v>PRODUCTION TG PALYA</v>
          </cell>
          <cell r="G3042"/>
          <cell r="H3042"/>
          <cell r="I3042"/>
          <cell r="J3042"/>
          <cell r="K3042"/>
          <cell r="L3042"/>
          <cell r="M3042"/>
          <cell r="N3042">
            <v>31817</v>
          </cell>
          <cell r="O3042"/>
          <cell r="P3042">
            <v>31817</v>
          </cell>
          <cell r="Q3042" t="str">
            <v>JV-JOUR-NA-L--987</v>
          </cell>
          <cell r="R3042" t="str">
            <v>SALARIES AND BONUS</v>
          </cell>
          <cell r="S3042" t="str">
            <v>Debit Amt</v>
          </cell>
          <cell r="T3042">
            <v>0</v>
          </cell>
        </row>
        <row r="3043">
          <cell r="E3043" t="str">
            <v xml:space="preserve">BONUS FOR WORKERS                                                                                   </v>
          </cell>
          <cell r="F3043" t="str">
            <v>PRODUCTION TG PALYA</v>
          </cell>
          <cell r="G3043"/>
          <cell r="H3043">
            <v>20972</v>
          </cell>
          <cell r="I3043"/>
          <cell r="J3043"/>
          <cell r="K3043"/>
          <cell r="L3043"/>
          <cell r="M3043"/>
          <cell r="N3043"/>
          <cell r="O3043"/>
          <cell r="P3043">
            <v>20972</v>
          </cell>
          <cell r="Q3043" t="str">
            <v>JV-JOUR-NA-L--30</v>
          </cell>
          <cell r="R3043" t="str">
            <v>WAGES AND SALARY</v>
          </cell>
          <cell r="S3043" t="str">
            <v>Debit Amt</v>
          </cell>
          <cell r="T3043">
            <v>0</v>
          </cell>
        </row>
        <row r="3044">
          <cell r="E3044" t="str">
            <v xml:space="preserve">BONUS FOR WORKERS                                                                                   </v>
          </cell>
          <cell r="F3044" t="str">
            <v>PRODUCTION TG PALYA</v>
          </cell>
          <cell r="G3044"/>
          <cell r="H3044">
            <v>18817</v>
          </cell>
          <cell r="I3044"/>
          <cell r="J3044"/>
          <cell r="K3044"/>
          <cell r="L3044"/>
          <cell r="M3044"/>
          <cell r="N3044"/>
          <cell r="O3044"/>
          <cell r="P3044">
            <v>18817</v>
          </cell>
          <cell r="Q3044" t="str">
            <v>JV-JOUR-NA-L--30</v>
          </cell>
          <cell r="R3044" t="str">
            <v>WAGES AND SALARY</v>
          </cell>
          <cell r="S3044" t="str">
            <v>Debit Amt</v>
          </cell>
          <cell r="T3044">
            <v>0</v>
          </cell>
        </row>
        <row r="3045">
          <cell r="E3045" t="str">
            <v xml:space="preserve">BONUS FOR WORKERS                                                                                   </v>
          </cell>
          <cell r="F3045" t="str">
            <v>PRODUCTION TG PALYA</v>
          </cell>
          <cell r="G3045"/>
          <cell r="H3045">
            <v>22899</v>
          </cell>
          <cell r="I3045"/>
          <cell r="J3045"/>
          <cell r="K3045"/>
          <cell r="L3045"/>
          <cell r="M3045"/>
          <cell r="N3045"/>
          <cell r="O3045"/>
          <cell r="P3045">
            <v>22899</v>
          </cell>
          <cell r="Q3045" t="str">
            <v>JV-JOUR-NA-L--30</v>
          </cell>
          <cell r="R3045" t="str">
            <v>WAGES AND SALARY</v>
          </cell>
          <cell r="S3045" t="str">
            <v>Debit Amt</v>
          </cell>
          <cell r="T3045">
            <v>0</v>
          </cell>
        </row>
        <row r="3046">
          <cell r="E3046" t="str">
            <v xml:space="preserve">LEAVE ENCASHMENT (STAFF) EXPENSES                                                                   </v>
          </cell>
          <cell r="F3046" t="str">
            <v>PRODUCTION TG PALYA</v>
          </cell>
          <cell r="G3046"/>
          <cell r="H3046"/>
          <cell r="I3046">
            <v>129231</v>
          </cell>
          <cell r="J3046"/>
          <cell r="K3046"/>
          <cell r="L3046"/>
          <cell r="M3046"/>
          <cell r="N3046"/>
          <cell r="O3046"/>
          <cell r="P3046">
            <v>129231</v>
          </cell>
          <cell r="Q3046" t="str">
            <v>JV-JOUR-NA-L--256</v>
          </cell>
          <cell r="R3046" t="str">
            <v>SALARIES AND BONUS</v>
          </cell>
          <cell r="S3046" t="str">
            <v>Debit Amt</v>
          </cell>
          <cell r="T3046">
            <v>0</v>
          </cell>
        </row>
        <row r="3047">
          <cell r="E3047" t="str">
            <v xml:space="preserve">LEAVE ENCASHMENT (STAFF) EXPENSES                                                                   </v>
          </cell>
          <cell r="F3047" t="str">
            <v>PRODUCTION TG PALYA</v>
          </cell>
          <cell r="G3047"/>
          <cell r="H3047"/>
          <cell r="I3047"/>
          <cell r="J3047"/>
          <cell r="K3047"/>
          <cell r="L3047"/>
          <cell r="M3047"/>
          <cell r="N3047">
            <v>39250</v>
          </cell>
          <cell r="O3047"/>
          <cell r="P3047">
            <v>39250</v>
          </cell>
          <cell r="Q3047" t="str">
            <v>JV-JOUR-NA-L--987</v>
          </cell>
          <cell r="R3047" t="str">
            <v>SALARIES AND BONUS</v>
          </cell>
          <cell r="S3047" t="str">
            <v>Debit Amt</v>
          </cell>
          <cell r="T3047">
            <v>0</v>
          </cell>
        </row>
        <row r="3048">
          <cell r="E3048" t="str">
            <v xml:space="preserve">SALARY EXPENSES                                                                                     </v>
          </cell>
          <cell r="F3048" t="str">
            <v>PRODUCTION TG PALYA</v>
          </cell>
          <cell r="G3048"/>
          <cell r="H3048"/>
          <cell r="I3048"/>
          <cell r="J3048"/>
          <cell r="K3048"/>
          <cell r="L3048"/>
          <cell r="M3048"/>
          <cell r="N3048">
            <v>150400</v>
          </cell>
          <cell r="O3048"/>
          <cell r="P3048">
            <v>150400</v>
          </cell>
          <cell r="Q3048" t="str">
            <v>JV-JOUR-NA-L--1024</v>
          </cell>
          <cell r="R3048" t="str">
            <v>SALARIES AND BONUS</v>
          </cell>
          <cell r="S3048" t="str">
            <v>Debit Amt</v>
          </cell>
          <cell r="T3048">
            <v>0</v>
          </cell>
        </row>
        <row r="3049">
          <cell r="E3049" t="str">
            <v xml:space="preserve">SALARY EXPENSES                                                                                     </v>
          </cell>
          <cell r="F3049" t="str">
            <v>PRODUCTION TG PALYA</v>
          </cell>
          <cell r="G3049"/>
          <cell r="H3049"/>
          <cell r="I3049"/>
          <cell r="J3049"/>
          <cell r="K3049"/>
          <cell r="L3049"/>
          <cell r="M3049"/>
          <cell r="N3049"/>
          <cell r="O3049">
            <v>173400</v>
          </cell>
          <cell r="P3049">
            <v>173400</v>
          </cell>
          <cell r="Q3049" t="str">
            <v>JV-JOUR-NA-L--1208</v>
          </cell>
          <cell r="R3049" t="str">
            <v>SALARIES AND BONUS</v>
          </cell>
          <cell r="S3049" t="str">
            <v>Debit Amt</v>
          </cell>
          <cell r="T3049">
            <v>0</v>
          </cell>
        </row>
        <row r="3050">
          <cell r="E3050" t="str">
            <v xml:space="preserve">SALARY EXPENSES                                                                                     </v>
          </cell>
          <cell r="F3050" t="str">
            <v>PRODUCTION TG PALYA</v>
          </cell>
          <cell r="G3050"/>
          <cell r="H3050">
            <v>238900</v>
          </cell>
          <cell r="I3050"/>
          <cell r="J3050"/>
          <cell r="K3050"/>
          <cell r="L3050"/>
          <cell r="M3050"/>
          <cell r="N3050"/>
          <cell r="O3050"/>
          <cell r="P3050">
            <v>238900</v>
          </cell>
          <cell r="Q3050" t="str">
            <v>JV-JOUR-NA-L--124</v>
          </cell>
          <cell r="R3050" t="str">
            <v>SALARIES AND BONUS</v>
          </cell>
          <cell r="S3050" t="str">
            <v>Debit Amt</v>
          </cell>
          <cell r="T3050">
            <v>0</v>
          </cell>
        </row>
        <row r="3051">
          <cell r="E3051" t="str">
            <v xml:space="preserve">SALARY EXPENSES                                                                                     </v>
          </cell>
          <cell r="F3051" t="str">
            <v>PRODUCTION TG PALYA</v>
          </cell>
          <cell r="G3051"/>
          <cell r="H3051"/>
          <cell r="I3051">
            <v>237520</v>
          </cell>
          <cell r="J3051"/>
          <cell r="K3051"/>
          <cell r="L3051"/>
          <cell r="M3051"/>
          <cell r="N3051"/>
          <cell r="O3051"/>
          <cell r="P3051">
            <v>237520</v>
          </cell>
          <cell r="Q3051" t="str">
            <v>JV-JOUR-NA-L--316</v>
          </cell>
          <cell r="R3051" t="str">
            <v>SALARIES AND BONUS</v>
          </cell>
          <cell r="S3051" t="str">
            <v>Debit Amt</v>
          </cell>
          <cell r="T3051">
            <v>0</v>
          </cell>
        </row>
        <row r="3052">
          <cell r="E3052" t="str">
            <v xml:space="preserve">SALARY EXPENSES                                                                                     </v>
          </cell>
          <cell r="F3052" t="str">
            <v>PRODUCTION TG PALYA</v>
          </cell>
          <cell r="G3052"/>
          <cell r="H3052"/>
          <cell r="I3052"/>
          <cell r="J3052">
            <v>35297</v>
          </cell>
          <cell r="K3052"/>
          <cell r="L3052"/>
          <cell r="M3052"/>
          <cell r="N3052"/>
          <cell r="O3052"/>
          <cell r="P3052">
            <v>35297</v>
          </cell>
          <cell r="Q3052" t="str">
            <v>JV-JOUR-NA-L--402</v>
          </cell>
          <cell r="R3052" t="str">
            <v>SALARIES AND BONUS</v>
          </cell>
          <cell r="S3052" t="str">
            <v>Debit Amt</v>
          </cell>
          <cell r="T3052">
            <v>0</v>
          </cell>
        </row>
        <row r="3053">
          <cell r="E3053" t="str">
            <v xml:space="preserve">SALARY EXPENSES                                                                                     </v>
          </cell>
          <cell r="F3053" t="str">
            <v>PRODUCTION TG PALYA</v>
          </cell>
          <cell r="G3053"/>
          <cell r="H3053"/>
          <cell r="I3053"/>
          <cell r="J3053">
            <v>261900</v>
          </cell>
          <cell r="K3053"/>
          <cell r="L3053"/>
          <cell r="M3053"/>
          <cell r="N3053"/>
          <cell r="O3053"/>
          <cell r="P3053">
            <v>261900</v>
          </cell>
          <cell r="Q3053" t="str">
            <v>JV-JOUR-NA-L--498</v>
          </cell>
          <cell r="R3053" t="str">
            <v>SALARIES AND BONUS</v>
          </cell>
          <cell r="S3053" t="str">
            <v>Debit Amt</v>
          </cell>
          <cell r="T3053">
            <v>0</v>
          </cell>
        </row>
        <row r="3054">
          <cell r="E3054" t="str">
            <v xml:space="preserve">SALARY EXPENSES                                                                                     </v>
          </cell>
          <cell r="F3054" t="str">
            <v>PRODUCTION TG PALYA</v>
          </cell>
          <cell r="G3054"/>
          <cell r="H3054">
            <v>23334</v>
          </cell>
          <cell r="I3054"/>
          <cell r="J3054"/>
          <cell r="K3054"/>
          <cell r="L3054"/>
          <cell r="M3054"/>
          <cell r="N3054"/>
          <cell r="O3054"/>
          <cell r="P3054">
            <v>23334</v>
          </cell>
          <cell r="Q3054" t="str">
            <v>JV-JOUR-NA-L--55</v>
          </cell>
          <cell r="R3054" t="str">
            <v>SALARIES AND BONUS</v>
          </cell>
          <cell r="S3054" t="str">
            <v>Debit Amt</v>
          </cell>
          <cell r="T3054">
            <v>0</v>
          </cell>
        </row>
        <row r="3055">
          <cell r="E3055" t="str">
            <v xml:space="preserve">SALARY EXPENSES                                                                                     </v>
          </cell>
          <cell r="F3055" t="str">
            <v>PRODUCTION TG PALYA</v>
          </cell>
          <cell r="G3055"/>
          <cell r="H3055"/>
          <cell r="I3055"/>
          <cell r="J3055"/>
          <cell r="K3055">
            <v>239122</v>
          </cell>
          <cell r="L3055"/>
          <cell r="M3055"/>
          <cell r="N3055"/>
          <cell r="O3055"/>
          <cell r="P3055">
            <v>239122</v>
          </cell>
          <cell r="Q3055" t="str">
            <v>JV-JOUR-NA-L--647</v>
          </cell>
          <cell r="R3055" t="str">
            <v>SALARIES AND BONUS</v>
          </cell>
          <cell r="S3055" t="str">
            <v>Debit Amt</v>
          </cell>
          <cell r="T3055">
            <v>0</v>
          </cell>
        </row>
        <row r="3056">
          <cell r="E3056" t="str">
            <v xml:space="preserve">SALARY EXPENSES                                                                                     </v>
          </cell>
          <cell r="F3056" t="str">
            <v>PRODUCTION TG PALYA</v>
          </cell>
          <cell r="G3056">
            <v>233159</v>
          </cell>
          <cell r="H3056"/>
          <cell r="I3056"/>
          <cell r="J3056"/>
          <cell r="K3056"/>
          <cell r="L3056"/>
          <cell r="M3056"/>
          <cell r="N3056"/>
          <cell r="O3056"/>
          <cell r="P3056">
            <v>233159</v>
          </cell>
          <cell r="Q3056" t="str">
            <v>JV-JOUR-NA-L--65</v>
          </cell>
          <cell r="R3056" t="str">
            <v>SALARIES AND BONUS</v>
          </cell>
          <cell r="S3056" t="str">
            <v>Debit Amt</v>
          </cell>
          <cell r="T3056">
            <v>0</v>
          </cell>
        </row>
        <row r="3057">
          <cell r="E3057" t="str">
            <v xml:space="preserve">SALARY EXPENSES                                                                                     </v>
          </cell>
          <cell r="F3057" t="str">
            <v>PRODUCTION TG PALYA</v>
          </cell>
          <cell r="G3057"/>
          <cell r="H3057"/>
          <cell r="I3057"/>
          <cell r="J3057"/>
          <cell r="K3057"/>
          <cell r="L3057">
            <v>227400</v>
          </cell>
          <cell r="M3057"/>
          <cell r="N3057"/>
          <cell r="O3057"/>
          <cell r="P3057">
            <v>227400</v>
          </cell>
          <cell r="Q3057" t="str">
            <v>JV-JOUR-NA-L--756</v>
          </cell>
          <cell r="R3057" t="str">
            <v>SALARIES AND BONUS</v>
          </cell>
          <cell r="S3057" t="str">
            <v>Debit Amt</v>
          </cell>
          <cell r="T3057">
            <v>0</v>
          </cell>
        </row>
        <row r="3058">
          <cell r="E3058" t="str">
            <v xml:space="preserve">SALARY EXPENSES                                                                                     </v>
          </cell>
          <cell r="F3058" t="str">
            <v>PRODUCTION TG PALYA</v>
          </cell>
          <cell r="G3058"/>
          <cell r="H3058"/>
          <cell r="I3058"/>
          <cell r="J3058"/>
          <cell r="K3058"/>
          <cell r="L3058"/>
          <cell r="M3058">
            <v>214103</v>
          </cell>
          <cell r="N3058"/>
          <cell r="O3058"/>
          <cell r="P3058">
            <v>214103</v>
          </cell>
          <cell r="Q3058" t="str">
            <v>JV-JOUR-NA-L--891</v>
          </cell>
          <cell r="R3058" t="str">
            <v>SALARIES AND BONUS</v>
          </cell>
          <cell r="S3058" t="str">
            <v>Debit Amt</v>
          </cell>
          <cell r="T3058">
            <v>0</v>
          </cell>
        </row>
        <row r="3059">
          <cell r="E3059" t="str">
            <v xml:space="preserve">PETROL CHARGES                                                                                      </v>
          </cell>
          <cell r="F3059" t="str">
            <v>PRODUCTION TG PALYA</v>
          </cell>
          <cell r="G3059"/>
          <cell r="H3059">
            <v>40618</v>
          </cell>
          <cell r="I3059"/>
          <cell r="J3059"/>
          <cell r="K3059"/>
          <cell r="L3059"/>
          <cell r="M3059"/>
          <cell r="N3059"/>
          <cell r="O3059"/>
          <cell r="P3059">
            <v>40618</v>
          </cell>
          <cell r="Q3059" t="str">
            <v>I-SALES/12/23-24</v>
          </cell>
          <cell r="R3059" t="str">
            <v>PETROL CHARGES</v>
          </cell>
          <cell r="S3059" t="str">
            <v>Debit Amt</v>
          </cell>
          <cell r="T3059">
            <v>0</v>
          </cell>
        </row>
        <row r="3060">
          <cell r="E3060" t="str">
            <v xml:space="preserve">PETROL CHARGES                                                                                      </v>
          </cell>
          <cell r="F3060" t="str">
            <v>PRODUCTION TG PALYA</v>
          </cell>
          <cell r="G3060"/>
          <cell r="H3060"/>
          <cell r="I3060">
            <v>26104</v>
          </cell>
          <cell r="J3060"/>
          <cell r="K3060"/>
          <cell r="L3060"/>
          <cell r="M3060"/>
          <cell r="N3060"/>
          <cell r="O3060"/>
          <cell r="P3060">
            <v>26104</v>
          </cell>
          <cell r="Q3060" t="str">
            <v>I-SALES/18/24-25</v>
          </cell>
          <cell r="R3060" t="str">
            <v>PETROL CHARGES</v>
          </cell>
          <cell r="S3060" t="str">
            <v>Debit Amt</v>
          </cell>
          <cell r="T3060">
            <v>0</v>
          </cell>
        </row>
        <row r="3061">
          <cell r="E3061" t="str">
            <v xml:space="preserve">PETROL CHARGES                                                                                      </v>
          </cell>
          <cell r="F3061" t="str">
            <v>PRODUCTION TG PALYA</v>
          </cell>
          <cell r="G3061"/>
          <cell r="H3061"/>
          <cell r="I3061"/>
          <cell r="J3061">
            <v>25399.5</v>
          </cell>
          <cell r="K3061"/>
          <cell r="L3061"/>
          <cell r="M3061"/>
          <cell r="N3061"/>
          <cell r="O3061"/>
          <cell r="P3061">
            <v>25399.5</v>
          </cell>
          <cell r="Q3061" t="str">
            <v>I-SALES/23/24-25</v>
          </cell>
          <cell r="R3061" t="str">
            <v>PETROL CHARGES</v>
          </cell>
          <cell r="S3061" t="str">
            <v>Debit Amt</v>
          </cell>
          <cell r="T3061">
            <v>0</v>
          </cell>
        </row>
        <row r="3062">
          <cell r="E3062" t="str">
            <v xml:space="preserve">PETROL CHARGES                                                                                      </v>
          </cell>
          <cell r="F3062" t="str">
            <v>PRODUCTION TG PALYA</v>
          </cell>
          <cell r="G3062"/>
          <cell r="H3062"/>
          <cell r="I3062"/>
          <cell r="J3062"/>
          <cell r="K3062">
            <v>26345</v>
          </cell>
          <cell r="L3062"/>
          <cell r="M3062"/>
          <cell r="N3062"/>
          <cell r="O3062"/>
          <cell r="P3062">
            <v>26345</v>
          </cell>
          <cell r="Q3062" t="str">
            <v>I-SALES/30/24-25</v>
          </cell>
          <cell r="R3062" t="str">
            <v>PETROL CHARGES</v>
          </cell>
          <cell r="S3062" t="str">
            <v>Debit Amt</v>
          </cell>
          <cell r="T3062">
            <v>0</v>
          </cell>
        </row>
        <row r="3063">
          <cell r="E3063" t="str">
            <v xml:space="preserve">PETROL CHARGES                                                                                      </v>
          </cell>
          <cell r="F3063" t="str">
            <v>PRODUCTION TG PALYA</v>
          </cell>
          <cell r="G3063"/>
          <cell r="H3063"/>
          <cell r="I3063"/>
          <cell r="J3063"/>
          <cell r="K3063"/>
          <cell r="L3063">
            <v>21979</v>
          </cell>
          <cell r="M3063"/>
          <cell r="N3063"/>
          <cell r="O3063"/>
          <cell r="P3063">
            <v>21979</v>
          </cell>
          <cell r="Q3063" t="str">
            <v>I-SALES/37/24-25</v>
          </cell>
          <cell r="R3063" t="str">
            <v>PETROL CHARGES</v>
          </cell>
          <cell r="S3063" t="str">
            <v>Debit Amt</v>
          </cell>
          <cell r="T3063">
            <v>0</v>
          </cell>
        </row>
        <row r="3064">
          <cell r="E3064" t="str">
            <v xml:space="preserve">PETROL CHARGES                                                                                      </v>
          </cell>
          <cell r="F3064" t="str">
            <v>PRODUCTION TG PALYA</v>
          </cell>
          <cell r="G3064">
            <v>15176</v>
          </cell>
          <cell r="H3064"/>
          <cell r="I3064"/>
          <cell r="J3064"/>
          <cell r="K3064"/>
          <cell r="L3064"/>
          <cell r="M3064"/>
          <cell r="N3064"/>
          <cell r="O3064"/>
          <cell r="P3064">
            <v>15176</v>
          </cell>
          <cell r="Q3064" t="str">
            <v>I-SALES/6/23-24</v>
          </cell>
          <cell r="R3064" t="str">
            <v>PETROL CHARGES</v>
          </cell>
          <cell r="S3064" t="str">
            <v>Debit Amt</v>
          </cell>
          <cell r="T3064">
            <v>0</v>
          </cell>
        </row>
        <row r="3065">
          <cell r="E3065" t="str">
            <v xml:space="preserve">PETROL CHARGES                                                                                      </v>
          </cell>
          <cell r="F3065" t="str">
            <v>PRODUCTION TG PALYA</v>
          </cell>
          <cell r="G3065"/>
          <cell r="H3065"/>
          <cell r="I3065"/>
          <cell r="J3065"/>
          <cell r="K3065"/>
          <cell r="L3065"/>
          <cell r="M3065">
            <v>450</v>
          </cell>
          <cell r="N3065"/>
          <cell r="O3065"/>
          <cell r="P3065">
            <v>450</v>
          </cell>
          <cell r="Q3065" t="str">
            <v xml:space="preserve">PYCP 2425-1046 </v>
          </cell>
          <cell r="R3065" t="str">
            <v>PETROL CHARGES</v>
          </cell>
          <cell r="S3065" t="str">
            <v>Debit Amt</v>
          </cell>
          <cell r="T3065">
            <v>0</v>
          </cell>
        </row>
        <row r="3066">
          <cell r="E3066" t="str">
            <v xml:space="preserve">PETROL CHARGES                                                                                      </v>
          </cell>
          <cell r="F3066" t="str">
            <v>PRODUCTION TG PALYA</v>
          </cell>
          <cell r="G3066"/>
          <cell r="H3066"/>
          <cell r="I3066"/>
          <cell r="J3066"/>
          <cell r="K3066"/>
          <cell r="L3066"/>
          <cell r="M3066"/>
          <cell r="N3066">
            <v>160</v>
          </cell>
          <cell r="O3066"/>
          <cell r="P3066">
            <v>160</v>
          </cell>
          <cell r="Q3066" t="str">
            <v xml:space="preserve">PYCP 2425-1254 </v>
          </cell>
          <cell r="R3066" t="str">
            <v>PETROL CHARGES</v>
          </cell>
          <cell r="S3066" t="str">
            <v>Debit Amt</v>
          </cell>
          <cell r="T3066">
            <v>0</v>
          </cell>
        </row>
        <row r="3067">
          <cell r="E3067" t="str">
            <v xml:space="preserve">PETROL CHARGES                                                                                      </v>
          </cell>
          <cell r="F3067" t="str">
            <v>PRODUCTION TG PALYA</v>
          </cell>
          <cell r="G3067"/>
          <cell r="H3067"/>
          <cell r="I3067"/>
          <cell r="J3067"/>
          <cell r="K3067"/>
          <cell r="L3067"/>
          <cell r="M3067"/>
          <cell r="N3067"/>
          <cell r="O3067">
            <v>200</v>
          </cell>
          <cell r="P3067">
            <v>200</v>
          </cell>
          <cell r="Q3067" t="str">
            <v xml:space="preserve">PYCP 2425-1353 </v>
          </cell>
          <cell r="R3067" t="str">
            <v>PETROL CHARGES</v>
          </cell>
          <cell r="S3067" t="str">
            <v>Debit Amt</v>
          </cell>
          <cell r="T3067">
            <v>0</v>
          </cell>
        </row>
        <row r="3068">
          <cell r="E3068" t="str">
            <v xml:space="preserve">PETROL CHARGES                                                                                      </v>
          </cell>
          <cell r="F3068" t="str">
            <v>PRODUCTION TG PALYA</v>
          </cell>
          <cell r="G3068"/>
          <cell r="H3068"/>
          <cell r="I3068"/>
          <cell r="J3068"/>
          <cell r="K3068"/>
          <cell r="L3068"/>
          <cell r="M3068"/>
          <cell r="N3068"/>
          <cell r="O3068">
            <v>850</v>
          </cell>
          <cell r="P3068">
            <v>850</v>
          </cell>
          <cell r="Q3068" t="str">
            <v xml:space="preserve">PYCP 2425-1356 </v>
          </cell>
          <cell r="R3068" t="str">
            <v>PETROL CHARGES</v>
          </cell>
          <cell r="S3068" t="str">
            <v>Debit Amt</v>
          </cell>
          <cell r="T3068">
            <v>0</v>
          </cell>
        </row>
        <row r="3069">
          <cell r="E3069" t="str">
            <v xml:space="preserve">PETROL CHARGES                                                                                      </v>
          </cell>
          <cell r="F3069" t="str">
            <v>PRODUCTION TG PALYA</v>
          </cell>
          <cell r="G3069"/>
          <cell r="H3069">
            <v>100</v>
          </cell>
          <cell r="I3069"/>
          <cell r="J3069"/>
          <cell r="K3069"/>
          <cell r="L3069"/>
          <cell r="M3069"/>
          <cell r="N3069"/>
          <cell r="O3069"/>
          <cell r="P3069">
            <v>100</v>
          </cell>
          <cell r="Q3069" t="str">
            <v xml:space="preserve">PYCP 2425-340  </v>
          </cell>
          <cell r="R3069" t="str">
            <v>PETROL CHARGES</v>
          </cell>
          <cell r="S3069" t="str">
            <v>Debit Amt</v>
          </cell>
          <cell r="T3069">
            <v>0</v>
          </cell>
        </row>
        <row r="3070">
          <cell r="E3070" t="str">
            <v xml:space="preserve">PETROL CHARGES                                                                                      </v>
          </cell>
          <cell r="F3070" t="str">
            <v>PRODUCTION TG PALYA</v>
          </cell>
          <cell r="G3070"/>
          <cell r="H3070"/>
          <cell r="I3070"/>
          <cell r="J3070"/>
          <cell r="K3070"/>
          <cell r="L3070">
            <v>1650</v>
          </cell>
          <cell r="M3070"/>
          <cell r="N3070"/>
          <cell r="O3070"/>
          <cell r="P3070">
            <v>1650</v>
          </cell>
          <cell r="Q3070" t="str">
            <v xml:space="preserve">PYCP 2425-929  </v>
          </cell>
          <cell r="R3070" t="str">
            <v>PETROL CHARGES</v>
          </cell>
          <cell r="S3070" t="str">
            <v>Debit Amt</v>
          </cell>
          <cell r="T3070">
            <v>0</v>
          </cell>
        </row>
        <row r="3071">
          <cell r="E3071" t="str">
            <v xml:space="preserve">PETROL CHARGES                                                                                      </v>
          </cell>
          <cell r="F3071" t="str">
            <v>PRODUCTION TG PALYA</v>
          </cell>
          <cell r="G3071"/>
          <cell r="H3071"/>
          <cell r="I3071"/>
          <cell r="J3071"/>
          <cell r="K3071"/>
          <cell r="L3071">
            <v>350</v>
          </cell>
          <cell r="M3071"/>
          <cell r="N3071"/>
          <cell r="O3071"/>
          <cell r="P3071">
            <v>350</v>
          </cell>
          <cell r="Q3071" t="str">
            <v xml:space="preserve">PYCP 2425-936  </v>
          </cell>
          <cell r="R3071" t="str">
            <v>PETROL CHARGES</v>
          </cell>
          <cell r="S3071" t="str">
            <v>Debit Amt</v>
          </cell>
          <cell r="T3071">
            <v>0</v>
          </cell>
        </row>
        <row r="3072">
          <cell r="E3072" t="str">
            <v xml:space="preserve">JOB WORK PURCHASE-DARNING                                                                           </v>
          </cell>
          <cell r="F3072" t="str">
            <v>PRODUCTION TG PALYA</v>
          </cell>
          <cell r="G3072"/>
          <cell r="H3072"/>
          <cell r="I3072"/>
          <cell r="J3072"/>
          <cell r="K3072"/>
          <cell r="L3072">
            <v>7000</v>
          </cell>
          <cell r="M3072"/>
          <cell r="N3072"/>
          <cell r="O3072"/>
          <cell r="P3072">
            <v>7000</v>
          </cell>
          <cell r="Q3072" t="str">
            <v xml:space="preserve">BP-BP 2-42-5--1775 </v>
          </cell>
          <cell r="R3072" t="str">
            <v>JOB WORK CHARGE</v>
          </cell>
          <cell r="S3072" t="str">
            <v>Debit Amt</v>
          </cell>
          <cell r="T3072" t="str">
            <v>Move</v>
          </cell>
        </row>
        <row r="3073">
          <cell r="E3073" t="str">
            <v xml:space="preserve">JOB WORK PURCHASE-EMBROIDERY                                                                        </v>
          </cell>
          <cell r="F3073" t="str">
            <v>PRODUCTION TG PALYA</v>
          </cell>
          <cell r="G3073"/>
          <cell r="H3073">
            <v>800</v>
          </cell>
          <cell r="I3073"/>
          <cell r="J3073"/>
          <cell r="K3073"/>
          <cell r="L3073"/>
          <cell r="M3073"/>
          <cell r="N3073"/>
          <cell r="O3073"/>
          <cell r="P3073">
            <v>800</v>
          </cell>
          <cell r="Q3073" t="str">
            <v xml:space="preserve">PYCP 2425-316  </v>
          </cell>
          <cell r="R3073" t="str">
            <v>JOB WORK CHARGE</v>
          </cell>
          <cell r="S3073" t="str">
            <v>Debit Amt</v>
          </cell>
          <cell r="T3073" t="str">
            <v>Move</v>
          </cell>
        </row>
        <row r="3074">
          <cell r="E3074" t="str">
            <v xml:space="preserve">JOB WORK PURCHASE-OTHERS                                                                            </v>
          </cell>
          <cell r="F3074" t="str">
            <v>PRODUCTION TG PALYA</v>
          </cell>
          <cell r="G3074"/>
          <cell r="H3074">
            <v>1800</v>
          </cell>
          <cell r="I3074"/>
          <cell r="J3074"/>
          <cell r="K3074"/>
          <cell r="L3074"/>
          <cell r="M3074"/>
          <cell r="N3074"/>
          <cell r="O3074"/>
          <cell r="P3074">
            <v>1800</v>
          </cell>
          <cell r="Q3074" t="str">
            <v xml:space="preserve">PYCP 2425-257  </v>
          </cell>
          <cell r="R3074" t="str">
            <v>JOB WORK CHARGE</v>
          </cell>
          <cell r="S3074" t="str">
            <v>Debit Amt</v>
          </cell>
          <cell r="T3074" t="str">
            <v>Move</v>
          </cell>
        </row>
        <row r="3075">
          <cell r="E3075" t="str">
            <v xml:space="preserve">JOB WORK PURCHASE-OTHERS                                                                            </v>
          </cell>
          <cell r="F3075" t="str">
            <v>PRODUCTION TG PALYA</v>
          </cell>
          <cell r="G3075"/>
          <cell r="H3075">
            <v>3375</v>
          </cell>
          <cell r="I3075"/>
          <cell r="J3075"/>
          <cell r="K3075"/>
          <cell r="L3075"/>
          <cell r="M3075"/>
          <cell r="N3075"/>
          <cell r="O3075"/>
          <cell r="P3075">
            <v>3375</v>
          </cell>
          <cell r="Q3075" t="str">
            <v xml:space="preserve">PYCP 2425-287  </v>
          </cell>
          <cell r="R3075" t="str">
            <v>JOB WORK CHARGE</v>
          </cell>
          <cell r="S3075" t="str">
            <v>Debit Amt</v>
          </cell>
          <cell r="T3075" t="str">
            <v>Move</v>
          </cell>
        </row>
        <row r="3076">
          <cell r="E3076" t="str">
            <v xml:space="preserve">JOB WORK PURCHASE-OTHERS                                                                            </v>
          </cell>
          <cell r="F3076" t="str">
            <v>PRODUCTION TG PALYA</v>
          </cell>
          <cell r="G3076"/>
          <cell r="H3076">
            <v>2000</v>
          </cell>
          <cell r="I3076"/>
          <cell r="J3076"/>
          <cell r="K3076"/>
          <cell r="L3076"/>
          <cell r="M3076"/>
          <cell r="N3076"/>
          <cell r="O3076"/>
          <cell r="P3076">
            <v>2000</v>
          </cell>
          <cell r="Q3076" t="str">
            <v xml:space="preserve">PYCP 2425-312  </v>
          </cell>
          <cell r="R3076" t="str">
            <v>JOB WORK CHARGE</v>
          </cell>
          <cell r="S3076" t="str">
            <v>Debit Amt</v>
          </cell>
          <cell r="T3076" t="str">
            <v>Move</v>
          </cell>
        </row>
        <row r="3077">
          <cell r="E3077" t="str">
            <v xml:space="preserve">LOCAL CONVEYANCE                                                                                    </v>
          </cell>
          <cell r="F3077" t="str">
            <v>PRODUCTION TG PALYA</v>
          </cell>
          <cell r="G3077"/>
          <cell r="H3077">
            <v>3132</v>
          </cell>
          <cell r="I3077"/>
          <cell r="J3077"/>
          <cell r="K3077"/>
          <cell r="L3077"/>
          <cell r="M3077"/>
          <cell r="N3077"/>
          <cell r="O3077"/>
          <cell r="P3077">
            <v>3132</v>
          </cell>
          <cell r="Q3077" t="str">
            <v xml:space="preserve">BP-BP 2-42-5--503 </v>
          </cell>
          <cell r="R3077" t="str">
            <v>LOCAL CONVEYANCE</v>
          </cell>
          <cell r="S3077" t="str">
            <v>Debit Amt</v>
          </cell>
          <cell r="T3077">
            <v>0</v>
          </cell>
        </row>
        <row r="3078">
          <cell r="E3078" t="str">
            <v xml:space="preserve">PIECE RATE WORK CHARGES                                                                             </v>
          </cell>
          <cell r="F3078" t="str">
            <v>PRODUCTION TG PALYA</v>
          </cell>
          <cell r="G3078"/>
          <cell r="H3078"/>
          <cell r="I3078"/>
          <cell r="J3078"/>
          <cell r="K3078">
            <v>7500</v>
          </cell>
          <cell r="L3078"/>
          <cell r="M3078"/>
          <cell r="N3078"/>
          <cell r="O3078"/>
          <cell r="P3078">
            <v>7500</v>
          </cell>
          <cell r="Q3078" t="str">
            <v xml:space="preserve">BP-BP 2-42-5--1518 </v>
          </cell>
          <cell r="R3078" t="str">
            <v>WAGES AND SALARY</v>
          </cell>
          <cell r="S3078" t="str">
            <v>Debit Amt</v>
          </cell>
          <cell r="T3078">
            <v>0</v>
          </cell>
        </row>
        <row r="3079">
          <cell r="E3079" t="str">
            <v xml:space="preserve">FIRST AID EXPENSES AS  PER FACTORY ACT                                                              </v>
          </cell>
          <cell r="F3079" t="str">
            <v>PRODUCTION TG PALYA</v>
          </cell>
          <cell r="G3079">
            <v>2800</v>
          </cell>
          <cell r="H3079"/>
          <cell r="I3079"/>
          <cell r="J3079"/>
          <cell r="K3079"/>
          <cell r="L3079"/>
          <cell r="M3079"/>
          <cell r="N3079"/>
          <cell r="O3079"/>
          <cell r="P3079">
            <v>2800</v>
          </cell>
          <cell r="Q3079" t="str">
            <v>215</v>
          </cell>
          <cell r="R3079" t="str">
            <v>FIRST AID EXPENSES AS PER FACTORY ACTS</v>
          </cell>
          <cell r="S3079" t="str">
            <v>Debit Amt</v>
          </cell>
          <cell r="T3079">
            <v>0</v>
          </cell>
        </row>
        <row r="3080">
          <cell r="E3080" t="str">
            <v xml:space="preserve">LOCAL CONVEYANCE                                                                                    </v>
          </cell>
          <cell r="F3080" t="str">
            <v>PRODUCTION TG PALYA</v>
          </cell>
          <cell r="G3080"/>
          <cell r="H3080"/>
          <cell r="I3080"/>
          <cell r="J3080"/>
          <cell r="K3080"/>
          <cell r="L3080"/>
          <cell r="M3080"/>
          <cell r="N3080">
            <v>110</v>
          </cell>
          <cell r="O3080"/>
          <cell r="P3080">
            <v>110</v>
          </cell>
          <cell r="Q3080" t="str">
            <v xml:space="preserve">PYCP 2425-1223 </v>
          </cell>
          <cell r="R3080" t="str">
            <v>LOCAL CONVEYANCE</v>
          </cell>
          <cell r="S3080" t="str">
            <v>Debit Amt</v>
          </cell>
          <cell r="T3080">
            <v>0</v>
          </cell>
        </row>
        <row r="3081">
          <cell r="E3081" t="str">
            <v xml:space="preserve">LOCAL CONVEYANCE                                                                                    </v>
          </cell>
          <cell r="F3081" t="str">
            <v>PRODUCTION TG PALYA</v>
          </cell>
          <cell r="G3081"/>
          <cell r="H3081"/>
          <cell r="I3081"/>
          <cell r="J3081"/>
          <cell r="K3081"/>
          <cell r="L3081"/>
          <cell r="M3081"/>
          <cell r="N3081">
            <v>60</v>
          </cell>
          <cell r="O3081"/>
          <cell r="P3081">
            <v>60</v>
          </cell>
          <cell r="Q3081" t="str">
            <v xml:space="preserve">PYCP 2425-1224 </v>
          </cell>
          <cell r="R3081" t="str">
            <v>LOCAL CONVEYANCE</v>
          </cell>
          <cell r="S3081" t="str">
            <v>Debit Amt</v>
          </cell>
          <cell r="T3081">
            <v>0</v>
          </cell>
        </row>
        <row r="3082">
          <cell r="E3082" t="str">
            <v xml:space="preserve">LOCAL CONVEYANCE                                                                                    </v>
          </cell>
          <cell r="F3082" t="str">
            <v>PRODUCTION TG PALYA</v>
          </cell>
          <cell r="G3082"/>
          <cell r="H3082"/>
          <cell r="I3082"/>
          <cell r="J3082"/>
          <cell r="K3082"/>
          <cell r="L3082"/>
          <cell r="M3082"/>
          <cell r="N3082">
            <v>195</v>
          </cell>
          <cell r="O3082"/>
          <cell r="P3082">
            <v>195</v>
          </cell>
          <cell r="Q3082" t="str">
            <v xml:space="preserve">PYCP 2425-1236 </v>
          </cell>
          <cell r="R3082" t="str">
            <v>LOCAL CONVEYANCE</v>
          </cell>
          <cell r="S3082" t="str">
            <v>Debit Amt</v>
          </cell>
          <cell r="T3082">
            <v>0</v>
          </cell>
        </row>
        <row r="3083">
          <cell r="E3083" t="str">
            <v xml:space="preserve">LOCAL CONVEYANCE                                                                                    </v>
          </cell>
          <cell r="F3083" t="str">
            <v>PRODUCTION TG PALYA</v>
          </cell>
          <cell r="G3083"/>
          <cell r="H3083"/>
          <cell r="I3083"/>
          <cell r="J3083"/>
          <cell r="K3083"/>
          <cell r="L3083"/>
          <cell r="M3083"/>
          <cell r="N3083"/>
          <cell r="O3083">
            <v>700</v>
          </cell>
          <cell r="P3083">
            <v>700</v>
          </cell>
          <cell r="Q3083" t="str">
            <v xml:space="preserve">PYCP 2425-1347 </v>
          </cell>
          <cell r="R3083" t="str">
            <v>LOCAL CONVEYANCE</v>
          </cell>
          <cell r="S3083" t="str">
            <v>Debit Amt</v>
          </cell>
          <cell r="T3083">
            <v>0</v>
          </cell>
        </row>
        <row r="3084">
          <cell r="E3084" t="str">
            <v xml:space="preserve">LOCAL CONVEYANCE                                                                                    </v>
          </cell>
          <cell r="F3084" t="str">
            <v>PRODUCTION TG PALYA</v>
          </cell>
          <cell r="G3084"/>
          <cell r="H3084"/>
          <cell r="I3084"/>
          <cell r="J3084"/>
          <cell r="K3084"/>
          <cell r="L3084"/>
          <cell r="M3084"/>
          <cell r="N3084"/>
          <cell r="O3084">
            <v>301</v>
          </cell>
          <cell r="P3084">
            <v>301</v>
          </cell>
          <cell r="Q3084" t="str">
            <v xml:space="preserve">PYCP 2425-1347 </v>
          </cell>
          <cell r="R3084" t="str">
            <v>LOCAL CONVEYANCE</v>
          </cell>
          <cell r="S3084" t="str">
            <v>Debit Amt</v>
          </cell>
          <cell r="T3084">
            <v>0</v>
          </cell>
        </row>
        <row r="3085">
          <cell r="E3085" t="str">
            <v xml:space="preserve">LOCAL CONVEYANCE                                                                                    </v>
          </cell>
          <cell r="F3085" t="str">
            <v>PRODUCTION TG PALYA</v>
          </cell>
          <cell r="G3085"/>
          <cell r="H3085"/>
          <cell r="I3085"/>
          <cell r="J3085"/>
          <cell r="K3085"/>
          <cell r="L3085"/>
          <cell r="M3085"/>
          <cell r="N3085"/>
          <cell r="O3085">
            <v>1300</v>
          </cell>
          <cell r="P3085">
            <v>1300</v>
          </cell>
          <cell r="Q3085" t="str">
            <v xml:space="preserve">PYCP 2425-1348 </v>
          </cell>
          <cell r="R3085" t="str">
            <v>LOCAL CONVEYANCE</v>
          </cell>
          <cell r="S3085" t="str">
            <v>Debit Amt</v>
          </cell>
          <cell r="T3085">
            <v>0</v>
          </cell>
        </row>
        <row r="3086">
          <cell r="E3086" t="str">
            <v xml:space="preserve">LOCAL CONVEYANCE                                                                                    </v>
          </cell>
          <cell r="F3086" t="str">
            <v>PRODUCTION TG PALYA</v>
          </cell>
          <cell r="G3086"/>
          <cell r="H3086"/>
          <cell r="I3086"/>
          <cell r="J3086"/>
          <cell r="K3086"/>
          <cell r="L3086"/>
          <cell r="M3086"/>
          <cell r="N3086"/>
          <cell r="O3086">
            <v>500</v>
          </cell>
          <cell r="P3086">
            <v>500</v>
          </cell>
          <cell r="Q3086" t="str">
            <v xml:space="preserve">PYCP 2425-1350 </v>
          </cell>
          <cell r="R3086" t="str">
            <v>LOCAL CONVEYANCE</v>
          </cell>
          <cell r="S3086" t="str">
            <v>Debit Amt</v>
          </cell>
          <cell r="T3086">
            <v>0</v>
          </cell>
        </row>
        <row r="3087">
          <cell r="E3087" t="str">
            <v xml:space="preserve">LOCAL CONVEYANCE                                                                                    </v>
          </cell>
          <cell r="F3087" t="str">
            <v>PRODUCTION TG PALYA</v>
          </cell>
          <cell r="G3087"/>
          <cell r="H3087"/>
          <cell r="I3087"/>
          <cell r="J3087"/>
          <cell r="K3087"/>
          <cell r="L3087"/>
          <cell r="M3087"/>
          <cell r="N3087"/>
          <cell r="O3087">
            <v>700</v>
          </cell>
          <cell r="P3087">
            <v>700</v>
          </cell>
          <cell r="Q3087" t="str">
            <v xml:space="preserve">PYCP 2425-1352 </v>
          </cell>
          <cell r="R3087" t="str">
            <v>LOCAL CONVEYANCE</v>
          </cell>
          <cell r="S3087" t="str">
            <v>Debit Amt</v>
          </cell>
          <cell r="T3087">
            <v>0</v>
          </cell>
        </row>
        <row r="3088">
          <cell r="E3088" t="str">
            <v xml:space="preserve">LOCAL CONVEYANCE                                                                                    </v>
          </cell>
          <cell r="F3088" t="str">
            <v>PRODUCTION TG PALYA</v>
          </cell>
          <cell r="G3088"/>
          <cell r="H3088"/>
          <cell r="I3088"/>
          <cell r="J3088"/>
          <cell r="K3088"/>
          <cell r="L3088"/>
          <cell r="M3088"/>
          <cell r="N3088"/>
          <cell r="O3088">
            <v>110</v>
          </cell>
          <cell r="P3088">
            <v>110</v>
          </cell>
          <cell r="Q3088" t="str">
            <v xml:space="preserve">PYCP 2425-1352 </v>
          </cell>
          <cell r="R3088" t="str">
            <v>LOCAL CONVEYANCE</v>
          </cell>
          <cell r="S3088" t="str">
            <v>Debit Amt</v>
          </cell>
          <cell r="T3088">
            <v>0</v>
          </cell>
        </row>
        <row r="3089">
          <cell r="E3089" t="str">
            <v xml:space="preserve">LOCAL CONVEYANCE                                                                                    </v>
          </cell>
          <cell r="F3089" t="str">
            <v>PRODUCTION TG PALYA</v>
          </cell>
          <cell r="G3089"/>
          <cell r="H3089"/>
          <cell r="I3089"/>
          <cell r="J3089"/>
          <cell r="K3089"/>
          <cell r="L3089"/>
          <cell r="M3089"/>
          <cell r="N3089"/>
          <cell r="O3089">
            <v>3816</v>
          </cell>
          <cell r="P3089">
            <v>3816</v>
          </cell>
          <cell r="Q3089" t="str">
            <v xml:space="preserve">PYCP 2425-1353 </v>
          </cell>
          <cell r="R3089" t="str">
            <v>LOCAL CONVEYANCE</v>
          </cell>
          <cell r="S3089" t="str">
            <v>Debit Amt</v>
          </cell>
          <cell r="T3089">
            <v>0</v>
          </cell>
        </row>
        <row r="3090">
          <cell r="E3090" t="str">
            <v xml:space="preserve">LOCAL CONVEYANCE                                                                                    </v>
          </cell>
          <cell r="F3090" t="str">
            <v>PRODUCTION TG PALYA</v>
          </cell>
          <cell r="G3090"/>
          <cell r="H3090"/>
          <cell r="I3090"/>
          <cell r="J3090"/>
          <cell r="K3090"/>
          <cell r="L3090"/>
          <cell r="M3090"/>
          <cell r="N3090"/>
          <cell r="O3090">
            <v>500</v>
          </cell>
          <cell r="P3090">
            <v>500</v>
          </cell>
          <cell r="Q3090" t="str">
            <v xml:space="preserve">PYCP 2425-1355 </v>
          </cell>
          <cell r="R3090" t="str">
            <v>LOCAL CONVEYANCE</v>
          </cell>
          <cell r="S3090" t="str">
            <v>Debit Amt</v>
          </cell>
          <cell r="T3090">
            <v>0</v>
          </cell>
        </row>
        <row r="3091">
          <cell r="E3091" t="str">
            <v xml:space="preserve">LOCAL CONVEYANCE                                                                                    </v>
          </cell>
          <cell r="F3091" t="str">
            <v>PRODUCTION TG PALYA</v>
          </cell>
          <cell r="G3091"/>
          <cell r="H3091"/>
          <cell r="I3091"/>
          <cell r="J3091"/>
          <cell r="K3091"/>
          <cell r="L3091"/>
          <cell r="M3091"/>
          <cell r="N3091"/>
          <cell r="O3091">
            <v>290</v>
          </cell>
          <cell r="P3091">
            <v>290</v>
          </cell>
          <cell r="Q3091" t="str">
            <v xml:space="preserve">PYCP 2425-1355 </v>
          </cell>
          <cell r="R3091" t="str">
            <v>LOCAL CONVEYANCE</v>
          </cell>
          <cell r="S3091" t="str">
            <v>Debit Amt</v>
          </cell>
          <cell r="T3091">
            <v>0</v>
          </cell>
        </row>
        <row r="3092">
          <cell r="E3092" t="str">
            <v xml:space="preserve">LOCAL CONVEYANCE                                                                                    </v>
          </cell>
          <cell r="F3092" t="str">
            <v>PRODUCTION TG PALYA</v>
          </cell>
          <cell r="G3092"/>
          <cell r="H3092"/>
          <cell r="I3092"/>
          <cell r="J3092"/>
          <cell r="K3092"/>
          <cell r="L3092"/>
          <cell r="M3092"/>
          <cell r="N3092"/>
          <cell r="O3092">
            <v>200</v>
          </cell>
          <cell r="P3092">
            <v>200</v>
          </cell>
          <cell r="Q3092" t="str">
            <v xml:space="preserve">PYCP 2425-1357 </v>
          </cell>
          <cell r="R3092" t="str">
            <v>LOCAL CONVEYANCE</v>
          </cell>
          <cell r="S3092" t="str">
            <v>Debit Amt</v>
          </cell>
          <cell r="T3092">
            <v>0</v>
          </cell>
        </row>
        <row r="3093">
          <cell r="E3093" t="str">
            <v xml:space="preserve">LOCAL CONVEYANCE                                                                                    </v>
          </cell>
          <cell r="F3093" t="str">
            <v>PRODUCTION TG PALYA</v>
          </cell>
          <cell r="G3093"/>
          <cell r="H3093">
            <v>10</v>
          </cell>
          <cell r="I3093"/>
          <cell r="J3093"/>
          <cell r="K3093"/>
          <cell r="L3093"/>
          <cell r="M3093"/>
          <cell r="N3093"/>
          <cell r="O3093"/>
          <cell r="P3093">
            <v>10</v>
          </cell>
          <cell r="Q3093" t="str">
            <v xml:space="preserve">PYCP 2425-370  </v>
          </cell>
          <cell r="R3093" t="str">
            <v>LOCAL CONVEYANCE</v>
          </cell>
          <cell r="S3093" t="str">
            <v>Debit Amt</v>
          </cell>
          <cell r="T3093">
            <v>0</v>
          </cell>
        </row>
        <row r="3094">
          <cell r="E3094" t="str">
            <v xml:space="preserve">LOCAL CONVEYANCE                                                                                    </v>
          </cell>
          <cell r="F3094" t="str">
            <v>PRODUCTION TG PALYA</v>
          </cell>
          <cell r="G3094"/>
          <cell r="H3094"/>
          <cell r="I3094"/>
          <cell r="J3094"/>
          <cell r="K3094"/>
          <cell r="L3094">
            <v>110</v>
          </cell>
          <cell r="M3094"/>
          <cell r="N3094"/>
          <cell r="O3094"/>
          <cell r="P3094">
            <v>110</v>
          </cell>
          <cell r="Q3094" t="str">
            <v xml:space="preserve">PYCP 2425-913  </v>
          </cell>
          <cell r="R3094" t="str">
            <v>LOCAL CONVEYANCE</v>
          </cell>
          <cell r="S3094" t="str">
            <v>Debit Amt</v>
          </cell>
          <cell r="T3094">
            <v>0</v>
          </cell>
        </row>
        <row r="3095">
          <cell r="E3095" t="str">
            <v xml:space="preserve">LOCAL CONVEYANCE                                                                                    </v>
          </cell>
          <cell r="F3095" t="str">
            <v>PRODUCTION TG PALYA</v>
          </cell>
          <cell r="G3095"/>
          <cell r="H3095"/>
          <cell r="I3095"/>
          <cell r="J3095"/>
          <cell r="K3095"/>
          <cell r="L3095">
            <v>700</v>
          </cell>
          <cell r="M3095"/>
          <cell r="N3095"/>
          <cell r="O3095"/>
          <cell r="P3095">
            <v>700</v>
          </cell>
          <cell r="Q3095" t="str">
            <v xml:space="preserve">PYCP 2425-914  </v>
          </cell>
          <cell r="R3095" t="str">
            <v>LOCAL CONVEYANCE</v>
          </cell>
          <cell r="S3095" t="str">
            <v>Debit Amt</v>
          </cell>
          <cell r="T3095">
            <v>0</v>
          </cell>
        </row>
        <row r="3096">
          <cell r="E3096" t="str">
            <v xml:space="preserve">LOCAL CONVEYANCE                                                                                    </v>
          </cell>
          <cell r="F3096" t="str">
            <v>PRODUCTION TG PALYA</v>
          </cell>
          <cell r="G3096"/>
          <cell r="H3096"/>
          <cell r="I3096"/>
          <cell r="J3096"/>
          <cell r="K3096"/>
          <cell r="L3096">
            <v>200</v>
          </cell>
          <cell r="M3096"/>
          <cell r="N3096"/>
          <cell r="O3096"/>
          <cell r="P3096">
            <v>200</v>
          </cell>
          <cell r="Q3096" t="str">
            <v xml:space="preserve">PYCP 2425-921  </v>
          </cell>
          <cell r="R3096" t="str">
            <v>LOCAL CONVEYANCE</v>
          </cell>
          <cell r="S3096" t="str">
            <v>Debit Amt</v>
          </cell>
          <cell r="T3096">
            <v>0</v>
          </cell>
        </row>
        <row r="3097">
          <cell r="E3097" t="str">
            <v xml:space="preserve">POOJA EXPENSES                                                                                      </v>
          </cell>
          <cell r="F3097" t="str">
            <v>PRODUCTION TG PALYA</v>
          </cell>
          <cell r="G3097"/>
          <cell r="H3097">
            <v>500</v>
          </cell>
          <cell r="I3097"/>
          <cell r="J3097"/>
          <cell r="K3097"/>
          <cell r="L3097"/>
          <cell r="M3097"/>
          <cell r="N3097"/>
          <cell r="O3097"/>
          <cell r="P3097">
            <v>500</v>
          </cell>
          <cell r="Q3097" t="str">
            <v xml:space="preserve">PYCP 2425-277 </v>
          </cell>
          <cell r="R3097" t="str">
            <v>OTHER EXPENSES</v>
          </cell>
          <cell r="S3097" t="str">
            <v>Debit Amt</v>
          </cell>
          <cell r="T3097">
            <v>0</v>
          </cell>
        </row>
        <row r="3098">
          <cell r="E3098" t="str">
            <v xml:space="preserve">POOJA EXPENSES                                                                                      </v>
          </cell>
          <cell r="F3098" t="str">
            <v>PRODUCTION TG PALYA</v>
          </cell>
          <cell r="G3098"/>
          <cell r="H3098"/>
          <cell r="I3098">
            <v>350</v>
          </cell>
          <cell r="J3098"/>
          <cell r="K3098"/>
          <cell r="L3098"/>
          <cell r="M3098"/>
          <cell r="N3098"/>
          <cell r="O3098"/>
          <cell r="P3098">
            <v>350</v>
          </cell>
          <cell r="Q3098" t="str">
            <v xml:space="preserve">PYCP 2425-302 </v>
          </cell>
          <cell r="R3098" t="str">
            <v>OTHER EXPENSES</v>
          </cell>
          <cell r="S3098" t="str">
            <v>Debit Amt</v>
          </cell>
          <cell r="T3098">
            <v>0</v>
          </cell>
        </row>
        <row r="3099">
          <cell r="E3099" t="str">
            <v xml:space="preserve">POOJA EXPENSES                                                                                      </v>
          </cell>
          <cell r="F3099" t="str">
            <v>PRODUCTION TG PALYA</v>
          </cell>
          <cell r="G3099"/>
          <cell r="H3099">
            <v>700</v>
          </cell>
          <cell r="I3099"/>
          <cell r="J3099"/>
          <cell r="K3099"/>
          <cell r="L3099"/>
          <cell r="M3099"/>
          <cell r="N3099"/>
          <cell r="O3099"/>
          <cell r="P3099">
            <v>700</v>
          </cell>
          <cell r="Q3099" t="str">
            <v xml:space="preserve">PYCP 2425-346  </v>
          </cell>
          <cell r="R3099" t="str">
            <v>OTHER EXPENSES</v>
          </cell>
          <cell r="S3099" t="str">
            <v>Debit Amt</v>
          </cell>
          <cell r="T3099">
            <v>0</v>
          </cell>
        </row>
        <row r="3100">
          <cell r="E3100" t="str">
            <v xml:space="preserve">POOJA EXPENSES                                                                                      </v>
          </cell>
          <cell r="F3100" t="str">
            <v>PRODUCTION TG PALYA</v>
          </cell>
          <cell r="G3100"/>
          <cell r="H3100">
            <v>300</v>
          </cell>
          <cell r="I3100"/>
          <cell r="J3100"/>
          <cell r="K3100"/>
          <cell r="L3100"/>
          <cell r="M3100"/>
          <cell r="N3100"/>
          <cell r="O3100"/>
          <cell r="P3100">
            <v>300</v>
          </cell>
          <cell r="Q3100" t="str">
            <v xml:space="preserve">PYCP 2425-351  </v>
          </cell>
          <cell r="R3100" t="str">
            <v>OTHER EXPENSES</v>
          </cell>
          <cell r="S3100" t="str">
            <v>Debit Amt</v>
          </cell>
          <cell r="T3100">
            <v>0</v>
          </cell>
        </row>
        <row r="3101">
          <cell r="E3101" t="str">
            <v xml:space="preserve">POOJA EXPENSES                                                                                      </v>
          </cell>
          <cell r="F3101" t="str">
            <v>PRODUCTION TG PALYA</v>
          </cell>
          <cell r="G3101"/>
          <cell r="H3101">
            <v>200</v>
          </cell>
          <cell r="I3101"/>
          <cell r="J3101"/>
          <cell r="K3101"/>
          <cell r="L3101"/>
          <cell r="M3101"/>
          <cell r="N3101"/>
          <cell r="O3101"/>
          <cell r="P3101">
            <v>200</v>
          </cell>
          <cell r="Q3101" t="str">
            <v xml:space="preserve">PYCP 2425-354  </v>
          </cell>
          <cell r="R3101" t="str">
            <v>OTHER EXPENSES</v>
          </cell>
          <cell r="S3101" t="str">
            <v>Debit Amt</v>
          </cell>
          <cell r="T3101">
            <v>0</v>
          </cell>
        </row>
        <row r="3102">
          <cell r="E3102" t="str">
            <v xml:space="preserve">POOJA EXPENSES                                                                                      </v>
          </cell>
          <cell r="F3102" t="str">
            <v>PRODUCTION TG PALYA</v>
          </cell>
          <cell r="G3102"/>
          <cell r="H3102">
            <v>200</v>
          </cell>
          <cell r="I3102"/>
          <cell r="J3102"/>
          <cell r="K3102"/>
          <cell r="L3102"/>
          <cell r="M3102"/>
          <cell r="N3102"/>
          <cell r="O3102"/>
          <cell r="P3102">
            <v>200</v>
          </cell>
          <cell r="Q3102" t="str">
            <v xml:space="preserve">PYCP 2425-372  </v>
          </cell>
          <cell r="R3102" t="str">
            <v>OTHER EXPENSES</v>
          </cell>
          <cell r="S3102" t="str">
            <v>Debit Amt</v>
          </cell>
          <cell r="T3102">
            <v>0</v>
          </cell>
        </row>
        <row r="3103">
          <cell r="E3103" t="str">
            <v xml:space="preserve">POOJA EXPENSES                                                                                      </v>
          </cell>
          <cell r="F3103" t="str">
            <v>PRODUCTION TG PALYA</v>
          </cell>
          <cell r="G3103"/>
          <cell r="H3103">
            <v>700</v>
          </cell>
          <cell r="I3103"/>
          <cell r="J3103"/>
          <cell r="K3103"/>
          <cell r="L3103"/>
          <cell r="M3103"/>
          <cell r="N3103"/>
          <cell r="O3103"/>
          <cell r="P3103">
            <v>700</v>
          </cell>
          <cell r="Q3103" t="str">
            <v xml:space="preserve">PYCP 2425-374  </v>
          </cell>
          <cell r="R3103" t="str">
            <v>OTHER EXPENSES</v>
          </cell>
          <cell r="S3103" t="str">
            <v>Debit Amt</v>
          </cell>
          <cell r="T3103">
            <v>0</v>
          </cell>
        </row>
        <row r="3104">
          <cell r="E3104" t="str">
            <v xml:space="preserve">POOJA EXPENSES                                                                                      </v>
          </cell>
          <cell r="F3104" t="str">
            <v>PRODUCTION TG PALYA</v>
          </cell>
          <cell r="G3104"/>
          <cell r="H3104"/>
          <cell r="I3104">
            <v>200</v>
          </cell>
          <cell r="J3104"/>
          <cell r="K3104"/>
          <cell r="L3104"/>
          <cell r="M3104"/>
          <cell r="N3104"/>
          <cell r="O3104"/>
          <cell r="P3104">
            <v>200</v>
          </cell>
          <cell r="Q3104" t="str">
            <v xml:space="preserve">PYCP 2425-420  </v>
          </cell>
          <cell r="R3104" t="str">
            <v>OTHER EXPENSES</v>
          </cell>
          <cell r="S3104" t="str">
            <v>Debit Amt</v>
          </cell>
          <cell r="T3104">
            <v>0</v>
          </cell>
        </row>
        <row r="3105">
          <cell r="E3105" t="str">
            <v xml:space="preserve">POOJA EXPENSES                                                                                      </v>
          </cell>
          <cell r="F3105" t="str">
            <v>PRODUCTION TG PALYA</v>
          </cell>
          <cell r="G3105"/>
          <cell r="H3105"/>
          <cell r="I3105">
            <v>300</v>
          </cell>
          <cell r="J3105"/>
          <cell r="K3105"/>
          <cell r="L3105"/>
          <cell r="M3105"/>
          <cell r="N3105"/>
          <cell r="O3105"/>
          <cell r="P3105">
            <v>300</v>
          </cell>
          <cell r="Q3105" t="str">
            <v xml:space="preserve">PYCP 2425-491  </v>
          </cell>
          <cell r="R3105" t="str">
            <v>OTHER EXPENSES</v>
          </cell>
          <cell r="S3105" t="str">
            <v>Debit Amt</v>
          </cell>
          <cell r="T3105">
            <v>0</v>
          </cell>
        </row>
        <row r="3106">
          <cell r="E3106" t="str">
            <v xml:space="preserve">POOJA EXPENSES                                                                                      </v>
          </cell>
          <cell r="F3106" t="str">
            <v>PRODUCTION TG PALYA</v>
          </cell>
          <cell r="G3106"/>
          <cell r="H3106"/>
          <cell r="I3106">
            <v>200</v>
          </cell>
          <cell r="J3106"/>
          <cell r="K3106"/>
          <cell r="L3106"/>
          <cell r="M3106"/>
          <cell r="N3106"/>
          <cell r="O3106"/>
          <cell r="P3106">
            <v>200</v>
          </cell>
          <cell r="Q3106" t="str">
            <v xml:space="preserve">PYCP 2425-501  </v>
          </cell>
          <cell r="R3106" t="str">
            <v>OTHER EXPENSES</v>
          </cell>
          <cell r="S3106" t="str">
            <v>Debit Amt</v>
          </cell>
          <cell r="T3106">
            <v>0</v>
          </cell>
        </row>
        <row r="3107">
          <cell r="E3107" t="str">
            <v xml:space="preserve">POOJA EXPENSES                                                                                      </v>
          </cell>
          <cell r="F3107" t="str">
            <v>PRODUCTION TG PALYA</v>
          </cell>
          <cell r="G3107"/>
          <cell r="H3107"/>
          <cell r="I3107"/>
          <cell r="J3107"/>
          <cell r="K3107">
            <v>500</v>
          </cell>
          <cell r="L3107"/>
          <cell r="M3107"/>
          <cell r="N3107"/>
          <cell r="O3107"/>
          <cell r="P3107">
            <v>500</v>
          </cell>
          <cell r="Q3107" t="str">
            <v xml:space="preserve">PYCP 2425-750  </v>
          </cell>
          <cell r="R3107" t="str">
            <v>OTHER EXPENSES</v>
          </cell>
          <cell r="S3107" t="str">
            <v>Debit Amt</v>
          </cell>
          <cell r="T3107">
            <v>0</v>
          </cell>
        </row>
        <row r="3108">
          <cell r="E3108" t="str">
            <v xml:space="preserve">POOJA EXPENSES                                                                                      </v>
          </cell>
          <cell r="F3108" t="str">
            <v>PRODUCTION TG PALYA</v>
          </cell>
          <cell r="G3108"/>
          <cell r="H3108"/>
          <cell r="I3108"/>
          <cell r="J3108"/>
          <cell r="K3108">
            <v>500</v>
          </cell>
          <cell r="L3108"/>
          <cell r="M3108"/>
          <cell r="N3108"/>
          <cell r="O3108"/>
          <cell r="P3108">
            <v>500</v>
          </cell>
          <cell r="Q3108" t="str">
            <v xml:space="preserve">PYCP 2425-759  </v>
          </cell>
          <cell r="R3108" t="str">
            <v>OTHER EXPENSES</v>
          </cell>
          <cell r="S3108" t="str">
            <v>Debit Amt</v>
          </cell>
          <cell r="T3108">
            <v>0</v>
          </cell>
        </row>
        <row r="3109">
          <cell r="E3109" t="str">
            <v xml:space="preserve">POOJA EXPENSES                                                                                      </v>
          </cell>
          <cell r="F3109" t="str">
            <v>PRODUCTION TG PALYA</v>
          </cell>
          <cell r="G3109"/>
          <cell r="H3109"/>
          <cell r="I3109"/>
          <cell r="J3109"/>
          <cell r="K3109">
            <v>500</v>
          </cell>
          <cell r="L3109"/>
          <cell r="M3109"/>
          <cell r="N3109"/>
          <cell r="O3109"/>
          <cell r="P3109">
            <v>500</v>
          </cell>
          <cell r="Q3109" t="str">
            <v xml:space="preserve">PYCP 2425-781  </v>
          </cell>
          <cell r="R3109" t="str">
            <v>OTHER EXPENSES</v>
          </cell>
          <cell r="S3109" t="str">
            <v>Debit Amt</v>
          </cell>
          <cell r="T3109">
            <v>0</v>
          </cell>
        </row>
        <row r="3110">
          <cell r="E3110" t="str">
            <v xml:space="preserve">STAFF AND LABOUR WELFARE                                                                            </v>
          </cell>
          <cell r="F3110" t="str">
            <v>PRODUCTION TG PALYA</v>
          </cell>
          <cell r="G3110"/>
          <cell r="H3110"/>
          <cell r="I3110"/>
          <cell r="J3110"/>
          <cell r="K3110"/>
          <cell r="L3110"/>
          <cell r="M3110">
            <v>500</v>
          </cell>
          <cell r="N3110"/>
          <cell r="O3110"/>
          <cell r="P3110">
            <v>500</v>
          </cell>
          <cell r="Q3110" t="str">
            <v xml:space="preserve">PYCP 2425-1040 </v>
          </cell>
          <cell r="R3110" t="str">
            <v>SALARIES AND BONUS</v>
          </cell>
          <cell r="S3110" t="str">
            <v>Debit Amt</v>
          </cell>
          <cell r="T3110">
            <v>0</v>
          </cell>
        </row>
        <row r="3111">
          <cell r="E3111" t="str">
            <v xml:space="preserve">STAFF AND LABOUR WELFARE                                                                            </v>
          </cell>
          <cell r="F3111" t="str">
            <v>PRODUCTION TG PALYA</v>
          </cell>
          <cell r="G3111"/>
          <cell r="H3111"/>
          <cell r="I3111"/>
          <cell r="J3111"/>
          <cell r="K3111"/>
          <cell r="L3111"/>
          <cell r="M3111">
            <v>600</v>
          </cell>
          <cell r="N3111"/>
          <cell r="O3111"/>
          <cell r="P3111">
            <v>600</v>
          </cell>
          <cell r="Q3111" t="str">
            <v xml:space="preserve">PYCP 2425-1043 </v>
          </cell>
          <cell r="R3111" t="str">
            <v>SALARIES AND BONUS</v>
          </cell>
          <cell r="S3111" t="str">
            <v>Debit Amt</v>
          </cell>
          <cell r="T3111">
            <v>0</v>
          </cell>
        </row>
        <row r="3112">
          <cell r="E3112" t="str">
            <v xml:space="preserve">STAFF AND LABOUR WELFARE                                                                            </v>
          </cell>
          <cell r="F3112" t="str">
            <v>PRODUCTION TG PALYA</v>
          </cell>
          <cell r="G3112"/>
          <cell r="H3112"/>
          <cell r="I3112"/>
          <cell r="J3112"/>
          <cell r="K3112"/>
          <cell r="L3112"/>
          <cell r="M3112">
            <v>3180</v>
          </cell>
          <cell r="N3112"/>
          <cell r="O3112"/>
          <cell r="P3112">
            <v>3180</v>
          </cell>
          <cell r="Q3112" t="str">
            <v xml:space="preserve">PYCP 2425-1066 </v>
          </cell>
          <cell r="R3112" t="str">
            <v>SALARIES AND BONUS</v>
          </cell>
          <cell r="S3112" t="str">
            <v>Debit Amt</v>
          </cell>
          <cell r="T3112">
            <v>0</v>
          </cell>
        </row>
        <row r="3113">
          <cell r="E3113" t="str">
            <v xml:space="preserve">STAFF AND LABOUR WELFARE                                                                            </v>
          </cell>
          <cell r="F3113" t="str">
            <v>PRODUCTION TG PALYA</v>
          </cell>
          <cell r="G3113"/>
          <cell r="H3113"/>
          <cell r="I3113"/>
          <cell r="J3113"/>
          <cell r="K3113"/>
          <cell r="L3113"/>
          <cell r="M3113">
            <v>400</v>
          </cell>
          <cell r="N3113"/>
          <cell r="O3113"/>
          <cell r="P3113">
            <v>400</v>
          </cell>
          <cell r="Q3113" t="str">
            <v xml:space="preserve">PYCP 2425-1067 </v>
          </cell>
          <cell r="R3113" t="str">
            <v>SALARIES AND BONUS</v>
          </cell>
          <cell r="S3113" t="str">
            <v>Debit Amt</v>
          </cell>
          <cell r="T3113">
            <v>0</v>
          </cell>
        </row>
        <row r="3114">
          <cell r="E3114" t="str">
            <v xml:space="preserve">STAFF AND LABOUR WELFARE                                                                            </v>
          </cell>
          <cell r="F3114" t="str">
            <v>PRODUCTION TG PALYA</v>
          </cell>
          <cell r="G3114"/>
          <cell r="H3114"/>
          <cell r="I3114"/>
          <cell r="J3114"/>
          <cell r="K3114"/>
          <cell r="L3114"/>
          <cell r="M3114">
            <v>1000</v>
          </cell>
          <cell r="N3114"/>
          <cell r="O3114"/>
          <cell r="P3114">
            <v>1000</v>
          </cell>
          <cell r="Q3114" t="str">
            <v xml:space="preserve">PYCP 2425-1068 </v>
          </cell>
          <cell r="R3114" t="str">
            <v>SALARIES AND BONUS</v>
          </cell>
          <cell r="S3114" t="str">
            <v>Debit Amt</v>
          </cell>
          <cell r="T3114">
            <v>0</v>
          </cell>
        </row>
        <row r="3115">
          <cell r="E3115" t="str">
            <v xml:space="preserve">STAFF AND LABOUR WELFARE                                                                            </v>
          </cell>
          <cell r="F3115" t="str">
            <v>PRODUCTION TG PALYA</v>
          </cell>
          <cell r="G3115"/>
          <cell r="H3115"/>
          <cell r="I3115"/>
          <cell r="J3115"/>
          <cell r="K3115"/>
          <cell r="L3115"/>
          <cell r="M3115">
            <v>2000</v>
          </cell>
          <cell r="N3115"/>
          <cell r="O3115"/>
          <cell r="P3115">
            <v>2000</v>
          </cell>
          <cell r="Q3115" t="str">
            <v xml:space="preserve">PYCP 2425-1070 </v>
          </cell>
          <cell r="R3115" t="str">
            <v>SALARIES AND BONUS</v>
          </cell>
          <cell r="S3115" t="str">
            <v>Debit Amt</v>
          </cell>
          <cell r="T3115">
            <v>0</v>
          </cell>
        </row>
        <row r="3116">
          <cell r="E3116" t="str">
            <v xml:space="preserve">STAFF AND LABOUR WELFARE                                                                            </v>
          </cell>
          <cell r="F3116" t="str">
            <v>PRODUCTION TG PALYA</v>
          </cell>
          <cell r="G3116"/>
          <cell r="H3116"/>
          <cell r="I3116"/>
          <cell r="J3116"/>
          <cell r="K3116"/>
          <cell r="L3116"/>
          <cell r="M3116">
            <v>4250</v>
          </cell>
          <cell r="N3116"/>
          <cell r="O3116"/>
          <cell r="P3116">
            <v>4250</v>
          </cell>
          <cell r="Q3116" t="str">
            <v xml:space="preserve">PYCP 2425-1077 </v>
          </cell>
          <cell r="R3116" t="str">
            <v>SALARIES AND BONUS</v>
          </cell>
          <cell r="S3116" t="str">
            <v>Debit Amt</v>
          </cell>
          <cell r="T3116">
            <v>0</v>
          </cell>
        </row>
        <row r="3117">
          <cell r="E3117" t="str">
            <v xml:space="preserve">STAFF AND LABOUR WELFARE                                                                            </v>
          </cell>
          <cell r="F3117" t="str">
            <v>PRODUCTION TG PALYA</v>
          </cell>
          <cell r="G3117"/>
          <cell r="H3117"/>
          <cell r="I3117"/>
          <cell r="J3117"/>
          <cell r="K3117"/>
          <cell r="L3117"/>
          <cell r="M3117">
            <v>400</v>
          </cell>
          <cell r="N3117"/>
          <cell r="O3117"/>
          <cell r="P3117">
            <v>400</v>
          </cell>
          <cell r="Q3117" t="str">
            <v xml:space="preserve">PYCP 2425-1080 </v>
          </cell>
          <cell r="R3117" t="str">
            <v>SALARIES AND BONUS</v>
          </cell>
          <cell r="S3117" t="str">
            <v>Debit Amt</v>
          </cell>
          <cell r="T3117">
            <v>0</v>
          </cell>
        </row>
        <row r="3118">
          <cell r="E3118" t="str">
            <v xml:space="preserve">STAFF AND LABOUR WELFARE                                                                            </v>
          </cell>
          <cell r="F3118" t="str">
            <v>PRODUCTION TG PALYA</v>
          </cell>
          <cell r="G3118"/>
          <cell r="H3118"/>
          <cell r="I3118"/>
          <cell r="J3118"/>
          <cell r="K3118"/>
          <cell r="L3118"/>
          <cell r="M3118">
            <v>9500</v>
          </cell>
          <cell r="N3118"/>
          <cell r="O3118"/>
          <cell r="P3118">
            <v>9500</v>
          </cell>
          <cell r="Q3118" t="str">
            <v xml:space="preserve">PYCP 2425-1126 </v>
          </cell>
          <cell r="R3118" t="str">
            <v>SALARIES AND BONUS</v>
          </cell>
          <cell r="S3118" t="str">
            <v>Debit Amt</v>
          </cell>
          <cell r="T3118">
            <v>0</v>
          </cell>
        </row>
        <row r="3119">
          <cell r="E3119" t="str">
            <v xml:space="preserve">STAFF AND LABOUR WELFARE                                                                            </v>
          </cell>
          <cell r="F3119" t="str">
            <v>PRODUCTION TG PALYA</v>
          </cell>
          <cell r="G3119"/>
          <cell r="H3119"/>
          <cell r="I3119"/>
          <cell r="J3119"/>
          <cell r="K3119"/>
          <cell r="L3119"/>
          <cell r="M3119"/>
          <cell r="N3119">
            <v>200</v>
          </cell>
          <cell r="O3119"/>
          <cell r="P3119">
            <v>200</v>
          </cell>
          <cell r="Q3119" t="str">
            <v xml:space="preserve">PYCP 2425-1194 </v>
          </cell>
          <cell r="R3119" t="str">
            <v>SALARIES AND BONUS</v>
          </cell>
          <cell r="S3119" t="str">
            <v>Debit Amt</v>
          </cell>
          <cell r="T3119">
            <v>0</v>
          </cell>
        </row>
        <row r="3120">
          <cell r="E3120" t="str">
            <v xml:space="preserve">STAFF AND LABOUR WELFARE                                                                            </v>
          </cell>
          <cell r="F3120" t="str">
            <v>PRODUCTION TG PALYA</v>
          </cell>
          <cell r="G3120"/>
          <cell r="H3120"/>
          <cell r="I3120"/>
          <cell r="J3120"/>
          <cell r="K3120"/>
          <cell r="L3120"/>
          <cell r="M3120"/>
          <cell r="N3120">
            <v>200</v>
          </cell>
          <cell r="O3120"/>
          <cell r="P3120">
            <v>200</v>
          </cell>
          <cell r="Q3120" t="str">
            <v xml:space="preserve">PYCP 2425-1199 </v>
          </cell>
          <cell r="R3120" t="str">
            <v>SALARIES AND BONUS</v>
          </cell>
          <cell r="S3120" t="str">
            <v>Debit Amt</v>
          </cell>
          <cell r="T3120">
            <v>0</v>
          </cell>
        </row>
        <row r="3121">
          <cell r="E3121" t="str">
            <v xml:space="preserve">STAFF AND LABOUR WELFARE                                                                            </v>
          </cell>
          <cell r="F3121" t="str">
            <v>PRODUCTION TG PALYA</v>
          </cell>
          <cell r="G3121"/>
          <cell r="H3121"/>
          <cell r="I3121"/>
          <cell r="J3121"/>
          <cell r="K3121"/>
          <cell r="L3121"/>
          <cell r="M3121"/>
          <cell r="N3121">
            <v>500</v>
          </cell>
          <cell r="O3121"/>
          <cell r="P3121">
            <v>500</v>
          </cell>
          <cell r="Q3121" t="str">
            <v xml:space="preserve">PYCP 2425-1200 </v>
          </cell>
          <cell r="R3121" t="str">
            <v>SALARIES AND BONUS</v>
          </cell>
          <cell r="S3121" t="str">
            <v>Debit Amt</v>
          </cell>
          <cell r="T3121">
            <v>0</v>
          </cell>
        </row>
        <row r="3122">
          <cell r="E3122" t="str">
            <v xml:space="preserve">STAFF AND LABOUR WELFARE                                                                            </v>
          </cell>
          <cell r="F3122" t="str">
            <v>PRODUCTION TG PALYA</v>
          </cell>
          <cell r="G3122"/>
          <cell r="H3122"/>
          <cell r="I3122"/>
          <cell r="J3122"/>
          <cell r="K3122"/>
          <cell r="L3122"/>
          <cell r="M3122"/>
          <cell r="N3122">
            <v>700</v>
          </cell>
          <cell r="O3122"/>
          <cell r="P3122">
            <v>700</v>
          </cell>
          <cell r="Q3122" t="str">
            <v xml:space="preserve">PYCP 2425-1203 </v>
          </cell>
          <cell r="R3122" t="str">
            <v>SALARIES AND BONUS</v>
          </cell>
          <cell r="S3122" t="str">
            <v>Debit Amt</v>
          </cell>
          <cell r="T3122">
            <v>0</v>
          </cell>
        </row>
        <row r="3123">
          <cell r="E3123" t="str">
            <v xml:space="preserve">STAFF AND LABOUR WELFARE                                                                            </v>
          </cell>
          <cell r="F3123" t="str">
            <v>PRODUCTION TG PALYA</v>
          </cell>
          <cell r="G3123"/>
          <cell r="H3123"/>
          <cell r="I3123"/>
          <cell r="J3123"/>
          <cell r="K3123"/>
          <cell r="L3123"/>
          <cell r="M3123"/>
          <cell r="N3123">
            <v>110</v>
          </cell>
          <cell r="O3123"/>
          <cell r="P3123">
            <v>110</v>
          </cell>
          <cell r="Q3123" t="str">
            <v xml:space="preserve">PYCP 2425-1205 </v>
          </cell>
          <cell r="R3123" t="str">
            <v>SALARIES AND BONUS</v>
          </cell>
          <cell r="S3123" t="str">
            <v>Debit Amt</v>
          </cell>
          <cell r="T3123">
            <v>0</v>
          </cell>
        </row>
        <row r="3124">
          <cell r="E3124" t="str">
            <v xml:space="preserve">STAFF AND LABOUR WELFARE                                                                            </v>
          </cell>
          <cell r="F3124" t="str">
            <v>PRODUCTION TG PALYA</v>
          </cell>
          <cell r="G3124"/>
          <cell r="H3124"/>
          <cell r="I3124"/>
          <cell r="J3124"/>
          <cell r="K3124"/>
          <cell r="L3124"/>
          <cell r="M3124"/>
          <cell r="N3124">
            <v>850</v>
          </cell>
          <cell r="O3124"/>
          <cell r="P3124">
            <v>850</v>
          </cell>
          <cell r="Q3124" t="str">
            <v xml:space="preserve">PYCP 2425-1206 </v>
          </cell>
          <cell r="R3124" t="str">
            <v>SALARIES AND BONUS</v>
          </cell>
          <cell r="S3124" t="str">
            <v>Debit Amt</v>
          </cell>
          <cell r="T3124">
            <v>0</v>
          </cell>
        </row>
        <row r="3125">
          <cell r="E3125" t="str">
            <v xml:space="preserve">STAFF AND LABOUR WELFARE                                                                            </v>
          </cell>
          <cell r="F3125" t="str">
            <v>PRODUCTION TG PALYA</v>
          </cell>
          <cell r="G3125"/>
          <cell r="H3125"/>
          <cell r="I3125"/>
          <cell r="J3125"/>
          <cell r="K3125"/>
          <cell r="L3125"/>
          <cell r="M3125"/>
          <cell r="N3125">
            <v>1960</v>
          </cell>
          <cell r="O3125"/>
          <cell r="P3125">
            <v>1960</v>
          </cell>
          <cell r="Q3125" t="str">
            <v xml:space="preserve">PYCP 2425-1212 </v>
          </cell>
          <cell r="R3125" t="str">
            <v>SALARIES AND BONUS</v>
          </cell>
          <cell r="S3125" t="str">
            <v>Debit Amt</v>
          </cell>
          <cell r="T3125">
            <v>0</v>
          </cell>
        </row>
        <row r="3126">
          <cell r="E3126" t="str">
            <v xml:space="preserve">STAFF AND LABOUR WELFARE                                                                            </v>
          </cell>
          <cell r="F3126" t="str">
            <v>PRODUCTION TG PALYA</v>
          </cell>
          <cell r="G3126"/>
          <cell r="H3126"/>
          <cell r="I3126"/>
          <cell r="J3126"/>
          <cell r="K3126"/>
          <cell r="L3126"/>
          <cell r="M3126"/>
          <cell r="N3126">
            <v>3498</v>
          </cell>
          <cell r="O3126"/>
          <cell r="P3126">
            <v>3498</v>
          </cell>
          <cell r="Q3126" t="str">
            <v xml:space="preserve">PYCP 2425-1215 </v>
          </cell>
          <cell r="R3126" t="str">
            <v>SALARIES AND BONUS</v>
          </cell>
          <cell r="S3126" t="str">
            <v>Debit Amt</v>
          </cell>
          <cell r="T3126">
            <v>0</v>
          </cell>
        </row>
        <row r="3127">
          <cell r="E3127" t="str">
            <v xml:space="preserve">STAFF AND LABOUR WELFARE                                                                            </v>
          </cell>
          <cell r="F3127" t="str">
            <v>PRODUCTION TG PALYA</v>
          </cell>
          <cell r="G3127"/>
          <cell r="H3127"/>
          <cell r="I3127"/>
          <cell r="J3127"/>
          <cell r="K3127"/>
          <cell r="L3127"/>
          <cell r="M3127"/>
          <cell r="N3127">
            <v>500</v>
          </cell>
          <cell r="O3127"/>
          <cell r="P3127">
            <v>500</v>
          </cell>
          <cell r="Q3127" t="str">
            <v xml:space="preserve">PYCP 2425-1220 </v>
          </cell>
          <cell r="R3127" t="str">
            <v>SALARIES AND BONUS</v>
          </cell>
          <cell r="S3127" t="str">
            <v>Debit Amt</v>
          </cell>
          <cell r="T3127">
            <v>0</v>
          </cell>
        </row>
        <row r="3128">
          <cell r="E3128" t="str">
            <v xml:space="preserve">STAFF AND LABOUR WELFARE                                                                            </v>
          </cell>
          <cell r="F3128" t="str">
            <v>PRODUCTION TG PALYA</v>
          </cell>
          <cell r="G3128"/>
          <cell r="H3128"/>
          <cell r="I3128"/>
          <cell r="J3128"/>
          <cell r="K3128"/>
          <cell r="L3128"/>
          <cell r="M3128"/>
          <cell r="N3128">
            <v>375</v>
          </cell>
          <cell r="O3128"/>
          <cell r="P3128">
            <v>375</v>
          </cell>
          <cell r="Q3128" t="str">
            <v xml:space="preserve">PYCP 2425-1221 </v>
          </cell>
          <cell r="R3128" t="str">
            <v>SALARIES AND BONUS</v>
          </cell>
          <cell r="S3128" t="str">
            <v>Debit Amt</v>
          </cell>
          <cell r="T3128">
            <v>0</v>
          </cell>
        </row>
        <row r="3129">
          <cell r="E3129" t="str">
            <v xml:space="preserve">STAFF AND LABOUR WELFARE                                                                            </v>
          </cell>
          <cell r="F3129" t="str">
            <v>PRODUCTION TG PALYA</v>
          </cell>
          <cell r="G3129"/>
          <cell r="H3129"/>
          <cell r="I3129"/>
          <cell r="J3129"/>
          <cell r="K3129"/>
          <cell r="L3129"/>
          <cell r="M3129"/>
          <cell r="N3129">
            <v>100</v>
          </cell>
          <cell r="O3129"/>
          <cell r="P3129">
            <v>100</v>
          </cell>
          <cell r="Q3129" t="str">
            <v xml:space="preserve">PYCP 2425-1222 </v>
          </cell>
          <cell r="R3129" t="str">
            <v>SALARIES AND BONUS</v>
          </cell>
          <cell r="S3129" t="str">
            <v>Debit Amt</v>
          </cell>
          <cell r="T3129">
            <v>0</v>
          </cell>
        </row>
        <row r="3130">
          <cell r="E3130" t="str">
            <v xml:space="preserve">STAFF AND LABOUR WELFARE                                                                            </v>
          </cell>
          <cell r="F3130" t="str">
            <v>PRODUCTION TG PALYA</v>
          </cell>
          <cell r="G3130"/>
          <cell r="H3130"/>
          <cell r="I3130"/>
          <cell r="J3130"/>
          <cell r="K3130"/>
          <cell r="L3130"/>
          <cell r="M3130"/>
          <cell r="N3130">
            <v>100</v>
          </cell>
          <cell r="O3130"/>
          <cell r="P3130">
            <v>100</v>
          </cell>
          <cell r="Q3130" t="str">
            <v xml:space="preserve">PYCP 2425-1225 </v>
          </cell>
          <cell r="R3130" t="str">
            <v>SALARIES AND BONUS</v>
          </cell>
          <cell r="S3130" t="str">
            <v>Debit Amt</v>
          </cell>
          <cell r="T3130">
            <v>0</v>
          </cell>
        </row>
        <row r="3131">
          <cell r="E3131" t="str">
            <v xml:space="preserve">STAFF AND LABOUR WELFARE                                                                            </v>
          </cell>
          <cell r="F3131" t="str">
            <v>PRODUCTION TG PALYA</v>
          </cell>
          <cell r="G3131"/>
          <cell r="H3131"/>
          <cell r="I3131"/>
          <cell r="J3131"/>
          <cell r="K3131"/>
          <cell r="L3131"/>
          <cell r="M3131"/>
          <cell r="N3131">
            <v>150</v>
          </cell>
          <cell r="O3131"/>
          <cell r="P3131">
            <v>150</v>
          </cell>
          <cell r="Q3131" t="str">
            <v xml:space="preserve">PYCP 2425-1229 </v>
          </cell>
          <cell r="R3131" t="str">
            <v>SALARIES AND BONUS</v>
          </cell>
          <cell r="S3131" t="str">
            <v>Debit Amt</v>
          </cell>
          <cell r="T3131">
            <v>0</v>
          </cell>
        </row>
        <row r="3132">
          <cell r="E3132" t="str">
            <v xml:space="preserve">STAFF AND LABOUR WELFARE                                                                            </v>
          </cell>
          <cell r="F3132" t="str">
            <v>PRODUCTION TG PALYA</v>
          </cell>
          <cell r="G3132"/>
          <cell r="H3132"/>
          <cell r="I3132"/>
          <cell r="J3132"/>
          <cell r="K3132"/>
          <cell r="L3132"/>
          <cell r="M3132"/>
          <cell r="N3132">
            <v>700</v>
          </cell>
          <cell r="O3132"/>
          <cell r="P3132">
            <v>700</v>
          </cell>
          <cell r="Q3132" t="str">
            <v xml:space="preserve">PYCP 2425-1231 </v>
          </cell>
          <cell r="R3132" t="str">
            <v>SALARIES AND BONUS</v>
          </cell>
          <cell r="S3132" t="str">
            <v>Debit Amt</v>
          </cell>
          <cell r="T3132">
            <v>0</v>
          </cell>
        </row>
        <row r="3133">
          <cell r="E3133" t="str">
            <v xml:space="preserve">STAFF AND LABOUR WELFARE                                                                            </v>
          </cell>
          <cell r="F3133" t="str">
            <v>PRODUCTION TG PALYA</v>
          </cell>
          <cell r="G3133"/>
          <cell r="H3133"/>
          <cell r="I3133"/>
          <cell r="J3133"/>
          <cell r="K3133"/>
          <cell r="L3133"/>
          <cell r="M3133"/>
          <cell r="N3133">
            <v>150</v>
          </cell>
          <cell r="O3133"/>
          <cell r="P3133">
            <v>150</v>
          </cell>
          <cell r="Q3133" t="str">
            <v xml:space="preserve">PYCP 2425-1235 </v>
          </cell>
          <cell r="R3133" t="str">
            <v>SALARIES AND BONUS</v>
          </cell>
          <cell r="S3133" t="str">
            <v>Debit Amt</v>
          </cell>
          <cell r="T3133">
            <v>0</v>
          </cell>
        </row>
        <row r="3134">
          <cell r="E3134" t="str">
            <v xml:space="preserve">STAFF AND LABOUR WELFARE                                                                            </v>
          </cell>
          <cell r="F3134" t="str">
            <v>PRODUCTION TG PALYA</v>
          </cell>
          <cell r="G3134"/>
          <cell r="H3134"/>
          <cell r="I3134"/>
          <cell r="J3134"/>
          <cell r="K3134"/>
          <cell r="L3134"/>
          <cell r="M3134"/>
          <cell r="N3134">
            <v>700</v>
          </cell>
          <cell r="O3134"/>
          <cell r="P3134">
            <v>700</v>
          </cell>
          <cell r="Q3134" t="str">
            <v xml:space="preserve">PYCP 2425-1239 </v>
          </cell>
          <cell r="R3134" t="str">
            <v>SALARIES AND BONUS</v>
          </cell>
          <cell r="S3134" t="str">
            <v>Debit Amt</v>
          </cell>
          <cell r="T3134">
            <v>0</v>
          </cell>
        </row>
        <row r="3135">
          <cell r="E3135" t="str">
            <v xml:space="preserve">STAFF AND LABOUR WELFARE                                                                            </v>
          </cell>
          <cell r="F3135" t="str">
            <v>PRODUCTION TG PALYA</v>
          </cell>
          <cell r="G3135"/>
          <cell r="H3135"/>
          <cell r="I3135"/>
          <cell r="J3135"/>
          <cell r="K3135"/>
          <cell r="L3135"/>
          <cell r="M3135"/>
          <cell r="N3135">
            <v>135</v>
          </cell>
          <cell r="O3135"/>
          <cell r="P3135">
            <v>135</v>
          </cell>
          <cell r="Q3135" t="str">
            <v xml:space="preserve">PYCP 2425-1241 </v>
          </cell>
          <cell r="R3135" t="str">
            <v>SALARIES AND BONUS</v>
          </cell>
          <cell r="S3135" t="str">
            <v>Debit Amt</v>
          </cell>
          <cell r="T3135">
            <v>0</v>
          </cell>
        </row>
        <row r="3136">
          <cell r="E3136" t="str">
            <v xml:space="preserve">STAFF AND LABOUR WELFARE                                                                            </v>
          </cell>
          <cell r="F3136" t="str">
            <v>PRODUCTION TG PALYA</v>
          </cell>
          <cell r="G3136"/>
          <cell r="H3136"/>
          <cell r="I3136"/>
          <cell r="J3136"/>
          <cell r="K3136"/>
          <cell r="L3136"/>
          <cell r="M3136"/>
          <cell r="N3136">
            <v>500</v>
          </cell>
          <cell r="O3136"/>
          <cell r="P3136">
            <v>500</v>
          </cell>
          <cell r="Q3136" t="str">
            <v xml:space="preserve">PYCP 2425-1242 </v>
          </cell>
          <cell r="R3136" t="str">
            <v>SALARIES AND BONUS</v>
          </cell>
          <cell r="S3136" t="str">
            <v>Debit Amt</v>
          </cell>
          <cell r="T3136">
            <v>0</v>
          </cell>
        </row>
        <row r="3137">
          <cell r="E3137" t="str">
            <v xml:space="preserve">STAFF AND LABOUR WELFARE                                                                            </v>
          </cell>
          <cell r="F3137" t="str">
            <v>PRODUCTION TG PALYA</v>
          </cell>
          <cell r="G3137"/>
          <cell r="H3137"/>
          <cell r="I3137"/>
          <cell r="J3137"/>
          <cell r="K3137"/>
          <cell r="L3137"/>
          <cell r="M3137"/>
          <cell r="N3137">
            <v>386</v>
          </cell>
          <cell r="O3137"/>
          <cell r="P3137">
            <v>386</v>
          </cell>
          <cell r="Q3137" t="str">
            <v xml:space="preserve">PYCP 2425-1249 </v>
          </cell>
          <cell r="R3137" t="str">
            <v>SALARIES AND BONUS</v>
          </cell>
          <cell r="S3137" t="str">
            <v>Debit Amt</v>
          </cell>
          <cell r="T3137">
            <v>0</v>
          </cell>
        </row>
        <row r="3138">
          <cell r="E3138" t="str">
            <v xml:space="preserve">STAFF AND LABOUR WELFARE                                                                            </v>
          </cell>
          <cell r="F3138" t="str">
            <v>PRODUCTION TG PALYA</v>
          </cell>
          <cell r="G3138"/>
          <cell r="H3138"/>
          <cell r="I3138"/>
          <cell r="J3138"/>
          <cell r="K3138"/>
          <cell r="L3138"/>
          <cell r="M3138">
            <v>700</v>
          </cell>
          <cell r="N3138"/>
          <cell r="O3138"/>
          <cell r="P3138">
            <v>700</v>
          </cell>
          <cell r="Q3138" t="str">
            <v xml:space="preserve">PYCP 2425-1251 </v>
          </cell>
          <cell r="R3138" t="str">
            <v>SALARIES AND BONUS</v>
          </cell>
          <cell r="S3138" t="str">
            <v>Debit Amt</v>
          </cell>
          <cell r="T3138">
            <v>0</v>
          </cell>
        </row>
        <row r="3139">
          <cell r="E3139" t="str">
            <v xml:space="preserve">STAFF AND LABOUR WELFARE                                                                            </v>
          </cell>
          <cell r="F3139" t="str">
            <v>PRODUCTION TG PALYA</v>
          </cell>
          <cell r="G3139"/>
          <cell r="H3139"/>
          <cell r="I3139"/>
          <cell r="J3139"/>
          <cell r="K3139"/>
          <cell r="L3139"/>
          <cell r="M3139">
            <v>500</v>
          </cell>
          <cell r="N3139"/>
          <cell r="O3139"/>
          <cell r="P3139">
            <v>500</v>
          </cell>
          <cell r="Q3139" t="str">
            <v xml:space="preserve">PYCP 2425-1252 </v>
          </cell>
          <cell r="R3139" t="str">
            <v>SALARIES AND BONUS</v>
          </cell>
          <cell r="S3139" t="str">
            <v>Debit Amt</v>
          </cell>
          <cell r="T3139">
            <v>0</v>
          </cell>
        </row>
        <row r="3140">
          <cell r="E3140" t="str">
            <v xml:space="preserve">STAFF AND LABOUR WELFARE                                                                            </v>
          </cell>
          <cell r="F3140" t="str">
            <v>PRODUCTION TG PALYA</v>
          </cell>
          <cell r="G3140"/>
          <cell r="H3140"/>
          <cell r="I3140"/>
          <cell r="J3140"/>
          <cell r="K3140"/>
          <cell r="L3140"/>
          <cell r="M3140"/>
          <cell r="N3140">
            <v>230</v>
          </cell>
          <cell r="O3140"/>
          <cell r="P3140">
            <v>230</v>
          </cell>
          <cell r="Q3140" t="str">
            <v xml:space="preserve">PYCP 2425-1257 </v>
          </cell>
          <cell r="R3140" t="str">
            <v>SALARIES AND BONUS</v>
          </cell>
          <cell r="S3140" t="str">
            <v>Debit Amt</v>
          </cell>
          <cell r="T3140">
            <v>0</v>
          </cell>
        </row>
        <row r="3141">
          <cell r="E3141" t="str">
            <v xml:space="preserve">STAFF AND LABOUR WELFARE                                                                            </v>
          </cell>
          <cell r="F3141" t="str">
            <v>PRODUCTION TG PALYA</v>
          </cell>
          <cell r="G3141"/>
          <cell r="H3141"/>
          <cell r="I3141"/>
          <cell r="J3141"/>
          <cell r="K3141"/>
          <cell r="L3141"/>
          <cell r="M3141"/>
          <cell r="N3141"/>
          <cell r="O3141">
            <v>4134</v>
          </cell>
          <cell r="P3141">
            <v>4134</v>
          </cell>
          <cell r="Q3141" t="str">
            <v xml:space="preserve">PYCP 2425-1263 </v>
          </cell>
          <cell r="R3141" t="str">
            <v>SALARIES AND BONUS</v>
          </cell>
          <cell r="S3141" t="str">
            <v>Debit Amt</v>
          </cell>
          <cell r="T3141">
            <v>0</v>
          </cell>
        </row>
        <row r="3142">
          <cell r="E3142" t="str">
            <v xml:space="preserve">STAFF AND LABOUR WELFARE                                                                            </v>
          </cell>
          <cell r="F3142" t="str">
            <v>PRODUCTION TG PALYA</v>
          </cell>
          <cell r="G3142"/>
          <cell r="H3142"/>
          <cell r="I3142"/>
          <cell r="J3142"/>
          <cell r="K3142"/>
          <cell r="L3142"/>
          <cell r="M3142"/>
          <cell r="N3142"/>
          <cell r="O3142">
            <v>372</v>
          </cell>
          <cell r="P3142">
            <v>372</v>
          </cell>
          <cell r="Q3142" t="str">
            <v xml:space="preserve">PYCP 2425-1264 </v>
          </cell>
          <cell r="R3142" t="str">
            <v>SALARIES AND BONUS</v>
          </cell>
          <cell r="S3142" t="str">
            <v>Debit Amt</v>
          </cell>
          <cell r="T3142">
            <v>0</v>
          </cell>
        </row>
        <row r="3143">
          <cell r="E3143" t="str">
            <v xml:space="preserve">STAFF AND LABOUR WELFARE                                                                            </v>
          </cell>
          <cell r="F3143" t="str">
            <v>PRODUCTION TG PALYA</v>
          </cell>
          <cell r="G3143"/>
          <cell r="H3143"/>
          <cell r="I3143"/>
          <cell r="J3143"/>
          <cell r="K3143"/>
          <cell r="L3143"/>
          <cell r="M3143"/>
          <cell r="N3143"/>
          <cell r="O3143">
            <v>210</v>
          </cell>
          <cell r="P3143">
            <v>210</v>
          </cell>
          <cell r="Q3143" t="str">
            <v xml:space="preserve">PYCP 2425-1266 </v>
          </cell>
          <cell r="R3143" t="str">
            <v>SALARIES AND BONUS</v>
          </cell>
          <cell r="S3143" t="str">
            <v>Debit Amt</v>
          </cell>
          <cell r="T3143">
            <v>0</v>
          </cell>
        </row>
        <row r="3144">
          <cell r="E3144" t="str">
            <v xml:space="preserve">STAFF AND LABOUR WELFARE                                                                            </v>
          </cell>
          <cell r="F3144" t="str">
            <v>PRODUCTION TG PALYA</v>
          </cell>
          <cell r="G3144"/>
          <cell r="H3144"/>
          <cell r="I3144"/>
          <cell r="J3144"/>
          <cell r="K3144"/>
          <cell r="L3144"/>
          <cell r="M3144"/>
          <cell r="N3144"/>
          <cell r="O3144">
            <v>300</v>
          </cell>
          <cell r="P3144">
            <v>300</v>
          </cell>
          <cell r="Q3144" t="str">
            <v xml:space="preserve">PYCP 2425-1268 </v>
          </cell>
          <cell r="R3144" t="str">
            <v>SALARIES AND BONUS</v>
          </cell>
          <cell r="S3144" t="str">
            <v>Debit Amt</v>
          </cell>
          <cell r="T3144">
            <v>0</v>
          </cell>
        </row>
        <row r="3145">
          <cell r="E3145" t="str">
            <v xml:space="preserve">STAFF AND LABOUR WELFARE                                                                            </v>
          </cell>
          <cell r="F3145" t="str">
            <v>PRODUCTION TG PALYA</v>
          </cell>
          <cell r="G3145"/>
          <cell r="H3145"/>
          <cell r="I3145"/>
          <cell r="J3145"/>
          <cell r="K3145"/>
          <cell r="L3145"/>
          <cell r="M3145"/>
          <cell r="N3145"/>
          <cell r="O3145">
            <v>80</v>
          </cell>
          <cell r="P3145">
            <v>80</v>
          </cell>
          <cell r="Q3145" t="str">
            <v xml:space="preserve">PYCP 2425-1358 </v>
          </cell>
          <cell r="R3145" t="str">
            <v>SALARIES AND BONUS</v>
          </cell>
          <cell r="S3145" t="str">
            <v>Debit Amt</v>
          </cell>
          <cell r="T3145">
            <v>0</v>
          </cell>
        </row>
        <row r="3146">
          <cell r="E3146" t="str">
            <v xml:space="preserve">STAFF AND LABOUR WELFARE                                                                            </v>
          </cell>
          <cell r="F3146" t="str">
            <v>PRODUCTION TG PALYA</v>
          </cell>
          <cell r="G3146"/>
          <cell r="H3146"/>
          <cell r="I3146"/>
          <cell r="J3146"/>
          <cell r="K3146"/>
          <cell r="L3146"/>
          <cell r="M3146"/>
          <cell r="N3146"/>
          <cell r="O3146">
            <v>500</v>
          </cell>
          <cell r="P3146">
            <v>500</v>
          </cell>
          <cell r="Q3146" t="str">
            <v xml:space="preserve">PYCP 2425-1358 </v>
          </cell>
          <cell r="R3146" t="str">
            <v>SALARIES AND BONUS</v>
          </cell>
          <cell r="S3146" t="str">
            <v>Debit Amt</v>
          </cell>
          <cell r="T3146">
            <v>0</v>
          </cell>
        </row>
        <row r="3147">
          <cell r="E3147" t="str">
            <v xml:space="preserve">STAFF AND LABOUR WELFARE                                                                            </v>
          </cell>
          <cell r="F3147" t="str">
            <v>PRODUCTION TG PALYA</v>
          </cell>
          <cell r="G3147"/>
          <cell r="H3147"/>
          <cell r="I3147"/>
          <cell r="J3147"/>
          <cell r="K3147"/>
          <cell r="L3147"/>
          <cell r="M3147"/>
          <cell r="N3147"/>
          <cell r="O3147">
            <v>700</v>
          </cell>
          <cell r="P3147">
            <v>700</v>
          </cell>
          <cell r="Q3147" t="str">
            <v xml:space="preserve">PYCP 2425-1361 </v>
          </cell>
          <cell r="R3147" t="str">
            <v>SALARIES AND BONUS</v>
          </cell>
          <cell r="S3147" t="str">
            <v>Debit Amt</v>
          </cell>
          <cell r="T3147">
            <v>0</v>
          </cell>
        </row>
        <row r="3148">
          <cell r="E3148" t="str">
            <v xml:space="preserve">STAFF AND LABOUR WELFARE                                                                            </v>
          </cell>
          <cell r="F3148" t="str">
            <v>PRODUCTION TG PALYA</v>
          </cell>
          <cell r="G3148"/>
          <cell r="H3148"/>
          <cell r="I3148"/>
          <cell r="J3148"/>
          <cell r="K3148"/>
          <cell r="L3148"/>
          <cell r="M3148"/>
          <cell r="N3148"/>
          <cell r="O3148">
            <v>320</v>
          </cell>
          <cell r="P3148">
            <v>320</v>
          </cell>
          <cell r="Q3148" t="str">
            <v xml:space="preserve">PYCP 2425-1362 </v>
          </cell>
          <cell r="R3148" t="str">
            <v>SALARIES AND BONUS</v>
          </cell>
          <cell r="S3148" t="str">
            <v>Debit Amt</v>
          </cell>
          <cell r="T3148">
            <v>0</v>
          </cell>
        </row>
        <row r="3149">
          <cell r="E3149" t="str">
            <v xml:space="preserve">STAFF AND LABOUR WELFARE                                                                            </v>
          </cell>
          <cell r="F3149" t="str">
            <v>PRODUCTION TG PALYA</v>
          </cell>
          <cell r="G3149"/>
          <cell r="H3149"/>
          <cell r="I3149"/>
          <cell r="J3149"/>
          <cell r="K3149"/>
          <cell r="L3149"/>
          <cell r="M3149"/>
          <cell r="N3149"/>
          <cell r="O3149">
            <v>200</v>
          </cell>
          <cell r="P3149">
            <v>200</v>
          </cell>
          <cell r="Q3149" t="str">
            <v xml:space="preserve">PYCP 2425-1364 </v>
          </cell>
          <cell r="R3149" t="str">
            <v>SALARIES AND BONUS</v>
          </cell>
          <cell r="S3149" t="str">
            <v>Debit Amt</v>
          </cell>
          <cell r="T3149">
            <v>0</v>
          </cell>
        </row>
        <row r="3150">
          <cell r="E3150" t="str">
            <v xml:space="preserve">STAFF AND LABOUR WELFARE                                                                            </v>
          </cell>
          <cell r="F3150" t="str">
            <v>PRODUCTION TG PALYA</v>
          </cell>
          <cell r="G3150"/>
          <cell r="H3150"/>
          <cell r="I3150"/>
          <cell r="J3150"/>
          <cell r="K3150"/>
          <cell r="L3150"/>
          <cell r="M3150"/>
          <cell r="N3150"/>
          <cell r="O3150">
            <v>300</v>
          </cell>
          <cell r="P3150">
            <v>300</v>
          </cell>
          <cell r="Q3150" t="str">
            <v xml:space="preserve">PYCP 2425-1365 </v>
          </cell>
          <cell r="R3150" t="str">
            <v>SALARIES AND BONUS</v>
          </cell>
          <cell r="S3150" t="str">
            <v>Debit Amt</v>
          </cell>
          <cell r="T3150">
            <v>0</v>
          </cell>
        </row>
        <row r="3151">
          <cell r="E3151" t="str">
            <v xml:space="preserve">STAFF AND LABOUR WELFARE                                                                            </v>
          </cell>
          <cell r="F3151" t="str">
            <v>PRODUCTION TG PALYA</v>
          </cell>
          <cell r="G3151"/>
          <cell r="H3151"/>
          <cell r="I3151"/>
          <cell r="J3151"/>
          <cell r="K3151"/>
          <cell r="L3151"/>
          <cell r="M3151"/>
          <cell r="N3151"/>
          <cell r="O3151">
            <v>4452</v>
          </cell>
          <cell r="P3151">
            <v>4452</v>
          </cell>
          <cell r="Q3151" t="str">
            <v xml:space="preserve">PYCP 2425-1371 </v>
          </cell>
          <cell r="R3151" t="str">
            <v>SALARIES AND BONUS</v>
          </cell>
          <cell r="S3151" t="str">
            <v>Debit Amt</v>
          </cell>
          <cell r="T3151">
            <v>0</v>
          </cell>
        </row>
        <row r="3152">
          <cell r="E3152" t="str">
            <v xml:space="preserve">STAFF AND LABOUR WELFARE                                                                            </v>
          </cell>
          <cell r="F3152" t="str">
            <v>PRODUCTION TG PALYA</v>
          </cell>
          <cell r="G3152">
            <v>500</v>
          </cell>
          <cell r="H3152"/>
          <cell r="I3152"/>
          <cell r="J3152"/>
          <cell r="K3152"/>
          <cell r="L3152"/>
          <cell r="M3152"/>
          <cell r="N3152"/>
          <cell r="O3152"/>
          <cell r="P3152">
            <v>500</v>
          </cell>
          <cell r="Q3152" t="str">
            <v xml:space="preserve">PYCP 2425-147 </v>
          </cell>
          <cell r="R3152" t="str">
            <v>SALARIES AND BONUS</v>
          </cell>
          <cell r="S3152" t="str">
            <v>Debit Amt</v>
          </cell>
          <cell r="T3152">
            <v>0</v>
          </cell>
        </row>
        <row r="3153">
          <cell r="E3153" t="str">
            <v xml:space="preserve">STAFF AND LABOUR WELFARE                                                                            </v>
          </cell>
          <cell r="F3153" t="str">
            <v>PRODUCTION TG PALYA</v>
          </cell>
          <cell r="G3153"/>
          <cell r="H3153">
            <v>840</v>
          </cell>
          <cell r="I3153"/>
          <cell r="J3153"/>
          <cell r="K3153"/>
          <cell r="L3153"/>
          <cell r="M3153"/>
          <cell r="N3153"/>
          <cell r="O3153"/>
          <cell r="P3153">
            <v>840</v>
          </cell>
          <cell r="Q3153" t="str">
            <v xml:space="preserve">PYCP 2425-246  </v>
          </cell>
          <cell r="R3153" t="str">
            <v>SALARIES AND BONUS</v>
          </cell>
          <cell r="S3153" t="str">
            <v>Debit Amt</v>
          </cell>
          <cell r="T3153">
            <v>0</v>
          </cell>
        </row>
        <row r="3154">
          <cell r="E3154" t="str">
            <v xml:space="preserve">STAFF AND LABOUR WELFARE                                                                            </v>
          </cell>
          <cell r="F3154" t="str">
            <v>PRODUCTION TG PALYA</v>
          </cell>
          <cell r="G3154"/>
          <cell r="H3154">
            <v>120</v>
          </cell>
          <cell r="I3154"/>
          <cell r="J3154"/>
          <cell r="K3154"/>
          <cell r="L3154"/>
          <cell r="M3154"/>
          <cell r="N3154"/>
          <cell r="O3154"/>
          <cell r="P3154">
            <v>120</v>
          </cell>
          <cell r="Q3154" t="str">
            <v xml:space="preserve">PYCP 2425-289  </v>
          </cell>
          <cell r="R3154" t="str">
            <v>SALARIES AND BONUS</v>
          </cell>
          <cell r="S3154" t="str">
            <v>Debit Amt</v>
          </cell>
          <cell r="T3154">
            <v>0</v>
          </cell>
        </row>
        <row r="3155">
          <cell r="E3155" t="str">
            <v xml:space="preserve">STAFF AND LABOUR WELFARE                                                                            </v>
          </cell>
          <cell r="F3155" t="str">
            <v>PRODUCTION TG PALYA</v>
          </cell>
          <cell r="G3155"/>
          <cell r="H3155">
            <v>30</v>
          </cell>
          <cell r="I3155"/>
          <cell r="J3155"/>
          <cell r="K3155"/>
          <cell r="L3155"/>
          <cell r="M3155"/>
          <cell r="N3155"/>
          <cell r="O3155"/>
          <cell r="P3155">
            <v>30</v>
          </cell>
          <cell r="Q3155" t="str">
            <v xml:space="preserve">PYCP 2425-297  </v>
          </cell>
          <cell r="R3155" t="str">
            <v>SALARIES AND BONUS</v>
          </cell>
          <cell r="S3155" t="str">
            <v>Debit Amt</v>
          </cell>
          <cell r="T3155">
            <v>0</v>
          </cell>
        </row>
        <row r="3156">
          <cell r="E3156" t="str">
            <v xml:space="preserve">STAFF AND LABOUR WELFARE                                                                            </v>
          </cell>
          <cell r="F3156" t="str">
            <v>PRODUCTION TG PALYA</v>
          </cell>
          <cell r="G3156"/>
          <cell r="H3156">
            <v>600</v>
          </cell>
          <cell r="I3156"/>
          <cell r="J3156"/>
          <cell r="K3156"/>
          <cell r="L3156"/>
          <cell r="M3156"/>
          <cell r="N3156"/>
          <cell r="O3156"/>
          <cell r="P3156">
            <v>600</v>
          </cell>
          <cell r="Q3156" t="str">
            <v xml:space="preserve">PYCP 2425-336  </v>
          </cell>
          <cell r="R3156" t="str">
            <v>SALARIES AND BONUS</v>
          </cell>
          <cell r="S3156" t="str">
            <v>Debit Amt</v>
          </cell>
          <cell r="T3156">
            <v>0</v>
          </cell>
        </row>
        <row r="3157">
          <cell r="E3157" t="str">
            <v xml:space="preserve">STAFF AND LABOUR WELFARE                                                                            </v>
          </cell>
          <cell r="F3157" t="str">
            <v>PRODUCTION TG PALYA</v>
          </cell>
          <cell r="G3157"/>
          <cell r="H3157">
            <v>1480</v>
          </cell>
          <cell r="I3157"/>
          <cell r="J3157"/>
          <cell r="K3157"/>
          <cell r="L3157"/>
          <cell r="M3157"/>
          <cell r="N3157"/>
          <cell r="O3157"/>
          <cell r="P3157">
            <v>1480</v>
          </cell>
          <cell r="Q3157" t="str">
            <v xml:space="preserve">PYCP 2425-341  </v>
          </cell>
          <cell r="R3157" t="str">
            <v>SALARIES AND BONUS</v>
          </cell>
          <cell r="S3157" t="str">
            <v>Debit Amt</v>
          </cell>
          <cell r="T3157">
            <v>0</v>
          </cell>
        </row>
        <row r="3158">
          <cell r="E3158" t="str">
            <v xml:space="preserve">STAFF AND LABOUR WELFARE                                                                            </v>
          </cell>
          <cell r="F3158" t="str">
            <v>PRODUCTION TG PALYA</v>
          </cell>
          <cell r="G3158"/>
          <cell r="H3158">
            <v>200</v>
          </cell>
          <cell r="I3158"/>
          <cell r="J3158"/>
          <cell r="K3158"/>
          <cell r="L3158"/>
          <cell r="M3158"/>
          <cell r="N3158"/>
          <cell r="O3158"/>
          <cell r="P3158">
            <v>200</v>
          </cell>
          <cell r="Q3158" t="str">
            <v xml:space="preserve">PYCP 2425-342  </v>
          </cell>
          <cell r="R3158" t="str">
            <v>SALARIES AND BONUS</v>
          </cell>
          <cell r="S3158" t="str">
            <v>Debit Amt</v>
          </cell>
          <cell r="T3158">
            <v>0</v>
          </cell>
        </row>
        <row r="3159">
          <cell r="E3159" t="str">
            <v xml:space="preserve">STAFF AND LABOUR WELFARE                                                                            </v>
          </cell>
          <cell r="F3159" t="str">
            <v>PRODUCTION TG PALYA</v>
          </cell>
          <cell r="G3159"/>
          <cell r="H3159">
            <v>50</v>
          </cell>
          <cell r="I3159"/>
          <cell r="J3159"/>
          <cell r="K3159"/>
          <cell r="L3159"/>
          <cell r="M3159"/>
          <cell r="N3159"/>
          <cell r="O3159"/>
          <cell r="P3159">
            <v>50</v>
          </cell>
          <cell r="Q3159" t="str">
            <v xml:space="preserve">PYCP 2425-343  </v>
          </cell>
          <cell r="R3159" t="str">
            <v>SALARIES AND BONUS</v>
          </cell>
          <cell r="S3159" t="str">
            <v>Debit Amt</v>
          </cell>
          <cell r="T3159">
            <v>0</v>
          </cell>
        </row>
        <row r="3160">
          <cell r="E3160" t="str">
            <v xml:space="preserve">STAFF AND LABOUR WELFARE                                                                            </v>
          </cell>
          <cell r="F3160" t="str">
            <v>PRODUCTION TG PALYA</v>
          </cell>
          <cell r="G3160"/>
          <cell r="H3160">
            <v>100</v>
          </cell>
          <cell r="I3160"/>
          <cell r="J3160"/>
          <cell r="K3160"/>
          <cell r="L3160"/>
          <cell r="M3160"/>
          <cell r="N3160"/>
          <cell r="O3160"/>
          <cell r="P3160">
            <v>100</v>
          </cell>
          <cell r="Q3160" t="str">
            <v xml:space="preserve">PYCP 2425-371 </v>
          </cell>
          <cell r="R3160" t="str">
            <v>SALARIES AND BONUS</v>
          </cell>
          <cell r="S3160" t="str">
            <v>Debit Amt</v>
          </cell>
          <cell r="T3160">
            <v>0</v>
          </cell>
        </row>
        <row r="3161">
          <cell r="E3161" t="str">
            <v xml:space="preserve">STAFF AND LABOUR WELFARE                                                                            </v>
          </cell>
          <cell r="F3161" t="str">
            <v>PRODUCTION TG PALYA</v>
          </cell>
          <cell r="G3161"/>
          <cell r="H3161"/>
          <cell r="I3161">
            <v>110</v>
          </cell>
          <cell r="J3161"/>
          <cell r="K3161"/>
          <cell r="L3161"/>
          <cell r="M3161"/>
          <cell r="N3161"/>
          <cell r="O3161"/>
          <cell r="P3161">
            <v>110</v>
          </cell>
          <cell r="Q3161" t="str">
            <v xml:space="preserve">PYCP 2425-435  </v>
          </cell>
          <cell r="R3161" t="str">
            <v>SALARIES AND BONUS</v>
          </cell>
          <cell r="S3161" t="str">
            <v>Debit Amt</v>
          </cell>
          <cell r="T3161">
            <v>0</v>
          </cell>
        </row>
        <row r="3162">
          <cell r="E3162" t="str">
            <v xml:space="preserve">STAFF AND LABOUR WELFARE                                                                            </v>
          </cell>
          <cell r="F3162" t="str">
            <v>PRODUCTION TG PALYA</v>
          </cell>
          <cell r="G3162"/>
          <cell r="H3162"/>
          <cell r="I3162">
            <v>200</v>
          </cell>
          <cell r="J3162"/>
          <cell r="K3162"/>
          <cell r="L3162"/>
          <cell r="M3162"/>
          <cell r="N3162"/>
          <cell r="O3162"/>
          <cell r="P3162">
            <v>200</v>
          </cell>
          <cell r="Q3162" t="str">
            <v xml:space="preserve">PYCP 2425-437  </v>
          </cell>
          <cell r="R3162" t="str">
            <v>SALARIES AND BONUS</v>
          </cell>
          <cell r="S3162" t="str">
            <v>Debit Amt</v>
          </cell>
          <cell r="T3162">
            <v>0</v>
          </cell>
        </row>
        <row r="3163">
          <cell r="E3163" t="str">
            <v xml:space="preserve">STAFF AND LABOUR WELFARE                                                                            </v>
          </cell>
          <cell r="F3163" t="str">
            <v>PRODUCTION TG PALYA</v>
          </cell>
          <cell r="G3163"/>
          <cell r="H3163"/>
          <cell r="I3163">
            <v>700</v>
          </cell>
          <cell r="J3163"/>
          <cell r="K3163"/>
          <cell r="L3163"/>
          <cell r="M3163"/>
          <cell r="N3163"/>
          <cell r="O3163"/>
          <cell r="P3163">
            <v>700</v>
          </cell>
          <cell r="Q3163" t="str">
            <v xml:space="preserve">PYCP 2425-440  </v>
          </cell>
          <cell r="R3163" t="str">
            <v>SALARIES AND BONUS</v>
          </cell>
          <cell r="S3163" t="str">
            <v>Debit Amt</v>
          </cell>
          <cell r="T3163">
            <v>0</v>
          </cell>
        </row>
        <row r="3164">
          <cell r="E3164" t="str">
            <v xml:space="preserve">STAFF AND LABOUR WELFARE                                                                            </v>
          </cell>
          <cell r="F3164" t="str">
            <v>PRODUCTION TG PALYA</v>
          </cell>
          <cell r="G3164"/>
          <cell r="H3164"/>
          <cell r="I3164">
            <v>110</v>
          </cell>
          <cell r="J3164"/>
          <cell r="K3164"/>
          <cell r="L3164"/>
          <cell r="M3164"/>
          <cell r="N3164"/>
          <cell r="O3164"/>
          <cell r="P3164">
            <v>110</v>
          </cell>
          <cell r="Q3164" t="str">
            <v xml:space="preserve">PYCP 2425-444  </v>
          </cell>
          <cell r="R3164" t="str">
            <v>SALARIES AND BONUS</v>
          </cell>
          <cell r="S3164" t="str">
            <v>Debit Amt</v>
          </cell>
          <cell r="T3164">
            <v>0</v>
          </cell>
        </row>
        <row r="3165">
          <cell r="E3165" t="str">
            <v xml:space="preserve">STAFF AND LABOUR WELFARE                                                                            </v>
          </cell>
          <cell r="F3165" t="str">
            <v>PRODUCTION TG PALYA</v>
          </cell>
          <cell r="G3165"/>
          <cell r="H3165"/>
          <cell r="I3165">
            <v>3978</v>
          </cell>
          <cell r="J3165"/>
          <cell r="K3165"/>
          <cell r="L3165"/>
          <cell r="M3165"/>
          <cell r="N3165"/>
          <cell r="O3165"/>
          <cell r="P3165">
            <v>3978</v>
          </cell>
          <cell r="Q3165" t="str">
            <v xml:space="preserve">PYCP 2425-465  </v>
          </cell>
          <cell r="R3165" t="str">
            <v>SALARIES AND BONUS</v>
          </cell>
          <cell r="S3165" t="str">
            <v>Debit Amt</v>
          </cell>
          <cell r="T3165">
            <v>0</v>
          </cell>
        </row>
        <row r="3166">
          <cell r="E3166" t="str">
            <v xml:space="preserve">STAFF AND LABOUR WELFARE                                                                            </v>
          </cell>
          <cell r="F3166" t="str">
            <v>PRODUCTION TG PALYA</v>
          </cell>
          <cell r="G3166"/>
          <cell r="H3166"/>
          <cell r="I3166">
            <v>700</v>
          </cell>
          <cell r="J3166"/>
          <cell r="K3166"/>
          <cell r="L3166"/>
          <cell r="M3166"/>
          <cell r="N3166"/>
          <cell r="O3166"/>
          <cell r="P3166">
            <v>700</v>
          </cell>
          <cell r="Q3166" t="str">
            <v xml:space="preserve">PYCP 2425-466  </v>
          </cell>
          <cell r="R3166" t="str">
            <v>SALARIES AND BONUS</v>
          </cell>
          <cell r="S3166" t="str">
            <v>Debit Amt</v>
          </cell>
          <cell r="T3166">
            <v>0</v>
          </cell>
        </row>
        <row r="3167">
          <cell r="E3167" t="str">
            <v xml:space="preserve">STAFF AND LABOUR WELFARE                                                                            </v>
          </cell>
          <cell r="F3167" t="str">
            <v>PRODUCTION TG PALYA</v>
          </cell>
          <cell r="G3167"/>
          <cell r="H3167"/>
          <cell r="I3167">
            <v>2000</v>
          </cell>
          <cell r="J3167"/>
          <cell r="K3167"/>
          <cell r="L3167"/>
          <cell r="M3167"/>
          <cell r="N3167"/>
          <cell r="O3167"/>
          <cell r="P3167">
            <v>2000</v>
          </cell>
          <cell r="Q3167" t="str">
            <v xml:space="preserve">PYCP 2425-489  </v>
          </cell>
          <cell r="R3167" t="str">
            <v>SALARIES AND BONUS</v>
          </cell>
          <cell r="S3167" t="str">
            <v>Debit Amt</v>
          </cell>
          <cell r="T3167">
            <v>0</v>
          </cell>
        </row>
        <row r="3168">
          <cell r="E3168" t="str">
            <v xml:space="preserve">STAFF AND LABOUR WELFARE                                                                            </v>
          </cell>
          <cell r="F3168" t="str">
            <v>PRODUCTION TG PALYA</v>
          </cell>
          <cell r="G3168"/>
          <cell r="H3168"/>
          <cell r="I3168">
            <v>700</v>
          </cell>
          <cell r="J3168"/>
          <cell r="K3168"/>
          <cell r="L3168"/>
          <cell r="M3168"/>
          <cell r="N3168"/>
          <cell r="O3168"/>
          <cell r="P3168">
            <v>700</v>
          </cell>
          <cell r="Q3168" t="str">
            <v xml:space="preserve">PYCP 2425-490  </v>
          </cell>
          <cell r="R3168" t="str">
            <v>SALARIES AND BONUS</v>
          </cell>
          <cell r="S3168" t="str">
            <v>Debit Amt</v>
          </cell>
          <cell r="T3168">
            <v>0</v>
          </cell>
        </row>
        <row r="3169">
          <cell r="E3169" t="str">
            <v xml:space="preserve">STAFF AND LABOUR WELFARE                                                                            </v>
          </cell>
          <cell r="F3169" t="str">
            <v>PRODUCTION TG PALYA</v>
          </cell>
          <cell r="G3169"/>
          <cell r="H3169"/>
          <cell r="I3169">
            <v>30</v>
          </cell>
          <cell r="J3169"/>
          <cell r="K3169"/>
          <cell r="L3169"/>
          <cell r="M3169"/>
          <cell r="N3169"/>
          <cell r="O3169"/>
          <cell r="P3169">
            <v>30</v>
          </cell>
          <cell r="Q3169" t="str">
            <v xml:space="preserve">PYCP 2425-514  </v>
          </cell>
          <cell r="R3169" t="str">
            <v>SALARIES AND BONUS</v>
          </cell>
          <cell r="S3169" t="str">
            <v>Debit Amt</v>
          </cell>
          <cell r="T3169">
            <v>0</v>
          </cell>
        </row>
        <row r="3170">
          <cell r="E3170" t="str">
            <v xml:space="preserve">STAFF AND LABOUR WELFARE                                                                            </v>
          </cell>
          <cell r="F3170" t="str">
            <v>PRODUCTION TG PALYA</v>
          </cell>
          <cell r="G3170"/>
          <cell r="H3170"/>
          <cell r="I3170">
            <v>3720</v>
          </cell>
          <cell r="J3170"/>
          <cell r="K3170"/>
          <cell r="L3170"/>
          <cell r="M3170"/>
          <cell r="N3170"/>
          <cell r="O3170"/>
          <cell r="P3170">
            <v>3720</v>
          </cell>
          <cell r="Q3170" t="str">
            <v xml:space="preserve">PYCP 2425-519  </v>
          </cell>
          <cell r="R3170" t="str">
            <v>SALARIES AND BONUS</v>
          </cell>
          <cell r="S3170" t="str">
            <v>Debit Amt</v>
          </cell>
          <cell r="T3170">
            <v>0</v>
          </cell>
        </row>
        <row r="3171">
          <cell r="E3171" t="str">
            <v xml:space="preserve">STAFF AND LABOUR WELFARE                                                                            </v>
          </cell>
          <cell r="F3171" t="str">
            <v>PRODUCTION TG PALYA</v>
          </cell>
          <cell r="G3171"/>
          <cell r="H3171"/>
          <cell r="I3171">
            <v>700</v>
          </cell>
          <cell r="J3171"/>
          <cell r="K3171"/>
          <cell r="L3171"/>
          <cell r="M3171"/>
          <cell r="N3171"/>
          <cell r="O3171"/>
          <cell r="P3171">
            <v>700</v>
          </cell>
          <cell r="Q3171" t="str">
            <v xml:space="preserve">PYCP 2425-521  </v>
          </cell>
          <cell r="R3171" t="str">
            <v>SALARIES AND BONUS</v>
          </cell>
          <cell r="S3171" t="str">
            <v>Debit Amt</v>
          </cell>
          <cell r="T3171">
            <v>0</v>
          </cell>
        </row>
        <row r="3172">
          <cell r="E3172" t="str">
            <v xml:space="preserve">STAFF AND LABOUR WELFARE                                                                            </v>
          </cell>
          <cell r="F3172" t="str">
            <v>PRODUCTION TG PALYA</v>
          </cell>
          <cell r="G3172"/>
          <cell r="H3172"/>
          <cell r="I3172">
            <v>20</v>
          </cell>
          <cell r="J3172"/>
          <cell r="K3172"/>
          <cell r="L3172"/>
          <cell r="M3172"/>
          <cell r="N3172"/>
          <cell r="O3172"/>
          <cell r="P3172">
            <v>20</v>
          </cell>
          <cell r="Q3172" t="str">
            <v xml:space="preserve">PYCP 2425-522  </v>
          </cell>
          <cell r="R3172" t="str">
            <v>SALARIES AND BONUS</v>
          </cell>
          <cell r="S3172" t="str">
            <v>Debit Amt</v>
          </cell>
          <cell r="T3172">
            <v>0</v>
          </cell>
        </row>
        <row r="3173">
          <cell r="E3173" t="str">
            <v xml:space="preserve">STAFF AND LABOUR WELFARE                                                                            </v>
          </cell>
          <cell r="F3173" t="str">
            <v>PRODUCTION TG PALYA</v>
          </cell>
          <cell r="G3173"/>
          <cell r="H3173"/>
          <cell r="I3173"/>
          <cell r="J3173">
            <v>200</v>
          </cell>
          <cell r="K3173"/>
          <cell r="L3173"/>
          <cell r="M3173"/>
          <cell r="N3173"/>
          <cell r="O3173"/>
          <cell r="P3173">
            <v>200</v>
          </cell>
          <cell r="Q3173" t="str">
            <v xml:space="preserve">PYCP 2425-574  </v>
          </cell>
          <cell r="R3173" t="str">
            <v>SALARIES AND BONUS</v>
          </cell>
          <cell r="S3173" t="str">
            <v>Debit Amt</v>
          </cell>
          <cell r="T3173">
            <v>0</v>
          </cell>
        </row>
        <row r="3174">
          <cell r="E3174" t="str">
            <v xml:space="preserve">STAFF AND LABOUR WELFARE                                                                            </v>
          </cell>
          <cell r="F3174" t="str">
            <v>PRODUCTION TG PALYA</v>
          </cell>
          <cell r="G3174"/>
          <cell r="H3174"/>
          <cell r="I3174"/>
          <cell r="J3174">
            <v>700</v>
          </cell>
          <cell r="K3174"/>
          <cell r="L3174"/>
          <cell r="M3174"/>
          <cell r="N3174"/>
          <cell r="O3174"/>
          <cell r="P3174">
            <v>700</v>
          </cell>
          <cell r="Q3174" t="str">
            <v xml:space="preserve">PYCP 2425-577  </v>
          </cell>
          <cell r="R3174" t="str">
            <v>SALARIES AND BONUS</v>
          </cell>
          <cell r="S3174" t="str">
            <v>Debit Amt</v>
          </cell>
          <cell r="T3174">
            <v>0</v>
          </cell>
        </row>
        <row r="3175">
          <cell r="E3175" t="str">
            <v xml:space="preserve">STAFF AND LABOUR WELFARE                                                                            </v>
          </cell>
          <cell r="F3175" t="str">
            <v>PRODUCTION TG PALYA</v>
          </cell>
          <cell r="G3175"/>
          <cell r="H3175"/>
          <cell r="I3175"/>
          <cell r="J3175">
            <v>200</v>
          </cell>
          <cell r="K3175"/>
          <cell r="L3175"/>
          <cell r="M3175"/>
          <cell r="N3175"/>
          <cell r="O3175"/>
          <cell r="P3175">
            <v>200</v>
          </cell>
          <cell r="Q3175" t="str">
            <v xml:space="preserve">PYCP 2425-607  </v>
          </cell>
          <cell r="R3175" t="str">
            <v>SALARIES AND BONUS</v>
          </cell>
          <cell r="S3175" t="str">
            <v>Debit Amt</v>
          </cell>
          <cell r="T3175">
            <v>0</v>
          </cell>
        </row>
        <row r="3176">
          <cell r="E3176" t="str">
            <v xml:space="preserve">STAFF AND LABOUR WELFARE                                                                            </v>
          </cell>
          <cell r="F3176" t="str">
            <v>PRODUCTION TG PALYA</v>
          </cell>
          <cell r="G3176"/>
          <cell r="H3176"/>
          <cell r="I3176"/>
          <cell r="J3176"/>
          <cell r="K3176">
            <v>200</v>
          </cell>
          <cell r="L3176"/>
          <cell r="M3176"/>
          <cell r="N3176"/>
          <cell r="O3176"/>
          <cell r="P3176">
            <v>200</v>
          </cell>
          <cell r="Q3176" t="str">
            <v xml:space="preserve">PYCP 2425-754  </v>
          </cell>
          <cell r="R3176" t="str">
            <v>SALARIES AND BONUS</v>
          </cell>
          <cell r="S3176" t="str">
            <v>Debit Amt</v>
          </cell>
          <cell r="T3176">
            <v>0</v>
          </cell>
        </row>
        <row r="3177">
          <cell r="E3177" t="str">
            <v xml:space="preserve">STAFF AND LABOUR WELFARE                                                                            </v>
          </cell>
          <cell r="F3177" t="str">
            <v>PRODUCTION TG PALYA</v>
          </cell>
          <cell r="G3177"/>
          <cell r="H3177"/>
          <cell r="I3177"/>
          <cell r="J3177"/>
          <cell r="K3177">
            <v>20</v>
          </cell>
          <cell r="L3177"/>
          <cell r="M3177"/>
          <cell r="N3177"/>
          <cell r="O3177"/>
          <cell r="P3177">
            <v>20</v>
          </cell>
          <cell r="Q3177" t="str">
            <v xml:space="preserve">PYCP 2425-755  </v>
          </cell>
          <cell r="R3177" t="str">
            <v>SALARIES AND BONUS</v>
          </cell>
          <cell r="S3177" t="str">
            <v>Debit Amt</v>
          </cell>
          <cell r="T3177">
            <v>0</v>
          </cell>
        </row>
        <row r="3178">
          <cell r="E3178" t="str">
            <v xml:space="preserve">STAFF AND LABOUR WELFARE                                                                            </v>
          </cell>
          <cell r="F3178" t="str">
            <v>PRODUCTION TG PALYA</v>
          </cell>
          <cell r="G3178"/>
          <cell r="H3178"/>
          <cell r="I3178"/>
          <cell r="J3178"/>
          <cell r="K3178">
            <v>210</v>
          </cell>
          <cell r="L3178"/>
          <cell r="M3178"/>
          <cell r="N3178"/>
          <cell r="O3178"/>
          <cell r="P3178">
            <v>210</v>
          </cell>
          <cell r="Q3178" t="str">
            <v xml:space="preserve">PYCP 2425-756  </v>
          </cell>
          <cell r="R3178" t="str">
            <v>SALARIES AND BONUS</v>
          </cell>
          <cell r="S3178" t="str">
            <v>Debit Amt</v>
          </cell>
          <cell r="T3178">
            <v>0</v>
          </cell>
        </row>
        <row r="3179">
          <cell r="E3179" t="str">
            <v xml:space="preserve">STAFF AND LABOUR WELFARE                                                                            </v>
          </cell>
          <cell r="F3179" t="str">
            <v>PRODUCTION TG PALYA</v>
          </cell>
          <cell r="G3179"/>
          <cell r="H3179"/>
          <cell r="I3179"/>
          <cell r="J3179"/>
          <cell r="K3179">
            <v>700</v>
          </cell>
          <cell r="L3179"/>
          <cell r="M3179"/>
          <cell r="N3179"/>
          <cell r="O3179"/>
          <cell r="P3179">
            <v>700</v>
          </cell>
          <cell r="Q3179" t="str">
            <v xml:space="preserve">PYCP 2425-761  </v>
          </cell>
          <cell r="R3179" t="str">
            <v>SALARIES AND BONUS</v>
          </cell>
          <cell r="S3179" t="str">
            <v>Debit Amt</v>
          </cell>
          <cell r="T3179">
            <v>0</v>
          </cell>
        </row>
        <row r="3180">
          <cell r="E3180" t="str">
            <v xml:space="preserve">STAFF AND LABOUR WELFARE                                                                            </v>
          </cell>
          <cell r="F3180" t="str">
            <v>PRODUCTION TG PALYA</v>
          </cell>
          <cell r="G3180"/>
          <cell r="H3180"/>
          <cell r="I3180"/>
          <cell r="J3180"/>
          <cell r="K3180">
            <v>2000</v>
          </cell>
          <cell r="L3180"/>
          <cell r="M3180"/>
          <cell r="N3180"/>
          <cell r="O3180"/>
          <cell r="P3180">
            <v>2000</v>
          </cell>
          <cell r="Q3180" t="str">
            <v xml:space="preserve">PYCP 2425-762  </v>
          </cell>
          <cell r="R3180" t="str">
            <v>SALARIES AND BONUS</v>
          </cell>
          <cell r="S3180" t="str">
            <v>Debit Amt</v>
          </cell>
          <cell r="T3180">
            <v>0</v>
          </cell>
        </row>
        <row r="3181">
          <cell r="E3181" t="str">
            <v xml:space="preserve">STAFF AND LABOUR WELFARE                                                                            </v>
          </cell>
          <cell r="F3181" t="str">
            <v>PRODUCTION TG PALYA</v>
          </cell>
          <cell r="G3181"/>
          <cell r="H3181"/>
          <cell r="I3181"/>
          <cell r="J3181"/>
          <cell r="K3181">
            <v>170</v>
          </cell>
          <cell r="L3181"/>
          <cell r="M3181"/>
          <cell r="N3181"/>
          <cell r="O3181"/>
          <cell r="P3181">
            <v>170</v>
          </cell>
          <cell r="Q3181" t="str">
            <v xml:space="preserve">PYCP 2425-766  </v>
          </cell>
          <cell r="R3181" t="str">
            <v>SALARIES AND BONUS</v>
          </cell>
          <cell r="S3181" t="str">
            <v>Debit Amt</v>
          </cell>
          <cell r="T3181">
            <v>0</v>
          </cell>
        </row>
        <row r="3182">
          <cell r="E3182" t="str">
            <v xml:space="preserve">STAFF AND LABOUR WELFARE                                                                            </v>
          </cell>
          <cell r="F3182" t="str">
            <v>PRODUCTION TG PALYA</v>
          </cell>
          <cell r="G3182"/>
          <cell r="H3182"/>
          <cell r="I3182"/>
          <cell r="J3182"/>
          <cell r="K3182">
            <v>250</v>
          </cell>
          <cell r="L3182"/>
          <cell r="M3182"/>
          <cell r="N3182"/>
          <cell r="O3182"/>
          <cell r="P3182">
            <v>250</v>
          </cell>
          <cell r="Q3182" t="str">
            <v xml:space="preserve">PYCP 2425-768  </v>
          </cell>
          <cell r="R3182" t="str">
            <v>SALARIES AND BONUS</v>
          </cell>
          <cell r="S3182" t="str">
            <v>Debit Amt</v>
          </cell>
          <cell r="T3182">
            <v>0</v>
          </cell>
        </row>
        <row r="3183">
          <cell r="E3183" t="str">
            <v xml:space="preserve">STAFF AND LABOUR WELFARE                                                                            </v>
          </cell>
          <cell r="F3183" t="str">
            <v>PRODUCTION TG PALYA</v>
          </cell>
          <cell r="G3183"/>
          <cell r="H3183"/>
          <cell r="I3183"/>
          <cell r="J3183"/>
          <cell r="K3183">
            <v>110</v>
          </cell>
          <cell r="L3183"/>
          <cell r="M3183"/>
          <cell r="N3183"/>
          <cell r="O3183"/>
          <cell r="P3183">
            <v>110</v>
          </cell>
          <cell r="Q3183" t="str">
            <v xml:space="preserve">PYCP 2425-778  </v>
          </cell>
          <cell r="R3183" t="str">
            <v>SALARIES AND BONUS</v>
          </cell>
          <cell r="S3183" t="str">
            <v>Debit Amt</v>
          </cell>
          <cell r="T3183">
            <v>0</v>
          </cell>
        </row>
        <row r="3184">
          <cell r="E3184" t="str">
            <v xml:space="preserve">STAFF AND LABOUR WELFARE                                                                            </v>
          </cell>
          <cell r="F3184" t="str">
            <v>PRODUCTION TG PALYA</v>
          </cell>
          <cell r="G3184"/>
          <cell r="H3184"/>
          <cell r="I3184"/>
          <cell r="J3184"/>
          <cell r="K3184">
            <v>3816</v>
          </cell>
          <cell r="L3184"/>
          <cell r="M3184"/>
          <cell r="N3184"/>
          <cell r="O3184"/>
          <cell r="P3184">
            <v>3816</v>
          </cell>
          <cell r="Q3184" t="str">
            <v xml:space="preserve">PYCP 2425-784  </v>
          </cell>
          <cell r="R3184" t="str">
            <v>SALARIES AND BONUS</v>
          </cell>
          <cell r="S3184" t="str">
            <v>Debit Amt</v>
          </cell>
          <cell r="T3184">
            <v>0</v>
          </cell>
        </row>
        <row r="3185">
          <cell r="E3185" t="str">
            <v xml:space="preserve">STAFF AND LABOUR WELFARE                                                                            </v>
          </cell>
          <cell r="F3185" t="str">
            <v>PRODUCTION TG PALYA</v>
          </cell>
          <cell r="G3185">
            <v>400</v>
          </cell>
          <cell r="H3185"/>
          <cell r="I3185"/>
          <cell r="J3185"/>
          <cell r="K3185"/>
          <cell r="L3185"/>
          <cell r="M3185"/>
          <cell r="N3185"/>
          <cell r="O3185"/>
          <cell r="P3185">
            <v>400</v>
          </cell>
          <cell r="Q3185" t="str">
            <v xml:space="preserve">PYCP 2425-90   </v>
          </cell>
          <cell r="R3185" t="str">
            <v>SALARIES AND BONUS</v>
          </cell>
          <cell r="S3185" t="str">
            <v>Debit Amt</v>
          </cell>
          <cell r="T3185">
            <v>0</v>
          </cell>
        </row>
        <row r="3186">
          <cell r="E3186" t="str">
            <v xml:space="preserve">STAFF AND LABOUR WELFARE                                                                            </v>
          </cell>
          <cell r="F3186" t="str">
            <v>PRODUCTION TG PALYA</v>
          </cell>
          <cell r="G3186"/>
          <cell r="H3186"/>
          <cell r="I3186"/>
          <cell r="J3186"/>
          <cell r="K3186"/>
          <cell r="L3186">
            <v>3498</v>
          </cell>
          <cell r="M3186"/>
          <cell r="N3186"/>
          <cell r="O3186"/>
          <cell r="P3186">
            <v>3498</v>
          </cell>
          <cell r="Q3186" t="str">
            <v xml:space="preserve">PYCP 2425-915  </v>
          </cell>
          <cell r="R3186" t="str">
            <v>SALARIES AND BONUS</v>
          </cell>
          <cell r="S3186" t="str">
            <v>Debit Amt</v>
          </cell>
          <cell r="T3186">
            <v>0</v>
          </cell>
        </row>
        <row r="3187">
          <cell r="E3187" t="str">
            <v xml:space="preserve">STAFF AND LABOUR WELFARE                                                                            </v>
          </cell>
          <cell r="F3187" t="str">
            <v>PRODUCTION TG PALYA</v>
          </cell>
          <cell r="G3187"/>
          <cell r="H3187"/>
          <cell r="I3187"/>
          <cell r="J3187"/>
          <cell r="K3187"/>
          <cell r="L3187">
            <v>500</v>
          </cell>
          <cell r="M3187"/>
          <cell r="N3187"/>
          <cell r="O3187"/>
          <cell r="P3187">
            <v>500</v>
          </cell>
          <cell r="Q3187" t="str">
            <v xml:space="preserve">PYCP 2425-922  </v>
          </cell>
          <cell r="R3187" t="str">
            <v>SALARIES AND BONUS</v>
          </cell>
          <cell r="S3187" t="str">
            <v>Debit Amt</v>
          </cell>
          <cell r="T3187">
            <v>0</v>
          </cell>
        </row>
        <row r="3188">
          <cell r="E3188" t="str">
            <v xml:space="preserve">STAFF AND LABOUR WELFARE                                                                            </v>
          </cell>
          <cell r="F3188" t="str">
            <v>PRODUCTION TG PALYA</v>
          </cell>
          <cell r="G3188"/>
          <cell r="H3188"/>
          <cell r="I3188"/>
          <cell r="J3188"/>
          <cell r="K3188"/>
          <cell r="L3188">
            <v>264</v>
          </cell>
          <cell r="M3188"/>
          <cell r="N3188"/>
          <cell r="O3188"/>
          <cell r="P3188">
            <v>264</v>
          </cell>
          <cell r="Q3188" t="str">
            <v xml:space="preserve">PYCP 2425-925  </v>
          </cell>
          <cell r="R3188" t="str">
            <v>SALARIES AND BONUS</v>
          </cell>
          <cell r="S3188" t="str">
            <v>Debit Amt</v>
          </cell>
          <cell r="T3188">
            <v>0</v>
          </cell>
        </row>
        <row r="3189">
          <cell r="E3189" t="str">
            <v xml:space="preserve">STAFF AND LABOUR WELFARE                                                                            </v>
          </cell>
          <cell r="F3189" t="str">
            <v>PRODUCTION TG PALYA</v>
          </cell>
          <cell r="G3189"/>
          <cell r="H3189"/>
          <cell r="I3189"/>
          <cell r="J3189"/>
          <cell r="K3189"/>
          <cell r="L3189">
            <v>700</v>
          </cell>
          <cell r="M3189"/>
          <cell r="N3189"/>
          <cell r="O3189"/>
          <cell r="P3189">
            <v>700</v>
          </cell>
          <cell r="Q3189" t="str">
            <v xml:space="preserve">PYCP 2425-926  </v>
          </cell>
          <cell r="R3189" t="str">
            <v>SALARIES AND BONUS</v>
          </cell>
          <cell r="S3189" t="str">
            <v>Debit Amt</v>
          </cell>
          <cell r="T3189">
            <v>0</v>
          </cell>
        </row>
        <row r="3190">
          <cell r="E3190" t="str">
            <v xml:space="preserve">STAFF AND LABOUR WELFARE                                                                            </v>
          </cell>
          <cell r="F3190" t="str">
            <v>PRODUCTION TG PALYA</v>
          </cell>
          <cell r="G3190"/>
          <cell r="H3190"/>
          <cell r="I3190"/>
          <cell r="J3190"/>
          <cell r="K3190"/>
          <cell r="L3190">
            <v>2500</v>
          </cell>
          <cell r="M3190"/>
          <cell r="N3190"/>
          <cell r="O3190"/>
          <cell r="P3190">
            <v>2500</v>
          </cell>
          <cell r="Q3190" t="str">
            <v xml:space="preserve">PYCP 2425-927  </v>
          </cell>
          <cell r="R3190" t="str">
            <v>SALARIES AND BONUS</v>
          </cell>
          <cell r="S3190" t="str">
            <v>Debit Amt</v>
          </cell>
          <cell r="T3190">
            <v>0</v>
          </cell>
        </row>
        <row r="3191">
          <cell r="E3191" t="str">
            <v xml:space="preserve">STAFF AND LABOUR WELFARE                                                                            </v>
          </cell>
          <cell r="F3191" t="str">
            <v>PRODUCTION TG PALYA</v>
          </cell>
          <cell r="G3191"/>
          <cell r="H3191"/>
          <cell r="I3191"/>
          <cell r="J3191"/>
          <cell r="K3191"/>
          <cell r="L3191">
            <v>2000</v>
          </cell>
          <cell r="M3191"/>
          <cell r="N3191"/>
          <cell r="O3191"/>
          <cell r="P3191">
            <v>2000</v>
          </cell>
          <cell r="Q3191" t="str">
            <v xml:space="preserve">PYCP 2425-934  </v>
          </cell>
          <cell r="R3191" t="str">
            <v>SALARIES AND BONUS</v>
          </cell>
          <cell r="S3191" t="str">
            <v>Debit Amt</v>
          </cell>
          <cell r="T3191">
            <v>0</v>
          </cell>
        </row>
        <row r="3192">
          <cell r="E3192" t="str">
            <v xml:space="preserve">STAFF AND LABOUR WELFARE                                                                            </v>
          </cell>
          <cell r="F3192" t="str">
            <v>PRODUCTION TG PALYA</v>
          </cell>
          <cell r="G3192"/>
          <cell r="H3192"/>
          <cell r="I3192"/>
          <cell r="J3192"/>
          <cell r="K3192"/>
          <cell r="L3192">
            <v>300</v>
          </cell>
          <cell r="M3192"/>
          <cell r="N3192"/>
          <cell r="O3192"/>
          <cell r="P3192">
            <v>300</v>
          </cell>
          <cell r="Q3192" t="str">
            <v xml:space="preserve">PYCP 2425-935  </v>
          </cell>
          <cell r="R3192" t="str">
            <v>SALARIES AND BONUS</v>
          </cell>
          <cell r="S3192" t="str">
            <v>Debit Amt</v>
          </cell>
          <cell r="T3192">
            <v>0</v>
          </cell>
        </row>
        <row r="3193">
          <cell r="E3193" t="str">
            <v xml:space="preserve">STAFF AND LABOUR WELFARE                                                                            </v>
          </cell>
          <cell r="F3193" t="str">
            <v>PRODUCTION TG PALYA</v>
          </cell>
          <cell r="G3193"/>
          <cell r="H3193"/>
          <cell r="I3193"/>
          <cell r="J3193"/>
          <cell r="K3193"/>
          <cell r="L3193">
            <v>200</v>
          </cell>
          <cell r="M3193"/>
          <cell r="N3193"/>
          <cell r="O3193"/>
          <cell r="P3193">
            <v>200</v>
          </cell>
          <cell r="Q3193" t="str">
            <v xml:space="preserve">PYCP 2425-938  </v>
          </cell>
          <cell r="R3193" t="str">
            <v>SALARIES AND BONUS</v>
          </cell>
          <cell r="S3193" t="str">
            <v>Debit Amt</v>
          </cell>
          <cell r="T3193">
            <v>0</v>
          </cell>
        </row>
        <row r="3194">
          <cell r="E3194" t="str">
            <v xml:space="preserve">LOCAL CONVEYANCE                                                                                    </v>
          </cell>
          <cell r="F3194" t="str">
            <v>PRODUCTION TG PALYA</v>
          </cell>
          <cell r="G3194"/>
          <cell r="H3194"/>
          <cell r="I3194">
            <v>295</v>
          </cell>
          <cell r="J3194"/>
          <cell r="K3194"/>
          <cell r="L3194"/>
          <cell r="M3194"/>
          <cell r="N3194"/>
          <cell r="O3194"/>
          <cell r="P3194">
            <v>295</v>
          </cell>
          <cell r="Q3194" t="str">
            <v xml:space="preserve">PYCP 2425-545 </v>
          </cell>
          <cell r="R3194" t="str">
            <v>LOCAL CONVEYANCE</v>
          </cell>
          <cell r="S3194" t="str">
            <v>Debit Amt</v>
          </cell>
          <cell r="T3194">
            <v>0</v>
          </cell>
        </row>
        <row r="3195">
          <cell r="E3195" t="str">
            <v xml:space="preserve">LOCAL CONVEYANCE                                                                                    </v>
          </cell>
          <cell r="F3195" t="str">
            <v>PRODUCTION TG PALYA</v>
          </cell>
          <cell r="G3195"/>
          <cell r="H3195"/>
          <cell r="I3195"/>
          <cell r="J3195">
            <v>200</v>
          </cell>
          <cell r="K3195"/>
          <cell r="L3195"/>
          <cell r="M3195"/>
          <cell r="N3195"/>
          <cell r="O3195"/>
          <cell r="P3195">
            <v>200</v>
          </cell>
          <cell r="Q3195" t="str">
            <v xml:space="preserve">PYCP 2425-593  </v>
          </cell>
          <cell r="R3195" t="str">
            <v>LOCAL CONVEYANCE</v>
          </cell>
          <cell r="S3195" t="str">
            <v>Debit Amt</v>
          </cell>
          <cell r="T3195">
            <v>0</v>
          </cell>
        </row>
        <row r="3196">
          <cell r="E3196" t="str">
            <v xml:space="preserve">LOCAL CONVEYANCE                                                                                    </v>
          </cell>
          <cell r="F3196" t="str">
            <v>PRODUCTION TG PALYA</v>
          </cell>
          <cell r="G3196"/>
          <cell r="H3196"/>
          <cell r="I3196"/>
          <cell r="J3196"/>
          <cell r="K3196">
            <v>1175</v>
          </cell>
          <cell r="L3196"/>
          <cell r="M3196"/>
          <cell r="N3196"/>
          <cell r="O3196"/>
          <cell r="P3196">
            <v>1175</v>
          </cell>
          <cell r="Q3196" t="str">
            <v xml:space="preserve">PYCP 2425-785  </v>
          </cell>
          <cell r="R3196" t="str">
            <v>LOCAL CONVEYANCE</v>
          </cell>
          <cell r="S3196" t="str">
            <v>Debit Amt</v>
          </cell>
          <cell r="T3196">
            <v>0</v>
          </cell>
        </row>
        <row r="3197">
          <cell r="E3197" t="str">
            <v xml:space="preserve">STAFF AND LABOUR WELFARE                                                                            </v>
          </cell>
          <cell r="F3197" t="str">
            <v>PRODUCTION TG PALYA</v>
          </cell>
          <cell r="G3197">
            <v>30</v>
          </cell>
          <cell r="H3197"/>
          <cell r="I3197"/>
          <cell r="J3197"/>
          <cell r="K3197"/>
          <cell r="L3197"/>
          <cell r="M3197"/>
          <cell r="N3197"/>
          <cell r="O3197"/>
          <cell r="P3197">
            <v>30</v>
          </cell>
          <cell r="Q3197" t="str">
            <v xml:space="preserve">PYCP 2425-165  </v>
          </cell>
          <cell r="R3197" t="str">
            <v>SALARIES AND BONUS</v>
          </cell>
          <cell r="S3197" t="str">
            <v>Debit Amt</v>
          </cell>
          <cell r="T3197">
            <v>0</v>
          </cell>
        </row>
        <row r="3198">
          <cell r="E3198" t="str">
            <v xml:space="preserve">STAFF AND LABOUR WELFARE                                                                            </v>
          </cell>
          <cell r="F3198" t="str">
            <v>PRODUCTION TG PALYA</v>
          </cell>
          <cell r="G3198">
            <v>50</v>
          </cell>
          <cell r="H3198"/>
          <cell r="I3198"/>
          <cell r="J3198"/>
          <cell r="K3198"/>
          <cell r="L3198"/>
          <cell r="M3198"/>
          <cell r="N3198"/>
          <cell r="O3198"/>
          <cell r="P3198">
            <v>50</v>
          </cell>
          <cell r="Q3198" t="str">
            <v xml:space="preserve">PYCP 2425-166  </v>
          </cell>
          <cell r="R3198" t="str">
            <v>SALARIES AND BONUS</v>
          </cell>
          <cell r="S3198" t="str">
            <v>Debit Amt</v>
          </cell>
          <cell r="T3198">
            <v>0</v>
          </cell>
        </row>
        <row r="3199">
          <cell r="E3199" t="str">
            <v xml:space="preserve">TRAVELLING EXPENSES                                                                                 </v>
          </cell>
          <cell r="F3199" t="str">
            <v>PRODUCTION TG PALYA</v>
          </cell>
          <cell r="G3199"/>
          <cell r="H3199">
            <v>3236</v>
          </cell>
          <cell r="I3199"/>
          <cell r="J3199"/>
          <cell r="K3199"/>
          <cell r="L3199"/>
          <cell r="M3199"/>
          <cell r="N3199"/>
          <cell r="O3199"/>
          <cell r="P3199">
            <v>3236</v>
          </cell>
          <cell r="Q3199" t="str">
            <v xml:space="preserve">BP-BP 2-42-5--501 </v>
          </cell>
          <cell r="R3199" t="str">
            <v>TRAVELLING EXPENSES</v>
          </cell>
          <cell r="S3199" t="str">
            <v>Debit Amt</v>
          </cell>
          <cell r="T3199">
            <v>0</v>
          </cell>
        </row>
        <row r="3200">
          <cell r="E3200" t="str">
            <v xml:space="preserve">TRAVELLING EXPENSES                                                                                 </v>
          </cell>
          <cell r="F3200" t="str">
            <v>PRODUCTION TG PALYA</v>
          </cell>
          <cell r="G3200"/>
          <cell r="H3200">
            <v>3528</v>
          </cell>
          <cell r="I3200"/>
          <cell r="J3200"/>
          <cell r="K3200"/>
          <cell r="L3200"/>
          <cell r="M3200"/>
          <cell r="N3200"/>
          <cell r="O3200"/>
          <cell r="P3200">
            <v>3528</v>
          </cell>
          <cell r="Q3200" t="str">
            <v xml:space="preserve">BP-BP 2-42-5--501 </v>
          </cell>
          <cell r="R3200" t="str">
            <v>TRAVELLING EXPENSES</v>
          </cell>
          <cell r="S3200" t="str">
            <v>Debit Amt</v>
          </cell>
          <cell r="T3200">
            <v>0</v>
          </cell>
        </row>
        <row r="3201">
          <cell r="E3201" t="str">
            <v xml:space="preserve">TRAVELLING EXPENSES                                                                                 </v>
          </cell>
          <cell r="F3201" t="str">
            <v>PRODUCTION TG PALYA</v>
          </cell>
          <cell r="G3201"/>
          <cell r="H3201"/>
          <cell r="I3201"/>
          <cell r="J3201"/>
          <cell r="K3201"/>
          <cell r="L3201"/>
          <cell r="M3201"/>
          <cell r="N3201">
            <v>2050</v>
          </cell>
          <cell r="O3201"/>
          <cell r="P3201">
            <v>2050</v>
          </cell>
          <cell r="Q3201" t="str">
            <v xml:space="preserve">PYCP 2425-1207 </v>
          </cell>
          <cell r="R3201" t="str">
            <v>TRAVELLING EXPENSES</v>
          </cell>
          <cell r="S3201" t="str">
            <v>Debit Amt</v>
          </cell>
          <cell r="T3201">
            <v>0</v>
          </cell>
        </row>
        <row r="3202">
          <cell r="E3202" t="str">
            <v xml:space="preserve">TRAVELLING EXPENSES                                                                                 </v>
          </cell>
          <cell r="F3202" t="str">
            <v>PRODUCTION TG PALYA</v>
          </cell>
          <cell r="G3202"/>
          <cell r="H3202"/>
          <cell r="I3202"/>
          <cell r="J3202"/>
          <cell r="K3202"/>
          <cell r="L3202"/>
          <cell r="M3202"/>
          <cell r="N3202">
            <v>1400</v>
          </cell>
          <cell r="O3202"/>
          <cell r="P3202">
            <v>1400</v>
          </cell>
          <cell r="Q3202" t="str">
            <v xml:space="preserve">PYCP 2425-1248 </v>
          </cell>
          <cell r="R3202" t="str">
            <v>TRAVELLING EXPENSES</v>
          </cell>
          <cell r="S3202" t="str">
            <v>Debit Amt</v>
          </cell>
          <cell r="T3202">
            <v>0</v>
          </cell>
        </row>
        <row r="3203">
          <cell r="E3203" t="str">
            <v xml:space="preserve">TRAVELLING EXPENSES                                                                                 </v>
          </cell>
          <cell r="F3203" t="str">
            <v>PRODUCTION TG PALYA</v>
          </cell>
          <cell r="G3203"/>
          <cell r="H3203"/>
          <cell r="I3203"/>
          <cell r="J3203"/>
          <cell r="K3203"/>
          <cell r="L3203"/>
          <cell r="M3203"/>
          <cell r="N3203">
            <v>500</v>
          </cell>
          <cell r="O3203"/>
          <cell r="P3203">
            <v>500</v>
          </cell>
          <cell r="Q3203" t="str">
            <v xml:space="preserve">PYCP 2425-1256 </v>
          </cell>
          <cell r="R3203" t="str">
            <v>TRAVELLING EXPENSES</v>
          </cell>
          <cell r="S3203" t="str">
            <v>Debit Amt</v>
          </cell>
          <cell r="T3203">
            <v>0</v>
          </cell>
        </row>
        <row r="3204">
          <cell r="E3204" t="str">
            <v xml:space="preserve">TRAVELLING EXPENSES                                                                                 </v>
          </cell>
          <cell r="F3204" t="str">
            <v>PRODUCTION TG PALYA</v>
          </cell>
          <cell r="G3204"/>
          <cell r="H3204"/>
          <cell r="I3204"/>
          <cell r="J3204"/>
          <cell r="K3204"/>
          <cell r="L3204"/>
          <cell r="M3204"/>
          <cell r="N3204"/>
          <cell r="O3204">
            <v>1900</v>
          </cell>
          <cell r="P3204">
            <v>1900</v>
          </cell>
          <cell r="Q3204" t="str">
            <v xml:space="preserve">PYCP 2425-1271 </v>
          </cell>
          <cell r="R3204" t="str">
            <v>TRAVELLING EXPENSES</v>
          </cell>
          <cell r="S3204" t="str">
            <v>Debit Amt</v>
          </cell>
          <cell r="T3204">
            <v>0</v>
          </cell>
        </row>
        <row r="3205">
          <cell r="E3205" t="str">
            <v xml:space="preserve">TRAVELLING EXPENSES                                                                                 </v>
          </cell>
          <cell r="F3205" t="str">
            <v>PRODUCTION TG PALYA</v>
          </cell>
          <cell r="G3205"/>
          <cell r="H3205">
            <v>300</v>
          </cell>
          <cell r="I3205"/>
          <cell r="J3205"/>
          <cell r="K3205"/>
          <cell r="L3205"/>
          <cell r="M3205"/>
          <cell r="N3205"/>
          <cell r="O3205"/>
          <cell r="P3205">
            <v>300</v>
          </cell>
          <cell r="Q3205" t="str">
            <v xml:space="preserve">PYCP 2425-262 </v>
          </cell>
          <cell r="R3205" t="str">
            <v>TRAVELLING EXPENSES</v>
          </cell>
          <cell r="S3205" t="str">
            <v>Debit Amt</v>
          </cell>
          <cell r="T3205">
            <v>0</v>
          </cell>
        </row>
        <row r="3206">
          <cell r="E3206" t="str">
            <v xml:space="preserve">TRAVELLING EXPENSES                                                                                 </v>
          </cell>
          <cell r="F3206" t="str">
            <v>PRODUCTION TG PALYA</v>
          </cell>
          <cell r="G3206"/>
          <cell r="H3206">
            <v>240</v>
          </cell>
          <cell r="I3206"/>
          <cell r="J3206"/>
          <cell r="K3206"/>
          <cell r="L3206"/>
          <cell r="M3206"/>
          <cell r="N3206"/>
          <cell r="O3206"/>
          <cell r="P3206">
            <v>240</v>
          </cell>
          <cell r="Q3206" t="str">
            <v xml:space="preserve">PYCP 2425-363  </v>
          </cell>
          <cell r="R3206" t="str">
            <v>TRAVELLING EXPENSES</v>
          </cell>
          <cell r="S3206" t="str">
            <v>Debit Amt</v>
          </cell>
          <cell r="T3206">
            <v>0</v>
          </cell>
        </row>
        <row r="3207">
          <cell r="E3207" t="str">
            <v xml:space="preserve">TRAVELLING EXPENSES                                                                                 </v>
          </cell>
          <cell r="F3207" t="str">
            <v>PRODUCTION TG PALYA</v>
          </cell>
          <cell r="G3207"/>
          <cell r="H3207">
            <v>1000</v>
          </cell>
          <cell r="I3207"/>
          <cell r="J3207"/>
          <cell r="K3207"/>
          <cell r="L3207"/>
          <cell r="M3207"/>
          <cell r="N3207"/>
          <cell r="O3207"/>
          <cell r="P3207">
            <v>1000</v>
          </cell>
          <cell r="Q3207" t="str">
            <v xml:space="preserve">PYCP 2425-368 </v>
          </cell>
          <cell r="R3207" t="str">
            <v>TRAVELLING EXPENSES</v>
          </cell>
          <cell r="S3207" t="str">
            <v>Debit Amt</v>
          </cell>
          <cell r="T3207">
            <v>0</v>
          </cell>
        </row>
        <row r="3208">
          <cell r="E3208" t="str">
            <v xml:space="preserve">LOCAL CONVEYANCE                                                                                    </v>
          </cell>
          <cell r="F3208" t="str">
            <v>PRODUCTION TG PALYA</v>
          </cell>
          <cell r="G3208">
            <v>5264</v>
          </cell>
          <cell r="H3208"/>
          <cell r="I3208"/>
          <cell r="J3208"/>
          <cell r="K3208"/>
          <cell r="L3208"/>
          <cell r="M3208"/>
          <cell r="N3208"/>
          <cell r="O3208"/>
          <cell r="P3208">
            <v>5264</v>
          </cell>
          <cell r="Q3208" t="str">
            <v xml:space="preserve">BP-BP 2-42-5--256  </v>
          </cell>
          <cell r="R3208" t="str">
            <v>LOCAL CONVEYANCE</v>
          </cell>
          <cell r="S3208" t="str">
            <v>Debit Amt</v>
          </cell>
          <cell r="T3208">
            <v>0</v>
          </cell>
        </row>
        <row r="3209">
          <cell r="E3209" t="str">
            <v xml:space="preserve">LOCAL CONVEYANCE                                                                                    </v>
          </cell>
          <cell r="F3209" t="str">
            <v>PRODUCTION TG PALYA</v>
          </cell>
          <cell r="G3209"/>
          <cell r="H3209"/>
          <cell r="I3209"/>
          <cell r="J3209"/>
          <cell r="K3209"/>
          <cell r="L3209"/>
          <cell r="M3209">
            <v>100</v>
          </cell>
          <cell r="N3209"/>
          <cell r="O3209"/>
          <cell r="P3209">
            <v>100</v>
          </cell>
          <cell r="Q3209" t="str">
            <v xml:space="preserve">PYCP 2425-1049 </v>
          </cell>
          <cell r="R3209" t="str">
            <v>LOCAL CONVEYANCE</v>
          </cell>
          <cell r="S3209" t="str">
            <v>Debit Amt</v>
          </cell>
          <cell r="T3209">
            <v>0</v>
          </cell>
        </row>
        <row r="3210">
          <cell r="E3210" t="str">
            <v xml:space="preserve">LOCAL CONVEYANCE                                                                                    </v>
          </cell>
          <cell r="F3210" t="str">
            <v>PRODUCTION TG PALYA</v>
          </cell>
          <cell r="G3210"/>
          <cell r="H3210"/>
          <cell r="I3210"/>
          <cell r="J3210"/>
          <cell r="K3210"/>
          <cell r="L3210"/>
          <cell r="M3210">
            <v>220</v>
          </cell>
          <cell r="N3210"/>
          <cell r="O3210"/>
          <cell r="P3210">
            <v>220</v>
          </cell>
          <cell r="Q3210" t="str">
            <v xml:space="preserve">PYCP 2425-1107 </v>
          </cell>
          <cell r="R3210" t="str">
            <v>LOCAL CONVEYANCE</v>
          </cell>
          <cell r="S3210" t="str">
            <v>Debit Amt</v>
          </cell>
          <cell r="T3210">
            <v>0</v>
          </cell>
        </row>
        <row r="3211">
          <cell r="E3211" t="str">
            <v xml:space="preserve">LOCAL CONVEYANCE                                                                                    </v>
          </cell>
          <cell r="F3211" t="str">
            <v>PRODUCTION TG PALYA</v>
          </cell>
          <cell r="G3211"/>
          <cell r="H3211"/>
          <cell r="I3211"/>
          <cell r="J3211"/>
          <cell r="K3211"/>
          <cell r="L3211"/>
          <cell r="M3211"/>
          <cell r="N3211"/>
          <cell r="O3211">
            <v>150</v>
          </cell>
          <cell r="P3211">
            <v>150</v>
          </cell>
          <cell r="Q3211" t="str">
            <v xml:space="preserve">PYCP 2425-1353 </v>
          </cell>
          <cell r="R3211" t="str">
            <v>LOCAL CONVEYANCE</v>
          </cell>
          <cell r="S3211" t="str">
            <v>Debit Amt</v>
          </cell>
          <cell r="T3211">
            <v>0</v>
          </cell>
        </row>
        <row r="3212">
          <cell r="E3212" t="str">
            <v xml:space="preserve">LOCAL CONVEYANCE                                                                                    </v>
          </cell>
          <cell r="F3212" t="str">
            <v>PRODUCTION TG PALYA</v>
          </cell>
          <cell r="G3212">
            <v>200</v>
          </cell>
          <cell r="H3212"/>
          <cell r="I3212"/>
          <cell r="J3212"/>
          <cell r="K3212"/>
          <cell r="L3212"/>
          <cell r="M3212"/>
          <cell r="N3212"/>
          <cell r="O3212"/>
          <cell r="P3212">
            <v>200</v>
          </cell>
          <cell r="Q3212" t="str">
            <v xml:space="preserve">PYCP 2425-151 </v>
          </cell>
          <cell r="R3212" t="str">
            <v>LOCAL CONVEYANCE</v>
          </cell>
          <cell r="S3212" t="str">
            <v>Debit Amt</v>
          </cell>
          <cell r="T3212">
            <v>0</v>
          </cell>
        </row>
        <row r="3213">
          <cell r="E3213" t="str">
            <v xml:space="preserve">LOCAL CONVEYANCE                                                                                    </v>
          </cell>
          <cell r="F3213" t="str">
            <v>PRODUCTION TG PALYA</v>
          </cell>
          <cell r="G3213"/>
          <cell r="H3213">
            <v>215</v>
          </cell>
          <cell r="I3213"/>
          <cell r="J3213"/>
          <cell r="K3213"/>
          <cell r="L3213"/>
          <cell r="M3213"/>
          <cell r="N3213"/>
          <cell r="O3213"/>
          <cell r="P3213">
            <v>215</v>
          </cell>
          <cell r="Q3213" t="str">
            <v xml:space="preserve">PYCP 2425-241  </v>
          </cell>
          <cell r="R3213" t="str">
            <v>LOCAL CONVEYANCE</v>
          </cell>
          <cell r="S3213" t="str">
            <v>Debit Amt</v>
          </cell>
          <cell r="T3213">
            <v>0</v>
          </cell>
        </row>
        <row r="3214">
          <cell r="E3214" t="str">
            <v xml:space="preserve">LOCAL CONVEYANCE                                                                                    </v>
          </cell>
          <cell r="F3214" t="str">
            <v>PRODUCTION TG PALYA</v>
          </cell>
          <cell r="G3214"/>
          <cell r="H3214">
            <v>100</v>
          </cell>
          <cell r="I3214"/>
          <cell r="J3214"/>
          <cell r="K3214"/>
          <cell r="L3214"/>
          <cell r="M3214"/>
          <cell r="N3214"/>
          <cell r="O3214"/>
          <cell r="P3214">
            <v>100</v>
          </cell>
          <cell r="Q3214" t="str">
            <v xml:space="preserve">PYCP 2425-271  </v>
          </cell>
          <cell r="R3214" t="str">
            <v>LOCAL CONVEYANCE</v>
          </cell>
          <cell r="S3214" t="str">
            <v>Debit Amt</v>
          </cell>
          <cell r="T3214">
            <v>0</v>
          </cell>
        </row>
        <row r="3215">
          <cell r="E3215" t="str">
            <v xml:space="preserve">LOCAL CONVEYANCE                                                                                    </v>
          </cell>
          <cell r="F3215" t="str">
            <v>PRODUCTION TG PALYA</v>
          </cell>
          <cell r="G3215"/>
          <cell r="H3215">
            <v>430</v>
          </cell>
          <cell r="I3215"/>
          <cell r="J3215"/>
          <cell r="K3215"/>
          <cell r="L3215"/>
          <cell r="M3215"/>
          <cell r="N3215"/>
          <cell r="O3215"/>
          <cell r="P3215">
            <v>430</v>
          </cell>
          <cell r="Q3215" t="str">
            <v xml:space="preserve">PYCP 2425-293  </v>
          </cell>
          <cell r="R3215" t="str">
            <v>LOCAL CONVEYANCE</v>
          </cell>
          <cell r="S3215" t="str">
            <v>Debit Amt</v>
          </cell>
          <cell r="T3215">
            <v>0</v>
          </cell>
        </row>
        <row r="3216">
          <cell r="E3216" t="str">
            <v xml:space="preserve">LOCAL CONVEYANCE                                                                                    </v>
          </cell>
          <cell r="F3216" t="str">
            <v>PRODUCTION TG PALYA</v>
          </cell>
          <cell r="G3216"/>
          <cell r="H3216">
            <v>270</v>
          </cell>
          <cell r="I3216"/>
          <cell r="J3216"/>
          <cell r="K3216"/>
          <cell r="L3216"/>
          <cell r="M3216"/>
          <cell r="N3216"/>
          <cell r="O3216"/>
          <cell r="P3216">
            <v>270</v>
          </cell>
          <cell r="Q3216" t="str">
            <v xml:space="preserve">PYCP 2425-321  </v>
          </cell>
          <cell r="R3216" t="str">
            <v>LOCAL CONVEYANCE</v>
          </cell>
          <cell r="S3216" t="str">
            <v>Debit Amt</v>
          </cell>
          <cell r="T3216">
            <v>0</v>
          </cell>
        </row>
        <row r="3217">
          <cell r="E3217" t="str">
            <v xml:space="preserve">LOCAL CONVEYANCE                                                                                    </v>
          </cell>
          <cell r="F3217" t="str">
            <v>PRODUCTION TG PALYA</v>
          </cell>
          <cell r="G3217"/>
          <cell r="H3217">
            <v>200</v>
          </cell>
          <cell r="I3217"/>
          <cell r="J3217"/>
          <cell r="K3217"/>
          <cell r="L3217"/>
          <cell r="M3217"/>
          <cell r="N3217"/>
          <cell r="O3217"/>
          <cell r="P3217">
            <v>200</v>
          </cell>
          <cell r="Q3217" t="str">
            <v xml:space="preserve">PYCP 2425-323  </v>
          </cell>
          <cell r="R3217" t="str">
            <v>LOCAL CONVEYANCE</v>
          </cell>
          <cell r="S3217" t="str">
            <v>Debit Amt</v>
          </cell>
          <cell r="T3217">
            <v>0</v>
          </cell>
        </row>
        <row r="3218">
          <cell r="E3218" t="str">
            <v xml:space="preserve">LOCAL CONVEYANCE                                                                                    </v>
          </cell>
          <cell r="F3218" t="str">
            <v>PRODUCTION TG PALYA</v>
          </cell>
          <cell r="G3218"/>
          <cell r="H3218">
            <v>630</v>
          </cell>
          <cell r="I3218"/>
          <cell r="J3218"/>
          <cell r="K3218"/>
          <cell r="L3218"/>
          <cell r="M3218"/>
          <cell r="N3218"/>
          <cell r="O3218"/>
          <cell r="P3218">
            <v>630</v>
          </cell>
          <cell r="Q3218" t="str">
            <v xml:space="preserve">PYCP 2425-369  </v>
          </cell>
          <cell r="R3218" t="str">
            <v>LOCAL CONVEYANCE</v>
          </cell>
          <cell r="S3218" t="str">
            <v>Debit Amt</v>
          </cell>
          <cell r="T3218">
            <v>0</v>
          </cell>
        </row>
        <row r="3219">
          <cell r="E3219" t="str">
            <v xml:space="preserve">LOCAL CONVEYANCE                                                                                    </v>
          </cell>
          <cell r="F3219" t="str">
            <v>PRODUCTION TG PALYA</v>
          </cell>
          <cell r="G3219"/>
          <cell r="H3219">
            <v>300</v>
          </cell>
          <cell r="I3219"/>
          <cell r="J3219"/>
          <cell r="K3219"/>
          <cell r="L3219"/>
          <cell r="M3219"/>
          <cell r="N3219"/>
          <cell r="O3219"/>
          <cell r="P3219">
            <v>300</v>
          </cell>
          <cell r="Q3219" t="str">
            <v xml:space="preserve">PYCP 2425-375  </v>
          </cell>
          <cell r="R3219" t="str">
            <v>LOCAL CONVEYANCE</v>
          </cell>
          <cell r="S3219" t="str">
            <v>Debit Amt</v>
          </cell>
          <cell r="T3219">
            <v>0</v>
          </cell>
        </row>
        <row r="3220">
          <cell r="E3220" t="str">
            <v xml:space="preserve">LOCAL CONVEYANCE                                                                                    </v>
          </cell>
          <cell r="F3220" t="str">
            <v>PRODUCTION TG PALYA</v>
          </cell>
          <cell r="G3220"/>
          <cell r="H3220"/>
          <cell r="I3220">
            <v>300</v>
          </cell>
          <cell r="J3220"/>
          <cell r="K3220"/>
          <cell r="L3220"/>
          <cell r="M3220"/>
          <cell r="N3220"/>
          <cell r="O3220"/>
          <cell r="P3220">
            <v>300</v>
          </cell>
          <cell r="Q3220" t="str">
            <v xml:space="preserve">PYCP 2425-516  </v>
          </cell>
          <cell r="R3220" t="str">
            <v>LOCAL CONVEYANCE</v>
          </cell>
          <cell r="S3220" t="str">
            <v>Debit Amt</v>
          </cell>
          <cell r="T3220">
            <v>0</v>
          </cell>
        </row>
        <row r="3221">
          <cell r="E3221" t="str">
            <v xml:space="preserve">LOCAL CONVEYANCE                                                                                    </v>
          </cell>
          <cell r="F3221" t="str">
            <v>PRODUCTION TG PALYA</v>
          </cell>
          <cell r="G3221"/>
          <cell r="H3221"/>
          <cell r="I3221"/>
          <cell r="J3221"/>
          <cell r="K3221">
            <v>1123</v>
          </cell>
          <cell r="L3221"/>
          <cell r="M3221"/>
          <cell r="N3221"/>
          <cell r="O3221"/>
          <cell r="P3221">
            <v>1123</v>
          </cell>
          <cell r="Q3221" t="str">
            <v xml:space="preserve">PYCP 2425-799  </v>
          </cell>
          <cell r="R3221" t="str">
            <v>LOCAL CONVEYANCE</v>
          </cell>
          <cell r="S3221" t="str">
            <v>Debit Amt</v>
          </cell>
          <cell r="T3221">
            <v>0</v>
          </cell>
        </row>
        <row r="3222">
          <cell r="E3222" t="str">
            <v xml:space="preserve">LOCAL CONVEYANCE                                                                                    </v>
          </cell>
          <cell r="F3222" t="str">
            <v>PRODUCTION TG PALYA</v>
          </cell>
          <cell r="G3222"/>
          <cell r="H3222"/>
          <cell r="I3222"/>
          <cell r="J3222"/>
          <cell r="K3222"/>
          <cell r="L3222">
            <v>300</v>
          </cell>
          <cell r="M3222"/>
          <cell r="N3222"/>
          <cell r="O3222"/>
          <cell r="P3222">
            <v>300</v>
          </cell>
          <cell r="Q3222" t="str">
            <v xml:space="preserve">PYCP 2425-912  </v>
          </cell>
          <cell r="R3222" t="str">
            <v>LOCAL CONVEYANCE</v>
          </cell>
          <cell r="S3222" t="str">
            <v>Debit Amt</v>
          </cell>
          <cell r="T3222">
            <v>0</v>
          </cell>
        </row>
        <row r="3223">
          <cell r="E3223" t="str">
            <v xml:space="preserve">TRAVELLING EXPENSES                                                                                 </v>
          </cell>
          <cell r="F3223" t="str">
            <v>PRODUCTION TG PALYA</v>
          </cell>
          <cell r="G3223"/>
          <cell r="H3223"/>
          <cell r="I3223"/>
          <cell r="J3223"/>
          <cell r="K3223"/>
          <cell r="L3223"/>
          <cell r="M3223">
            <v>272</v>
          </cell>
          <cell r="N3223"/>
          <cell r="O3223"/>
          <cell r="P3223">
            <v>272</v>
          </cell>
          <cell r="Q3223" t="str">
            <v xml:space="preserve">PYCP 2425-1038 </v>
          </cell>
          <cell r="R3223" t="str">
            <v>TRAVELLING EXPENSES</v>
          </cell>
          <cell r="S3223" t="str">
            <v>Debit Amt</v>
          </cell>
          <cell r="T3223">
            <v>0</v>
          </cell>
        </row>
        <row r="3224">
          <cell r="E3224" t="str">
            <v xml:space="preserve">TRAVELLING EXPENSES                                                                                 </v>
          </cell>
          <cell r="F3224" t="str">
            <v>PRODUCTION TG PALYA</v>
          </cell>
          <cell r="G3224"/>
          <cell r="H3224"/>
          <cell r="I3224"/>
          <cell r="J3224"/>
          <cell r="K3224"/>
          <cell r="L3224"/>
          <cell r="M3224">
            <v>262</v>
          </cell>
          <cell r="N3224"/>
          <cell r="O3224"/>
          <cell r="P3224">
            <v>262</v>
          </cell>
          <cell r="Q3224" t="str">
            <v xml:space="preserve">PYCP 2425-1039 </v>
          </cell>
          <cell r="R3224" t="str">
            <v>TRAVELLING EXPENSES</v>
          </cell>
          <cell r="S3224" t="str">
            <v>Debit Amt</v>
          </cell>
          <cell r="T3224">
            <v>0</v>
          </cell>
        </row>
        <row r="3225">
          <cell r="E3225" t="str">
            <v xml:space="preserve">TRAVELLING EXPENSES                                                                                 </v>
          </cell>
          <cell r="F3225" t="str">
            <v>PRODUCTION TG PALYA</v>
          </cell>
          <cell r="G3225"/>
          <cell r="H3225"/>
          <cell r="I3225"/>
          <cell r="J3225"/>
          <cell r="K3225"/>
          <cell r="L3225"/>
          <cell r="M3225">
            <v>300</v>
          </cell>
          <cell r="N3225"/>
          <cell r="O3225"/>
          <cell r="P3225">
            <v>300</v>
          </cell>
          <cell r="Q3225" t="str">
            <v xml:space="preserve">PYCP 2425-1051 </v>
          </cell>
          <cell r="R3225" t="str">
            <v>TRAVELLING EXPENSES</v>
          </cell>
          <cell r="S3225" t="str">
            <v>Debit Amt</v>
          </cell>
          <cell r="T3225">
            <v>0</v>
          </cell>
        </row>
        <row r="3226">
          <cell r="E3226" t="str">
            <v xml:space="preserve">TRAVELLING EXPENSES                                                                                 </v>
          </cell>
          <cell r="F3226" t="str">
            <v>PRODUCTION TG PALYA</v>
          </cell>
          <cell r="G3226"/>
          <cell r="H3226"/>
          <cell r="I3226"/>
          <cell r="J3226"/>
          <cell r="K3226"/>
          <cell r="L3226"/>
          <cell r="M3226">
            <v>263</v>
          </cell>
          <cell r="N3226"/>
          <cell r="O3226"/>
          <cell r="P3226">
            <v>263</v>
          </cell>
          <cell r="Q3226" t="str">
            <v xml:space="preserve">PYCP 2425-1063 </v>
          </cell>
          <cell r="R3226" t="str">
            <v>TRAVELLING EXPENSES</v>
          </cell>
          <cell r="S3226" t="str">
            <v>Debit Amt</v>
          </cell>
          <cell r="T3226">
            <v>0</v>
          </cell>
        </row>
        <row r="3227">
          <cell r="E3227" t="str">
            <v xml:space="preserve">TRAVELLING EXPENSES                                                                                 </v>
          </cell>
          <cell r="F3227" t="str">
            <v>PRODUCTION TG PALYA</v>
          </cell>
          <cell r="G3227"/>
          <cell r="H3227"/>
          <cell r="I3227"/>
          <cell r="J3227"/>
          <cell r="K3227"/>
          <cell r="L3227"/>
          <cell r="M3227">
            <v>250</v>
          </cell>
          <cell r="N3227"/>
          <cell r="O3227"/>
          <cell r="P3227">
            <v>250</v>
          </cell>
          <cell r="Q3227" t="str">
            <v xml:space="preserve">PYCP 2425-1101 </v>
          </cell>
          <cell r="R3227" t="str">
            <v>TRAVELLING EXPENSES</v>
          </cell>
          <cell r="S3227" t="str">
            <v>Debit Amt</v>
          </cell>
          <cell r="T3227">
            <v>0</v>
          </cell>
        </row>
        <row r="3228">
          <cell r="E3228" t="str">
            <v xml:space="preserve">TRAVELLING EXPENSES                                                                                 </v>
          </cell>
          <cell r="F3228" t="str">
            <v>PRODUCTION TG PALYA</v>
          </cell>
          <cell r="G3228"/>
          <cell r="H3228"/>
          <cell r="I3228"/>
          <cell r="J3228"/>
          <cell r="K3228"/>
          <cell r="L3228"/>
          <cell r="M3228">
            <v>310</v>
          </cell>
          <cell r="N3228"/>
          <cell r="O3228"/>
          <cell r="P3228">
            <v>310</v>
          </cell>
          <cell r="Q3228" t="str">
            <v xml:space="preserve">PYCP 2425-1102 </v>
          </cell>
          <cell r="R3228" t="str">
            <v>TRAVELLING EXPENSES</v>
          </cell>
          <cell r="S3228" t="str">
            <v>Debit Amt</v>
          </cell>
          <cell r="T3228">
            <v>0</v>
          </cell>
        </row>
        <row r="3229">
          <cell r="E3229" t="str">
            <v xml:space="preserve">TRAVELLING EXPENSES                                                                                 </v>
          </cell>
          <cell r="F3229" t="str">
            <v>PRODUCTION TG PALYA</v>
          </cell>
          <cell r="G3229"/>
          <cell r="H3229"/>
          <cell r="I3229"/>
          <cell r="J3229"/>
          <cell r="K3229"/>
          <cell r="L3229"/>
          <cell r="M3229">
            <v>250</v>
          </cell>
          <cell r="N3229"/>
          <cell r="O3229"/>
          <cell r="P3229">
            <v>250</v>
          </cell>
          <cell r="Q3229" t="str">
            <v xml:space="preserve">PYCP 2425-1103 </v>
          </cell>
          <cell r="R3229" t="str">
            <v>TRAVELLING EXPENSES</v>
          </cell>
          <cell r="S3229" t="str">
            <v>Debit Amt</v>
          </cell>
          <cell r="T3229">
            <v>0</v>
          </cell>
        </row>
        <row r="3230">
          <cell r="E3230" t="str">
            <v xml:space="preserve">TRAVELLING EXPENSES                                                                                 </v>
          </cell>
          <cell r="F3230" t="str">
            <v>PRODUCTION TG PALYA</v>
          </cell>
          <cell r="G3230"/>
          <cell r="H3230"/>
          <cell r="I3230"/>
          <cell r="J3230"/>
          <cell r="K3230"/>
          <cell r="L3230"/>
          <cell r="M3230"/>
          <cell r="N3230">
            <v>2610</v>
          </cell>
          <cell r="O3230"/>
          <cell r="P3230">
            <v>2610</v>
          </cell>
          <cell r="Q3230" t="str">
            <v xml:space="preserve">PYCP 2425-1209 </v>
          </cell>
          <cell r="R3230" t="str">
            <v>TRAVELLING EXPENSES</v>
          </cell>
          <cell r="S3230" t="str">
            <v>Debit Amt</v>
          </cell>
          <cell r="T3230">
            <v>0</v>
          </cell>
        </row>
        <row r="3231">
          <cell r="E3231" t="str">
            <v xml:space="preserve">TRAVELLING EXPENSES                                                                                 </v>
          </cell>
          <cell r="F3231" t="str">
            <v>PRODUCTION TG PALYA</v>
          </cell>
          <cell r="G3231"/>
          <cell r="H3231"/>
          <cell r="I3231"/>
          <cell r="J3231"/>
          <cell r="K3231"/>
          <cell r="L3231"/>
          <cell r="M3231"/>
          <cell r="N3231">
            <v>500</v>
          </cell>
          <cell r="O3231"/>
          <cell r="P3231">
            <v>500</v>
          </cell>
          <cell r="Q3231" t="str">
            <v xml:space="preserve">PYCP 2425-1214 </v>
          </cell>
          <cell r="R3231" t="str">
            <v>TRAVELLING EXPENSES</v>
          </cell>
          <cell r="S3231" t="str">
            <v>Debit Amt</v>
          </cell>
          <cell r="T3231">
            <v>0</v>
          </cell>
        </row>
        <row r="3232">
          <cell r="E3232" t="str">
            <v xml:space="preserve">TRAVELLING EXPENSES                                                                                 </v>
          </cell>
          <cell r="F3232" t="str">
            <v>PRODUCTION TG PALYA</v>
          </cell>
          <cell r="G3232"/>
          <cell r="H3232"/>
          <cell r="I3232"/>
          <cell r="J3232"/>
          <cell r="K3232"/>
          <cell r="L3232"/>
          <cell r="M3232"/>
          <cell r="N3232">
            <v>1541</v>
          </cell>
          <cell r="O3232"/>
          <cell r="P3232">
            <v>1541</v>
          </cell>
          <cell r="Q3232" t="str">
            <v xml:space="preserve">PYCP 2425-1244 </v>
          </cell>
          <cell r="R3232" t="str">
            <v>TRAVELLING EXPENSES</v>
          </cell>
          <cell r="S3232" t="str">
            <v>Debit Amt</v>
          </cell>
          <cell r="T3232">
            <v>0</v>
          </cell>
        </row>
        <row r="3233">
          <cell r="E3233" t="str">
            <v xml:space="preserve">TRAVELLING EXPENSES                                                                                 </v>
          </cell>
          <cell r="F3233" t="str">
            <v>PRODUCTION TG PALYA</v>
          </cell>
          <cell r="G3233"/>
          <cell r="H3233"/>
          <cell r="I3233"/>
          <cell r="J3233"/>
          <cell r="K3233"/>
          <cell r="L3233"/>
          <cell r="M3233"/>
          <cell r="N3233"/>
          <cell r="O3233">
            <v>500</v>
          </cell>
          <cell r="P3233">
            <v>500</v>
          </cell>
          <cell r="Q3233" t="str">
            <v xml:space="preserve">PYCP 2425-1343 </v>
          </cell>
          <cell r="R3233" t="str">
            <v>TRAVELLING EXPENSES</v>
          </cell>
          <cell r="S3233" t="str">
            <v>Debit Amt</v>
          </cell>
          <cell r="T3233">
            <v>0</v>
          </cell>
        </row>
        <row r="3234">
          <cell r="E3234" t="str">
            <v xml:space="preserve">TRAVELLING EXPENSES                                                                                 </v>
          </cell>
          <cell r="F3234" t="str">
            <v>PRODUCTION TG PALYA</v>
          </cell>
          <cell r="G3234"/>
          <cell r="H3234"/>
          <cell r="I3234"/>
          <cell r="J3234"/>
          <cell r="K3234"/>
          <cell r="L3234"/>
          <cell r="M3234"/>
          <cell r="N3234"/>
          <cell r="O3234">
            <v>950</v>
          </cell>
          <cell r="P3234">
            <v>950</v>
          </cell>
          <cell r="Q3234" t="str">
            <v xml:space="preserve">PYCP 2425-1343 </v>
          </cell>
          <cell r="R3234" t="str">
            <v>TRAVELLING EXPENSES</v>
          </cell>
          <cell r="S3234" t="str">
            <v>Debit Amt</v>
          </cell>
          <cell r="T3234">
            <v>0</v>
          </cell>
        </row>
        <row r="3235">
          <cell r="E3235" t="str">
            <v xml:space="preserve">TRAVELLING EXPENSES                                                                                 </v>
          </cell>
          <cell r="F3235" t="str">
            <v>PRODUCTION TG PALYA</v>
          </cell>
          <cell r="G3235"/>
          <cell r="H3235"/>
          <cell r="I3235"/>
          <cell r="J3235"/>
          <cell r="K3235"/>
          <cell r="L3235"/>
          <cell r="M3235"/>
          <cell r="N3235">
            <v>1480</v>
          </cell>
          <cell r="O3235"/>
          <cell r="P3235">
            <v>1480</v>
          </cell>
          <cell r="Q3235" t="str">
            <v xml:space="preserve">PYCP 2425-1346 </v>
          </cell>
          <cell r="R3235" t="str">
            <v>TRAVELLING EXPENSES</v>
          </cell>
          <cell r="S3235" t="str">
            <v>Debit Amt</v>
          </cell>
          <cell r="T3235">
            <v>0</v>
          </cell>
        </row>
        <row r="3236">
          <cell r="E3236" t="str">
            <v xml:space="preserve">TRAVELLING EXPENSES                                                                                 </v>
          </cell>
          <cell r="F3236" t="str">
            <v>PRODUCTION TG PALYA</v>
          </cell>
          <cell r="G3236"/>
          <cell r="H3236"/>
          <cell r="I3236"/>
          <cell r="J3236"/>
          <cell r="K3236"/>
          <cell r="L3236"/>
          <cell r="M3236"/>
          <cell r="N3236"/>
          <cell r="O3236">
            <v>288</v>
          </cell>
          <cell r="P3236">
            <v>288</v>
          </cell>
          <cell r="Q3236" t="str">
            <v xml:space="preserve">PYCP 2425-1351 </v>
          </cell>
          <cell r="R3236" t="str">
            <v>TRAVELLING EXPENSES</v>
          </cell>
          <cell r="S3236" t="str">
            <v>Debit Amt</v>
          </cell>
          <cell r="T3236">
            <v>0</v>
          </cell>
        </row>
        <row r="3237">
          <cell r="E3237" t="str">
            <v xml:space="preserve">TRAVELLING EXPENSES                                                                                 </v>
          </cell>
          <cell r="F3237" t="str">
            <v>PRODUCTION TG PALYA</v>
          </cell>
          <cell r="G3237">
            <v>723</v>
          </cell>
          <cell r="H3237"/>
          <cell r="I3237"/>
          <cell r="J3237"/>
          <cell r="K3237"/>
          <cell r="L3237"/>
          <cell r="M3237"/>
          <cell r="N3237"/>
          <cell r="O3237"/>
          <cell r="P3237">
            <v>723</v>
          </cell>
          <cell r="Q3237" t="str">
            <v xml:space="preserve">PYCP 2425-138 </v>
          </cell>
          <cell r="R3237" t="str">
            <v>TRAVELLING EXPENSES</v>
          </cell>
          <cell r="S3237" t="str">
            <v>Debit Amt</v>
          </cell>
          <cell r="T3237">
            <v>0</v>
          </cell>
        </row>
        <row r="3238">
          <cell r="E3238" t="str">
            <v xml:space="preserve">TRAVELLING EXPENSES                                                                                 </v>
          </cell>
          <cell r="F3238" t="str">
            <v>PRODUCTION TG PALYA</v>
          </cell>
          <cell r="G3238"/>
          <cell r="H3238">
            <v>120</v>
          </cell>
          <cell r="I3238"/>
          <cell r="J3238"/>
          <cell r="K3238"/>
          <cell r="L3238"/>
          <cell r="M3238"/>
          <cell r="N3238"/>
          <cell r="O3238"/>
          <cell r="P3238">
            <v>120</v>
          </cell>
          <cell r="Q3238" t="str">
            <v xml:space="preserve">PYCP 2425-317  </v>
          </cell>
          <cell r="R3238" t="str">
            <v>TRAVELLING EXPENSES</v>
          </cell>
          <cell r="S3238" t="str">
            <v>Debit Amt</v>
          </cell>
          <cell r="T3238">
            <v>0</v>
          </cell>
        </row>
        <row r="3239">
          <cell r="E3239" t="str">
            <v xml:space="preserve">TRAVELLING EXPENSES                                                                                 </v>
          </cell>
          <cell r="F3239" t="str">
            <v>PRODUCTION TG PALYA</v>
          </cell>
          <cell r="G3239"/>
          <cell r="H3239">
            <v>520</v>
          </cell>
          <cell r="I3239"/>
          <cell r="J3239"/>
          <cell r="K3239"/>
          <cell r="L3239"/>
          <cell r="M3239"/>
          <cell r="N3239"/>
          <cell r="O3239"/>
          <cell r="P3239">
            <v>520</v>
          </cell>
          <cell r="Q3239" t="str">
            <v xml:space="preserve">PYCP 2425-325  </v>
          </cell>
          <cell r="R3239" t="str">
            <v>TRAVELLING EXPENSES</v>
          </cell>
          <cell r="S3239" t="str">
            <v>Debit Amt</v>
          </cell>
          <cell r="T3239">
            <v>0</v>
          </cell>
        </row>
        <row r="3240">
          <cell r="E3240" t="str">
            <v xml:space="preserve">TRAVELLING EXPENSES                                                                                 </v>
          </cell>
          <cell r="F3240" t="str">
            <v>PRODUCTION TG PALYA</v>
          </cell>
          <cell r="G3240"/>
          <cell r="H3240">
            <v>200</v>
          </cell>
          <cell r="I3240"/>
          <cell r="J3240"/>
          <cell r="K3240"/>
          <cell r="L3240"/>
          <cell r="M3240"/>
          <cell r="N3240"/>
          <cell r="O3240"/>
          <cell r="P3240">
            <v>200</v>
          </cell>
          <cell r="Q3240" t="str">
            <v xml:space="preserve">PYCP 2425-353  </v>
          </cell>
          <cell r="R3240" t="str">
            <v>TRAVELLING EXPENSES</v>
          </cell>
          <cell r="S3240" t="str">
            <v>Debit Amt</v>
          </cell>
          <cell r="T3240">
            <v>0</v>
          </cell>
        </row>
        <row r="3241">
          <cell r="E3241" t="str">
            <v xml:space="preserve">TRAVELLING EXPENSES                                                                                 </v>
          </cell>
          <cell r="F3241" t="str">
            <v>PRODUCTION TG PALYA</v>
          </cell>
          <cell r="G3241"/>
          <cell r="H3241">
            <v>80</v>
          </cell>
          <cell r="I3241"/>
          <cell r="J3241"/>
          <cell r="K3241"/>
          <cell r="L3241"/>
          <cell r="M3241"/>
          <cell r="N3241"/>
          <cell r="O3241"/>
          <cell r="P3241">
            <v>80</v>
          </cell>
          <cell r="Q3241" t="str">
            <v xml:space="preserve">PYCP 2425-358  </v>
          </cell>
          <cell r="R3241" t="str">
            <v>TRAVELLING EXPENSES</v>
          </cell>
          <cell r="S3241" t="str">
            <v>Debit Amt</v>
          </cell>
          <cell r="T3241">
            <v>0</v>
          </cell>
        </row>
        <row r="3242">
          <cell r="E3242" t="str">
            <v xml:space="preserve">TRAVELLING EXPENSES                                                                                 </v>
          </cell>
          <cell r="F3242" t="str">
            <v>PRODUCTION TG PALYA</v>
          </cell>
          <cell r="G3242"/>
          <cell r="H3242"/>
          <cell r="I3242"/>
          <cell r="J3242"/>
          <cell r="K3242"/>
          <cell r="L3242">
            <v>300</v>
          </cell>
          <cell r="M3242"/>
          <cell r="N3242"/>
          <cell r="O3242"/>
          <cell r="P3242">
            <v>300</v>
          </cell>
          <cell r="Q3242" t="str">
            <v xml:space="preserve">PYCP 2425-916  </v>
          </cell>
          <cell r="R3242" t="str">
            <v>TRAVELLING EXPENSES</v>
          </cell>
          <cell r="S3242" t="str">
            <v>Debit Amt</v>
          </cell>
          <cell r="T3242">
            <v>0</v>
          </cell>
        </row>
        <row r="3243">
          <cell r="E3243" t="str">
            <v xml:space="preserve">TRAVELLING EXPENSES                                                                                 </v>
          </cell>
          <cell r="F3243" t="str">
            <v>PRODUCTION TG PALYA</v>
          </cell>
          <cell r="G3243"/>
          <cell r="H3243"/>
          <cell r="I3243"/>
          <cell r="J3243"/>
          <cell r="K3243"/>
          <cell r="L3243">
            <v>280</v>
          </cell>
          <cell r="M3243"/>
          <cell r="N3243"/>
          <cell r="O3243"/>
          <cell r="P3243">
            <v>280</v>
          </cell>
          <cell r="Q3243" t="str">
            <v xml:space="preserve">PYCP 2425-917  </v>
          </cell>
          <cell r="R3243" t="str">
            <v>TRAVELLING EXPENSES</v>
          </cell>
          <cell r="S3243" t="str">
            <v>Debit Amt</v>
          </cell>
          <cell r="T3243">
            <v>0</v>
          </cell>
        </row>
        <row r="3244">
          <cell r="E3244" t="str">
            <v xml:space="preserve">ESI EMPLOYER CONTRIBUTION                                                                           </v>
          </cell>
          <cell r="F3244" t="str">
            <v>PRODUCTION TG PALYA</v>
          </cell>
          <cell r="G3244"/>
          <cell r="H3244"/>
          <cell r="I3244"/>
          <cell r="J3244"/>
          <cell r="K3244"/>
          <cell r="L3244"/>
          <cell r="M3244"/>
          <cell r="N3244">
            <v>73234</v>
          </cell>
          <cell r="O3244"/>
          <cell r="P3244">
            <v>73234</v>
          </cell>
          <cell r="Q3244" t="str">
            <v>JV-JOUR-NA-L--1029</v>
          </cell>
          <cell r="R3244" t="str">
            <v>WAGES AND SALARY</v>
          </cell>
          <cell r="S3244" t="str">
            <v>Debit Amt</v>
          </cell>
          <cell r="T3244">
            <v>0</v>
          </cell>
        </row>
        <row r="3245">
          <cell r="E3245" t="str">
            <v xml:space="preserve">ESI EMPLOYER CONTRIBUTION                                                                           </v>
          </cell>
          <cell r="F3245" t="str">
            <v>PRODUCTION TG PALYA</v>
          </cell>
          <cell r="G3245"/>
          <cell r="H3245"/>
          <cell r="I3245"/>
          <cell r="J3245"/>
          <cell r="K3245"/>
          <cell r="L3245"/>
          <cell r="M3245"/>
          <cell r="N3245"/>
          <cell r="O3245">
            <v>79027</v>
          </cell>
          <cell r="P3245">
            <v>79027</v>
          </cell>
          <cell r="Q3245" t="str">
            <v>JV-JOUR-NA-L--1169</v>
          </cell>
          <cell r="R3245" t="str">
            <v>WAGES AND SALARY</v>
          </cell>
          <cell r="S3245" t="str">
            <v>Debit Amt</v>
          </cell>
          <cell r="T3245">
            <v>0</v>
          </cell>
        </row>
        <row r="3246">
          <cell r="E3246" t="str">
            <v xml:space="preserve">ESI EMPLOYER CONTRIBUTION                                                                           </v>
          </cell>
          <cell r="F3246" t="str">
            <v>PRODUCTION TG PALYA</v>
          </cell>
          <cell r="G3246">
            <v>78488</v>
          </cell>
          <cell r="H3246"/>
          <cell r="I3246"/>
          <cell r="J3246"/>
          <cell r="K3246"/>
          <cell r="L3246"/>
          <cell r="M3246"/>
          <cell r="N3246"/>
          <cell r="O3246"/>
          <cell r="P3246">
            <v>78488</v>
          </cell>
          <cell r="Q3246" t="str">
            <v>JV-JOUR-NA-L--481</v>
          </cell>
          <cell r="R3246" t="str">
            <v>WAGES AND SALARY</v>
          </cell>
          <cell r="S3246" t="str">
            <v>Debit Amt</v>
          </cell>
          <cell r="T3246">
            <v>0</v>
          </cell>
        </row>
        <row r="3247">
          <cell r="E3247" t="str">
            <v xml:space="preserve">ESI EMPLOYER CONTRIBUTION                                                                           </v>
          </cell>
          <cell r="F3247" t="str">
            <v>PRODUCTION TG PALYA</v>
          </cell>
          <cell r="G3247"/>
          <cell r="H3247">
            <v>80362</v>
          </cell>
          <cell r="I3247"/>
          <cell r="J3247"/>
          <cell r="K3247"/>
          <cell r="L3247"/>
          <cell r="M3247"/>
          <cell r="N3247"/>
          <cell r="O3247"/>
          <cell r="P3247">
            <v>80362</v>
          </cell>
          <cell r="Q3247" t="str">
            <v>JV-JOUR-NA-L--482</v>
          </cell>
          <cell r="R3247" t="str">
            <v>WAGES AND SALARY</v>
          </cell>
          <cell r="S3247" t="str">
            <v>Debit Amt</v>
          </cell>
          <cell r="T3247">
            <v>0</v>
          </cell>
        </row>
        <row r="3248">
          <cell r="E3248" t="str">
            <v xml:space="preserve">ESI EMPLOYER CONTRIBUTION                                                                           </v>
          </cell>
          <cell r="F3248" t="str">
            <v>PRODUCTION TG PALYA</v>
          </cell>
          <cell r="G3248"/>
          <cell r="H3248"/>
          <cell r="I3248"/>
          <cell r="J3248"/>
          <cell r="K3248">
            <v>78574</v>
          </cell>
          <cell r="L3248"/>
          <cell r="M3248"/>
          <cell r="N3248"/>
          <cell r="O3248"/>
          <cell r="P3248">
            <v>78574</v>
          </cell>
          <cell r="Q3248" t="str">
            <v>JV-JOUR-NA-L--633</v>
          </cell>
          <cell r="R3248" t="str">
            <v>WAGES AND SALARY</v>
          </cell>
          <cell r="S3248" t="str">
            <v>Debit Amt</v>
          </cell>
          <cell r="T3248">
            <v>0</v>
          </cell>
        </row>
        <row r="3249">
          <cell r="E3249" t="str">
            <v xml:space="preserve">ESI EMPLOYER CONTRIBUTION                                                                           </v>
          </cell>
          <cell r="F3249" t="str">
            <v>PRODUCTION TG PALYA</v>
          </cell>
          <cell r="G3249"/>
          <cell r="H3249"/>
          <cell r="I3249">
            <v>77574</v>
          </cell>
          <cell r="J3249"/>
          <cell r="K3249"/>
          <cell r="L3249"/>
          <cell r="M3249"/>
          <cell r="N3249"/>
          <cell r="O3249"/>
          <cell r="P3249">
            <v>77574</v>
          </cell>
          <cell r="Q3249" t="str">
            <v>JV-JOUR-NA-L--671</v>
          </cell>
          <cell r="R3249" t="str">
            <v>WAGES AND SALARY</v>
          </cell>
          <cell r="S3249" t="str">
            <v>Debit Amt</v>
          </cell>
          <cell r="T3249">
            <v>0</v>
          </cell>
        </row>
        <row r="3250">
          <cell r="E3250" t="str">
            <v xml:space="preserve">ESI EMPLOYER CONTRIBUTION                                                                           </v>
          </cell>
          <cell r="F3250" t="str">
            <v>PRODUCTION TG PALYA</v>
          </cell>
          <cell r="G3250"/>
          <cell r="H3250"/>
          <cell r="I3250"/>
          <cell r="J3250"/>
          <cell r="K3250"/>
          <cell r="L3250">
            <v>32485.25</v>
          </cell>
          <cell r="M3250"/>
          <cell r="N3250"/>
          <cell r="O3250"/>
          <cell r="P3250">
            <v>32485.25</v>
          </cell>
          <cell r="Q3250" t="str">
            <v>JV-JOUR-NA-L--797</v>
          </cell>
          <cell r="R3250" t="str">
            <v>WAGES AND SALARY</v>
          </cell>
          <cell r="S3250" t="str">
            <v>Debit Amt</v>
          </cell>
          <cell r="T3250">
            <v>0</v>
          </cell>
        </row>
        <row r="3251">
          <cell r="E3251" t="str">
            <v xml:space="preserve">ESI EMPLOYER CONTRIBUTION                                                                           </v>
          </cell>
          <cell r="F3251" t="str">
            <v>PRODUCTION TG PALYA</v>
          </cell>
          <cell r="G3251"/>
          <cell r="H3251"/>
          <cell r="I3251"/>
          <cell r="J3251"/>
          <cell r="K3251"/>
          <cell r="L3251"/>
          <cell r="M3251">
            <v>72014</v>
          </cell>
          <cell r="N3251"/>
          <cell r="O3251"/>
          <cell r="P3251">
            <v>72014</v>
          </cell>
          <cell r="Q3251" t="str">
            <v>JV-JOUR-NA-L--867</v>
          </cell>
          <cell r="R3251" t="str">
            <v>WAGES AND SALARY</v>
          </cell>
          <cell r="S3251" t="str">
            <v>Debit Amt</v>
          </cell>
          <cell r="T3251">
            <v>0</v>
          </cell>
        </row>
        <row r="3252">
          <cell r="E3252" t="str">
            <v xml:space="preserve">ESI EMPLOYER CONTRIBUTION                                                                           </v>
          </cell>
          <cell r="F3252" t="str">
            <v>PRODUCTION TG PALYA</v>
          </cell>
          <cell r="G3252"/>
          <cell r="H3252"/>
          <cell r="I3252"/>
          <cell r="J3252">
            <v>78574</v>
          </cell>
          <cell r="K3252"/>
          <cell r="L3252"/>
          <cell r="M3252"/>
          <cell r="N3252"/>
          <cell r="O3252"/>
          <cell r="P3252">
            <v>78574</v>
          </cell>
          <cell r="Q3252" t="str">
            <v>JV-PUJU-OT-H--697</v>
          </cell>
          <cell r="R3252" t="str">
            <v>WAGES AND SALARY</v>
          </cell>
          <cell r="S3252" t="str">
            <v>Debit Amt</v>
          </cell>
          <cell r="T3252">
            <v>0</v>
          </cell>
        </row>
        <row r="3253">
          <cell r="E3253" t="str">
            <v xml:space="preserve">PF ADMIN CHARGES                                                                                    </v>
          </cell>
          <cell r="F3253" t="str">
            <v>PRODUCTION TG PALYA</v>
          </cell>
          <cell r="G3253"/>
          <cell r="H3253"/>
          <cell r="I3253"/>
          <cell r="J3253"/>
          <cell r="K3253"/>
          <cell r="L3253"/>
          <cell r="M3253"/>
          <cell r="N3253">
            <v>7300</v>
          </cell>
          <cell r="O3253"/>
          <cell r="P3253">
            <v>7300</v>
          </cell>
          <cell r="Q3253" t="str">
            <v>JV-JOUR-NA-L--1031</v>
          </cell>
          <cell r="R3253" t="str">
            <v>WAGES AND SALARY</v>
          </cell>
          <cell r="S3253" t="str">
            <v>Debit Amt</v>
          </cell>
          <cell r="T3253">
            <v>0</v>
          </cell>
        </row>
        <row r="3254">
          <cell r="E3254" t="str">
            <v xml:space="preserve">PF ADMIN CHARGES                                                                                    </v>
          </cell>
          <cell r="F3254" t="str">
            <v>PRODUCTION TG PALYA</v>
          </cell>
          <cell r="G3254">
            <v>9771</v>
          </cell>
          <cell r="H3254"/>
          <cell r="I3254"/>
          <cell r="J3254"/>
          <cell r="K3254"/>
          <cell r="L3254"/>
          <cell r="M3254"/>
          <cell r="N3254"/>
          <cell r="O3254"/>
          <cell r="P3254">
            <v>9771</v>
          </cell>
          <cell r="Q3254" t="str">
            <v>JV-JOUR-NA-L--111</v>
          </cell>
          <cell r="R3254" t="str">
            <v>WAGES AND SALARY</v>
          </cell>
          <cell r="S3254" t="str">
            <v>Debit Amt</v>
          </cell>
          <cell r="T3254">
            <v>0</v>
          </cell>
        </row>
        <row r="3255">
          <cell r="E3255" t="str">
            <v xml:space="preserve">PF ADMIN CHARGES                                                                                    </v>
          </cell>
          <cell r="F3255" t="str">
            <v>PRODUCTION TG PALYA</v>
          </cell>
          <cell r="G3255"/>
          <cell r="H3255"/>
          <cell r="I3255"/>
          <cell r="J3255"/>
          <cell r="K3255"/>
          <cell r="L3255"/>
          <cell r="M3255"/>
          <cell r="N3255"/>
          <cell r="O3255">
            <v>7911</v>
          </cell>
          <cell r="P3255">
            <v>7911</v>
          </cell>
          <cell r="Q3255" t="str">
            <v>JV-JOUR-NA-L--1175</v>
          </cell>
          <cell r="R3255" t="str">
            <v>WAGES AND SALARY</v>
          </cell>
          <cell r="S3255" t="str">
            <v>Debit Amt</v>
          </cell>
          <cell r="T3255">
            <v>0</v>
          </cell>
        </row>
        <row r="3256">
          <cell r="E3256" t="str">
            <v xml:space="preserve">PF ADMIN CHARGES                                                                                    </v>
          </cell>
          <cell r="F3256" t="str">
            <v>PRODUCTION TG PALYA</v>
          </cell>
          <cell r="G3256"/>
          <cell r="H3256">
            <v>9708</v>
          </cell>
          <cell r="I3256"/>
          <cell r="J3256"/>
          <cell r="K3256"/>
          <cell r="L3256"/>
          <cell r="M3256"/>
          <cell r="N3256"/>
          <cell r="O3256"/>
          <cell r="P3256">
            <v>9708</v>
          </cell>
          <cell r="Q3256" t="str">
            <v>JV-JOUR-NA-L--425</v>
          </cell>
          <cell r="R3256" t="str">
            <v>WAGES AND SALARY</v>
          </cell>
          <cell r="S3256" t="str">
            <v>Debit Amt</v>
          </cell>
          <cell r="T3256">
            <v>0</v>
          </cell>
        </row>
        <row r="3257">
          <cell r="E3257" t="str">
            <v xml:space="preserve">PF ADMIN CHARGES                                                                                    </v>
          </cell>
          <cell r="F3257" t="str">
            <v>PRODUCTION TG PALYA</v>
          </cell>
          <cell r="G3257">
            <v>1038</v>
          </cell>
          <cell r="H3257"/>
          <cell r="I3257"/>
          <cell r="J3257"/>
          <cell r="K3257"/>
          <cell r="L3257"/>
          <cell r="M3257"/>
          <cell r="N3257"/>
          <cell r="O3257"/>
          <cell r="P3257">
            <v>1038</v>
          </cell>
          <cell r="Q3257" t="str">
            <v>JV-JOUR-NA-L--474</v>
          </cell>
          <cell r="R3257" t="str">
            <v>WAGES AND SALARY</v>
          </cell>
          <cell r="S3257" t="str">
            <v>Debit Amt</v>
          </cell>
          <cell r="T3257">
            <v>0</v>
          </cell>
        </row>
        <row r="3258">
          <cell r="E3258" t="str">
            <v xml:space="preserve">PF ADMIN CHARGES                                                                                    </v>
          </cell>
          <cell r="F3258" t="str">
            <v>PRODUCTION TG PALYA</v>
          </cell>
          <cell r="G3258"/>
          <cell r="H3258"/>
          <cell r="I3258">
            <v>9186</v>
          </cell>
          <cell r="J3258"/>
          <cell r="K3258"/>
          <cell r="L3258"/>
          <cell r="M3258"/>
          <cell r="N3258"/>
          <cell r="O3258"/>
          <cell r="P3258">
            <v>9186</v>
          </cell>
          <cell r="Q3258" t="str">
            <v>JV-JOUR-NA-L--477</v>
          </cell>
          <cell r="R3258" t="str">
            <v>WAGES AND SALARY</v>
          </cell>
          <cell r="S3258" t="str">
            <v>Debit Amt</v>
          </cell>
          <cell r="T3258">
            <v>0</v>
          </cell>
        </row>
        <row r="3259">
          <cell r="E3259" t="str">
            <v xml:space="preserve">PF ADMIN CHARGES                                                                                    </v>
          </cell>
          <cell r="F3259" t="str">
            <v>PRODUCTION TG PALYA</v>
          </cell>
          <cell r="G3259"/>
          <cell r="H3259"/>
          <cell r="I3259"/>
          <cell r="J3259">
            <v>9342</v>
          </cell>
          <cell r="K3259"/>
          <cell r="L3259"/>
          <cell r="M3259"/>
          <cell r="N3259"/>
          <cell r="O3259"/>
          <cell r="P3259">
            <v>9342</v>
          </cell>
          <cell r="Q3259" t="str">
            <v>JV-JOUR-NA-L--558</v>
          </cell>
          <cell r="R3259" t="str">
            <v>WAGES AND SALARY</v>
          </cell>
          <cell r="S3259" t="str">
            <v>Debit Amt</v>
          </cell>
          <cell r="T3259">
            <v>0</v>
          </cell>
        </row>
        <row r="3260">
          <cell r="E3260" t="str">
            <v xml:space="preserve">PF ADMIN CHARGES                                                                                    </v>
          </cell>
          <cell r="F3260" t="str">
            <v>PRODUCTION TG PALYA</v>
          </cell>
          <cell r="G3260"/>
          <cell r="H3260"/>
          <cell r="I3260"/>
          <cell r="J3260"/>
          <cell r="K3260">
            <v>8729</v>
          </cell>
          <cell r="L3260"/>
          <cell r="M3260"/>
          <cell r="N3260"/>
          <cell r="O3260"/>
          <cell r="P3260">
            <v>8729</v>
          </cell>
          <cell r="Q3260" t="str">
            <v>JV-JOUR-NA-L--636</v>
          </cell>
          <cell r="R3260" t="str">
            <v>WAGES AND SALARY</v>
          </cell>
          <cell r="S3260" t="str">
            <v>Debit Amt</v>
          </cell>
          <cell r="T3260">
            <v>0</v>
          </cell>
        </row>
        <row r="3261">
          <cell r="E3261" t="str">
            <v xml:space="preserve">PF ADMIN CHARGES                                                                                    </v>
          </cell>
          <cell r="F3261" t="str">
            <v>PRODUCTION TG PALYA</v>
          </cell>
          <cell r="G3261"/>
          <cell r="H3261"/>
          <cell r="I3261"/>
          <cell r="J3261"/>
          <cell r="K3261"/>
          <cell r="L3261">
            <v>9205</v>
          </cell>
          <cell r="M3261"/>
          <cell r="N3261"/>
          <cell r="O3261"/>
          <cell r="P3261">
            <v>9205</v>
          </cell>
          <cell r="Q3261" t="str">
            <v>JV-JOUR-NA-L--794</v>
          </cell>
          <cell r="R3261" t="str">
            <v>WAGES AND SALARY</v>
          </cell>
          <cell r="S3261" t="str">
            <v>Debit Amt</v>
          </cell>
          <cell r="T3261">
            <v>0</v>
          </cell>
        </row>
        <row r="3262">
          <cell r="E3262" t="str">
            <v xml:space="preserve">PF ADMIN CHARGES                                                                                    </v>
          </cell>
          <cell r="F3262" t="str">
            <v>PRODUCTION TG PALYA</v>
          </cell>
          <cell r="G3262"/>
          <cell r="H3262"/>
          <cell r="I3262"/>
          <cell r="J3262"/>
          <cell r="K3262"/>
          <cell r="L3262"/>
          <cell r="M3262">
            <v>14866</v>
          </cell>
          <cell r="N3262"/>
          <cell r="O3262"/>
          <cell r="P3262">
            <v>14866</v>
          </cell>
          <cell r="Q3262" t="str">
            <v>JV-JOUR-NA-L--866</v>
          </cell>
          <cell r="R3262" t="str">
            <v>WAGES AND SALARY</v>
          </cell>
          <cell r="S3262" t="str">
            <v>Debit Amt</v>
          </cell>
          <cell r="T3262">
            <v>0</v>
          </cell>
        </row>
        <row r="3263">
          <cell r="E3263" t="str">
            <v xml:space="preserve">PF EMPLOYER  CONTRIBUTION                                                                           </v>
          </cell>
          <cell r="F3263" t="str">
            <v>PRODUCTION TG PALYA</v>
          </cell>
          <cell r="G3263"/>
          <cell r="H3263"/>
          <cell r="I3263"/>
          <cell r="J3263"/>
          <cell r="K3263"/>
          <cell r="L3263"/>
          <cell r="M3263"/>
          <cell r="N3263">
            <v>182496</v>
          </cell>
          <cell r="O3263"/>
          <cell r="P3263">
            <v>182496</v>
          </cell>
          <cell r="Q3263" t="str">
            <v>JV-JOUR-NA-L--1031</v>
          </cell>
          <cell r="R3263" t="str">
            <v>WAGES AND SALARY</v>
          </cell>
          <cell r="S3263" t="str">
            <v>Debit Amt</v>
          </cell>
          <cell r="T3263">
            <v>0</v>
          </cell>
        </row>
        <row r="3264">
          <cell r="E3264" t="str">
            <v xml:space="preserve">PF EMPLOYER  CONTRIBUTION                                                                           </v>
          </cell>
          <cell r="F3264" t="str">
            <v>PRODUCTION TG PALYA</v>
          </cell>
          <cell r="G3264">
            <v>244283</v>
          </cell>
          <cell r="H3264"/>
          <cell r="I3264"/>
          <cell r="J3264"/>
          <cell r="K3264"/>
          <cell r="L3264"/>
          <cell r="M3264"/>
          <cell r="N3264"/>
          <cell r="O3264"/>
          <cell r="P3264">
            <v>244283</v>
          </cell>
          <cell r="Q3264" t="str">
            <v>JV-JOUR-NA-L--111</v>
          </cell>
          <cell r="R3264" t="str">
            <v>WAGES AND SALARY</v>
          </cell>
          <cell r="S3264" t="str">
            <v>Debit Amt</v>
          </cell>
          <cell r="T3264">
            <v>0</v>
          </cell>
        </row>
        <row r="3265">
          <cell r="E3265" t="str">
            <v xml:space="preserve">PF EMPLOYER  CONTRIBUTION                                                                           </v>
          </cell>
          <cell r="F3265" t="str">
            <v>PRODUCTION TG PALYA</v>
          </cell>
          <cell r="G3265"/>
          <cell r="H3265"/>
          <cell r="I3265"/>
          <cell r="J3265"/>
          <cell r="K3265"/>
          <cell r="L3265"/>
          <cell r="M3265"/>
          <cell r="N3265"/>
          <cell r="O3265">
            <v>197778</v>
          </cell>
          <cell r="P3265">
            <v>197778</v>
          </cell>
          <cell r="Q3265" t="str">
            <v>JV-JOUR-NA-L--1175</v>
          </cell>
          <cell r="R3265" t="str">
            <v>WAGES AND SALARY</v>
          </cell>
          <cell r="S3265" t="str">
            <v>Debit Amt</v>
          </cell>
          <cell r="T3265">
            <v>0</v>
          </cell>
        </row>
        <row r="3266">
          <cell r="E3266" t="str">
            <v xml:space="preserve">PF EMPLOYER  CONTRIBUTION                                                                           </v>
          </cell>
          <cell r="F3266" t="str">
            <v>PRODUCTION TG PALYA</v>
          </cell>
          <cell r="G3266"/>
          <cell r="H3266">
            <v>242702</v>
          </cell>
          <cell r="I3266"/>
          <cell r="J3266"/>
          <cell r="K3266"/>
          <cell r="L3266"/>
          <cell r="M3266"/>
          <cell r="N3266"/>
          <cell r="O3266"/>
          <cell r="P3266">
            <v>242702</v>
          </cell>
          <cell r="Q3266" t="str">
            <v>JV-JOUR-NA-L--425</v>
          </cell>
          <cell r="R3266" t="str">
            <v>WAGES AND SALARY</v>
          </cell>
          <cell r="S3266" t="str">
            <v>Debit Amt</v>
          </cell>
          <cell r="T3266">
            <v>0</v>
          </cell>
        </row>
        <row r="3267">
          <cell r="E3267" t="str">
            <v xml:space="preserve">PF EMPLOYER  CONTRIBUTION                                                                           </v>
          </cell>
          <cell r="F3267" t="str">
            <v>PRODUCTION TG PALYA</v>
          </cell>
          <cell r="G3267">
            <v>26036</v>
          </cell>
          <cell r="H3267"/>
          <cell r="I3267"/>
          <cell r="J3267"/>
          <cell r="K3267"/>
          <cell r="L3267"/>
          <cell r="M3267"/>
          <cell r="N3267"/>
          <cell r="O3267"/>
          <cell r="P3267">
            <v>26036</v>
          </cell>
          <cell r="Q3267" t="str">
            <v>JV-JOUR-NA-L--474</v>
          </cell>
          <cell r="R3267" t="str">
            <v>WAGES AND SALARY</v>
          </cell>
          <cell r="S3267" t="str">
            <v>Debit Amt</v>
          </cell>
          <cell r="T3267">
            <v>0</v>
          </cell>
        </row>
        <row r="3268">
          <cell r="E3268" t="str">
            <v xml:space="preserve">PF EMPLOYER  CONTRIBUTION                                                                           </v>
          </cell>
          <cell r="F3268" t="str">
            <v>PRODUCTION TG PALYA</v>
          </cell>
          <cell r="G3268"/>
          <cell r="H3268"/>
          <cell r="I3268">
            <v>229670</v>
          </cell>
          <cell r="J3268"/>
          <cell r="K3268"/>
          <cell r="L3268"/>
          <cell r="M3268"/>
          <cell r="N3268"/>
          <cell r="O3268"/>
          <cell r="P3268">
            <v>229670</v>
          </cell>
          <cell r="Q3268" t="str">
            <v>JV-JOUR-NA-L--477</v>
          </cell>
          <cell r="R3268" t="str">
            <v>WAGES AND SALARY</v>
          </cell>
          <cell r="S3268" t="str">
            <v>Debit Amt</v>
          </cell>
          <cell r="T3268">
            <v>0</v>
          </cell>
        </row>
        <row r="3269">
          <cell r="E3269" t="str">
            <v xml:space="preserve">PF EMPLOYER  CONTRIBUTION                                                                           </v>
          </cell>
          <cell r="F3269" t="str">
            <v>PRODUCTION TG PALYA</v>
          </cell>
          <cell r="G3269"/>
          <cell r="H3269"/>
          <cell r="I3269"/>
          <cell r="J3269">
            <v>233570</v>
          </cell>
          <cell r="K3269"/>
          <cell r="L3269"/>
          <cell r="M3269"/>
          <cell r="N3269"/>
          <cell r="O3269"/>
          <cell r="P3269">
            <v>233570</v>
          </cell>
          <cell r="Q3269" t="str">
            <v>JV-JOUR-NA-L--558</v>
          </cell>
          <cell r="R3269" t="str">
            <v>WAGES AND SALARY</v>
          </cell>
          <cell r="S3269" t="str">
            <v>Debit Amt</v>
          </cell>
          <cell r="T3269">
            <v>0</v>
          </cell>
        </row>
        <row r="3270">
          <cell r="E3270" t="str">
            <v xml:space="preserve">PF EMPLOYER  CONTRIBUTION                                                                           </v>
          </cell>
          <cell r="F3270" t="str">
            <v>PRODUCTION TG PALYA</v>
          </cell>
          <cell r="G3270"/>
          <cell r="H3270"/>
          <cell r="I3270"/>
          <cell r="J3270"/>
          <cell r="K3270">
            <v>218239</v>
          </cell>
          <cell r="L3270"/>
          <cell r="M3270"/>
          <cell r="N3270"/>
          <cell r="O3270"/>
          <cell r="P3270">
            <v>218239</v>
          </cell>
          <cell r="Q3270" t="str">
            <v>JV-JOUR-NA-L--636</v>
          </cell>
          <cell r="R3270" t="str">
            <v>WAGES AND SALARY</v>
          </cell>
          <cell r="S3270" t="str">
            <v>Debit Amt</v>
          </cell>
          <cell r="T3270">
            <v>0</v>
          </cell>
        </row>
        <row r="3271">
          <cell r="E3271" t="str">
            <v xml:space="preserve">PF EMPLOYER  CONTRIBUTION                                                                           </v>
          </cell>
          <cell r="F3271" t="str">
            <v>PRODUCTION TG PALYA</v>
          </cell>
          <cell r="G3271"/>
          <cell r="H3271"/>
          <cell r="I3271"/>
          <cell r="J3271"/>
          <cell r="K3271"/>
          <cell r="L3271">
            <v>139009</v>
          </cell>
          <cell r="M3271"/>
          <cell r="N3271"/>
          <cell r="O3271"/>
          <cell r="P3271">
            <v>139009</v>
          </cell>
          <cell r="Q3271" t="str">
            <v>JV-JOUR-NA-L--794</v>
          </cell>
          <cell r="R3271" t="str">
            <v>WAGES AND SALARY</v>
          </cell>
          <cell r="S3271" t="str">
            <v>Debit Amt</v>
          </cell>
          <cell r="T3271">
            <v>0</v>
          </cell>
        </row>
        <row r="3272">
          <cell r="E3272" t="str">
            <v xml:space="preserve">PF EMPLOYER  CONTRIBUTION                                                                           </v>
          </cell>
          <cell r="F3272" t="str">
            <v>PRODUCTION TG PALYA</v>
          </cell>
          <cell r="G3272"/>
          <cell r="H3272"/>
          <cell r="I3272"/>
          <cell r="J3272"/>
          <cell r="K3272"/>
          <cell r="L3272"/>
          <cell r="M3272">
            <v>178331</v>
          </cell>
          <cell r="N3272"/>
          <cell r="O3272"/>
          <cell r="P3272">
            <v>178331</v>
          </cell>
          <cell r="Q3272" t="str">
            <v>JV-JOUR-NA-L--866</v>
          </cell>
          <cell r="R3272" t="str">
            <v>WAGES AND SALARY</v>
          </cell>
          <cell r="S3272" t="str">
            <v>Debit Amt</v>
          </cell>
          <cell r="T3272">
            <v>0</v>
          </cell>
        </row>
        <row r="3273">
          <cell r="E3273" t="str">
            <v xml:space="preserve">RENT FACTORY                                                                                        </v>
          </cell>
          <cell r="F3273" t="str">
            <v>PRODUCTION TG PALYA</v>
          </cell>
          <cell r="G3273"/>
          <cell r="H3273"/>
          <cell r="I3273">
            <v>211768</v>
          </cell>
          <cell r="J3273"/>
          <cell r="K3273"/>
          <cell r="L3273"/>
          <cell r="M3273"/>
          <cell r="N3273"/>
          <cell r="O3273"/>
          <cell r="P3273">
            <v>211768</v>
          </cell>
          <cell r="Q3273" t="str">
            <v>AR24/012</v>
          </cell>
          <cell r="R3273" t="str">
            <v>RENT RATE &amp; TAX</v>
          </cell>
          <cell r="S3273" t="str">
            <v>Debit Amt</v>
          </cell>
          <cell r="T3273">
            <v>0</v>
          </cell>
        </row>
        <row r="3274">
          <cell r="E3274" t="str">
            <v xml:space="preserve">RENT FACTORY                                                                                        </v>
          </cell>
          <cell r="F3274" t="str">
            <v>PRODUCTION TG PALYA</v>
          </cell>
          <cell r="G3274"/>
          <cell r="H3274"/>
          <cell r="I3274"/>
          <cell r="J3274">
            <v>211768</v>
          </cell>
          <cell r="K3274"/>
          <cell r="L3274"/>
          <cell r="M3274"/>
          <cell r="N3274"/>
          <cell r="O3274"/>
          <cell r="P3274">
            <v>211768</v>
          </cell>
          <cell r="Q3274" t="str">
            <v>AR24/017</v>
          </cell>
          <cell r="R3274" t="str">
            <v>RENT RATE &amp; TAX</v>
          </cell>
          <cell r="S3274" t="str">
            <v>Debit Amt</v>
          </cell>
          <cell r="T3274">
            <v>0</v>
          </cell>
        </row>
        <row r="3275">
          <cell r="E3275" t="str">
            <v xml:space="preserve">RENT FACTORY                                                                                        </v>
          </cell>
          <cell r="F3275" t="str">
            <v>PRODUCTION TG PALYA</v>
          </cell>
          <cell r="G3275"/>
          <cell r="H3275"/>
          <cell r="I3275"/>
          <cell r="J3275"/>
          <cell r="K3275">
            <v>211768</v>
          </cell>
          <cell r="L3275"/>
          <cell r="M3275"/>
          <cell r="N3275"/>
          <cell r="O3275"/>
          <cell r="P3275">
            <v>211768</v>
          </cell>
          <cell r="Q3275" t="str">
            <v>AR24/024</v>
          </cell>
          <cell r="R3275" t="str">
            <v>RENT RATE &amp; TAX</v>
          </cell>
          <cell r="S3275" t="str">
            <v>Debit Amt</v>
          </cell>
          <cell r="T3275">
            <v>0</v>
          </cell>
        </row>
        <row r="3276">
          <cell r="E3276" t="str">
            <v xml:space="preserve">RENT FACTORY                                                                                        </v>
          </cell>
          <cell r="F3276" t="str">
            <v>PRODUCTION TG PALYA</v>
          </cell>
          <cell r="G3276"/>
          <cell r="H3276"/>
          <cell r="I3276"/>
          <cell r="J3276"/>
          <cell r="K3276">
            <v>211768</v>
          </cell>
          <cell r="L3276"/>
          <cell r="M3276"/>
          <cell r="N3276"/>
          <cell r="O3276"/>
          <cell r="P3276">
            <v>211768</v>
          </cell>
          <cell r="Q3276" t="str">
            <v>AR24/025</v>
          </cell>
          <cell r="R3276" t="str">
            <v>RENT RATE &amp; TAX</v>
          </cell>
          <cell r="S3276" t="str">
            <v>Debit Amt</v>
          </cell>
          <cell r="T3276">
            <v>0</v>
          </cell>
        </row>
        <row r="3277">
          <cell r="E3277" t="str">
            <v xml:space="preserve">RENT FACTORY                                                                                        </v>
          </cell>
          <cell r="F3277" t="str">
            <v>PRODUCTION TG PALYA</v>
          </cell>
          <cell r="G3277"/>
          <cell r="H3277"/>
          <cell r="I3277"/>
          <cell r="J3277"/>
          <cell r="K3277"/>
          <cell r="L3277">
            <v>211768</v>
          </cell>
          <cell r="M3277"/>
          <cell r="N3277"/>
          <cell r="O3277"/>
          <cell r="P3277">
            <v>211768</v>
          </cell>
          <cell r="Q3277" t="str">
            <v>AR24/034</v>
          </cell>
          <cell r="R3277" t="str">
            <v>RENT RATE &amp; TAX</v>
          </cell>
          <cell r="S3277" t="str">
            <v>Debit Amt</v>
          </cell>
          <cell r="T3277">
            <v>0</v>
          </cell>
        </row>
        <row r="3278">
          <cell r="E3278" t="str">
            <v xml:space="preserve">RENT FACTORY                                                                                        </v>
          </cell>
          <cell r="F3278" t="str">
            <v>PRODUCTION TG PALYA</v>
          </cell>
          <cell r="G3278">
            <v>211768</v>
          </cell>
          <cell r="H3278"/>
          <cell r="I3278"/>
          <cell r="J3278"/>
          <cell r="K3278"/>
          <cell r="L3278"/>
          <cell r="M3278"/>
          <cell r="N3278"/>
          <cell r="O3278"/>
          <cell r="P3278">
            <v>211768</v>
          </cell>
          <cell r="Q3278" t="str">
            <v>AR24/3</v>
          </cell>
          <cell r="R3278" t="str">
            <v>RENT RATE &amp; TAX</v>
          </cell>
          <cell r="S3278" t="str">
            <v>Debit Amt</v>
          </cell>
          <cell r="T3278">
            <v>0</v>
          </cell>
        </row>
        <row r="3279">
          <cell r="E3279" t="str">
            <v xml:space="preserve">RENT FACTORY                                                                                        </v>
          </cell>
          <cell r="F3279" t="str">
            <v>PRODUCTION TG PALYA</v>
          </cell>
          <cell r="G3279"/>
          <cell r="H3279">
            <v>211768</v>
          </cell>
          <cell r="I3279"/>
          <cell r="J3279"/>
          <cell r="K3279"/>
          <cell r="L3279"/>
          <cell r="M3279"/>
          <cell r="N3279"/>
          <cell r="O3279"/>
          <cell r="P3279">
            <v>211768</v>
          </cell>
          <cell r="Q3279" t="str">
            <v>AR24/4</v>
          </cell>
          <cell r="R3279" t="str">
            <v>RENT RATE &amp; TAX</v>
          </cell>
          <cell r="S3279" t="str">
            <v>Debit Amt</v>
          </cell>
          <cell r="T3279">
            <v>0</v>
          </cell>
        </row>
        <row r="3280">
          <cell r="E3280" t="str">
            <v xml:space="preserve">RENT FACTORY                                                                                        </v>
          </cell>
          <cell r="F3280" t="str">
            <v>PRODUCTION TG PALYA</v>
          </cell>
          <cell r="G3280"/>
          <cell r="H3280"/>
          <cell r="I3280"/>
          <cell r="J3280"/>
          <cell r="K3280"/>
          <cell r="L3280"/>
          <cell r="M3280">
            <v>211768</v>
          </cell>
          <cell r="N3280"/>
          <cell r="O3280"/>
          <cell r="P3280">
            <v>211768</v>
          </cell>
          <cell r="Q3280" t="str">
            <v>JV-PUJU-OT-H--1100</v>
          </cell>
          <cell r="R3280" t="str">
            <v>RENT RATE &amp; TAX</v>
          </cell>
          <cell r="S3280" t="str">
            <v>Debit Amt</v>
          </cell>
          <cell r="T3280">
            <v>0</v>
          </cell>
        </row>
        <row r="3281">
          <cell r="E3281" t="str">
            <v xml:space="preserve">RENT FACTORY                                                                                        </v>
          </cell>
          <cell r="F3281" t="str">
            <v>PRODUCTION TG PALYA</v>
          </cell>
          <cell r="G3281"/>
          <cell r="H3281"/>
          <cell r="I3281"/>
          <cell r="J3281"/>
          <cell r="K3281"/>
          <cell r="L3281"/>
          <cell r="M3281">
            <v>9200</v>
          </cell>
          <cell r="N3281"/>
          <cell r="O3281"/>
          <cell r="P3281">
            <v>9200</v>
          </cell>
          <cell r="Q3281" t="str">
            <v>JV-PUJU-OT-H--1185</v>
          </cell>
          <cell r="R3281" t="str">
            <v>RENT RATE &amp; TAX</v>
          </cell>
          <cell r="S3281" t="str">
            <v>Debit Amt</v>
          </cell>
          <cell r="T3281">
            <v>0</v>
          </cell>
        </row>
        <row r="3282">
          <cell r="E3282" t="str">
            <v xml:space="preserve">RENT FACTORY                                                                                        </v>
          </cell>
          <cell r="F3282" t="str">
            <v>PRODUCTION TG PALYA</v>
          </cell>
          <cell r="G3282"/>
          <cell r="H3282"/>
          <cell r="I3282"/>
          <cell r="J3282"/>
          <cell r="K3282"/>
          <cell r="L3282"/>
          <cell r="M3282"/>
          <cell r="N3282">
            <v>9600</v>
          </cell>
          <cell r="O3282"/>
          <cell r="P3282">
            <v>9600</v>
          </cell>
          <cell r="Q3282" t="str">
            <v>JV-PUJU-OT-H--1186</v>
          </cell>
          <cell r="R3282" t="str">
            <v>RENT RATE &amp; TAX</v>
          </cell>
          <cell r="S3282" t="str">
            <v>Debit Amt</v>
          </cell>
          <cell r="T3282">
            <v>0</v>
          </cell>
        </row>
        <row r="3283">
          <cell r="E3283" t="str">
            <v xml:space="preserve">RENT FACTORY                                                                                        </v>
          </cell>
          <cell r="F3283" t="str">
            <v>PRODUCTION TG PALYA</v>
          </cell>
          <cell r="G3283"/>
          <cell r="H3283"/>
          <cell r="I3283"/>
          <cell r="J3283"/>
          <cell r="K3283"/>
          <cell r="L3283"/>
          <cell r="M3283"/>
          <cell r="N3283">
            <v>211768</v>
          </cell>
          <cell r="O3283"/>
          <cell r="P3283">
            <v>211768</v>
          </cell>
          <cell r="Q3283" t="str">
            <v>JV-PUJU-OT-H--1196</v>
          </cell>
          <cell r="R3283" t="str">
            <v>RENT RATE &amp; TAX</v>
          </cell>
          <cell r="S3283" t="str">
            <v>Debit Amt</v>
          </cell>
          <cell r="T3283">
            <v>0</v>
          </cell>
        </row>
        <row r="3284">
          <cell r="E3284" t="str">
            <v xml:space="preserve">RENT FACTORY                                                                                        </v>
          </cell>
          <cell r="F3284" t="str">
            <v>PRODUCTION TG PALYA</v>
          </cell>
          <cell r="G3284"/>
          <cell r="H3284"/>
          <cell r="I3284"/>
          <cell r="J3284"/>
          <cell r="K3284"/>
          <cell r="L3284"/>
          <cell r="M3284"/>
          <cell r="N3284"/>
          <cell r="O3284">
            <v>211768</v>
          </cell>
          <cell r="P3284">
            <v>211768</v>
          </cell>
          <cell r="Q3284" t="str">
            <v>JV-PUJU-OT-H--1428</v>
          </cell>
          <cell r="R3284" t="str">
            <v>RENT RATE &amp; TAX</v>
          </cell>
          <cell r="S3284" t="str">
            <v>Debit Amt</v>
          </cell>
          <cell r="T3284">
            <v>0</v>
          </cell>
        </row>
        <row r="3285">
          <cell r="E3285" t="str">
            <v xml:space="preserve">RENT FACTORY                                                                                        </v>
          </cell>
          <cell r="F3285" t="str">
            <v>PRODUCTION TG PALYA</v>
          </cell>
          <cell r="G3285">
            <v>9200</v>
          </cell>
          <cell r="H3285"/>
          <cell r="I3285"/>
          <cell r="J3285"/>
          <cell r="K3285"/>
          <cell r="L3285"/>
          <cell r="M3285"/>
          <cell r="N3285"/>
          <cell r="O3285"/>
          <cell r="P3285">
            <v>9200</v>
          </cell>
          <cell r="Q3285" t="str">
            <v>JV-PUJU-OT-H--407</v>
          </cell>
          <cell r="R3285" t="str">
            <v>RENT RATE &amp; TAX</v>
          </cell>
          <cell r="S3285" t="str">
            <v>Debit Amt</v>
          </cell>
          <cell r="T3285">
            <v>0</v>
          </cell>
        </row>
        <row r="3286">
          <cell r="E3286" t="str">
            <v xml:space="preserve">RENT FACTORY                                                                                        </v>
          </cell>
          <cell r="F3286" t="str">
            <v>PRODUCTION TG PALYA</v>
          </cell>
          <cell r="G3286"/>
          <cell r="H3286">
            <v>9200</v>
          </cell>
          <cell r="I3286"/>
          <cell r="J3286"/>
          <cell r="K3286"/>
          <cell r="L3286"/>
          <cell r="M3286"/>
          <cell r="N3286"/>
          <cell r="O3286"/>
          <cell r="P3286">
            <v>9200</v>
          </cell>
          <cell r="Q3286" t="str">
            <v>JV-PUJU-OT-H--408</v>
          </cell>
          <cell r="R3286" t="str">
            <v>RENT RATE &amp; TAX</v>
          </cell>
          <cell r="S3286" t="str">
            <v>Debit Amt</v>
          </cell>
          <cell r="T3286">
            <v>0</v>
          </cell>
        </row>
        <row r="3287">
          <cell r="E3287" t="str">
            <v xml:space="preserve">RENT FACTORY                                                                                        </v>
          </cell>
          <cell r="F3287" t="str">
            <v>PRODUCTION TG PALYA</v>
          </cell>
          <cell r="G3287"/>
          <cell r="H3287"/>
          <cell r="I3287">
            <v>9200</v>
          </cell>
          <cell r="J3287"/>
          <cell r="K3287"/>
          <cell r="L3287"/>
          <cell r="M3287"/>
          <cell r="N3287"/>
          <cell r="O3287"/>
          <cell r="P3287">
            <v>9200</v>
          </cell>
          <cell r="Q3287" t="str">
            <v>JV-PUJU-OT-H--484</v>
          </cell>
          <cell r="R3287" t="str">
            <v>RENT RATE &amp; TAX</v>
          </cell>
          <cell r="S3287" t="str">
            <v>Debit Amt</v>
          </cell>
          <cell r="T3287">
            <v>0</v>
          </cell>
        </row>
        <row r="3288">
          <cell r="E3288" t="str">
            <v xml:space="preserve">RENT FACTORY                                                                                        </v>
          </cell>
          <cell r="F3288" t="str">
            <v>PRODUCTION TG PALYA</v>
          </cell>
          <cell r="G3288"/>
          <cell r="H3288"/>
          <cell r="I3288"/>
          <cell r="J3288">
            <v>9200</v>
          </cell>
          <cell r="K3288"/>
          <cell r="L3288"/>
          <cell r="M3288"/>
          <cell r="N3288"/>
          <cell r="O3288"/>
          <cell r="P3288">
            <v>9200</v>
          </cell>
          <cell r="Q3288" t="str">
            <v>JV-PUJU-OT-H--644</v>
          </cell>
          <cell r="R3288" t="str">
            <v>RENT RATE &amp; TAX</v>
          </cell>
          <cell r="S3288" t="str">
            <v>Debit Amt</v>
          </cell>
          <cell r="T3288">
            <v>0</v>
          </cell>
        </row>
        <row r="3289">
          <cell r="E3289" t="str">
            <v xml:space="preserve">RENT FACTORY                                                                                        </v>
          </cell>
          <cell r="F3289" t="str">
            <v>PRODUCTION TG PALYA</v>
          </cell>
          <cell r="G3289"/>
          <cell r="H3289"/>
          <cell r="I3289"/>
          <cell r="J3289"/>
          <cell r="K3289">
            <v>9200</v>
          </cell>
          <cell r="L3289"/>
          <cell r="M3289"/>
          <cell r="N3289"/>
          <cell r="O3289"/>
          <cell r="P3289">
            <v>9200</v>
          </cell>
          <cell r="Q3289" t="str">
            <v>JV-PUJU-OT-H--648</v>
          </cell>
          <cell r="R3289" t="str">
            <v>RENT RATE &amp; TAX</v>
          </cell>
          <cell r="S3289" t="str">
            <v>Debit Amt</v>
          </cell>
          <cell r="T3289">
            <v>0</v>
          </cell>
        </row>
        <row r="3290">
          <cell r="E3290" t="str">
            <v xml:space="preserve">RENT FACTORY                                                                                        </v>
          </cell>
          <cell r="F3290" t="str">
            <v>PRODUCTION TG PALYA</v>
          </cell>
          <cell r="G3290"/>
          <cell r="H3290"/>
          <cell r="I3290"/>
          <cell r="J3290"/>
          <cell r="K3290"/>
          <cell r="L3290">
            <v>9200</v>
          </cell>
          <cell r="M3290"/>
          <cell r="N3290"/>
          <cell r="O3290"/>
          <cell r="P3290">
            <v>9200</v>
          </cell>
          <cell r="Q3290" t="str">
            <v>JV-PUJU-OT-H--881</v>
          </cell>
          <cell r="R3290" t="str">
            <v>RENT RATE &amp; TAX</v>
          </cell>
          <cell r="S3290" t="str">
            <v>Debit Amt</v>
          </cell>
          <cell r="T3290">
            <v>0</v>
          </cell>
        </row>
        <row r="3291">
          <cell r="E3291" t="str">
            <v xml:space="preserve">ELECTRICAL EXPENSES                                                                                 </v>
          </cell>
          <cell r="F3291" t="str">
            <v>PRODUCTION TG PALYA</v>
          </cell>
          <cell r="G3291">
            <v>10230.540000000001</v>
          </cell>
          <cell r="H3291"/>
          <cell r="I3291"/>
          <cell r="J3291"/>
          <cell r="K3291"/>
          <cell r="L3291"/>
          <cell r="M3291"/>
          <cell r="N3291"/>
          <cell r="O3291"/>
          <cell r="P3291">
            <v>10230.540000000001</v>
          </cell>
          <cell r="Q3291" t="str">
            <v xml:space="preserve">BP-BP 2-42-5--369 </v>
          </cell>
          <cell r="R3291" t="str">
            <v>REPAIR AND MAINTAINANCE</v>
          </cell>
          <cell r="S3291" t="str">
            <v>Debit Amt</v>
          </cell>
          <cell r="T3291">
            <v>0</v>
          </cell>
        </row>
        <row r="3292">
          <cell r="E3292" t="str">
            <v xml:space="preserve">ELECTRICAL EXPENSES                                                                                 </v>
          </cell>
          <cell r="F3292" t="str">
            <v>PRODUCTION TG PALYA</v>
          </cell>
          <cell r="G3292">
            <v>2407.54</v>
          </cell>
          <cell r="H3292"/>
          <cell r="I3292"/>
          <cell r="J3292"/>
          <cell r="K3292"/>
          <cell r="L3292"/>
          <cell r="M3292"/>
          <cell r="N3292"/>
          <cell r="O3292"/>
          <cell r="P3292">
            <v>2407.54</v>
          </cell>
          <cell r="Q3292" t="str">
            <v xml:space="preserve">BP-BP 2-42-5--370 </v>
          </cell>
          <cell r="R3292" t="str">
            <v>REPAIR AND MAINTAINANCE</v>
          </cell>
          <cell r="S3292" t="str">
            <v>Debit Amt</v>
          </cell>
          <cell r="T3292">
            <v>0</v>
          </cell>
        </row>
        <row r="3293">
          <cell r="E3293" t="str">
            <v xml:space="preserve">ELECTRICAL EXPENSES                                                                                 </v>
          </cell>
          <cell r="F3293" t="str">
            <v>PRODUCTION TG PALYA</v>
          </cell>
          <cell r="G3293">
            <v>510</v>
          </cell>
          <cell r="H3293"/>
          <cell r="I3293"/>
          <cell r="J3293"/>
          <cell r="K3293"/>
          <cell r="L3293"/>
          <cell r="M3293"/>
          <cell r="N3293"/>
          <cell r="O3293"/>
          <cell r="P3293">
            <v>510</v>
          </cell>
          <cell r="Q3293" t="str">
            <v xml:space="preserve">PYCP 2425-174 </v>
          </cell>
          <cell r="R3293" t="str">
            <v>REPAIR AND MAINTAINANCE</v>
          </cell>
          <cell r="S3293" t="str">
            <v>Debit Amt</v>
          </cell>
          <cell r="T3293">
            <v>0</v>
          </cell>
        </row>
        <row r="3294">
          <cell r="E3294" t="str">
            <v xml:space="preserve">ELECTRICAL EXPENSES                                                                                 </v>
          </cell>
          <cell r="F3294" t="str">
            <v>PRODUCTION TG PALYA</v>
          </cell>
          <cell r="G3294"/>
          <cell r="H3294">
            <v>5000</v>
          </cell>
          <cell r="I3294"/>
          <cell r="J3294"/>
          <cell r="K3294"/>
          <cell r="L3294"/>
          <cell r="M3294"/>
          <cell r="N3294"/>
          <cell r="O3294"/>
          <cell r="P3294">
            <v>5000</v>
          </cell>
          <cell r="Q3294" t="str">
            <v xml:space="preserve">PYCP 2425-229 </v>
          </cell>
          <cell r="R3294" t="str">
            <v>REPAIR AND MAINTAINANCE</v>
          </cell>
          <cell r="S3294" t="str">
            <v>Debit Amt</v>
          </cell>
          <cell r="T3294">
            <v>0</v>
          </cell>
        </row>
        <row r="3295">
          <cell r="E3295" t="str">
            <v xml:space="preserve">LOCAL CONVEYANCE                                                                                    </v>
          </cell>
          <cell r="F3295" t="str">
            <v>PRODUCTION TG PALYA</v>
          </cell>
          <cell r="G3295"/>
          <cell r="H3295"/>
          <cell r="I3295"/>
          <cell r="J3295"/>
          <cell r="K3295"/>
          <cell r="L3295"/>
          <cell r="M3295">
            <v>1840</v>
          </cell>
          <cell r="N3295"/>
          <cell r="O3295"/>
          <cell r="P3295">
            <v>1840</v>
          </cell>
          <cell r="Q3295" t="str">
            <v xml:space="preserve">PYCP 2425-1044 </v>
          </cell>
          <cell r="R3295" t="str">
            <v>LOCAL CONVEYANCE</v>
          </cell>
          <cell r="S3295" t="str">
            <v>Debit Amt</v>
          </cell>
          <cell r="T3295">
            <v>0</v>
          </cell>
        </row>
        <row r="3296">
          <cell r="E3296" t="str">
            <v xml:space="preserve">LOCAL CONVEYANCE                                                                                    </v>
          </cell>
          <cell r="F3296" t="str">
            <v>PRODUCTION TG PALYA</v>
          </cell>
          <cell r="G3296"/>
          <cell r="H3296"/>
          <cell r="I3296"/>
          <cell r="J3296"/>
          <cell r="K3296"/>
          <cell r="L3296"/>
          <cell r="M3296">
            <v>8000</v>
          </cell>
          <cell r="N3296"/>
          <cell r="O3296"/>
          <cell r="P3296">
            <v>8000</v>
          </cell>
          <cell r="Q3296" t="str">
            <v xml:space="preserve">PYCP 2425-1123 </v>
          </cell>
          <cell r="R3296" t="str">
            <v>LOCAL CONVEYANCE</v>
          </cell>
          <cell r="S3296" t="str">
            <v>Debit Amt</v>
          </cell>
          <cell r="T3296">
            <v>0</v>
          </cell>
        </row>
        <row r="3297">
          <cell r="E3297" t="str">
            <v xml:space="preserve">LOCAL CONVEYANCE                                                                                    </v>
          </cell>
          <cell r="F3297" t="str">
            <v>PRODUCTION TG PALYA</v>
          </cell>
          <cell r="G3297"/>
          <cell r="H3297"/>
          <cell r="I3297"/>
          <cell r="J3297"/>
          <cell r="K3297"/>
          <cell r="L3297"/>
          <cell r="M3297"/>
          <cell r="N3297">
            <v>1200</v>
          </cell>
          <cell r="O3297"/>
          <cell r="P3297">
            <v>1200</v>
          </cell>
          <cell r="Q3297" t="str">
            <v xml:space="preserve">PYCP 2425-1245 </v>
          </cell>
          <cell r="R3297" t="str">
            <v>LOCAL CONVEYANCE</v>
          </cell>
          <cell r="S3297" t="str">
            <v>Debit Amt</v>
          </cell>
          <cell r="T3297">
            <v>0</v>
          </cell>
        </row>
        <row r="3298">
          <cell r="E3298" t="str">
            <v xml:space="preserve">OFFICE MAINTENANCE EXPENSES                                                                         </v>
          </cell>
          <cell r="F3298" t="str">
            <v>PRODUCTION TG PALYA</v>
          </cell>
          <cell r="G3298"/>
          <cell r="H3298"/>
          <cell r="I3298"/>
          <cell r="J3298"/>
          <cell r="K3298">
            <v>1000</v>
          </cell>
          <cell r="L3298"/>
          <cell r="M3298"/>
          <cell r="N3298"/>
          <cell r="O3298"/>
          <cell r="P3298">
            <v>1000</v>
          </cell>
          <cell r="Q3298" t="str">
            <v xml:space="preserve">PYCP 2425-763  </v>
          </cell>
          <cell r="R3298" t="str">
            <v>OTHER EXPENSES</v>
          </cell>
          <cell r="S3298" t="str">
            <v>Debit Amt</v>
          </cell>
          <cell r="T3298">
            <v>0</v>
          </cell>
        </row>
        <row r="3299">
          <cell r="E3299" t="str">
            <v xml:space="preserve">REPAIRS AND MAINTENANCE 18%                                                                         </v>
          </cell>
          <cell r="F3299" t="str">
            <v>PRODUCTION TG PALYA</v>
          </cell>
          <cell r="G3299"/>
          <cell r="H3299">
            <v>27000</v>
          </cell>
          <cell r="I3299"/>
          <cell r="J3299"/>
          <cell r="K3299"/>
          <cell r="L3299"/>
          <cell r="M3299"/>
          <cell r="N3299"/>
          <cell r="O3299"/>
          <cell r="P3299">
            <v>27000</v>
          </cell>
          <cell r="Q3299" t="str">
            <v>077</v>
          </cell>
          <cell r="R3299" t="str">
            <v>REPAIR AND MAINTAINANCE</v>
          </cell>
          <cell r="S3299" t="str">
            <v>Debit Amt</v>
          </cell>
          <cell r="T3299">
            <v>0</v>
          </cell>
        </row>
        <row r="3300">
          <cell r="E3300" t="str">
            <v xml:space="preserve">REPAIRS AND MAINTENANCE 18%                                                                         </v>
          </cell>
          <cell r="F3300" t="str">
            <v>PRODUCTION TG PALYA</v>
          </cell>
          <cell r="G3300"/>
          <cell r="H3300"/>
          <cell r="I3300"/>
          <cell r="J3300"/>
          <cell r="K3300"/>
          <cell r="L3300"/>
          <cell r="M3300">
            <v>34800</v>
          </cell>
          <cell r="N3300"/>
          <cell r="O3300"/>
          <cell r="P3300">
            <v>34800</v>
          </cell>
          <cell r="Q3300" t="str">
            <v>110</v>
          </cell>
          <cell r="R3300" t="str">
            <v>REPAIR AND MAINTAINANCE</v>
          </cell>
          <cell r="S3300" t="str">
            <v>Debit Amt</v>
          </cell>
          <cell r="T3300">
            <v>0</v>
          </cell>
        </row>
        <row r="3301">
          <cell r="E3301" t="str">
            <v xml:space="preserve">REPAIRS AND MAINTENANCE 18%                                                                         </v>
          </cell>
          <cell r="F3301" t="str">
            <v>PRODUCTION TG PALYA</v>
          </cell>
          <cell r="G3301"/>
          <cell r="H3301"/>
          <cell r="I3301"/>
          <cell r="J3301"/>
          <cell r="K3301"/>
          <cell r="L3301"/>
          <cell r="M3301">
            <v>33900</v>
          </cell>
          <cell r="N3301"/>
          <cell r="O3301"/>
          <cell r="P3301">
            <v>33900</v>
          </cell>
          <cell r="Q3301" t="str">
            <v>111</v>
          </cell>
          <cell r="R3301" t="str">
            <v>REPAIR AND MAINTAINANCE</v>
          </cell>
          <cell r="S3301" t="str">
            <v>Debit Amt</v>
          </cell>
          <cell r="T3301">
            <v>0</v>
          </cell>
        </row>
        <row r="3302">
          <cell r="E3302" t="str">
            <v xml:space="preserve">REPAIRS AND MAINTENANCE 18%                                                                         </v>
          </cell>
          <cell r="F3302" t="str">
            <v>PRODUCTION TG PALYA</v>
          </cell>
          <cell r="G3302"/>
          <cell r="H3302"/>
          <cell r="I3302"/>
          <cell r="J3302"/>
          <cell r="K3302"/>
          <cell r="L3302"/>
          <cell r="M3302">
            <v>33900</v>
          </cell>
          <cell r="N3302"/>
          <cell r="O3302"/>
          <cell r="P3302">
            <v>33900</v>
          </cell>
          <cell r="Q3302" t="str">
            <v>112</v>
          </cell>
          <cell r="R3302" t="str">
            <v>REPAIR AND MAINTAINANCE</v>
          </cell>
          <cell r="S3302" t="str">
            <v>Debit Amt</v>
          </cell>
          <cell r="T3302">
            <v>0</v>
          </cell>
        </row>
        <row r="3303">
          <cell r="E3303" t="str">
            <v xml:space="preserve">REPAIRS AND MAINTENANCE 18%                                                                         </v>
          </cell>
          <cell r="F3303" t="str">
            <v>PRODUCTION TG PALYA</v>
          </cell>
          <cell r="G3303"/>
          <cell r="H3303"/>
          <cell r="I3303"/>
          <cell r="J3303"/>
          <cell r="K3303"/>
          <cell r="L3303"/>
          <cell r="M3303">
            <v>21400</v>
          </cell>
          <cell r="N3303"/>
          <cell r="O3303"/>
          <cell r="P3303">
            <v>21400</v>
          </cell>
          <cell r="Q3303" t="str">
            <v>113</v>
          </cell>
          <cell r="R3303" t="str">
            <v>REPAIR AND MAINTAINANCE</v>
          </cell>
          <cell r="S3303" t="str">
            <v>Debit Amt</v>
          </cell>
          <cell r="T3303">
            <v>0</v>
          </cell>
        </row>
        <row r="3304">
          <cell r="E3304" t="str">
            <v xml:space="preserve">REPAIRS AND MAINTENANCE 18%                                                                         </v>
          </cell>
          <cell r="F3304" t="str">
            <v>PRODUCTION TG PALYA</v>
          </cell>
          <cell r="G3304"/>
          <cell r="H3304"/>
          <cell r="I3304"/>
          <cell r="J3304"/>
          <cell r="K3304"/>
          <cell r="L3304"/>
          <cell r="M3304">
            <v>29200</v>
          </cell>
          <cell r="N3304"/>
          <cell r="O3304"/>
          <cell r="P3304">
            <v>29200</v>
          </cell>
          <cell r="Q3304" t="str">
            <v>114</v>
          </cell>
          <cell r="R3304" t="str">
            <v>REPAIR AND MAINTAINANCE</v>
          </cell>
          <cell r="S3304" t="str">
            <v>Debit Amt</v>
          </cell>
          <cell r="T3304">
            <v>0</v>
          </cell>
        </row>
        <row r="3305">
          <cell r="E3305" t="str">
            <v xml:space="preserve">REPAIRS AND MAINTENANCE 18%                                                                         </v>
          </cell>
          <cell r="F3305" t="str">
            <v>PRODUCTION TG PALYA</v>
          </cell>
          <cell r="G3305"/>
          <cell r="H3305">
            <v>5000</v>
          </cell>
          <cell r="I3305"/>
          <cell r="J3305"/>
          <cell r="K3305"/>
          <cell r="L3305"/>
          <cell r="M3305"/>
          <cell r="N3305"/>
          <cell r="O3305"/>
          <cell r="P3305">
            <v>5000</v>
          </cell>
          <cell r="Q3305" t="str">
            <v>447</v>
          </cell>
          <cell r="R3305" t="str">
            <v>REPAIR AND MAINTAINANCE</v>
          </cell>
          <cell r="S3305" t="str">
            <v>Debit Amt</v>
          </cell>
          <cell r="T3305">
            <v>0</v>
          </cell>
        </row>
        <row r="3306">
          <cell r="E3306" t="str">
            <v xml:space="preserve">REPAIRS AND MAINTENANCE 18%                                                                         </v>
          </cell>
          <cell r="F3306" t="str">
            <v>PRODUCTION TG PALYA</v>
          </cell>
          <cell r="G3306"/>
          <cell r="H3306"/>
          <cell r="I3306"/>
          <cell r="J3306">
            <v>10600</v>
          </cell>
          <cell r="K3306"/>
          <cell r="L3306"/>
          <cell r="M3306"/>
          <cell r="N3306"/>
          <cell r="O3306"/>
          <cell r="P3306">
            <v>10600</v>
          </cell>
          <cell r="Q3306" t="str">
            <v xml:space="preserve">BP-BP 2-42-5--1147 </v>
          </cell>
          <cell r="R3306" t="str">
            <v>REPAIR AND MAINTAINANCE</v>
          </cell>
          <cell r="S3306" t="str">
            <v>Debit Amt</v>
          </cell>
          <cell r="T3306">
            <v>0</v>
          </cell>
        </row>
        <row r="3307">
          <cell r="E3307" t="str">
            <v xml:space="preserve">REPAIRS AND MAINTENANCE 18%                                                                         </v>
          </cell>
          <cell r="F3307" t="str">
            <v>PRODUCTION TG PALYA</v>
          </cell>
          <cell r="G3307"/>
          <cell r="H3307"/>
          <cell r="I3307"/>
          <cell r="J3307"/>
          <cell r="K3307"/>
          <cell r="L3307"/>
          <cell r="M3307"/>
          <cell r="N3307"/>
          <cell r="O3307">
            <v>4500</v>
          </cell>
          <cell r="P3307">
            <v>4500</v>
          </cell>
          <cell r="Q3307" t="str">
            <v xml:space="preserve">BP-BP 2-42-5--2564 </v>
          </cell>
          <cell r="R3307" t="str">
            <v>REPAIR AND MAINTAINANCE</v>
          </cell>
          <cell r="S3307" t="str">
            <v>Debit Amt</v>
          </cell>
          <cell r="T3307">
            <v>0</v>
          </cell>
        </row>
        <row r="3308">
          <cell r="E3308" t="str">
            <v xml:space="preserve">REPAIRS AND MAINTENANCE 18%                                                                         </v>
          </cell>
          <cell r="F3308" t="str">
            <v>PRODUCTION TG PALYA</v>
          </cell>
          <cell r="G3308">
            <v>700</v>
          </cell>
          <cell r="H3308"/>
          <cell r="I3308"/>
          <cell r="J3308"/>
          <cell r="K3308"/>
          <cell r="L3308"/>
          <cell r="M3308"/>
          <cell r="N3308"/>
          <cell r="O3308"/>
          <cell r="P3308">
            <v>700</v>
          </cell>
          <cell r="Q3308" t="str">
            <v xml:space="preserve">PYCP 2425-164  </v>
          </cell>
          <cell r="R3308" t="str">
            <v>REPAIR AND MAINTAINANCE</v>
          </cell>
          <cell r="S3308" t="str">
            <v>Debit Amt</v>
          </cell>
          <cell r="T3308">
            <v>0</v>
          </cell>
        </row>
        <row r="3309">
          <cell r="E3309" t="str">
            <v xml:space="preserve">REPAIRS AND MAINTENANCE 18%                                                                         </v>
          </cell>
          <cell r="F3309" t="str">
            <v>PRODUCTION TG PALYA</v>
          </cell>
          <cell r="G3309">
            <v>700</v>
          </cell>
          <cell r="H3309"/>
          <cell r="I3309"/>
          <cell r="J3309"/>
          <cell r="K3309"/>
          <cell r="L3309"/>
          <cell r="M3309"/>
          <cell r="N3309"/>
          <cell r="O3309"/>
          <cell r="P3309">
            <v>700</v>
          </cell>
          <cell r="Q3309" t="str">
            <v xml:space="preserve">PYCP 2425-167  </v>
          </cell>
          <cell r="R3309" t="str">
            <v>REPAIR AND MAINTAINANCE</v>
          </cell>
          <cell r="S3309" t="str">
            <v>Debit Amt</v>
          </cell>
          <cell r="T3309">
            <v>0</v>
          </cell>
        </row>
        <row r="3310">
          <cell r="E3310" t="str">
            <v xml:space="preserve">REPAIRS AND MAINTENANCE 18%                                                                         </v>
          </cell>
          <cell r="F3310" t="str">
            <v>PRODUCTION TG PALYA</v>
          </cell>
          <cell r="G3310"/>
          <cell r="H3310">
            <v>700</v>
          </cell>
          <cell r="I3310"/>
          <cell r="J3310"/>
          <cell r="K3310"/>
          <cell r="L3310"/>
          <cell r="M3310"/>
          <cell r="N3310"/>
          <cell r="O3310"/>
          <cell r="P3310">
            <v>700</v>
          </cell>
          <cell r="Q3310" t="str">
            <v xml:space="preserve">PYCP 2425-252 </v>
          </cell>
          <cell r="R3310" t="str">
            <v>REPAIR AND MAINTAINANCE</v>
          </cell>
          <cell r="S3310" t="str">
            <v>Debit Amt</v>
          </cell>
          <cell r="T3310">
            <v>0</v>
          </cell>
        </row>
        <row r="3311">
          <cell r="E3311" t="str">
            <v xml:space="preserve">REPAIRS AND MAINTENANCE 18%                                                                         </v>
          </cell>
          <cell r="F3311" t="str">
            <v>PRODUCTION TG PALYA</v>
          </cell>
          <cell r="G3311"/>
          <cell r="H3311">
            <v>1900</v>
          </cell>
          <cell r="I3311"/>
          <cell r="J3311"/>
          <cell r="K3311"/>
          <cell r="L3311"/>
          <cell r="M3311"/>
          <cell r="N3311"/>
          <cell r="O3311"/>
          <cell r="P3311">
            <v>1900</v>
          </cell>
          <cell r="Q3311" t="str">
            <v xml:space="preserve">PYCP 2425-299  </v>
          </cell>
          <cell r="R3311" t="str">
            <v>REPAIR AND MAINTAINANCE</v>
          </cell>
          <cell r="S3311" t="str">
            <v>Debit Amt</v>
          </cell>
          <cell r="T3311">
            <v>0</v>
          </cell>
        </row>
        <row r="3312">
          <cell r="E3312" t="str">
            <v xml:space="preserve">REPAIRS AND MAINTENANCE 18%                                                                         </v>
          </cell>
          <cell r="F3312" t="str">
            <v>PRODUCTION TG PALYA</v>
          </cell>
          <cell r="G3312"/>
          <cell r="H3312">
            <v>66</v>
          </cell>
          <cell r="I3312"/>
          <cell r="J3312"/>
          <cell r="K3312"/>
          <cell r="L3312"/>
          <cell r="M3312"/>
          <cell r="N3312"/>
          <cell r="O3312"/>
          <cell r="P3312">
            <v>66</v>
          </cell>
          <cell r="Q3312" t="str">
            <v xml:space="preserve">PYCP 2425-304  </v>
          </cell>
          <cell r="R3312" t="str">
            <v>REPAIR AND MAINTAINANCE</v>
          </cell>
          <cell r="S3312" t="str">
            <v>Debit Amt</v>
          </cell>
          <cell r="T3312">
            <v>0</v>
          </cell>
        </row>
        <row r="3313">
          <cell r="E3313" t="str">
            <v xml:space="preserve">REPAIRS AND MAINTENANCE 18%                                                                         </v>
          </cell>
          <cell r="F3313" t="str">
            <v>PRODUCTION TG PALYA</v>
          </cell>
          <cell r="G3313"/>
          <cell r="H3313">
            <v>186</v>
          </cell>
          <cell r="I3313"/>
          <cell r="J3313"/>
          <cell r="K3313"/>
          <cell r="L3313"/>
          <cell r="M3313"/>
          <cell r="N3313"/>
          <cell r="O3313"/>
          <cell r="P3313">
            <v>186</v>
          </cell>
          <cell r="Q3313" t="str">
            <v xml:space="preserve">PYCP 2425-306  </v>
          </cell>
          <cell r="R3313" t="str">
            <v>REPAIR AND MAINTAINANCE</v>
          </cell>
          <cell r="S3313" t="str">
            <v>Debit Amt</v>
          </cell>
          <cell r="T3313">
            <v>0</v>
          </cell>
        </row>
        <row r="3314">
          <cell r="E3314" t="str">
            <v xml:space="preserve">REPAIRS AND MAINTENANCE 18%                                                                         </v>
          </cell>
          <cell r="F3314" t="str">
            <v>PRODUCTION TG PALYA</v>
          </cell>
          <cell r="G3314"/>
          <cell r="H3314">
            <v>1000</v>
          </cell>
          <cell r="I3314"/>
          <cell r="J3314"/>
          <cell r="K3314"/>
          <cell r="L3314"/>
          <cell r="M3314"/>
          <cell r="N3314"/>
          <cell r="O3314"/>
          <cell r="P3314">
            <v>1000</v>
          </cell>
          <cell r="Q3314" t="str">
            <v xml:space="preserve">PYCP 2425-307  </v>
          </cell>
          <cell r="R3314" t="str">
            <v>REPAIR AND MAINTAINANCE</v>
          </cell>
          <cell r="S3314" t="str">
            <v>Debit Amt</v>
          </cell>
          <cell r="T3314">
            <v>0</v>
          </cell>
        </row>
        <row r="3315">
          <cell r="E3315" t="str">
            <v xml:space="preserve">REPAIRS AND MAINTENANCE 18%                                                                         </v>
          </cell>
          <cell r="F3315" t="str">
            <v>PRODUCTION TG PALYA</v>
          </cell>
          <cell r="G3315"/>
          <cell r="H3315">
            <v>2100</v>
          </cell>
          <cell r="I3315"/>
          <cell r="J3315"/>
          <cell r="K3315"/>
          <cell r="L3315"/>
          <cell r="M3315"/>
          <cell r="N3315"/>
          <cell r="O3315"/>
          <cell r="P3315">
            <v>2100</v>
          </cell>
          <cell r="Q3315" t="str">
            <v xml:space="preserve">PYCP 2425-313  </v>
          </cell>
          <cell r="R3315" t="str">
            <v>REPAIR AND MAINTAINANCE</v>
          </cell>
          <cell r="S3315" t="str">
            <v>Debit Amt</v>
          </cell>
          <cell r="T3315">
            <v>0</v>
          </cell>
        </row>
        <row r="3316">
          <cell r="E3316" t="str">
            <v xml:space="preserve">REPAIRS AND MAINTENANCE 18%                                                                         </v>
          </cell>
          <cell r="F3316" t="str">
            <v>PRODUCTION TG PALYA</v>
          </cell>
          <cell r="G3316"/>
          <cell r="H3316">
            <v>800</v>
          </cell>
          <cell r="I3316"/>
          <cell r="J3316"/>
          <cell r="K3316"/>
          <cell r="L3316"/>
          <cell r="M3316"/>
          <cell r="N3316"/>
          <cell r="O3316"/>
          <cell r="P3316">
            <v>800</v>
          </cell>
          <cell r="Q3316" t="str">
            <v xml:space="preserve">PYCP 2425-314  </v>
          </cell>
          <cell r="R3316" t="str">
            <v>REPAIR AND MAINTAINANCE</v>
          </cell>
          <cell r="S3316" t="str">
            <v>Debit Amt</v>
          </cell>
          <cell r="T3316">
            <v>0</v>
          </cell>
        </row>
        <row r="3317">
          <cell r="E3317" t="str">
            <v xml:space="preserve">REPAIRS AND MAINTENANCE 18%                                                                         </v>
          </cell>
          <cell r="F3317" t="str">
            <v>PRODUCTION TG PALYA</v>
          </cell>
          <cell r="G3317"/>
          <cell r="H3317">
            <v>60</v>
          </cell>
          <cell r="I3317"/>
          <cell r="J3317"/>
          <cell r="K3317"/>
          <cell r="L3317"/>
          <cell r="M3317"/>
          <cell r="N3317"/>
          <cell r="O3317"/>
          <cell r="P3317">
            <v>60</v>
          </cell>
          <cell r="Q3317" t="str">
            <v xml:space="preserve">PYCP 2425-365 </v>
          </cell>
          <cell r="R3317" t="str">
            <v>REPAIR AND MAINTAINANCE</v>
          </cell>
          <cell r="S3317" t="str">
            <v>Debit Amt</v>
          </cell>
          <cell r="T3317">
            <v>0</v>
          </cell>
        </row>
        <row r="3318">
          <cell r="E3318" t="str">
            <v xml:space="preserve">REPAIRS AND MAINTENANCE 18%                                                                         </v>
          </cell>
          <cell r="F3318" t="str">
            <v>PRODUCTION TG PALYA</v>
          </cell>
          <cell r="G3318"/>
          <cell r="H3318"/>
          <cell r="I3318">
            <v>220</v>
          </cell>
          <cell r="J3318"/>
          <cell r="K3318"/>
          <cell r="L3318"/>
          <cell r="M3318"/>
          <cell r="N3318"/>
          <cell r="O3318"/>
          <cell r="P3318">
            <v>220</v>
          </cell>
          <cell r="Q3318" t="str">
            <v xml:space="preserve">PYCP 2425-427 </v>
          </cell>
          <cell r="R3318" t="str">
            <v>REPAIR AND MAINTAINANCE</v>
          </cell>
          <cell r="S3318" t="str">
            <v>Debit Amt</v>
          </cell>
          <cell r="T3318">
            <v>0</v>
          </cell>
        </row>
        <row r="3319">
          <cell r="E3319" t="str">
            <v xml:space="preserve">REPAIRS AND MAINTENANCE 18%                                                                         </v>
          </cell>
          <cell r="F3319" t="str">
            <v>PRODUCTION TG PALYA</v>
          </cell>
          <cell r="G3319"/>
          <cell r="H3319"/>
          <cell r="I3319">
            <v>1000</v>
          </cell>
          <cell r="J3319"/>
          <cell r="K3319"/>
          <cell r="L3319"/>
          <cell r="M3319"/>
          <cell r="N3319"/>
          <cell r="O3319"/>
          <cell r="P3319">
            <v>1000</v>
          </cell>
          <cell r="Q3319" t="str">
            <v xml:space="preserve">PYCP 2425-509  </v>
          </cell>
          <cell r="R3319" t="str">
            <v>REPAIR AND MAINTAINANCE</v>
          </cell>
          <cell r="S3319" t="str">
            <v>Debit Amt</v>
          </cell>
          <cell r="T3319">
            <v>0</v>
          </cell>
        </row>
        <row r="3320">
          <cell r="E3320" t="str">
            <v xml:space="preserve">REPAIRS AND MAINTENANCE 18%                                                                         </v>
          </cell>
          <cell r="F3320" t="str">
            <v>PRODUCTION TG PALYA</v>
          </cell>
          <cell r="G3320"/>
          <cell r="H3320"/>
          <cell r="I3320"/>
          <cell r="J3320">
            <v>2000</v>
          </cell>
          <cell r="K3320"/>
          <cell r="L3320"/>
          <cell r="M3320"/>
          <cell r="N3320"/>
          <cell r="O3320"/>
          <cell r="P3320">
            <v>2000</v>
          </cell>
          <cell r="Q3320" t="str">
            <v xml:space="preserve">PYCP 2425-573  </v>
          </cell>
          <cell r="R3320" t="str">
            <v>REPAIR AND MAINTAINANCE</v>
          </cell>
          <cell r="S3320" t="str">
            <v>Debit Amt</v>
          </cell>
          <cell r="T3320">
            <v>0</v>
          </cell>
        </row>
        <row r="3321">
          <cell r="E3321" t="str">
            <v xml:space="preserve">REPAIRS AND MAINTENANCE 18%                                                                         </v>
          </cell>
          <cell r="F3321" t="str">
            <v>PRODUCTION TG PALYA</v>
          </cell>
          <cell r="G3321"/>
          <cell r="H3321"/>
          <cell r="I3321"/>
          <cell r="J3321">
            <v>1000</v>
          </cell>
          <cell r="K3321"/>
          <cell r="L3321"/>
          <cell r="M3321"/>
          <cell r="N3321"/>
          <cell r="O3321"/>
          <cell r="P3321">
            <v>1000</v>
          </cell>
          <cell r="Q3321" t="str">
            <v xml:space="preserve">PYCP 2425-591  </v>
          </cell>
          <cell r="R3321" t="str">
            <v>REPAIR AND MAINTAINANCE</v>
          </cell>
          <cell r="S3321" t="str">
            <v>Debit Amt</v>
          </cell>
          <cell r="T3321">
            <v>0</v>
          </cell>
        </row>
        <row r="3322">
          <cell r="E3322" t="str">
            <v xml:space="preserve">REPAIRS AND MAINTENANCE 18%                                                                         </v>
          </cell>
          <cell r="F3322" t="str">
            <v>PRODUCTION TG PALYA</v>
          </cell>
          <cell r="G3322"/>
          <cell r="H3322"/>
          <cell r="I3322"/>
          <cell r="J3322"/>
          <cell r="K3322">
            <v>16800</v>
          </cell>
          <cell r="L3322"/>
          <cell r="M3322"/>
          <cell r="N3322"/>
          <cell r="O3322"/>
          <cell r="P3322">
            <v>16800</v>
          </cell>
          <cell r="Q3322" t="str">
            <v>SJS-0104/24-25</v>
          </cell>
          <cell r="R3322" t="str">
            <v>REPAIR AND MAINTAINANCE</v>
          </cell>
          <cell r="S3322" t="str">
            <v>Debit Amt</v>
          </cell>
          <cell r="T3322">
            <v>0</v>
          </cell>
        </row>
        <row r="3323">
          <cell r="E3323" t="str">
            <v xml:space="preserve">VEHICLE MAINTENANCE                                                                                 </v>
          </cell>
          <cell r="F3323" t="str">
            <v>PRODUCTION TG PALYA</v>
          </cell>
          <cell r="G3323"/>
          <cell r="H3323"/>
          <cell r="I3323"/>
          <cell r="J3323"/>
          <cell r="K3323"/>
          <cell r="L3323"/>
          <cell r="M3323"/>
          <cell r="N3323">
            <v>500</v>
          </cell>
          <cell r="O3323"/>
          <cell r="P3323">
            <v>500</v>
          </cell>
          <cell r="Q3323" t="str">
            <v xml:space="preserve">PYCP 2425-1237 </v>
          </cell>
          <cell r="R3323" t="str">
            <v>REPAIR AND MAINTAINANCE</v>
          </cell>
          <cell r="S3323" t="str">
            <v>Debit Amt</v>
          </cell>
          <cell r="T3323">
            <v>0</v>
          </cell>
        </row>
        <row r="3324">
          <cell r="E3324" t="str">
            <v xml:space="preserve">SECURITY EXPENSES ( FACTORY)                                                                        </v>
          </cell>
          <cell r="F3324" t="str">
            <v>PRODUCTION TG PALYA</v>
          </cell>
          <cell r="G3324"/>
          <cell r="H3324">
            <v>37201</v>
          </cell>
          <cell r="I3324"/>
          <cell r="J3324"/>
          <cell r="K3324"/>
          <cell r="L3324"/>
          <cell r="M3324"/>
          <cell r="N3324"/>
          <cell r="O3324"/>
          <cell r="P3324">
            <v>37201</v>
          </cell>
          <cell r="Q3324" t="str">
            <v>0075/2024-25</v>
          </cell>
          <cell r="R3324" t="str">
            <v>WAGES AND SALARY</v>
          </cell>
          <cell r="S3324" t="str">
            <v>Debit Amt</v>
          </cell>
          <cell r="T3324">
            <v>0</v>
          </cell>
        </row>
        <row r="3325">
          <cell r="E3325" t="str">
            <v xml:space="preserve">SECURITY EXPENSES ( FACTORY)                                                                        </v>
          </cell>
          <cell r="F3325" t="str">
            <v>PRODUCTION TG PALYA</v>
          </cell>
          <cell r="G3325"/>
          <cell r="H3325">
            <v>38014</v>
          </cell>
          <cell r="I3325"/>
          <cell r="J3325"/>
          <cell r="K3325"/>
          <cell r="L3325"/>
          <cell r="M3325"/>
          <cell r="N3325"/>
          <cell r="O3325"/>
          <cell r="P3325">
            <v>38014</v>
          </cell>
          <cell r="Q3325" t="str">
            <v>0224/2024-25</v>
          </cell>
          <cell r="R3325" t="str">
            <v>WAGES AND SALARY</v>
          </cell>
          <cell r="S3325" t="str">
            <v>Debit Amt</v>
          </cell>
          <cell r="T3325">
            <v>0</v>
          </cell>
        </row>
        <row r="3326">
          <cell r="E3326" t="str">
            <v xml:space="preserve">SECURITY EXPENSES ( FACTORY)                                                                        </v>
          </cell>
          <cell r="F3326" t="str">
            <v>PRODUCTION TG PALYA</v>
          </cell>
          <cell r="G3326"/>
          <cell r="H3326">
            <v>26495</v>
          </cell>
          <cell r="I3326"/>
          <cell r="J3326"/>
          <cell r="K3326"/>
          <cell r="L3326"/>
          <cell r="M3326"/>
          <cell r="N3326"/>
          <cell r="O3326"/>
          <cell r="P3326">
            <v>26495</v>
          </cell>
          <cell r="Q3326" t="str">
            <v>027</v>
          </cell>
          <cell r="R3326" t="str">
            <v>WAGES AND SALARY</v>
          </cell>
          <cell r="S3326" t="str">
            <v>Debit Amt</v>
          </cell>
          <cell r="T3326">
            <v>0</v>
          </cell>
        </row>
        <row r="3327">
          <cell r="E3327" t="str">
            <v xml:space="preserve">SECURITY EXPENSES ( FACTORY)                                                                        </v>
          </cell>
          <cell r="F3327" t="str">
            <v>PRODUCTION TG PALYA</v>
          </cell>
          <cell r="G3327"/>
          <cell r="H3327"/>
          <cell r="I3327">
            <v>37724</v>
          </cell>
          <cell r="J3327"/>
          <cell r="K3327"/>
          <cell r="L3327"/>
          <cell r="M3327"/>
          <cell r="N3327"/>
          <cell r="O3327"/>
          <cell r="P3327">
            <v>37724</v>
          </cell>
          <cell r="Q3327" t="str">
            <v>0388/24-25</v>
          </cell>
          <cell r="R3327" t="str">
            <v>WAGES AND SALARY</v>
          </cell>
          <cell r="S3327" t="str">
            <v>Debit Amt</v>
          </cell>
          <cell r="T3327">
            <v>0</v>
          </cell>
        </row>
        <row r="3328">
          <cell r="E3328" t="str">
            <v xml:space="preserve">SECURITY EXPENSES ( FACTORY)                                                                        </v>
          </cell>
          <cell r="F3328" t="str">
            <v>PRODUCTION TG PALYA</v>
          </cell>
          <cell r="G3328"/>
          <cell r="H3328"/>
          <cell r="I3328"/>
          <cell r="J3328">
            <v>38415</v>
          </cell>
          <cell r="K3328"/>
          <cell r="L3328"/>
          <cell r="M3328"/>
          <cell r="N3328"/>
          <cell r="O3328"/>
          <cell r="P3328">
            <v>38415</v>
          </cell>
          <cell r="Q3328" t="str">
            <v>0560/24-25</v>
          </cell>
          <cell r="R3328" t="str">
            <v>WAGES AND SALARY</v>
          </cell>
          <cell r="S3328" t="str">
            <v>Debit Amt</v>
          </cell>
          <cell r="T3328">
            <v>0</v>
          </cell>
        </row>
        <row r="3329">
          <cell r="E3329" t="str">
            <v xml:space="preserve">SECURITY EXPENSES ( FACTORY)                                                                        </v>
          </cell>
          <cell r="F3329" t="str">
            <v>PRODUCTION TG PALYA</v>
          </cell>
          <cell r="G3329"/>
          <cell r="H3329"/>
          <cell r="I3329"/>
          <cell r="J3329"/>
          <cell r="K3329">
            <v>37840</v>
          </cell>
          <cell r="L3329"/>
          <cell r="M3329"/>
          <cell r="N3329"/>
          <cell r="O3329"/>
          <cell r="P3329">
            <v>37840</v>
          </cell>
          <cell r="Q3329" t="str">
            <v>0734/24-25</v>
          </cell>
          <cell r="R3329" t="str">
            <v>WAGES AND SALARY</v>
          </cell>
          <cell r="S3329" t="str">
            <v>Debit Amt</v>
          </cell>
          <cell r="T3329">
            <v>0</v>
          </cell>
        </row>
        <row r="3330">
          <cell r="E3330" t="str">
            <v xml:space="preserve">SECURITY EXPENSES ( FACTORY)                                                                        </v>
          </cell>
          <cell r="F3330" t="str">
            <v>PRODUCTION TG PALYA</v>
          </cell>
          <cell r="G3330"/>
          <cell r="H3330"/>
          <cell r="I3330"/>
          <cell r="J3330"/>
          <cell r="K3330"/>
          <cell r="L3330">
            <v>37081</v>
          </cell>
          <cell r="M3330"/>
          <cell r="N3330"/>
          <cell r="O3330"/>
          <cell r="P3330">
            <v>37081</v>
          </cell>
          <cell r="Q3330" t="str">
            <v>0899/24-25</v>
          </cell>
          <cell r="R3330" t="str">
            <v>WAGES AND SALARY</v>
          </cell>
          <cell r="S3330" t="str">
            <v>Debit Amt</v>
          </cell>
          <cell r="T3330">
            <v>0</v>
          </cell>
        </row>
        <row r="3331">
          <cell r="E3331" t="str">
            <v xml:space="preserve">SECURITY EXPENSES ( FACTORY)                                                                        </v>
          </cell>
          <cell r="F3331" t="str">
            <v>PRODUCTION TG PALYA</v>
          </cell>
          <cell r="G3331"/>
          <cell r="H3331"/>
          <cell r="I3331"/>
          <cell r="J3331"/>
          <cell r="K3331"/>
          <cell r="L3331"/>
          <cell r="M3331">
            <v>36116</v>
          </cell>
          <cell r="N3331"/>
          <cell r="O3331"/>
          <cell r="P3331">
            <v>36116</v>
          </cell>
          <cell r="Q3331" t="str">
            <v>1070/24-25</v>
          </cell>
          <cell r="R3331" t="str">
            <v>WAGES AND SALARY</v>
          </cell>
          <cell r="S3331" t="str">
            <v>Debit Amt</v>
          </cell>
          <cell r="T3331">
            <v>0</v>
          </cell>
        </row>
        <row r="3332">
          <cell r="E3332" t="str">
            <v xml:space="preserve">SECURITY EXPENSES ( FACTORY)                                                                        </v>
          </cell>
          <cell r="F3332" t="str">
            <v>PRODUCTION TG PALYA</v>
          </cell>
          <cell r="G3332"/>
          <cell r="H3332"/>
          <cell r="I3332"/>
          <cell r="J3332">
            <v>25842</v>
          </cell>
          <cell r="K3332"/>
          <cell r="L3332"/>
          <cell r="M3332"/>
          <cell r="N3332"/>
          <cell r="O3332"/>
          <cell r="P3332">
            <v>25842</v>
          </cell>
          <cell r="Q3332" t="str">
            <v>109</v>
          </cell>
          <cell r="R3332" t="str">
            <v>WAGES AND SALARY</v>
          </cell>
          <cell r="S3332" t="str">
            <v>Debit Amt</v>
          </cell>
          <cell r="T3332">
            <v>0</v>
          </cell>
        </row>
        <row r="3333">
          <cell r="E3333" t="str">
            <v xml:space="preserve">SECURITY EXPENSES ( FACTORY)                                                                        </v>
          </cell>
          <cell r="F3333" t="str">
            <v>PRODUCTION TG PALYA</v>
          </cell>
          <cell r="G3333"/>
          <cell r="H3333"/>
          <cell r="I3333"/>
          <cell r="J3333"/>
          <cell r="K3333"/>
          <cell r="L3333"/>
          <cell r="M3333"/>
          <cell r="N3333">
            <v>17695</v>
          </cell>
          <cell r="O3333"/>
          <cell r="P3333">
            <v>17695</v>
          </cell>
          <cell r="Q3333" t="str">
            <v>1186/24-25</v>
          </cell>
          <cell r="R3333" t="str">
            <v>WAGES AND SALARY</v>
          </cell>
          <cell r="S3333" t="str">
            <v>Debit Amt</v>
          </cell>
          <cell r="T3333">
            <v>0</v>
          </cell>
        </row>
        <row r="3334">
          <cell r="E3334" t="str">
            <v xml:space="preserve">SECURITY EXPENSES ( FACTORY)                                                                        </v>
          </cell>
          <cell r="F3334" t="str">
            <v>PRODUCTION TG PALYA</v>
          </cell>
          <cell r="G3334"/>
          <cell r="H3334"/>
          <cell r="I3334"/>
          <cell r="J3334"/>
          <cell r="K3334">
            <v>9368</v>
          </cell>
          <cell r="L3334"/>
          <cell r="M3334"/>
          <cell r="N3334"/>
          <cell r="O3334"/>
          <cell r="P3334">
            <v>9368</v>
          </cell>
          <cell r="Q3334" t="str">
            <v>137</v>
          </cell>
          <cell r="R3334" t="str">
            <v>WAGES AND SALARY</v>
          </cell>
          <cell r="S3334" t="str">
            <v>Debit Amt</v>
          </cell>
          <cell r="T3334">
            <v>0</v>
          </cell>
        </row>
        <row r="3335">
          <cell r="E3335" t="str">
            <v xml:space="preserve">SECURITY EXPENSES ( FACTORY)                                                                        </v>
          </cell>
          <cell r="F3335" t="str">
            <v>PRODUCTION TG PALYA</v>
          </cell>
          <cell r="G3335"/>
          <cell r="H3335"/>
          <cell r="I3335"/>
          <cell r="J3335"/>
          <cell r="K3335"/>
          <cell r="L3335">
            <v>9449</v>
          </cell>
          <cell r="M3335"/>
          <cell r="N3335"/>
          <cell r="O3335"/>
          <cell r="P3335">
            <v>9449</v>
          </cell>
          <cell r="Q3335" t="str">
            <v>165</v>
          </cell>
          <cell r="R3335" t="str">
            <v>WAGES AND SALARY</v>
          </cell>
          <cell r="S3335" t="str">
            <v>Debit Amt</v>
          </cell>
          <cell r="T3335">
            <v>0</v>
          </cell>
        </row>
        <row r="3336">
          <cell r="E3336" t="str">
            <v xml:space="preserve">SECURITY EXPENSES ( FACTORY)                                                                        </v>
          </cell>
          <cell r="F3336" t="str">
            <v>PRODUCTION TG PALYA</v>
          </cell>
          <cell r="G3336"/>
          <cell r="H3336"/>
          <cell r="I3336"/>
          <cell r="J3336"/>
          <cell r="K3336"/>
          <cell r="L3336"/>
          <cell r="M3336">
            <v>8722</v>
          </cell>
          <cell r="N3336"/>
          <cell r="O3336"/>
          <cell r="P3336">
            <v>8722</v>
          </cell>
          <cell r="Q3336" t="str">
            <v>196</v>
          </cell>
          <cell r="R3336" t="str">
            <v>WAGES AND SALARY</v>
          </cell>
          <cell r="S3336" t="str">
            <v>Debit Amt</v>
          </cell>
          <cell r="T3336">
            <v>0</v>
          </cell>
        </row>
        <row r="3337">
          <cell r="E3337" t="str">
            <v xml:space="preserve">SECURITY EXPENSES ( FACTORY)                                                                        </v>
          </cell>
          <cell r="F3337" t="str">
            <v>PRODUCTION TG PALYA</v>
          </cell>
          <cell r="G3337"/>
          <cell r="H3337"/>
          <cell r="I3337"/>
          <cell r="J3337"/>
          <cell r="K3337"/>
          <cell r="L3337"/>
          <cell r="M3337"/>
          <cell r="N3337">
            <v>38121</v>
          </cell>
          <cell r="O3337"/>
          <cell r="P3337">
            <v>38121</v>
          </cell>
          <cell r="Q3337" t="str">
            <v>230</v>
          </cell>
          <cell r="R3337" t="str">
            <v>WAGES AND SALARY</v>
          </cell>
          <cell r="S3337" t="str">
            <v>Debit Amt</v>
          </cell>
          <cell r="T3337">
            <v>0</v>
          </cell>
        </row>
        <row r="3338">
          <cell r="E3338" t="str">
            <v xml:space="preserve">SECURITY EXPENSES ( FACTORY)                                                                        </v>
          </cell>
          <cell r="F3338" t="str">
            <v>PRODUCTION TG PALYA</v>
          </cell>
          <cell r="G3338"/>
          <cell r="H3338"/>
          <cell r="I3338"/>
          <cell r="J3338"/>
          <cell r="K3338"/>
          <cell r="L3338"/>
          <cell r="M3338"/>
          <cell r="N3338"/>
          <cell r="O3338">
            <v>60564</v>
          </cell>
          <cell r="P3338">
            <v>60564</v>
          </cell>
          <cell r="Q3338" t="str">
            <v>257</v>
          </cell>
          <cell r="R3338" t="str">
            <v>WAGES AND SALARY</v>
          </cell>
          <cell r="S3338" t="str">
            <v>Debit Amt</v>
          </cell>
          <cell r="T3338">
            <v>0</v>
          </cell>
        </row>
        <row r="3339">
          <cell r="E3339" t="str">
            <v xml:space="preserve">SECURITY EXPENSES ( FACTORY)                                                                        </v>
          </cell>
          <cell r="F3339" t="str">
            <v>PRODUCTION TG PALYA</v>
          </cell>
          <cell r="G3339"/>
          <cell r="H3339"/>
          <cell r="I3339">
            <v>9057</v>
          </cell>
          <cell r="J3339"/>
          <cell r="K3339"/>
          <cell r="L3339"/>
          <cell r="M3339"/>
          <cell r="N3339"/>
          <cell r="O3339"/>
          <cell r="P3339">
            <v>9057</v>
          </cell>
          <cell r="Q3339" t="str">
            <v>54</v>
          </cell>
          <cell r="R3339" t="str">
            <v>WAGES AND SALARY</v>
          </cell>
          <cell r="S3339" t="str">
            <v>Debit Amt</v>
          </cell>
          <cell r="T3339">
            <v>0</v>
          </cell>
        </row>
        <row r="3340">
          <cell r="E3340" t="str">
            <v xml:space="preserve">SECURITY EXPENSES ( FACTORY)                                                                        </v>
          </cell>
          <cell r="F3340" t="str">
            <v>PRODUCTION TG PALYA</v>
          </cell>
          <cell r="G3340"/>
          <cell r="H3340"/>
          <cell r="I3340">
            <v>24919</v>
          </cell>
          <cell r="J3340"/>
          <cell r="K3340"/>
          <cell r="L3340"/>
          <cell r="M3340"/>
          <cell r="N3340"/>
          <cell r="O3340"/>
          <cell r="P3340">
            <v>24919</v>
          </cell>
          <cell r="Q3340" t="str">
            <v>81</v>
          </cell>
          <cell r="R3340" t="str">
            <v>WAGES AND SALARY</v>
          </cell>
          <cell r="S3340" t="str">
            <v>Debit Amt</v>
          </cell>
          <cell r="T3340">
            <v>0</v>
          </cell>
        </row>
        <row r="3341">
          <cell r="E3341" t="str">
            <v xml:space="preserve">BONUS FOR STAFF                                                                                     </v>
          </cell>
          <cell r="F3341" t="str">
            <v>PRODUCTION TG PALYA</v>
          </cell>
          <cell r="G3341"/>
          <cell r="H3341"/>
          <cell r="I3341"/>
          <cell r="J3341"/>
          <cell r="K3341"/>
          <cell r="L3341"/>
          <cell r="M3341"/>
          <cell r="N3341"/>
          <cell r="O3341">
            <v>60842</v>
          </cell>
          <cell r="P3341">
            <v>60842</v>
          </cell>
          <cell r="Q3341" t="str">
            <v>JV-JOUR-NA-L--1032</v>
          </cell>
          <cell r="R3341" t="str">
            <v>SALARIES AND BONUS</v>
          </cell>
          <cell r="S3341" t="str">
            <v>Debit Amt</v>
          </cell>
          <cell r="T3341">
            <v>0</v>
          </cell>
        </row>
        <row r="3342">
          <cell r="E3342" t="str">
            <v xml:space="preserve">BONUS FOR STAFF                                                                                     </v>
          </cell>
          <cell r="F3342" t="str">
            <v>PRODUCTION TG PALYA</v>
          </cell>
          <cell r="G3342"/>
          <cell r="H3342"/>
          <cell r="I3342"/>
          <cell r="J3342"/>
          <cell r="K3342"/>
          <cell r="L3342"/>
          <cell r="M3342"/>
          <cell r="N3342"/>
          <cell r="O3342">
            <v>13179</v>
          </cell>
          <cell r="P3342">
            <v>13179</v>
          </cell>
          <cell r="Q3342" t="str">
            <v>JV-JOUR-NA-L--1087</v>
          </cell>
          <cell r="R3342" t="str">
            <v>SALARIES AND BONUS</v>
          </cell>
          <cell r="S3342" t="str">
            <v>Debit Amt</v>
          </cell>
          <cell r="T3342">
            <v>0</v>
          </cell>
        </row>
        <row r="3343">
          <cell r="E3343" t="str">
            <v xml:space="preserve">BONUS FOR STAFF                                                                                     </v>
          </cell>
          <cell r="F3343" t="str">
            <v>PRODUCTION TG PALYA</v>
          </cell>
          <cell r="G3343"/>
          <cell r="H3343"/>
          <cell r="I3343"/>
          <cell r="J3343"/>
          <cell r="K3343"/>
          <cell r="L3343"/>
          <cell r="M3343"/>
          <cell r="N3343"/>
          <cell r="O3343">
            <v>50524</v>
          </cell>
          <cell r="P3343">
            <v>50524</v>
          </cell>
          <cell r="Q3343" t="str">
            <v>JV-JOUR-NA-L--1088</v>
          </cell>
          <cell r="R3343" t="str">
            <v>SALARIES AND BONUS</v>
          </cell>
          <cell r="S3343" t="str">
            <v>Debit Amt</v>
          </cell>
          <cell r="T3343">
            <v>0</v>
          </cell>
        </row>
        <row r="3344">
          <cell r="E3344" t="str">
            <v xml:space="preserve">BONUS FOR STAFF                                                                                     </v>
          </cell>
          <cell r="F3344" t="str">
            <v>PRODUCTION TG PALYA</v>
          </cell>
          <cell r="G3344"/>
          <cell r="H3344"/>
          <cell r="I3344"/>
          <cell r="J3344"/>
          <cell r="K3344">
            <v>66640</v>
          </cell>
          <cell r="L3344"/>
          <cell r="M3344"/>
          <cell r="N3344"/>
          <cell r="O3344"/>
          <cell r="P3344">
            <v>66640</v>
          </cell>
          <cell r="Q3344" t="str">
            <v>JV-JOUR-NA-L--572</v>
          </cell>
          <cell r="R3344" t="str">
            <v>SALARIES AND BONUS</v>
          </cell>
          <cell r="S3344" t="str">
            <v>Debit Amt</v>
          </cell>
          <cell r="T3344">
            <v>0</v>
          </cell>
        </row>
        <row r="3345">
          <cell r="E3345" t="str">
            <v xml:space="preserve">BONUS FOR STAFF                                                                                     </v>
          </cell>
          <cell r="F3345" t="str">
            <v>PRODUCTION TG PALYA</v>
          </cell>
          <cell r="G3345"/>
          <cell r="H3345"/>
          <cell r="I3345"/>
          <cell r="J3345"/>
          <cell r="K3345">
            <v>62596</v>
          </cell>
          <cell r="L3345"/>
          <cell r="M3345"/>
          <cell r="N3345"/>
          <cell r="O3345"/>
          <cell r="P3345">
            <v>62596</v>
          </cell>
          <cell r="Q3345" t="str">
            <v>JV-JOUR-NA-L--573</v>
          </cell>
          <cell r="R3345" t="str">
            <v>SALARIES AND BONUS</v>
          </cell>
          <cell r="S3345" t="str">
            <v>Debit Amt</v>
          </cell>
          <cell r="T3345">
            <v>0</v>
          </cell>
        </row>
        <row r="3346">
          <cell r="E3346" t="str">
            <v xml:space="preserve">BONUS FOR STAFF                                                                                     </v>
          </cell>
          <cell r="F3346" t="str">
            <v>PRODUCTION TG PALYA</v>
          </cell>
          <cell r="G3346"/>
          <cell r="H3346"/>
          <cell r="I3346"/>
          <cell r="J3346"/>
          <cell r="K3346">
            <v>78705</v>
          </cell>
          <cell r="L3346"/>
          <cell r="M3346"/>
          <cell r="N3346"/>
          <cell r="O3346"/>
          <cell r="P3346">
            <v>78705</v>
          </cell>
          <cell r="Q3346" t="str">
            <v>JV-JOUR-NA-L--574</v>
          </cell>
          <cell r="R3346" t="str">
            <v>SALARIES AND BONUS</v>
          </cell>
          <cell r="S3346" t="str">
            <v>Debit Amt</v>
          </cell>
          <cell r="T3346">
            <v>0</v>
          </cell>
        </row>
        <row r="3347">
          <cell r="E3347" t="str">
            <v xml:space="preserve">BONUS FOR STAFF                                                                                     </v>
          </cell>
          <cell r="F3347" t="str">
            <v>PRODUCTION TG PALYA</v>
          </cell>
          <cell r="G3347"/>
          <cell r="H3347"/>
          <cell r="I3347"/>
          <cell r="J3347"/>
          <cell r="K3347"/>
          <cell r="L3347">
            <v>50817</v>
          </cell>
          <cell r="M3347"/>
          <cell r="N3347"/>
          <cell r="O3347"/>
          <cell r="P3347">
            <v>50817</v>
          </cell>
          <cell r="Q3347" t="str">
            <v>JV-JOUR-NA-L--652</v>
          </cell>
          <cell r="R3347" t="str">
            <v>SALARIES AND BONUS</v>
          </cell>
          <cell r="S3347" t="str">
            <v>Debit Amt</v>
          </cell>
          <cell r="T3347">
            <v>0</v>
          </cell>
        </row>
        <row r="3348">
          <cell r="E3348" t="str">
            <v xml:space="preserve">BONUS FOR STAFF                                                                                     </v>
          </cell>
          <cell r="F3348" t="str">
            <v>PRODUCTION TG PALYA</v>
          </cell>
          <cell r="G3348"/>
          <cell r="H3348"/>
          <cell r="I3348"/>
          <cell r="J3348"/>
          <cell r="K3348"/>
          <cell r="L3348">
            <v>45554</v>
          </cell>
          <cell r="M3348"/>
          <cell r="N3348"/>
          <cell r="O3348"/>
          <cell r="P3348">
            <v>45554</v>
          </cell>
          <cell r="Q3348" t="str">
            <v>JV-JOUR-NA-L--695</v>
          </cell>
          <cell r="R3348" t="str">
            <v>SALARIES AND BONUS</v>
          </cell>
          <cell r="S3348" t="str">
            <v>Debit Amt</v>
          </cell>
          <cell r="T3348">
            <v>0</v>
          </cell>
        </row>
        <row r="3349">
          <cell r="E3349" t="str">
            <v xml:space="preserve">BONUS FOR STAFF                                                                                     </v>
          </cell>
          <cell r="F3349" t="str">
            <v>PRODUCTION TG PALYA</v>
          </cell>
          <cell r="G3349"/>
          <cell r="H3349"/>
          <cell r="I3349"/>
          <cell r="J3349"/>
          <cell r="K3349"/>
          <cell r="L3349"/>
          <cell r="M3349">
            <v>80968</v>
          </cell>
          <cell r="N3349"/>
          <cell r="O3349"/>
          <cell r="P3349">
            <v>80968</v>
          </cell>
          <cell r="Q3349" t="str">
            <v>JV-JOUR-NA-L--713</v>
          </cell>
          <cell r="R3349" t="str">
            <v>SALARIES AND BONUS</v>
          </cell>
          <cell r="S3349" t="str">
            <v>Debit Amt</v>
          </cell>
          <cell r="T3349">
            <v>0</v>
          </cell>
        </row>
        <row r="3350">
          <cell r="E3350" t="str">
            <v xml:space="preserve">BONUS FOR STAFF                                                                                     </v>
          </cell>
          <cell r="F3350" t="str">
            <v>PRODUCTION TG PALYA</v>
          </cell>
          <cell r="G3350"/>
          <cell r="H3350"/>
          <cell r="I3350"/>
          <cell r="J3350"/>
          <cell r="K3350"/>
          <cell r="L3350"/>
          <cell r="M3350">
            <v>176581</v>
          </cell>
          <cell r="N3350"/>
          <cell r="O3350"/>
          <cell r="P3350">
            <v>176581</v>
          </cell>
          <cell r="Q3350" t="str">
            <v>JV-JOUR-NA-L--733</v>
          </cell>
          <cell r="R3350" t="str">
            <v>SALARIES AND BONUS</v>
          </cell>
          <cell r="S3350" t="str">
            <v>Debit Amt</v>
          </cell>
          <cell r="T3350">
            <v>0</v>
          </cell>
        </row>
        <row r="3351">
          <cell r="E3351" t="str">
            <v xml:space="preserve">BONUS FOR STAFF                                                                                     </v>
          </cell>
          <cell r="F3351" t="str">
            <v>PRODUCTION TG PALYA</v>
          </cell>
          <cell r="G3351"/>
          <cell r="H3351"/>
          <cell r="I3351"/>
          <cell r="J3351"/>
          <cell r="K3351"/>
          <cell r="L3351"/>
          <cell r="M3351">
            <v>140278</v>
          </cell>
          <cell r="N3351"/>
          <cell r="O3351"/>
          <cell r="P3351">
            <v>140278</v>
          </cell>
          <cell r="Q3351" t="str">
            <v>JV-JOUR-NA-L--734</v>
          </cell>
          <cell r="R3351" t="str">
            <v>SALARIES AND BONUS</v>
          </cell>
          <cell r="S3351" t="str">
            <v>Debit Amt</v>
          </cell>
          <cell r="T3351">
            <v>0</v>
          </cell>
        </row>
        <row r="3352">
          <cell r="E3352" t="str">
            <v xml:space="preserve">BONUS FOR STAFF                                                                                     </v>
          </cell>
          <cell r="F3352" t="str">
            <v>PRODUCTION TG PALYA</v>
          </cell>
          <cell r="G3352"/>
          <cell r="H3352"/>
          <cell r="I3352"/>
          <cell r="J3352"/>
          <cell r="K3352"/>
          <cell r="L3352"/>
          <cell r="M3352">
            <v>163220</v>
          </cell>
          <cell r="N3352"/>
          <cell r="O3352"/>
          <cell r="P3352">
            <v>163220</v>
          </cell>
          <cell r="Q3352" t="str">
            <v>JV-JOUR-NA-L--735</v>
          </cell>
          <cell r="R3352" t="str">
            <v>SALARIES AND BONUS</v>
          </cell>
          <cell r="S3352" t="str">
            <v>Debit Amt</v>
          </cell>
          <cell r="T3352">
            <v>0</v>
          </cell>
        </row>
        <row r="3353">
          <cell r="E3353" t="str">
            <v xml:space="preserve">BONUS FOR STAFF                                                                                     </v>
          </cell>
          <cell r="F3353" t="str">
            <v>PRODUCTION TG PALYA</v>
          </cell>
          <cell r="G3353"/>
          <cell r="H3353"/>
          <cell r="I3353"/>
          <cell r="J3353"/>
          <cell r="K3353"/>
          <cell r="L3353"/>
          <cell r="M3353">
            <v>139480</v>
          </cell>
          <cell r="N3353"/>
          <cell r="O3353"/>
          <cell r="P3353">
            <v>139480</v>
          </cell>
          <cell r="Q3353" t="str">
            <v>JV-JOUR-NA-L--736</v>
          </cell>
          <cell r="R3353" t="str">
            <v>SALARIES AND BONUS</v>
          </cell>
          <cell r="S3353" t="str">
            <v>Debit Amt</v>
          </cell>
          <cell r="T3353">
            <v>0</v>
          </cell>
        </row>
        <row r="3354">
          <cell r="E3354" t="str">
            <v xml:space="preserve">BONUS FOR STAFF                                                                                     </v>
          </cell>
          <cell r="F3354" t="str">
            <v>PRODUCTION TG PALYA</v>
          </cell>
          <cell r="G3354"/>
          <cell r="H3354"/>
          <cell r="I3354"/>
          <cell r="J3354"/>
          <cell r="K3354"/>
          <cell r="L3354"/>
          <cell r="M3354">
            <v>42455</v>
          </cell>
          <cell r="N3354"/>
          <cell r="O3354"/>
          <cell r="P3354">
            <v>42455</v>
          </cell>
          <cell r="Q3354" t="str">
            <v>JV-JOUR-NA-L--778</v>
          </cell>
          <cell r="R3354" t="str">
            <v>SALARIES AND BONUS</v>
          </cell>
          <cell r="S3354" t="str">
            <v>Debit Amt</v>
          </cell>
          <cell r="T3354">
            <v>0</v>
          </cell>
        </row>
        <row r="3355">
          <cell r="E3355" t="str">
            <v xml:space="preserve">BONUS FOR STAFF                                                                                     </v>
          </cell>
          <cell r="F3355" t="str">
            <v>PRODUCTION TG PALYA</v>
          </cell>
          <cell r="G3355"/>
          <cell r="H3355"/>
          <cell r="I3355"/>
          <cell r="J3355"/>
          <cell r="K3355"/>
          <cell r="L3355"/>
          <cell r="M3355">
            <v>45429</v>
          </cell>
          <cell r="N3355"/>
          <cell r="O3355"/>
          <cell r="P3355">
            <v>45429</v>
          </cell>
          <cell r="Q3355" t="str">
            <v>JV-JOUR-NA-L--807</v>
          </cell>
          <cell r="R3355" t="str">
            <v>SALARIES AND BONUS</v>
          </cell>
          <cell r="S3355" t="str">
            <v>Debit Amt</v>
          </cell>
          <cell r="T3355">
            <v>0</v>
          </cell>
        </row>
        <row r="3356">
          <cell r="E3356" t="str">
            <v xml:space="preserve">BONUS FOR STAFF                                                                                     </v>
          </cell>
          <cell r="F3356" t="str">
            <v>PRODUCTION TG PALYA</v>
          </cell>
          <cell r="G3356"/>
          <cell r="H3356"/>
          <cell r="I3356"/>
          <cell r="J3356"/>
          <cell r="K3356"/>
          <cell r="L3356"/>
          <cell r="M3356"/>
          <cell r="N3356">
            <v>58173</v>
          </cell>
          <cell r="O3356"/>
          <cell r="P3356">
            <v>58173</v>
          </cell>
          <cell r="Q3356" t="str">
            <v>JV-JOUR-NA-L--848</v>
          </cell>
          <cell r="R3356" t="str">
            <v>SALARIES AND BONUS</v>
          </cell>
          <cell r="S3356" t="str">
            <v>Debit Amt</v>
          </cell>
          <cell r="T3356">
            <v>0</v>
          </cell>
        </row>
        <row r="3357">
          <cell r="E3357" t="str">
            <v xml:space="preserve">BONUS FOR STAFF                                                                                     </v>
          </cell>
          <cell r="F3357" t="str">
            <v>PRODUCTION TG PALYA</v>
          </cell>
          <cell r="G3357"/>
          <cell r="H3357"/>
          <cell r="I3357"/>
          <cell r="J3357"/>
          <cell r="K3357"/>
          <cell r="L3357"/>
          <cell r="M3357"/>
          <cell r="N3357">
            <v>48515</v>
          </cell>
          <cell r="O3357"/>
          <cell r="P3357">
            <v>48515</v>
          </cell>
          <cell r="Q3357" t="str">
            <v>JV-JOUR-NA-L--849</v>
          </cell>
          <cell r="R3357" t="str">
            <v>SALARIES AND BONUS</v>
          </cell>
          <cell r="S3357" t="str">
            <v>Debit Amt</v>
          </cell>
          <cell r="T3357">
            <v>0</v>
          </cell>
        </row>
        <row r="3358">
          <cell r="E3358" t="str">
            <v xml:space="preserve">BONUS FOR STAFF                                                                                     </v>
          </cell>
          <cell r="F3358" t="str">
            <v>PRODUCTION TG PALYA</v>
          </cell>
          <cell r="G3358"/>
          <cell r="H3358"/>
          <cell r="I3358"/>
          <cell r="J3358"/>
          <cell r="K3358"/>
          <cell r="L3358"/>
          <cell r="M3358"/>
          <cell r="N3358">
            <v>27258</v>
          </cell>
          <cell r="O3358"/>
          <cell r="P3358">
            <v>27258</v>
          </cell>
          <cell r="Q3358" t="str">
            <v>JV-JOUR-NA-L--850</v>
          </cell>
          <cell r="R3358" t="str">
            <v>SALARIES AND BONUS</v>
          </cell>
          <cell r="S3358" t="str">
            <v>Debit Amt</v>
          </cell>
          <cell r="T3358">
            <v>0</v>
          </cell>
        </row>
        <row r="3359">
          <cell r="E3359" t="str">
            <v xml:space="preserve">BONUS FOR STAFF                                                                                     </v>
          </cell>
          <cell r="F3359" t="str">
            <v>PRODUCTION TG PALYA</v>
          </cell>
          <cell r="G3359"/>
          <cell r="H3359"/>
          <cell r="I3359"/>
          <cell r="J3359"/>
          <cell r="K3359"/>
          <cell r="L3359"/>
          <cell r="M3359"/>
          <cell r="N3359">
            <v>46227</v>
          </cell>
          <cell r="O3359"/>
          <cell r="P3359">
            <v>46227</v>
          </cell>
          <cell r="Q3359" t="str">
            <v>JV-JOUR-NA-L--883</v>
          </cell>
          <cell r="R3359" t="str">
            <v>SALARIES AND BONUS</v>
          </cell>
          <cell r="S3359" t="str">
            <v>Debit Amt</v>
          </cell>
          <cell r="T3359">
            <v>0</v>
          </cell>
        </row>
        <row r="3360">
          <cell r="E3360" t="str">
            <v xml:space="preserve">BONUS FOR STAFF                                                                                     </v>
          </cell>
          <cell r="F3360" t="str">
            <v>PRODUCTION TG PALYA</v>
          </cell>
          <cell r="G3360"/>
          <cell r="H3360"/>
          <cell r="I3360"/>
          <cell r="J3360"/>
          <cell r="K3360"/>
          <cell r="L3360"/>
          <cell r="M3360"/>
          <cell r="N3360">
            <v>21580</v>
          </cell>
          <cell r="O3360"/>
          <cell r="P3360">
            <v>21580</v>
          </cell>
          <cell r="Q3360" t="str">
            <v>JV-JOUR-NA-L--988</v>
          </cell>
          <cell r="R3360" t="str">
            <v>SALARIES AND BONUS</v>
          </cell>
          <cell r="S3360" t="str">
            <v>Debit Amt</v>
          </cell>
          <cell r="T3360">
            <v>0</v>
          </cell>
        </row>
        <row r="3361">
          <cell r="E3361" t="str">
            <v xml:space="preserve">BONUS FOR WORKERS                                                                                   </v>
          </cell>
          <cell r="F3361" t="str">
            <v>PRODUCTION TG PALYA</v>
          </cell>
          <cell r="G3361">
            <v>61742</v>
          </cell>
          <cell r="H3361"/>
          <cell r="I3361"/>
          <cell r="J3361"/>
          <cell r="K3361"/>
          <cell r="L3361"/>
          <cell r="M3361"/>
          <cell r="N3361"/>
          <cell r="O3361"/>
          <cell r="P3361">
            <v>61742</v>
          </cell>
          <cell r="Q3361" t="str">
            <v>JV-JOUR-NA-L--1</v>
          </cell>
          <cell r="R3361" t="str">
            <v>WAGES AND SALARY</v>
          </cell>
          <cell r="S3361" t="str">
            <v>Debit Amt</v>
          </cell>
          <cell r="T3361">
            <v>0</v>
          </cell>
        </row>
        <row r="3362">
          <cell r="E3362" t="str">
            <v xml:space="preserve">BONUS FOR WORKERS                                                                                   </v>
          </cell>
          <cell r="F3362" t="str">
            <v>PRODUCTION TG PALYA</v>
          </cell>
          <cell r="G3362"/>
          <cell r="H3362"/>
          <cell r="I3362"/>
          <cell r="J3362"/>
          <cell r="K3362"/>
          <cell r="L3362"/>
          <cell r="M3362"/>
          <cell r="N3362"/>
          <cell r="O3362">
            <v>25802</v>
          </cell>
          <cell r="P3362">
            <v>25802</v>
          </cell>
          <cell r="Q3362" t="str">
            <v>JV-JOUR-NA-L--1003</v>
          </cell>
          <cell r="R3362" t="str">
            <v>WAGES AND SALARY</v>
          </cell>
          <cell r="S3362" t="str">
            <v>Debit Amt</v>
          </cell>
          <cell r="T3362">
            <v>0</v>
          </cell>
        </row>
        <row r="3363">
          <cell r="E3363" t="str">
            <v xml:space="preserve">BONUS FOR WORKERS                                                                                   </v>
          </cell>
          <cell r="F3363" t="str">
            <v>PRODUCTION TG PALYA</v>
          </cell>
          <cell r="G3363"/>
          <cell r="H3363"/>
          <cell r="I3363"/>
          <cell r="J3363"/>
          <cell r="K3363"/>
          <cell r="L3363"/>
          <cell r="M3363"/>
          <cell r="N3363"/>
          <cell r="O3363">
            <v>24840</v>
          </cell>
          <cell r="P3363">
            <v>24840</v>
          </cell>
          <cell r="Q3363" t="str">
            <v>JV-JOUR-NA-L--1037</v>
          </cell>
          <cell r="R3363" t="str">
            <v>WAGES AND SALARY</v>
          </cell>
          <cell r="S3363" t="str">
            <v>Debit Amt</v>
          </cell>
          <cell r="T3363">
            <v>0</v>
          </cell>
        </row>
        <row r="3364">
          <cell r="E3364" t="str">
            <v xml:space="preserve">BONUS FOR WORKERS                                                                                   </v>
          </cell>
          <cell r="F3364" t="str">
            <v>PRODUCTION TG PALYA</v>
          </cell>
          <cell r="G3364"/>
          <cell r="H3364"/>
          <cell r="I3364"/>
          <cell r="J3364"/>
          <cell r="K3364"/>
          <cell r="L3364"/>
          <cell r="M3364"/>
          <cell r="N3364"/>
          <cell r="O3364">
            <v>26027</v>
          </cell>
          <cell r="P3364">
            <v>26027</v>
          </cell>
          <cell r="Q3364" t="str">
            <v>JV-JOUR-NA-L--1038</v>
          </cell>
          <cell r="R3364" t="str">
            <v>WAGES AND SALARY</v>
          </cell>
          <cell r="S3364" t="str">
            <v>Debit Amt</v>
          </cell>
          <cell r="T3364">
            <v>0</v>
          </cell>
        </row>
        <row r="3365">
          <cell r="E3365" t="str">
            <v xml:space="preserve">BONUS FOR WORKERS                                                                                   </v>
          </cell>
          <cell r="F3365" t="str">
            <v>PRODUCTION TG PALYA</v>
          </cell>
          <cell r="G3365">
            <v>310637</v>
          </cell>
          <cell r="H3365"/>
          <cell r="I3365"/>
          <cell r="J3365"/>
          <cell r="K3365"/>
          <cell r="L3365"/>
          <cell r="M3365"/>
          <cell r="N3365"/>
          <cell r="O3365"/>
          <cell r="P3365">
            <v>310637</v>
          </cell>
          <cell r="Q3365" t="str">
            <v>JV-JOUR-NA-L--1055</v>
          </cell>
          <cell r="R3365" t="str">
            <v>WAGES AND SALARY</v>
          </cell>
          <cell r="S3365" t="str">
            <v>Debit Amt</v>
          </cell>
          <cell r="T3365">
            <v>0</v>
          </cell>
        </row>
        <row r="3366">
          <cell r="E3366" t="str">
            <v xml:space="preserve">BONUS FOR WORKERS                                                                                   </v>
          </cell>
          <cell r="F3366" t="str">
            <v>PRODUCTION TG PALYA</v>
          </cell>
          <cell r="G3366"/>
          <cell r="H3366"/>
          <cell r="I3366"/>
          <cell r="J3366"/>
          <cell r="K3366"/>
          <cell r="L3366"/>
          <cell r="M3366"/>
          <cell r="N3366"/>
          <cell r="O3366">
            <v>28419</v>
          </cell>
          <cell r="P3366">
            <v>28419</v>
          </cell>
          <cell r="Q3366" t="str">
            <v>JV-JOUR-NA-L--1086</v>
          </cell>
          <cell r="R3366" t="str">
            <v>WAGES AND SALARY</v>
          </cell>
          <cell r="S3366" t="str">
            <v>Debit Amt</v>
          </cell>
          <cell r="T3366">
            <v>0</v>
          </cell>
        </row>
        <row r="3367">
          <cell r="E3367" t="str">
            <v xml:space="preserve">BONUS FOR WORKERS                                                                                   </v>
          </cell>
          <cell r="F3367" t="str">
            <v>PRODUCTION TG PALYA</v>
          </cell>
          <cell r="G3367"/>
          <cell r="H3367"/>
          <cell r="I3367"/>
          <cell r="J3367"/>
          <cell r="K3367"/>
          <cell r="L3367"/>
          <cell r="M3367"/>
          <cell r="N3367"/>
          <cell r="O3367">
            <v>313036</v>
          </cell>
          <cell r="P3367">
            <v>313036</v>
          </cell>
          <cell r="Q3367" t="str">
            <v>JV-JOUR-NA-L--1199</v>
          </cell>
          <cell r="R3367" t="str">
            <v>WAGES AND SALARY</v>
          </cell>
          <cell r="S3367" t="str">
            <v>Debit Amt</v>
          </cell>
          <cell r="T3367">
            <v>0</v>
          </cell>
        </row>
        <row r="3368">
          <cell r="E3368" t="str">
            <v xml:space="preserve">BONUS FOR WORKERS                                                                                   </v>
          </cell>
          <cell r="F3368" t="str">
            <v>PRODUCTION TG PALYA</v>
          </cell>
          <cell r="G3368"/>
          <cell r="H3368"/>
          <cell r="I3368">
            <v>49541</v>
          </cell>
          <cell r="J3368"/>
          <cell r="K3368"/>
          <cell r="L3368"/>
          <cell r="M3368"/>
          <cell r="N3368"/>
          <cell r="O3368"/>
          <cell r="P3368">
            <v>49541</v>
          </cell>
          <cell r="Q3368" t="str">
            <v>JV-JOUR-NA-L--125</v>
          </cell>
          <cell r="R3368" t="str">
            <v>WAGES AND SALARY</v>
          </cell>
          <cell r="S3368" t="str">
            <v>Debit Amt</v>
          </cell>
          <cell r="T3368">
            <v>0</v>
          </cell>
        </row>
        <row r="3369">
          <cell r="E3369" t="str">
            <v xml:space="preserve">BONUS FOR WORKERS                                                                                   </v>
          </cell>
          <cell r="F3369" t="str">
            <v>PRODUCTION TG PALYA</v>
          </cell>
          <cell r="G3369"/>
          <cell r="H3369"/>
          <cell r="I3369"/>
          <cell r="J3369">
            <v>36971</v>
          </cell>
          <cell r="K3369"/>
          <cell r="L3369"/>
          <cell r="M3369"/>
          <cell r="N3369"/>
          <cell r="O3369"/>
          <cell r="P3369">
            <v>36971</v>
          </cell>
          <cell r="Q3369" t="str">
            <v>JV-JOUR-NA-L--400</v>
          </cell>
          <cell r="R3369" t="str">
            <v>WAGES AND SALARY</v>
          </cell>
          <cell r="S3369" t="str">
            <v>Debit Amt</v>
          </cell>
          <cell r="T3369">
            <v>0</v>
          </cell>
        </row>
        <row r="3370">
          <cell r="E3370" t="str">
            <v xml:space="preserve">BONUS FOR WORKERS                                                                                   </v>
          </cell>
          <cell r="F3370" t="str">
            <v>PRODUCTION TG PALYA</v>
          </cell>
          <cell r="G3370"/>
          <cell r="H3370"/>
          <cell r="I3370"/>
          <cell r="J3370"/>
          <cell r="K3370">
            <v>12190</v>
          </cell>
          <cell r="L3370"/>
          <cell r="M3370"/>
          <cell r="N3370"/>
          <cell r="O3370"/>
          <cell r="P3370">
            <v>12190</v>
          </cell>
          <cell r="Q3370" t="str">
            <v>JV-JOUR-NA-L--412</v>
          </cell>
          <cell r="R3370" t="str">
            <v>WAGES AND SALARY</v>
          </cell>
          <cell r="S3370" t="str">
            <v>Debit Amt</v>
          </cell>
          <cell r="T3370">
            <v>0</v>
          </cell>
        </row>
        <row r="3371">
          <cell r="E3371" t="str">
            <v xml:space="preserve">BONUS FOR WORKERS                                                                                   </v>
          </cell>
          <cell r="F3371" t="str">
            <v>PRODUCTION TG PALYA</v>
          </cell>
          <cell r="G3371"/>
          <cell r="H3371"/>
          <cell r="I3371"/>
          <cell r="J3371">
            <v>10000</v>
          </cell>
          <cell r="K3371"/>
          <cell r="L3371"/>
          <cell r="M3371"/>
          <cell r="N3371"/>
          <cell r="O3371"/>
          <cell r="P3371">
            <v>10000</v>
          </cell>
          <cell r="Q3371" t="str">
            <v>JV-JOUR-NA-L--468</v>
          </cell>
          <cell r="R3371" t="str">
            <v>WAGES AND SALARY</v>
          </cell>
          <cell r="S3371" t="str">
            <v>Debit Amt</v>
          </cell>
          <cell r="T3371">
            <v>0</v>
          </cell>
        </row>
        <row r="3372">
          <cell r="E3372" t="str">
            <v xml:space="preserve">BONUS FOR WORKERS                                                                                   </v>
          </cell>
          <cell r="F3372" t="str">
            <v>PRODUCTION TG PALYA</v>
          </cell>
          <cell r="G3372"/>
          <cell r="H3372"/>
          <cell r="I3372"/>
          <cell r="J3372">
            <v>5686</v>
          </cell>
          <cell r="K3372"/>
          <cell r="L3372"/>
          <cell r="M3372"/>
          <cell r="N3372"/>
          <cell r="O3372"/>
          <cell r="P3372">
            <v>5686</v>
          </cell>
          <cell r="Q3372" t="str">
            <v>JV-JOUR-NA-L--469</v>
          </cell>
          <cell r="R3372" t="str">
            <v>WAGES AND SALARY</v>
          </cell>
          <cell r="S3372" t="str">
            <v>Debit Amt</v>
          </cell>
          <cell r="T3372">
            <v>0</v>
          </cell>
        </row>
        <row r="3373">
          <cell r="E3373" t="str">
            <v xml:space="preserve">BONUS FOR WORKERS                                                                                   </v>
          </cell>
          <cell r="F3373" t="str">
            <v>PRODUCTION TG PALYA</v>
          </cell>
          <cell r="G3373"/>
          <cell r="H3373"/>
          <cell r="I3373"/>
          <cell r="J3373"/>
          <cell r="K3373">
            <v>117851</v>
          </cell>
          <cell r="L3373"/>
          <cell r="M3373"/>
          <cell r="N3373"/>
          <cell r="O3373"/>
          <cell r="P3373">
            <v>117851</v>
          </cell>
          <cell r="Q3373" t="str">
            <v>JV-JOUR-NA-L--483</v>
          </cell>
          <cell r="R3373" t="str">
            <v>WAGES AND SALARY</v>
          </cell>
          <cell r="S3373" t="str">
            <v>Debit Amt</v>
          </cell>
          <cell r="T3373">
            <v>0</v>
          </cell>
        </row>
        <row r="3374">
          <cell r="E3374" t="str">
            <v xml:space="preserve">BONUS FOR WORKERS                                                                                   </v>
          </cell>
          <cell r="F3374" t="str">
            <v>PRODUCTION TG PALYA</v>
          </cell>
          <cell r="G3374"/>
          <cell r="H3374"/>
          <cell r="I3374"/>
          <cell r="J3374"/>
          <cell r="K3374">
            <v>6357</v>
          </cell>
          <cell r="L3374"/>
          <cell r="M3374"/>
          <cell r="N3374"/>
          <cell r="O3374"/>
          <cell r="P3374">
            <v>6357</v>
          </cell>
          <cell r="Q3374" t="str">
            <v>JV-JOUR-NA-L--532</v>
          </cell>
          <cell r="R3374" t="str">
            <v>WAGES AND SALARY</v>
          </cell>
          <cell r="S3374" t="str">
            <v>Debit Amt</v>
          </cell>
          <cell r="T3374">
            <v>0</v>
          </cell>
        </row>
        <row r="3375">
          <cell r="E3375" t="str">
            <v xml:space="preserve">BONUS FOR WORKERS                                                                                   </v>
          </cell>
          <cell r="F3375" t="str">
            <v>PRODUCTION TG PALYA</v>
          </cell>
          <cell r="G3375"/>
          <cell r="H3375"/>
          <cell r="I3375"/>
          <cell r="J3375"/>
          <cell r="K3375">
            <v>7429</v>
          </cell>
          <cell r="L3375"/>
          <cell r="M3375"/>
          <cell r="N3375"/>
          <cell r="O3375"/>
          <cell r="P3375">
            <v>7429</v>
          </cell>
          <cell r="Q3375" t="str">
            <v>JV-JOUR-NA-L--533</v>
          </cell>
          <cell r="R3375" t="str">
            <v>WAGES AND SALARY</v>
          </cell>
          <cell r="S3375" t="str">
            <v>Debit Amt</v>
          </cell>
          <cell r="T3375">
            <v>0</v>
          </cell>
        </row>
        <row r="3376">
          <cell r="E3376" t="str">
            <v xml:space="preserve">BONUS FOR WORKERS                                                                                   </v>
          </cell>
          <cell r="F3376" t="str">
            <v>PRODUCTION TG PALYA</v>
          </cell>
          <cell r="G3376"/>
          <cell r="H3376">
            <v>222823</v>
          </cell>
          <cell r="I3376"/>
          <cell r="J3376"/>
          <cell r="K3376"/>
          <cell r="L3376"/>
          <cell r="M3376"/>
          <cell r="N3376"/>
          <cell r="O3376"/>
          <cell r="P3376">
            <v>222823</v>
          </cell>
          <cell r="Q3376" t="str">
            <v>JV-JOUR-NA-L--55</v>
          </cell>
          <cell r="R3376" t="str">
            <v>WAGES AND SALARY</v>
          </cell>
          <cell r="S3376" t="str">
            <v>Debit Amt</v>
          </cell>
          <cell r="T3376">
            <v>0</v>
          </cell>
        </row>
        <row r="3377">
          <cell r="E3377" t="str">
            <v xml:space="preserve">BONUS FOR WORKERS                                                                                   </v>
          </cell>
          <cell r="F3377" t="str">
            <v>PRODUCTION TG PALYA</v>
          </cell>
          <cell r="G3377"/>
          <cell r="H3377"/>
          <cell r="I3377"/>
          <cell r="J3377"/>
          <cell r="K3377"/>
          <cell r="L3377">
            <v>9451</v>
          </cell>
          <cell r="M3377"/>
          <cell r="N3377"/>
          <cell r="O3377"/>
          <cell r="P3377">
            <v>9451</v>
          </cell>
          <cell r="Q3377" t="str">
            <v>JV-JOUR-NA-L--690</v>
          </cell>
          <cell r="R3377" t="str">
            <v>WAGES AND SALARY</v>
          </cell>
          <cell r="S3377" t="str">
            <v>Debit Amt</v>
          </cell>
          <cell r="T3377">
            <v>0</v>
          </cell>
        </row>
        <row r="3378">
          <cell r="E3378" t="str">
            <v xml:space="preserve">BONUS FOR WORKERS                                                                                   </v>
          </cell>
          <cell r="F3378" t="str">
            <v>PRODUCTION TG PALYA</v>
          </cell>
          <cell r="G3378"/>
          <cell r="H3378"/>
          <cell r="I3378"/>
          <cell r="J3378"/>
          <cell r="K3378"/>
          <cell r="L3378">
            <v>7595</v>
          </cell>
          <cell r="M3378"/>
          <cell r="N3378"/>
          <cell r="O3378"/>
          <cell r="P3378">
            <v>7595</v>
          </cell>
          <cell r="Q3378" t="str">
            <v>JV-JOUR-NA-L--691</v>
          </cell>
          <cell r="R3378" t="str">
            <v>WAGES AND SALARY</v>
          </cell>
          <cell r="S3378" t="str">
            <v>Debit Amt</v>
          </cell>
          <cell r="T3378">
            <v>0</v>
          </cell>
        </row>
        <row r="3379">
          <cell r="E3379" t="str">
            <v xml:space="preserve">BONUS FOR WORKERS                                                                                   </v>
          </cell>
          <cell r="F3379" t="str">
            <v>PRODUCTION TG PALYA</v>
          </cell>
          <cell r="G3379"/>
          <cell r="H3379"/>
          <cell r="I3379"/>
          <cell r="J3379"/>
          <cell r="K3379"/>
          <cell r="L3379">
            <v>9166</v>
          </cell>
          <cell r="M3379"/>
          <cell r="N3379"/>
          <cell r="O3379"/>
          <cell r="P3379">
            <v>9166</v>
          </cell>
          <cell r="Q3379" t="str">
            <v>JV-JOUR-NA-L--692</v>
          </cell>
          <cell r="R3379" t="str">
            <v>WAGES AND SALARY</v>
          </cell>
          <cell r="S3379" t="str">
            <v>Debit Amt</v>
          </cell>
          <cell r="T3379">
            <v>0</v>
          </cell>
        </row>
        <row r="3380">
          <cell r="E3380" t="str">
            <v xml:space="preserve">BONUS FOR WORKERS                                                                                   </v>
          </cell>
          <cell r="F3380" t="str">
            <v>PRODUCTION TG PALYA</v>
          </cell>
          <cell r="G3380"/>
          <cell r="H3380"/>
          <cell r="I3380"/>
          <cell r="J3380"/>
          <cell r="K3380"/>
          <cell r="L3380">
            <v>11434</v>
          </cell>
          <cell r="M3380"/>
          <cell r="N3380"/>
          <cell r="O3380"/>
          <cell r="P3380">
            <v>11434</v>
          </cell>
          <cell r="Q3380" t="str">
            <v>JV-JOUR-NA-L--693</v>
          </cell>
          <cell r="R3380" t="str">
            <v>WAGES AND SALARY</v>
          </cell>
          <cell r="S3380" t="str">
            <v>Debit Amt</v>
          </cell>
          <cell r="T3380">
            <v>0</v>
          </cell>
        </row>
        <row r="3381">
          <cell r="E3381" t="str">
            <v xml:space="preserve">BONUS FOR WORKERS                                                                                   </v>
          </cell>
          <cell r="F3381" t="str">
            <v>PRODUCTION TG PALYA</v>
          </cell>
          <cell r="G3381"/>
          <cell r="H3381"/>
          <cell r="I3381"/>
          <cell r="J3381"/>
          <cell r="K3381"/>
          <cell r="L3381">
            <v>9881</v>
          </cell>
          <cell r="M3381"/>
          <cell r="N3381"/>
          <cell r="O3381"/>
          <cell r="P3381">
            <v>9881</v>
          </cell>
          <cell r="Q3381" t="str">
            <v>JV-JOUR-NA-L--694</v>
          </cell>
          <cell r="R3381" t="str">
            <v>WAGES AND SALARY</v>
          </cell>
          <cell r="S3381" t="str">
            <v>Debit Amt</v>
          </cell>
          <cell r="T3381">
            <v>0</v>
          </cell>
        </row>
        <row r="3382">
          <cell r="E3382" t="str">
            <v xml:space="preserve">BONUS FOR WORKERS                                                                                   </v>
          </cell>
          <cell r="F3382" t="str">
            <v>PRODUCTION TG PALYA</v>
          </cell>
          <cell r="G3382"/>
          <cell r="H3382"/>
          <cell r="I3382"/>
          <cell r="J3382"/>
          <cell r="K3382"/>
          <cell r="L3382"/>
          <cell r="M3382">
            <v>9667</v>
          </cell>
          <cell r="N3382"/>
          <cell r="O3382"/>
          <cell r="P3382">
            <v>9667</v>
          </cell>
          <cell r="Q3382" t="str">
            <v>JV-JOUR-NA-L--806</v>
          </cell>
          <cell r="R3382" t="str">
            <v>WAGES AND SALARY</v>
          </cell>
          <cell r="S3382" t="str">
            <v>Debit Amt</v>
          </cell>
          <cell r="T3382">
            <v>0</v>
          </cell>
        </row>
        <row r="3383">
          <cell r="E3383" t="str">
            <v xml:space="preserve">BONUS FOR WORKERS                                                                                   </v>
          </cell>
          <cell r="F3383" t="str">
            <v>PRODUCTION TG PALYA</v>
          </cell>
          <cell r="G3383"/>
          <cell r="H3383"/>
          <cell r="I3383"/>
          <cell r="J3383"/>
          <cell r="K3383"/>
          <cell r="L3383"/>
          <cell r="M3383">
            <v>37829</v>
          </cell>
          <cell r="N3383"/>
          <cell r="O3383"/>
          <cell r="P3383">
            <v>37829</v>
          </cell>
          <cell r="Q3383" t="str">
            <v>JV-JOUR-NA-L--816</v>
          </cell>
          <cell r="R3383" t="str">
            <v>WAGES AND SALARY</v>
          </cell>
          <cell r="S3383" t="str">
            <v>Debit Amt</v>
          </cell>
          <cell r="T3383">
            <v>0</v>
          </cell>
        </row>
        <row r="3384">
          <cell r="E3384" t="str">
            <v xml:space="preserve">BONUS FOR WORKERS                                                                                   </v>
          </cell>
          <cell r="F3384" t="str">
            <v>PRODUCTION TG PALYA</v>
          </cell>
          <cell r="G3384"/>
          <cell r="H3384"/>
          <cell r="I3384"/>
          <cell r="J3384"/>
          <cell r="K3384"/>
          <cell r="L3384"/>
          <cell r="M3384">
            <v>10518</v>
          </cell>
          <cell r="N3384"/>
          <cell r="O3384"/>
          <cell r="P3384">
            <v>10518</v>
          </cell>
          <cell r="Q3384" t="str">
            <v>JV-JOUR-NA-L--817</v>
          </cell>
          <cell r="R3384" t="str">
            <v>WAGES AND SALARY</v>
          </cell>
          <cell r="S3384" t="str">
            <v>Debit Amt</v>
          </cell>
          <cell r="T3384">
            <v>0</v>
          </cell>
        </row>
        <row r="3385">
          <cell r="E3385" t="str">
            <v xml:space="preserve">BONUS FOR WORKERS                                                                                   </v>
          </cell>
          <cell r="F3385" t="str">
            <v>PRODUCTION TG PALYA</v>
          </cell>
          <cell r="G3385"/>
          <cell r="H3385"/>
          <cell r="I3385"/>
          <cell r="J3385"/>
          <cell r="K3385"/>
          <cell r="L3385"/>
          <cell r="M3385">
            <v>31788</v>
          </cell>
          <cell r="N3385"/>
          <cell r="O3385"/>
          <cell r="P3385">
            <v>31788</v>
          </cell>
          <cell r="Q3385" t="str">
            <v>JV-JOUR-NA-L--818</v>
          </cell>
          <cell r="R3385" t="str">
            <v>WAGES AND SALARY</v>
          </cell>
          <cell r="S3385" t="str">
            <v>Debit Amt</v>
          </cell>
          <cell r="T3385">
            <v>0</v>
          </cell>
        </row>
        <row r="3386">
          <cell r="E3386" t="str">
            <v xml:space="preserve">BONUS FOR WORKERS                                                                                   </v>
          </cell>
          <cell r="F3386" t="str">
            <v>PRODUCTION TG PALYA</v>
          </cell>
          <cell r="G3386"/>
          <cell r="H3386"/>
          <cell r="I3386"/>
          <cell r="J3386"/>
          <cell r="K3386"/>
          <cell r="L3386"/>
          <cell r="M3386">
            <v>10000</v>
          </cell>
          <cell r="N3386"/>
          <cell r="O3386"/>
          <cell r="P3386">
            <v>10000</v>
          </cell>
          <cell r="Q3386" t="str">
            <v>JV-JOUR-NA-L--845</v>
          </cell>
          <cell r="R3386" t="str">
            <v>WAGES AND SALARY</v>
          </cell>
          <cell r="S3386" t="str">
            <v>Debit Amt</v>
          </cell>
          <cell r="T3386">
            <v>0</v>
          </cell>
        </row>
        <row r="3387">
          <cell r="E3387" t="str">
            <v xml:space="preserve">LEAVE ENCASHMENT ( WORKERS)                                                                         </v>
          </cell>
          <cell r="F3387" t="str">
            <v>PRODUCTION TG PALYA</v>
          </cell>
          <cell r="G3387">
            <v>66236</v>
          </cell>
          <cell r="H3387"/>
          <cell r="I3387"/>
          <cell r="J3387"/>
          <cell r="K3387"/>
          <cell r="L3387"/>
          <cell r="M3387"/>
          <cell r="N3387"/>
          <cell r="O3387"/>
          <cell r="P3387">
            <v>66236</v>
          </cell>
          <cell r="Q3387" t="str">
            <v>JV-JOUR-NA-L--1</v>
          </cell>
          <cell r="R3387" t="str">
            <v>WAGES AND SALARY</v>
          </cell>
          <cell r="S3387" t="str">
            <v>Debit Amt</v>
          </cell>
          <cell r="T3387">
            <v>0</v>
          </cell>
        </row>
        <row r="3388">
          <cell r="E3388" t="str">
            <v xml:space="preserve">LEAVE ENCASHMENT ( WORKERS)                                                                         </v>
          </cell>
          <cell r="F3388" t="str">
            <v>PRODUCTION TG PALYA</v>
          </cell>
          <cell r="G3388"/>
          <cell r="H3388"/>
          <cell r="I3388"/>
          <cell r="J3388"/>
          <cell r="K3388"/>
          <cell r="L3388"/>
          <cell r="M3388"/>
          <cell r="N3388"/>
          <cell r="O3388">
            <v>18200</v>
          </cell>
          <cell r="P3388">
            <v>18200</v>
          </cell>
          <cell r="Q3388" t="str">
            <v>JV-JOUR-NA-L--1003</v>
          </cell>
          <cell r="R3388" t="str">
            <v>WAGES AND SALARY</v>
          </cell>
          <cell r="S3388" t="str">
            <v>Debit Amt</v>
          </cell>
          <cell r="T3388">
            <v>0</v>
          </cell>
        </row>
        <row r="3389">
          <cell r="E3389" t="str">
            <v xml:space="preserve">LEAVE ENCASHMENT ( WORKERS)                                                                         </v>
          </cell>
          <cell r="F3389" t="str">
            <v>PRODUCTION TG PALYA</v>
          </cell>
          <cell r="G3389"/>
          <cell r="H3389"/>
          <cell r="I3389"/>
          <cell r="J3389"/>
          <cell r="K3389"/>
          <cell r="L3389"/>
          <cell r="M3389"/>
          <cell r="N3389"/>
          <cell r="O3389">
            <v>16926</v>
          </cell>
          <cell r="P3389">
            <v>16926</v>
          </cell>
          <cell r="Q3389" t="str">
            <v>JV-JOUR-NA-L--1037</v>
          </cell>
          <cell r="R3389" t="str">
            <v>WAGES AND SALARY</v>
          </cell>
          <cell r="S3389" t="str">
            <v>Debit Amt</v>
          </cell>
          <cell r="T3389">
            <v>0</v>
          </cell>
        </row>
        <row r="3390">
          <cell r="E3390" t="str">
            <v xml:space="preserve">LEAVE ENCASHMENT ( WORKERS)                                                                         </v>
          </cell>
          <cell r="F3390" t="str">
            <v>PRODUCTION TG PALYA</v>
          </cell>
          <cell r="G3390"/>
          <cell r="H3390"/>
          <cell r="I3390"/>
          <cell r="J3390"/>
          <cell r="K3390"/>
          <cell r="L3390"/>
          <cell r="M3390"/>
          <cell r="N3390"/>
          <cell r="O3390">
            <v>18287</v>
          </cell>
          <cell r="P3390">
            <v>18287</v>
          </cell>
          <cell r="Q3390" t="str">
            <v>JV-JOUR-NA-L--1038</v>
          </cell>
          <cell r="R3390" t="str">
            <v>WAGES AND SALARY</v>
          </cell>
          <cell r="S3390" t="str">
            <v>Debit Amt</v>
          </cell>
          <cell r="T3390">
            <v>0</v>
          </cell>
        </row>
        <row r="3391">
          <cell r="E3391" t="str">
            <v xml:space="preserve">LEAVE ENCASHMENT ( WORKERS)                                                                         </v>
          </cell>
          <cell r="F3391" t="str">
            <v>PRODUCTION TG PALYA</v>
          </cell>
          <cell r="G3391"/>
          <cell r="H3391"/>
          <cell r="I3391"/>
          <cell r="J3391"/>
          <cell r="K3391"/>
          <cell r="L3391"/>
          <cell r="M3391"/>
          <cell r="N3391">
            <v>-44750</v>
          </cell>
          <cell r="O3391"/>
          <cell r="P3391">
            <v>-44750</v>
          </cell>
          <cell r="Q3391" t="str">
            <v>JV-JOUR-NA-L--1060</v>
          </cell>
          <cell r="R3391" t="str">
            <v>WAGES AND SALARY</v>
          </cell>
          <cell r="S3391" t="str">
            <v>Credit Amt</v>
          </cell>
          <cell r="T3391">
            <v>0</v>
          </cell>
        </row>
        <row r="3392">
          <cell r="E3392" t="str">
            <v xml:space="preserve">LEAVE ENCASHMENT ( WORKERS)                                                                         </v>
          </cell>
          <cell r="F3392" t="str">
            <v>PRODUCTION TG PALYA</v>
          </cell>
          <cell r="G3392"/>
          <cell r="H3392"/>
          <cell r="I3392"/>
          <cell r="J3392"/>
          <cell r="K3392"/>
          <cell r="L3392"/>
          <cell r="M3392"/>
          <cell r="N3392"/>
          <cell r="O3392">
            <v>10796</v>
          </cell>
          <cell r="P3392">
            <v>10796</v>
          </cell>
          <cell r="Q3392" t="str">
            <v>JV-JOUR-NA-L--1085</v>
          </cell>
          <cell r="R3392" t="str">
            <v>WAGES AND SALARY</v>
          </cell>
          <cell r="S3392" t="str">
            <v>Debit Amt</v>
          </cell>
          <cell r="T3392">
            <v>0</v>
          </cell>
        </row>
        <row r="3393">
          <cell r="E3393" t="str">
            <v xml:space="preserve">LEAVE ENCASHMENT ( WORKERS)                                                                         </v>
          </cell>
          <cell r="F3393" t="str">
            <v>PRODUCTION TG PALYA</v>
          </cell>
          <cell r="G3393"/>
          <cell r="H3393"/>
          <cell r="I3393"/>
          <cell r="J3393"/>
          <cell r="K3393"/>
          <cell r="L3393"/>
          <cell r="M3393"/>
          <cell r="N3393"/>
          <cell r="O3393">
            <v>25131</v>
          </cell>
          <cell r="P3393">
            <v>25131</v>
          </cell>
          <cell r="Q3393" t="str">
            <v>JV-JOUR-NA-L--1086</v>
          </cell>
          <cell r="R3393" t="str">
            <v>WAGES AND SALARY</v>
          </cell>
          <cell r="S3393" t="str">
            <v>Debit Amt</v>
          </cell>
          <cell r="T3393">
            <v>0</v>
          </cell>
        </row>
        <row r="3394">
          <cell r="E3394" t="str">
            <v xml:space="preserve">LEAVE ENCASHMENT ( WORKERS)                                                                         </v>
          </cell>
          <cell r="F3394" t="str">
            <v>PRODUCTION TG PALYA</v>
          </cell>
          <cell r="G3394"/>
          <cell r="H3394"/>
          <cell r="I3394">
            <v>52861</v>
          </cell>
          <cell r="J3394"/>
          <cell r="K3394"/>
          <cell r="L3394"/>
          <cell r="M3394"/>
          <cell r="N3394"/>
          <cell r="O3394"/>
          <cell r="P3394">
            <v>52861</v>
          </cell>
          <cell r="Q3394" t="str">
            <v>JV-JOUR-NA-L--125</v>
          </cell>
          <cell r="R3394" t="str">
            <v>WAGES AND SALARY</v>
          </cell>
          <cell r="S3394" t="str">
            <v>Debit Amt</v>
          </cell>
          <cell r="T3394">
            <v>0</v>
          </cell>
        </row>
        <row r="3395">
          <cell r="E3395" t="str">
            <v xml:space="preserve">LEAVE ENCASHMENT ( WORKERS)                                                                         </v>
          </cell>
          <cell r="F3395" t="str">
            <v>PRODUCTION TG PALYA</v>
          </cell>
          <cell r="G3395"/>
          <cell r="H3395"/>
          <cell r="I3395"/>
          <cell r="J3395">
            <v>54749</v>
          </cell>
          <cell r="K3395"/>
          <cell r="L3395"/>
          <cell r="M3395"/>
          <cell r="N3395"/>
          <cell r="O3395"/>
          <cell r="P3395">
            <v>54749</v>
          </cell>
          <cell r="Q3395" t="str">
            <v>JV-JOUR-NA-L--400</v>
          </cell>
          <cell r="R3395" t="str">
            <v>WAGES AND SALARY</v>
          </cell>
          <cell r="S3395" t="str">
            <v>Debit Amt</v>
          </cell>
          <cell r="T3395">
            <v>0</v>
          </cell>
        </row>
        <row r="3396">
          <cell r="E3396" t="str">
            <v xml:space="preserve">LEAVE ENCASHMENT ( WORKERS)                                                                         </v>
          </cell>
          <cell r="F3396" t="str">
            <v>PRODUCTION TG PALYA</v>
          </cell>
          <cell r="G3396"/>
          <cell r="H3396"/>
          <cell r="I3396"/>
          <cell r="J3396"/>
          <cell r="K3396">
            <v>18462</v>
          </cell>
          <cell r="L3396"/>
          <cell r="M3396"/>
          <cell r="N3396"/>
          <cell r="O3396"/>
          <cell r="P3396">
            <v>18462</v>
          </cell>
          <cell r="Q3396" t="str">
            <v>JV-JOUR-NA-L--412</v>
          </cell>
          <cell r="R3396" t="str">
            <v>WAGES AND SALARY</v>
          </cell>
          <cell r="S3396" t="str">
            <v>Debit Amt</v>
          </cell>
          <cell r="T3396">
            <v>0</v>
          </cell>
        </row>
        <row r="3397">
          <cell r="E3397" t="str">
            <v xml:space="preserve">LEAVE ENCASHMENT ( WORKERS)                                                                         </v>
          </cell>
          <cell r="F3397" t="str">
            <v>PRODUCTION TG PALYA</v>
          </cell>
          <cell r="G3397"/>
          <cell r="H3397"/>
          <cell r="I3397"/>
          <cell r="J3397">
            <v>25861</v>
          </cell>
          <cell r="K3397"/>
          <cell r="L3397"/>
          <cell r="M3397"/>
          <cell r="N3397"/>
          <cell r="O3397"/>
          <cell r="P3397">
            <v>25861</v>
          </cell>
          <cell r="Q3397" t="str">
            <v>JV-JOUR-NA-L--467</v>
          </cell>
          <cell r="R3397" t="str">
            <v>WAGES AND SALARY</v>
          </cell>
          <cell r="S3397" t="str">
            <v>Debit Amt</v>
          </cell>
          <cell r="T3397">
            <v>0</v>
          </cell>
        </row>
        <row r="3398">
          <cell r="E3398" t="str">
            <v xml:space="preserve">LEAVE ENCASHMENT ( WORKERS)                                                                         </v>
          </cell>
          <cell r="F3398" t="str">
            <v>PRODUCTION TG PALYA</v>
          </cell>
          <cell r="G3398"/>
          <cell r="H3398"/>
          <cell r="I3398"/>
          <cell r="J3398">
            <v>80000</v>
          </cell>
          <cell r="K3398"/>
          <cell r="L3398"/>
          <cell r="M3398"/>
          <cell r="N3398"/>
          <cell r="O3398"/>
          <cell r="P3398">
            <v>80000</v>
          </cell>
          <cell r="Q3398" t="str">
            <v>JV-JOUR-NA-L--468</v>
          </cell>
          <cell r="R3398" t="str">
            <v>WAGES AND SALARY</v>
          </cell>
          <cell r="S3398" t="str">
            <v>Debit Amt</v>
          </cell>
          <cell r="T3398">
            <v>0</v>
          </cell>
        </row>
        <row r="3399">
          <cell r="E3399" t="str">
            <v xml:space="preserve">LEAVE ENCASHMENT ( WORKERS)                                                                         </v>
          </cell>
          <cell r="F3399" t="str">
            <v>PRODUCTION TG PALYA</v>
          </cell>
          <cell r="G3399"/>
          <cell r="H3399"/>
          <cell r="I3399"/>
          <cell r="J3399">
            <v>17060</v>
          </cell>
          <cell r="K3399"/>
          <cell r="L3399"/>
          <cell r="M3399"/>
          <cell r="N3399"/>
          <cell r="O3399"/>
          <cell r="P3399">
            <v>17060</v>
          </cell>
          <cell r="Q3399" t="str">
            <v>JV-JOUR-NA-L--469</v>
          </cell>
          <cell r="R3399" t="str">
            <v>WAGES AND SALARY</v>
          </cell>
          <cell r="S3399" t="str">
            <v>Debit Amt</v>
          </cell>
          <cell r="T3399">
            <v>0</v>
          </cell>
        </row>
        <row r="3400">
          <cell r="E3400" t="str">
            <v xml:space="preserve">LEAVE ENCASHMENT ( WORKERS)                                                                         </v>
          </cell>
          <cell r="F3400" t="str">
            <v>PRODUCTION TG PALYA</v>
          </cell>
          <cell r="G3400"/>
          <cell r="H3400"/>
          <cell r="I3400"/>
          <cell r="J3400"/>
          <cell r="K3400">
            <v>161215</v>
          </cell>
          <cell r="L3400"/>
          <cell r="M3400"/>
          <cell r="N3400"/>
          <cell r="O3400"/>
          <cell r="P3400">
            <v>161215</v>
          </cell>
          <cell r="Q3400" t="str">
            <v>JV-JOUR-NA-L--483</v>
          </cell>
          <cell r="R3400" t="str">
            <v>WAGES AND SALARY</v>
          </cell>
          <cell r="S3400" t="str">
            <v>Debit Amt</v>
          </cell>
          <cell r="T3400">
            <v>0</v>
          </cell>
        </row>
        <row r="3401">
          <cell r="E3401" t="str">
            <v xml:space="preserve">LEAVE ENCASHMENT ( WORKERS)                                                                         </v>
          </cell>
          <cell r="F3401" t="str">
            <v>PRODUCTION TG PALYA</v>
          </cell>
          <cell r="G3401"/>
          <cell r="H3401"/>
          <cell r="I3401"/>
          <cell r="J3401"/>
          <cell r="K3401">
            <v>10531</v>
          </cell>
          <cell r="L3401"/>
          <cell r="M3401"/>
          <cell r="N3401"/>
          <cell r="O3401"/>
          <cell r="P3401">
            <v>10531</v>
          </cell>
          <cell r="Q3401" t="str">
            <v>JV-JOUR-NA-L--532</v>
          </cell>
          <cell r="R3401" t="str">
            <v>WAGES AND SALARY</v>
          </cell>
          <cell r="S3401" t="str">
            <v>Debit Amt</v>
          </cell>
          <cell r="T3401">
            <v>0</v>
          </cell>
        </row>
        <row r="3402">
          <cell r="E3402" t="str">
            <v xml:space="preserve">LEAVE ENCASHMENT ( WORKERS)                                                                         </v>
          </cell>
          <cell r="F3402" t="str">
            <v>PRODUCTION TG PALYA</v>
          </cell>
          <cell r="G3402"/>
          <cell r="H3402"/>
          <cell r="I3402"/>
          <cell r="J3402"/>
          <cell r="K3402">
            <v>12430</v>
          </cell>
          <cell r="L3402"/>
          <cell r="M3402"/>
          <cell r="N3402"/>
          <cell r="O3402"/>
          <cell r="P3402">
            <v>12430</v>
          </cell>
          <cell r="Q3402" t="str">
            <v>JV-JOUR-NA-L--533</v>
          </cell>
          <cell r="R3402" t="str">
            <v>WAGES AND SALARY</v>
          </cell>
          <cell r="S3402" t="str">
            <v>Debit Amt</v>
          </cell>
          <cell r="T3402">
            <v>0</v>
          </cell>
        </row>
        <row r="3403">
          <cell r="E3403" t="str">
            <v xml:space="preserve">LEAVE ENCASHMENT ( WORKERS)                                                                         </v>
          </cell>
          <cell r="F3403" t="str">
            <v>PRODUCTION TG PALYA</v>
          </cell>
          <cell r="G3403"/>
          <cell r="H3403">
            <v>270444</v>
          </cell>
          <cell r="I3403"/>
          <cell r="J3403"/>
          <cell r="K3403"/>
          <cell r="L3403"/>
          <cell r="M3403"/>
          <cell r="N3403"/>
          <cell r="O3403"/>
          <cell r="P3403">
            <v>270444</v>
          </cell>
          <cell r="Q3403" t="str">
            <v>JV-JOUR-NA-L--55</v>
          </cell>
          <cell r="R3403" t="str">
            <v>WAGES AND SALARY</v>
          </cell>
          <cell r="S3403" t="str">
            <v>Debit Amt</v>
          </cell>
          <cell r="T3403">
            <v>0</v>
          </cell>
        </row>
        <row r="3404">
          <cell r="E3404" t="str">
            <v xml:space="preserve">LEAVE ENCASHMENT ( WORKERS)                                                                         </v>
          </cell>
          <cell r="F3404" t="str">
            <v>PRODUCTION TG PALYA</v>
          </cell>
          <cell r="G3404"/>
          <cell r="H3404"/>
          <cell r="I3404"/>
          <cell r="J3404"/>
          <cell r="K3404"/>
          <cell r="L3404">
            <v>8470</v>
          </cell>
          <cell r="M3404"/>
          <cell r="N3404"/>
          <cell r="O3404"/>
          <cell r="P3404">
            <v>8470</v>
          </cell>
          <cell r="Q3404" t="str">
            <v>JV-JOUR-NA-L--690</v>
          </cell>
          <cell r="R3404" t="str">
            <v>WAGES AND SALARY</v>
          </cell>
          <cell r="S3404" t="str">
            <v>Debit Amt</v>
          </cell>
          <cell r="T3404">
            <v>0</v>
          </cell>
        </row>
        <row r="3405">
          <cell r="E3405" t="str">
            <v xml:space="preserve">LEAVE ENCASHMENT ( WORKERS)                                                                         </v>
          </cell>
          <cell r="F3405" t="str">
            <v>PRODUCTION TG PALYA</v>
          </cell>
          <cell r="G3405"/>
          <cell r="H3405"/>
          <cell r="I3405"/>
          <cell r="J3405"/>
          <cell r="K3405"/>
          <cell r="L3405">
            <v>19800</v>
          </cell>
          <cell r="M3405"/>
          <cell r="N3405"/>
          <cell r="O3405"/>
          <cell r="P3405">
            <v>19800</v>
          </cell>
          <cell r="Q3405" t="str">
            <v>JV-JOUR-NA-L--691</v>
          </cell>
          <cell r="R3405" t="str">
            <v>WAGES AND SALARY</v>
          </cell>
          <cell r="S3405" t="str">
            <v>Debit Amt</v>
          </cell>
          <cell r="T3405">
            <v>0</v>
          </cell>
        </row>
        <row r="3406">
          <cell r="E3406" t="str">
            <v xml:space="preserve">LEAVE ENCASHMENT ( WORKERS)                                                                         </v>
          </cell>
          <cell r="F3406" t="str">
            <v>PRODUCTION TG PALYA</v>
          </cell>
          <cell r="G3406"/>
          <cell r="H3406"/>
          <cell r="I3406"/>
          <cell r="J3406"/>
          <cell r="K3406"/>
          <cell r="L3406">
            <v>12862</v>
          </cell>
          <cell r="M3406"/>
          <cell r="N3406"/>
          <cell r="O3406"/>
          <cell r="P3406">
            <v>12862</v>
          </cell>
          <cell r="Q3406" t="str">
            <v>JV-JOUR-NA-L--692</v>
          </cell>
          <cell r="R3406" t="str">
            <v>WAGES AND SALARY</v>
          </cell>
          <cell r="S3406" t="str">
            <v>Debit Amt</v>
          </cell>
          <cell r="T3406">
            <v>0</v>
          </cell>
        </row>
        <row r="3407">
          <cell r="E3407" t="str">
            <v xml:space="preserve">LEAVE ENCASHMENT ( WORKERS)                                                                         </v>
          </cell>
          <cell r="F3407" t="str">
            <v>PRODUCTION TG PALYA</v>
          </cell>
          <cell r="G3407"/>
          <cell r="H3407"/>
          <cell r="I3407"/>
          <cell r="J3407"/>
          <cell r="K3407"/>
          <cell r="L3407">
            <v>9231</v>
          </cell>
          <cell r="M3407"/>
          <cell r="N3407"/>
          <cell r="O3407"/>
          <cell r="P3407">
            <v>9231</v>
          </cell>
          <cell r="Q3407" t="str">
            <v>JV-JOUR-NA-L--693</v>
          </cell>
          <cell r="R3407" t="str">
            <v>WAGES AND SALARY</v>
          </cell>
          <cell r="S3407" t="str">
            <v>Debit Amt</v>
          </cell>
          <cell r="T3407">
            <v>0</v>
          </cell>
        </row>
        <row r="3408">
          <cell r="E3408" t="str">
            <v xml:space="preserve">LEAVE ENCASHMENT ( WORKERS)                                                                         </v>
          </cell>
          <cell r="F3408" t="str">
            <v>PRODUCTION TG PALYA</v>
          </cell>
          <cell r="G3408"/>
          <cell r="H3408"/>
          <cell r="I3408"/>
          <cell r="J3408"/>
          <cell r="K3408"/>
          <cell r="L3408">
            <v>10025</v>
          </cell>
          <cell r="M3408"/>
          <cell r="N3408"/>
          <cell r="O3408"/>
          <cell r="P3408">
            <v>10025</v>
          </cell>
          <cell r="Q3408" t="str">
            <v>JV-JOUR-NA-L--694</v>
          </cell>
          <cell r="R3408" t="str">
            <v>WAGES AND SALARY</v>
          </cell>
          <cell r="S3408" t="str">
            <v>Debit Amt</v>
          </cell>
          <cell r="T3408">
            <v>0</v>
          </cell>
        </row>
        <row r="3409">
          <cell r="E3409" t="str">
            <v xml:space="preserve">LEAVE ENCASHMENT ( WORKERS)                                                                         </v>
          </cell>
          <cell r="F3409" t="str">
            <v>PRODUCTION TG PALYA</v>
          </cell>
          <cell r="G3409"/>
          <cell r="H3409"/>
          <cell r="I3409"/>
          <cell r="J3409"/>
          <cell r="K3409"/>
          <cell r="L3409"/>
          <cell r="M3409">
            <v>10743</v>
          </cell>
          <cell r="N3409"/>
          <cell r="O3409"/>
          <cell r="P3409">
            <v>10743</v>
          </cell>
          <cell r="Q3409" t="str">
            <v>JV-JOUR-NA-L--806</v>
          </cell>
          <cell r="R3409" t="str">
            <v>WAGES AND SALARY</v>
          </cell>
          <cell r="S3409" t="str">
            <v>Debit Amt</v>
          </cell>
          <cell r="T3409">
            <v>0</v>
          </cell>
        </row>
        <row r="3410">
          <cell r="E3410" t="str">
            <v xml:space="preserve">LEAVE ENCASHMENT ( WORKERS)                                                                         </v>
          </cell>
          <cell r="F3410" t="str">
            <v>PRODUCTION TG PALYA</v>
          </cell>
          <cell r="G3410"/>
          <cell r="H3410"/>
          <cell r="I3410"/>
          <cell r="J3410"/>
          <cell r="K3410"/>
          <cell r="L3410"/>
          <cell r="M3410">
            <v>26135</v>
          </cell>
          <cell r="N3410"/>
          <cell r="O3410"/>
          <cell r="P3410">
            <v>26135</v>
          </cell>
          <cell r="Q3410" t="str">
            <v>JV-JOUR-NA-L--816</v>
          </cell>
          <cell r="R3410" t="str">
            <v>WAGES AND SALARY</v>
          </cell>
          <cell r="S3410" t="str">
            <v>Debit Amt</v>
          </cell>
          <cell r="T3410">
            <v>0</v>
          </cell>
        </row>
        <row r="3411">
          <cell r="E3411" t="str">
            <v xml:space="preserve">LEAVE ENCASHMENT ( WORKERS)                                                                         </v>
          </cell>
          <cell r="F3411" t="str">
            <v>PRODUCTION TG PALYA</v>
          </cell>
          <cell r="G3411"/>
          <cell r="H3411"/>
          <cell r="I3411"/>
          <cell r="J3411"/>
          <cell r="K3411"/>
          <cell r="L3411"/>
          <cell r="M3411">
            <v>6543</v>
          </cell>
          <cell r="N3411"/>
          <cell r="O3411"/>
          <cell r="P3411">
            <v>6543</v>
          </cell>
          <cell r="Q3411" t="str">
            <v>JV-JOUR-NA-L--817</v>
          </cell>
          <cell r="R3411" t="str">
            <v>WAGES AND SALARY</v>
          </cell>
          <cell r="S3411" t="str">
            <v>Debit Amt</v>
          </cell>
          <cell r="T3411">
            <v>0</v>
          </cell>
        </row>
        <row r="3412">
          <cell r="E3412" t="str">
            <v xml:space="preserve">LEAVE ENCASHMENT ( WORKERS)                                                                         </v>
          </cell>
          <cell r="F3412" t="str">
            <v>PRODUCTION TG PALYA</v>
          </cell>
          <cell r="G3412"/>
          <cell r="H3412"/>
          <cell r="I3412"/>
          <cell r="J3412"/>
          <cell r="K3412"/>
          <cell r="L3412"/>
          <cell r="M3412">
            <v>20621</v>
          </cell>
          <cell r="N3412"/>
          <cell r="O3412"/>
          <cell r="P3412">
            <v>20621</v>
          </cell>
          <cell r="Q3412" t="str">
            <v>JV-JOUR-NA-L--818</v>
          </cell>
          <cell r="R3412" t="str">
            <v>WAGES AND SALARY</v>
          </cell>
          <cell r="S3412" t="str">
            <v>Debit Amt</v>
          </cell>
          <cell r="T3412">
            <v>0</v>
          </cell>
        </row>
        <row r="3413">
          <cell r="E3413" t="str">
            <v xml:space="preserve">LEAVE ENCASHMENT (STAFF) EXPENSES                                                                   </v>
          </cell>
          <cell r="F3413" t="str">
            <v>PRODUCTION TG PALYA</v>
          </cell>
          <cell r="G3413"/>
          <cell r="H3413"/>
          <cell r="I3413"/>
          <cell r="J3413"/>
          <cell r="K3413"/>
          <cell r="L3413"/>
          <cell r="M3413"/>
          <cell r="N3413"/>
          <cell r="O3413">
            <v>41483</v>
          </cell>
          <cell r="P3413">
            <v>41483</v>
          </cell>
          <cell r="Q3413" t="str">
            <v>JV-JOUR-NA-L--1088</v>
          </cell>
          <cell r="R3413" t="str">
            <v>SALARIES AND BONUS</v>
          </cell>
          <cell r="S3413" t="str">
            <v>Debit Amt</v>
          </cell>
          <cell r="T3413">
            <v>0</v>
          </cell>
        </row>
        <row r="3414">
          <cell r="E3414" t="str">
            <v xml:space="preserve">LEAVE ENCASHMENT (STAFF) EXPENSES                                                                   </v>
          </cell>
          <cell r="F3414" t="str">
            <v>PRODUCTION TG PALYA</v>
          </cell>
          <cell r="G3414"/>
          <cell r="H3414"/>
          <cell r="I3414"/>
          <cell r="J3414"/>
          <cell r="K3414">
            <v>85385</v>
          </cell>
          <cell r="L3414"/>
          <cell r="M3414"/>
          <cell r="N3414"/>
          <cell r="O3414"/>
          <cell r="P3414">
            <v>85385</v>
          </cell>
          <cell r="Q3414" t="str">
            <v>JV-JOUR-NA-L--572</v>
          </cell>
          <cell r="R3414" t="str">
            <v>SALARIES AND BONUS</v>
          </cell>
          <cell r="S3414" t="str">
            <v>Debit Amt</v>
          </cell>
          <cell r="T3414">
            <v>0</v>
          </cell>
        </row>
        <row r="3415">
          <cell r="E3415" t="str">
            <v xml:space="preserve">LEAVE ENCASHMENT (STAFF) EXPENSES                                                                   </v>
          </cell>
          <cell r="F3415" t="str">
            <v>PRODUCTION TG PALYA</v>
          </cell>
          <cell r="G3415"/>
          <cell r="H3415"/>
          <cell r="I3415"/>
          <cell r="J3415"/>
          <cell r="K3415">
            <v>23077</v>
          </cell>
          <cell r="L3415"/>
          <cell r="M3415"/>
          <cell r="N3415"/>
          <cell r="O3415"/>
          <cell r="P3415">
            <v>23077</v>
          </cell>
          <cell r="Q3415" t="str">
            <v>JV-JOUR-NA-L--573</v>
          </cell>
          <cell r="R3415" t="str">
            <v>SALARIES AND BONUS</v>
          </cell>
          <cell r="S3415" t="str">
            <v>Debit Amt</v>
          </cell>
          <cell r="T3415">
            <v>0</v>
          </cell>
        </row>
        <row r="3416">
          <cell r="E3416" t="str">
            <v xml:space="preserve">LEAVE ENCASHMENT (STAFF) EXPENSES                                                                   </v>
          </cell>
          <cell r="F3416" t="str">
            <v>PRODUCTION TG PALYA</v>
          </cell>
          <cell r="G3416"/>
          <cell r="H3416"/>
          <cell r="I3416"/>
          <cell r="J3416"/>
          <cell r="K3416">
            <v>69000</v>
          </cell>
          <cell r="L3416"/>
          <cell r="M3416"/>
          <cell r="N3416"/>
          <cell r="O3416"/>
          <cell r="P3416">
            <v>69000</v>
          </cell>
          <cell r="Q3416" t="str">
            <v>JV-JOUR-NA-L--574</v>
          </cell>
          <cell r="R3416" t="str">
            <v>SALARIES AND BONUS</v>
          </cell>
          <cell r="S3416" t="str">
            <v>Debit Amt</v>
          </cell>
          <cell r="T3416">
            <v>0</v>
          </cell>
        </row>
        <row r="3417">
          <cell r="E3417" t="str">
            <v xml:space="preserve">LEAVE ENCASHMENT (STAFF) EXPENSES                                                                   </v>
          </cell>
          <cell r="F3417" t="str">
            <v>PRODUCTION TG PALYA</v>
          </cell>
          <cell r="G3417"/>
          <cell r="H3417"/>
          <cell r="I3417"/>
          <cell r="J3417"/>
          <cell r="K3417"/>
          <cell r="L3417">
            <v>36322</v>
          </cell>
          <cell r="M3417"/>
          <cell r="N3417"/>
          <cell r="O3417"/>
          <cell r="P3417">
            <v>36322</v>
          </cell>
          <cell r="Q3417" t="str">
            <v>JV-JOUR-NA-L--652</v>
          </cell>
          <cell r="R3417" t="str">
            <v>SALARIES AND BONUS</v>
          </cell>
          <cell r="S3417" t="str">
            <v>Debit Amt</v>
          </cell>
          <cell r="T3417">
            <v>0</v>
          </cell>
        </row>
        <row r="3418">
          <cell r="E3418" t="str">
            <v xml:space="preserve">LEAVE ENCASHMENT (STAFF) EXPENSES                                                                   </v>
          </cell>
          <cell r="F3418" t="str">
            <v>PRODUCTION TG PALYA</v>
          </cell>
          <cell r="G3418"/>
          <cell r="H3418"/>
          <cell r="I3418"/>
          <cell r="J3418"/>
          <cell r="K3418"/>
          <cell r="L3418"/>
          <cell r="M3418">
            <v>68539</v>
          </cell>
          <cell r="N3418"/>
          <cell r="O3418"/>
          <cell r="P3418">
            <v>68539</v>
          </cell>
          <cell r="Q3418" t="str">
            <v>JV-JOUR-NA-L--713</v>
          </cell>
          <cell r="R3418" t="str">
            <v>SALARIES AND BONUS</v>
          </cell>
          <cell r="S3418" t="str">
            <v>Debit Amt</v>
          </cell>
          <cell r="T3418">
            <v>0</v>
          </cell>
        </row>
        <row r="3419">
          <cell r="E3419" t="str">
            <v xml:space="preserve">LEAVE ENCASHMENT (STAFF) EXPENSES                                                                   </v>
          </cell>
          <cell r="F3419" t="str">
            <v>PRODUCTION TG PALYA</v>
          </cell>
          <cell r="G3419"/>
          <cell r="H3419"/>
          <cell r="I3419"/>
          <cell r="J3419"/>
          <cell r="K3419"/>
          <cell r="L3419"/>
          <cell r="M3419">
            <v>193536</v>
          </cell>
          <cell r="N3419"/>
          <cell r="O3419"/>
          <cell r="P3419">
            <v>193536</v>
          </cell>
          <cell r="Q3419" t="str">
            <v>JV-JOUR-NA-L--733</v>
          </cell>
          <cell r="R3419" t="str">
            <v>SALARIES AND BONUS</v>
          </cell>
          <cell r="S3419" t="str">
            <v>Debit Amt</v>
          </cell>
          <cell r="T3419">
            <v>0</v>
          </cell>
        </row>
        <row r="3420">
          <cell r="E3420" t="str">
            <v xml:space="preserve">LEAVE ENCASHMENT (STAFF) EXPENSES                                                                   </v>
          </cell>
          <cell r="F3420" t="str">
            <v>PRODUCTION TG PALYA</v>
          </cell>
          <cell r="G3420"/>
          <cell r="H3420"/>
          <cell r="I3420"/>
          <cell r="J3420"/>
          <cell r="K3420"/>
          <cell r="L3420"/>
          <cell r="M3420">
            <v>132315</v>
          </cell>
          <cell r="N3420"/>
          <cell r="O3420"/>
          <cell r="P3420">
            <v>132315</v>
          </cell>
          <cell r="Q3420" t="str">
            <v>JV-JOUR-NA-L--734</v>
          </cell>
          <cell r="R3420" t="str">
            <v>SALARIES AND BONUS</v>
          </cell>
          <cell r="S3420" t="str">
            <v>Debit Amt</v>
          </cell>
          <cell r="T3420">
            <v>0</v>
          </cell>
        </row>
        <row r="3421">
          <cell r="E3421" t="str">
            <v xml:space="preserve">LEAVE ENCASHMENT (STAFF) EXPENSES                                                                   </v>
          </cell>
          <cell r="F3421" t="str">
            <v>PRODUCTION TG PALYA</v>
          </cell>
          <cell r="G3421"/>
          <cell r="H3421"/>
          <cell r="I3421"/>
          <cell r="J3421"/>
          <cell r="K3421"/>
          <cell r="L3421"/>
          <cell r="M3421">
            <v>142361</v>
          </cell>
          <cell r="N3421"/>
          <cell r="O3421"/>
          <cell r="P3421">
            <v>142361</v>
          </cell>
          <cell r="Q3421" t="str">
            <v>JV-JOUR-NA-L--735</v>
          </cell>
          <cell r="R3421" t="str">
            <v>SALARIES AND BONUS</v>
          </cell>
          <cell r="S3421" t="str">
            <v>Debit Amt</v>
          </cell>
          <cell r="T3421">
            <v>0</v>
          </cell>
        </row>
        <row r="3422">
          <cell r="E3422" t="str">
            <v xml:space="preserve">LEAVE ENCASHMENT (STAFF) EXPENSES                                                                   </v>
          </cell>
          <cell r="F3422" t="str">
            <v>PRODUCTION TG PALYA</v>
          </cell>
          <cell r="G3422"/>
          <cell r="H3422"/>
          <cell r="I3422"/>
          <cell r="J3422"/>
          <cell r="K3422"/>
          <cell r="L3422"/>
          <cell r="M3422">
            <v>91856</v>
          </cell>
          <cell r="N3422"/>
          <cell r="O3422"/>
          <cell r="P3422">
            <v>91856</v>
          </cell>
          <cell r="Q3422" t="str">
            <v>JV-JOUR-NA-L--736</v>
          </cell>
          <cell r="R3422" t="str">
            <v>SALARIES AND BONUS</v>
          </cell>
          <cell r="S3422" t="str">
            <v>Debit Amt</v>
          </cell>
          <cell r="T3422">
            <v>0</v>
          </cell>
        </row>
        <row r="3423">
          <cell r="E3423" t="str">
            <v xml:space="preserve">LEAVE ENCASHMENT (STAFF) EXPENSES                                                                   </v>
          </cell>
          <cell r="F3423" t="str">
            <v>PRODUCTION TG PALYA</v>
          </cell>
          <cell r="G3423"/>
          <cell r="H3423"/>
          <cell r="I3423"/>
          <cell r="J3423"/>
          <cell r="K3423"/>
          <cell r="L3423"/>
          <cell r="M3423">
            <v>24000</v>
          </cell>
          <cell r="N3423"/>
          <cell r="O3423"/>
          <cell r="P3423">
            <v>24000</v>
          </cell>
          <cell r="Q3423" t="str">
            <v>JV-JOUR-NA-L--778</v>
          </cell>
          <cell r="R3423" t="str">
            <v>SALARIES AND BONUS</v>
          </cell>
          <cell r="S3423" t="str">
            <v>Debit Amt</v>
          </cell>
          <cell r="T3423">
            <v>0</v>
          </cell>
        </row>
        <row r="3424">
          <cell r="E3424" t="str">
            <v xml:space="preserve">LEAVE ENCASHMENT (STAFF) EXPENSES                                                                   </v>
          </cell>
          <cell r="F3424" t="str">
            <v>PRODUCTION TG PALYA</v>
          </cell>
          <cell r="G3424"/>
          <cell r="H3424"/>
          <cell r="I3424"/>
          <cell r="J3424"/>
          <cell r="K3424"/>
          <cell r="L3424"/>
          <cell r="M3424">
            <v>57548</v>
          </cell>
          <cell r="N3424"/>
          <cell r="O3424"/>
          <cell r="P3424">
            <v>57548</v>
          </cell>
          <cell r="Q3424" t="str">
            <v>JV-JOUR-NA-L--807</v>
          </cell>
          <cell r="R3424" t="str">
            <v>SALARIES AND BONUS</v>
          </cell>
          <cell r="S3424" t="str">
            <v>Debit Amt</v>
          </cell>
          <cell r="T3424">
            <v>0</v>
          </cell>
        </row>
        <row r="3425">
          <cell r="E3425" t="str">
            <v xml:space="preserve">LEAVE ENCASHMENT (STAFF) EXPENSES                                                                   </v>
          </cell>
          <cell r="F3425" t="str">
            <v>PRODUCTION TG PALYA</v>
          </cell>
          <cell r="G3425"/>
          <cell r="H3425"/>
          <cell r="I3425"/>
          <cell r="J3425"/>
          <cell r="K3425"/>
          <cell r="L3425"/>
          <cell r="M3425"/>
          <cell r="N3425">
            <v>37154</v>
          </cell>
          <cell r="O3425"/>
          <cell r="P3425">
            <v>37154</v>
          </cell>
          <cell r="Q3425" t="str">
            <v>JV-JOUR-NA-L--848</v>
          </cell>
          <cell r="R3425" t="str">
            <v>SALARIES AND BONUS</v>
          </cell>
          <cell r="S3425" t="str">
            <v>Debit Amt</v>
          </cell>
          <cell r="T3425">
            <v>0</v>
          </cell>
        </row>
        <row r="3426">
          <cell r="E3426" t="str">
            <v xml:space="preserve">LEAVE ENCASHMENT (STAFF) EXPENSES                                                                   </v>
          </cell>
          <cell r="F3426" t="str">
            <v>PRODUCTION TG PALYA</v>
          </cell>
          <cell r="G3426"/>
          <cell r="H3426"/>
          <cell r="I3426"/>
          <cell r="J3426"/>
          <cell r="K3426"/>
          <cell r="L3426"/>
          <cell r="M3426"/>
          <cell r="N3426">
            <v>36585</v>
          </cell>
          <cell r="O3426"/>
          <cell r="P3426">
            <v>36585</v>
          </cell>
          <cell r="Q3426" t="str">
            <v>JV-JOUR-NA-L--849</v>
          </cell>
          <cell r="R3426" t="str">
            <v>SALARIES AND BONUS</v>
          </cell>
          <cell r="S3426" t="str">
            <v>Debit Amt</v>
          </cell>
          <cell r="T3426">
            <v>0</v>
          </cell>
        </row>
        <row r="3427">
          <cell r="E3427" t="str">
            <v xml:space="preserve">LEAVE ENCASHMENT (STAFF) EXPENSES                                                                   </v>
          </cell>
          <cell r="F3427" t="str">
            <v>PRODUCTION TG PALYA</v>
          </cell>
          <cell r="G3427"/>
          <cell r="H3427"/>
          <cell r="I3427"/>
          <cell r="J3427"/>
          <cell r="K3427"/>
          <cell r="L3427"/>
          <cell r="M3427"/>
          <cell r="N3427">
            <v>15508</v>
          </cell>
          <cell r="O3427"/>
          <cell r="P3427">
            <v>15508</v>
          </cell>
          <cell r="Q3427" t="str">
            <v>JV-JOUR-NA-L--850</v>
          </cell>
          <cell r="R3427" t="str">
            <v>SALARIES AND BONUS</v>
          </cell>
          <cell r="S3427" t="str">
            <v>Debit Amt</v>
          </cell>
          <cell r="T3427">
            <v>0</v>
          </cell>
        </row>
        <row r="3428">
          <cell r="E3428" t="str">
            <v xml:space="preserve">LEAVE ENCASHMENT (STAFF) EXPENSES                                                                   </v>
          </cell>
          <cell r="F3428" t="str">
            <v>PRODUCTION TG PALYA</v>
          </cell>
          <cell r="G3428"/>
          <cell r="H3428"/>
          <cell r="I3428"/>
          <cell r="J3428"/>
          <cell r="K3428"/>
          <cell r="L3428"/>
          <cell r="M3428"/>
          <cell r="N3428">
            <v>44372</v>
          </cell>
          <cell r="O3428"/>
          <cell r="P3428">
            <v>44372</v>
          </cell>
          <cell r="Q3428" t="str">
            <v>JV-JOUR-NA-L--883</v>
          </cell>
          <cell r="R3428" t="str">
            <v>SALARIES AND BONUS</v>
          </cell>
          <cell r="S3428" t="str">
            <v>Debit Amt</v>
          </cell>
          <cell r="T3428">
            <v>0</v>
          </cell>
        </row>
        <row r="3429">
          <cell r="E3429" t="str">
            <v xml:space="preserve">LEAVE ENCASHMENT (STAFF) EXPENSES                                                                   </v>
          </cell>
          <cell r="F3429" t="str">
            <v>PRODUCTION TG PALYA</v>
          </cell>
          <cell r="G3429"/>
          <cell r="H3429"/>
          <cell r="I3429"/>
          <cell r="J3429"/>
          <cell r="K3429"/>
          <cell r="L3429"/>
          <cell r="M3429"/>
          <cell r="N3429"/>
          <cell r="O3429">
            <v>962</v>
          </cell>
          <cell r="P3429">
            <v>962</v>
          </cell>
          <cell r="Q3429" t="str">
            <v>JV-JOUR-NA-L--986</v>
          </cell>
          <cell r="R3429" t="str">
            <v>SALARIES AND BONUS</v>
          </cell>
          <cell r="S3429" t="str">
            <v>Debit Amt</v>
          </cell>
          <cell r="T3429">
            <v>0</v>
          </cell>
        </row>
        <row r="3430">
          <cell r="E3430" t="str">
            <v xml:space="preserve">OVER TIME WAGES                                                                                     </v>
          </cell>
          <cell r="F3430" t="str">
            <v>PRODUCTION TG PALYA</v>
          </cell>
          <cell r="G3430"/>
          <cell r="H3430"/>
          <cell r="I3430"/>
          <cell r="J3430"/>
          <cell r="K3430"/>
          <cell r="L3430"/>
          <cell r="M3430"/>
          <cell r="N3430">
            <v>25189</v>
          </cell>
          <cell r="O3430"/>
          <cell r="P3430">
            <v>25189</v>
          </cell>
          <cell r="Q3430" t="str">
            <v>JV-JOUR-NA-L--1018</v>
          </cell>
          <cell r="R3430" t="str">
            <v>WAGES AND SALARY</v>
          </cell>
          <cell r="S3430" t="str">
            <v>Debit Amt</v>
          </cell>
          <cell r="T3430">
            <v>0</v>
          </cell>
        </row>
        <row r="3431">
          <cell r="E3431" t="str">
            <v xml:space="preserve">OVER TIME WAGES                                                                                     </v>
          </cell>
          <cell r="F3431" t="str">
            <v>PRODUCTION TG PALYA</v>
          </cell>
          <cell r="G3431"/>
          <cell r="H3431"/>
          <cell r="I3431"/>
          <cell r="J3431"/>
          <cell r="K3431"/>
          <cell r="L3431"/>
          <cell r="M3431"/>
          <cell r="N3431"/>
          <cell r="O3431">
            <v>23392</v>
          </cell>
          <cell r="P3431">
            <v>23392</v>
          </cell>
          <cell r="Q3431" t="str">
            <v>JV-JOUR-NA-L--1203</v>
          </cell>
          <cell r="R3431" t="str">
            <v>WAGES AND SALARY</v>
          </cell>
          <cell r="S3431" t="str">
            <v>Debit Amt</v>
          </cell>
          <cell r="T3431">
            <v>0</v>
          </cell>
        </row>
        <row r="3432">
          <cell r="E3432" t="str">
            <v xml:space="preserve">OVER TIME WAGES                                                                                     </v>
          </cell>
          <cell r="F3432" t="str">
            <v>PRODUCTION TG PALYA</v>
          </cell>
          <cell r="G3432"/>
          <cell r="H3432">
            <v>50952</v>
          </cell>
          <cell r="I3432"/>
          <cell r="J3432"/>
          <cell r="K3432"/>
          <cell r="L3432"/>
          <cell r="M3432"/>
          <cell r="N3432"/>
          <cell r="O3432"/>
          <cell r="P3432">
            <v>50952</v>
          </cell>
          <cell r="Q3432" t="str">
            <v>JV-JOUR-NA-L--123</v>
          </cell>
          <cell r="R3432" t="str">
            <v>WAGES AND SALARY</v>
          </cell>
          <cell r="S3432" t="str">
            <v>Debit Amt</v>
          </cell>
          <cell r="T3432">
            <v>0</v>
          </cell>
        </row>
        <row r="3433">
          <cell r="E3433" t="str">
            <v xml:space="preserve">OVER TIME WAGES                                                                                     </v>
          </cell>
          <cell r="F3433" t="str">
            <v>PRODUCTION TG PALYA</v>
          </cell>
          <cell r="G3433"/>
          <cell r="H3433"/>
          <cell r="I3433">
            <v>17100</v>
          </cell>
          <cell r="J3433"/>
          <cell r="K3433"/>
          <cell r="L3433"/>
          <cell r="M3433"/>
          <cell r="N3433"/>
          <cell r="O3433"/>
          <cell r="P3433">
            <v>17100</v>
          </cell>
          <cell r="Q3433" t="str">
            <v>JV-JOUR-NA-L--297</v>
          </cell>
          <cell r="R3433" t="str">
            <v>WAGES AND SALARY</v>
          </cell>
          <cell r="S3433" t="str">
            <v>Debit Amt</v>
          </cell>
          <cell r="T3433">
            <v>0</v>
          </cell>
        </row>
        <row r="3434">
          <cell r="E3434" t="str">
            <v xml:space="preserve">OVER TIME WAGES                                                                                     </v>
          </cell>
          <cell r="F3434" t="str">
            <v>PRODUCTION TG PALYA</v>
          </cell>
          <cell r="G3434"/>
          <cell r="H3434"/>
          <cell r="I3434"/>
          <cell r="J3434">
            <v>16834</v>
          </cell>
          <cell r="K3434"/>
          <cell r="L3434"/>
          <cell r="M3434"/>
          <cell r="N3434"/>
          <cell r="O3434"/>
          <cell r="P3434">
            <v>16834</v>
          </cell>
          <cell r="Q3434" t="str">
            <v>JV-JOUR-NA-L--502</v>
          </cell>
          <cell r="R3434" t="str">
            <v>WAGES AND SALARY</v>
          </cell>
          <cell r="S3434" t="str">
            <v>Debit Amt</v>
          </cell>
          <cell r="T3434">
            <v>0</v>
          </cell>
        </row>
        <row r="3435">
          <cell r="E3435" t="str">
            <v xml:space="preserve">OVER TIME WAGES                                                                                     </v>
          </cell>
          <cell r="F3435" t="str">
            <v>PRODUCTION TG PALYA</v>
          </cell>
          <cell r="G3435">
            <v>15491</v>
          </cell>
          <cell r="H3435"/>
          <cell r="I3435"/>
          <cell r="J3435"/>
          <cell r="K3435"/>
          <cell r="L3435"/>
          <cell r="M3435"/>
          <cell r="N3435"/>
          <cell r="O3435"/>
          <cell r="P3435">
            <v>15491</v>
          </cell>
          <cell r="Q3435" t="str">
            <v>JV-JOUR-NA-L--61</v>
          </cell>
          <cell r="R3435" t="str">
            <v>WAGES AND SALARY</v>
          </cell>
          <cell r="S3435" t="str">
            <v>Debit Amt</v>
          </cell>
          <cell r="T3435">
            <v>0</v>
          </cell>
        </row>
        <row r="3436">
          <cell r="E3436" t="str">
            <v xml:space="preserve">OVER TIME WAGES                                                                                     </v>
          </cell>
          <cell r="F3436" t="str">
            <v>PRODUCTION TG PALYA</v>
          </cell>
          <cell r="G3436"/>
          <cell r="H3436"/>
          <cell r="I3436"/>
          <cell r="J3436"/>
          <cell r="K3436">
            <v>14424</v>
          </cell>
          <cell r="L3436"/>
          <cell r="M3436"/>
          <cell r="N3436"/>
          <cell r="O3436"/>
          <cell r="P3436">
            <v>14424</v>
          </cell>
          <cell r="Q3436" t="str">
            <v>JV-JOUR-NA-L--643</v>
          </cell>
          <cell r="R3436" t="str">
            <v>WAGES AND SALARY</v>
          </cell>
          <cell r="S3436" t="str">
            <v>Debit Amt</v>
          </cell>
          <cell r="T3436">
            <v>0</v>
          </cell>
        </row>
        <row r="3437">
          <cell r="E3437" t="str">
            <v xml:space="preserve">OVER TIME WAGES                                                                                     </v>
          </cell>
          <cell r="F3437" t="str">
            <v>PRODUCTION TG PALYA</v>
          </cell>
          <cell r="G3437"/>
          <cell r="H3437"/>
          <cell r="I3437"/>
          <cell r="J3437"/>
          <cell r="K3437"/>
          <cell r="L3437">
            <v>14533</v>
          </cell>
          <cell r="M3437"/>
          <cell r="N3437"/>
          <cell r="O3437"/>
          <cell r="P3437">
            <v>14533</v>
          </cell>
          <cell r="Q3437" t="str">
            <v>JV-JOUR-NA-L--752</v>
          </cell>
          <cell r="R3437" t="str">
            <v>WAGES AND SALARY</v>
          </cell>
          <cell r="S3437" t="str">
            <v>Debit Amt</v>
          </cell>
          <cell r="T3437">
            <v>0</v>
          </cell>
        </row>
        <row r="3438">
          <cell r="E3438" t="str">
            <v xml:space="preserve">PIECE RATE WORK CHARGES                                                                             </v>
          </cell>
          <cell r="F3438" t="str">
            <v>PRODUCTION TG PALYA</v>
          </cell>
          <cell r="G3438"/>
          <cell r="H3438"/>
          <cell r="I3438"/>
          <cell r="J3438"/>
          <cell r="K3438"/>
          <cell r="L3438"/>
          <cell r="M3438"/>
          <cell r="N3438">
            <v>369942</v>
          </cell>
          <cell r="O3438"/>
          <cell r="P3438">
            <v>369942</v>
          </cell>
          <cell r="Q3438" t="str">
            <v>JV-JOUR-NA-L--1015</v>
          </cell>
          <cell r="R3438" t="str">
            <v>WAGES AND SALARY</v>
          </cell>
          <cell r="S3438" t="str">
            <v>Debit Amt</v>
          </cell>
          <cell r="T3438">
            <v>0</v>
          </cell>
        </row>
        <row r="3439">
          <cell r="E3439" t="str">
            <v xml:space="preserve">PIECE RATE WORK CHARGES                                                                             </v>
          </cell>
          <cell r="F3439" t="str">
            <v>PRODUCTION TG PALYA</v>
          </cell>
          <cell r="G3439"/>
          <cell r="H3439"/>
          <cell r="I3439"/>
          <cell r="J3439"/>
          <cell r="K3439"/>
          <cell r="L3439"/>
          <cell r="M3439"/>
          <cell r="N3439"/>
          <cell r="O3439">
            <v>432194</v>
          </cell>
          <cell r="P3439">
            <v>432194</v>
          </cell>
          <cell r="Q3439" t="str">
            <v>JV-JOUR-NA-L--1204</v>
          </cell>
          <cell r="R3439" t="str">
            <v>WAGES AND SALARY</v>
          </cell>
          <cell r="S3439" t="str">
            <v>Debit Amt</v>
          </cell>
          <cell r="T3439">
            <v>0</v>
          </cell>
        </row>
        <row r="3440">
          <cell r="E3440" t="str">
            <v xml:space="preserve">PIECE RATE WORK CHARGES                                                                             </v>
          </cell>
          <cell r="F3440" t="str">
            <v>PRODUCTION TG PALYA</v>
          </cell>
          <cell r="G3440"/>
          <cell r="H3440">
            <v>499088</v>
          </cell>
          <cell r="I3440"/>
          <cell r="J3440"/>
          <cell r="K3440"/>
          <cell r="L3440"/>
          <cell r="M3440"/>
          <cell r="N3440"/>
          <cell r="O3440"/>
          <cell r="P3440">
            <v>499088</v>
          </cell>
          <cell r="Q3440" t="str">
            <v>JV-JOUR-NA-L--122</v>
          </cell>
          <cell r="R3440" t="str">
            <v>WAGES AND SALARY</v>
          </cell>
          <cell r="S3440" t="str">
            <v>Debit Amt</v>
          </cell>
          <cell r="T3440">
            <v>0</v>
          </cell>
        </row>
        <row r="3441">
          <cell r="E3441" t="str">
            <v xml:space="preserve">PIECE RATE WORK CHARGES                                                                             </v>
          </cell>
          <cell r="F3441" t="str">
            <v>PRODUCTION TG PALYA</v>
          </cell>
          <cell r="G3441"/>
          <cell r="H3441"/>
          <cell r="I3441"/>
          <cell r="J3441">
            <v>605762</v>
          </cell>
          <cell r="K3441"/>
          <cell r="L3441"/>
          <cell r="M3441"/>
          <cell r="N3441"/>
          <cell r="O3441"/>
          <cell r="P3441">
            <v>605762</v>
          </cell>
          <cell r="Q3441" t="str">
            <v>JV-JOUR-NA-L--503</v>
          </cell>
          <cell r="R3441" t="str">
            <v>WAGES AND SALARY</v>
          </cell>
          <cell r="S3441" t="str">
            <v>Debit Amt</v>
          </cell>
          <cell r="T3441">
            <v>0</v>
          </cell>
        </row>
        <row r="3442">
          <cell r="E3442" t="str">
            <v xml:space="preserve">PIECE RATE WORK CHARGES                                                                             </v>
          </cell>
          <cell r="F3442" t="str">
            <v>PRODUCTION TG PALYA</v>
          </cell>
          <cell r="G3442"/>
          <cell r="H3442"/>
          <cell r="I3442">
            <v>425780</v>
          </cell>
          <cell r="J3442"/>
          <cell r="K3442"/>
          <cell r="L3442"/>
          <cell r="M3442"/>
          <cell r="N3442"/>
          <cell r="O3442"/>
          <cell r="P3442">
            <v>425780</v>
          </cell>
          <cell r="Q3442" t="str">
            <v>JV-JOUR-NA-L--555</v>
          </cell>
          <cell r="R3442" t="str">
            <v>WAGES AND SALARY</v>
          </cell>
          <cell r="S3442" t="str">
            <v>Debit Amt</v>
          </cell>
          <cell r="T3442">
            <v>0</v>
          </cell>
        </row>
        <row r="3443">
          <cell r="E3443" t="str">
            <v xml:space="preserve">PIECE RATE WORK CHARGES                                                                             </v>
          </cell>
          <cell r="F3443" t="str">
            <v>PRODUCTION TG PALYA</v>
          </cell>
          <cell r="G3443">
            <v>409180</v>
          </cell>
          <cell r="H3443"/>
          <cell r="I3443"/>
          <cell r="J3443"/>
          <cell r="K3443"/>
          <cell r="L3443"/>
          <cell r="M3443"/>
          <cell r="N3443"/>
          <cell r="O3443"/>
          <cell r="P3443">
            <v>409180</v>
          </cell>
          <cell r="Q3443" t="str">
            <v>JV-JOUR-NA-L--63</v>
          </cell>
          <cell r="R3443" t="str">
            <v>WAGES AND SALARY</v>
          </cell>
          <cell r="S3443" t="str">
            <v>Debit Amt</v>
          </cell>
          <cell r="T3443">
            <v>0</v>
          </cell>
        </row>
        <row r="3444">
          <cell r="E3444" t="str">
            <v xml:space="preserve">PIECE RATE WORK CHARGES                                                                             </v>
          </cell>
          <cell r="F3444" t="str">
            <v>PRODUCTION TG PALYA</v>
          </cell>
          <cell r="G3444"/>
          <cell r="H3444"/>
          <cell r="I3444"/>
          <cell r="J3444"/>
          <cell r="K3444">
            <v>364570</v>
          </cell>
          <cell r="L3444"/>
          <cell r="M3444"/>
          <cell r="N3444"/>
          <cell r="O3444"/>
          <cell r="P3444">
            <v>364570</v>
          </cell>
          <cell r="Q3444" t="str">
            <v>JV-JOUR-NA-L--644</v>
          </cell>
          <cell r="R3444" t="str">
            <v>WAGES AND SALARY</v>
          </cell>
          <cell r="S3444" t="str">
            <v>Debit Amt</v>
          </cell>
          <cell r="T3444">
            <v>0</v>
          </cell>
        </row>
        <row r="3445">
          <cell r="E3445" t="str">
            <v xml:space="preserve">PIECE RATE WORK CHARGES                                                                             </v>
          </cell>
          <cell r="F3445" t="str">
            <v>PRODUCTION TG PALYA</v>
          </cell>
          <cell r="G3445"/>
          <cell r="H3445"/>
          <cell r="I3445"/>
          <cell r="J3445"/>
          <cell r="K3445"/>
          <cell r="L3445">
            <v>362728</v>
          </cell>
          <cell r="M3445"/>
          <cell r="N3445"/>
          <cell r="O3445"/>
          <cell r="P3445">
            <v>362728</v>
          </cell>
          <cell r="Q3445" t="str">
            <v>JV-JOUR-NA-L--751</v>
          </cell>
          <cell r="R3445" t="str">
            <v>WAGES AND SALARY</v>
          </cell>
          <cell r="S3445" t="str">
            <v>Debit Amt</v>
          </cell>
          <cell r="T3445">
            <v>0</v>
          </cell>
        </row>
        <row r="3446">
          <cell r="E3446" t="str">
            <v xml:space="preserve">PIECE RATE WORK CHARGES                                                                             </v>
          </cell>
          <cell r="F3446" t="str">
            <v>PRODUCTION TG PALYA</v>
          </cell>
          <cell r="G3446"/>
          <cell r="H3446"/>
          <cell r="I3446"/>
          <cell r="J3446"/>
          <cell r="K3446"/>
          <cell r="L3446"/>
          <cell r="M3446">
            <v>371022</v>
          </cell>
          <cell r="N3446"/>
          <cell r="O3446"/>
          <cell r="P3446">
            <v>371022</v>
          </cell>
          <cell r="Q3446" t="str">
            <v>JV-JOUR-NA-L--857</v>
          </cell>
          <cell r="R3446" t="str">
            <v>WAGES AND SALARY</v>
          </cell>
          <cell r="S3446" t="str">
            <v>Debit Amt</v>
          </cell>
          <cell r="T3446">
            <v>0</v>
          </cell>
        </row>
        <row r="3447">
          <cell r="E3447" t="str">
            <v xml:space="preserve">STAFF AND LABOUR WELFARE                                                                            </v>
          </cell>
          <cell r="F3447" t="str">
            <v>PRODUCTION TG PALYA</v>
          </cell>
          <cell r="G3447"/>
          <cell r="H3447"/>
          <cell r="I3447"/>
          <cell r="J3447"/>
          <cell r="K3447"/>
          <cell r="L3447"/>
          <cell r="M3447"/>
          <cell r="N3447">
            <v>-225</v>
          </cell>
          <cell r="O3447"/>
          <cell r="P3447">
            <v>-225</v>
          </cell>
          <cell r="Q3447" t="str">
            <v>JV-JOUR-NA-L--1016</v>
          </cell>
          <cell r="R3447" t="str">
            <v>SALARIES AND BONUS</v>
          </cell>
          <cell r="S3447" t="str">
            <v>Credit Amt</v>
          </cell>
          <cell r="T3447">
            <v>0</v>
          </cell>
        </row>
        <row r="3448">
          <cell r="E3448" t="str">
            <v xml:space="preserve">WAGES                                                                                               </v>
          </cell>
          <cell r="F3448" t="str">
            <v>PRODUCTION TG PALYA</v>
          </cell>
          <cell r="G3448">
            <v>69528</v>
          </cell>
          <cell r="H3448"/>
          <cell r="I3448"/>
          <cell r="J3448"/>
          <cell r="K3448"/>
          <cell r="L3448"/>
          <cell r="M3448"/>
          <cell r="N3448"/>
          <cell r="O3448"/>
          <cell r="P3448">
            <v>69528</v>
          </cell>
          <cell r="Q3448" t="str">
            <v>JV-JOUR-NA-L--1</v>
          </cell>
          <cell r="R3448" t="str">
            <v>WAGES AND SALARY</v>
          </cell>
          <cell r="S3448" t="str">
            <v>Debit Amt</v>
          </cell>
          <cell r="T3448">
            <v>0</v>
          </cell>
        </row>
        <row r="3449">
          <cell r="E3449" t="str">
            <v xml:space="preserve">WAGES                                                                                               </v>
          </cell>
          <cell r="F3449" t="str">
            <v>PRODUCTION TG PALYA</v>
          </cell>
          <cell r="G3449"/>
          <cell r="H3449"/>
          <cell r="I3449"/>
          <cell r="J3449"/>
          <cell r="K3449"/>
          <cell r="L3449"/>
          <cell r="M3449"/>
          <cell r="N3449">
            <v>243633</v>
          </cell>
          <cell r="O3449"/>
          <cell r="P3449">
            <v>243633</v>
          </cell>
          <cell r="Q3449" t="str">
            <v>JV-JOUR-NA-L--1016</v>
          </cell>
          <cell r="R3449" t="str">
            <v>WAGES AND SALARY</v>
          </cell>
          <cell r="S3449" t="str">
            <v>Debit Amt</v>
          </cell>
          <cell r="T3449">
            <v>0</v>
          </cell>
        </row>
        <row r="3450">
          <cell r="E3450" t="str">
            <v xml:space="preserve">WAGES                                                                                               </v>
          </cell>
          <cell r="F3450" t="str">
            <v>PRODUCTION TG PALYA</v>
          </cell>
          <cell r="G3450"/>
          <cell r="H3450"/>
          <cell r="I3450"/>
          <cell r="J3450"/>
          <cell r="K3450"/>
          <cell r="L3450"/>
          <cell r="M3450"/>
          <cell r="N3450">
            <v>239580</v>
          </cell>
          <cell r="O3450"/>
          <cell r="P3450">
            <v>239580</v>
          </cell>
          <cell r="Q3450" t="str">
            <v>JV-JOUR-NA-L--1017</v>
          </cell>
          <cell r="R3450" t="str">
            <v>WAGES AND SALARY</v>
          </cell>
          <cell r="S3450" t="str">
            <v>Debit Amt</v>
          </cell>
          <cell r="T3450">
            <v>0</v>
          </cell>
        </row>
        <row r="3451">
          <cell r="E3451" t="str">
            <v xml:space="preserve">WAGES                                                                                               </v>
          </cell>
          <cell r="F3451" t="str">
            <v>PRODUCTION TG PALYA</v>
          </cell>
          <cell r="G3451"/>
          <cell r="H3451">
            <v>161792</v>
          </cell>
          <cell r="I3451"/>
          <cell r="J3451"/>
          <cell r="K3451"/>
          <cell r="L3451"/>
          <cell r="M3451"/>
          <cell r="N3451"/>
          <cell r="O3451"/>
          <cell r="P3451">
            <v>161792</v>
          </cell>
          <cell r="Q3451" t="str">
            <v>JV-JOUR-NA-L--120</v>
          </cell>
          <cell r="R3451" t="str">
            <v>WAGES AND SALARY</v>
          </cell>
          <cell r="S3451" t="str">
            <v>Debit Amt</v>
          </cell>
          <cell r="T3451">
            <v>0</v>
          </cell>
        </row>
        <row r="3452">
          <cell r="E3452" t="str">
            <v xml:space="preserve">WAGES                                                                                               </v>
          </cell>
          <cell r="F3452" t="str">
            <v>PRODUCTION TG PALYA</v>
          </cell>
          <cell r="G3452"/>
          <cell r="H3452"/>
          <cell r="I3452"/>
          <cell r="J3452"/>
          <cell r="K3452"/>
          <cell r="L3452"/>
          <cell r="M3452"/>
          <cell r="N3452"/>
          <cell r="O3452">
            <v>164779</v>
          </cell>
          <cell r="P3452">
            <v>164779</v>
          </cell>
          <cell r="Q3452" t="str">
            <v>JV-JOUR-NA-L--1202</v>
          </cell>
          <cell r="R3452" t="str">
            <v>WAGES AND SALARY</v>
          </cell>
          <cell r="S3452" t="str">
            <v>Debit Amt</v>
          </cell>
          <cell r="T3452">
            <v>0</v>
          </cell>
        </row>
        <row r="3453">
          <cell r="E3453" t="str">
            <v xml:space="preserve">WAGES                                                                                               </v>
          </cell>
          <cell r="F3453" t="str">
            <v>PRODUCTION TG PALYA</v>
          </cell>
          <cell r="G3453"/>
          <cell r="H3453"/>
          <cell r="I3453"/>
          <cell r="J3453"/>
          <cell r="K3453"/>
          <cell r="L3453"/>
          <cell r="M3453"/>
          <cell r="N3453"/>
          <cell r="O3453">
            <v>304523</v>
          </cell>
          <cell r="P3453">
            <v>304523</v>
          </cell>
          <cell r="Q3453" t="str">
            <v>JV-JOUR-NA-L--1205</v>
          </cell>
          <cell r="R3453" t="str">
            <v>WAGES AND SALARY</v>
          </cell>
          <cell r="S3453" t="str">
            <v>Debit Amt</v>
          </cell>
          <cell r="T3453">
            <v>0</v>
          </cell>
        </row>
        <row r="3454">
          <cell r="E3454" t="str">
            <v xml:space="preserve">WAGES                                                                                               </v>
          </cell>
          <cell r="F3454" t="str">
            <v>PRODUCTION TG PALYA</v>
          </cell>
          <cell r="G3454"/>
          <cell r="H3454">
            <v>160905</v>
          </cell>
          <cell r="I3454"/>
          <cell r="J3454"/>
          <cell r="K3454"/>
          <cell r="L3454"/>
          <cell r="M3454"/>
          <cell r="N3454"/>
          <cell r="O3454"/>
          <cell r="P3454">
            <v>160905</v>
          </cell>
          <cell r="Q3454" t="str">
            <v>JV-JOUR-NA-L--121</v>
          </cell>
          <cell r="R3454" t="str">
            <v>WAGES AND SALARY</v>
          </cell>
          <cell r="S3454" t="str">
            <v>Debit Amt</v>
          </cell>
          <cell r="T3454">
            <v>0</v>
          </cell>
        </row>
        <row r="3455">
          <cell r="E3455" t="str">
            <v xml:space="preserve">WAGES                                                                                               </v>
          </cell>
          <cell r="F3455" t="str">
            <v>PRODUCTION TG PALYA</v>
          </cell>
          <cell r="G3455"/>
          <cell r="H3455"/>
          <cell r="I3455">
            <v>165655</v>
          </cell>
          <cell r="J3455"/>
          <cell r="K3455"/>
          <cell r="L3455"/>
          <cell r="M3455"/>
          <cell r="N3455"/>
          <cell r="O3455"/>
          <cell r="P3455">
            <v>165655</v>
          </cell>
          <cell r="Q3455" t="str">
            <v>JV-JOUR-NA-L--295</v>
          </cell>
          <cell r="R3455" t="str">
            <v>WAGES AND SALARY</v>
          </cell>
          <cell r="S3455" t="str">
            <v>Debit Amt</v>
          </cell>
          <cell r="T3455">
            <v>0</v>
          </cell>
        </row>
        <row r="3456">
          <cell r="E3456" t="str">
            <v xml:space="preserve">WAGES                                                                                               </v>
          </cell>
          <cell r="F3456" t="str">
            <v>PRODUCTION TG PALYA</v>
          </cell>
          <cell r="G3456"/>
          <cell r="H3456"/>
          <cell r="I3456">
            <v>168142</v>
          </cell>
          <cell r="J3456"/>
          <cell r="K3456"/>
          <cell r="L3456"/>
          <cell r="M3456"/>
          <cell r="N3456"/>
          <cell r="O3456"/>
          <cell r="P3456">
            <v>168142</v>
          </cell>
          <cell r="Q3456" t="str">
            <v>JV-JOUR-NA-L--296</v>
          </cell>
          <cell r="R3456" t="str">
            <v>WAGES AND SALARY</v>
          </cell>
          <cell r="S3456" t="str">
            <v>Debit Amt</v>
          </cell>
          <cell r="T3456">
            <v>0</v>
          </cell>
        </row>
        <row r="3457">
          <cell r="E3457" t="str">
            <v xml:space="preserve">WAGES                                                                                               </v>
          </cell>
          <cell r="F3457" t="str">
            <v>PRODUCTION TG PALYA</v>
          </cell>
          <cell r="G3457"/>
          <cell r="H3457"/>
          <cell r="I3457">
            <v>178149</v>
          </cell>
          <cell r="J3457"/>
          <cell r="K3457"/>
          <cell r="L3457"/>
          <cell r="M3457"/>
          <cell r="N3457"/>
          <cell r="O3457"/>
          <cell r="P3457">
            <v>178149</v>
          </cell>
          <cell r="Q3457" t="str">
            <v>JV-JOUR-NA-L--298</v>
          </cell>
          <cell r="R3457" t="str">
            <v>WAGES AND SALARY</v>
          </cell>
          <cell r="S3457" t="str">
            <v>Debit Amt</v>
          </cell>
          <cell r="T3457">
            <v>0</v>
          </cell>
        </row>
        <row r="3458">
          <cell r="E3458" t="str">
            <v xml:space="preserve">WAGES                                                                                               </v>
          </cell>
          <cell r="F3458" t="str">
            <v>PRODUCTION TG PALYA</v>
          </cell>
          <cell r="G3458"/>
          <cell r="H3458"/>
          <cell r="I3458"/>
          <cell r="J3458">
            <v>192934</v>
          </cell>
          <cell r="K3458"/>
          <cell r="L3458"/>
          <cell r="M3458"/>
          <cell r="N3458"/>
          <cell r="O3458"/>
          <cell r="P3458">
            <v>192934</v>
          </cell>
          <cell r="Q3458" t="str">
            <v>JV-JOUR-NA-L--492</v>
          </cell>
          <cell r="R3458" t="str">
            <v>WAGES AND SALARY</v>
          </cell>
          <cell r="S3458" t="str">
            <v>Debit Amt</v>
          </cell>
          <cell r="T3458">
            <v>0</v>
          </cell>
        </row>
        <row r="3459">
          <cell r="E3459" t="str">
            <v xml:space="preserve">WAGES                                                                                               </v>
          </cell>
          <cell r="F3459" t="str">
            <v>PRODUCTION TG PALYA</v>
          </cell>
          <cell r="G3459"/>
          <cell r="H3459"/>
          <cell r="I3459"/>
          <cell r="J3459">
            <v>217605</v>
          </cell>
          <cell r="K3459"/>
          <cell r="L3459"/>
          <cell r="M3459"/>
          <cell r="N3459"/>
          <cell r="O3459"/>
          <cell r="P3459">
            <v>217605</v>
          </cell>
          <cell r="Q3459" t="str">
            <v>JV-JOUR-NA-L--501</v>
          </cell>
          <cell r="R3459" t="str">
            <v>WAGES AND SALARY</v>
          </cell>
          <cell r="S3459" t="str">
            <v>Debit Amt</v>
          </cell>
          <cell r="T3459">
            <v>0</v>
          </cell>
        </row>
        <row r="3460">
          <cell r="E3460" t="str">
            <v xml:space="preserve">WAGES                                                                                               </v>
          </cell>
          <cell r="F3460" t="str">
            <v>PRODUCTION TG PALYA</v>
          </cell>
          <cell r="G3460"/>
          <cell r="H3460"/>
          <cell r="I3460"/>
          <cell r="J3460">
            <v>406692</v>
          </cell>
          <cell r="K3460"/>
          <cell r="L3460"/>
          <cell r="M3460"/>
          <cell r="N3460"/>
          <cell r="O3460"/>
          <cell r="P3460">
            <v>406692</v>
          </cell>
          <cell r="Q3460" t="str">
            <v>JV-JOUR-NA-L--504</v>
          </cell>
          <cell r="R3460" t="str">
            <v>WAGES AND SALARY</v>
          </cell>
          <cell r="S3460" t="str">
            <v>Debit Amt</v>
          </cell>
          <cell r="T3460">
            <v>0</v>
          </cell>
        </row>
        <row r="3461">
          <cell r="E3461" t="str">
            <v xml:space="preserve">WAGES                                                                                               </v>
          </cell>
          <cell r="F3461" t="str">
            <v>PRODUCTION TG PALYA</v>
          </cell>
          <cell r="G3461"/>
          <cell r="H3461">
            <v>88819</v>
          </cell>
          <cell r="I3461"/>
          <cell r="J3461"/>
          <cell r="K3461"/>
          <cell r="L3461"/>
          <cell r="M3461"/>
          <cell r="N3461"/>
          <cell r="O3461"/>
          <cell r="P3461">
            <v>88819</v>
          </cell>
          <cell r="Q3461" t="str">
            <v>JV-JOUR-NA-L--55</v>
          </cell>
          <cell r="R3461" t="str">
            <v>WAGES AND SALARY</v>
          </cell>
          <cell r="S3461" t="str">
            <v>Debit Amt</v>
          </cell>
          <cell r="T3461">
            <v>0</v>
          </cell>
        </row>
        <row r="3462">
          <cell r="E3462" t="str">
            <v xml:space="preserve">WAGES                                                                                               </v>
          </cell>
          <cell r="F3462" t="str">
            <v>PRODUCTION TG PALYA</v>
          </cell>
          <cell r="G3462"/>
          <cell r="H3462">
            <v>19825</v>
          </cell>
          <cell r="I3462"/>
          <cell r="J3462"/>
          <cell r="K3462"/>
          <cell r="L3462"/>
          <cell r="M3462"/>
          <cell r="N3462"/>
          <cell r="O3462"/>
          <cell r="P3462">
            <v>19825</v>
          </cell>
          <cell r="Q3462" t="str">
            <v>JV-JOUR-NA-L--56</v>
          </cell>
          <cell r="R3462" t="str">
            <v>WAGES AND SALARY</v>
          </cell>
          <cell r="S3462" t="str">
            <v>Debit Amt</v>
          </cell>
          <cell r="T3462">
            <v>0</v>
          </cell>
        </row>
        <row r="3463">
          <cell r="E3463" t="str">
            <v xml:space="preserve">WAGES                                                                                               </v>
          </cell>
          <cell r="F3463" t="str">
            <v>PRODUCTION TG PALYA</v>
          </cell>
          <cell r="G3463">
            <v>660193</v>
          </cell>
          <cell r="H3463"/>
          <cell r="I3463"/>
          <cell r="J3463"/>
          <cell r="K3463"/>
          <cell r="L3463"/>
          <cell r="M3463"/>
          <cell r="N3463"/>
          <cell r="O3463"/>
          <cell r="P3463">
            <v>660193</v>
          </cell>
          <cell r="Q3463" t="str">
            <v>JV-JOUR-NA-L--60</v>
          </cell>
          <cell r="R3463" t="str">
            <v>WAGES AND SALARY</v>
          </cell>
          <cell r="S3463" t="str">
            <v>Debit Amt</v>
          </cell>
          <cell r="T3463">
            <v>0</v>
          </cell>
        </row>
        <row r="3464">
          <cell r="E3464" t="str">
            <v xml:space="preserve">WAGES                                                                                               </v>
          </cell>
          <cell r="F3464" t="str">
            <v>PRODUCTION TG PALYA</v>
          </cell>
          <cell r="G3464">
            <v>146932</v>
          </cell>
          <cell r="H3464"/>
          <cell r="I3464"/>
          <cell r="J3464"/>
          <cell r="K3464"/>
          <cell r="L3464"/>
          <cell r="M3464"/>
          <cell r="N3464"/>
          <cell r="O3464"/>
          <cell r="P3464">
            <v>146932</v>
          </cell>
          <cell r="Q3464" t="str">
            <v>JV-JOUR-NA-L--62</v>
          </cell>
          <cell r="R3464" t="str">
            <v>WAGES AND SALARY</v>
          </cell>
          <cell r="S3464" t="str">
            <v>Debit Amt</v>
          </cell>
          <cell r="T3464">
            <v>0</v>
          </cell>
        </row>
        <row r="3465">
          <cell r="E3465" t="str">
            <v xml:space="preserve">WAGES                                                                                               </v>
          </cell>
          <cell r="F3465" t="str">
            <v>PRODUCTION TG PALYA</v>
          </cell>
          <cell r="G3465"/>
          <cell r="H3465"/>
          <cell r="I3465"/>
          <cell r="J3465"/>
          <cell r="K3465">
            <v>52728</v>
          </cell>
          <cell r="L3465"/>
          <cell r="M3465"/>
          <cell r="N3465"/>
          <cell r="O3465"/>
          <cell r="P3465">
            <v>52728</v>
          </cell>
          <cell r="Q3465" t="str">
            <v>JV-JOUR-NA-L--639</v>
          </cell>
          <cell r="R3465" t="str">
            <v>WAGES AND SALARY</v>
          </cell>
          <cell r="S3465" t="str">
            <v>Debit Amt</v>
          </cell>
          <cell r="T3465">
            <v>0</v>
          </cell>
        </row>
        <row r="3466">
          <cell r="E3466" t="str">
            <v xml:space="preserve">WAGES                                                                                               </v>
          </cell>
          <cell r="F3466" t="str">
            <v>PRODUCTION TG PALYA</v>
          </cell>
          <cell r="G3466"/>
          <cell r="H3466"/>
          <cell r="I3466"/>
          <cell r="J3466"/>
          <cell r="K3466">
            <v>183164</v>
          </cell>
          <cell r="L3466"/>
          <cell r="M3466"/>
          <cell r="N3466"/>
          <cell r="O3466"/>
          <cell r="P3466">
            <v>183164</v>
          </cell>
          <cell r="Q3466" t="str">
            <v>JV-JOUR-NA-L--641</v>
          </cell>
          <cell r="R3466" t="str">
            <v>WAGES AND SALARY</v>
          </cell>
          <cell r="S3466" t="str">
            <v>Debit Amt</v>
          </cell>
          <cell r="T3466">
            <v>0</v>
          </cell>
        </row>
        <row r="3467">
          <cell r="E3467" t="str">
            <v xml:space="preserve">WAGES                                                                                               </v>
          </cell>
          <cell r="F3467" t="str">
            <v>PRODUCTION TG PALYA</v>
          </cell>
          <cell r="G3467"/>
          <cell r="H3467"/>
          <cell r="I3467"/>
          <cell r="J3467"/>
          <cell r="K3467">
            <v>253960</v>
          </cell>
          <cell r="L3467"/>
          <cell r="M3467"/>
          <cell r="N3467"/>
          <cell r="O3467"/>
          <cell r="P3467">
            <v>253960</v>
          </cell>
          <cell r="Q3467" t="str">
            <v>JV-JOUR-NA-L--642</v>
          </cell>
          <cell r="R3467" t="str">
            <v>WAGES AND SALARY</v>
          </cell>
          <cell r="S3467" t="str">
            <v>Debit Amt</v>
          </cell>
          <cell r="T3467">
            <v>0</v>
          </cell>
        </row>
        <row r="3468">
          <cell r="E3468" t="str">
            <v xml:space="preserve">WAGES                                                                                               </v>
          </cell>
          <cell r="F3468" t="str">
            <v>PRODUCTION TG PALYA</v>
          </cell>
          <cell r="G3468"/>
          <cell r="H3468"/>
          <cell r="I3468"/>
          <cell r="J3468"/>
          <cell r="K3468">
            <v>232375</v>
          </cell>
          <cell r="L3468"/>
          <cell r="M3468"/>
          <cell r="N3468"/>
          <cell r="O3468"/>
          <cell r="P3468">
            <v>232375</v>
          </cell>
          <cell r="Q3468" t="str">
            <v>JV-JOUR-NA-L--645</v>
          </cell>
          <cell r="R3468" t="str">
            <v>WAGES AND SALARY</v>
          </cell>
          <cell r="S3468" t="str">
            <v>Debit Amt</v>
          </cell>
          <cell r="T3468">
            <v>0</v>
          </cell>
        </row>
        <row r="3469">
          <cell r="E3469" t="str">
            <v xml:space="preserve">WAGES                                                                                               </v>
          </cell>
          <cell r="F3469" t="str">
            <v>PRODUCTION TG PALYA</v>
          </cell>
          <cell r="G3469"/>
          <cell r="H3469"/>
          <cell r="I3469"/>
          <cell r="J3469"/>
          <cell r="K3469"/>
          <cell r="L3469">
            <v>109579</v>
          </cell>
          <cell r="M3469"/>
          <cell r="N3469"/>
          <cell r="O3469"/>
          <cell r="P3469">
            <v>109579</v>
          </cell>
          <cell r="Q3469" t="str">
            <v>JV-JOUR-NA-L--750</v>
          </cell>
          <cell r="R3469" t="str">
            <v>WAGES AND SALARY</v>
          </cell>
          <cell r="S3469" t="str">
            <v>Debit Amt</v>
          </cell>
          <cell r="T3469">
            <v>0</v>
          </cell>
        </row>
        <row r="3470">
          <cell r="E3470" t="str">
            <v xml:space="preserve">WAGES                                                                                               </v>
          </cell>
          <cell r="F3470" t="str">
            <v>PRODUCTION TG PALYA</v>
          </cell>
          <cell r="G3470"/>
          <cell r="H3470"/>
          <cell r="I3470"/>
          <cell r="J3470"/>
          <cell r="K3470"/>
          <cell r="L3470">
            <v>203367</v>
          </cell>
          <cell r="M3470"/>
          <cell r="N3470"/>
          <cell r="O3470"/>
          <cell r="P3470">
            <v>203367</v>
          </cell>
          <cell r="Q3470" t="str">
            <v>JV-JOUR-NA-L--753</v>
          </cell>
          <cell r="R3470" t="str">
            <v>WAGES AND SALARY</v>
          </cell>
          <cell r="S3470" t="str">
            <v>Debit Amt</v>
          </cell>
          <cell r="T3470">
            <v>0</v>
          </cell>
        </row>
        <row r="3471">
          <cell r="E3471" t="str">
            <v xml:space="preserve">WAGES                                                                                               </v>
          </cell>
          <cell r="F3471" t="str">
            <v>PRODUCTION TG PALYA</v>
          </cell>
          <cell r="G3471"/>
          <cell r="H3471"/>
          <cell r="I3471"/>
          <cell r="J3471"/>
          <cell r="K3471"/>
          <cell r="L3471">
            <v>295015</v>
          </cell>
          <cell r="M3471"/>
          <cell r="N3471"/>
          <cell r="O3471"/>
          <cell r="P3471">
            <v>295015</v>
          </cell>
          <cell r="Q3471" t="str">
            <v>JV-JOUR-NA-L--754</v>
          </cell>
          <cell r="R3471" t="str">
            <v>WAGES AND SALARY</v>
          </cell>
          <cell r="S3471" t="str">
            <v>Debit Amt</v>
          </cell>
          <cell r="T3471">
            <v>0</v>
          </cell>
        </row>
        <row r="3472">
          <cell r="E3472" t="str">
            <v xml:space="preserve">WAGES                                                                                               </v>
          </cell>
          <cell r="F3472" t="str">
            <v>PRODUCTION TG PALYA</v>
          </cell>
          <cell r="G3472"/>
          <cell r="H3472"/>
          <cell r="I3472"/>
          <cell r="J3472"/>
          <cell r="K3472"/>
          <cell r="L3472"/>
          <cell r="M3472">
            <v>143661</v>
          </cell>
          <cell r="N3472"/>
          <cell r="O3472"/>
          <cell r="P3472">
            <v>143661</v>
          </cell>
          <cell r="Q3472" t="str">
            <v>JV-JOUR-NA-L--858</v>
          </cell>
          <cell r="R3472" t="str">
            <v>WAGES AND SALARY</v>
          </cell>
          <cell r="S3472" t="str">
            <v>Debit Amt</v>
          </cell>
          <cell r="T3472">
            <v>0</v>
          </cell>
        </row>
        <row r="3473">
          <cell r="E3473" t="str">
            <v xml:space="preserve">WAGES                                                                                               </v>
          </cell>
          <cell r="F3473" t="str">
            <v>PRODUCTION TG PALYA</v>
          </cell>
          <cell r="G3473"/>
          <cell r="H3473"/>
          <cell r="I3473"/>
          <cell r="J3473"/>
          <cell r="K3473"/>
          <cell r="L3473"/>
          <cell r="M3473">
            <v>234819</v>
          </cell>
          <cell r="N3473"/>
          <cell r="O3473"/>
          <cell r="P3473">
            <v>234819</v>
          </cell>
          <cell r="Q3473" t="str">
            <v>JV-JOUR-NA-L--859</v>
          </cell>
          <cell r="R3473" t="str">
            <v>WAGES AND SALARY</v>
          </cell>
          <cell r="S3473" t="str">
            <v>Debit Amt</v>
          </cell>
          <cell r="T3473">
            <v>0</v>
          </cell>
        </row>
        <row r="3474">
          <cell r="E3474" t="str">
            <v xml:space="preserve">WAGES                                                                                               </v>
          </cell>
          <cell r="F3474" t="str">
            <v>PRODUCTION TG PALYA</v>
          </cell>
          <cell r="G3474"/>
          <cell r="H3474"/>
          <cell r="I3474"/>
          <cell r="J3474"/>
          <cell r="K3474"/>
          <cell r="L3474"/>
          <cell r="M3474">
            <v>286130</v>
          </cell>
          <cell r="N3474"/>
          <cell r="O3474"/>
          <cell r="P3474">
            <v>286130</v>
          </cell>
          <cell r="Q3474" t="str">
            <v>JV-JOUR-NA-L--860</v>
          </cell>
          <cell r="R3474" t="str">
            <v>WAGES AND SALARY</v>
          </cell>
          <cell r="S3474" t="str">
            <v>Debit Amt</v>
          </cell>
          <cell r="T3474">
            <v>0</v>
          </cell>
        </row>
        <row r="3475">
          <cell r="E3475" t="str">
            <v xml:space="preserve">ELECTRICITY AND WATER CHARGES                                                                       </v>
          </cell>
          <cell r="F3475" t="str">
            <v>PRODUCTION TG PALYA</v>
          </cell>
          <cell r="G3475"/>
          <cell r="H3475"/>
          <cell r="I3475"/>
          <cell r="J3475">
            <v>11554</v>
          </cell>
          <cell r="K3475"/>
          <cell r="L3475"/>
          <cell r="M3475"/>
          <cell r="N3475"/>
          <cell r="O3475"/>
          <cell r="P3475">
            <v>11554</v>
          </cell>
          <cell r="Q3475" t="str">
            <v>403</v>
          </cell>
          <cell r="R3475" t="str">
            <v>POWER &amp; FULES</v>
          </cell>
          <cell r="S3475" t="str">
            <v>Debit Amt</v>
          </cell>
          <cell r="T3475">
            <v>0</v>
          </cell>
        </row>
        <row r="3476">
          <cell r="E3476" t="str">
            <v xml:space="preserve">STAFF AND LABOUR WELFARE                                                                            </v>
          </cell>
          <cell r="F3476" t="str">
            <v>PRODUCTION TG PALYA</v>
          </cell>
          <cell r="G3476">
            <v>30</v>
          </cell>
          <cell r="H3476"/>
          <cell r="I3476"/>
          <cell r="J3476"/>
          <cell r="K3476"/>
          <cell r="L3476"/>
          <cell r="M3476"/>
          <cell r="N3476"/>
          <cell r="O3476"/>
          <cell r="P3476">
            <v>30</v>
          </cell>
          <cell r="Q3476" t="str">
            <v xml:space="preserve">PYCP 2425-243  </v>
          </cell>
          <cell r="R3476" t="str">
            <v>SALARIES AND BONUS</v>
          </cell>
          <cell r="S3476" t="str">
            <v>Debit Amt</v>
          </cell>
          <cell r="T3476">
            <v>0</v>
          </cell>
        </row>
        <row r="3477">
          <cell r="E3477" t="str">
            <v xml:space="preserve">STAFF AND LABOUR WELFARE                                                                            </v>
          </cell>
          <cell r="F3477" t="str">
            <v>PRODUCTION TG PALYA</v>
          </cell>
          <cell r="G3477"/>
          <cell r="H3477">
            <v>100</v>
          </cell>
          <cell r="I3477"/>
          <cell r="J3477"/>
          <cell r="K3477"/>
          <cell r="L3477"/>
          <cell r="M3477"/>
          <cell r="N3477"/>
          <cell r="O3477"/>
          <cell r="P3477">
            <v>100</v>
          </cell>
          <cell r="Q3477" t="str">
            <v xml:space="preserve">PYCP 2425-244  </v>
          </cell>
          <cell r="R3477" t="str">
            <v>SALARIES AND BONUS</v>
          </cell>
          <cell r="S3477" t="str">
            <v>Debit Amt</v>
          </cell>
          <cell r="T3477">
            <v>0</v>
          </cell>
        </row>
        <row r="3478">
          <cell r="E3478" t="str">
            <v xml:space="preserve">STAFF AND LABOUR WELFARE                                                                            </v>
          </cell>
          <cell r="F3478" t="str">
            <v>PRODUCTION TG PALYA</v>
          </cell>
          <cell r="G3478"/>
          <cell r="H3478">
            <v>180</v>
          </cell>
          <cell r="I3478"/>
          <cell r="J3478"/>
          <cell r="K3478"/>
          <cell r="L3478"/>
          <cell r="M3478"/>
          <cell r="N3478"/>
          <cell r="O3478"/>
          <cell r="P3478">
            <v>180</v>
          </cell>
          <cell r="Q3478" t="str">
            <v xml:space="preserve">PYCP 2425-352  </v>
          </cell>
          <cell r="R3478" t="str">
            <v>SALARIES AND BONUS</v>
          </cell>
          <cell r="S3478" t="str">
            <v>Debit Amt</v>
          </cell>
          <cell r="T3478">
            <v>0</v>
          </cell>
        </row>
        <row r="3479">
          <cell r="E3479" t="str">
            <v xml:space="preserve">PRINTING  &amp; STATIONERY EXPENSES                                                                     </v>
          </cell>
          <cell r="F3479" t="str">
            <v>PRODUCTION TUMUKUR</v>
          </cell>
          <cell r="G3479"/>
          <cell r="H3479"/>
          <cell r="I3479"/>
          <cell r="J3479"/>
          <cell r="K3479"/>
          <cell r="L3479"/>
          <cell r="M3479">
            <v>517</v>
          </cell>
          <cell r="N3479"/>
          <cell r="O3479"/>
          <cell r="P3479">
            <v>517</v>
          </cell>
          <cell r="Q3479" t="str">
            <v xml:space="preserve">PYCP 2425-1011 </v>
          </cell>
          <cell r="R3479" t="str">
            <v>PRINTING AND STATIONERY</v>
          </cell>
          <cell r="S3479" t="str">
            <v>Debit Amt</v>
          </cell>
          <cell r="T3479">
            <v>0</v>
          </cell>
        </row>
        <row r="3480">
          <cell r="E3480" t="str">
            <v xml:space="preserve">PRINTING  &amp; STATIONERY EXPENSES                                                                     </v>
          </cell>
          <cell r="F3480" t="str">
            <v>PRODUCTION TUMUKUR</v>
          </cell>
          <cell r="G3480"/>
          <cell r="H3480"/>
          <cell r="I3480"/>
          <cell r="J3480"/>
          <cell r="K3480"/>
          <cell r="L3480"/>
          <cell r="M3480"/>
          <cell r="N3480">
            <v>210</v>
          </cell>
          <cell r="O3480"/>
          <cell r="P3480">
            <v>210</v>
          </cell>
          <cell r="Q3480" t="str">
            <v xml:space="preserve">PYCP 2425-1174 </v>
          </cell>
          <cell r="R3480" t="str">
            <v>PRINTING AND STATIONERY</v>
          </cell>
          <cell r="S3480" t="str">
            <v>Debit Amt</v>
          </cell>
          <cell r="T3480">
            <v>0</v>
          </cell>
        </row>
        <row r="3481">
          <cell r="E3481" t="str">
            <v xml:space="preserve">PRINTING  &amp; STATIONERY EXPENSES                                                                     </v>
          </cell>
          <cell r="F3481" t="str">
            <v>PRODUCTION TUMUKUR</v>
          </cell>
          <cell r="G3481"/>
          <cell r="H3481"/>
          <cell r="I3481"/>
          <cell r="J3481"/>
          <cell r="K3481">
            <v>490</v>
          </cell>
          <cell r="L3481"/>
          <cell r="M3481"/>
          <cell r="N3481"/>
          <cell r="O3481"/>
          <cell r="P3481">
            <v>490</v>
          </cell>
          <cell r="Q3481" t="str">
            <v xml:space="preserve">PYCP 2425-739  </v>
          </cell>
          <cell r="R3481" t="str">
            <v>PRINTING AND STATIONERY</v>
          </cell>
          <cell r="S3481" t="str">
            <v>Debit Amt</v>
          </cell>
          <cell r="T3481">
            <v>0</v>
          </cell>
        </row>
        <row r="3482">
          <cell r="E3482" t="str">
            <v xml:space="preserve">PRINTING  &amp; STATIONERY EXPENSES                                                                     </v>
          </cell>
          <cell r="F3482" t="str">
            <v>PRODUCTION TUMUKUR</v>
          </cell>
          <cell r="G3482"/>
          <cell r="H3482"/>
          <cell r="I3482"/>
          <cell r="J3482"/>
          <cell r="K3482">
            <v>525</v>
          </cell>
          <cell r="L3482"/>
          <cell r="M3482"/>
          <cell r="N3482"/>
          <cell r="O3482"/>
          <cell r="P3482">
            <v>525</v>
          </cell>
          <cell r="Q3482" t="str">
            <v xml:space="preserve">PYCP 2425-740  </v>
          </cell>
          <cell r="R3482" t="str">
            <v>PRINTING AND STATIONERY</v>
          </cell>
          <cell r="S3482" t="str">
            <v>Debit Amt</v>
          </cell>
          <cell r="T3482">
            <v>0</v>
          </cell>
        </row>
        <row r="3483">
          <cell r="E3483" t="str">
            <v xml:space="preserve">PRINTING  &amp; STATIONERY EXPENSES                                                                     </v>
          </cell>
          <cell r="F3483" t="str">
            <v>PRODUCTION TUMUKUR</v>
          </cell>
          <cell r="G3483"/>
          <cell r="H3483"/>
          <cell r="I3483"/>
          <cell r="J3483"/>
          <cell r="K3483">
            <v>645</v>
          </cell>
          <cell r="L3483"/>
          <cell r="M3483"/>
          <cell r="N3483"/>
          <cell r="O3483"/>
          <cell r="P3483">
            <v>645</v>
          </cell>
          <cell r="Q3483" t="str">
            <v xml:space="preserve">PYCP 2425-743  </v>
          </cell>
          <cell r="R3483" t="str">
            <v>PRINTING AND STATIONERY</v>
          </cell>
          <cell r="S3483" t="str">
            <v>Debit Amt</v>
          </cell>
          <cell r="T3483">
            <v>0</v>
          </cell>
        </row>
        <row r="3484">
          <cell r="E3484" t="str">
            <v xml:space="preserve">PRINTING  &amp; STATIONERY EXPENSES                                                                     </v>
          </cell>
          <cell r="F3484" t="str">
            <v>PRODUCTION TUMUKUR</v>
          </cell>
          <cell r="G3484"/>
          <cell r="H3484"/>
          <cell r="I3484"/>
          <cell r="J3484"/>
          <cell r="K3484">
            <v>130</v>
          </cell>
          <cell r="L3484"/>
          <cell r="M3484"/>
          <cell r="N3484"/>
          <cell r="O3484"/>
          <cell r="P3484">
            <v>130</v>
          </cell>
          <cell r="Q3484" t="str">
            <v xml:space="preserve">PYCP 2425-746  </v>
          </cell>
          <cell r="R3484" t="str">
            <v>PRINTING AND STATIONERY</v>
          </cell>
          <cell r="S3484" t="str">
            <v>Debit Amt</v>
          </cell>
          <cell r="T3484">
            <v>0</v>
          </cell>
        </row>
        <row r="3485">
          <cell r="E3485" t="str">
            <v xml:space="preserve">PRINTING  &amp; STATIONERY EXPENSES                                                                     </v>
          </cell>
          <cell r="F3485" t="str">
            <v>PRODUCTION TUMUKUR</v>
          </cell>
          <cell r="G3485"/>
          <cell r="H3485"/>
          <cell r="I3485"/>
          <cell r="J3485"/>
          <cell r="K3485">
            <v>420</v>
          </cell>
          <cell r="L3485"/>
          <cell r="M3485"/>
          <cell r="N3485"/>
          <cell r="O3485"/>
          <cell r="P3485">
            <v>420</v>
          </cell>
          <cell r="Q3485" t="str">
            <v xml:space="preserve">PYCP 2425-747  </v>
          </cell>
          <cell r="R3485" t="str">
            <v>PRINTING AND STATIONERY</v>
          </cell>
          <cell r="S3485" t="str">
            <v>Debit Amt</v>
          </cell>
          <cell r="T3485">
            <v>0</v>
          </cell>
        </row>
        <row r="3486">
          <cell r="E3486" t="str">
            <v xml:space="preserve">PRINTING  &amp; STATIONERY EXPENSES                                                                     </v>
          </cell>
          <cell r="F3486" t="str">
            <v>PRODUCTION TUMUKUR</v>
          </cell>
          <cell r="G3486"/>
          <cell r="H3486"/>
          <cell r="I3486"/>
          <cell r="J3486"/>
          <cell r="K3486">
            <v>390</v>
          </cell>
          <cell r="L3486"/>
          <cell r="M3486"/>
          <cell r="N3486"/>
          <cell r="O3486"/>
          <cell r="P3486">
            <v>390</v>
          </cell>
          <cell r="Q3486" t="str">
            <v xml:space="preserve">PYCP 2425-748  </v>
          </cell>
          <cell r="R3486" t="str">
            <v>PRINTING AND STATIONERY</v>
          </cell>
          <cell r="S3486" t="str">
            <v>Debit Amt</v>
          </cell>
          <cell r="T3486">
            <v>0</v>
          </cell>
        </row>
        <row r="3487">
          <cell r="E3487" t="str">
            <v xml:space="preserve">PRINTING  &amp; STATIONERY EXPENSES                                                                     </v>
          </cell>
          <cell r="F3487" t="str">
            <v>PRODUCTION TUMUKUR</v>
          </cell>
          <cell r="G3487"/>
          <cell r="H3487"/>
          <cell r="I3487"/>
          <cell r="J3487"/>
          <cell r="K3487">
            <v>265</v>
          </cell>
          <cell r="L3487"/>
          <cell r="M3487"/>
          <cell r="N3487"/>
          <cell r="O3487"/>
          <cell r="P3487">
            <v>265</v>
          </cell>
          <cell r="Q3487" t="str">
            <v xml:space="preserve">PYCP 2425-749  </v>
          </cell>
          <cell r="R3487" t="str">
            <v>PRINTING AND STATIONERY</v>
          </cell>
          <cell r="S3487" t="str">
            <v>Debit Amt</v>
          </cell>
          <cell r="T3487">
            <v>0</v>
          </cell>
        </row>
        <row r="3488">
          <cell r="E3488" t="str">
            <v xml:space="preserve">PRINTING  &amp; STATIONERY EXPENSES                                                                     </v>
          </cell>
          <cell r="F3488" t="str">
            <v>PRODUCTION TUMUKUR</v>
          </cell>
          <cell r="G3488"/>
          <cell r="H3488"/>
          <cell r="I3488"/>
          <cell r="J3488"/>
          <cell r="K3488">
            <v>826</v>
          </cell>
          <cell r="L3488"/>
          <cell r="M3488"/>
          <cell r="N3488"/>
          <cell r="O3488"/>
          <cell r="P3488">
            <v>826</v>
          </cell>
          <cell r="Q3488" t="str">
            <v xml:space="preserve">PYCP 2425-751  </v>
          </cell>
          <cell r="R3488" t="str">
            <v>PRINTING AND STATIONERY</v>
          </cell>
          <cell r="S3488" t="str">
            <v>Debit Amt</v>
          </cell>
          <cell r="T3488">
            <v>0</v>
          </cell>
        </row>
        <row r="3489">
          <cell r="E3489" t="str">
            <v xml:space="preserve">PRINTING  &amp; STATIONERY EXPENSES                                                                     </v>
          </cell>
          <cell r="F3489" t="str">
            <v>PRODUCTION TUMUKUR</v>
          </cell>
          <cell r="G3489"/>
          <cell r="H3489"/>
          <cell r="I3489"/>
          <cell r="J3489"/>
          <cell r="K3489"/>
          <cell r="L3489">
            <v>2700</v>
          </cell>
          <cell r="M3489"/>
          <cell r="N3489"/>
          <cell r="O3489"/>
          <cell r="P3489">
            <v>2700</v>
          </cell>
          <cell r="Q3489" t="str">
            <v xml:space="preserve">PYCP 2425-833  </v>
          </cell>
          <cell r="R3489" t="str">
            <v>PRINTING AND STATIONERY</v>
          </cell>
          <cell r="S3489" t="str">
            <v>Debit Amt</v>
          </cell>
          <cell r="T3489">
            <v>0</v>
          </cell>
        </row>
        <row r="3490">
          <cell r="E3490" t="str">
            <v xml:space="preserve">PRINTING  &amp; STATIONERY EXPENSES                                                                     </v>
          </cell>
          <cell r="F3490" t="str">
            <v>PRODUCTION TUMUKUR</v>
          </cell>
          <cell r="G3490"/>
          <cell r="H3490"/>
          <cell r="I3490"/>
          <cell r="J3490"/>
          <cell r="K3490"/>
          <cell r="L3490"/>
          <cell r="M3490">
            <v>100</v>
          </cell>
          <cell r="N3490"/>
          <cell r="O3490"/>
          <cell r="P3490">
            <v>100</v>
          </cell>
          <cell r="Q3490" t="str">
            <v xml:space="preserve">PYCP 2425-946 </v>
          </cell>
          <cell r="R3490" t="str">
            <v>PRINTING AND STATIONERY</v>
          </cell>
          <cell r="S3490" t="str">
            <v>Debit Amt</v>
          </cell>
          <cell r="T3490">
            <v>0</v>
          </cell>
        </row>
        <row r="3491">
          <cell r="E3491" t="str">
            <v xml:space="preserve">PRINTING  &amp; STATIONERY EXPENSES                                                                     </v>
          </cell>
          <cell r="F3491" t="str">
            <v>PRODUCTION TUMUKUR</v>
          </cell>
          <cell r="G3491"/>
          <cell r="H3491"/>
          <cell r="I3491"/>
          <cell r="J3491"/>
          <cell r="K3491"/>
          <cell r="L3491"/>
          <cell r="M3491">
            <v>20</v>
          </cell>
          <cell r="N3491"/>
          <cell r="O3491"/>
          <cell r="P3491">
            <v>20</v>
          </cell>
          <cell r="Q3491" t="str">
            <v xml:space="preserve">PYCP 2425-949 </v>
          </cell>
          <cell r="R3491" t="str">
            <v>PRINTING AND STATIONERY</v>
          </cell>
          <cell r="S3491" t="str">
            <v>Debit Amt</v>
          </cell>
          <cell r="T3491">
            <v>0</v>
          </cell>
        </row>
        <row r="3492">
          <cell r="E3492" t="str">
            <v xml:space="preserve">PRINTING  &amp; STATIONERY EXPENSES                                                                     </v>
          </cell>
          <cell r="F3492" t="str">
            <v>PRODUCTION TUMUKUR</v>
          </cell>
          <cell r="G3492"/>
          <cell r="H3492"/>
          <cell r="I3492"/>
          <cell r="J3492"/>
          <cell r="K3492"/>
          <cell r="L3492"/>
          <cell r="M3492">
            <v>160</v>
          </cell>
          <cell r="N3492"/>
          <cell r="O3492"/>
          <cell r="P3492">
            <v>160</v>
          </cell>
          <cell r="Q3492" t="str">
            <v xml:space="preserve">PYCP 2425-963  </v>
          </cell>
          <cell r="R3492" t="str">
            <v>PRINTING AND STATIONERY</v>
          </cell>
          <cell r="S3492" t="str">
            <v>Debit Amt</v>
          </cell>
          <cell r="T3492">
            <v>0</v>
          </cell>
        </row>
        <row r="3493">
          <cell r="E3493" t="str">
            <v xml:space="preserve">LEGAL &amp; PROFESSIONAL CHARGES                                                                        </v>
          </cell>
          <cell r="F3493" t="str">
            <v>PRODUCTION TUMUKUR</v>
          </cell>
          <cell r="G3493"/>
          <cell r="H3493">
            <v>42373</v>
          </cell>
          <cell r="I3493"/>
          <cell r="J3493"/>
          <cell r="K3493"/>
          <cell r="L3493"/>
          <cell r="M3493"/>
          <cell r="N3493"/>
          <cell r="O3493"/>
          <cell r="P3493">
            <v>42373</v>
          </cell>
          <cell r="Q3493" t="str">
            <v>1007</v>
          </cell>
          <cell r="R3493" t="str">
            <v>LEGAL AND PROFESSIONAL CHARGES</v>
          </cell>
          <cell r="S3493" t="str">
            <v>Debit Amt</v>
          </cell>
          <cell r="T3493">
            <v>0</v>
          </cell>
        </row>
        <row r="3494">
          <cell r="E3494" t="str">
            <v xml:space="preserve">REIMBURSEMENT  OF AUDIT EXPENSES                                                                    </v>
          </cell>
          <cell r="F3494" t="str">
            <v>PRODUCTION TUMUKUR</v>
          </cell>
          <cell r="G3494"/>
          <cell r="H3494"/>
          <cell r="I3494"/>
          <cell r="J3494"/>
          <cell r="K3494">
            <v>20000</v>
          </cell>
          <cell r="L3494"/>
          <cell r="M3494"/>
          <cell r="N3494"/>
          <cell r="O3494"/>
          <cell r="P3494">
            <v>20000</v>
          </cell>
          <cell r="Q3494" t="str">
            <v xml:space="preserve">PYCP 2425-735  </v>
          </cell>
          <cell r="R3494" t="str">
            <v>REIMBURSEMENT OF AUDIT EXPENSES</v>
          </cell>
          <cell r="S3494" t="str">
            <v>Debit Amt</v>
          </cell>
          <cell r="T3494">
            <v>0</v>
          </cell>
        </row>
        <row r="3495">
          <cell r="E3495" t="str">
            <v xml:space="preserve">STAFF AND LABOUR WELFARE                                                                            </v>
          </cell>
          <cell r="F3495" t="str">
            <v>PRODUCTION TUMUKUR</v>
          </cell>
          <cell r="G3495"/>
          <cell r="H3495"/>
          <cell r="I3495"/>
          <cell r="J3495"/>
          <cell r="K3495">
            <v>2428</v>
          </cell>
          <cell r="L3495"/>
          <cell r="M3495"/>
          <cell r="N3495"/>
          <cell r="O3495"/>
          <cell r="P3495">
            <v>2428</v>
          </cell>
          <cell r="Q3495" t="str">
            <v xml:space="preserve">PYCP 2425-730 </v>
          </cell>
          <cell r="R3495" t="str">
            <v>SALARIES AND BONUS</v>
          </cell>
          <cell r="S3495" t="str">
            <v>Debit Amt</v>
          </cell>
          <cell r="T3495">
            <v>0</v>
          </cell>
        </row>
        <row r="3496">
          <cell r="E3496" t="str">
            <v xml:space="preserve">STAFF AND LABOUR WELFARE                                                                            </v>
          </cell>
          <cell r="F3496" t="str">
            <v>PRODUCTION TUMUKUR</v>
          </cell>
          <cell r="G3496">
            <v>85600</v>
          </cell>
          <cell r="H3496"/>
          <cell r="I3496"/>
          <cell r="J3496"/>
          <cell r="K3496"/>
          <cell r="L3496"/>
          <cell r="M3496"/>
          <cell r="N3496"/>
          <cell r="O3496"/>
          <cell r="P3496">
            <v>85600</v>
          </cell>
          <cell r="Q3496" t="str">
            <v>02</v>
          </cell>
          <cell r="R3496" t="str">
            <v>SALARIES AND BONUS</v>
          </cell>
          <cell r="S3496" t="str">
            <v>Debit Amt</v>
          </cell>
          <cell r="T3496">
            <v>0</v>
          </cell>
        </row>
        <row r="3497">
          <cell r="E3497" t="str">
            <v xml:space="preserve">STAFF AND LABOUR WELFARE                                                                            </v>
          </cell>
          <cell r="F3497" t="str">
            <v>PRODUCTION TUMUKUR</v>
          </cell>
          <cell r="G3497"/>
          <cell r="H3497">
            <v>97600</v>
          </cell>
          <cell r="I3497"/>
          <cell r="J3497"/>
          <cell r="K3497"/>
          <cell r="L3497"/>
          <cell r="M3497"/>
          <cell r="N3497"/>
          <cell r="O3497"/>
          <cell r="P3497">
            <v>97600</v>
          </cell>
          <cell r="Q3497" t="str">
            <v>2</v>
          </cell>
          <cell r="R3497" t="str">
            <v>SALARIES AND BONUS</v>
          </cell>
          <cell r="S3497" t="str">
            <v>Debit Amt</v>
          </cell>
          <cell r="T3497">
            <v>0</v>
          </cell>
        </row>
        <row r="3498">
          <cell r="E3498" t="str">
            <v xml:space="preserve">STAFF AND LABOUR WELFARE                                                                            </v>
          </cell>
          <cell r="F3498" t="str">
            <v>PRODUCTION TUMUKUR</v>
          </cell>
          <cell r="G3498"/>
          <cell r="H3498"/>
          <cell r="I3498"/>
          <cell r="J3498"/>
          <cell r="K3498"/>
          <cell r="L3498"/>
          <cell r="M3498">
            <v>119185</v>
          </cell>
          <cell r="N3498"/>
          <cell r="O3498"/>
          <cell r="P3498">
            <v>119185</v>
          </cell>
          <cell r="Q3498" t="str">
            <v>24474</v>
          </cell>
          <cell r="R3498" t="str">
            <v>SALARIES AND BONUS</v>
          </cell>
          <cell r="S3498" t="str">
            <v>Debit Amt</v>
          </cell>
          <cell r="T3498">
            <v>0</v>
          </cell>
        </row>
        <row r="3499">
          <cell r="E3499" t="str">
            <v xml:space="preserve">STAFF AND LABOUR WELFARE                                                                            </v>
          </cell>
          <cell r="F3499" t="str">
            <v>PRODUCTION TUMUKUR</v>
          </cell>
          <cell r="G3499"/>
          <cell r="H3499"/>
          <cell r="I3499"/>
          <cell r="J3499"/>
          <cell r="K3499"/>
          <cell r="L3499"/>
          <cell r="M3499"/>
          <cell r="N3499">
            <v>146960</v>
          </cell>
          <cell r="O3499"/>
          <cell r="P3499">
            <v>146960</v>
          </cell>
          <cell r="Q3499" t="str">
            <v>24560</v>
          </cell>
          <cell r="R3499" t="str">
            <v>SALARIES AND BONUS</v>
          </cell>
          <cell r="S3499" t="str">
            <v>Debit Amt</v>
          </cell>
          <cell r="T3499">
            <v>0</v>
          </cell>
        </row>
        <row r="3500">
          <cell r="E3500" t="str">
            <v xml:space="preserve">STAFF AND LABOUR WELFARE                                                                            </v>
          </cell>
          <cell r="F3500" t="str">
            <v>PRODUCTION TUMUKUR</v>
          </cell>
          <cell r="G3500"/>
          <cell r="H3500"/>
          <cell r="I3500"/>
          <cell r="J3500"/>
          <cell r="K3500"/>
          <cell r="L3500"/>
          <cell r="M3500"/>
          <cell r="N3500"/>
          <cell r="O3500">
            <v>113300</v>
          </cell>
          <cell r="P3500">
            <v>113300</v>
          </cell>
          <cell r="Q3500" t="str">
            <v>24667</v>
          </cell>
          <cell r="R3500" t="str">
            <v>SALARIES AND BONUS</v>
          </cell>
          <cell r="S3500" t="str">
            <v>Debit Amt</v>
          </cell>
          <cell r="T3500">
            <v>0</v>
          </cell>
        </row>
        <row r="3501">
          <cell r="E3501" t="str">
            <v xml:space="preserve">STAFF AND LABOUR WELFARE                                                                            </v>
          </cell>
          <cell r="F3501" t="str">
            <v>PRODUCTION TUMUKUR</v>
          </cell>
          <cell r="G3501"/>
          <cell r="H3501"/>
          <cell r="I3501"/>
          <cell r="J3501"/>
          <cell r="K3501"/>
          <cell r="L3501"/>
          <cell r="M3501"/>
          <cell r="N3501">
            <v>-39400</v>
          </cell>
          <cell r="O3501"/>
          <cell r="P3501">
            <v>-39400</v>
          </cell>
          <cell r="Q3501" t="str">
            <v>JV-JOUR-NA-L--1011</v>
          </cell>
          <cell r="R3501" t="str">
            <v>SALARIES AND BONUS</v>
          </cell>
          <cell r="S3501" t="str">
            <v>Credit Amt</v>
          </cell>
          <cell r="T3501">
            <v>0</v>
          </cell>
        </row>
        <row r="3502">
          <cell r="E3502" t="str">
            <v xml:space="preserve">STAFF AND LABOUR WELFARE                                                                            </v>
          </cell>
          <cell r="F3502" t="str">
            <v>PRODUCTION TUMUKUR</v>
          </cell>
          <cell r="G3502"/>
          <cell r="H3502"/>
          <cell r="I3502"/>
          <cell r="J3502"/>
          <cell r="K3502"/>
          <cell r="L3502"/>
          <cell r="M3502"/>
          <cell r="N3502">
            <v>-9300</v>
          </cell>
          <cell r="O3502"/>
          <cell r="P3502">
            <v>-9300</v>
          </cell>
          <cell r="Q3502" t="str">
            <v>JV-JOUR-NA-L--1039</v>
          </cell>
          <cell r="R3502" t="str">
            <v>SALARIES AND BONUS</v>
          </cell>
          <cell r="S3502" t="str">
            <v>Credit Amt</v>
          </cell>
          <cell r="T3502">
            <v>0</v>
          </cell>
        </row>
        <row r="3503">
          <cell r="E3503" t="str">
            <v xml:space="preserve">STAFF AND LABOUR WELFARE                                                                            </v>
          </cell>
          <cell r="F3503" t="str">
            <v>PRODUCTION TUMUKUR</v>
          </cell>
          <cell r="G3503"/>
          <cell r="H3503">
            <v>-32076</v>
          </cell>
          <cell r="I3503"/>
          <cell r="J3503"/>
          <cell r="K3503"/>
          <cell r="L3503"/>
          <cell r="M3503"/>
          <cell r="N3503"/>
          <cell r="O3503"/>
          <cell r="P3503">
            <v>-32076</v>
          </cell>
          <cell r="Q3503" t="str">
            <v>JV-JOUR-NA-L--114</v>
          </cell>
          <cell r="R3503" t="str">
            <v>SALARIES AND BONUS</v>
          </cell>
          <cell r="S3503" t="str">
            <v>Credit Amt</v>
          </cell>
          <cell r="T3503">
            <v>0</v>
          </cell>
        </row>
        <row r="3504">
          <cell r="E3504" t="str">
            <v xml:space="preserve">STAFF AND LABOUR WELFARE                                                                            </v>
          </cell>
          <cell r="F3504" t="str">
            <v>PRODUCTION TUMUKUR</v>
          </cell>
          <cell r="G3504"/>
          <cell r="H3504">
            <v>-8778</v>
          </cell>
          <cell r="I3504"/>
          <cell r="J3504"/>
          <cell r="K3504"/>
          <cell r="L3504"/>
          <cell r="M3504"/>
          <cell r="N3504"/>
          <cell r="O3504"/>
          <cell r="P3504">
            <v>-8778</v>
          </cell>
          <cell r="Q3504" t="str">
            <v>JV-JOUR-NA-L--115</v>
          </cell>
          <cell r="R3504" t="str">
            <v>SALARIES AND BONUS</v>
          </cell>
          <cell r="S3504" t="str">
            <v>Credit Amt</v>
          </cell>
          <cell r="T3504">
            <v>0</v>
          </cell>
        </row>
        <row r="3505">
          <cell r="E3505" t="str">
            <v xml:space="preserve">STAFF AND LABOUR WELFARE                                                                            </v>
          </cell>
          <cell r="F3505" t="str">
            <v>PRODUCTION TUMUKUR</v>
          </cell>
          <cell r="G3505"/>
          <cell r="H3505"/>
          <cell r="I3505"/>
          <cell r="J3505"/>
          <cell r="K3505"/>
          <cell r="L3505"/>
          <cell r="M3505"/>
          <cell r="N3505"/>
          <cell r="O3505">
            <v>-50450</v>
          </cell>
          <cell r="P3505">
            <v>-50450</v>
          </cell>
          <cell r="Q3505" t="str">
            <v>JV-JOUR-NA-L--1194</v>
          </cell>
          <cell r="R3505" t="str">
            <v>SALARIES AND BONUS</v>
          </cell>
          <cell r="S3505" t="str">
            <v>Credit Amt</v>
          </cell>
          <cell r="T3505">
            <v>0</v>
          </cell>
        </row>
        <row r="3506">
          <cell r="E3506" t="str">
            <v xml:space="preserve">STAFF AND LABOUR WELFARE                                                                            </v>
          </cell>
          <cell r="F3506" t="str">
            <v>PRODUCTION TUMUKUR</v>
          </cell>
          <cell r="G3506"/>
          <cell r="H3506"/>
          <cell r="I3506"/>
          <cell r="J3506"/>
          <cell r="K3506"/>
          <cell r="L3506"/>
          <cell r="M3506"/>
          <cell r="N3506"/>
          <cell r="O3506">
            <v>-13200</v>
          </cell>
          <cell r="P3506">
            <v>-13200</v>
          </cell>
          <cell r="Q3506" t="str">
            <v>JV-JOUR-NA-L--1209</v>
          </cell>
          <cell r="R3506" t="str">
            <v>SALARIES AND BONUS</v>
          </cell>
          <cell r="S3506" t="str">
            <v>Credit Amt</v>
          </cell>
          <cell r="T3506">
            <v>0</v>
          </cell>
        </row>
        <row r="3507">
          <cell r="E3507" t="str">
            <v xml:space="preserve">STAFF AND LABOUR WELFARE                                                                            </v>
          </cell>
          <cell r="F3507" t="str">
            <v>PRODUCTION TUMUKUR</v>
          </cell>
          <cell r="G3507"/>
          <cell r="H3507"/>
          <cell r="I3507">
            <v>90000</v>
          </cell>
          <cell r="J3507"/>
          <cell r="K3507"/>
          <cell r="L3507"/>
          <cell r="M3507"/>
          <cell r="N3507"/>
          <cell r="O3507"/>
          <cell r="P3507">
            <v>90000</v>
          </cell>
          <cell r="Q3507" t="str">
            <v>JV-JOUR-NA-L--261</v>
          </cell>
          <cell r="R3507" t="str">
            <v>SALARIES AND BONUS</v>
          </cell>
          <cell r="S3507" t="str">
            <v>Debit Amt</v>
          </cell>
          <cell r="T3507">
            <v>0</v>
          </cell>
        </row>
        <row r="3508">
          <cell r="E3508" t="str">
            <v xml:space="preserve">STAFF AND LABOUR WELFARE                                                                            </v>
          </cell>
          <cell r="F3508" t="str">
            <v>PRODUCTION TUMUKUR</v>
          </cell>
          <cell r="G3508"/>
          <cell r="H3508"/>
          <cell r="I3508">
            <v>-32252</v>
          </cell>
          <cell r="J3508"/>
          <cell r="K3508"/>
          <cell r="L3508"/>
          <cell r="M3508"/>
          <cell r="N3508"/>
          <cell r="O3508"/>
          <cell r="P3508">
            <v>-32252</v>
          </cell>
          <cell r="Q3508" t="str">
            <v>JV-JOUR-NA-L--291</v>
          </cell>
          <cell r="R3508" t="str">
            <v>SALARIES AND BONUS</v>
          </cell>
          <cell r="S3508" t="str">
            <v>Credit Amt</v>
          </cell>
          <cell r="T3508">
            <v>0</v>
          </cell>
        </row>
        <row r="3509">
          <cell r="E3509" t="str">
            <v xml:space="preserve">STAFF AND LABOUR WELFARE                                                                            </v>
          </cell>
          <cell r="F3509" t="str">
            <v>PRODUCTION TUMUKUR</v>
          </cell>
          <cell r="G3509"/>
          <cell r="H3509"/>
          <cell r="I3509">
            <v>-7590</v>
          </cell>
          <cell r="J3509"/>
          <cell r="K3509"/>
          <cell r="L3509"/>
          <cell r="M3509"/>
          <cell r="N3509"/>
          <cell r="O3509"/>
          <cell r="P3509">
            <v>-7590</v>
          </cell>
          <cell r="Q3509" t="str">
            <v>JV-JOUR-NA-L--315</v>
          </cell>
          <cell r="R3509" t="str">
            <v>SALARIES AND BONUS</v>
          </cell>
          <cell r="S3509" t="str">
            <v>Credit Amt</v>
          </cell>
          <cell r="T3509">
            <v>0</v>
          </cell>
        </row>
        <row r="3510">
          <cell r="E3510" t="str">
            <v xml:space="preserve">STAFF AND LABOUR WELFARE                                                                            </v>
          </cell>
          <cell r="F3510" t="str">
            <v>PRODUCTION TUMUKUR</v>
          </cell>
          <cell r="G3510"/>
          <cell r="H3510"/>
          <cell r="I3510"/>
          <cell r="J3510">
            <v>107800</v>
          </cell>
          <cell r="K3510"/>
          <cell r="L3510"/>
          <cell r="M3510"/>
          <cell r="N3510"/>
          <cell r="O3510"/>
          <cell r="P3510">
            <v>107800</v>
          </cell>
          <cell r="Q3510" t="str">
            <v>JV-JOUR-NA-L--414</v>
          </cell>
          <cell r="R3510" t="str">
            <v>SALARIES AND BONUS</v>
          </cell>
          <cell r="S3510" t="str">
            <v>Debit Amt</v>
          </cell>
          <cell r="T3510">
            <v>0</v>
          </cell>
        </row>
        <row r="3511">
          <cell r="E3511" t="str">
            <v xml:space="preserve">STAFF AND LABOUR WELFARE                                                                            </v>
          </cell>
          <cell r="F3511" t="str">
            <v>PRODUCTION TUMUKUR</v>
          </cell>
          <cell r="G3511"/>
          <cell r="H3511"/>
          <cell r="I3511"/>
          <cell r="J3511">
            <v>-39094</v>
          </cell>
          <cell r="K3511"/>
          <cell r="L3511"/>
          <cell r="M3511"/>
          <cell r="N3511"/>
          <cell r="O3511"/>
          <cell r="P3511">
            <v>-39094</v>
          </cell>
          <cell r="Q3511" t="str">
            <v>JV-JOUR-NA-L--493</v>
          </cell>
          <cell r="R3511" t="str">
            <v>SALARIES AND BONUS</v>
          </cell>
          <cell r="S3511" t="str">
            <v>Credit Amt</v>
          </cell>
          <cell r="T3511">
            <v>0</v>
          </cell>
        </row>
        <row r="3512">
          <cell r="E3512" t="str">
            <v xml:space="preserve">STAFF AND LABOUR WELFARE                                                                            </v>
          </cell>
          <cell r="F3512" t="str">
            <v>PRODUCTION TUMUKUR</v>
          </cell>
          <cell r="G3512">
            <v>-26488</v>
          </cell>
          <cell r="H3512"/>
          <cell r="I3512"/>
          <cell r="J3512"/>
          <cell r="K3512"/>
          <cell r="L3512"/>
          <cell r="M3512"/>
          <cell r="N3512"/>
          <cell r="O3512"/>
          <cell r="P3512">
            <v>-26488</v>
          </cell>
          <cell r="Q3512" t="str">
            <v>JV-JOUR-NA-L--57</v>
          </cell>
          <cell r="R3512" t="str">
            <v>SALARIES AND BONUS</v>
          </cell>
          <cell r="S3512" t="str">
            <v>Credit Amt</v>
          </cell>
          <cell r="T3512">
            <v>0</v>
          </cell>
        </row>
        <row r="3513">
          <cell r="E3513" t="str">
            <v xml:space="preserve">STAFF AND LABOUR WELFARE                                                                            </v>
          </cell>
          <cell r="F3513" t="str">
            <v>PRODUCTION TUMUKUR</v>
          </cell>
          <cell r="G3513"/>
          <cell r="H3513"/>
          <cell r="I3513"/>
          <cell r="J3513"/>
          <cell r="K3513">
            <v>-18502</v>
          </cell>
          <cell r="L3513"/>
          <cell r="M3513"/>
          <cell r="N3513"/>
          <cell r="O3513"/>
          <cell r="P3513">
            <v>-18502</v>
          </cell>
          <cell r="Q3513" t="str">
            <v>JV-JOUR-NA-L--629</v>
          </cell>
          <cell r="R3513" t="str">
            <v>SALARIES AND BONUS</v>
          </cell>
          <cell r="S3513" t="str">
            <v>Credit Amt</v>
          </cell>
          <cell r="T3513">
            <v>0</v>
          </cell>
        </row>
        <row r="3514">
          <cell r="E3514" t="str">
            <v xml:space="preserve">STAFF AND LABOUR WELFARE                                                                            </v>
          </cell>
          <cell r="F3514" t="str">
            <v>PRODUCTION TUMUKUR</v>
          </cell>
          <cell r="G3514">
            <v>-6688</v>
          </cell>
          <cell r="H3514"/>
          <cell r="I3514"/>
          <cell r="J3514"/>
          <cell r="K3514"/>
          <cell r="L3514"/>
          <cell r="M3514"/>
          <cell r="N3514"/>
          <cell r="O3514"/>
          <cell r="P3514">
            <v>-6688</v>
          </cell>
          <cell r="Q3514" t="str">
            <v>JV-JOUR-NA-L--70</v>
          </cell>
          <cell r="R3514" t="str">
            <v>SALARIES AND BONUS</v>
          </cell>
          <cell r="S3514" t="str">
            <v>Credit Amt</v>
          </cell>
          <cell r="T3514">
            <v>0</v>
          </cell>
        </row>
        <row r="3515">
          <cell r="E3515" t="str">
            <v xml:space="preserve">STAFF AND LABOUR WELFARE                                                                            </v>
          </cell>
          <cell r="F3515" t="str">
            <v>PRODUCTION TUMUKUR</v>
          </cell>
          <cell r="G3515"/>
          <cell r="H3515"/>
          <cell r="I3515"/>
          <cell r="J3515"/>
          <cell r="K3515"/>
          <cell r="L3515">
            <v>-43375</v>
          </cell>
          <cell r="M3515"/>
          <cell r="N3515"/>
          <cell r="O3515"/>
          <cell r="P3515">
            <v>-43375</v>
          </cell>
          <cell r="Q3515" t="str">
            <v>JV-JOUR-NA-L--745</v>
          </cell>
          <cell r="R3515" t="str">
            <v>SALARIES AND BONUS</v>
          </cell>
          <cell r="S3515" t="str">
            <v>Credit Amt</v>
          </cell>
          <cell r="T3515">
            <v>0</v>
          </cell>
        </row>
        <row r="3516">
          <cell r="E3516" t="str">
            <v xml:space="preserve">STAFF AND LABOUR WELFARE                                                                            </v>
          </cell>
          <cell r="F3516" t="str">
            <v>PRODUCTION TUMUKUR</v>
          </cell>
          <cell r="G3516"/>
          <cell r="H3516"/>
          <cell r="I3516"/>
          <cell r="J3516"/>
          <cell r="K3516"/>
          <cell r="L3516">
            <v>-7825</v>
          </cell>
          <cell r="M3516"/>
          <cell r="N3516"/>
          <cell r="O3516"/>
          <cell r="P3516">
            <v>-7825</v>
          </cell>
          <cell r="Q3516" t="str">
            <v>JV-JOUR-NA-L--755</v>
          </cell>
          <cell r="R3516" t="str">
            <v>SALARIES AND BONUS</v>
          </cell>
          <cell r="S3516" t="str">
            <v>Credit Amt</v>
          </cell>
          <cell r="T3516">
            <v>0</v>
          </cell>
        </row>
        <row r="3517">
          <cell r="E3517" t="str">
            <v xml:space="preserve">STAFF AND LABOUR WELFARE                                                                            </v>
          </cell>
          <cell r="F3517" t="str">
            <v>PRODUCTION TUMUKUR</v>
          </cell>
          <cell r="G3517"/>
          <cell r="H3517"/>
          <cell r="I3517"/>
          <cell r="J3517"/>
          <cell r="K3517"/>
          <cell r="L3517"/>
          <cell r="M3517">
            <v>-54450</v>
          </cell>
          <cell r="N3517"/>
          <cell r="O3517"/>
          <cell r="P3517">
            <v>-54450</v>
          </cell>
          <cell r="Q3517" t="str">
            <v>JV-JOUR-NA-L--853</v>
          </cell>
          <cell r="R3517" t="str">
            <v>SALARIES AND BONUS</v>
          </cell>
          <cell r="S3517" t="str">
            <v>Credit Amt</v>
          </cell>
          <cell r="T3517">
            <v>0</v>
          </cell>
        </row>
        <row r="3518">
          <cell r="E3518" t="str">
            <v xml:space="preserve">STAFF AND LABOUR WELFARE                                                                            </v>
          </cell>
          <cell r="F3518" t="str">
            <v>PRODUCTION TUMUKUR</v>
          </cell>
          <cell r="G3518"/>
          <cell r="H3518"/>
          <cell r="I3518"/>
          <cell r="J3518"/>
          <cell r="K3518"/>
          <cell r="L3518"/>
          <cell r="M3518">
            <v>-14525</v>
          </cell>
          <cell r="N3518"/>
          <cell r="O3518"/>
          <cell r="P3518">
            <v>-14525</v>
          </cell>
          <cell r="Q3518" t="str">
            <v>JV-JOUR-NA-L--862</v>
          </cell>
          <cell r="R3518" t="str">
            <v>SALARIES AND BONUS</v>
          </cell>
          <cell r="S3518" t="str">
            <v>Credit Amt</v>
          </cell>
          <cell r="T3518">
            <v>0</v>
          </cell>
        </row>
        <row r="3519">
          <cell r="E3519" t="str">
            <v xml:space="preserve">STAFF AND LABOUR WELFARE                                                                            </v>
          </cell>
          <cell r="F3519" t="str">
            <v>PRODUCTION TUMUKUR</v>
          </cell>
          <cell r="G3519"/>
          <cell r="H3519"/>
          <cell r="I3519"/>
          <cell r="J3519"/>
          <cell r="K3519">
            <v>52550</v>
          </cell>
          <cell r="L3519"/>
          <cell r="M3519"/>
          <cell r="N3519"/>
          <cell r="O3519"/>
          <cell r="P3519">
            <v>52550</v>
          </cell>
          <cell r="Q3519" t="str">
            <v>JV-PURJ-UR-N--90</v>
          </cell>
          <cell r="R3519" t="str">
            <v>SALARIES AND BONUS</v>
          </cell>
          <cell r="S3519" t="str">
            <v>Debit Amt</v>
          </cell>
          <cell r="T3519">
            <v>0</v>
          </cell>
        </row>
        <row r="3520">
          <cell r="E3520" t="str">
            <v xml:space="preserve">ELECTRICITY AND WATER CHARGES                                                                       </v>
          </cell>
          <cell r="F3520" t="str">
            <v>PRODUCTION TUMUKUR</v>
          </cell>
          <cell r="G3520"/>
          <cell r="H3520">
            <v>169814</v>
          </cell>
          <cell r="I3520"/>
          <cell r="J3520"/>
          <cell r="K3520"/>
          <cell r="L3520"/>
          <cell r="M3520"/>
          <cell r="N3520"/>
          <cell r="O3520"/>
          <cell r="P3520">
            <v>169814</v>
          </cell>
          <cell r="Q3520" t="str">
            <v>492117820434</v>
          </cell>
          <cell r="R3520" t="str">
            <v>POWER &amp; FULES</v>
          </cell>
          <cell r="S3520" t="str">
            <v>Debit Amt</v>
          </cell>
          <cell r="T3520">
            <v>0</v>
          </cell>
        </row>
        <row r="3521">
          <cell r="E3521" t="str">
            <v xml:space="preserve">ELECTRICITY AND WATER CHARGES                                                                       </v>
          </cell>
          <cell r="F3521" t="str">
            <v>PRODUCTION TUMUKUR</v>
          </cell>
          <cell r="G3521"/>
          <cell r="H3521"/>
          <cell r="I3521">
            <v>181835</v>
          </cell>
          <cell r="J3521"/>
          <cell r="K3521"/>
          <cell r="L3521"/>
          <cell r="M3521"/>
          <cell r="N3521"/>
          <cell r="O3521"/>
          <cell r="P3521">
            <v>181835</v>
          </cell>
          <cell r="Q3521" t="str">
            <v>492164492282</v>
          </cell>
          <cell r="R3521" t="str">
            <v>POWER &amp; FULES</v>
          </cell>
          <cell r="S3521" t="str">
            <v>Debit Amt</v>
          </cell>
          <cell r="T3521">
            <v>0</v>
          </cell>
        </row>
        <row r="3522">
          <cell r="E3522" t="str">
            <v xml:space="preserve">ELECTRICITY AND WATER CHARGES                                                                       </v>
          </cell>
          <cell r="F3522" t="str">
            <v>PRODUCTION TUMUKUR</v>
          </cell>
          <cell r="G3522"/>
          <cell r="H3522"/>
          <cell r="I3522"/>
          <cell r="J3522">
            <v>198551</v>
          </cell>
          <cell r="K3522"/>
          <cell r="L3522"/>
          <cell r="M3522"/>
          <cell r="N3522"/>
          <cell r="O3522"/>
          <cell r="P3522">
            <v>198551</v>
          </cell>
          <cell r="Q3522" t="str">
            <v>492241790988</v>
          </cell>
          <cell r="R3522" t="str">
            <v>POWER &amp; FULES</v>
          </cell>
          <cell r="S3522" t="str">
            <v>Debit Amt</v>
          </cell>
          <cell r="T3522">
            <v>0</v>
          </cell>
        </row>
        <row r="3523">
          <cell r="E3523" t="str">
            <v xml:space="preserve">ELECTRICITY AND WATER CHARGES                                                                       </v>
          </cell>
          <cell r="F3523" t="str">
            <v>PRODUCTION TUMUKUR</v>
          </cell>
          <cell r="G3523"/>
          <cell r="H3523"/>
          <cell r="I3523"/>
          <cell r="J3523"/>
          <cell r="K3523"/>
          <cell r="L3523"/>
          <cell r="M3523"/>
          <cell r="N3523"/>
          <cell r="O3523">
            <v>211525</v>
          </cell>
          <cell r="P3523">
            <v>211525</v>
          </cell>
          <cell r="Q3523" t="str">
            <v>492372546854</v>
          </cell>
          <cell r="R3523" t="str">
            <v>POWER &amp; FULES</v>
          </cell>
          <cell r="S3523" t="str">
            <v>Debit Amt</v>
          </cell>
          <cell r="T3523">
            <v>0</v>
          </cell>
        </row>
        <row r="3524">
          <cell r="E3524" t="str">
            <v xml:space="preserve">ELECTRICITY AND WATER CHARGES                                                                       </v>
          </cell>
          <cell r="F3524" t="str">
            <v>PRODUCTION TUMUKUR</v>
          </cell>
          <cell r="G3524"/>
          <cell r="H3524"/>
          <cell r="I3524"/>
          <cell r="J3524"/>
          <cell r="K3524">
            <v>193207</v>
          </cell>
          <cell r="L3524"/>
          <cell r="M3524"/>
          <cell r="N3524"/>
          <cell r="O3524"/>
          <cell r="P3524">
            <v>193207</v>
          </cell>
          <cell r="Q3524" t="str">
            <v>492442404300</v>
          </cell>
          <cell r="R3524" t="str">
            <v>POWER &amp; FULES</v>
          </cell>
          <cell r="S3524" t="str">
            <v>Debit Amt</v>
          </cell>
          <cell r="T3524">
            <v>0</v>
          </cell>
        </row>
        <row r="3525">
          <cell r="E3525" t="str">
            <v xml:space="preserve">ELECTRICITY AND WATER CHARGES                                                                       </v>
          </cell>
          <cell r="F3525" t="str">
            <v>PRODUCTION TUMUKUR</v>
          </cell>
          <cell r="G3525"/>
          <cell r="H3525"/>
          <cell r="I3525"/>
          <cell r="J3525"/>
          <cell r="K3525"/>
          <cell r="L3525"/>
          <cell r="M3525"/>
          <cell r="N3525">
            <v>175522</v>
          </cell>
          <cell r="O3525"/>
          <cell r="P3525">
            <v>175522</v>
          </cell>
          <cell r="Q3525" t="str">
            <v>492735662063</v>
          </cell>
          <cell r="R3525" t="str">
            <v>POWER &amp; FULES</v>
          </cell>
          <cell r="S3525" t="str">
            <v>Debit Amt</v>
          </cell>
          <cell r="T3525">
            <v>0</v>
          </cell>
        </row>
        <row r="3526">
          <cell r="E3526" t="str">
            <v xml:space="preserve">ELECTRICITY AND WATER CHARGES                                                                       </v>
          </cell>
          <cell r="F3526" t="str">
            <v>PRODUCTION TUMUKUR</v>
          </cell>
          <cell r="G3526">
            <v>196028</v>
          </cell>
          <cell r="H3526"/>
          <cell r="I3526"/>
          <cell r="J3526"/>
          <cell r="K3526"/>
          <cell r="L3526"/>
          <cell r="M3526"/>
          <cell r="N3526"/>
          <cell r="O3526"/>
          <cell r="P3526">
            <v>196028</v>
          </cell>
          <cell r="Q3526" t="str">
            <v>49278644597</v>
          </cell>
          <cell r="R3526" t="str">
            <v>POWER &amp; FULES</v>
          </cell>
          <cell r="S3526" t="str">
            <v>Debit Amt</v>
          </cell>
          <cell r="T3526">
            <v>0</v>
          </cell>
        </row>
        <row r="3527">
          <cell r="E3527" t="str">
            <v xml:space="preserve">ELECTRICITY AND WATER CHARGES                                                                       </v>
          </cell>
          <cell r="F3527" t="str">
            <v>PRODUCTION TUMUKUR</v>
          </cell>
          <cell r="G3527">
            <v>186528</v>
          </cell>
          <cell r="H3527"/>
          <cell r="I3527"/>
          <cell r="J3527"/>
          <cell r="K3527"/>
          <cell r="L3527"/>
          <cell r="M3527"/>
          <cell r="N3527"/>
          <cell r="O3527"/>
          <cell r="P3527">
            <v>186528</v>
          </cell>
          <cell r="Q3527" t="str">
            <v>492891251020</v>
          </cell>
          <cell r="R3527" t="str">
            <v>POWER &amp; FULES</v>
          </cell>
          <cell r="S3527" t="str">
            <v>Debit Amt</v>
          </cell>
          <cell r="T3527">
            <v>0</v>
          </cell>
        </row>
        <row r="3528">
          <cell r="E3528" t="str">
            <v xml:space="preserve">ELECTRICITY AND WATER CHARGES                                                                       </v>
          </cell>
          <cell r="F3528" t="str">
            <v>PRODUCTION TUMUKUR</v>
          </cell>
          <cell r="G3528"/>
          <cell r="H3528"/>
          <cell r="I3528"/>
          <cell r="J3528"/>
          <cell r="K3528"/>
          <cell r="L3528">
            <v>165558</v>
          </cell>
          <cell r="M3528"/>
          <cell r="N3528"/>
          <cell r="O3528"/>
          <cell r="P3528">
            <v>165558</v>
          </cell>
          <cell r="Q3528" t="str">
            <v>492893655987</v>
          </cell>
          <cell r="R3528" t="str">
            <v>POWER &amp; FULES</v>
          </cell>
          <cell r="S3528" t="str">
            <v>Debit Amt</v>
          </cell>
          <cell r="T3528">
            <v>0</v>
          </cell>
        </row>
        <row r="3529">
          <cell r="E3529" t="str">
            <v xml:space="preserve">ELECTRICITY AND WATER CHARGES                                                                       </v>
          </cell>
          <cell r="F3529" t="str">
            <v>PRODUCTION TUMUKUR</v>
          </cell>
          <cell r="G3529"/>
          <cell r="H3529"/>
          <cell r="I3529"/>
          <cell r="J3529"/>
          <cell r="K3529"/>
          <cell r="L3529"/>
          <cell r="M3529">
            <v>170802</v>
          </cell>
          <cell r="N3529"/>
          <cell r="O3529"/>
          <cell r="P3529">
            <v>170802</v>
          </cell>
          <cell r="Q3529" t="str">
            <v>492897257510</v>
          </cell>
          <cell r="R3529" t="str">
            <v>POWER &amp; FULES</v>
          </cell>
          <cell r="S3529" t="str">
            <v>Debit Amt</v>
          </cell>
          <cell r="T3529">
            <v>0</v>
          </cell>
        </row>
        <row r="3530">
          <cell r="E3530" t="str">
            <v xml:space="preserve">BONUS FOR STAFF                                                                                     </v>
          </cell>
          <cell r="F3530" t="str">
            <v>PRODUCTION TUMUKUR</v>
          </cell>
          <cell r="G3530">
            <v>119110</v>
          </cell>
          <cell r="H3530"/>
          <cell r="I3530"/>
          <cell r="J3530"/>
          <cell r="K3530"/>
          <cell r="L3530"/>
          <cell r="M3530"/>
          <cell r="N3530"/>
          <cell r="O3530"/>
          <cell r="P3530">
            <v>119110</v>
          </cell>
          <cell r="Q3530" t="str">
            <v>JV-JOUR-NA-L--17</v>
          </cell>
          <cell r="R3530" t="str">
            <v>SALARIES AND BONUS</v>
          </cell>
          <cell r="S3530" t="str">
            <v>Debit Amt</v>
          </cell>
          <cell r="T3530">
            <v>0</v>
          </cell>
        </row>
        <row r="3531">
          <cell r="E3531" t="str">
            <v xml:space="preserve">BONUS FOR STAFF                                                                                     </v>
          </cell>
          <cell r="F3531" t="str">
            <v>PRODUCTION TUMUKUR</v>
          </cell>
          <cell r="G3531"/>
          <cell r="H3531"/>
          <cell r="I3531"/>
          <cell r="J3531"/>
          <cell r="K3531"/>
          <cell r="L3531"/>
          <cell r="M3531">
            <v>59998</v>
          </cell>
          <cell r="N3531"/>
          <cell r="O3531"/>
          <cell r="P3531">
            <v>59998</v>
          </cell>
          <cell r="Q3531" t="str">
            <v>JV-JOUR-NA-L--813</v>
          </cell>
          <cell r="R3531" t="str">
            <v>SALARIES AND BONUS</v>
          </cell>
          <cell r="S3531" t="str">
            <v>Debit Amt</v>
          </cell>
          <cell r="T3531">
            <v>0</v>
          </cell>
        </row>
        <row r="3532">
          <cell r="E3532" t="str">
            <v xml:space="preserve">LEAVE ENCASHMENT (STAFF) EXPENSES                                                                   </v>
          </cell>
          <cell r="F3532" t="str">
            <v>PRODUCTION TUMUKUR</v>
          </cell>
          <cell r="G3532">
            <v>136421</v>
          </cell>
          <cell r="H3532"/>
          <cell r="I3532"/>
          <cell r="J3532"/>
          <cell r="K3532"/>
          <cell r="L3532"/>
          <cell r="M3532"/>
          <cell r="N3532"/>
          <cell r="O3532"/>
          <cell r="P3532">
            <v>136421</v>
          </cell>
          <cell r="Q3532" t="str">
            <v>JV-JOUR-NA-L--17</v>
          </cell>
          <cell r="R3532" t="str">
            <v>SALARIES AND BONUS</v>
          </cell>
          <cell r="S3532" t="str">
            <v>Debit Amt</v>
          </cell>
          <cell r="T3532">
            <v>0</v>
          </cell>
        </row>
        <row r="3533">
          <cell r="E3533" t="str">
            <v xml:space="preserve">SALARY EXPENSES                                                                                     </v>
          </cell>
          <cell r="F3533" t="str">
            <v>PRODUCTION TUMUKUR</v>
          </cell>
          <cell r="G3533"/>
          <cell r="H3533"/>
          <cell r="I3533"/>
          <cell r="J3533"/>
          <cell r="K3533"/>
          <cell r="L3533"/>
          <cell r="M3533"/>
          <cell r="N3533">
            <v>860002</v>
          </cell>
          <cell r="O3533"/>
          <cell r="P3533">
            <v>860002</v>
          </cell>
          <cell r="Q3533" t="str">
            <v>JV-JOUR-NA-L--1039</v>
          </cell>
          <cell r="R3533" t="str">
            <v>SALARIES AND BONUS</v>
          </cell>
          <cell r="S3533" t="str">
            <v>Debit Amt</v>
          </cell>
          <cell r="T3533">
            <v>0</v>
          </cell>
        </row>
        <row r="3534">
          <cell r="E3534" t="str">
            <v xml:space="preserve">SALARY EXPENSES                                                                                     </v>
          </cell>
          <cell r="F3534" t="str">
            <v>PRODUCTION TUMUKUR</v>
          </cell>
          <cell r="G3534"/>
          <cell r="H3534">
            <v>817307</v>
          </cell>
          <cell r="I3534"/>
          <cell r="J3534"/>
          <cell r="K3534"/>
          <cell r="L3534"/>
          <cell r="M3534"/>
          <cell r="N3534"/>
          <cell r="O3534"/>
          <cell r="P3534">
            <v>817307</v>
          </cell>
          <cell r="Q3534" t="str">
            <v>JV-JOUR-NA-L--115</v>
          </cell>
          <cell r="R3534" t="str">
            <v>SALARIES AND BONUS</v>
          </cell>
          <cell r="S3534" t="str">
            <v>Debit Amt</v>
          </cell>
          <cell r="T3534">
            <v>0</v>
          </cell>
        </row>
        <row r="3535">
          <cell r="E3535" t="str">
            <v xml:space="preserve">SALARY EXPENSES                                                                                     </v>
          </cell>
          <cell r="F3535" t="str">
            <v>PRODUCTION TUMUKUR</v>
          </cell>
          <cell r="G3535"/>
          <cell r="H3535"/>
          <cell r="I3535"/>
          <cell r="J3535"/>
          <cell r="K3535"/>
          <cell r="L3535"/>
          <cell r="M3535"/>
          <cell r="N3535"/>
          <cell r="O3535">
            <v>1078578</v>
          </cell>
          <cell r="P3535">
            <v>1078578</v>
          </cell>
          <cell r="Q3535" t="str">
            <v>JV-JOUR-NA-L--1209</v>
          </cell>
          <cell r="R3535" t="str">
            <v>SALARIES AND BONUS</v>
          </cell>
          <cell r="S3535" t="str">
            <v>Debit Amt</v>
          </cell>
          <cell r="T3535">
            <v>0</v>
          </cell>
        </row>
        <row r="3536">
          <cell r="E3536" t="str">
            <v xml:space="preserve">SALARY EXPENSES                                                                                     </v>
          </cell>
          <cell r="F3536" t="str">
            <v>PRODUCTION TUMUKUR</v>
          </cell>
          <cell r="G3536"/>
          <cell r="H3536"/>
          <cell r="I3536">
            <v>811430</v>
          </cell>
          <cell r="J3536"/>
          <cell r="K3536"/>
          <cell r="L3536"/>
          <cell r="M3536"/>
          <cell r="N3536"/>
          <cell r="O3536"/>
          <cell r="P3536">
            <v>811430</v>
          </cell>
          <cell r="Q3536" t="str">
            <v>JV-JOUR-NA-L--315</v>
          </cell>
          <cell r="R3536" t="str">
            <v>SALARIES AND BONUS</v>
          </cell>
          <cell r="S3536" t="str">
            <v>Debit Amt</v>
          </cell>
          <cell r="T3536">
            <v>0</v>
          </cell>
        </row>
        <row r="3537">
          <cell r="E3537" t="str">
            <v xml:space="preserve">SALARY EXPENSES                                                                                     </v>
          </cell>
          <cell r="F3537" t="str">
            <v>PRODUCTION TUMUKUR</v>
          </cell>
          <cell r="G3537"/>
          <cell r="H3537"/>
          <cell r="I3537"/>
          <cell r="J3537">
            <v>759117</v>
          </cell>
          <cell r="K3537"/>
          <cell r="L3537"/>
          <cell r="M3537"/>
          <cell r="N3537"/>
          <cell r="O3537"/>
          <cell r="P3537">
            <v>759117</v>
          </cell>
          <cell r="Q3537" t="str">
            <v>JV-JOUR-NA-L--497</v>
          </cell>
          <cell r="R3537" t="str">
            <v>SALARIES AND BONUS</v>
          </cell>
          <cell r="S3537" t="str">
            <v>Debit Amt</v>
          </cell>
          <cell r="T3537">
            <v>0</v>
          </cell>
        </row>
        <row r="3538">
          <cell r="E3538" t="str">
            <v xml:space="preserve">SALARY EXPENSES                                                                                     </v>
          </cell>
          <cell r="F3538" t="str">
            <v>PRODUCTION TUMUKUR</v>
          </cell>
          <cell r="G3538"/>
          <cell r="H3538"/>
          <cell r="I3538"/>
          <cell r="J3538"/>
          <cell r="K3538">
            <v>763461</v>
          </cell>
          <cell r="L3538"/>
          <cell r="M3538"/>
          <cell r="N3538"/>
          <cell r="O3538"/>
          <cell r="P3538">
            <v>763461</v>
          </cell>
          <cell r="Q3538" t="str">
            <v>JV-JOUR-NA-L--651</v>
          </cell>
          <cell r="R3538" t="str">
            <v>SALARIES AND BONUS</v>
          </cell>
          <cell r="S3538" t="str">
            <v>Debit Amt</v>
          </cell>
          <cell r="T3538">
            <v>0</v>
          </cell>
        </row>
        <row r="3539">
          <cell r="E3539" t="str">
            <v xml:space="preserve">SALARY EXPENSES                                                                                     </v>
          </cell>
          <cell r="F3539" t="str">
            <v>PRODUCTION TUMUKUR</v>
          </cell>
          <cell r="G3539">
            <v>804210</v>
          </cell>
          <cell r="H3539"/>
          <cell r="I3539"/>
          <cell r="J3539"/>
          <cell r="K3539"/>
          <cell r="L3539"/>
          <cell r="M3539"/>
          <cell r="N3539"/>
          <cell r="O3539"/>
          <cell r="P3539">
            <v>804210</v>
          </cell>
          <cell r="Q3539" t="str">
            <v>JV-JOUR-NA-L--70</v>
          </cell>
          <cell r="R3539" t="str">
            <v>SALARIES AND BONUS</v>
          </cell>
          <cell r="S3539" t="str">
            <v>Debit Amt</v>
          </cell>
          <cell r="T3539">
            <v>0</v>
          </cell>
        </row>
        <row r="3540">
          <cell r="E3540" t="str">
            <v xml:space="preserve">SALARY EXPENSES                                                                                     </v>
          </cell>
          <cell r="F3540" t="str">
            <v>PRODUCTION TUMUKUR</v>
          </cell>
          <cell r="G3540"/>
          <cell r="H3540"/>
          <cell r="I3540"/>
          <cell r="J3540"/>
          <cell r="K3540"/>
          <cell r="L3540">
            <v>752504</v>
          </cell>
          <cell r="M3540"/>
          <cell r="N3540"/>
          <cell r="O3540"/>
          <cell r="P3540">
            <v>752504</v>
          </cell>
          <cell r="Q3540" t="str">
            <v>JV-JOUR-NA-L--755</v>
          </cell>
          <cell r="R3540" t="str">
            <v>SALARIES AND BONUS</v>
          </cell>
          <cell r="S3540" t="str">
            <v>Debit Amt</v>
          </cell>
          <cell r="T3540">
            <v>0</v>
          </cell>
        </row>
        <row r="3541">
          <cell r="E3541" t="str">
            <v xml:space="preserve">SALARY EXPENSES                                                                                     </v>
          </cell>
          <cell r="F3541" t="str">
            <v>PRODUCTION TUMUKUR</v>
          </cell>
          <cell r="G3541"/>
          <cell r="H3541"/>
          <cell r="I3541"/>
          <cell r="J3541"/>
          <cell r="K3541"/>
          <cell r="L3541"/>
          <cell r="M3541">
            <v>751742</v>
          </cell>
          <cell r="N3541"/>
          <cell r="O3541"/>
          <cell r="P3541">
            <v>751742</v>
          </cell>
          <cell r="Q3541" t="str">
            <v>JV-JOUR-NA-L--862</v>
          </cell>
          <cell r="R3541" t="str">
            <v>SALARIES AND BONUS</v>
          </cell>
          <cell r="S3541" t="str">
            <v>Debit Amt</v>
          </cell>
          <cell r="T3541">
            <v>0</v>
          </cell>
        </row>
        <row r="3542">
          <cell r="E3542" t="str">
            <v xml:space="preserve">STAFF AND LABOUR WELFARE                                                                            </v>
          </cell>
          <cell r="F3542" t="str">
            <v>PRODUCTION TUMUKUR</v>
          </cell>
          <cell r="G3542"/>
          <cell r="H3542"/>
          <cell r="I3542"/>
          <cell r="J3542">
            <v>-6468</v>
          </cell>
          <cell r="K3542"/>
          <cell r="L3542"/>
          <cell r="M3542"/>
          <cell r="N3542"/>
          <cell r="O3542"/>
          <cell r="P3542">
            <v>-6468</v>
          </cell>
          <cell r="Q3542" t="str">
            <v>JV-JOUR-NA-L--497</v>
          </cell>
          <cell r="R3542" t="str">
            <v>SALARIES AND BONUS</v>
          </cell>
          <cell r="S3542" t="str">
            <v>Credit Amt</v>
          </cell>
          <cell r="T3542">
            <v>0</v>
          </cell>
        </row>
        <row r="3543">
          <cell r="E3543" t="str">
            <v xml:space="preserve">STAFF AND LABOUR WELFARE                                                                            </v>
          </cell>
          <cell r="F3543" t="str">
            <v>PRODUCTION TUMUKUR</v>
          </cell>
          <cell r="G3543"/>
          <cell r="H3543"/>
          <cell r="I3543"/>
          <cell r="J3543"/>
          <cell r="K3543">
            <v>-2904</v>
          </cell>
          <cell r="L3543"/>
          <cell r="M3543"/>
          <cell r="N3543"/>
          <cell r="O3543"/>
          <cell r="P3543">
            <v>-2904</v>
          </cell>
          <cell r="Q3543" t="str">
            <v>JV-JOUR-NA-L--651</v>
          </cell>
          <cell r="R3543" t="str">
            <v>SALARIES AND BONUS</v>
          </cell>
          <cell r="S3543" t="str">
            <v>Credit Amt</v>
          </cell>
          <cell r="T3543">
            <v>0</v>
          </cell>
        </row>
        <row r="3544">
          <cell r="E3544" t="str">
            <v xml:space="preserve">FEES &amp; RENEWALS                                                                                     </v>
          </cell>
          <cell r="F3544" t="str">
            <v>PRODUCTION TUMUKUR</v>
          </cell>
          <cell r="G3544"/>
          <cell r="H3544">
            <v>64000</v>
          </cell>
          <cell r="I3544"/>
          <cell r="J3544"/>
          <cell r="K3544"/>
          <cell r="L3544"/>
          <cell r="M3544"/>
          <cell r="N3544"/>
          <cell r="O3544"/>
          <cell r="P3544">
            <v>64000</v>
          </cell>
          <cell r="Q3544" t="str">
            <v xml:space="preserve">BP-BP 2-42-5--494 </v>
          </cell>
          <cell r="R3544" t="str">
            <v>INDIRECT EXPENSES</v>
          </cell>
          <cell r="S3544" t="str">
            <v>Debit Amt</v>
          </cell>
          <cell r="T3544">
            <v>0</v>
          </cell>
        </row>
        <row r="3545">
          <cell r="E3545" t="str">
            <v xml:space="preserve">FEES &amp; RENEWALS                                                                                     </v>
          </cell>
          <cell r="F3545" t="str">
            <v>PRODUCTION TUMUKUR</v>
          </cell>
          <cell r="G3545"/>
          <cell r="H3545"/>
          <cell r="I3545"/>
          <cell r="J3545">
            <v>28250</v>
          </cell>
          <cell r="K3545"/>
          <cell r="L3545"/>
          <cell r="M3545"/>
          <cell r="N3545"/>
          <cell r="O3545"/>
          <cell r="P3545">
            <v>28250</v>
          </cell>
          <cell r="Q3545" t="str">
            <v>JV-JOUR-NA-L--373</v>
          </cell>
          <cell r="R3545" t="str">
            <v>INDIRECT EXPENSES</v>
          </cell>
          <cell r="S3545" t="str">
            <v>Debit Amt</v>
          </cell>
          <cell r="T3545">
            <v>0</v>
          </cell>
        </row>
        <row r="3546">
          <cell r="E3546" t="str">
            <v xml:space="preserve">FEES &amp; RENEWALS                                                                                     </v>
          </cell>
          <cell r="F3546" t="str">
            <v>PRODUCTION TUMUKUR</v>
          </cell>
          <cell r="G3546"/>
          <cell r="H3546"/>
          <cell r="I3546"/>
          <cell r="J3546"/>
          <cell r="K3546"/>
          <cell r="L3546">
            <v>3200</v>
          </cell>
          <cell r="M3546"/>
          <cell r="N3546"/>
          <cell r="O3546"/>
          <cell r="P3546">
            <v>3200</v>
          </cell>
          <cell r="Q3546" t="str">
            <v>PST/2024/09-1985</v>
          </cell>
          <cell r="R3546" t="str">
            <v>INDIRECT EXPENSES</v>
          </cell>
          <cell r="S3546" t="str">
            <v>Debit Amt</v>
          </cell>
          <cell r="T3546">
            <v>0</v>
          </cell>
        </row>
        <row r="3547">
          <cell r="E3547" t="str">
            <v xml:space="preserve">DIESEL AND OIL FOR GENERATOR                                                                        </v>
          </cell>
          <cell r="F3547" t="str">
            <v>PRODUCTION TUMUKUR</v>
          </cell>
          <cell r="G3547">
            <v>69088</v>
          </cell>
          <cell r="H3547"/>
          <cell r="I3547"/>
          <cell r="J3547"/>
          <cell r="K3547"/>
          <cell r="L3547"/>
          <cell r="M3547"/>
          <cell r="N3547"/>
          <cell r="O3547"/>
          <cell r="P3547">
            <v>69088</v>
          </cell>
          <cell r="Q3547" t="str">
            <v>14989</v>
          </cell>
          <cell r="R3547" t="str">
            <v>POWER &amp; FULES</v>
          </cell>
          <cell r="S3547" t="str">
            <v>Debit Amt</v>
          </cell>
          <cell r="T3547">
            <v>0</v>
          </cell>
        </row>
        <row r="3548">
          <cell r="E3548" t="str">
            <v xml:space="preserve">DIESEL AND OIL FOR GENERATOR                                                                        </v>
          </cell>
          <cell r="F3548" t="str">
            <v>PRODUCTION TUMUKUR</v>
          </cell>
          <cell r="G3548"/>
          <cell r="H3548"/>
          <cell r="I3548"/>
          <cell r="J3548"/>
          <cell r="K3548"/>
          <cell r="L3548"/>
          <cell r="M3548"/>
          <cell r="N3548">
            <v>17890</v>
          </cell>
          <cell r="O3548"/>
          <cell r="P3548">
            <v>17890</v>
          </cell>
          <cell r="Q3548" t="str">
            <v>JV-JOUR-NA-L--1012</v>
          </cell>
          <cell r="R3548" t="str">
            <v>POWER &amp; FULES</v>
          </cell>
          <cell r="S3548" t="str">
            <v>Debit Amt</v>
          </cell>
          <cell r="T3548">
            <v>0</v>
          </cell>
        </row>
        <row r="3549">
          <cell r="E3549" t="str">
            <v xml:space="preserve">DIESEL AND OIL FOR GENERATOR                                                                        </v>
          </cell>
          <cell r="F3549" t="str">
            <v>PRODUCTION TUMUKUR</v>
          </cell>
          <cell r="G3549"/>
          <cell r="H3549"/>
          <cell r="I3549"/>
          <cell r="J3549"/>
          <cell r="K3549"/>
          <cell r="L3549"/>
          <cell r="M3549"/>
          <cell r="N3549"/>
          <cell r="O3549">
            <v>100940</v>
          </cell>
          <cell r="P3549">
            <v>100940</v>
          </cell>
          <cell r="Q3549" t="str">
            <v>JV-JOUR-NA-L--1186</v>
          </cell>
          <cell r="R3549" t="str">
            <v>POWER &amp; FULES</v>
          </cell>
          <cell r="S3549" t="str">
            <v>Debit Amt</v>
          </cell>
          <cell r="T3549">
            <v>0</v>
          </cell>
        </row>
        <row r="3550">
          <cell r="E3550" t="str">
            <v xml:space="preserve">DIESEL AND OIL FOR GENERATOR                                                                        </v>
          </cell>
          <cell r="F3550" t="str">
            <v>PRODUCTION TUMUKUR</v>
          </cell>
          <cell r="G3550"/>
          <cell r="H3550">
            <v>34544</v>
          </cell>
          <cell r="I3550"/>
          <cell r="J3550"/>
          <cell r="K3550"/>
          <cell r="L3550"/>
          <cell r="M3550"/>
          <cell r="N3550"/>
          <cell r="O3550"/>
          <cell r="P3550">
            <v>34544</v>
          </cell>
          <cell r="Q3550" t="str">
            <v>JV-JOUR-NA-L--171</v>
          </cell>
          <cell r="R3550" t="str">
            <v>POWER &amp; FULES</v>
          </cell>
          <cell r="S3550" t="str">
            <v>Debit Amt</v>
          </cell>
          <cell r="T3550">
            <v>0</v>
          </cell>
        </row>
        <row r="3551">
          <cell r="E3551" t="str">
            <v xml:space="preserve">DIESEL AND OIL FOR GENERATOR                                                                        </v>
          </cell>
          <cell r="F3551" t="str">
            <v>PRODUCTION TUMUKUR</v>
          </cell>
          <cell r="G3551"/>
          <cell r="H3551"/>
          <cell r="I3551">
            <v>11389</v>
          </cell>
          <cell r="J3551"/>
          <cell r="K3551"/>
          <cell r="L3551"/>
          <cell r="M3551"/>
          <cell r="N3551"/>
          <cell r="O3551"/>
          <cell r="P3551">
            <v>11389</v>
          </cell>
          <cell r="Q3551" t="str">
            <v>JV-JOUR-NA-L--306</v>
          </cell>
          <cell r="R3551" t="str">
            <v>POWER &amp; FULES</v>
          </cell>
          <cell r="S3551" t="str">
            <v>Debit Amt</v>
          </cell>
          <cell r="T3551">
            <v>0</v>
          </cell>
        </row>
        <row r="3552">
          <cell r="E3552" t="str">
            <v xml:space="preserve">DIESEL AND OIL FOR GENERATOR                                                                        </v>
          </cell>
          <cell r="F3552" t="str">
            <v>PRODUCTION TUMUKUR</v>
          </cell>
          <cell r="G3552"/>
          <cell r="H3552"/>
          <cell r="I3552"/>
          <cell r="J3552">
            <v>53634</v>
          </cell>
          <cell r="K3552"/>
          <cell r="L3552"/>
          <cell r="M3552"/>
          <cell r="N3552"/>
          <cell r="O3552"/>
          <cell r="P3552">
            <v>53634</v>
          </cell>
          <cell r="Q3552" t="str">
            <v>JV-JOUR-NA-L--433</v>
          </cell>
          <cell r="R3552" t="str">
            <v>POWER &amp; FULES</v>
          </cell>
          <cell r="S3552" t="str">
            <v>Debit Amt</v>
          </cell>
          <cell r="T3552">
            <v>0</v>
          </cell>
        </row>
        <row r="3553">
          <cell r="E3553" t="str">
            <v xml:space="preserve">DIESEL AND OIL FOR GENERATOR                                                                        </v>
          </cell>
          <cell r="F3553" t="str">
            <v>PRODUCTION TUMUKUR</v>
          </cell>
          <cell r="G3553"/>
          <cell r="H3553"/>
          <cell r="I3553"/>
          <cell r="J3553"/>
          <cell r="K3553">
            <v>53636</v>
          </cell>
          <cell r="L3553"/>
          <cell r="M3553"/>
          <cell r="N3553"/>
          <cell r="O3553"/>
          <cell r="P3553">
            <v>53636</v>
          </cell>
          <cell r="Q3553" t="str">
            <v>JV-JOUR-NA-L--604</v>
          </cell>
          <cell r="R3553" t="str">
            <v>POWER &amp; FULES</v>
          </cell>
          <cell r="S3553" t="str">
            <v>Debit Amt</v>
          </cell>
          <cell r="T3553">
            <v>0</v>
          </cell>
        </row>
        <row r="3554">
          <cell r="E3554" t="str">
            <v xml:space="preserve">DIESEL AND OIL FOR GENERATOR                                                                        </v>
          </cell>
          <cell r="F3554" t="str">
            <v>PRODUCTION TUMUKUR</v>
          </cell>
          <cell r="G3554"/>
          <cell r="H3554"/>
          <cell r="I3554"/>
          <cell r="J3554"/>
          <cell r="K3554"/>
          <cell r="L3554">
            <v>53634</v>
          </cell>
          <cell r="M3554"/>
          <cell r="N3554"/>
          <cell r="O3554"/>
          <cell r="P3554">
            <v>53634</v>
          </cell>
          <cell r="Q3554" t="str">
            <v>JV-JOUR-NA-L--719</v>
          </cell>
          <cell r="R3554" t="str">
            <v>POWER &amp; FULES</v>
          </cell>
          <cell r="S3554" t="str">
            <v>Debit Amt</v>
          </cell>
          <cell r="T3554">
            <v>0</v>
          </cell>
        </row>
        <row r="3555">
          <cell r="E3555" t="str">
            <v xml:space="preserve">DIESEL AND OIL FOR GENERATOR                                                                        </v>
          </cell>
          <cell r="F3555" t="str">
            <v>PRODUCTION TUMUKUR</v>
          </cell>
          <cell r="G3555"/>
          <cell r="H3555"/>
          <cell r="I3555"/>
          <cell r="J3555"/>
          <cell r="K3555"/>
          <cell r="L3555"/>
          <cell r="M3555">
            <v>53634</v>
          </cell>
          <cell r="N3555"/>
          <cell r="O3555"/>
          <cell r="P3555">
            <v>53634</v>
          </cell>
          <cell r="Q3555" t="str">
            <v>JV-PUJU-OT-H--1051</v>
          </cell>
          <cell r="R3555" t="str">
            <v>POWER &amp; FULES</v>
          </cell>
          <cell r="S3555" t="str">
            <v>Debit Amt</v>
          </cell>
          <cell r="T3555">
            <v>0</v>
          </cell>
        </row>
        <row r="3556">
          <cell r="E3556" t="str">
            <v xml:space="preserve">PETROL CHARGES                                                                                      </v>
          </cell>
          <cell r="F3556" t="str">
            <v>PRODUCTION TUMUKUR</v>
          </cell>
          <cell r="G3556">
            <v>26685</v>
          </cell>
          <cell r="H3556"/>
          <cell r="I3556"/>
          <cell r="J3556"/>
          <cell r="K3556"/>
          <cell r="L3556"/>
          <cell r="M3556"/>
          <cell r="N3556"/>
          <cell r="O3556"/>
          <cell r="P3556">
            <v>26685</v>
          </cell>
          <cell r="Q3556" t="str">
            <v>14989</v>
          </cell>
          <cell r="R3556" t="str">
            <v>PETROL CHARGES</v>
          </cell>
          <cell r="S3556" t="str">
            <v>Debit Amt</v>
          </cell>
          <cell r="T3556">
            <v>0</v>
          </cell>
        </row>
        <row r="3557">
          <cell r="E3557" t="str">
            <v xml:space="preserve">PETROL CHARGES                                                                                      </v>
          </cell>
          <cell r="F3557" t="str">
            <v>PRODUCTION TUMUKUR</v>
          </cell>
          <cell r="G3557">
            <v>754</v>
          </cell>
          <cell r="H3557"/>
          <cell r="I3557"/>
          <cell r="J3557"/>
          <cell r="K3557"/>
          <cell r="L3557"/>
          <cell r="M3557"/>
          <cell r="N3557"/>
          <cell r="O3557"/>
          <cell r="P3557">
            <v>754</v>
          </cell>
          <cell r="Q3557" t="str">
            <v>14989</v>
          </cell>
          <cell r="R3557" t="str">
            <v>PETROL CHARGES</v>
          </cell>
          <cell r="S3557" t="str">
            <v>Debit Amt</v>
          </cell>
          <cell r="T3557">
            <v>0</v>
          </cell>
        </row>
        <row r="3558">
          <cell r="E3558" t="str">
            <v xml:space="preserve">PETROL CHARGES                                                                                      </v>
          </cell>
          <cell r="F3558" t="str">
            <v>PRODUCTION TUMUKUR</v>
          </cell>
          <cell r="G3558"/>
          <cell r="H3558"/>
          <cell r="I3558"/>
          <cell r="J3558"/>
          <cell r="K3558"/>
          <cell r="L3558"/>
          <cell r="M3558"/>
          <cell r="N3558">
            <v>84370</v>
          </cell>
          <cell r="O3558"/>
          <cell r="P3558">
            <v>84370</v>
          </cell>
          <cell r="Q3558" t="str">
            <v>JV-JOUR-NA-L--1012</v>
          </cell>
          <cell r="R3558" t="str">
            <v>PETROL CHARGES</v>
          </cell>
          <cell r="S3558" t="str">
            <v>Debit Amt</v>
          </cell>
          <cell r="T3558">
            <v>0</v>
          </cell>
        </row>
        <row r="3559">
          <cell r="E3559" t="str">
            <v xml:space="preserve">PETROL CHARGES                                                                                      </v>
          </cell>
          <cell r="F3559" t="str">
            <v>PRODUCTION TUMUKUR</v>
          </cell>
          <cell r="G3559"/>
          <cell r="H3559"/>
          <cell r="I3559"/>
          <cell r="J3559"/>
          <cell r="K3559"/>
          <cell r="L3559"/>
          <cell r="M3559"/>
          <cell r="N3559">
            <v>4450</v>
          </cell>
          <cell r="O3559"/>
          <cell r="P3559">
            <v>4450</v>
          </cell>
          <cell r="Q3559" t="str">
            <v>JV-JOUR-NA-L--1012</v>
          </cell>
          <cell r="R3559" t="str">
            <v>PETROL CHARGES</v>
          </cell>
          <cell r="S3559" t="str">
            <v>Debit Amt</v>
          </cell>
          <cell r="T3559">
            <v>0</v>
          </cell>
        </row>
        <row r="3560">
          <cell r="E3560" t="str">
            <v xml:space="preserve">PETROL CHARGES                                                                                      </v>
          </cell>
          <cell r="F3560" t="str">
            <v>PRODUCTION TUMUKUR</v>
          </cell>
          <cell r="G3560"/>
          <cell r="H3560"/>
          <cell r="I3560"/>
          <cell r="J3560"/>
          <cell r="K3560"/>
          <cell r="L3560"/>
          <cell r="M3560"/>
          <cell r="N3560">
            <v>3230</v>
          </cell>
          <cell r="O3560"/>
          <cell r="P3560">
            <v>3230</v>
          </cell>
          <cell r="Q3560" t="str">
            <v>JV-JOUR-NA-L--1012</v>
          </cell>
          <cell r="R3560" t="str">
            <v>PETROL CHARGES</v>
          </cell>
          <cell r="S3560" t="str">
            <v>Debit Amt</v>
          </cell>
          <cell r="T3560">
            <v>0</v>
          </cell>
        </row>
        <row r="3561">
          <cell r="E3561" t="str">
            <v xml:space="preserve">PETROL CHARGES                                                                                      </v>
          </cell>
          <cell r="F3561" t="str">
            <v>PRODUCTION TUMUKUR</v>
          </cell>
          <cell r="G3561"/>
          <cell r="H3561"/>
          <cell r="I3561"/>
          <cell r="J3561"/>
          <cell r="K3561"/>
          <cell r="L3561"/>
          <cell r="M3561"/>
          <cell r="N3561">
            <v>2000</v>
          </cell>
          <cell r="O3561"/>
          <cell r="P3561">
            <v>2000</v>
          </cell>
          <cell r="Q3561" t="str">
            <v>JV-JOUR-NA-L--1012</v>
          </cell>
          <cell r="R3561" t="str">
            <v>PETROL CHARGES</v>
          </cell>
          <cell r="S3561" t="str">
            <v>Debit Amt</v>
          </cell>
          <cell r="T3561">
            <v>0</v>
          </cell>
        </row>
        <row r="3562">
          <cell r="E3562" t="str">
            <v xml:space="preserve">PETROL CHARGES                                                                                      </v>
          </cell>
          <cell r="F3562" t="str">
            <v>PRODUCTION TUMUKUR</v>
          </cell>
          <cell r="G3562"/>
          <cell r="H3562">
            <v>1539</v>
          </cell>
          <cell r="I3562"/>
          <cell r="J3562"/>
          <cell r="K3562"/>
          <cell r="L3562"/>
          <cell r="M3562"/>
          <cell r="N3562"/>
          <cell r="O3562"/>
          <cell r="P3562">
            <v>1539</v>
          </cell>
          <cell r="Q3562" t="str">
            <v>JV-JOUR-NA-L--171</v>
          </cell>
          <cell r="R3562" t="str">
            <v>PETROL CHARGES</v>
          </cell>
          <cell r="S3562" t="str">
            <v>Debit Amt</v>
          </cell>
          <cell r="T3562">
            <v>0</v>
          </cell>
        </row>
        <row r="3563">
          <cell r="E3563" t="str">
            <v xml:space="preserve">PETROL CHARGES                                                                                      </v>
          </cell>
          <cell r="F3563" t="str">
            <v>PRODUCTION TUMUKUR</v>
          </cell>
          <cell r="G3563"/>
          <cell r="H3563">
            <v>3000</v>
          </cell>
          <cell r="I3563"/>
          <cell r="J3563"/>
          <cell r="K3563"/>
          <cell r="L3563"/>
          <cell r="M3563"/>
          <cell r="N3563"/>
          <cell r="O3563"/>
          <cell r="P3563">
            <v>3000</v>
          </cell>
          <cell r="Q3563" t="str">
            <v>JV-JOUR-NA-L--171</v>
          </cell>
          <cell r="R3563" t="str">
            <v>PETROL CHARGES</v>
          </cell>
          <cell r="S3563" t="str">
            <v>Debit Amt</v>
          </cell>
          <cell r="T3563">
            <v>0</v>
          </cell>
        </row>
        <row r="3564">
          <cell r="E3564" t="str">
            <v xml:space="preserve">PETROL CHARGES                                                                                      </v>
          </cell>
          <cell r="F3564" t="str">
            <v>PRODUCTION TUMUKUR</v>
          </cell>
          <cell r="G3564"/>
          <cell r="H3564">
            <v>201</v>
          </cell>
          <cell r="I3564"/>
          <cell r="J3564"/>
          <cell r="K3564"/>
          <cell r="L3564"/>
          <cell r="M3564"/>
          <cell r="N3564"/>
          <cell r="O3564"/>
          <cell r="P3564">
            <v>201</v>
          </cell>
          <cell r="Q3564" t="str">
            <v>JV-JOUR-NA-L--171</v>
          </cell>
          <cell r="R3564" t="str">
            <v>PETROL CHARGES</v>
          </cell>
          <cell r="S3564" t="str">
            <v>Debit Amt</v>
          </cell>
          <cell r="T3564">
            <v>0</v>
          </cell>
        </row>
        <row r="3565">
          <cell r="E3565" t="str">
            <v xml:space="preserve">PETROL CHARGES                                                                                      </v>
          </cell>
          <cell r="F3565" t="str">
            <v>PRODUCTION TUMUKUR</v>
          </cell>
          <cell r="G3565"/>
          <cell r="H3565"/>
          <cell r="I3565">
            <v>13785</v>
          </cell>
          <cell r="J3565"/>
          <cell r="K3565"/>
          <cell r="L3565"/>
          <cell r="M3565"/>
          <cell r="N3565"/>
          <cell r="O3565"/>
          <cell r="P3565">
            <v>13785</v>
          </cell>
          <cell r="Q3565" t="str">
            <v>JV-JOUR-NA-L--306</v>
          </cell>
          <cell r="R3565" t="str">
            <v>PETROL CHARGES</v>
          </cell>
          <cell r="S3565" t="str">
            <v>Debit Amt</v>
          </cell>
          <cell r="T3565">
            <v>0</v>
          </cell>
        </row>
        <row r="3566">
          <cell r="E3566" t="str">
            <v xml:space="preserve">PETROL CHARGES                                                                                      </v>
          </cell>
          <cell r="F3566" t="str">
            <v>PRODUCTION TUMUKUR</v>
          </cell>
          <cell r="G3566"/>
          <cell r="H3566"/>
          <cell r="I3566">
            <v>5286</v>
          </cell>
          <cell r="J3566"/>
          <cell r="K3566"/>
          <cell r="L3566"/>
          <cell r="M3566"/>
          <cell r="N3566"/>
          <cell r="O3566"/>
          <cell r="P3566">
            <v>5286</v>
          </cell>
          <cell r="Q3566" t="str">
            <v>JV-JOUR-NA-L--306</v>
          </cell>
          <cell r="R3566" t="str">
            <v>PETROL CHARGES</v>
          </cell>
          <cell r="S3566" t="str">
            <v>Debit Amt</v>
          </cell>
          <cell r="T3566">
            <v>0</v>
          </cell>
        </row>
        <row r="3567">
          <cell r="E3567" t="str">
            <v xml:space="preserve">PETROL CHARGES                                                                                      </v>
          </cell>
          <cell r="F3567" t="str">
            <v>PRODUCTION TUMUKUR</v>
          </cell>
          <cell r="G3567"/>
          <cell r="H3567"/>
          <cell r="I3567">
            <v>6750</v>
          </cell>
          <cell r="J3567"/>
          <cell r="K3567"/>
          <cell r="L3567"/>
          <cell r="M3567"/>
          <cell r="N3567"/>
          <cell r="O3567"/>
          <cell r="P3567">
            <v>6750</v>
          </cell>
          <cell r="Q3567" t="str">
            <v>JV-JOUR-NA-L--306</v>
          </cell>
          <cell r="R3567" t="str">
            <v>PETROL CHARGES</v>
          </cell>
          <cell r="S3567" t="str">
            <v>Debit Amt</v>
          </cell>
          <cell r="T3567">
            <v>0</v>
          </cell>
        </row>
        <row r="3568">
          <cell r="E3568" t="str">
            <v xml:space="preserve">PETROL CHARGES                                                                                      </v>
          </cell>
          <cell r="F3568" t="str">
            <v>PRODUCTION TUMUKUR</v>
          </cell>
          <cell r="G3568"/>
          <cell r="H3568"/>
          <cell r="I3568">
            <v>1700</v>
          </cell>
          <cell r="J3568"/>
          <cell r="K3568"/>
          <cell r="L3568"/>
          <cell r="M3568"/>
          <cell r="N3568"/>
          <cell r="O3568"/>
          <cell r="P3568">
            <v>1700</v>
          </cell>
          <cell r="Q3568" t="str">
            <v>JV-JOUR-NA-L--306</v>
          </cell>
          <cell r="R3568" t="str">
            <v>PETROL CHARGES</v>
          </cell>
          <cell r="S3568" t="str">
            <v>Debit Amt</v>
          </cell>
          <cell r="T3568">
            <v>0</v>
          </cell>
        </row>
        <row r="3569">
          <cell r="E3569" t="str">
            <v xml:space="preserve">PETROL CHARGES                                                                                      </v>
          </cell>
          <cell r="F3569" t="str">
            <v>PRODUCTION TUMUKUR</v>
          </cell>
          <cell r="G3569"/>
          <cell r="H3569"/>
          <cell r="I3569"/>
          <cell r="J3569">
            <v>29313</v>
          </cell>
          <cell r="K3569"/>
          <cell r="L3569"/>
          <cell r="M3569"/>
          <cell r="N3569"/>
          <cell r="O3569"/>
          <cell r="P3569">
            <v>29313</v>
          </cell>
          <cell r="Q3569" t="str">
            <v>JV-JOUR-NA-L--433</v>
          </cell>
          <cell r="R3569" t="str">
            <v>PETROL CHARGES</v>
          </cell>
          <cell r="S3569" t="str">
            <v>Debit Amt</v>
          </cell>
          <cell r="T3569">
            <v>0</v>
          </cell>
        </row>
        <row r="3570">
          <cell r="E3570" t="str">
            <v xml:space="preserve">PETROL CHARGES                                                                                      </v>
          </cell>
          <cell r="F3570" t="str">
            <v>PRODUCTION TUMUKUR</v>
          </cell>
          <cell r="G3570"/>
          <cell r="H3570"/>
          <cell r="I3570"/>
          <cell r="J3570">
            <v>3750</v>
          </cell>
          <cell r="K3570"/>
          <cell r="L3570"/>
          <cell r="M3570"/>
          <cell r="N3570"/>
          <cell r="O3570"/>
          <cell r="P3570">
            <v>3750</v>
          </cell>
          <cell r="Q3570" t="str">
            <v>JV-JOUR-NA-L--433</v>
          </cell>
          <cell r="R3570" t="str">
            <v>PETROL CHARGES</v>
          </cell>
          <cell r="S3570" t="str">
            <v>Debit Amt</v>
          </cell>
          <cell r="T3570">
            <v>0</v>
          </cell>
        </row>
        <row r="3571">
          <cell r="E3571" t="str">
            <v xml:space="preserve">PETROL CHARGES                                                                                      </v>
          </cell>
          <cell r="F3571" t="str">
            <v>PRODUCTION TUMUKUR</v>
          </cell>
          <cell r="G3571"/>
          <cell r="H3571"/>
          <cell r="I3571"/>
          <cell r="J3571">
            <v>14393</v>
          </cell>
          <cell r="K3571"/>
          <cell r="L3571"/>
          <cell r="M3571"/>
          <cell r="N3571"/>
          <cell r="O3571"/>
          <cell r="P3571">
            <v>14393</v>
          </cell>
          <cell r="Q3571" t="str">
            <v>JV-JOUR-NA-L--433</v>
          </cell>
          <cell r="R3571" t="str">
            <v>PETROL CHARGES</v>
          </cell>
          <cell r="S3571" t="str">
            <v>Debit Amt</v>
          </cell>
          <cell r="T3571">
            <v>0</v>
          </cell>
        </row>
        <row r="3572">
          <cell r="E3572" t="str">
            <v xml:space="preserve">PETROL CHARGES                                                                                      </v>
          </cell>
          <cell r="F3572" t="str">
            <v>PRODUCTION TUMUKUR</v>
          </cell>
          <cell r="G3572"/>
          <cell r="H3572"/>
          <cell r="I3572"/>
          <cell r="J3572">
            <v>3010</v>
          </cell>
          <cell r="K3572"/>
          <cell r="L3572"/>
          <cell r="M3572"/>
          <cell r="N3572"/>
          <cell r="O3572"/>
          <cell r="P3572">
            <v>3010</v>
          </cell>
          <cell r="Q3572" t="str">
            <v>JV-JOUR-NA-L--433</v>
          </cell>
          <cell r="R3572" t="str">
            <v>PETROL CHARGES</v>
          </cell>
          <cell r="S3572" t="str">
            <v>Debit Amt</v>
          </cell>
          <cell r="T3572">
            <v>0</v>
          </cell>
        </row>
        <row r="3573">
          <cell r="E3573" t="str">
            <v xml:space="preserve">PETROL CHARGES                                                                                      </v>
          </cell>
          <cell r="F3573" t="str">
            <v>PRODUCTION TUMUKUR</v>
          </cell>
          <cell r="G3573"/>
          <cell r="H3573"/>
          <cell r="I3573"/>
          <cell r="J3573">
            <v>11953</v>
          </cell>
          <cell r="K3573"/>
          <cell r="L3573"/>
          <cell r="M3573"/>
          <cell r="N3573"/>
          <cell r="O3573"/>
          <cell r="P3573">
            <v>11953</v>
          </cell>
          <cell r="Q3573" t="str">
            <v>JV-JOUR-NA-L--433</v>
          </cell>
          <cell r="R3573" t="str">
            <v>PETROL CHARGES</v>
          </cell>
          <cell r="S3573" t="str">
            <v>Debit Amt</v>
          </cell>
          <cell r="T3573">
            <v>0</v>
          </cell>
        </row>
        <row r="3574">
          <cell r="E3574" t="str">
            <v xml:space="preserve">PETROL CHARGES                                                                                      </v>
          </cell>
          <cell r="F3574" t="str">
            <v>PRODUCTION TUMUKUR</v>
          </cell>
          <cell r="G3574"/>
          <cell r="H3574"/>
          <cell r="I3574"/>
          <cell r="J3574"/>
          <cell r="K3574">
            <v>22795</v>
          </cell>
          <cell r="L3574"/>
          <cell r="M3574"/>
          <cell r="N3574"/>
          <cell r="O3574"/>
          <cell r="P3574">
            <v>22795</v>
          </cell>
          <cell r="Q3574" t="str">
            <v>JV-JOUR-NA-L--604</v>
          </cell>
          <cell r="R3574" t="str">
            <v>PETROL CHARGES</v>
          </cell>
          <cell r="S3574" t="str">
            <v>Debit Amt</v>
          </cell>
          <cell r="T3574">
            <v>0</v>
          </cell>
        </row>
        <row r="3575">
          <cell r="E3575" t="str">
            <v xml:space="preserve">PETROL CHARGES                                                                                      </v>
          </cell>
          <cell r="F3575" t="str">
            <v>PRODUCTION TUMUKUR</v>
          </cell>
          <cell r="G3575"/>
          <cell r="H3575"/>
          <cell r="I3575"/>
          <cell r="J3575"/>
          <cell r="K3575">
            <v>2500</v>
          </cell>
          <cell r="L3575"/>
          <cell r="M3575"/>
          <cell r="N3575"/>
          <cell r="O3575"/>
          <cell r="P3575">
            <v>2500</v>
          </cell>
          <cell r="Q3575" t="str">
            <v>JV-JOUR-NA-L--604</v>
          </cell>
          <cell r="R3575" t="str">
            <v>PETROL CHARGES</v>
          </cell>
          <cell r="S3575" t="str">
            <v>Debit Amt</v>
          </cell>
          <cell r="T3575">
            <v>0</v>
          </cell>
        </row>
        <row r="3576">
          <cell r="E3576" t="str">
            <v xml:space="preserve">PETROL CHARGES                                                                                      </v>
          </cell>
          <cell r="F3576" t="str">
            <v>PRODUCTION TUMUKUR</v>
          </cell>
          <cell r="G3576"/>
          <cell r="H3576"/>
          <cell r="I3576"/>
          <cell r="J3576"/>
          <cell r="K3576">
            <v>8576</v>
          </cell>
          <cell r="L3576"/>
          <cell r="M3576"/>
          <cell r="N3576"/>
          <cell r="O3576"/>
          <cell r="P3576">
            <v>8576</v>
          </cell>
          <cell r="Q3576" t="str">
            <v>JV-JOUR-NA-L--604</v>
          </cell>
          <cell r="R3576" t="str">
            <v>PETROL CHARGES</v>
          </cell>
          <cell r="S3576" t="str">
            <v>Debit Amt</v>
          </cell>
          <cell r="T3576">
            <v>0</v>
          </cell>
        </row>
        <row r="3577">
          <cell r="E3577" t="str">
            <v xml:space="preserve">PETROL CHARGES                                                                                      </v>
          </cell>
          <cell r="F3577" t="str">
            <v>PRODUCTION TUMUKUR</v>
          </cell>
          <cell r="G3577"/>
          <cell r="H3577"/>
          <cell r="I3577"/>
          <cell r="J3577"/>
          <cell r="K3577"/>
          <cell r="L3577">
            <v>33187</v>
          </cell>
          <cell r="M3577"/>
          <cell r="N3577"/>
          <cell r="O3577"/>
          <cell r="P3577">
            <v>33187</v>
          </cell>
          <cell r="Q3577" t="str">
            <v>JV-JOUR-NA-L--719</v>
          </cell>
          <cell r="R3577" t="str">
            <v>PETROL CHARGES</v>
          </cell>
          <cell r="S3577" t="str">
            <v>Debit Amt</v>
          </cell>
          <cell r="T3577">
            <v>0</v>
          </cell>
        </row>
        <row r="3578">
          <cell r="E3578" t="str">
            <v xml:space="preserve">PETROL CHARGES                                                                                      </v>
          </cell>
          <cell r="F3578" t="str">
            <v>PRODUCTION TUMUKUR</v>
          </cell>
          <cell r="G3578"/>
          <cell r="H3578"/>
          <cell r="I3578"/>
          <cell r="J3578"/>
          <cell r="K3578"/>
          <cell r="L3578">
            <v>21678</v>
          </cell>
          <cell r="M3578"/>
          <cell r="N3578"/>
          <cell r="O3578"/>
          <cell r="P3578">
            <v>21678</v>
          </cell>
          <cell r="Q3578" t="str">
            <v>JV-JOUR-NA-L--719</v>
          </cell>
          <cell r="R3578" t="str">
            <v>PETROL CHARGES</v>
          </cell>
          <cell r="S3578" t="str">
            <v>Debit Amt</v>
          </cell>
          <cell r="T3578">
            <v>0</v>
          </cell>
        </row>
        <row r="3579">
          <cell r="E3579" t="str">
            <v xml:space="preserve">PETROL CHARGES                                                                                      </v>
          </cell>
          <cell r="F3579" t="str">
            <v>PRODUCTION TUMUKUR</v>
          </cell>
          <cell r="G3579"/>
          <cell r="H3579"/>
          <cell r="I3579"/>
          <cell r="J3579"/>
          <cell r="K3579"/>
          <cell r="L3579">
            <v>8940</v>
          </cell>
          <cell r="M3579"/>
          <cell r="N3579"/>
          <cell r="O3579"/>
          <cell r="P3579">
            <v>8940</v>
          </cell>
          <cell r="Q3579" t="str">
            <v>JV-JOUR-NA-L--719</v>
          </cell>
          <cell r="R3579" t="str">
            <v>PETROL CHARGES</v>
          </cell>
          <cell r="S3579" t="str">
            <v>Debit Amt</v>
          </cell>
          <cell r="T3579">
            <v>0</v>
          </cell>
        </row>
        <row r="3580">
          <cell r="E3580" t="str">
            <v xml:space="preserve">PETROL CHARGES                                                                                      </v>
          </cell>
          <cell r="F3580" t="str">
            <v>PRODUCTION TUMUKUR</v>
          </cell>
          <cell r="G3580"/>
          <cell r="H3580"/>
          <cell r="I3580"/>
          <cell r="J3580"/>
          <cell r="K3580"/>
          <cell r="L3580"/>
          <cell r="M3580">
            <v>12079</v>
          </cell>
          <cell r="N3580"/>
          <cell r="O3580"/>
          <cell r="P3580">
            <v>12079</v>
          </cell>
          <cell r="Q3580" t="str">
            <v>JV-PUJU-OT-H--1051</v>
          </cell>
          <cell r="R3580" t="str">
            <v>PETROL CHARGES</v>
          </cell>
          <cell r="S3580" t="str">
            <v>Debit Amt</v>
          </cell>
          <cell r="T3580">
            <v>0</v>
          </cell>
        </row>
        <row r="3581">
          <cell r="E3581" t="str">
            <v xml:space="preserve">PETROL CHARGES                                                                                      </v>
          </cell>
          <cell r="F3581" t="str">
            <v>PRODUCTION TUMUKUR</v>
          </cell>
          <cell r="G3581"/>
          <cell r="H3581"/>
          <cell r="I3581"/>
          <cell r="J3581"/>
          <cell r="K3581"/>
          <cell r="L3581"/>
          <cell r="M3581">
            <v>63449</v>
          </cell>
          <cell r="N3581"/>
          <cell r="O3581"/>
          <cell r="P3581">
            <v>63449</v>
          </cell>
          <cell r="Q3581" t="str">
            <v>JV-PUJU-OT-H--1051</v>
          </cell>
          <cell r="R3581" t="str">
            <v>PETROL CHARGES</v>
          </cell>
          <cell r="S3581" t="str">
            <v>Debit Amt</v>
          </cell>
          <cell r="T3581">
            <v>0</v>
          </cell>
        </row>
        <row r="3582">
          <cell r="E3582" t="str">
            <v xml:space="preserve">PETROL CHARGES                                                                                      </v>
          </cell>
          <cell r="F3582" t="str">
            <v>PRODUCTION TUMUKUR</v>
          </cell>
          <cell r="G3582"/>
          <cell r="H3582"/>
          <cell r="I3582"/>
          <cell r="J3582"/>
          <cell r="K3582"/>
          <cell r="L3582"/>
          <cell r="M3582">
            <v>3902</v>
          </cell>
          <cell r="N3582"/>
          <cell r="O3582"/>
          <cell r="P3582">
            <v>3902</v>
          </cell>
          <cell r="Q3582" t="str">
            <v>JV-PUJU-OT-H--1051</v>
          </cell>
          <cell r="R3582" t="str">
            <v>PETROL CHARGES</v>
          </cell>
          <cell r="S3582" t="str">
            <v>Debit Amt</v>
          </cell>
          <cell r="T3582">
            <v>0</v>
          </cell>
        </row>
        <row r="3583">
          <cell r="E3583" t="str">
            <v xml:space="preserve">PETROL CHARGES                                                                                      </v>
          </cell>
          <cell r="F3583" t="str">
            <v>PRODUCTION TUMUKUR</v>
          </cell>
          <cell r="G3583"/>
          <cell r="H3583"/>
          <cell r="I3583"/>
          <cell r="J3583"/>
          <cell r="K3583"/>
          <cell r="L3583"/>
          <cell r="M3583">
            <v>4559</v>
          </cell>
          <cell r="N3583"/>
          <cell r="O3583"/>
          <cell r="P3583">
            <v>4559</v>
          </cell>
          <cell r="Q3583" t="str">
            <v>JV-PUJU-OT-H--1051</v>
          </cell>
          <cell r="R3583" t="str">
            <v>PETROL CHARGES</v>
          </cell>
          <cell r="S3583" t="str">
            <v>Debit Amt</v>
          </cell>
          <cell r="T3583">
            <v>0</v>
          </cell>
        </row>
        <row r="3584">
          <cell r="E3584" t="str">
            <v xml:space="preserve">PETROL CHARGES                                                                                      </v>
          </cell>
          <cell r="F3584" t="str">
            <v>PRODUCTION TUMUKUR</v>
          </cell>
          <cell r="G3584"/>
          <cell r="H3584"/>
          <cell r="I3584"/>
          <cell r="J3584"/>
          <cell r="K3584"/>
          <cell r="L3584"/>
          <cell r="M3584">
            <v>33619</v>
          </cell>
          <cell r="N3584"/>
          <cell r="O3584"/>
          <cell r="P3584">
            <v>33619</v>
          </cell>
          <cell r="Q3584" t="str">
            <v>JV-PUJU-OT-H--1051</v>
          </cell>
          <cell r="R3584" t="str">
            <v>PETROL CHARGES</v>
          </cell>
          <cell r="S3584" t="str">
            <v>Debit Amt</v>
          </cell>
          <cell r="T3584">
            <v>0</v>
          </cell>
        </row>
        <row r="3585">
          <cell r="E3585" t="str">
            <v xml:space="preserve">PETROL CHARGES                                                                                      </v>
          </cell>
          <cell r="F3585" t="str">
            <v>PRODUCTION TUMUKUR</v>
          </cell>
          <cell r="G3585"/>
          <cell r="H3585"/>
          <cell r="I3585"/>
          <cell r="J3585"/>
          <cell r="K3585"/>
          <cell r="L3585"/>
          <cell r="M3585"/>
          <cell r="N3585"/>
          <cell r="O3585">
            <v>150</v>
          </cell>
          <cell r="P3585">
            <v>150</v>
          </cell>
          <cell r="Q3585" t="str">
            <v xml:space="preserve">PYCP 2425-1360 </v>
          </cell>
          <cell r="R3585" t="str">
            <v>PETROL CHARGES</v>
          </cell>
          <cell r="S3585" t="str">
            <v>Debit Amt</v>
          </cell>
          <cell r="T3585">
            <v>0</v>
          </cell>
        </row>
        <row r="3586">
          <cell r="E3586" t="str">
            <v xml:space="preserve">PETROL CHARGES                                                                                      </v>
          </cell>
          <cell r="F3586" t="str">
            <v>PRODUCTION TUMUKUR</v>
          </cell>
          <cell r="G3586"/>
          <cell r="H3586"/>
          <cell r="I3586">
            <v>150</v>
          </cell>
          <cell r="J3586"/>
          <cell r="K3586"/>
          <cell r="L3586"/>
          <cell r="M3586"/>
          <cell r="N3586"/>
          <cell r="O3586"/>
          <cell r="P3586">
            <v>150</v>
          </cell>
          <cell r="Q3586" t="str">
            <v xml:space="preserve">PYCP 2425-303  </v>
          </cell>
          <cell r="R3586" t="str">
            <v>PETROL CHARGES</v>
          </cell>
          <cell r="S3586" t="str">
            <v>Debit Amt</v>
          </cell>
          <cell r="T3586">
            <v>0</v>
          </cell>
        </row>
        <row r="3587">
          <cell r="E3587" t="str">
            <v xml:space="preserve">PETROL CHARGES                                                                                      </v>
          </cell>
          <cell r="F3587" t="str">
            <v>PRODUCTION TUMUKUR</v>
          </cell>
          <cell r="G3587"/>
          <cell r="H3587"/>
          <cell r="I3587">
            <v>150</v>
          </cell>
          <cell r="J3587"/>
          <cell r="K3587"/>
          <cell r="L3587"/>
          <cell r="M3587"/>
          <cell r="N3587"/>
          <cell r="O3587"/>
          <cell r="P3587">
            <v>150</v>
          </cell>
          <cell r="Q3587" t="str">
            <v xml:space="preserve">PYCP 2425-305  </v>
          </cell>
          <cell r="R3587" t="str">
            <v>PETROL CHARGES</v>
          </cell>
          <cell r="S3587" t="str">
            <v>Debit Amt</v>
          </cell>
          <cell r="T3587">
            <v>0</v>
          </cell>
        </row>
        <row r="3588">
          <cell r="E3588" t="str">
            <v xml:space="preserve">PETROL CHARGES                                                                                      </v>
          </cell>
          <cell r="F3588" t="str">
            <v>PRODUCTION TUMUKUR</v>
          </cell>
          <cell r="G3588">
            <v>150</v>
          </cell>
          <cell r="H3588"/>
          <cell r="I3588"/>
          <cell r="J3588"/>
          <cell r="K3588"/>
          <cell r="L3588"/>
          <cell r="M3588"/>
          <cell r="N3588"/>
          <cell r="O3588"/>
          <cell r="P3588">
            <v>150</v>
          </cell>
          <cell r="Q3588" t="str">
            <v xml:space="preserve">PYCP 2425-79   </v>
          </cell>
          <cell r="R3588" t="str">
            <v>PETROL CHARGES</v>
          </cell>
          <cell r="S3588" t="str">
            <v>Debit Amt</v>
          </cell>
          <cell r="T3588">
            <v>0</v>
          </cell>
        </row>
        <row r="3589">
          <cell r="E3589" t="str">
            <v xml:space="preserve">JOB WORK PURCHASE-OTHERS                                                                            </v>
          </cell>
          <cell r="F3589" t="str">
            <v>PRODUCTION TUMUKUR</v>
          </cell>
          <cell r="G3589"/>
          <cell r="H3589"/>
          <cell r="I3589"/>
          <cell r="J3589"/>
          <cell r="K3589">
            <v>4800</v>
          </cell>
          <cell r="L3589"/>
          <cell r="M3589"/>
          <cell r="N3589"/>
          <cell r="O3589"/>
          <cell r="P3589">
            <v>4800</v>
          </cell>
          <cell r="Q3589" t="str">
            <v>095</v>
          </cell>
          <cell r="R3589" t="str">
            <v>JOB WORK CHARGE</v>
          </cell>
          <cell r="S3589" t="str">
            <v>Debit Amt</v>
          </cell>
          <cell r="T3589" t="str">
            <v>Move</v>
          </cell>
        </row>
        <row r="3590">
          <cell r="E3590" t="str">
            <v xml:space="preserve">JOB WORK PURCHASE-OTHERS                                                                            </v>
          </cell>
          <cell r="F3590" t="str">
            <v>PRODUCTION TUMUKUR</v>
          </cell>
          <cell r="G3590"/>
          <cell r="H3590"/>
          <cell r="I3590"/>
          <cell r="J3590"/>
          <cell r="K3590">
            <v>8000</v>
          </cell>
          <cell r="L3590"/>
          <cell r="M3590"/>
          <cell r="N3590"/>
          <cell r="O3590"/>
          <cell r="P3590">
            <v>8000</v>
          </cell>
          <cell r="Q3590" t="str">
            <v>111</v>
          </cell>
          <cell r="R3590" t="str">
            <v>JOB WORK CHARGE</v>
          </cell>
          <cell r="S3590" t="str">
            <v>Debit Amt</v>
          </cell>
          <cell r="T3590" t="str">
            <v>Move</v>
          </cell>
        </row>
        <row r="3591">
          <cell r="E3591" t="str">
            <v xml:space="preserve">JOB WORK PURCHASE-OTHERS                                                                            </v>
          </cell>
          <cell r="F3591" t="str">
            <v>PRODUCTION TUMUKUR</v>
          </cell>
          <cell r="G3591"/>
          <cell r="H3591"/>
          <cell r="I3591"/>
          <cell r="J3591"/>
          <cell r="K3591">
            <v>10536</v>
          </cell>
          <cell r="L3591"/>
          <cell r="M3591"/>
          <cell r="N3591"/>
          <cell r="O3591"/>
          <cell r="P3591">
            <v>10536</v>
          </cell>
          <cell r="Q3591" t="str">
            <v>118</v>
          </cell>
          <cell r="R3591" t="str">
            <v>JOB WORK CHARGE</v>
          </cell>
          <cell r="S3591" t="str">
            <v>Debit Amt</v>
          </cell>
          <cell r="T3591" t="str">
            <v>Move</v>
          </cell>
        </row>
        <row r="3592">
          <cell r="E3592" t="str">
            <v xml:space="preserve">JOB WORK PURCHASE-OTHERS                                                                            </v>
          </cell>
          <cell r="F3592" t="str">
            <v>PRODUCTION TUMUKUR</v>
          </cell>
          <cell r="G3592"/>
          <cell r="H3592"/>
          <cell r="I3592"/>
          <cell r="J3592"/>
          <cell r="K3592"/>
          <cell r="L3592">
            <v>21944</v>
          </cell>
          <cell r="M3592"/>
          <cell r="N3592"/>
          <cell r="O3592"/>
          <cell r="P3592">
            <v>21944</v>
          </cell>
          <cell r="Q3592" t="str">
            <v xml:space="preserve">BP-BP 2-42-5--1685 </v>
          </cell>
          <cell r="R3592" t="str">
            <v>JOB WORK CHARGE</v>
          </cell>
          <cell r="S3592" t="str">
            <v>Debit Amt</v>
          </cell>
          <cell r="T3592" t="str">
            <v>Move</v>
          </cell>
        </row>
        <row r="3593">
          <cell r="E3593" t="str">
            <v xml:space="preserve">JOB WORK PURCHASE-OTHERS                                                                            </v>
          </cell>
          <cell r="F3593" t="str">
            <v>PRODUCTION TUMUKUR</v>
          </cell>
          <cell r="G3593"/>
          <cell r="H3593"/>
          <cell r="I3593"/>
          <cell r="J3593"/>
          <cell r="K3593"/>
          <cell r="L3593"/>
          <cell r="M3593">
            <v>4000</v>
          </cell>
          <cell r="N3593"/>
          <cell r="O3593"/>
          <cell r="P3593">
            <v>4000</v>
          </cell>
          <cell r="Q3593" t="str">
            <v xml:space="preserve">BP-BP 2-42-5--1919 </v>
          </cell>
          <cell r="R3593" t="str">
            <v>JOB WORK CHARGE</v>
          </cell>
          <cell r="S3593" t="str">
            <v>Debit Amt</v>
          </cell>
          <cell r="T3593" t="str">
            <v>Move</v>
          </cell>
        </row>
        <row r="3594">
          <cell r="E3594" t="str">
            <v xml:space="preserve">JOB WORK PURCHASE-OTHERS                                                                            </v>
          </cell>
          <cell r="F3594" t="str">
            <v>PRODUCTION TUMUKUR</v>
          </cell>
          <cell r="G3594">
            <v>1184</v>
          </cell>
          <cell r="H3594"/>
          <cell r="I3594"/>
          <cell r="J3594"/>
          <cell r="K3594"/>
          <cell r="L3594"/>
          <cell r="M3594"/>
          <cell r="N3594"/>
          <cell r="O3594"/>
          <cell r="P3594">
            <v>1184</v>
          </cell>
          <cell r="Q3594" t="str">
            <v xml:space="preserve">PYCP 2425-124  </v>
          </cell>
          <cell r="R3594" t="str">
            <v>JOB WORK CHARGE</v>
          </cell>
          <cell r="S3594" t="str">
            <v>Debit Amt</v>
          </cell>
          <cell r="T3594" t="str">
            <v>Move</v>
          </cell>
        </row>
        <row r="3595">
          <cell r="E3595" t="str">
            <v xml:space="preserve">COURIER CHARGES                                                                                     </v>
          </cell>
          <cell r="F3595" t="str">
            <v>PRODUCTION TUMUKUR</v>
          </cell>
          <cell r="G3595"/>
          <cell r="H3595"/>
          <cell r="I3595"/>
          <cell r="J3595"/>
          <cell r="K3595">
            <v>41</v>
          </cell>
          <cell r="L3595"/>
          <cell r="M3595"/>
          <cell r="N3595"/>
          <cell r="O3595"/>
          <cell r="P3595">
            <v>41</v>
          </cell>
          <cell r="Q3595" t="str">
            <v xml:space="preserve">PYCP 2425-700  </v>
          </cell>
          <cell r="R3595" t="str">
            <v>INDIRECT EXPENSES</v>
          </cell>
          <cell r="S3595" t="str">
            <v>Debit Amt</v>
          </cell>
          <cell r="T3595">
            <v>0</v>
          </cell>
        </row>
        <row r="3596">
          <cell r="E3596" t="str">
            <v xml:space="preserve">FIRST AID EXPENSES AS  PER FACTORY ACT                                                              </v>
          </cell>
          <cell r="F3596" t="str">
            <v>PRODUCTION TUMUKUR</v>
          </cell>
          <cell r="G3596"/>
          <cell r="H3596"/>
          <cell r="I3596"/>
          <cell r="J3596">
            <v>8000</v>
          </cell>
          <cell r="K3596"/>
          <cell r="L3596"/>
          <cell r="M3596"/>
          <cell r="N3596"/>
          <cell r="O3596"/>
          <cell r="P3596">
            <v>8000</v>
          </cell>
          <cell r="Q3596" t="str">
            <v>211</v>
          </cell>
          <cell r="R3596" t="str">
            <v>FIRST AID EXPENSES AS PER FACTORY ACTS</v>
          </cell>
          <cell r="S3596" t="str">
            <v>Debit Amt</v>
          </cell>
          <cell r="T3596">
            <v>0</v>
          </cell>
        </row>
        <row r="3597">
          <cell r="E3597" t="str">
            <v xml:space="preserve">FIRST AID EXPENSES AS  PER FACTORY ACT                                                              </v>
          </cell>
          <cell r="F3597" t="str">
            <v>PRODUCTION TUMUKUR</v>
          </cell>
          <cell r="G3597"/>
          <cell r="H3597"/>
          <cell r="I3597"/>
          <cell r="J3597">
            <v>8000</v>
          </cell>
          <cell r="K3597"/>
          <cell r="L3597"/>
          <cell r="M3597"/>
          <cell r="N3597"/>
          <cell r="O3597"/>
          <cell r="P3597">
            <v>8000</v>
          </cell>
          <cell r="Q3597" t="str">
            <v>214</v>
          </cell>
          <cell r="R3597" t="str">
            <v>FIRST AID EXPENSES AS PER FACTORY ACTS</v>
          </cell>
          <cell r="S3597" t="str">
            <v>Debit Amt</v>
          </cell>
          <cell r="T3597">
            <v>0</v>
          </cell>
        </row>
        <row r="3598">
          <cell r="E3598" t="str">
            <v xml:space="preserve">FIRST AID EXPENSES AS  PER FACTORY ACT                                                              </v>
          </cell>
          <cell r="F3598" t="str">
            <v>PRODUCTION TUMUKUR</v>
          </cell>
          <cell r="G3598"/>
          <cell r="H3598"/>
          <cell r="I3598"/>
          <cell r="J3598"/>
          <cell r="K3598">
            <v>8000</v>
          </cell>
          <cell r="L3598"/>
          <cell r="M3598"/>
          <cell r="N3598"/>
          <cell r="O3598"/>
          <cell r="P3598">
            <v>8000</v>
          </cell>
          <cell r="Q3598" t="str">
            <v>220</v>
          </cell>
          <cell r="R3598" t="str">
            <v>FIRST AID EXPENSES AS PER FACTORY ACTS</v>
          </cell>
          <cell r="S3598" t="str">
            <v>Debit Amt</v>
          </cell>
          <cell r="T3598">
            <v>0</v>
          </cell>
        </row>
        <row r="3599">
          <cell r="E3599" t="str">
            <v xml:space="preserve">FIRST AID EXPENSES AS  PER FACTORY ACT                                                              </v>
          </cell>
          <cell r="F3599" t="str">
            <v>PRODUCTION TUMUKUR</v>
          </cell>
          <cell r="G3599"/>
          <cell r="H3599"/>
          <cell r="I3599"/>
          <cell r="J3599">
            <v>8000</v>
          </cell>
          <cell r="K3599"/>
          <cell r="L3599"/>
          <cell r="M3599"/>
          <cell r="N3599"/>
          <cell r="O3599"/>
          <cell r="P3599">
            <v>8000</v>
          </cell>
          <cell r="Q3599" t="str">
            <v>226</v>
          </cell>
          <cell r="R3599" t="str">
            <v>FIRST AID EXPENSES AS PER FACTORY ACTS</v>
          </cell>
          <cell r="S3599" t="str">
            <v>Debit Amt</v>
          </cell>
          <cell r="T3599">
            <v>0</v>
          </cell>
        </row>
        <row r="3600">
          <cell r="E3600" t="str">
            <v xml:space="preserve">FIRST AID EXPENSES AS  PER FACTORY ACT                                                              </v>
          </cell>
          <cell r="F3600" t="str">
            <v>PRODUCTION TUMUKUR</v>
          </cell>
          <cell r="G3600"/>
          <cell r="H3600"/>
          <cell r="I3600"/>
          <cell r="J3600">
            <v>8000</v>
          </cell>
          <cell r="K3600"/>
          <cell r="L3600"/>
          <cell r="M3600"/>
          <cell r="N3600"/>
          <cell r="O3600"/>
          <cell r="P3600">
            <v>8000</v>
          </cell>
          <cell r="Q3600" t="str">
            <v>233</v>
          </cell>
          <cell r="R3600" t="str">
            <v>FIRST AID EXPENSES AS PER FACTORY ACTS</v>
          </cell>
          <cell r="S3600" t="str">
            <v>Debit Amt</v>
          </cell>
          <cell r="T3600">
            <v>0</v>
          </cell>
        </row>
        <row r="3601">
          <cell r="E3601" t="str">
            <v xml:space="preserve">FIRST AID EXPENSES AS  PER FACTORY ACT                                                              </v>
          </cell>
          <cell r="F3601" t="str">
            <v>PRODUCTION TUMUKUR</v>
          </cell>
          <cell r="G3601"/>
          <cell r="H3601"/>
          <cell r="I3601"/>
          <cell r="J3601"/>
          <cell r="K3601">
            <v>8000</v>
          </cell>
          <cell r="L3601"/>
          <cell r="M3601"/>
          <cell r="N3601"/>
          <cell r="O3601"/>
          <cell r="P3601">
            <v>8000</v>
          </cell>
          <cell r="Q3601" t="str">
            <v>238</v>
          </cell>
          <cell r="R3601" t="str">
            <v>FIRST AID EXPENSES AS PER FACTORY ACTS</v>
          </cell>
          <cell r="S3601" t="str">
            <v>Debit Amt</v>
          </cell>
          <cell r="T3601">
            <v>0</v>
          </cell>
        </row>
        <row r="3602">
          <cell r="E3602" t="str">
            <v xml:space="preserve">FIRST AID EXPENSES AS  PER FACTORY ACT                                                              </v>
          </cell>
          <cell r="F3602" t="str">
            <v>PRODUCTION TUMUKUR</v>
          </cell>
          <cell r="G3602"/>
          <cell r="H3602"/>
          <cell r="I3602"/>
          <cell r="J3602"/>
          <cell r="K3602"/>
          <cell r="L3602">
            <v>8000</v>
          </cell>
          <cell r="M3602"/>
          <cell r="N3602"/>
          <cell r="O3602"/>
          <cell r="P3602">
            <v>8000</v>
          </cell>
          <cell r="Q3602" t="str">
            <v>243</v>
          </cell>
          <cell r="R3602" t="str">
            <v>FIRST AID EXPENSES AS PER FACTORY ACTS</v>
          </cell>
          <cell r="S3602" t="str">
            <v>Debit Amt</v>
          </cell>
          <cell r="T3602">
            <v>0</v>
          </cell>
        </row>
        <row r="3603">
          <cell r="E3603" t="str">
            <v xml:space="preserve">FIRST AID EXPENSES AS  PER FACTORY ACT                                                              </v>
          </cell>
          <cell r="F3603" t="str">
            <v>PRODUCTION TUMUKUR</v>
          </cell>
          <cell r="G3603"/>
          <cell r="H3603"/>
          <cell r="I3603"/>
          <cell r="J3603"/>
          <cell r="K3603"/>
          <cell r="L3603"/>
          <cell r="M3603">
            <v>8000</v>
          </cell>
          <cell r="N3603"/>
          <cell r="O3603"/>
          <cell r="P3603">
            <v>8000</v>
          </cell>
          <cell r="Q3603" t="str">
            <v>JV-PUJU-OT-H--1072</v>
          </cell>
          <cell r="R3603" t="str">
            <v>FIRST AID EXPENSES AS PER FACTORY ACTS</v>
          </cell>
          <cell r="S3603" t="str">
            <v>Debit Amt</v>
          </cell>
          <cell r="T3603">
            <v>0</v>
          </cell>
        </row>
        <row r="3604">
          <cell r="E3604" t="str">
            <v xml:space="preserve">FIRST AID EXPENSES AS  PER FACTORY ACT                                                              </v>
          </cell>
          <cell r="F3604" t="str">
            <v>PRODUCTION TUMUKUR</v>
          </cell>
          <cell r="G3604">
            <v>645</v>
          </cell>
          <cell r="H3604"/>
          <cell r="I3604"/>
          <cell r="J3604"/>
          <cell r="K3604"/>
          <cell r="L3604"/>
          <cell r="M3604"/>
          <cell r="N3604"/>
          <cell r="O3604"/>
          <cell r="P3604">
            <v>645</v>
          </cell>
          <cell r="Q3604" t="str">
            <v xml:space="preserve">PYCP 2425-18   </v>
          </cell>
          <cell r="R3604" t="str">
            <v>FIRST AID EXPENSES AS PER FACTORY ACTS</v>
          </cell>
          <cell r="S3604" t="str">
            <v>Debit Amt</v>
          </cell>
          <cell r="T3604">
            <v>0</v>
          </cell>
        </row>
        <row r="3605">
          <cell r="E3605" t="str">
            <v xml:space="preserve">FIRST AID EXPENSES AS  PER FACTORY ACT                                                              </v>
          </cell>
          <cell r="F3605" t="str">
            <v>PRODUCTION TUMUKUR</v>
          </cell>
          <cell r="G3605"/>
          <cell r="H3605"/>
          <cell r="I3605">
            <v>45</v>
          </cell>
          <cell r="J3605"/>
          <cell r="K3605"/>
          <cell r="L3605"/>
          <cell r="M3605"/>
          <cell r="N3605"/>
          <cell r="O3605"/>
          <cell r="P3605">
            <v>45</v>
          </cell>
          <cell r="Q3605" t="str">
            <v xml:space="preserve">PYCP 2425-258  </v>
          </cell>
          <cell r="R3605" t="str">
            <v>FIRST AID EXPENSES AS PER FACTORY ACTS</v>
          </cell>
          <cell r="S3605" t="str">
            <v>Debit Amt</v>
          </cell>
          <cell r="T3605">
            <v>0</v>
          </cell>
        </row>
        <row r="3606">
          <cell r="E3606" t="str">
            <v xml:space="preserve">LOCAL CONVEYANCE                                                                                    </v>
          </cell>
          <cell r="F3606" t="str">
            <v>PRODUCTION TUMUKUR</v>
          </cell>
          <cell r="G3606"/>
          <cell r="H3606"/>
          <cell r="I3606"/>
          <cell r="J3606"/>
          <cell r="K3606"/>
          <cell r="L3606">
            <v>12500</v>
          </cell>
          <cell r="M3606"/>
          <cell r="N3606"/>
          <cell r="O3606"/>
          <cell r="P3606">
            <v>12500</v>
          </cell>
          <cell r="Q3606" t="str">
            <v xml:space="preserve">PYCP 2425-890  </v>
          </cell>
          <cell r="R3606" t="str">
            <v>LOCAL CONVEYANCE</v>
          </cell>
          <cell r="S3606" t="str">
            <v>Debit Amt</v>
          </cell>
          <cell r="T3606">
            <v>0</v>
          </cell>
        </row>
        <row r="3607">
          <cell r="E3607" t="str">
            <v xml:space="preserve">POOJA EXPENSES                                                                                      </v>
          </cell>
          <cell r="F3607" t="str">
            <v>PRODUCTION TUMUKUR</v>
          </cell>
          <cell r="G3607"/>
          <cell r="H3607"/>
          <cell r="I3607"/>
          <cell r="J3607"/>
          <cell r="K3607"/>
          <cell r="L3607"/>
          <cell r="M3607">
            <v>200</v>
          </cell>
          <cell r="N3607"/>
          <cell r="O3607"/>
          <cell r="P3607">
            <v>200</v>
          </cell>
          <cell r="Q3607" t="str">
            <v xml:space="preserve">PYCP 2425-1004 </v>
          </cell>
          <cell r="R3607" t="str">
            <v>OTHER EXPENSES</v>
          </cell>
          <cell r="S3607" t="str">
            <v>Debit Amt</v>
          </cell>
          <cell r="T3607">
            <v>0</v>
          </cell>
        </row>
        <row r="3608">
          <cell r="E3608" t="str">
            <v xml:space="preserve">POOJA EXPENSES                                                                                      </v>
          </cell>
          <cell r="F3608" t="str">
            <v>PRODUCTION TUMUKUR</v>
          </cell>
          <cell r="G3608"/>
          <cell r="H3608"/>
          <cell r="I3608"/>
          <cell r="J3608"/>
          <cell r="K3608"/>
          <cell r="L3608"/>
          <cell r="M3608">
            <v>70</v>
          </cell>
          <cell r="N3608"/>
          <cell r="O3608"/>
          <cell r="P3608">
            <v>70</v>
          </cell>
          <cell r="Q3608" t="str">
            <v xml:space="preserve">PYCP 2425-1008 </v>
          </cell>
          <cell r="R3608" t="str">
            <v>OTHER EXPENSES</v>
          </cell>
          <cell r="S3608" t="str">
            <v>Debit Amt</v>
          </cell>
          <cell r="T3608">
            <v>0</v>
          </cell>
        </row>
        <row r="3609">
          <cell r="E3609" t="str">
            <v xml:space="preserve">POOJA EXPENSES                                                                                      </v>
          </cell>
          <cell r="F3609" t="str">
            <v>PRODUCTION TUMUKUR</v>
          </cell>
          <cell r="G3609"/>
          <cell r="H3609"/>
          <cell r="I3609"/>
          <cell r="J3609"/>
          <cell r="K3609"/>
          <cell r="L3609"/>
          <cell r="M3609">
            <v>70</v>
          </cell>
          <cell r="N3609"/>
          <cell r="O3609"/>
          <cell r="P3609">
            <v>70</v>
          </cell>
          <cell r="Q3609" t="str">
            <v xml:space="preserve">PYCP 2425-1010 </v>
          </cell>
          <cell r="R3609" t="str">
            <v>OTHER EXPENSES</v>
          </cell>
          <cell r="S3609" t="str">
            <v>Debit Amt</v>
          </cell>
          <cell r="T3609">
            <v>0</v>
          </cell>
        </row>
        <row r="3610">
          <cell r="E3610" t="str">
            <v xml:space="preserve">POOJA EXPENSES                                                                                      </v>
          </cell>
          <cell r="F3610" t="str">
            <v>PRODUCTION TUMUKUR</v>
          </cell>
          <cell r="G3610"/>
          <cell r="H3610"/>
          <cell r="I3610"/>
          <cell r="J3610"/>
          <cell r="K3610"/>
          <cell r="L3610"/>
          <cell r="M3610">
            <v>450</v>
          </cell>
          <cell r="N3610"/>
          <cell r="O3610"/>
          <cell r="P3610">
            <v>450</v>
          </cell>
          <cell r="Q3610" t="str">
            <v xml:space="preserve">PYCP 2425-1017 </v>
          </cell>
          <cell r="R3610" t="str">
            <v>OTHER EXPENSES</v>
          </cell>
          <cell r="S3610" t="str">
            <v>Debit Amt</v>
          </cell>
          <cell r="T3610">
            <v>0</v>
          </cell>
        </row>
        <row r="3611">
          <cell r="E3611" t="str">
            <v xml:space="preserve">POOJA EXPENSES                                                                                      </v>
          </cell>
          <cell r="F3611" t="str">
            <v>PRODUCTION TUMUKUR</v>
          </cell>
          <cell r="G3611"/>
          <cell r="H3611"/>
          <cell r="I3611"/>
          <cell r="J3611"/>
          <cell r="K3611"/>
          <cell r="L3611"/>
          <cell r="M3611">
            <v>50</v>
          </cell>
          <cell r="N3611"/>
          <cell r="O3611"/>
          <cell r="P3611">
            <v>50</v>
          </cell>
          <cell r="Q3611" t="str">
            <v xml:space="preserve">PYCP 2425-1027 </v>
          </cell>
          <cell r="R3611" t="str">
            <v>OTHER EXPENSES</v>
          </cell>
          <cell r="S3611" t="str">
            <v>Debit Amt</v>
          </cell>
          <cell r="T3611">
            <v>0</v>
          </cell>
        </row>
        <row r="3612">
          <cell r="E3612" t="str">
            <v xml:space="preserve">POOJA EXPENSES                                                                                      </v>
          </cell>
          <cell r="F3612" t="str">
            <v>PRODUCTION TUMUKUR</v>
          </cell>
          <cell r="G3612"/>
          <cell r="H3612"/>
          <cell r="I3612"/>
          <cell r="J3612"/>
          <cell r="K3612"/>
          <cell r="L3612"/>
          <cell r="M3612"/>
          <cell r="N3612">
            <v>270</v>
          </cell>
          <cell r="O3612"/>
          <cell r="P3612">
            <v>270</v>
          </cell>
          <cell r="Q3612" t="str">
            <v xml:space="preserve">PYCP 2425-1131 </v>
          </cell>
          <cell r="R3612" t="str">
            <v>OTHER EXPENSES</v>
          </cell>
          <cell r="S3612" t="str">
            <v>Debit Amt</v>
          </cell>
          <cell r="T3612">
            <v>0</v>
          </cell>
        </row>
        <row r="3613">
          <cell r="E3613" t="str">
            <v xml:space="preserve">POOJA EXPENSES                                                                                      </v>
          </cell>
          <cell r="F3613" t="str">
            <v>PRODUCTION TUMUKUR</v>
          </cell>
          <cell r="G3613"/>
          <cell r="H3613"/>
          <cell r="I3613"/>
          <cell r="J3613"/>
          <cell r="K3613"/>
          <cell r="L3613"/>
          <cell r="M3613"/>
          <cell r="N3613">
            <v>220</v>
          </cell>
          <cell r="O3613"/>
          <cell r="P3613">
            <v>220</v>
          </cell>
          <cell r="Q3613" t="str">
            <v xml:space="preserve">PYCP 2425-1137 </v>
          </cell>
          <cell r="R3613" t="str">
            <v>OTHER EXPENSES</v>
          </cell>
          <cell r="S3613" t="str">
            <v>Debit Amt</v>
          </cell>
          <cell r="T3613">
            <v>0</v>
          </cell>
        </row>
        <row r="3614">
          <cell r="E3614" t="str">
            <v xml:space="preserve">POOJA EXPENSES                                                                                      </v>
          </cell>
          <cell r="F3614" t="str">
            <v>PRODUCTION TUMUKUR</v>
          </cell>
          <cell r="G3614"/>
          <cell r="H3614"/>
          <cell r="I3614"/>
          <cell r="J3614"/>
          <cell r="K3614"/>
          <cell r="L3614"/>
          <cell r="M3614"/>
          <cell r="N3614">
            <v>110</v>
          </cell>
          <cell r="O3614"/>
          <cell r="P3614">
            <v>110</v>
          </cell>
          <cell r="Q3614" t="str">
            <v xml:space="preserve">PYCP 2425-1141 </v>
          </cell>
          <cell r="R3614" t="str">
            <v>OTHER EXPENSES</v>
          </cell>
          <cell r="S3614" t="str">
            <v>Debit Amt</v>
          </cell>
          <cell r="T3614">
            <v>0</v>
          </cell>
        </row>
        <row r="3615">
          <cell r="E3615" t="str">
            <v xml:space="preserve">POOJA EXPENSES                                                                                      </v>
          </cell>
          <cell r="F3615" t="str">
            <v>PRODUCTION TUMUKUR</v>
          </cell>
          <cell r="G3615"/>
          <cell r="H3615"/>
          <cell r="I3615"/>
          <cell r="J3615"/>
          <cell r="K3615"/>
          <cell r="L3615"/>
          <cell r="M3615"/>
          <cell r="N3615">
            <v>170</v>
          </cell>
          <cell r="O3615"/>
          <cell r="P3615">
            <v>170</v>
          </cell>
          <cell r="Q3615" t="str">
            <v xml:space="preserve">PYCP 2425-1152 </v>
          </cell>
          <cell r="R3615" t="str">
            <v>OTHER EXPENSES</v>
          </cell>
          <cell r="S3615" t="str">
            <v>Debit Amt</v>
          </cell>
          <cell r="T3615">
            <v>0</v>
          </cell>
        </row>
        <row r="3616">
          <cell r="E3616" t="str">
            <v xml:space="preserve">POOJA EXPENSES                                                                                      </v>
          </cell>
          <cell r="F3616" t="str">
            <v>PRODUCTION TUMUKUR</v>
          </cell>
          <cell r="G3616"/>
          <cell r="H3616"/>
          <cell r="I3616"/>
          <cell r="J3616"/>
          <cell r="K3616"/>
          <cell r="L3616"/>
          <cell r="M3616"/>
          <cell r="N3616">
            <v>35</v>
          </cell>
          <cell r="O3616"/>
          <cell r="P3616">
            <v>35</v>
          </cell>
          <cell r="Q3616" t="str">
            <v xml:space="preserve">PYCP 2425-1161 </v>
          </cell>
          <cell r="R3616" t="str">
            <v>OTHER EXPENSES</v>
          </cell>
          <cell r="S3616" t="str">
            <v>Debit Amt</v>
          </cell>
          <cell r="T3616">
            <v>0</v>
          </cell>
        </row>
        <row r="3617">
          <cell r="E3617" t="str">
            <v xml:space="preserve">POOJA EXPENSES                                                                                      </v>
          </cell>
          <cell r="F3617" t="str">
            <v>PRODUCTION TUMUKUR</v>
          </cell>
          <cell r="G3617"/>
          <cell r="H3617"/>
          <cell r="I3617"/>
          <cell r="J3617"/>
          <cell r="K3617"/>
          <cell r="L3617"/>
          <cell r="M3617"/>
          <cell r="N3617">
            <v>200</v>
          </cell>
          <cell r="O3617"/>
          <cell r="P3617">
            <v>200</v>
          </cell>
          <cell r="Q3617" t="str">
            <v xml:space="preserve">PYCP 2425-1165 </v>
          </cell>
          <cell r="R3617" t="str">
            <v>OTHER EXPENSES</v>
          </cell>
          <cell r="S3617" t="str">
            <v>Debit Amt</v>
          </cell>
          <cell r="T3617">
            <v>0</v>
          </cell>
        </row>
        <row r="3618">
          <cell r="E3618" t="str">
            <v xml:space="preserve">POOJA EXPENSES                                                                                      </v>
          </cell>
          <cell r="F3618" t="str">
            <v>PRODUCTION TUMUKUR</v>
          </cell>
          <cell r="G3618"/>
          <cell r="H3618"/>
          <cell r="I3618"/>
          <cell r="J3618"/>
          <cell r="K3618"/>
          <cell r="L3618"/>
          <cell r="M3618"/>
          <cell r="N3618">
            <v>150</v>
          </cell>
          <cell r="O3618"/>
          <cell r="P3618">
            <v>150</v>
          </cell>
          <cell r="Q3618" t="str">
            <v xml:space="preserve">PYCP 2425-1175 </v>
          </cell>
          <cell r="R3618" t="str">
            <v>OTHER EXPENSES</v>
          </cell>
          <cell r="S3618" t="str">
            <v>Debit Amt</v>
          </cell>
          <cell r="T3618">
            <v>0</v>
          </cell>
        </row>
        <row r="3619">
          <cell r="E3619" t="str">
            <v xml:space="preserve">POOJA EXPENSES                                                                                      </v>
          </cell>
          <cell r="F3619" t="str">
            <v>PRODUCTION TUMUKUR</v>
          </cell>
          <cell r="G3619"/>
          <cell r="H3619"/>
          <cell r="I3619"/>
          <cell r="J3619"/>
          <cell r="K3619"/>
          <cell r="L3619"/>
          <cell r="M3619"/>
          <cell r="N3619">
            <v>300</v>
          </cell>
          <cell r="O3619"/>
          <cell r="P3619">
            <v>300</v>
          </cell>
          <cell r="Q3619" t="str">
            <v xml:space="preserve">PYCP 2425-1184 </v>
          </cell>
          <cell r="R3619" t="str">
            <v>OTHER EXPENSES</v>
          </cell>
          <cell r="S3619" t="str">
            <v>Debit Amt</v>
          </cell>
          <cell r="T3619">
            <v>0</v>
          </cell>
        </row>
        <row r="3620">
          <cell r="E3620" t="str">
            <v xml:space="preserve">POOJA EXPENSES                                                                                      </v>
          </cell>
          <cell r="F3620" t="str">
            <v>PRODUCTION TUMUKUR</v>
          </cell>
          <cell r="G3620"/>
          <cell r="H3620"/>
          <cell r="I3620"/>
          <cell r="J3620"/>
          <cell r="K3620"/>
          <cell r="L3620"/>
          <cell r="M3620"/>
          <cell r="N3620">
            <v>230</v>
          </cell>
          <cell r="O3620"/>
          <cell r="P3620">
            <v>230</v>
          </cell>
          <cell r="Q3620" t="str">
            <v xml:space="preserve">PYCP 2425-1188 </v>
          </cell>
          <cell r="R3620" t="str">
            <v>OTHER EXPENSES</v>
          </cell>
          <cell r="S3620" t="str">
            <v>Debit Amt</v>
          </cell>
          <cell r="T3620">
            <v>0</v>
          </cell>
        </row>
        <row r="3621">
          <cell r="E3621" t="str">
            <v xml:space="preserve">POOJA EXPENSES                                                                                      </v>
          </cell>
          <cell r="F3621" t="str">
            <v>PRODUCTION TUMUKUR</v>
          </cell>
          <cell r="G3621"/>
          <cell r="H3621"/>
          <cell r="I3621"/>
          <cell r="J3621"/>
          <cell r="K3621"/>
          <cell r="L3621"/>
          <cell r="M3621"/>
          <cell r="N3621"/>
          <cell r="O3621">
            <v>110</v>
          </cell>
          <cell r="P3621">
            <v>110</v>
          </cell>
          <cell r="Q3621" t="str">
            <v xml:space="preserve">PYCP 2425-1276 </v>
          </cell>
          <cell r="R3621" t="str">
            <v>OTHER EXPENSES</v>
          </cell>
          <cell r="S3621" t="str">
            <v>Debit Amt</v>
          </cell>
          <cell r="T3621">
            <v>0</v>
          </cell>
        </row>
        <row r="3622">
          <cell r="E3622" t="str">
            <v xml:space="preserve">POOJA EXPENSES                                                                                      </v>
          </cell>
          <cell r="F3622" t="str">
            <v>PRODUCTION TUMUKUR</v>
          </cell>
          <cell r="G3622"/>
          <cell r="H3622"/>
          <cell r="I3622"/>
          <cell r="J3622"/>
          <cell r="K3622"/>
          <cell r="L3622"/>
          <cell r="M3622"/>
          <cell r="N3622"/>
          <cell r="O3622">
            <v>255</v>
          </cell>
          <cell r="P3622">
            <v>255</v>
          </cell>
          <cell r="Q3622" t="str">
            <v xml:space="preserve">PYCP 2425-1288 </v>
          </cell>
          <cell r="R3622" t="str">
            <v>OTHER EXPENSES</v>
          </cell>
          <cell r="S3622" t="str">
            <v>Debit Amt</v>
          </cell>
          <cell r="T3622">
            <v>0</v>
          </cell>
        </row>
        <row r="3623">
          <cell r="E3623" t="str">
            <v xml:space="preserve">POOJA EXPENSES                                                                                      </v>
          </cell>
          <cell r="F3623" t="str">
            <v>PRODUCTION TUMUKUR</v>
          </cell>
          <cell r="G3623"/>
          <cell r="H3623"/>
          <cell r="I3623"/>
          <cell r="J3623"/>
          <cell r="K3623"/>
          <cell r="L3623"/>
          <cell r="M3623"/>
          <cell r="N3623"/>
          <cell r="O3623">
            <v>226</v>
          </cell>
          <cell r="P3623">
            <v>226</v>
          </cell>
          <cell r="Q3623" t="str">
            <v xml:space="preserve">PYCP 2425-1295 </v>
          </cell>
          <cell r="R3623" t="str">
            <v>OTHER EXPENSES</v>
          </cell>
          <cell r="S3623" t="str">
            <v>Debit Amt</v>
          </cell>
          <cell r="T3623">
            <v>0</v>
          </cell>
        </row>
        <row r="3624">
          <cell r="E3624" t="str">
            <v xml:space="preserve">POOJA EXPENSES                                                                                      </v>
          </cell>
          <cell r="F3624" t="str">
            <v>PRODUCTION TUMUKUR</v>
          </cell>
          <cell r="G3624"/>
          <cell r="H3624"/>
          <cell r="I3624"/>
          <cell r="J3624"/>
          <cell r="K3624"/>
          <cell r="L3624"/>
          <cell r="M3624"/>
          <cell r="N3624"/>
          <cell r="O3624">
            <v>270</v>
          </cell>
          <cell r="P3624">
            <v>270</v>
          </cell>
          <cell r="Q3624" t="str">
            <v xml:space="preserve">PYCP 2425-1298 </v>
          </cell>
          <cell r="R3624" t="str">
            <v>OTHER EXPENSES</v>
          </cell>
          <cell r="S3624" t="str">
            <v>Debit Amt</v>
          </cell>
          <cell r="T3624">
            <v>0</v>
          </cell>
        </row>
        <row r="3625">
          <cell r="E3625" t="str">
            <v xml:space="preserve">POOJA EXPENSES                                                                                      </v>
          </cell>
          <cell r="F3625" t="str">
            <v>PRODUCTION TUMUKUR</v>
          </cell>
          <cell r="G3625"/>
          <cell r="H3625"/>
          <cell r="I3625"/>
          <cell r="J3625"/>
          <cell r="K3625"/>
          <cell r="L3625"/>
          <cell r="M3625"/>
          <cell r="N3625"/>
          <cell r="O3625">
            <v>80</v>
          </cell>
          <cell r="P3625">
            <v>80</v>
          </cell>
          <cell r="Q3625" t="str">
            <v xml:space="preserve">PYCP 2425-1322 </v>
          </cell>
          <cell r="R3625" t="str">
            <v>OTHER EXPENSES</v>
          </cell>
          <cell r="S3625" t="str">
            <v>Debit Amt</v>
          </cell>
          <cell r="T3625">
            <v>0</v>
          </cell>
        </row>
        <row r="3626">
          <cell r="E3626" t="str">
            <v xml:space="preserve">POOJA EXPENSES                                                                                      </v>
          </cell>
          <cell r="F3626" t="str">
            <v>PRODUCTION TUMUKUR</v>
          </cell>
          <cell r="G3626"/>
          <cell r="H3626"/>
          <cell r="I3626"/>
          <cell r="J3626"/>
          <cell r="K3626"/>
          <cell r="L3626"/>
          <cell r="M3626"/>
          <cell r="N3626"/>
          <cell r="O3626">
            <v>200</v>
          </cell>
          <cell r="P3626">
            <v>200</v>
          </cell>
          <cell r="Q3626" t="str">
            <v xml:space="preserve">PYCP 2425-1341 </v>
          </cell>
          <cell r="R3626" t="str">
            <v>OTHER EXPENSES</v>
          </cell>
          <cell r="S3626" t="str">
            <v>Debit Amt</v>
          </cell>
          <cell r="T3626">
            <v>0</v>
          </cell>
        </row>
        <row r="3627">
          <cell r="E3627" t="str">
            <v xml:space="preserve">POOJA EXPENSES                                                                                      </v>
          </cell>
          <cell r="F3627" t="str">
            <v>PRODUCTION TUMUKUR</v>
          </cell>
          <cell r="G3627">
            <v>350</v>
          </cell>
          <cell r="H3627"/>
          <cell r="I3627"/>
          <cell r="J3627"/>
          <cell r="K3627"/>
          <cell r="L3627"/>
          <cell r="M3627"/>
          <cell r="N3627"/>
          <cell r="O3627"/>
          <cell r="P3627">
            <v>350</v>
          </cell>
          <cell r="Q3627" t="str">
            <v xml:space="preserve">PYCP 2425-15 </v>
          </cell>
          <cell r="R3627" t="str">
            <v>OTHER EXPENSES</v>
          </cell>
          <cell r="S3627" t="str">
            <v>Debit Amt</v>
          </cell>
          <cell r="T3627">
            <v>0</v>
          </cell>
        </row>
        <row r="3628">
          <cell r="E3628" t="str">
            <v xml:space="preserve">POOJA EXPENSES                                                                                      </v>
          </cell>
          <cell r="F3628" t="str">
            <v>PRODUCTION TUMUKUR</v>
          </cell>
          <cell r="G3628">
            <v>150</v>
          </cell>
          <cell r="H3628"/>
          <cell r="I3628"/>
          <cell r="J3628"/>
          <cell r="K3628"/>
          <cell r="L3628"/>
          <cell r="M3628"/>
          <cell r="N3628"/>
          <cell r="O3628"/>
          <cell r="P3628">
            <v>150</v>
          </cell>
          <cell r="Q3628" t="str">
            <v xml:space="preserve">PYCP 2425-19 </v>
          </cell>
          <cell r="R3628" t="str">
            <v>OTHER EXPENSES</v>
          </cell>
          <cell r="S3628" t="str">
            <v>Debit Amt</v>
          </cell>
          <cell r="T3628">
            <v>0</v>
          </cell>
        </row>
        <row r="3629">
          <cell r="E3629" t="str">
            <v xml:space="preserve">POOJA EXPENSES                                                                                      </v>
          </cell>
          <cell r="F3629" t="str">
            <v>PRODUCTION TUMUKUR</v>
          </cell>
          <cell r="G3629"/>
          <cell r="H3629">
            <v>100</v>
          </cell>
          <cell r="I3629"/>
          <cell r="J3629"/>
          <cell r="K3629"/>
          <cell r="L3629"/>
          <cell r="M3629"/>
          <cell r="N3629"/>
          <cell r="O3629"/>
          <cell r="P3629">
            <v>100</v>
          </cell>
          <cell r="Q3629" t="str">
            <v xml:space="preserve">PYCP 2425-191 </v>
          </cell>
          <cell r="R3629" t="str">
            <v>OTHER EXPENSES</v>
          </cell>
          <cell r="S3629" t="str">
            <v>Debit Amt</v>
          </cell>
          <cell r="T3629">
            <v>0</v>
          </cell>
        </row>
        <row r="3630">
          <cell r="E3630" t="str">
            <v xml:space="preserve">POOJA EXPENSES                                                                                      </v>
          </cell>
          <cell r="F3630" t="str">
            <v>PRODUCTION TUMUKUR</v>
          </cell>
          <cell r="G3630"/>
          <cell r="H3630">
            <v>350</v>
          </cell>
          <cell r="I3630"/>
          <cell r="J3630"/>
          <cell r="K3630"/>
          <cell r="L3630"/>
          <cell r="M3630"/>
          <cell r="N3630"/>
          <cell r="O3630"/>
          <cell r="P3630">
            <v>350</v>
          </cell>
          <cell r="Q3630" t="str">
            <v xml:space="preserve">PYCP 2425-196 </v>
          </cell>
          <cell r="R3630" t="str">
            <v>OTHER EXPENSES</v>
          </cell>
          <cell r="S3630" t="str">
            <v>Debit Amt</v>
          </cell>
          <cell r="T3630">
            <v>0</v>
          </cell>
        </row>
        <row r="3631">
          <cell r="E3631" t="str">
            <v xml:space="preserve">POOJA EXPENSES                                                                                      </v>
          </cell>
          <cell r="F3631" t="str">
            <v>PRODUCTION TUMUKUR</v>
          </cell>
          <cell r="G3631">
            <v>350</v>
          </cell>
          <cell r="H3631"/>
          <cell r="I3631"/>
          <cell r="J3631"/>
          <cell r="K3631"/>
          <cell r="L3631"/>
          <cell r="M3631"/>
          <cell r="N3631"/>
          <cell r="O3631"/>
          <cell r="P3631">
            <v>350</v>
          </cell>
          <cell r="Q3631" t="str">
            <v xml:space="preserve">PYCP 2425-21 </v>
          </cell>
          <cell r="R3631" t="str">
            <v>OTHER EXPENSES</v>
          </cell>
          <cell r="S3631" t="str">
            <v>Debit Amt</v>
          </cell>
          <cell r="T3631">
            <v>0</v>
          </cell>
        </row>
        <row r="3632">
          <cell r="E3632" t="str">
            <v xml:space="preserve">POOJA EXPENSES                                                                                      </v>
          </cell>
          <cell r="F3632" t="str">
            <v>PRODUCTION TUMUKUR</v>
          </cell>
          <cell r="G3632"/>
          <cell r="H3632">
            <v>70</v>
          </cell>
          <cell r="I3632"/>
          <cell r="J3632"/>
          <cell r="K3632"/>
          <cell r="L3632"/>
          <cell r="M3632"/>
          <cell r="N3632"/>
          <cell r="O3632"/>
          <cell r="P3632">
            <v>70</v>
          </cell>
          <cell r="Q3632" t="str">
            <v xml:space="preserve">PYCP 2425-213 </v>
          </cell>
          <cell r="R3632" t="str">
            <v>OTHER EXPENSES</v>
          </cell>
          <cell r="S3632" t="str">
            <v>Debit Amt</v>
          </cell>
          <cell r="T3632">
            <v>0</v>
          </cell>
        </row>
        <row r="3633">
          <cell r="E3633" t="str">
            <v xml:space="preserve">POOJA EXPENSES                                                                                      </v>
          </cell>
          <cell r="F3633" t="str">
            <v>PRODUCTION TUMUKUR</v>
          </cell>
          <cell r="G3633"/>
          <cell r="H3633">
            <v>110</v>
          </cell>
          <cell r="I3633"/>
          <cell r="J3633"/>
          <cell r="K3633"/>
          <cell r="L3633"/>
          <cell r="M3633"/>
          <cell r="N3633"/>
          <cell r="O3633"/>
          <cell r="P3633">
            <v>110</v>
          </cell>
          <cell r="Q3633" t="str">
            <v xml:space="preserve">PYCP 2425-218 </v>
          </cell>
          <cell r="R3633" t="str">
            <v>OTHER EXPENSES</v>
          </cell>
          <cell r="S3633" t="str">
            <v>Debit Amt</v>
          </cell>
          <cell r="T3633">
            <v>0</v>
          </cell>
        </row>
        <row r="3634">
          <cell r="E3634" t="str">
            <v xml:space="preserve">POOJA EXPENSES                                                                                      </v>
          </cell>
          <cell r="F3634" t="str">
            <v>PRODUCTION TUMUKUR</v>
          </cell>
          <cell r="G3634"/>
          <cell r="H3634">
            <v>200</v>
          </cell>
          <cell r="I3634"/>
          <cell r="J3634"/>
          <cell r="K3634"/>
          <cell r="L3634"/>
          <cell r="M3634"/>
          <cell r="N3634"/>
          <cell r="O3634"/>
          <cell r="P3634">
            <v>200</v>
          </cell>
          <cell r="Q3634" t="str">
            <v xml:space="preserve">PYCP 2425-222 </v>
          </cell>
          <cell r="R3634" t="str">
            <v>OTHER EXPENSES</v>
          </cell>
          <cell r="S3634" t="str">
            <v>Debit Amt</v>
          </cell>
          <cell r="T3634">
            <v>0</v>
          </cell>
        </row>
        <row r="3635">
          <cell r="E3635" t="str">
            <v xml:space="preserve">POOJA EXPENSES                                                                                      </v>
          </cell>
          <cell r="F3635" t="str">
            <v>PRODUCTION TUMUKUR</v>
          </cell>
          <cell r="G3635"/>
          <cell r="H3635">
            <v>340</v>
          </cell>
          <cell r="I3635"/>
          <cell r="J3635"/>
          <cell r="K3635"/>
          <cell r="L3635"/>
          <cell r="M3635"/>
          <cell r="N3635"/>
          <cell r="O3635"/>
          <cell r="P3635">
            <v>340</v>
          </cell>
          <cell r="Q3635" t="str">
            <v xml:space="preserve">PYCP 2425-223 </v>
          </cell>
          <cell r="R3635" t="str">
            <v>OTHER EXPENSES</v>
          </cell>
          <cell r="S3635" t="str">
            <v>Debit Amt</v>
          </cell>
          <cell r="T3635">
            <v>0</v>
          </cell>
        </row>
        <row r="3636">
          <cell r="E3636" t="str">
            <v xml:space="preserve">POOJA EXPENSES                                                                                      </v>
          </cell>
          <cell r="F3636" t="str">
            <v>PRODUCTION TUMUKUR</v>
          </cell>
          <cell r="G3636"/>
          <cell r="H3636"/>
          <cell r="I3636">
            <v>230</v>
          </cell>
          <cell r="J3636"/>
          <cell r="K3636"/>
          <cell r="L3636"/>
          <cell r="M3636"/>
          <cell r="N3636"/>
          <cell r="O3636"/>
          <cell r="P3636">
            <v>230</v>
          </cell>
          <cell r="Q3636" t="str">
            <v xml:space="preserve">PYCP 2425-231 </v>
          </cell>
          <cell r="R3636" t="str">
            <v>OTHER EXPENSES</v>
          </cell>
          <cell r="S3636" t="str">
            <v>Debit Amt</v>
          </cell>
          <cell r="T3636">
            <v>0</v>
          </cell>
        </row>
        <row r="3637">
          <cell r="E3637" t="str">
            <v xml:space="preserve">POOJA EXPENSES                                                                                      </v>
          </cell>
          <cell r="F3637" t="str">
            <v>PRODUCTION TUMUKUR</v>
          </cell>
          <cell r="G3637"/>
          <cell r="H3637">
            <v>500</v>
          </cell>
          <cell r="I3637"/>
          <cell r="J3637"/>
          <cell r="K3637"/>
          <cell r="L3637"/>
          <cell r="M3637"/>
          <cell r="N3637"/>
          <cell r="O3637"/>
          <cell r="P3637">
            <v>500</v>
          </cell>
          <cell r="Q3637" t="str">
            <v xml:space="preserve">PYCP 2425-240  </v>
          </cell>
          <cell r="R3637" t="str">
            <v>OTHER EXPENSES</v>
          </cell>
          <cell r="S3637" t="str">
            <v>Debit Amt</v>
          </cell>
          <cell r="T3637">
            <v>0</v>
          </cell>
        </row>
        <row r="3638">
          <cell r="E3638" t="str">
            <v xml:space="preserve">POOJA EXPENSES                                                                                      </v>
          </cell>
          <cell r="F3638" t="str">
            <v>PRODUCTION TUMUKUR</v>
          </cell>
          <cell r="G3638"/>
          <cell r="H3638"/>
          <cell r="I3638">
            <v>210</v>
          </cell>
          <cell r="J3638"/>
          <cell r="K3638"/>
          <cell r="L3638"/>
          <cell r="M3638"/>
          <cell r="N3638"/>
          <cell r="O3638"/>
          <cell r="P3638">
            <v>210</v>
          </cell>
          <cell r="Q3638" t="str">
            <v xml:space="preserve">PYCP 2425-261 </v>
          </cell>
          <cell r="R3638" t="str">
            <v>OTHER EXPENSES</v>
          </cell>
          <cell r="S3638" t="str">
            <v>Debit Amt</v>
          </cell>
          <cell r="T3638">
            <v>0</v>
          </cell>
        </row>
        <row r="3639">
          <cell r="E3639" t="str">
            <v xml:space="preserve">POOJA EXPENSES                                                                                      </v>
          </cell>
          <cell r="F3639" t="str">
            <v>PRODUCTION TUMUKUR</v>
          </cell>
          <cell r="G3639"/>
          <cell r="H3639"/>
          <cell r="I3639">
            <v>120</v>
          </cell>
          <cell r="J3639"/>
          <cell r="K3639"/>
          <cell r="L3639"/>
          <cell r="M3639"/>
          <cell r="N3639"/>
          <cell r="O3639"/>
          <cell r="P3639">
            <v>120</v>
          </cell>
          <cell r="Q3639" t="str">
            <v xml:space="preserve">PYCP 2425-272 </v>
          </cell>
          <cell r="R3639" t="str">
            <v>OTHER EXPENSES</v>
          </cell>
          <cell r="S3639" t="str">
            <v>Debit Amt</v>
          </cell>
          <cell r="T3639">
            <v>0</v>
          </cell>
        </row>
        <row r="3640">
          <cell r="E3640" t="str">
            <v xml:space="preserve">POOJA EXPENSES                                                                                      </v>
          </cell>
          <cell r="F3640" t="str">
            <v>PRODUCTION TUMUKUR</v>
          </cell>
          <cell r="G3640"/>
          <cell r="H3640"/>
          <cell r="I3640">
            <v>236</v>
          </cell>
          <cell r="J3640"/>
          <cell r="K3640"/>
          <cell r="L3640"/>
          <cell r="M3640"/>
          <cell r="N3640"/>
          <cell r="O3640"/>
          <cell r="P3640">
            <v>236</v>
          </cell>
          <cell r="Q3640" t="str">
            <v xml:space="preserve">PYCP 2425-274 </v>
          </cell>
          <cell r="R3640" t="str">
            <v>OTHER EXPENSES</v>
          </cell>
          <cell r="S3640" t="str">
            <v>Debit Amt</v>
          </cell>
          <cell r="T3640">
            <v>0</v>
          </cell>
        </row>
        <row r="3641">
          <cell r="E3641" t="str">
            <v xml:space="preserve">POOJA EXPENSES                                                                                      </v>
          </cell>
          <cell r="F3641" t="str">
            <v>PRODUCTION TUMUKUR</v>
          </cell>
          <cell r="G3641"/>
          <cell r="H3641"/>
          <cell r="I3641">
            <v>110</v>
          </cell>
          <cell r="J3641"/>
          <cell r="K3641"/>
          <cell r="L3641"/>
          <cell r="M3641"/>
          <cell r="N3641"/>
          <cell r="O3641"/>
          <cell r="P3641">
            <v>110</v>
          </cell>
          <cell r="Q3641" t="str">
            <v xml:space="preserve">PYCP 2425-279 </v>
          </cell>
          <cell r="R3641" t="str">
            <v>OTHER EXPENSES</v>
          </cell>
          <cell r="S3641" t="str">
            <v>Debit Amt</v>
          </cell>
          <cell r="T3641">
            <v>0</v>
          </cell>
        </row>
        <row r="3642">
          <cell r="E3642" t="str">
            <v xml:space="preserve">POOJA EXPENSES                                                                                      </v>
          </cell>
          <cell r="F3642" t="str">
            <v>PRODUCTION TUMUKUR</v>
          </cell>
          <cell r="G3642">
            <v>80</v>
          </cell>
          <cell r="H3642"/>
          <cell r="I3642"/>
          <cell r="J3642"/>
          <cell r="K3642"/>
          <cell r="L3642"/>
          <cell r="M3642"/>
          <cell r="N3642"/>
          <cell r="O3642"/>
          <cell r="P3642">
            <v>80</v>
          </cell>
          <cell r="Q3642" t="str">
            <v xml:space="preserve">PYCP 2425-28 </v>
          </cell>
          <cell r="R3642" t="str">
            <v>OTHER EXPENSES</v>
          </cell>
          <cell r="S3642" t="str">
            <v>Debit Amt</v>
          </cell>
          <cell r="T3642">
            <v>0</v>
          </cell>
        </row>
        <row r="3643">
          <cell r="E3643" t="str">
            <v xml:space="preserve">POOJA EXPENSES                                                                                      </v>
          </cell>
          <cell r="F3643" t="str">
            <v>PRODUCTION TUMUKUR</v>
          </cell>
          <cell r="G3643"/>
          <cell r="H3643"/>
          <cell r="I3643">
            <v>100</v>
          </cell>
          <cell r="J3643"/>
          <cell r="K3643"/>
          <cell r="L3643"/>
          <cell r="M3643"/>
          <cell r="N3643"/>
          <cell r="O3643"/>
          <cell r="P3643">
            <v>100</v>
          </cell>
          <cell r="Q3643" t="str">
            <v xml:space="preserve">PYCP 2425-283 </v>
          </cell>
          <cell r="R3643" t="str">
            <v>OTHER EXPENSES</v>
          </cell>
          <cell r="S3643" t="str">
            <v>Debit Amt</v>
          </cell>
          <cell r="T3643">
            <v>0</v>
          </cell>
        </row>
        <row r="3644">
          <cell r="E3644" t="str">
            <v xml:space="preserve">POOJA EXPENSES                                                                                      </v>
          </cell>
          <cell r="F3644" t="str">
            <v>PRODUCTION TUMUKUR</v>
          </cell>
          <cell r="G3644"/>
          <cell r="H3644"/>
          <cell r="I3644">
            <v>345</v>
          </cell>
          <cell r="J3644"/>
          <cell r="K3644"/>
          <cell r="L3644"/>
          <cell r="M3644"/>
          <cell r="N3644"/>
          <cell r="O3644"/>
          <cell r="P3644">
            <v>345</v>
          </cell>
          <cell r="Q3644" t="str">
            <v xml:space="preserve">PYCP 2425-295 </v>
          </cell>
          <cell r="R3644" t="str">
            <v>OTHER EXPENSES</v>
          </cell>
          <cell r="S3644" t="str">
            <v>Debit Amt</v>
          </cell>
          <cell r="T3644">
            <v>0</v>
          </cell>
        </row>
        <row r="3645">
          <cell r="E3645" t="str">
            <v xml:space="preserve">POOJA EXPENSES                                                                                      </v>
          </cell>
          <cell r="F3645" t="str">
            <v>PRODUCTION TUMUKUR</v>
          </cell>
          <cell r="G3645">
            <v>210</v>
          </cell>
          <cell r="H3645"/>
          <cell r="I3645"/>
          <cell r="J3645"/>
          <cell r="K3645"/>
          <cell r="L3645"/>
          <cell r="M3645"/>
          <cell r="N3645"/>
          <cell r="O3645"/>
          <cell r="P3645">
            <v>210</v>
          </cell>
          <cell r="Q3645" t="str">
            <v xml:space="preserve">PYCP 2425-38 </v>
          </cell>
          <cell r="R3645" t="str">
            <v>OTHER EXPENSES</v>
          </cell>
          <cell r="S3645" t="str">
            <v>Debit Amt</v>
          </cell>
          <cell r="T3645">
            <v>0</v>
          </cell>
        </row>
        <row r="3646">
          <cell r="E3646" t="str">
            <v xml:space="preserve">POOJA EXPENSES                                                                                      </v>
          </cell>
          <cell r="F3646" t="str">
            <v>PRODUCTION TUMUKUR</v>
          </cell>
          <cell r="G3646"/>
          <cell r="H3646"/>
          <cell r="I3646"/>
          <cell r="J3646">
            <v>70</v>
          </cell>
          <cell r="K3646"/>
          <cell r="L3646"/>
          <cell r="M3646"/>
          <cell r="N3646"/>
          <cell r="O3646"/>
          <cell r="P3646">
            <v>70</v>
          </cell>
          <cell r="Q3646" t="str">
            <v xml:space="preserve">PYCP 2425-385 </v>
          </cell>
          <cell r="R3646" t="str">
            <v>OTHER EXPENSES</v>
          </cell>
          <cell r="S3646" t="str">
            <v>Debit Amt</v>
          </cell>
          <cell r="T3646">
            <v>0</v>
          </cell>
        </row>
        <row r="3647">
          <cell r="E3647" t="str">
            <v xml:space="preserve">POOJA EXPENSES                                                                                      </v>
          </cell>
          <cell r="F3647" t="str">
            <v>PRODUCTION TUMUKUR</v>
          </cell>
          <cell r="G3647"/>
          <cell r="H3647"/>
          <cell r="I3647"/>
          <cell r="J3647">
            <v>280</v>
          </cell>
          <cell r="K3647"/>
          <cell r="L3647"/>
          <cell r="M3647"/>
          <cell r="N3647"/>
          <cell r="O3647"/>
          <cell r="P3647">
            <v>280</v>
          </cell>
          <cell r="Q3647" t="str">
            <v xml:space="preserve">PYCP 2425-393 </v>
          </cell>
          <cell r="R3647" t="str">
            <v>OTHER EXPENSES</v>
          </cell>
          <cell r="S3647" t="str">
            <v>Debit Amt</v>
          </cell>
          <cell r="T3647">
            <v>0</v>
          </cell>
        </row>
        <row r="3648">
          <cell r="E3648" t="str">
            <v xml:space="preserve">POOJA EXPENSES                                                                                      </v>
          </cell>
          <cell r="F3648" t="str">
            <v>PRODUCTION TUMUKUR</v>
          </cell>
          <cell r="G3648">
            <v>90</v>
          </cell>
          <cell r="H3648"/>
          <cell r="I3648"/>
          <cell r="J3648"/>
          <cell r="K3648"/>
          <cell r="L3648"/>
          <cell r="M3648"/>
          <cell r="N3648"/>
          <cell r="O3648"/>
          <cell r="P3648">
            <v>90</v>
          </cell>
          <cell r="Q3648" t="str">
            <v xml:space="preserve">PYCP 2425-40 </v>
          </cell>
          <cell r="R3648" t="str">
            <v>OTHER EXPENSES</v>
          </cell>
          <cell r="S3648" t="str">
            <v>Debit Amt</v>
          </cell>
          <cell r="T3648">
            <v>0</v>
          </cell>
        </row>
        <row r="3649">
          <cell r="E3649" t="str">
            <v xml:space="preserve">POOJA EXPENSES                                                                                      </v>
          </cell>
          <cell r="F3649" t="str">
            <v>PRODUCTION TUMUKUR</v>
          </cell>
          <cell r="G3649"/>
          <cell r="H3649"/>
          <cell r="I3649"/>
          <cell r="J3649">
            <v>240</v>
          </cell>
          <cell r="K3649"/>
          <cell r="L3649"/>
          <cell r="M3649"/>
          <cell r="N3649"/>
          <cell r="O3649"/>
          <cell r="P3649">
            <v>240</v>
          </cell>
          <cell r="Q3649" t="str">
            <v xml:space="preserve">PYCP 2425-402 </v>
          </cell>
          <cell r="R3649" t="str">
            <v>OTHER EXPENSES</v>
          </cell>
          <cell r="S3649" t="str">
            <v>Debit Amt</v>
          </cell>
          <cell r="T3649">
            <v>0</v>
          </cell>
        </row>
        <row r="3650">
          <cell r="E3650" t="str">
            <v xml:space="preserve">POOJA EXPENSES                                                                                      </v>
          </cell>
          <cell r="F3650" t="str">
            <v>PRODUCTION TUMUKUR</v>
          </cell>
          <cell r="G3650"/>
          <cell r="H3650"/>
          <cell r="I3650"/>
          <cell r="J3650">
            <v>210</v>
          </cell>
          <cell r="K3650"/>
          <cell r="L3650"/>
          <cell r="M3650"/>
          <cell r="N3650"/>
          <cell r="O3650"/>
          <cell r="P3650">
            <v>210</v>
          </cell>
          <cell r="Q3650" t="str">
            <v xml:space="preserve">PYCP 2425-410 </v>
          </cell>
          <cell r="R3650" t="str">
            <v>OTHER EXPENSES</v>
          </cell>
          <cell r="S3650" t="str">
            <v>Debit Amt</v>
          </cell>
          <cell r="T3650">
            <v>0</v>
          </cell>
        </row>
        <row r="3651">
          <cell r="E3651" t="str">
            <v xml:space="preserve">POOJA EXPENSES                                                                                      </v>
          </cell>
          <cell r="F3651" t="str">
            <v>PRODUCTION TUMUKUR</v>
          </cell>
          <cell r="G3651"/>
          <cell r="H3651"/>
          <cell r="I3651"/>
          <cell r="J3651">
            <v>100</v>
          </cell>
          <cell r="K3651"/>
          <cell r="L3651"/>
          <cell r="M3651"/>
          <cell r="N3651"/>
          <cell r="O3651"/>
          <cell r="P3651">
            <v>100</v>
          </cell>
          <cell r="Q3651" t="str">
            <v xml:space="preserve">PYCP 2425-414 </v>
          </cell>
          <cell r="R3651" t="str">
            <v>OTHER EXPENSES</v>
          </cell>
          <cell r="S3651" t="str">
            <v>Debit Amt</v>
          </cell>
          <cell r="T3651">
            <v>0</v>
          </cell>
        </row>
        <row r="3652">
          <cell r="E3652" t="str">
            <v xml:space="preserve">POOJA EXPENSES                                                                                      </v>
          </cell>
          <cell r="F3652" t="str">
            <v>PRODUCTION TUMUKUR</v>
          </cell>
          <cell r="G3652">
            <v>90</v>
          </cell>
          <cell r="H3652"/>
          <cell r="I3652"/>
          <cell r="J3652"/>
          <cell r="K3652"/>
          <cell r="L3652"/>
          <cell r="M3652"/>
          <cell r="N3652"/>
          <cell r="O3652"/>
          <cell r="P3652">
            <v>90</v>
          </cell>
          <cell r="Q3652" t="str">
            <v xml:space="preserve">PYCP 2425-43 </v>
          </cell>
          <cell r="R3652" t="str">
            <v>OTHER EXPENSES</v>
          </cell>
          <cell r="S3652" t="str">
            <v>Debit Amt</v>
          </cell>
          <cell r="T3652">
            <v>0</v>
          </cell>
        </row>
        <row r="3653">
          <cell r="E3653" t="str">
            <v xml:space="preserve">POOJA EXPENSES                                                                                      </v>
          </cell>
          <cell r="F3653" t="str">
            <v>PRODUCTION TUMUKUR</v>
          </cell>
          <cell r="G3653"/>
          <cell r="H3653"/>
          <cell r="I3653"/>
          <cell r="J3653">
            <v>100</v>
          </cell>
          <cell r="K3653"/>
          <cell r="L3653"/>
          <cell r="M3653"/>
          <cell r="N3653"/>
          <cell r="O3653"/>
          <cell r="P3653">
            <v>100</v>
          </cell>
          <cell r="Q3653" t="str">
            <v xml:space="preserve">PYCP 2425-458 </v>
          </cell>
          <cell r="R3653" t="str">
            <v>OTHER EXPENSES</v>
          </cell>
          <cell r="S3653" t="str">
            <v>Debit Amt</v>
          </cell>
          <cell r="T3653">
            <v>0</v>
          </cell>
        </row>
        <row r="3654">
          <cell r="E3654" t="str">
            <v xml:space="preserve">POOJA EXPENSES                                                                                      </v>
          </cell>
          <cell r="F3654" t="str">
            <v>PRODUCTION TUMUKUR</v>
          </cell>
          <cell r="G3654">
            <v>220</v>
          </cell>
          <cell r="H3654"/>
          <cell r="I3654"/>
          <cell r="J3654"/>
          <cell r="K3654"/>
          <cell r="L3654"/>
          <cell r="M3654"/>
          <cell r="N3654"/>
          <cell r="O3654"/>
          <cell r="P3654">
            <v>220</v>
          </cell>
          <cell r="Q3654" t="str">
            <v xml:space="preserve">PYCP 2425-50 </v>
          </cell>
          <cell r="R3654" t="str">
            <v>OTHER EXPENSES</v>
          </cell>
          <cell r="S3654" t="str">
            <v>Debit Amt</v>
          </cell>
          <cell r="T3654">
            <v>0</v>
          </cell>
        </row>
        <row r="3655">
          <cell r="E3655" t="str">
            <v xml:space="preserve">POOJA EXPENSES                                                                                      </v>
          </cell>
          <cell r="F3655" t="str">
            <v>PRODUCTION TUMUKUR</v>
          </cell>
          <cell r="G3655">
            <v>230</v>
          </cell>
          <cell r="H3655"/>
          <cell r="I3655"/>
          <cell r="J3655"/>
          <cell r="K3655"/>
          <cell r="L3655"/>
          <cell r="M3655"/>
          <cell r="N3655"/>
          <cell r="O3655"/>
          <cell r="P3655">
            <v>230</v>
          </cell>
          <cell r="Q3655" t="str">
            <v xml:space="preserve">PYCP 2425-51 </v>
          </cell>
          <cell r="R3655" t="str">
            <v>OTHER EXPENSES</v>
          </cell>
          <cell r="S3655" t="str">
            <v>Debit Amt</v>
          </cell>
          <cell r="T3655">
            <v>0</v>
          </cell>
        </row>
        <row r="3656">
          <cell r="E3656" t="str">
            <v xml:space="preserve">POOJA EXPENSES                                                                                      </v>
          </cell>
          <cell r="F3656" t="str">
            <v>PRODUCTION TUMUKUR</v>
          </cell>
          <cell r="G3656"/>
          <cell r="H3656"/>
          <cell r="I3656"/>
          <cell r="J3656">
            <v>100</v>
          </cell>
          <cell r="K3656"/>
          <cell r="L3656"/>
          <cell r="M3656"/>
          <cell r="N3656"/>
          <cell r="O3656"/>
          <cell r="P3656">
            <v>100</v>
          </cell>
          <cell r="Q3656" t="str">
            <v xml:space="preserve">PYCP 2425-523  </v>
          </cell>
          <cell r="R3656" t="str">
            <v>OTHER EXPENSES</v>
          </cell>
          <cell r="S3656" t="str">
            <v>Debit Amt</v>
          </cell>
          <cell r="T3656">
            <v>0</v>
          </cell>
        </row>
        <row r="3657">
          <cell r="E3657" t="str">
            <v xml:space="preserve">POOJA EXPENSES                                                                                      </v>
          </cell>
          <cell r="F3657" t="str">
            <v>PRODUCTION TUMUKUR</v>
          </cell>
          <cell r="G3657"/>
          <cell r="H3657"/>
          <cell r="I3657"/>
          <cell r="J3657">
            <v>310</v>
          </cell>
          <cell r="K3657"/>
          <cell r="L3657"/>
          <cell r="M3657"/>
          <cell r="N3657"/>
          <cell r="O3657"/>
          <cell r="P3657">
            <v>310</v>
          </cell>
          <cell r="Q3657" t="str">
            <v xml:space="preserve">PYCP 2425-530  </v>
          </cell>
          <cell r="R3657" t="str">
            <v>OTHER EXPENSES</v>
          </cell>
          <cell r="S3657" t="str">
            <v>Debit Amt</v>
          </cell>
          <cell r="T3657">
            <v>0</v>
          </cell>
        </row>
        <row r="3658">
          <cell r="E3658" t="str">
            <v xml:space="preserve">POOJA EXPENSES                                                                                      </v>
          </cell>
          <cell r="F3658" t="str">
            <v>PRODUCTION TUMUKUR</v>
          </cell>
          <cell r="G3658"/>
          <cell r="H3658"/>
          <cell r="I3658"/>
          <cell r="J3658">
            <v>70</v>
          </cell>
          <cell r="K3658"/>
          <cell r="L3658"/>
          <cell r="M3658"/>
          <cell r="N3658"/>
          <cell r="O3658"/>
          <cell r="P3658">
            <v>70</v>
          </cell>
          <cell r="Q3658" t="str">
            <v xml:space="preserve">PYCP 2425-537  </v>
          </cell>
          <cell r="R3658" t="str">
            <v>OTHER EXPENSES</v>
          </cell>
          <cell r="S3658" t="str">
            <v>Debit Amt</v>
          </cell>
          <cell r="T3658">
            <v>0</v>
          </cell>
        </row>
        <row r="3659">
          <cell r="E3659" t="str">
            <v xml:space="preserve">POOJA EXPENSES                                                                                      </v>
          </cell>
          <cell r="F3659" t="str">
            <v>PRODUCTION TUMUKUR</v>
          </cell>
          <cell r="G3659"/>
          <cell r="H3659"/>
          <cell r="I3659"/>
          <cell r="J3659">
            <v>220</v>
          </cell>
          <cell r="K3659"/>
          <cell r="L3659"/>
          <cell r="M3659"/>
          <cell r="N3659"/>
          <cell r="O3659"/>
          <cell r="P3659">
            <v>220</v>
          </cell>
          <cell r="Q3659" t="str">
            <v xml:space="preserve">PYCP 2425-540  </v>
          </cell>
          <cell r="R3659" t="str">
            <v>OTHER EXPENSES</v>
          </cell>
          <cell r="S3659" t="str">
            <v>Debit Amt</v>
          </cell>
          <cell r="T3659">
            <v>0</v>
          </cell>
        </row>
        <row r="3660">
          <cell r="E3660" t="str">
            <v xml:space="preserve">POOJA EXPENSES                                                                                      </v>
          </cell>
          <cell r="F3660" t="str">
            <v>PRODUCTION TUMUKUR</v>
          </cell>
          <cell r="G3660"/>
          <cell r="H3660"/>
          <cell r="I3660"/>
          <cell r="J3660">
            <v>36</v>
          </cell>
          <cell r="K3660"/>
          <cell r="L3660"/>
          <cell r="M3660"/>
          <cell r="N3660"/>
          <cell r="O3660"/>
          <cell r="P3660">
            <v>36</v>
          </cell>
          <cell r="Q3660" t="str">
            <v xml:space="preserve">PYCP 2425-543 </v>
          </cell>
          <cell r="R3660" t="str">
            <v>OTHER EXPENSES</v>
          </cell>
          <cell r="S3660" t="str">
            <v>Debit Amt</v>
          </cell>
          <cell r="T3660">
            <v>0</v>
          </cell>
        </row>
        <row r="3661">
          <cell r="E3661" t="str">
            <v xml:space="preserve">POOJA EXPENSES                                                                                      </v>
          </cell>
          <cell r="F3661" t="str">
            <v>PRODUCTION TUMUKUR</v>
          </cell>
          <cell r="G3661">
            <v>150</v>
          </cell>
          <cell r="H3661"/>
          <cell r="I3661"/>
          <cell r="J3661"/>
          <cell r="K3661"/>
          <cell r="L3661"/>
          <cell r="M3661"/>
          <cell r="N3661"/>
          <cell r="O3661"/>
          <cell r="P3661">
            <v>150</v>
          </cell>
          <cell r="Q3661" t="str">
            <v xml:space="preserve">PYCP 2425-65 </v>
          </cell>
          <cell r="R3661" t="str">
            <v>OTHER EXPENSES</v>
          </cell>
          <cell r="S3661" t="str">
            <v>Debit Amt</v>
          </cell>
          <cell r="T3661">
            <v>0</v>
          </cell>
        </row>
        <row r="3662">
          <cell r="E3662" t="str">
            <v xml:space="preserve">POOJA EXPENSES                                                                                      </v>
          </cell>
          <cell r="F3662" t="str">
            <v>PRODUCTION TUMUKUR</v>
          </cell>
          <cell r="G3662"/>
          <cell r="H3662"/>
          <cell r="I3662"/>
          <cell r="J3662"/>
          <cell r="K3662">
            <v>320</v>
          </cell>
          <cell r="L3662"/>
          <cell r="M3662"/>
          <cell r="N3662"/>
          <cell r="O3662"/>
          <cell r="P3662">
            <v>320</v>
          </cell>
          <cell r="Q3662" t="str">
            <v xml:space="preserve">PYCP 2425-664  </v>
          </cell>
          <cell r="R3662" t="str">
            <v>OTHER EXPENSES</v>
          </cell>
          <cell r="S3662" t="str">
            <v>Debit Amt</v>
          </cell>
          <cell r="T3662">
            <v>0</v>
          </cell>
        </row>
        <row r="3663">
          <cell r="E3663" t="str">
            <v xml:space="preserve">POOJA EXPENSES                                                                                      </v>
          </cell>
          <cell r="F3663" t="str">
            <v>PRODUCTION TUMUKUR</v>
          </cell>
          <cell r="G3663"/>
          <cell r="H3663"/>
          <cell r="I3663"/>
          <cell r="J3663"/>
          <cell r="K3663">
            <v>270</v>
          </cell>
          <cell r="L3663"/>
          <cell r="M3663"/>
          <cell r="N3663"/>
          <cell r="O3663"/>
          <cell r="P3663">
            <v>270</v>
          </cell>
          <cell r="Q3663" t="str">
            <v xml:space="preserve">PYCP 2425-675  </v>
          </cell>
          <cell r="R3663" t="str">
            <v>OTHER EXPENSES</v>
          </cell>
          <cell r="S3663" t="str">
            <v>Debit Amt</v>
          </cell>
          <cell r="T3663">
            <v>0</v>
          </cell>
        </row>
        <row r="3664">
          <cell r="E3664" t="str">
            <v xml:space="preserve">POOJA EXPENSES                                                                                      </v>
          </cell>
          <cell r="F3664" t="str">
            <v>PRODUCTION TUMUKUR</v>
          </cell>
          <cell r="G3664"/>
          <cell r="H3664"/>
          <cell r="I3664"/>
          <cell r="J3664"/>
          <cell r="K3664">
            <v>70</v>
          </cell>
          <cell r="L3664"/>
          <cell r="M3664"/>
          <cell r="N3664"/>
          <cell r="O3664"/>
          <cell r="P3664">
            <v>70</v>
          </cell>
          <cell r="Q3664" t="str">
            <v xml:space="preserve">PYCP 2425-680  </v>
          </cell>
          <cell r="R3664" t="str">
            <v>OTHER EXPENSES</v>
          </cell>
          <cell r="S3664" t="str">
            <v>Debit Amt</v>
          </cell>
          <cell r="T3664">
            <v>0</v>
          </cell>
        </row>
        <row r="3665">
          <cell r="E3665" t="str">
            <v xml:space="preserve">POOJA EXPENSES                                                                                      </v>
          </cell>
          <cell r="F3665" t="str">
            <v>PRODUCTION TUMUKUR</v>
          </cell>
          <cell r="G3665"/>
          <cell r="H3665"/>
          <cell r="I3665"/>
          <cell r="J3665"/>
          <cell r="K3665">
            <v>210</v>
          </cell>
          <cell r="L3665"/>
          <cell r="M3665"/>
          <cell r="N3665"/>
          <cell r="O3665"/>
          <cell r="P3665">
            <v>210</v>
          </cell>
          <cell r="Q3665" t="str">
            <v xml:space="preserve">PYCP 2425-685  </v>
          </cell>
          <cell r="R3665" t="str">
            <v>OTHER EXPENSES</v>
          </cell>
          <cell r="S3665" t="str">
            <v>Debit Amt</v>
          </cell>
          <cell r="T3665">
            <v>0</v>
          </cell>
        </row>
        <row r="3666">
          <cell r="E3666" t="str">
            <v xml:space="preserve">POOJA EXPENSES                                                                                      </v>
          </cell>
          <cell r="F3666" t="str">
            <v>PRODUCTION TUMUKUR</v>
          </cell>
          <cell r="G3666"/>
          <cell r="H3666"/>
          <cell r="I3666"/>
          <cell r="J3666"/>
          <cell r="K3666">
            <v>90</v>
          </cell>
          <cell r="L3666"/>
          <cell r="M3666"/>
          <cell r="N3666"/>
          <cell r="O3666"/>
          <cell r="P3666">
            <v>90</v>
          </cell>
          <cell r="Q3666" t="str">
            <v xml:space="preserve">PYCP 2425-694  </v>
          </cell>
          <cell r="R3666" t="str">
            <v>OTHER EXPENSES</v>
          </cell>
          <cell r="S3666" t="str">
            <v>Debit Amt</v>
          </cell>
          <cell r="T3666">
            <v>0</v>
          </cell>
        </row>
        <row r="3667">
          <cell r="E3667" t="str">
            <v xml:space="preserve">POOJA EXPENSES                                                                                      </v>
          </cell>
          <cell r="F3667" t="str">
            <v>PRODUCTION TUMUKUR</v>
          </cell>
          <cell r="G3667"/>
          <cell r="H3667"/>
          <cell r="I3667"/>
          <cell r="J3667"/>
          <cell r="K3667">
            <v>250</v>
          </cell>
          <cell r="L3667"/>
          <cell r="M3667"/>
          <cell r="N3667"/>
          <cell r="O3667"/>
          <cell r="P3667">
            <v>250</v>
          </cell>
          <cell r="Q3667" t="str">
            <v xml:space="preserve">PYCP 2425-697  </v>
          </cell>
          <cell r="R3667" t="str">
            <v>OTHER EXPENSES</v>
          </cell>
          <cell r="S3667" t="str">
            <v>Debit Amt</v>
          </cell>
          <cell r="T3667">
            <v>0</v>
          </cell>
        </row>
        <row r="3668">
          <cell r="E3668" t="str">
            <v xml:space="preserve">POOJA EXPENSES                                                                                      </v>
          </cell>
          <cell r="F3668" t="str">
            <v>PRODUCTION TUMUKUR</v>
          </cell>
          <cell r="G3668">
            <v>200</v>
          </cell>
          <cell r="H3668"/>
          <cell r="I3668"/>
          <cell r="J3668"/>
          <cell r="K3668"/>
          <cell r="L3668"/>
          <cell r="M3668"/>
          <cell r="N3668"/>
          <cell r="O3668"/>
          <cell r="P3668">
            <v>200</v>
          </cell>
          <cell r="Q3668" t="str">
            <v xml:space="preserve">PYCP 2425-7 </v>
          </cell>
          <cell r="R3668" t="str">
            <v>OTHER EXPENSES</v>
          </cell>
          <cell r="S3668" t="str">
            <v>Debit Amt</v>
          </cell>
          <cell r="T3668">
            <v>0</v>
          </cell>
        </row>
        <row r="3669">
          <cell r="E3669" t="str">
            <v xml:space="preserve">POOJA EXPENSES                                                                                      </v>
          </cell>
          <cell r="F3669" t="str">
            <v>PRODUCTION TUMUKUR</v>
          </cell>
          <cell r="G3669"/>
          <cell r="H3669"/>
          <cell r="I3669"/>
          <cell r="J3669"/>
          <cell r="K3669">
            <v>100</v>
          </cell>
          <cell r="L3669"/>
          <cell r="M3669"/>
          <cell r="N3669"/>
          <cell r="O3669"/>
          <cell r="P3669">
            <v>100</v>
          </cell>
          <cell r="Q3669" t="str">
            <v xml:space="preserve">PYCP 2425-713  </v>
          </cell>
          <cell r="R3669" t="str">
            <v>OTHER EXPENSES</v>
          </cell>
          <cell r="S3669" t="str">
            <v>Debit Amt</v>
          </cell>
          <cell r="T3669">
            <v>0</v>
          </cell>
        </row>
        <row r="3670">
          <cell r="E3670" t="str">
            <v xml:space="preserve">POOJA EXPENSES                                                                                      </v>
          </cell>
          <cell r="F3670" t="str">
            <v>PRODUCTION TUMUKUR</v>
          </cell>
          <cell r="G3670"/>
          <cell r="H3670"/>
          <cell r="I3670"/>
          <cell r="J3670"/>
          <cell r="K3670">
            <v>100</v>
          </cell>
          <cell r="L3670"/>
          <cell r="M3670"/>
          <cell r="N3670"/>
          <cell r="O3670"/>
          <cell r="P3670">
            <v>100</v>
          </cell>
          <cell r="Q3670" t="str">
            <v xml:space="preserve">PYCP 2425-719  </v>
          </cell>
          <cell r="R3670" t="str">
            <v>OTHER EXPENSES</v>
          </cell>
          <cell r="S3670" t="str">
            <v>Debit Amt</v>
          </cell>
          <cell r="T3670">
            <v>0</v>
          </cell>
        </row>
        <row r="3671">
          <cell r="E3671" t="str">
            <v xml:space="preserve">POOJA EXPENSES                                                                                      </v>
          </cell>
          <cell r="F3671" t="str">
            <v>PRODUCTION TUMUKUR</v>
          </cell>
          <cell r="G3671">
            <v>130</v>
          </cell>
          <cell r="H3671"/>
          <cell r="I3671"/>
          <cell r="J3671"/>
          <cell r="K3671"/>
          <cell r="L3671"/>
          <cell r="M3671"/>
          <cell r="N3671"/>
          <cell r="O3671"/>
          <cell r="P3671">
            <v>130</v>
          </cell>
          <cell r="Q3671" t="str">
            <v xml:space="preserve">PYCP 2425-80 </v>
          </cell>
          <cell r="R3671" t="str">
            <v>OTHER EXPENSES</v>
          </cell>
          <cell r="S3671" t="str">
            <v>Debit Amt</v>
          </cell>
          <cell r="T3671">
            <v>0</v>
          </cell>
        </row>
        <row r="3672">
          <cell r="E3672" t="str">
            <v xml:space="preserve">POOJA EXPENSES                                                                                      </v>
          </cell>
          <cell r="F3672" t="str">
            <v>PRODUCTION TUMUKUR</v>
          </cell>
          <cell r="G3672">
            <v>60</v>
          </cell>
          <cell r="H3672"/>
          <cell r="I3672"/>
          <cell r="J3672"/>
          <cell r="K3672"/>
          <cell r="L3672"/>
          <cell r="M3672"/>
          <cell r="N3672"/>
          <cell r="O3672"/>
          <cell r="P3672">
            <v>60</v>
          </cell>
          <cell r="Q3672" t="str">
            <v xml:space="preserve">PYCP 2425-85 </v>
          </cell>
          <cell r="R3672" t="str">
            <v>OTHER EXPENSES</v>
          </cell>
          <cell r="S3672" t="str">
            <v>Debit Amt</v>
          </cell>
          <cell r="T3672">
            <v>0</v>
          </cell>
        </row>
        <row r="3673">
          <cell r="E3673" t="str">
            <v xml:space="preserve">POOJA EXPENSES                                                                                      </v>
          </cell>
          <cell r="F3673" t="str">
            <v>PRODUCTION TUMUKUR</v>
          </cell>
          <cell r="G3673"/>
          <cell r="H3673"/>
          <cell r="I3673"/>
          <cell r="J3673"/>
          <cell r="K3673"/>
          <cell r="L3673">
            <v>110</v>
          </cell>
          <cell r="M3673"/>
          <cell r="N3673"/>
          <cell r="O3673"/>
          <cell r="P3673">
            <v>110</v>
          </cell>
          <cell r="Q3673" t="str">
            <v xml:space="preserve">PYCP 2425-851  </v>
          </cell>
          <cell r="R3673" t="str">
            <v>OTHER EXPENSES</v>
          </cell>
          <cell r="S3673" t="str">
            <v>Debit Amt</v>
          </cell>
          <cell r="T3673">
            <v>0</v>
          </cell>
        </row>
        <row r="3674">
          <cell r="E3674" t="str">
            <v xml:space="preserve">POOJA EXPENSES                                                                                      </v>
          </cell>
          <cell r="F3674" t="str">
            <v>PRODUCTION TUMUKUR</v>
          </cell>
          <cell r="G3674"/>
          <cell r="H3674"/>
          <cell r="I3674"/>
          <cell r="J3674"/>
          <cell r="K3674"/>
          <cell r="L3674">
            <v>210</v>
          </cell>
          <cell r="M3674"/>
          <cell r="N3674"/>
          <cell r="O3674"/>
          <cell r="P3674">
            <v>210</v>
          </cell>
          <cell r="Q3674" t="str">
            <v xml:space="preserve">PYCP 2425-856  </v>
          </cell>
          <cell r="R3674" t="str">
            <v>OTHER EXPENSES</v>
          </cell>
          <cell r="S3674" t="str">
            <v>Debit Amt</v>
          </cell>
          <cell r="T3674">
            <v>0</v>
          </cell>
        </row>
        <row r="3675">
          <cell r="E3675" t="str">
            <v xml:space="preserve">POOJA EXPENSES                                                                                      </v>
          </cell>
          <cell r="F3675" t="str">
            <v>PRODUCTION TUMUKUR</v>
          </cell>
          <cell r="G3675"/>
          <cell r="H3675"/>
          <cell r="I3675"/>
          <cell r="J3675"/>
          <cell r="K3675"/>
          <cell r="L3675">
            <v>200</v>
          </cell>
          <cell r="M3675"/>
          <cell r="N3675"/>
          <cell r="O3675"/>
          <cell r="P3675">
            <v>200</v>
          </cell>
          <cell r="Q3675" t="str">
            <v xml:space="preserve">PYCP 2425-862  </v>
          </cell>
          <cell r="R3675" t="str">
            <v>OTHER EXPENSES</v>
          </cell>
          <cell r="S3675" t="str">
            <v>Debit Amt</v>
          </cell>
          <cell r="T3675">
            <v>0</v>
          </cell>
        </row>
        <row r="3676">
          <cell r="E3676" t="str">
            <v xml:space="preserve">POOJA EXPENSES                                                                                      </v>
          </cell>
          <cell r="F3676" t="str">
            <v>PRODUCTION TUMUKUR</v>
          </cell>
          <cell r="G3676"/>
          <cell r="H3676"/>
          <cell r="I3676"/>
          <cell r="J3676"/>
          <cell r="K3676"/>
          <cell r="L3676">
            <v>150</v>
          </cell>
          <cell r="M3676"/>
          <cell r="N3676"/>
          <cell r="O3676"/>
          <cell r="P3676">
            <v>150</v>
          </cell>
          <cell r="Q3676" t="str">
            <v xml:space="preserve">PYCP 2425-865  </v>
          </cell>
          <cell r="R3676" t="str">
            <v>OTHER EXPENSES</v>
          </cell>
          <cell r="S3676" t="str">
            <v>Debit Amt</v>
          </cell>
          <cell r="T3676">
            <v>0</v>
          </cell>
        </row>
        <row r="3677">
          <cell r="E3677" t="str">
            <v xml:space="preserve">POOJA EXPENSES                                                                                      </v>
          </cell>
          <cell r="F3677" t="str">
            <v>PRODUCTION TUMUKUR</v>
          </cell>
          <cell r="G3677"/>
          <cell r="H3677"/>
          <cell r="I3677"/>
          <cell r="J3677"/>
          <cell r="K3677"/>
          <cell r="L3677">
            <v>130</v>
          </cell>
          <cell r="M3677"/>
          <cell r="N3677"/>
          <cell r="O3677"/>
          <cell r="P3677">
            <v>130</v>
          </cell>
          <cell r="Q3677" t="str">
            <v xml:space="preserve">PYCP 2425-867  </v>
          </cell>
          <cell r="R3677" t="str">
            <v>OTHER EXPENSES</v>
          </cell>
          <cell r="S3677" t="str">
            <v>Debit Amt</v>
          </cell>
          <cell r="T3677">
            <v>0</v>
          </cell>
        </row>
        <row r="3678">
          <cell r="E3678" t="str">
            <v xml:space="preserve">POOJA EXPENSES                                                                                      </v>
          </cell>
          <cell r="F3678" t="str">
            <v>PRODUCTION TUMUKUR</v>
          </cell>
          <cell r="G3678"/>
          <cell r="H3678"/>
          <cell r="I3678"/>
          <cell r="J3678"/>
          <cell r="K3678"/>
          <cell r="L3678">
            <v>250</v>
          </cell>
          <cell r="M3678"/>
          <cell r="N3678"/>
          <cell r="O3678"/>
          <cell r="P3678">
            <v>250</v>
          </cell>
          <cell r="Q3678" t="str">
            <v xml:space="preserve">PYCP 2425-885  </v>
          </cell>
          <cell r="R3678" t="str">
            <v>OTHER EXPENSES</v>
          </cell>
          <cell r="S3678" t="str">
            <v>Debit Amt</v>
          </cell>
          <cell r="T3678">
            <v>0</v>
          </cell>
        </row>
        <row r="3679">
          <cell r="E3679" t="str">
            <v xml:space="preserve">POOJA EXPENSES                                                                                      </v>
          </cell>
          <cell r="F3679" t="str">
            <v>PRODUCTION TUMUKUR</v>
          </cell>
          <cell r="G3679"/>
          <cell r="H3679"/>
          <cell r="I3679"/>
          <cell r="J3679"/>
          <cell r="K3679"/>
          <cell r="L3679"/>
          <cell r="M3679">
            <v>150</v>
          </cell>
          <cell r="N3679"/>
          <cell r="O3679"/>
          <cell r="P3679">
            <v>150</v>
          </cell>
          <cell r="Q3679" t="str">
            <v xml:space="preserve">PYCP 2425-954  </v>
          </cell>
          <cell r="R3679" t="str">
            <v>OTHER EXPENSES</v>
          </cell>
          <cell r="S3679" t="str">
            <v>Debit Amt</v>
          </cell>
          <cell r="T3679">
            <v>0</v>
          </cell>
        </row>
        <row r="3680">
          <cell r="E3680" t="str">
            <v xml:space="preserve">POOJA EXPENSES                                                                                      </v>
          </cell>
          <cell r="F3680" t="str">
            <v>PRODUCTION TUMUKUR</v>
          </cell>
          <cell r="G3680"/>
          <cell r="H3680"/>
          <cell r="I3680"/>
          <cell r="J3680"/>
          <cell r="K3680"/>
          <cell r="L3680"/>
          <cell r="M3680">
            <v>70</v>
          </cell>
          <cell r="N3680"/>
          <cell r="O3680"/>
          <cell r="P3680">
            <v>70</v>
          </cell>
          <cell r="Q3680" t="str">
            <v xml:space="preserve">PYCP 2425-960 </v>
          </cell>
          <cell r="R3680" t="str">
            <v>OTHER EXPENSES</v>
          </cell>
          <cell r="S3680" t="str">
            <v>Debit Amt</v>
          </cell>
          <cell r="T3680">
            <v>0</v>
          </cell>
        </row>
        <row r="3681">
          <cell r="E3681" t="str">
            <v xml:space="preserve">POOJA EXPENSES                                                                                      </v>
          </cell>
          <cell r="F3681" t="str">
            <v>PRODUCTION TUMUKUR</v>
          </cell>
          <cell r="G3681"/>
          <cell r="H3681"/>
          <cell r="I3681"/>
          <cell r="J3681"/>
          <cell r="K3681"/>
          <cell r="L3681"/>
          <cell r="M3681">
            <v>20</v>
          </cell>
          <cell r="N3681"/>
          <cell r="O3681"/>
          <cell r="P3681">
            <v>20</v>
          </cell>
          <cell r="Q3681" t="str">
            <v xml:space="preserve">PYCP 2425-970  </v>
          </cell>
          <cell r="R3681" t="str">
            <v>OTHER EXPENSES</v>
          </cell>
          <cell r="S3681" t="str">
            <v>Debit Amt</v>
          </cell>
          <cell r="T3681">
            <v>0</v>
          </cell>
        </row>
        <row r="3682">
          <cell r="E3682" t="str">
            <v xml:space="preserve">PRINTING  &amp; STATIONERY EXPENSES                                                                     </v>
          </cell>
          <cell r="F3682" t="str">
            <v>PRODUCTION TUMUKUR</v>
          </cell>
          <cell r="G3682"/>
          <cell r="H3682"/>
          <cell r="I3682"/>
          <cell r="J3682">
            <v>60</v>
          </cell>
          <cell r="K3682"/>
          <cell r="L3682"/>
          <cell r="M3682"/>
          <cell r="N3682"/>
          <cell r="O3682"/>
          <cell r="P3682">
            <v>60</v>
          </cell>
          <cell r="Q3682" t="str">
            <v xml:space="preserve">PYCP 2425-388  </v>
          </cell>
          <cell r="R3682" t="str">
            <v>PRINTING AND STATIONERY</v>
          </cell>
          <cell r="S3682" t="str">
            <v>Debit Amt</v>
          </cell>
          <cell r="T3682">
            <v>0</v>
          </cell>
        </row>
        <row r="3683">
          <cell r="E3683" t="str">
            <v xml:space="preserve">PRINTING  &amp; STATIONERY EXPENSES                                                                     </v>
          </cell>
          <cell r="F3683" t="str">
            <v>PRODUCTION TUMUKUR</v>
          </cell>
          <cell r="G3683"/>
          <cell r="H3683"/>
          <cell r="I3683"/>
          <cell r="J3683">
            <v>250</v>
          </cell>
          <cell r="K3683"/>
          <cell r="L3683"/>
          <cell r="M3683"/>
          <cell r="N3683"/>
          <cell r="O3683"/>
          <cell r="P3683">
            <v>250</v>
          </cell>
          <cell r="Q3683" t="str">
            <v xml:space="preserve">PYCP 2425-398  </v>
          </cell>
          <cell r="R3683" t="str">
            <v>PRINTING AND STATIONERY</v>
          </cell>
          <cell r="S3683" t="str">
            <v>Debit Amt</v>
          </cell>
          <cell r="T3683">
            <v>0</v>
          </cell>
        </row>
        <row r="3684">
          <cell r="E3684" t="str">
            <v xml:space="preserve">PRINTING  &amp; STATIONERY EXPENSES                                                                     </v>
          </cell>
          <cell r="F3684" t="str">
            <v>PRODUCTION TUMUKUR</v>
          </cell>
          <cell r="G3684"/>
          <cell r="H3684"/>
          <cell r="I3684"/>
          <cell r="J3684"/>
          <cell r="K3684">
            <v>260</v>
          </cell>
          <cell r="L3684"/>
          <cell r="M3684"/>
          <cell r="N3684"/>
          <cell r="O3684"/>
          <cell r="P3684">
            <v>260</v>
          </cell>
          <cell r="Q3684" t="str">
            <v xml:space="preserve">PYCP 2425-667  </v>
          </cell>
          <cell r="R3684" t="str">
            <v>PRINTING AND STATIONERY</v>
          </cell>
          <cell r="S3684" t="str">
            <v>Debit Amt</v>
          </cell>
          <cell r="T3684">
            <v>0</v>
          </cell>
        </row>
        <row r="3685">
          <cell r="E3685" t="str">
            <v xml:space="preserve">STAFF AND LABOUR WELFARE                                                                            </v>
          </cell>
          <cell r="F3685" t="str">
            <v>PRODUCTION TUMUKUR</v>
          </cell>
          <cell r="G3685">
            <v>119</v>
          </cell>
          <cell r="H3685"/>
          <cell r="I3685"/>
          <cell r="J3685"/>
          <cell r="K3685"/>
          <cell r="L3685"/>
          <cell r="M3685"/>
          <cell r="N3685"/>
          <cell r="O3685"/>
          <cell r="P3685">
            <v>119</v>
          </cell>
          <cell r="Q3685" t="str">
            <v xml:space="preserve">PYCP 2425-10   </v>
          </cell>
          <cell r="R3685" t="str">
            <v>SALARIES AND BONUS</v>
          </cell>
          <cell r="S3685" t="str">
            <v>Debit Amt</v>
          </cell>
          <cell r="T3685">
            <v>0</v>
          </cell>
        </row>
        <row r="3686">
          <cell r="E3686" t="str">
            <v xml:space="preserve">STAFF AND LABOUR WELFARE                                                                            </v>
          </cell>
          <cell r="F3686" t="str">
            <v>PRODUCTION TUMUKUR</v>
          </cell>
          <cell r="G3686"/>
          <cell r="H3686"/>
          <cell r="I3686"/>
          <cell r="J3686"/>
          <cell r="K3686"/>
          <cell r="L3686"/>
          <cell r="M3686">
            <v>50</v>
          </cell>
          <cell r="N3686"/>
          <cell r="O3686"/>
          <cell r="P3686">
            <v>50</v>
          </cell>
          <cell r="Q3686" t="str">
            <v xml:space="preserve">PYCP 2425-1006 </v>
          </cell>
          <cell r="R3686" t="str">
            <v>SALARIES AND BONUS</v>
          </cell>
          <cell r="S3686" t="str">
            <v>Debit Amt</v>
          </cell>
          <cell r="T3686">
            <v>0</v>
          </cell>
        </row>
        <row r="3687">
          <cell r="E3687" t="str">
            <v xml:space="preserve">STAFF AND LABOUR WELFARE                                                                            </v>
          </cell>
          <cell r="F3687" t="str">
            <v>PRODUCTION TUMUKUR</v>
          </cell>
          <cell r="G3687"/>
          <cell r="H3687"/>
          <cell r="I3687"/>
          <cell r="J3687"/>
          <cell r="K3687"/>
          <cell r="L3687"/>
          <cell r="M3687">
            <v>60</v>
          </cell>
          <cell r="N3687"/>
          <cell r="O3687"/>
          <cell r="P3687">
            <v>60</v>
          </cell>
          <cell r="Q3687" t="str">
            <v xml:space="preserve">PYCP 2425-1007 </v>
          </cell>
          <cell r="R3687" t="str">
            <v>SALARIES AND BONUS</v>
          </cell>
          <cell r="S3687" t="str">
            <v>Debit Amt</v>
          </cell>
          <cell r="T3687">
            <v>0</v>
          </cell>
        </row>
        <row r="3688">
          <cell r="E3688" t="str">
            <v xml:space="preserve">STAFF AND LABOUR WELFARE                                                                            </v>
          </cell>
          <cell r="F3688" t="str">
            <v>PRODUCTION TUMUKUR</v>
          </cell>
          <cell r="G3688">
            <v>250</v>
          </cell>
          <cell r="H3688"/>
          <cell r="I3688"/>
          <cell r="J3688"/>
          <cell r="K3688"/>
          <cell r="L3688"/>
          <cell r="M3688"/>
          <cell r="N3688"/>
          <cell r="O3688"/>
          <cell r="P3688">
            <v>250</v>
          </cell>
          <cell r="Q3688" t="str">
            <v xml:space="preserve">PYCP 2425-101  </v>
          </cell>
          <cell r="R3688" t="str">
            <v>SALARIES AND BONUS</v>
          </cell>
          <cell r="S3688" t="str">
            <v>Debit Amt</v>
          </cell>
          <cell r="T3688">
            <v>0</v>
          </cell>
        </row>
        <row r="3689">
          <cell r="E3689" t="str">
            <v xml:space="preserve">STAFF AND LABOUR WELFARE                                                                            </v>
          </cell>
          <cell r="F3689" t="str">
            <v>PRODUCTION TUMUKUR</v>
          </cell>
          <cell r="G3689"/>
          <cell r="H3689"/>
          <cell r="I3689"/>
          <cell r="J3689"/>
          <cell r="K3689"/>
          <cell r="L3689"/>
          <cell r="M3689">
            <v>40</v>
          </cell>
          <cell r="N3689"/>
          <cell r="O3689"/>
          <cell r="P3689">
            <v>40</v>
          </cell>
          <cell r="Q3689" t="str">
            <v xml:space="preserve">PYCP 2425-1018 </v>
          </cell>
          <cell r="R3689" t="str">
            <v>SALARIES AND BONUS</v>
          </cell>
          <cell r="S3689" t="str">
            <v>Debit Amt</v>
          </cell>
          <cell r="T3689">
            <v>0</v>
          </cell>
        </row>
        <row r="3690">
          <cell r="E3690" t="str">
            <v xml:space="preserve">STAFF AND LABOUR WELFARE                                                                            </v>
          </cell>
          <cell r="F3690" t="str">
            <v>PRODUCTION TUMUKUR</v>
          </cell>
          <cell r="G3690"/>
          <cell r="H3690"/>
          <cell r="I3690"/>
          <cell r="J3690"/>
          <cell r="K3690"/>
          <cell r="L3690"/>
          <cell r="M3690">
            <v>140</v>
          </cell>
          <cell r="N3690"/>
          <cell r="O3690"/>
          <cell r="P3690">
            <v>140</v>
          </cell>
          <cell r="Q3690" t="str">
            <v xml:space="preserve">PYCP 2425-1019 </v>
          </cell>
          <cell r="R3690" t="str">
            <v>SALARIES AND BONUS</v>
          </cell>
          <cell r="S3690" t="str">
            <v>Debit Amt</v>
          </cell>
          <cell r="T3690">
            <v>0</v>
          </cell>
        </row>
        <row r="3691">
          <cell r="E3691" t="str">
            <v xml:space="preserve">STAFF AND LABOUR WELFARE                                                                            </v>
          </cell>
          <cell r="F3691" t="str">
            <v>PRODUCTION TUMUKUR</v>
          </cell>
          <cell r="G3691"/>
          <cell r="H3691"/>
          <cell r="I3691"/>
          <cell r="J3691"/>
          <cell r="K3691"/>
          <cell r="L3691"/>
          <cell r="M3691">
            <v>210</v>
          </cell>
          <cell r="N3691"/>
          <cell r="O3691"/>
          <cell r="P3691">
            <v>210</v>
          </cell>
          <cell r="Q3691" t="str">
            <v xml:space="preserve">PYCP 2425-1020 </v>
          </cell>
          <cell r="R3691" t="str">
            <v>SALARIES AND BONUS</v>
          </cell>
          <cell r="S3691" t="str">
            <v>Debit Amt</v>
          </cell>
          <cell r="T3691">
            <v>0</v>
          </cell>
        </row>
        <row r="3692">
          <cell r="E3692" t="str">
            <v xml:space="preserve">STAFF AND LABOUR WELFARE                                                                            </v>
          </cell>
          <cell r="F3692" t="str">
            <v>PRODUCTION TUMUKUR</v>
          </cell>
          <cell r="G3692"/>
          <cell r="H3692"/>
          <cell r="I3692"/>
          <cell r="J3692"/>
          <cell r="K3692"/>
          <cell r="L3692"/>
          <cell r="M3692">
            <v>30</v>
          </cell>
          <cell r="N3692"/>
          <cell r="O3692"/>
          <cell r="P3692">
            <v>30</v>
          </cell>
          <cell r="Q3692" t="str">
            <v xml:space="preserve">PYCP 2425-1021 </v>
          </cell>
          <cell r="R3692" t="str">
            <v>SALARIES AND BONUS</v>
          </cell>
          <cell r="S3692" t="str">
            <v>Debit Amt</v>
          </cell>
          <cell r="T3692">
            <v>0</v>
          </cell>
        </row>
        <row r="3693">
          <cell r="E3693" t="str">
            <v xml:space="preserve">STAFF AND LABOUR WELFARE                                                                            </v>
          </cell>
          <cell r="F3693" t="str">
            <v>PRODUCTION TUMUKUR</v>
          </cell>
          <cell r="G3693"/>
          <cell r="H3693"/>
          <cell r="I3693"/>
          <cell r="J3693"/>
          <cell r="K3693"/>
          <cell r="L3693"/>
          <cell r="M3693">
            <v>80</v>
          </cell>
          <cell r="N3693"/>
          <cell r="O3693"/>
          <cell r="P3693">
            <v>80</v>
          </cell>
          <cell r="Q3693" t="str">
            <v xml:space="preserve">PYCP 2425-1022 </v>
          </cell>
          <cell r="R3693" t="str">
            <v>SALARIES AND BONUS</v>
          </cell>
          <cell r="S3693" t="str">
            <v>Debit Amt</v>
          </cell>
          <cell r="T3693">
            <v>0</v>
          </cell>
        </row>
        <row r="3694">
          <cell r="E3694" t="str">
            <v xml:space="preserve">STAFF AND LABOUR WELFARE                                                                            </v>
          </cell>
          <cell r="F3694" t="str">
            <v>PRODUCTION TUMUKUR</v>
          </cell>
          <cell r="G3694"/>
          <cell r="H3694"/>
          <cell r="I3694"/>
          <cell r="J3694"/>
          <cell r="K3694"/>
          <cell r="L3694"/>
          <cell r="M3694">
            <v>10</v>
          </cell>
          <cell r="N3694"/>
          <cell r="O3694"/>
          <cell r="P3694">
            <v>10</v>
          </cell>
          <cell r="Q3694" t="str">
            <v xml:space="preserve">PYCP 2425-1023 </v>
          </cell>
          <cell r="R3694" t="str">
            <v>SALARIES AND BONUS</v>
          </cell>
          <cell r="S3694" t="str">
            <v>Debit Amt</v>
          </cell>
          <cell r="T3694">
            <v>0</v>
          </cell>
        </row>
        <row r="3695">
          <cell r="E3695" t="str">
            <v xml:space="preserve">STAFF AND LABOUR WELFARE                                                                            </v>
          </cell>
          <cell r="F3695" t="str">
            <v>PRODUCTION TUMUKUR</v>
          </cell>
          <cell r="G3695"/>
          <cell r="H3695"/>
          <cell r="I3695"/>
          <cell r="J3695"/>
          <cell r="K3695"/>
          <cell r="L3695"/>
          <cell r="M3695">
            <v>180</v>
          </cell>
          <cell r="N3695"/>
          <cell r="O3695"/>
          <cell r="P3695">
            <v>180</v>
          </cell>
          <cell r="Q3695" t="str">
            <v xml:space="preserve">PYCP 2425-1024 </v>
          </cell>
          <cell r="R3695" t="str">
            <v>SALARIES AND BONUS</v>
          </cell>
          <cell r="S3695" t="str">
            <v>Debit Amt</v>
          </cell>
          <cell r="T3695">
            <v>0</v>
          </cell>
        </row>
        <row r="3696">
          <cell r="E3696" t="str">
            <v xml:space="preserve">STAFF AND LABOUR WELFARE                                                                            </v>
          </cell>
          <cell r="F3696" t="str">
            <v>PRODUCTION TUMUKUR</v>
          </cell>
          <cell r="G3696"/>
          <cell r="H3696"/>
          <cell r="I3696"/>
          <cell r="J3696"/>
          <cell r="K3696"/>
          <cell r="L3696"/>
          <cell r="M3696">
            <v>40</v>
          </cell>
          <cell r="N3696"/>
          <cell r="O3696"/>
          <cell r="P3696">
            <v>40</v>
          </cell>
          <cell r="Q3696" t="str">
            <v xml:space="preserve">PYCP 2425-1025 </v>
          </cell>
          <cell r="R3696" t="str">
            <v>SALARIES AND BONUS</v>
          </cell>
          <cell r="S3696" t="str">
            <v>Debit Amt</v>
          </cell>
          <cell r="T3696">
            <v>0</v>
          </cell>
        </row>
        <row r="3697">
          <cell r="E3697" t="str">
            <v xml:space="preserve">STAFF AND LABOUR WELFARE                                                                            </v>
          </cell>
          <cell r="F3697" t="str">
            <v>PRODUCTION TUMUKUR</v>
          </cell>
          <cell r="G3697"/>
          <cell r="H3697"/>
          <cell r="I3697"/>
          <cell r="J3697"/>
          <cell r="K3697"/>
          <cell r="L3697"/>
          <cell r="M3697">
            <v>627</v>
          </cell>
          <cell r="N3697"/>
          <cell r="O3697"/>
          <cell r="P3697">
            <v>627</v>
          </cell>
          <cell r="Q3697" t="str">
            <v xml:space="preserve">PYCP 2425-1026 </v>
          </cell>
          <cell r="R3697" t="str">
            <v>SALARIES AND BONUS</v>
          </cell>
          <cell r="S3697" t="str">
            <v>Debit Amt</v>
          </cell>
          <cell r="T3697">
            <v>0</v>
          </cell>
        </row>
        <row r="3698">
          <cell r="E3698" t="str">
            <v xml:space="preserve">STAFF AND LABOUR WELFARE                                                                            </v>
          </cell>
          <cell r="F3698" t="str">
            <v>PRODUCTION TUMUKUR</v>
          </cell>
          <cell r="G3698"/>
          <cell r="H3698"/>
          <cell r="I3698"/>
          <cell r="J3698"/>
          <cell r="K3698"/>
          <cell r="L3698"/>
          <cell r="M3698">
            <v>40</v>
          </cell>
          <cell r="N3698"/>
          <cell r="O3698"/>
          <cell r="P3698">
            <v>40</v>
          </cell>
          <cell r="Q3698" t="str">
            <v xml:space="preserve">PYCP 2425-1028 </v>
          </cell>
          <cell r="R3698" t="str">
            <v>SALARIES AND BONUS</v>
          </cell>
          <cell r="S3698" t="str">
            <v>Debit Amt</v>
          </cell>
          <cell r="T3698">
            <v>0</v>
          </cell>
        </row>
        <row r="3699">
          <cell r="E3699" t="str">
            <v xml:space="preserve">STAFF AND LABOUR WELFARE                                                                            </v>
          </cell>
          <cell r="F3699" t="str">
            <v>PRODUCTION TUMUKUR</v>
          </cell>
          <cell r="G3699"/>
          <cell r="H3699"/>
          <cell r="I3699"/>
          <cell r="J3699"/>
          <cell r="K3699"/>
          <cell r="L3699"/>
          <cell r="M3699">
            <v>3000</v>
          </cell>
          <cell r="N3699"/>
          <cell r="O3699"/>
          <cell r="P3699">
            <v>3000</v>
          </cell>
          <cell r="Q3699" t="str">
            <v xml:space="preserve">PYCP 2425-1069 </v>
          </cell>
          <cell r="R3699" t="str">
            <v>SALARIES AND BONUS</v>
          </cell>
          <cell r="S3699" t="str">
            <v>Debit Amt</v>
          </cell>
          <cell r="T3699">
            <v>0</v>
          </cell>
        </row>
        <row r="3700">
          <cell r="E3700" t="str">
            <v xml:space="preserve">STAFF AND LABOUR WELFARE                                                                            </v>
          </cell>
          <cell r="F3700" t="str">
            <v>PRODUCTION TUMUKUR</v>
          </cell>
          <cell r="G3700"/>
          <cell r="H3700"/>
          <cell r="I3700"/>
          <cell r="J3700"/>
          <cell r="K3700"/>
          <cell r="L3700"/>
          <cell r="M3700">
            <v>3000</v>
          </cell>
          <cell r="N3700"/>
          <cell r="O3700"/>
          <cell r="P3700">
            <v>3000</v>
          </cell>
          <cell r="Q3700" t="str">
            <v xml:space="preserve">PYCP 2425-1122 </v>
          </cell>
          <cell r="R3700" t="str">
            <v>SALARIES AND BONUS</v>
          </cell>
          <cell r="S3700" t="str">
            <v>Debit Amt</v>
          </cell>
          <cell r="T3700">
            <v>0</v>
          </cell>
        </row>
        <row r="3701">
          <cell r="E3701" t="str">
            <v xml:space="preserve">STAFF AND LABOUR WELFARE                                                                            </v>
          </cell>
          <cell r="F3701" t="str">
            <v>PRODUCTION TUMUKUR</v>
          </cell>
          <cell r="G3701"/>
          <cell r="H3701"/>
          <cell r="I3701"/>
          <cell r="J3701"/>
          <cell r="K3701"/>
          <cell r="L3701"/>
          <cell r="M3701">
            <v>6458</v>
          </cell>
          <cell r="N3701"/>
          <cell r="O3701"/>
          <cell r="P3701">
            <v>6458</v>
          </cell>
          <cell r="Q3701" t="str">
            <v xml:space="preserve">PYCP 2425-1125 </v>
          </cell>
          <cell r="R3701" t="str">
            <v>SALARIES AND BONUS</v>
          </cell>
          <cell r="S3701" t="str">
            <v>Debit Amt</v>
          </cell>
          <cell r="T3701">
            <v>0</v>
          </cell>
        </row>
        <row r="3702">
          <cell r="E3702" t="str">
            <v xml:space="preserve">STAFF AND LABOUR WELFARE                                                                            </v>
          </cell>
          <cell r="F3702" t="str">
            <v>PRODUCTION TUMUKUR</v>
          </cell>
          <cell r="G3702"/>
          <cell r="H3702"/>
          <cell r="I3702"/>
          <cell r="J3702"/>
          <cell r="K3702"/>
          <cell r="L3702"/>
          <cell r="M3702">
            <v>9500</v>
          </cell>
          <cell r="N3702"/>
          <cell r="O3702"/>
          <cell r="P3702">
            <v>9500</v>
          </cell>
          <cell r="Q3702" t="str">
            <v xml:space="preserve">PYCP 2425-1126 </v>
          </cell>
          <cell r="R3702" t="str">
            <v>SALARIES AND BONUS</v>
          </cell>
          <cell r="S3702" t="str">
            <v>Debit Amt</v>
          </cell>
          <cell r="T3702">
            <v>0</v>
          </cell>
        </row>
        <row r="3703">
          <cell r="E3703" t="str">
            <v xml:space="preserve">STAFF AND LABOUR WELFARE                                                                            </v>
          </cell>
          <cell r="F3703" t="str">
            <v>PRODUCTION TUMUKUR</v>
          </cell>
          <cell r="G3703"/>
          <cell r="H3703"/>
          <cell r="I3703"/>
          <cell r="J3703"/>
          <cell r="K3703"/>
          <cell r="L3703"/>
          <cell r="M3703"/>
          <cell r="N3703">
            <v>240</v>
          </cell>
          <cell r="O3703"/>
          <cell r="P3703">
            <v>240</v>
          </cell>
          <cell r="Q3703" t="str">
            <v xml:space="preserve">PYCP 2425-1128 </v>
          </cell>
          <cell r="R3703" t="str">
            <v>SALARIES AND BONUS</v>
          </cell>
          <cell r="S3703" t="str">
            <v>Debit Amt</v>
          </cell>
          <cell r="T3703">
            <v>0</v>
          </cell>
        </row>
        <row r="3704">
          <cell r="E3704" t="str">
            <v xml:space="preserve">STAFF AND LABOUR WELFARE                                                                            </v>
          </cell>
          <cell r="F3704" t="str">
            <v>PRODUCTION TUMUKUR</v>
          </cell>
          <cell r="G3704"/>
          <cell r="H3704"/>
          <cell r="I3704"/>
          <cell r="J3704"/>
          <cell r="K3704"/>
          <cell r="L3704"/>
          <cell r="M3704"/>
          <cell r="N3704">
            <v>50</v>
          </cell>
          <cell r="O3704"/>
          <cell r="P3704">
            <v>50</v>
          </cell>
          <cell r="Q3704" t="str">
            <v xml:space="preserve">PYCP 2425-1129 </v>
          </cell>
          <cell r="R3704" t="str">
            <v>SALARIES AND BONUS</v>
          </cell>
          <cell r="S3704" t="str">
            <v>Debit Amt</v>
          </cell>
          <cell r="T3704">
            <v>0</v>
          </cell>
        </row>
        <row r="3705">
          <cell r="E3705" t="str">
            <v xml:space="preserve">STAFF AND LABOUR WELFARE                                                                            </v>
          </cell>
          <cell r="F3705" t="str">
            <v>PRODUCTION TUMUKUR</v>
          </cell>
          <cell r="G3705"/>
          <cell r="H3705"/>
          <cell r="I3705"/>
          <cell r="J3705"/>
          <cell r="K3705"/>
          <cell r="L3705"/>
          <cell r="M3705"/>
          <cell r="N3705">
            <v>370</v>
          </cell>
          <cell r="O3705"/>
          <cell r="P3705">
            <v>370</v>
          </cell>
          <cell r="Q3705" t="str">
            <v xml:space="preserve">PYCP 2425-1132 </v>
          </cell>
          <cell r="R3705" t="str">
            <v>SALARIES AND BONUS</v>
          </cell>
          <cell r="S3705" t="str">
            <v>Debit Amt</v>
          </cell>
          <cell r="T3705">
            <v>0</v>
          </cell>
        </row>
        <row r="3706">
          <cell r="E3706" t="str">
            <v xml:space="preserve">STAFF AND LABOUR WELFARE                                                                            </v>
          </cell>
          <cell r="F3706" t="str">
            <v>PRODUCTION TUMUKUR</v>
          </cell>
          <cell r="G3706"/>
          <cell r="H3706"/>
          <cell r="I3706"/>
          <cell r="J3706"/>
          <cell r="K3706"/>
          <cell r="L3706"/>
          <cell r="M3706"/>
          <cell r="N3706">
            <v>60</v>
          </cell>
          <cell r="O3706"/>
          <cell r="P3706">
            <v>60</v>
          </cell>
          <cell r="Q3706" t="str">
            <v xml:space="preserve">PYCP 2425-1133 </v>
          </cell>
          <cell r="R3706" t="str">
            <v>SALARIES AND BONUS</v>
          </cell>
          <cell r="S3706" t="str">
            <v>Debit Amt</v>
          </cell>
          <cell r="T3706">
            <v>0</v>
          </cell>
        </row>
        <row r="3707">
          <cell r="E3707" t="str">
            <v xml:space="preserve">STAFF AND LABOUR WELFARE                                                                            </v>
          </cell>
          <cell r="F3707" t="str">
            <v>PRODUCTION TUMUKUR</v>
          </cell>
          <cell r="G3707"/>
          <cell r="H3707"/>
          <cell r="I3707"/>
          <cell r="J3707"/>
          <cell r="K3707"/>
          <cell r="L3707"/>
          <cell r="M3707"/>
          <cell r="N3707">
            <v>180</v>
          </cell>
          <cell r="O3707"/>
          <cell r="P3707">
            <v>180</v>
          </cell>
          <cell r="Q3707" t="str">
            <v xml:space="preserve">PYCP 2425-1135 </v>
          </cell>
          <cell r="R3707" t="str">
            <v>SALARIES AND BONUS</v>
          </cell>
          <cell r="S3707" t="str">
            <v>Debit Amt</v>
          </cell>
          <cell r="T3707">
            <v>0</v>
          </cell>
        </row>
        <row r="3708">
          <cell r="E3708" t="str">
            <v xml:space="preserve">STAFF AND LABOUR WELFARE                                                                            </v>
          </cell>
          <cell r="F3708" t="str">
            <v>PRODUCTION TUMUKUR</v>
          </cell>
          <cell r="G3708"/>
          <cell r="H3708"/>
          <cell r="I3708"/>
          <cell r="J3708"/>
          <cell r="K3708"/>
          <cell r="L3708"/>
          <cell r="M3708"/>
          <cell r="N3708">
            <v>80</v>
          </cell>
          <cell r="O3708"/>
          <cell r="P3708">
            <v>80</v>
          </cell>
          <cell r="Q3708" t="str">
            <v xml:space="preserve">PYCP 2425-1138 </v>
          </cell>
          <cell r="R3708" t="str">
            <v>SALARIES AND BONUS</v>
          </cell>
          <cell r="S3708" t="str">
            <v>Debit Amt</v>
          </cell>
          <cell r="T3708">
            <v>0</v>
          </cell>
        </row>
        <row r="3709">
          <cell r="E3709" t="str">
            <v xml:space="preserve">STAFF AND LABOUR WELFARE                                                                            </v>
          </cell>
          <cell r="F3709" t="str">
            <v>PRODUCTION TUMUKUR</v>
          </cell>
          <cell r="G3709"/>
          <cell r="H3709"/>
          <cell r="I3709"/>
          <cell r="J3709"/>
          <cell r="K3709"/>
          <cell r="L3709"/>
          <cell r="M3709"/>
          <cell r="N3709">
            <v>80</v>
          </cell>
          <cell r="O3709"/>
          <cell r="P3709">
            <v>80</v>
          </cell>
          <cell r="Q3709" t="str">
            <v xml:space="preserve">PYCP 2425-1142 </v>
          </cell>
          <cell r="R3709" t="str">
            <v>SALARIES AND BONUS</v>
          </cell>
          <cell r="S3709" t="str">
            <v>Debit Amt</v>
          </cell>
          <cell r="T3709">
            <v>0</v>
          </cell>
        </row>
        <row r="3710">
          <cell r="E3710" t="str">
            <v xml:space="preserve">STAFF AND LABOUR WELFARE                                                                            </v>
          </cell>
          <cell r="F3710" t="str">
            <v>PRODUCTION TUMUKUR</v>
          </cell>
          <cell r="G3710"/>
          <cell r="H3710"/>
          <cell r="I3710"/>
          <cell r="J3710"/>
          <cell r="K3710"/>
          <cell r="L3710"/>
          <cell r="M3710"/>
          <cell r="N3710">
            <v>90</v>
          </cell>
          <cell r="O3710"/>
          <cell r="P3710">
            <v>90</v>
          </cell>
          <cell r="Q3710" t="str">
            <v xml:space="preserve">PYCP 2425-1143 </v>
          </cell>
          <cell r="R3710" t="str">
            <v>SALARIES AND BONUS</v>
          </cell>
          <cell r="S3710" t="str">
            <v>Debit Amt</v>
          </cell>
          <cell r="T3710">
            <v>0</v>
          </cell>
        </row>
        <row r="3711">
          <cell r="E3711" t="str">
            <v xml:space="preserve">STAFF AND LABOUR WELFARE                                                                            </v>
          </cell>
          <cell r="F3711" t="str">
            <v>PRODUCTION TUMUKUR</v>
          </cell>
          <cell r="G3711"/>
          <cell r="H3711"/>
          <cell r="I3711"/>
          <cell r="J3711"/>
          <cell r="K3711"/>
          <cell r="L3711"/>
          <cell r="M3711"/>
          <cell r="N3711">
            <v>50</v>
          </cell>
          <cell r="O3711"/>
          <cell r="P3711">
            <v>50</v>
          </cell>
          <cell r="Q3711" t="str">
            <v xml:space="preserve">PYCP 2425-1144 </v>
          </cell>
          <cell r="R3711" t="str">
            <v>SALARIES AND BONUS</v>
          </cell>
          <cell r="S3711" t="str">
            <v>Debit Amt</v>
          </cell>
          <cell r="T3711">
            <v>0</v>
          </cell>
        </row>
        <row r="3712">
          <cell r="E3712" t="str">
            <v xml:space="preserve">STAFF AND LABOUR WELFARE                                                                            </v>
          </cell>
          <cell r="F3712" t="str">
            <v>PRODUCTION TUMUKUR</v>
          </cell>
          <cell r="G3712"/>
          <cell r="H3712"/>
          <cell r="I3712"/>
          <cell r="J3712"/>
          <cell r="K3712"/>
          <cell r="L3712"/>
          <cell r="M3712"/>
          <cell r="N3712">
            <v>30</v>
          </cell>
          <cell r="O3712"/>
          <cell r="P3712">
            <v>30</v>
          </cell>
          <cell r="Q3712" t="str">
            <v xml:space="preserve">PYCP 2425-1145 </v>
          </cell>
          <cell r="R3712" t="str">
            <v>SALARIES AND BONUS</v>
          </cell>
          <cell r="S3712" t="str">
            <v>Debit Amt</v>
          </cell>
          <cell r="T3712">
            <v>0</v>
          </cell>
        </row>
        <row r="3713">
          <cell r="E3713" t="str">
            <v xml:space="preserve">STAFF AND LABOUR WELFARE                                                                            </v>
          </cell>
          <cell r="F3713" t="str">
            <v>PRODUCTION TUMUKUR</v>
          </cell>
          <cell r="G3713"/>
          <cell r="H3713"/>
          <cell r="I3713"/>
          <cell r="J3713"/>
          <cell r="K3713"/>
          <cell r="L3713"/>
          <cell r="M3713"/>
          <cell r="N3713">
            <v>90</v>
          </cell>
          <cell r="O3713"/>
          <cell r="P3713">
            <v>90</v>
          </cell>
          <cell r="Q3713" t="str">
            <v xml:space="preserve">PYCP 2425-1146 </v>
          </cell>
          <cell r="R3713" t="str">
            <v>SALARIES AND BONUS</v>
          </cell>
          <cell r="S3713" t="str">
            <v>Debit Amt</v>
          </cell>
          <cell r="T3713">
            <v>0</v>
          </cell>
        </row>
        <row r="3714">
          <cell r="E3714" t="str">
            <v xml:space="preserve">STAFF AND LABOUR WELFARE                                                                            </v>
          </cell>
          <cell r="F3714" t="str">
            <v>PRODUCTION TUMUKUR</v>
          </cell>
          <cell r="G3714"/>
          <cell r="H3714"/>
          <cell r="I3714"/>
          <cell r="J3714"/>
          <cell r="K3714"/>
          <cell r="L3714"/>
          <cell r="M3714"/>
          <cell r="N3714">
            <v>600</v>
          </cell>
          <cell r="O3714"/>
          <cell r="P3714">
            <v>600</v>
          </cell>
          <cell r="Q3714" t="str">
            <v xml:space="preserve">PYCP 2425-1155 </v>
          </cell>
          <cell r="R3714" t="str">
            <v>SALARIES AND BONUS</v>
          </cell>
          <cell r="S3714" t="str">
            <v>Debit Amt</v>
          </cell>
          <cell r="T3714">
            <v>0</v>
          </cell>
        </row>
        <row r="3715">
          <cell r="E3715" t="str">
            <v xml:space="preserve">STAFF AND LABOUR WELFARE                                                                            </v>
          </cell>
          <cell r="F3715" t="str">
            <v>PRODUCTION TUMUKUR</v>
          </cell>
          <cell r="G3715"/>
          <cell r="H3715"/>
          <cell r="I3715"/>
          <cell r="J3715"/>
          <cell r="K3715"/>
          <cell r="L3715"/>
          <cell r="M3715"/>
          <cell r="N3715">
            <v>60</v>
          </cell>
          <cell r="O3715"/>
          <cell r="P3715">
            <v>60</v>
          </cell>
          <cell r="Q3715" t="str">
            <v xml:space="preserve">PYCP 2425-1157 </v>
          </cell>
          <cell r="R3715" t="str">
            <v>SALARIES AND BONUS</v>
          </cell>
          <cell r="S3715" t="str">
            <v>Debit Amt</v>
          </cell>
          <cell r="T3715">
            <v>0</v>
          </cell>
        </row>
        <row r="3716">
          <cell r="E3716" t="str">
            <v xml:space="preserve">STAFF AND LABOUR WELFARE                                                                            </v>
          </cell>
          <cell r="F3716" t="str">
            <v>PRODUCTION TUMUKUR</v>
          </cell>
          <cell r="G3716"/>
          <cell r="H3716"/>
          <cell r="I3716"/>
          <cell r="J3716"/>
          <cell r="K3716"/>
          <cell r="L3716"/>
          <cell r="M3716"/>
          <cell r="N3716">
            <v>200</v>
          </cell>
          <cell r="O3716"/>
          <cell r="P3716">
            <v>200</v>
          </cell>
          <cell r="Q3716" t="str">
            <v xml:space="preserve">PYCP 2425-1158 </v>
          </cell>
          <cell r="R3716" t="str">
            <v>SALARIES AND BONUS</v>
          </cell>
          <cell r="S3716" t="str">
            <v>Debit Amt</v>
          </cell>
          <cell r="T3716">
            <v>0</v>
          </cell>
        </row>
        <row r="3717">
          <cell r="E3717" t="str">
            <v xml:space="preserve">STAFF AND LABOUR WELFARE                                                                            </v>
          </cell>
          <cell r="F3717" t="str">
            <v>PRODUCTION TUMUKUR</v>
          </cell>
          <cell r="G3717"/>
          <cell r="H3717"/>
          <cell r="I3717"/>
          <cell r="J3717"/>
          <cell r="K3717"/>
          <cell r="L3717"/>
          <cell r="M3717"/>
          <cell r="N3717">
            <v>70</v>
          </cell>
          <cell r="O3717"/>
          <cell r="P3717">
            <v>70</v>
          </cell>
          <cell r="Q3717" t="str">
            <v xml:space="preserve">PYCP 2425-1159 </v>
          </cell>
          <cell r="R3717" t="str">
            <v>SALARIES AND BONUS</v>
          </cell>
          <cell r="S3717" t="str">
            <v>Debit Amt</v>
          </cell>
          <cell r="T3717">
            <v>0</v>
          </cell>
        </row>
        <row r="3718">
          <cell r="E3718" t="str">
            <v xml:space="preserve">STAFF AND LABOUR WELFARE                                                                            </v>
          </cell>
          <cell r="F3718" t="str">
            <v>PRODUCTION TUMUKUR</v>
          </cell>
          <cell r="G3718"/>
          <cell r="H3718"/>
          <cell r="I3718"/>
          <cell r="J3718"/>
          <cell r="K3718"/>
          <cell r="L3718"/>
          <cell r="M3718"/>
          <cell r="N3718">
            <v>160</v>
          </cell>
          <cell r="O3718"/>
          <cell r="P3718">
            <v>160</v>
          </cell>
          <cell r="Q3718" t="str">
            <v xml:space="preserve">PYCP 2425-1160 </v>
          </cell>
          <cell r="R3718" t="str">
            <v>SALARIES AND BONUS</v>
          </cell>
          <cell r="S3718" t="str">
            <v>Debit Amt</v>
          </cell>
          <cell r="T3718">
            <v>0</v>
          </cell>
        </row>
        <row r="3719">
          <cell r="E3719" t="str">
            <v xml:space="preserve">STAFF AND LABOUR WELFARE                                                                            </v>
          </cell>
          <cell r="F3719" t="str">
            <v>PRODUCTION TUMUKUR</v>
          </cell>
          <cell r="G3719"/>
          <cell r="H3719"/>
          <cell r="I3719"/>
          <cell r="J3719"/>
          <cell r="K3719"/>
          <cell r="L3719"/>
          <cell r="M3719"/>
          <cell r="N3719">
            <v>100</v>
          </cell>
          <cell r="O3719"/>
          <cell r="P3719">
            <v>100</v>
          </cell>
          <cell r="Q3719" t="str">
            <v xml:space="preserve">PYCP 2425-1162 </v>
          </cell>
          <cell r="R3719" t="str">
            <v>SALARIES AND BONUS</v>
          </cell>
          <cell r="S3719" t="str">
            <v>Debit Amt</v>
          </cell>
          <cell r="T3719">
            <v>0</v>
          </cell>
        </row>
        <row r="3720">
          <cell r="E3720" t="str">
            <v xml:space="preserve">STAFF AND LABOUR WELFARE                                                                            </v>
          </cell>
          <cell r="F3720" t="str">
            <v>PRODUCTION TUMUKUR</v>
          </cell>
          <cell r="G3720"/>
          <cell r="H3720"/>
          <cell r="I3720"/>
          <cell r="J3720"/>
          <cell r="K3720"/>
          <cell r="L3720"/>
          <cell r="M3720"/>
          <cell r="N3720">
            <v>100</v>
          </cell>
          <cell r="O3720"/>
          <cell r="P3720">
            <v>100</v>
          </cell>
          <cell r="Q3720" t="str">
            <v xml:space="preserve">PYCP 2425-1164 </v>
          </cell>
          <cell r="R3720" t="str">
            <v>SALARIES AND BONUS</v>
          </cell>
          <cell r="S3720" t="str">
            <v>Debit Amt</v>
          </cell>
          <cell r="T3720">
            <v>0</v>
          </cell>
        </row>
        <row r="3721">
          <cell r="E3721" t="str">
            <v xml:space="preserve">STAFF AND LABOUR WELFARE                                                                            </v>
          </cell>
          <cell r="F3721" t="str">
            <v>PRODUCTION TUMUKUR</v>
          </cell>
          <cell r="G3721"/>
          <cell r="H3721"/>
          <cell r="I3721"/>
          <cell r="J3721"/>
          <cell r="K3721"/>
          <cell r="L3721"/>
          <cell r="M3721"/>
          <cell r="N3721">
            <v>90</v>
          </cell>
          <cell r="O3721"/>
          <cell r="P3721">
            <v>90</v>
          </cell>
          <cell r="Q3721" t="str">
            <v xml:space="preserve">PYCP 2425-1170 </v>
          </cell>
          <cell r="R3721" t="str">
            <v>SALARIES AND BONUS</v>
          </cell>
          <cell r="S3721" t="str">
            <v>Debit Amt</v>
          </cell>
          <cell r="T3721">
            <v>0</v>
          </cell>
        </row>
        <row r="3722">
          <cell r="E3722" t="str">
            <v xml:space="preserve">STAFF AND LABOUR WELFARE                                                                            </v>
          </cell>
          <cell r="F3722" t="str">
            <v>PRODUCTION TUMUKUR</v>
          </cell>
          <cell r="G3722"/>
          <cell r="H3722"/>
          <cell r="I3722"/>
          <cell r="J3722"/>
          <cell r="K3722"/>
          <cell r="L3722"/>
          <cell r="M3722"/>
          <cell r="N3722">
            <v>140</v>
          </cell>
          <cell r="O3722"/>
          <cell r="P3722">
            <v>140</v>
          </cell>
          <cell r="Q3722" t="str">
            <v xml:space="preserve">PYCP 2425-1172 </v>
          </cell>
          <cell r="R3722" t="str">
            <v>SALARIES AND BONUS</v>
          </cell>
          <cell r="S3722" t="str">
            <v>Debit Amt</v>
          </cell>
          <cell r="T3722">
            <v>0</v>
          </cell>
        </row>
        <row r="3723">
          <cell r="E3723" t="str">
            <v xml:space="preserve">STAFF AND LABOUR WELFARE                                                                            </v>
          </cell>
          <cell r="F3723" t="str">
            <v>PRODUCTION TUMUKUR</v>
          </cell>
          <cell r="G3723"/>
          <cell r="H3723"/>
          <cell r="I3723"/>
          <cell r="J3723"/>
          <cell r="K3723"/>
          <cell r="L3723"/>
          <cell r="M3723"/>
          <cell r="N3723">
            <v>50</v>
          </cell>
          <cell r="O3723"/>
          <cell r="P3723">
            <v>50</v>
          </cell>
          <cell r="Q3723" t="str">
            <v xml:space="preserve">PYCP 2425-1177 </v>
          </cell>
          <cell r="R3723" t="str">
            <v>SALARIES AND BONUS</v>
          </cell>
          <cell r="S3723" t="str">
            <v>Debit Amt</v>
          </cell>
          <cell r="T3723">
            <v>0</v>
          </cell>
        </row>
        <row r="3724">
          <cell r="E3724" t="str">
            <v xml:space="preserve">STAFF AND LABOUR WELFARE                                                                            </v>
          </cell>
          <cell r="F3724" t="str">
            <v>PRODUCTION TUMUKUR</v>
          </cell>
          <cell r="G3724"/>
          <cell r="H3724"/>
          <cell r="I3724"/>
          <cell r="J3724"/>
          <cell r="K3724"/>
          <cell r="L3724"/>
          <cell r="M3724"/>
          <cell r="N3724">
            <v>40</v>
          </cell>
          <cell r="O3724"/>
          <cell r="P3724">
            <v>40</v>
          </cell>
          <cell r="Q3724" t="str">
            <v xml:space="preserve">PYCP 2425-1180 </v>
          </cell>
          <cell r="R3724" t="str">
            <v>SALARIES AND BONUS</v>
          </cell>
          <cell r="S3724" t="str">
            <v>Debit Amt</v>
          </cell>
          <cell r="T3724">
            <v>0</v>
          </cell>
        </row>
        <row r="3725">
          <cell r="E3725" t="str">
            <v xml:space="preserve">STAFF AND LABOUR WELFARE                                                                            </v>
          </cell>
          <cell r="F3725" t="str">
            <v>PRODUCTION TUMUKUR</v>
          </cell>
          <cell r="G3725"/>
          <cell r="H3725"/>
          <cell r="I3725"/>
          <cell r="J3725"/>
          <cell r="K3725"/>
          <cell r="L3725"/>
          <cell r="M3725"/>
          <cell r="N3725">
            <v>120</v>
          </cell>
          <cell r="O3725"/>
          <cell r="P3725">
            <v>120</v>
          </cell>
          <cell r="Q3725" t="str">
            <v xml:space="preserve">PYCP 2425-1185 </v>
          </cell>
          <cell r="R3725" t="str">
            <v>SALARIES AND BONUS</v>
          </cell>
          <cell r="S3725" t="str">
            <v>Debit Amt</v>
          </cell>
          <cell r="T3725">
            <v>0</v>
          </cell>
        </row>
        <row r="3726">
          <cell r="E3726" t="str">
            <v xml:space="preserve">STAFF AND LABOUR WELFARE                                                                            </v>
          </cell>
          <cell r="F3726" t="str">
            <v>PRODUCTION TUMUKUR</v>
          </cell>
          <cell r="G3726"/>
          <cell r="H3726"/>
          <cell r="I3726"/>
          <cell r="J3726"/>
          <cell r="K3726"/>
          <cell r="L3726"/>
          <cell r="M3726"/>
          <cell r="N3726">
            <v>210</v>
          </cell>
          <cell r="O3726"/>
          <cell r="P3726">
            <v>210</v>
          </cell>
          <cell r="Q3726" t="str">
            <v xml:space="preserve">PYCP 2425-1186 </v>
          </cell>
          <cell r="R3726" t="str">
            <v>SALARIES AND BONUS</v>
          </cell>
          <cell r="S3726" t="str">
            <v>Debit Amt</v>
          </cell>
          <cell r="T3726">
            <v>0</v>
          </cell>
        </row>
        <row r="3727">
          <cell r="E3727" t="str">
            <v xml:space="preserve">STAFF AND LABOUR WELFARE                                                                            </v>
          </cell>
          <cell r="F3727" t="str">
            <v>PRODUCTION TUMUKUR</v>
          </cell>
          <cell r="G3727"/>
          <cell r="H3727"/>
          <cell r="I3727"/>
          <cell r="J3727"/>
          <cell r="K3727"/>
          <cell r="L3727"/>
          <cell r="M3727"/>
          <cell r="N3727">
            <v>30</v>
          </cell>
          <cell r="O3727"/>
          <cell r="P3727">
            <v>30</v>
          </cell>
          <cell r="Q3727" t="str">
            <v xml:space="preserve">PYCP 2425-1187 </v>
          </cell>
          <cell r="R3727" t="str">
            <v>SALARIES AND BONUS</v>
          </cell>
          <cell r="S3727" t="str">
            <v>Debit Amt</v>
          </cell>
          <cell r="T3727">
            <v>0</v>
          </cell>
        </row>
        <row r="3728">
          <cell r="E3728" t="str">
            <v xml:space="preserve">STAFF AND LABOUR WELFARE                                                                            </v>
          </cell>
          <cell r="F3728" t="str">
            <v>PRODUCTION TUMUKUR</v>
          </cell>
          <cell r="G3728">
            <v>130</v>
          </cell>
          <cell r="H3728"/>
          <cell r="I3728"/>
          <cell r="J3728"/>
          <cell r="K3728"/>
          <cell r="L3728"/>
          <cell r="M3728"/>
          <cell r="N3728"/>
          <cell r="O3728"/>
          <cell r="P3728">
            <v>130</v>
          </cell>
          <cell r="Q3728" t="str">
            <v xml:space="preserve">PYCP 2425-12   </v>
          </cell>
          <cell r="R3728" t="str">
            <v>SALARIES AND BONUS</v>
          </cell>
          <cell r="S3728" t="str">
            <v>Debit Amt</v>
          </cell>
          <cell r="T3728">
            <v>0</v>
          </cell>
        </row>
        <row r="3729">
          <cell r="E3729" t="str">
            <v xml:space="preserve">STAFF AND LABOUR WELFARE                                                                            </v>
          </cell>
          <cell r="F3729" t="str">
            <v>PRODUCTION TUMUKUR</v>
          </cell>
          <cell r="G3729"/>
          <cell r="H3729"/>
          <cell r="I3729"/>
          <cell r="J3729"/>
          <cell r="K3729"/>
          <cell r="L3729"/>
          <cell r="M3729"/>
          <cell r="N3729">
            <v>3000</v>
          </cell>
          <cell r="O3729"/>
          <cell r="P3729">
            <v>3000</v>
          </cell>
          <cell r="Q3729" t="str">
            <v xml:space="preserve">PYCP 2425-1260 </v>
          </cell>
          <cell r="R3729" t="str">
            <v>SALARIES AND BONUS</v>
          </cell>
          <cell r="S3729" t="str">
            <v>Debit Amt</v>
          </cell>
          <cell r="T3729">
            <v>0</v>
          </cell>
        </row>
        <row r="3730">
          <cell r="E3730" t="str">
            <v xml:space="preserve">STAFF AND LABOUR WELFARE                                                                            </v>
          </cell>
          <cell r="F3730" t="str">
            <v>PRODUCTION TUMUKUR</v>
          </cell>
          <cell r="G3730"/>
          <cell r="H3730"/>
          <cell r="I3730"/>
          <cell r="J3730"/>
          <cell r="K3730"/>
          <cell r="L3730"/>
          <cell r="M3730"/>
          <cell r="N3730"/>
          <cell r="O3730">
            <v>420</v>
          </cell>
          <cell r="P3730">
            <v>420</v>
          </cell>
          <cell r="Q3730" t="str">
            <v xml:space="preserve">PYCP 2425-1273 </v>
          </cell>
          <cell r="R3730" t="str">
            <v>SALARIES AND BONUS</v>
          </cell>
          <cell r="S3730" t="str">
            <v>Debit Amt</v>
          </cell>
          <cell r="T3730">
            <v>0</v>
          </cell>
        </row>
        <row r="3731">
          <cell r="E3731" t="str">
            <v xml:space="preserve">STAFF AND LABOUR WELFARE                                                                            </v>
          </cell>
          <cell r="F3731" t="str">
            <v>PRODUCTION TUMUKUR</v>
          </cell>
          <cell r="G3731"/>
          <cell r="H3731"/>
          <cell r="I3731"/>
          <cell r="J3731"/>
          <cell r="K3731"/>
          <cell r="L3731"/>
          <cell r="M3731"/>
          <cell r="N3731"/>
          <cell r="O3731">
            <v>60</v>
          </cell>
          <cell r="P3731">
            <v>60</v>
          </cell>
          <cell r="Q3731" t="str">
            <v xml:space="preserve">PYCP 2425-1274 </v>
          </cell>
          <cell r="R3731" t="str">
            <v>SALARIES AND BONUS</v>
          </cell>
          <cell r="S3731" t="str">
            <v>Debit Amt</v>
          </cell>
          <cell r="T3731">
            <v>0</v>
          </cell>
        </row>
        <row r="3732">
          <cell r="E3732" t="str">
            <v xml:space="preserve">STAFF AND LABOUR WELFARE                                                                            </v>
          </cell>
          <cell r="F3732" t="str">
            <v>PRODUCTION TUMUKUR</v>
          </cell>
          <cell r="G3732"/>
          <cell r="H3732"/>
          <cell r="I3732"/>
          <cell r="J3732"/>
          <cell r="K3732"/>
          <cell r="L3732"/>
          <cell r="M3732"/>
          <cell r="N3732"/>
          <cell r="O3732">
            <v>350</v>
          </cell>
          <cell r="P3732">
            <v>350</v>
          </cell>
          <cell r="Q3732" t="str">
            <v xml:space="preserve">PYCP 2425-1275 </v>
          </cell>
          <cell r="R3732" t="str">
            <v>SALARIES AND BONUS</v>
          </cell>
          <cell r="S3732" t="str">
            <v>Debit Amt</v>
          </cell>
          <cell r="T3732">
            <v>0</v>
          </cell>
        </row>
        <row r="3733">
          <cell r="E3733" t="str">
            <v xml:space="preserve">STAFF AND LABOUR WELFARE                                                                            </v>
          </cell>
          <cell r="F3733" t="str">
            <v>PRODUCTION TUMUKUR</v>
          </cell>
          <cell r="G3733"/>
          <cell r="H3733"/>
          <cell r="I3733"/>
          <cell r="J3733"/>
          <cell r="K3733"/>
          <cell r="L3733"/>
          <cell r="M3733"/>
          <cell r="N3733"/>
          <cell r="O3733">
            <v>120</v>
          </cell>
          <cell r="P3733">
            <v>120</v>
          </cell>
          <cell r="Q3733" t="str">
            <v xml:space="preserve">PYCP 2425-1277 </v>
          </cell>
          <cell r="R3733" t="str">
            <v>SALARIES AND BONUS</v>
          </cell>
          <cell r="S3733" t="str">
            <v>Debit Amt</v>
          </cell>
          <cell r="T3733">
            <v>0</v>
          </cell>
        </row>
        <row r="3734">
          <cell r="E3734" t="str">
            <v xml:space="preserve">STAFF AND LABOUR WELFARE                                                                            </v>
          </cell>
          <cell r="F3734" t="str">
            <v>PRODUCTION TUMUKUR</v>
          </cell>
          <cell r="G3734"/>
          <cell r="H3734"/>
          <cell r="I3734"/>
          <cell r="J3734"/>
          <cell r="K3734"/>
          <cell r="L3734"/>
          <cell r="M3734"/>
          <cell r="N3734"/>
          <cell r="O3734">
            <v>120</v>
          </cell>
          <cell r="P3734">
            <v>120</v>
          </cell>
          <cell r="Q3734" t="str">
            <v xml:space="preserve">PYCP 2425-1278 </v>
          </cell>
          <cell r="R3734" t="str">
            <v>SALARIES AND BONUS</v>
          </cell>
          <cell r="S3734" t="str">
            <v>Debit Amt</v>
          </cell>
          <cell r="T3734">
            <v>0</v>
          </cell>
        </row>
        <row r="3735">
          <cell r="E3735" t="str">
            <v xml:space="preserve">STAFF AND LABOUR WELFARE                                                                            </v>
          </cell>
          <cell r="F3735" t="str">
            <v>PRODUCTION TUMUKUR</v>
          </cell>
          <cell r="G3735"/>
          <cell r="H3735"/>
          <cell r="I3735"/>
          <cell r="J3735"/>
          <cell r="K3735"/>
          <cell r="L3735"/>
          <cell r="M3735"/>
          <cell r="N3735"/>
          <cell r="O3735">
            <v>120</v>
          </cell>
          <cell r="P3735">
            <v>120</v>
          </cell>
          <cell r="Q3735" t="str">
            <v xml:space="preserve">PYCP 2425-1282 </v>
          </cell>
          <cell r="R3735" t="str">
            <v>SALARIES AND BONUS</v>
          </cell>
          <cell r="S3735" t="str">
            <v>Debit Amt</v>
          </cell>
          <cell r="T3735">
            <v>0</v>
          </cell>
        </row>
        <row r="3736">
          <cell r="E3736" t="str">
            <v xml:space="preserve">STAFF AND LABOUR WELFARE                                                                            </v>
          </cell>
          <cell r="F3736" t="str">
            <v>PRODUCTION TUMUKUR</v>
          </cell>
          <cell r="G3736"/>
          <cell r="H3736"/>
          <cell r="I3736"/>
          <cell r="J3736"/>
          <cell r="K3736"/>
          <cell r="L3736"/>
          <cell r="M3736"/>
          <cell r="N3736"/>
          <cell r="O3736">
            <v>350</v>
          </cell>
          <cell r="P3736">
            <v>350</v>
          </cell>
          <cell r="Q3736" t="str">
            <v xml:space="preserve">PYCP 2425-1283 </v>
          </cell>
          <cell r="R3736" t="str">
            <v>SALARIES AND BONUS</v>
          </cell>
          <cell r="S3736" t="str">
            <v>Debit Amt</v>
          </cell>
          <cell r="T3736">
            <v>0</v>
          </cell>
        </row>
        <row r="3737">
          <cell r="E3737" t="str">
            <v xml:space="preserve">STAFF AND LABOUR WELFARE                                                                            </v>
          </cell>
          <cell r="F3737" t="str">
            <v>PRODUCTION TUMUKUR</v>
          </cell>
          <cell r="G3737"/>
          <cell r="H3737"/>
          <cell r="I3737"/>
          <cell r="J3737"/>
          <cell r="K3737"/>
          <cell r="L3737"/>
          <cell r="M3737"/>
          <cell r="N3737"/>
          <cell r="O3737">
            <v>1080</v>
          </cell>
          <cell r="P3737">
            <v>1080</v>
          </cell>
          <cell r="Q3737" t="str">
            <v xml:space="preserve">PYCP 2425-1289 </v>
          </cell>
          <cell r="R3737" t="str">
            <v>SALARIES AND BONUS</v>
          </cell>
          <cell r="S3737" t="str">
            <v>Debit Amt</v>
          </cell>
          <cell r="T3737">
            <v>0</v>
          </cell>
        </row>
        <row r="3738">
          <cell r="E3738" t="str">
            <v xml:space="preserve">STAFF AND LABOUR WELFARE                                                                            </v>
          </cell>
          <cell r="F3738" t="str">
            <v>PRODUCTION TUMUKUR</v>
          </cell>
          <cell r="G3738"/>
          <cell r="H3738"/>
          <cell r="I3738"/>
          <cell r="J3738"/>
          <cell r="K3738"/>
          <cell r="L3738"/>
          <cell r="M3738"/>
          <cell r="N3738"/>
          <cell r="O3738">
            <v>20</v>
          </cell>
          <cell r="P3738">
            <v>20</v>
          </cell>
          <cell r="Q3738" t="str">
            <v xml:space="preserve">PYCP 2425-1290 </v>
          </cell>
          <cell r="R3738" t="str">
            <v>SALARIES AND BONUS</v>
          </cell>
          <cell r="S3738" t="str">
            <v>Debit Amt</v>
          </cell>
          <cell r="T3738">
            <v>0</v>
          </cell>
        </row>
        <row r="3739">
          <cell r="E3739" t="str">
            <v xml:space="preserve">STAFF AND LABOUR WELFARE                                                                            </v>
          </cell>
          <cell r="F3739" t="str">
            <v>PRODUCTION TUMUKUR</v>
          </cell>
          <cell r="G3739"/>
          <cell r="H3739"/>
          <cell r="I3739"/>
          <cell r="J3739"/>
          <cell r="K3739"/>
          <cell r="L3739"/>
          <cell r="M3739"/>
          <cell r="N3739"/>
          <cell r="O3739">
            <v>510</v>
          </cell>
          <cell r="P3739">
            <v>510</v>
          </cell>
          <cell r="Q3739" t="str">
            <v xml:space="preserve">PYCP 2425-1292 </v>
          </cell>
          <cell r="R3739" t="str">
            <v>SALARIES AND BONUS</v>
          </cell>
          <cell r="S3739" t="str">
            <v>Debit Amt</v>
          </cell>
          <cell r="T3739">
            <v>0</v>
          </cell>
        </row>
        <row r="3740">
          <cell r="E3740" t="str">
            <v xml:space="preserve">STAFF AND LABOUR WELFARE                                                                            </v>
          </cell>
          <cell r="F3740" t="str">
            <v>PRODUCTION TUMUKUR</v>
          </cell>
          <cell r="G3740"/>
          <cell r="H3740"/>
          <cell r="I3740"/>
          <cell r="J3740"/>
          <cell r="K3740"/>
          <cell r="L3740"/>
          <cell r="M3740"/>
          <cell r="N3740"/>
          <cell r="O3740">
            <v>180</v>
          </cell>
          <cell r="P3740">
            <v>180</v>
          </cell>
          <cell r="Q3740" t="str">
            <v xml:space="preserve">PYCP 2425-1293 </v>
          </cell>
          <cell r="R3740" t="str">
            <v>SALARIES AND BONUS</v>
          </cell>
          <cell r="S3740" t="str">
            <v>Debit Amt</v>
          </cell>
          <cell r="T3740">
            <v>0</v>
          </cell>
        </row>
        <row r="3741">
          <cell r="E3741" t="str">
            <v xml:space="preserve">STAFF AND LABOUR WELFARE                                                                            </v>
          </cell>
          <cell r="F3741" t="str">
            <v>PRODUCTION TUMUKUR</v>
          </cell>
          <cell r="G3741"/>
          <cell r="H3741"/>
          <cell r="I3741"/>
          <cell r="J3741"/>
          <cell r="K3741"/>
          <cell r="L3741"/>
          <cell r="M3741"/>
          <cell r="N3741"/>
          <cell r="O3741">
            <v>120</v>
          </cell>
          <cell r="P3741">
            <v>120</v>
          </cell>
          <cell r="Q3741" t="str">
            <v xml:space="preserve">PYCP 2425-1299 </v>
          </cell>
          <cell r="R3741" t="str">
            <v>SALARIES AND BONUS</v>
          </cell>
          <cell r="S3741" t="str">
            <v>Debit Amt</v>
          </cell>
          <cell r="T3741">
            <v>0</v>
          </cell>
        </row>
        <row r="3742">
          <cell r="E3742" t="str">
            <v xml:space="preserve">STAFF AND LABOUR WELFARE                                                                            </v>
          </cell>
          <cell r="F3742" t="str">
            <v>PRODUCTION TUMUKUR</v>
          </cell>
          <cell r="G3742"/>
          <cell r="H3742"/>
          <cell r="I3742"/>
          <cell r="J3742"/>
          <cell r="K3742"/>
          <cell r="L3742"/>
          <cell r="M3742"/>
          <cell r="N3742"/>
          <cell r="O3742">
            <v>780</v>
          </cell>
          <cell r="P3742">
            <v>780</v>
          </cell>
          <cell r="Q3742" t="str">
            <v xml:space="preserve">PYCP 2425-1309 </v>
          </cell>
          <cell r="R3742" t="str">
            <v>SALARIES AND BONUS</v>
          </cell>
          <cell r="S3742" t="str">
            <v>Debit Amt</v>
          </cell>
          <cell r="T3742">
            <v>0</v>
          </cell>
        </row>
        <row r="3743">
          <cell r="E3743" t="str">
            <v xml:space="preserve">STAFF AND LABOUR WELFARE                                                                            </v>
          </cell>
          <cell r="F3743" t="str">
            <v>PRODUCTION TUMUKUR</v>
          </cell>
          <cell r="G3743"/>
          <cell r="H3743"/>
          <cell r="I3743"/>
          <cell r="J3743"/>
          <cell r="K3743"/>
          <cell r="L3743"/>
          <cell r="M3743"/>
          <cell r="N3743"/>
          <cell r="O3743">
            <v>156</v>
          </cell>
          <cell r="P3743">
            <v>156</v>
          </cell>
          <cell r="Q3743" t="str">
            <v xml:space="preserve">PYCP 2425-1310 </v>
          </cell>
          <cell r="R3743" t="str">
            <v>SALARIES AND BONUS</v>
          </cell>
          <cell r="S3743" t="str">
            <v>Debit Amt</v>
          </cell>
          <cell r="T3743">
            <v>0</v>
          </cell>
        </row>
        <row r="3744">
          <cell r="E3744" t="str">
            <v xml:space="preserve">STAFF AND LABOUR WELFARE                                                                            </v>
          </cell>
          <cell r="F3744" t="str">
            <v>PRODUCTION TUMUKUR</v>
          </cell>
          <cell r="G3744"/>
          <cell r="H3744"/>
          <cell r="I3744"/>
          <cell r="J3744"/>
          <cell r="K3744"/>
          <cell r="L3744"/>
          <cell r="M3744"/>
          <cell r="N3744"/>
          <cell r="O3744">
            <v>680</v>
          </cell>
          <cell r="P3744">
            <v>680</v>
          </cell>
          <cell r="Q3744" t="str">
            <v xml:space="preserve">PYCP 2425-1311 </v>
          </cell>
          <cell r="R3744" t="str">
            <v>SALARIES AND BONUS</v>
          </cell>
          <cell r="S3744" t="str">
            <v>Debit Amt</v>
          </cell>
          <cell r="T3744">
            <v>0</v>
          </cell>
        </row>
        <row r="3745">
          <cell r="E3745" t="str">
            <v xml:space="preserve">STAFF AND LABOUR WELFARE                                                                            </v>
          </cell>
          <cell r="F3745" t="str">
            <v>PRODUCTION TUMUKUR</v>
          </cell>
          <cell r="G3745"/>
          <cell r="H3745"/>
          <cell r="I3745"/>
          <cell r="J3745"/>
          <cell r="K3745"/>
          <cell r="L3745"/>
          <cell r="M3745"/>
          <cell r="N3745"/>
          <cell r="O3745">
            <v>30</v>
          </cell>
          <cell r="P3745">
            <v>30</v>
          </cell>
          <cell r="Q3745" t="str">
            <v xml:space="preserve">PYCP 2425-1312 </v>
          </cell>
          <cell r="R3745" t="str">
            <v>SALARIES AND BONUS</v>
          </cell>
          <cell r="S3745" t="str">
            <v>Debit Amt</v>
          </cell>
          <cell r="T3745">
            <v>0</v>
          </cell>
        </row>
        <row r="3746">
          <cell r="E3746" t="str">
            <v xml:space="preserve">STAFF AND LABOUR WELFARE                                                                            </v>
          </cell>
          <cell r="F3746" t="str">
            <v>PRODUCTION TUMUKUR</v>
          </cell>
          <cell r="G3746"/>
          <cell r="H3746"/>
          <cell r="I3746"/>
          <cell r="J3746"/>
          <cell r="K3746"/>
          <cell r="L3746"/>
          <cell r="M3746"/>
          <cell r="N3746"/>
          <cell r="O3746">
            <v>100</v>
          </cell>
          <cell r="P3746">
            <v>100</v>
          </cell>
          <cell r="Q3746" t="str">
            <v xml:space="preserve">PYCP 2425-1313 </v>
          </cell>
          <cell r="R3746" t="str">
            <v>SALARIES AND BONUS</v>
          </cell>
          <cell r="S3746" t="str">
            <v>Debit Amt</v>
          </cell>
          <cell r="T3746">
            <v>0</v>
          </cell>
        </row>
        <row r="3747">
          <cell r="E3747" t="str">
            <v xml:space="preserve">STAFF AND LABOUR WELFARE                                                                            </v>
          </cell>
          <cell r="F3747" t="str">
            <v>PRODUCTION TUMUKUR</v>
          </cell>
          <cell r="G3747"/>
          <cell r="H3747"/>
          <cell r="I3747"/>
          <cell r="J3747"/>
          <cell r="K3747"/>
          <cell r="L3747"/>
          <cell r="M3747"/>
          <cell r="N3747"/>
          <cell r="O3747">
            <v>100</v>
          </cell>
          <cell r="P3747">
            <v>100</v>
          </cell>
          <cell r="Q3747" t="str">
            <v xml:space="preserve">PYCP 2425-1315 </v>
          </cell>
          <cell r="R3747" t="str">
            <v>SALARIES AND BONUS</v>
          </cell>
          <cell r="S3747" t="str">
            <v>Debit Amt</v>
          </cell>
          <cell r="T3747">
            <v>0</v>
          </cell>
        </row>
        <row r="3748">
          <cell r="E3748" t="str">
            <v xml:space="preserve">STAFF AND LABOUR WELFARE                                                                            </v>
          </cell>
          <cell r="F3748" t="str">
            <v>PRODUCTION TUMUKUR</v>
          </cell>
          <cell r="G3748"/>
          <cell r="H3748"/>
          <cell r="I3748"/>
          <cell r="J3748"/>
          <cell r="K3748"/>
          <cell r="L3748"/>
          <cell r="M3748"/>
          <cell r="N3748"/>
          <cell r="O3748">
            <v>520</v>
          </cell>
          <cell r="P3748">
            <v>520</v>
          </cell>
          <cell r="Q3748" t="str">
            <v xml:space="preserve">PYCP 2425-1317 </v>
          </cell>
          <cell r="R3748" t="str">
            <v>SALARIES AND BONUS</v>
          </cell>
          <cell r="S3748" t="str">
            <v>Debit Amt</v>
          </cell>
          <cell r="T3748">
            <v>0</v>
          </cell>
        </row>
        <row r="3749">
          <cell r="E3749" t="str">
            <v xml:space="preserve">STAFF AND LABOUR WELFARE                                                                            </v>
          </cell>
          <cell r="F3749" t="str">
            <v>PRODUCTION TUMUKUR</v>
          </cell>
          <cell r="G3749"/>
          <cell r="H3749"/>
          <cell r="I3749"/>
          <cell r="J3749"/>
          <cell r="K3749"/>
          <cell r="L3749"/>
          <cell r="M3749"/>
          <cell r="N3749"/>
          <cell r="O3749">
            <v>240</v>
          </cell>
          <cell r="P3749">
            <v>240</v>
          </cell>
          <cell r="Q3749" t="str">
            <v xml:space="preserve">PYCP 2425-1320 </v>
          </cell>
          <cell r="R3749" t="str">
            <v>SALARIES AND BONUS</v>
          </cell>
          <cell r="S3749" t="str">
            <v>Debit Amt</v>
          </cell>
          <cell r="T3749">
            <v>0</v>
          </cell>
        </row>
        <row r="3750">
          <cell r="E3750" t="str">
            <v xml:space="preserve">STAFF AND LABOUR WELFARE                                                                            </v>
          </cell>
          <cell r="F3750" t="str">
            <v>PRODUCTION TUMUKUR</v>
          </cell>
          <cell r="G3750"/>
          <cell r="H3750"/>
          <cell r="I3750"/>
          <cell r="J3750"/>
          <cell r="K3750"/>
          <cell r="L3750"/>
          <cell r="M3750"/>
          <cell r="N3750"/>
          <cell r="O3750">
            <v>281</v>
          </cell>
          <cell r="P3750">
            <v>281</v>
          </cell>
          <cell r="Q3750" t="str">
            <v xml:space="preserve">PYCP 2425-1324 </v>
          </cell>
          <cell r="R3750" t="str">
            <v>SALARIES AND BONUS</v>
          </cell>
          <cell r="S3750" t="str">
            <v>Debit Amt</v>
          </cell>
          <cell r="T3750">
            <v>0</v>
          </cell>
        </row>
        <row r="3751">
          <cell r="E3751" t="str">
            <v xml:space="preserve">STAFF AND LABOUR WELFARE                                                                            </v>
          </cell>
          <cell r="F3751" t="str">
            <v>PRODUCTION TUMUKUR</v>
          </cell>
          <cell r="G3751"/>
          <cell r="H3751"/>
          <cell r="I3751"/>
          <cell r="J3751"/>
          <cell r="K3751"/>
          <cell r="L3751"/>
          <cell r="M3751"/>
          <cell r="N3751"/>
          <cell r="O3751">
            <v>20</v>
          </cell>
          <cell r="P3751">
            <v>20</v>
          </cell>
          <cell r="Q3751" t="str">
            <v xml:space="preserve">PYCP 2425-1326 </v>
          </cell>
          <cell r="R3751" t="str">
            <v>SALARIES AND BONUS</v>
          </cell>
          <cell r="S3751" t="str">
            <v>Debit Amt</v>
          </cell>
          <cell r="T3751">
            <v>0</v>
          </cell>
        </row>
        <row r="3752">
          <cell r="E3752" t="str">
            <v xml:space="preserve">STAFF AND LABOUR WELFARE                                                                            </v>
          </cell>
          <cell r="F3752" t="str">
            <v>PRODUCTION TUMUKUR</v>
          </cell>
          <cell r="G3752"/>
          <cell r="H3752"/>
          <cell r="I3752"/>
          <cell r="J3752"/>
          <cell r="K3752"/>
          <cell r="L3752"/>
          <cell r="M3752"/>
          <cell r="N3752"/>
          <cell r="O3752">
            <v>120</v>
          </cell>
          <cell r="P3752">
            <v>120</v>
          </cell>
          <cell r="Q3752" t="str">
            <v xml:space="preserve">PYCP 2425-1327 </v>
          </cell>
          <cell r="R3752" t="str">
            <v>SALARIES AND BONUS</v>
          </cell>
          <cell r="S3752" t="str">
            <v>Debit Amt</v>
          </cell>
          <cell r="T3752">
            <v>0</v>
          </cell>
        </row>
        <row r="3753">
          <cell r="E3753" t="str">
            <v xml:space="preserve">STAFF AND LABOUR WELFARE                                                                            </v>
          </cell>
          <cell r="F3753" t="str">
            <v>PRODUCTION TUMUKUR</v>
          </cell>
          <cell r="G3753"/>
          <cell r="H3753"/>
          <cell r="I3753"/>
          <cell r="J3753"/>
          <cell r="K3753"/>
          <cell r="L3753"/>
          <cell r="M3753"/>
          <cell r="N3753"/>
          <cell r="O3753">
            <v>60</v>
          </cell>
          <cell r="P3753">
            <v>60</v>
          </cell>
          <cell r="Q3753" t="str">
            <v xml:space="preserve">PYCP 2425-1335 </v>
          </cell>
          <cell r="R3753" t="str">
            <v>SALARIES AND BONUS</v>
          </cell>
          <cell r="S3753" t="str">
            <v>Debit Amt</v>
          </cell>
          <cell r="T3753">
            <v>0</v>
          </cell>
        </row>
        <row r="3754">
          <cell r="E3754" t="str">
            <v xml:space="preserve">STAFF AND LABOUR WELFARE                                                                            </v>
          </cell>
          <cell r="F3754" t="str">
            <v>PRODUCTION TUMUKUR</v>
          </cell>
          <cell r="G3754"/>
          <cell r="H3754"/>
          <cell r="I3754"/>
          <cell r="J3754"/>
          <cell r="K3754"/>
          <cell r="L3754"/>
          <cell r="M3754"/>
          <cell r="N3754"/>
          <cell r="O3754">
            <v>40</v>
          </cell>
          <cell r="P3754">
            <v>40</v>
          </cell>
          <cell r="Q3754" t="str">
            <v xml:space="preserve">PYCP 2425-1338 </v>
          </cell>
          <cell r="R3754" t="str">
            <v>SALARIES AND BONUS</v>
          </cell>
          <cell r="S3754" t="str">
            <v>Debit Amt</v>
          </cell>
          <cell r="T3754">
            <v>0</v>
          </cell>
        </row>
        <row r="3755">
          <cell r="E3755" t="str">
            <v xml:space="preserve">STAFF AND LABOUR WELFARE                                                                            </v>
          </cell>
          <cell r="F3755" t="str">
            <v>PRODUCTION TUMUKUR</v>
          </cell>
          <cell r="G3755"/>
          <cell r="H3755"/>
          <cell r="I3755"/>
          <cell r="J3755"/>
          <cell r="K3755"/>
          <cell r="L3755"/>
          <cell r="M3755"/>
          <cell r="N3755"/>
          <cell r="O3755">
            <v>200</v>
          </cell>
          <cell r="P3755">
            <v>200</v>
          </cell>
          <cell r="Q3755" t="str">
            <v xml:space="preserve">PYCP 2425-1339 </v>
          </cell>
          <cell r="R3755" t="str">
            <v>SALARIES AND BONUS</v>
          </cell>
          <cell r="S3755" t="str">
            <v>Debit Amt</v>
          </cell>
          <cell r="T3755">
            <v>0</v>
          </cell>
        </row>
        <row r="3756">
          <cell r="E3756" t="str">
            <v xml:space="preserve">STAFF AND LABOUR WELFARE                                                                            </v>
          </cell>
          <cell r="F3756" t="str">
            <v>PRODUCTION TUMUKUR</v>
          </cell>
          <cell r="G3756"/>
          <cell r="H3756"/>
          <cell r="I3756"/>
          <cell r="J3756"/>
          <cell r="K3756"/>
          <cell r="L3756"/>
          <cell r="M3756"/>
          <cell r="N3756"/>
          <cell r="O3756">
            <v>110</v>
          </cell>
          <cell r="P3756">
            <v>110</v>
          </cell>
          <cell r="Q3756" t="str">
            <v xml:space="preserve">PYCP 2425-1340 </v>
          </cell>
          <cell r="R3756" t="str">
            <v>SALARIES AND BONUS</v>
          </cell>
          <cell r="S3756" t="str">
            <v>Debit Amt</v>
          </cell>
          <cell r="T3756">
            <v>0</v>
          </cell>
        </row>
        <row r="3757">
          <cell r="E3757" t="str">
            <v xml:space="preserve">STAFF AND LABOUR WELFARE                                                                            </v>
          </cell>
          <cell r="F3757" t="str">
            <v>PRODUCTION TUMUKUR</v>
          </cell>
          <cell r="G3757"/>
          <cell r="H3757"/>
          <cell r="I3757"/>
          <cell r="J3757"/>
          <cell r="K3757"/>
          <cell r="L3757"/>
          <cell r="M3757"/>
          <cell r="N3757"/>
          <cell r="O3757">
            <v>300</v>
          </cell>
          <cell r="P3757">
            <v>300</v>
          </cell>
          <cell r="Q3757" t="str">
            <v xml:space="preserve">PYCP 2425-1360 </v>
          </cell>
          <cell r="R3757" t="str">
            <v>SALARIES AND BONUS</v>
          </cell>
          <cell r="S3757" t="str">
            <v>Debit Amt</v>
          </cell>
          <cell r="T3757">
            <v>0</v>
          </cell>
        </row>
        <row r="3758">
          <cell r="E3758" t="str">
            <v xml:space="preserve">STAFF AND LABOUR WELFARE                                                                            </v>
          </cell>
          <cell r="F3758" t="str">
            <v>PRODUCTION TUMUKUR</v>
          </cell>
          <cell r="G3758"/>
          <cell r="H3758"/>
          <cell r="I3758"/>
          <cell r="J3758"/>
          <cell r="K3758"/>
          <cell r="L3758"/>
          <cell r="M3758"/>
          <cell r="N3758"/>
          <cell r="O3758">
            <v>3000</v>
          </cell>
          <cell r="P3758">
            <v>3000</v>
          </cell>
          <cell r="Q3758" t="str">
            <v xml:space="preserve">PYCP 2425-1374 </v>
          </cell>
          <cell r="R3758" t="str">
            <v>SALARIES AND BONUS</v>
          </cell>
          <cell r="S3758" t="str">
            <v>Debit Amt</v>
          </cell>
          <cell r="T3758">
            <v>0</v>
          </cell>
        </row>
        <row r="3759">
          <cell r="E3759" t="str">
            <v xml:space="preserve">STAFF AND LABOUR WELFARE                                                                            </v>
          </cell>
          <cell r="F3759" t="str">
            <v>PRODUCTION TUMUKUR</v>
          </cell>
          <cell r="G3759">
            <v>80</v>
          </cell>
          <cell r="H3759"/>
          <cell r="I3759"/>
          <cell r="J3759"/>
          <cell r="K3759"/>
          <cell r="L3759"/>
          <cell r="M3759"/>
          <cell r="N3759"/>
          <cell r="O3759"/>
          <cell r="P3759">
            <v>80</v>
          </cell>
          <cell r="Q3759" t="str">
            <v xml:space="preserve">PYCP 2425-14   </v>
          </cell>
          <cell r="R3759" t="str">
            <v>SALARIES AND BONUS</v>
          </cell>
          <cell r="S3759" t="str">
            <v>Debit Amt</v>
          </cell>
          <cell r="T3759">
            <v>0</v>
          </cell>
        </row>
        <row r="3760">
          <cell r="E3760" t="str">
            <v xml:space="preserve">STAFF AND LABOUR WELFARE                                                                            </v>
          </cell>
          <cell r="F3760" t="str">
            <v>PRODUCTION TUMUKUR</v>
          </cell>
          <cell r="G3760">
            <v>795</v>
          </cell>
          <cell r="H3760"/>
          <cell r="I3760"/>
          <cell r="J3760"/>
          <cell r="K3760"/>
          <cell r="L3760"/>
          <cell r="M3760"/>
          <cell r="N3760"/>
          <cell r="O3760"/>
          <cell r="P3760">
            <v>795</v>
          </cell>
          <cell r="Q3760" t="str">
            <v xml:space="preserve">PYCP 2425-16   </v>
          </cell>
          <cell r="R3760" t="str">
            <v>SALARIES AND BONUS</v>
          </cell>
          <cell r="S3760" t="str">
            <v>Debit Amt</v>
          </cell>
          <cell r="T3760">
            <v>0</v>
          </cell>
        </row>
        <row r="3761">
          <cell r="E3761" t="str">
            <v xml:space="preserve">STAFF AND LABOUR WELFARE                                                                            </v>
          </cell>
          <cell r="F3761" t="str">
            <v>PRODUCTION TUMUKUR</v>
          </cell>
          <cell r="G3761">
            <v>160</v>
          </cell>
          <cell r="H3761"/>
          <cell r="I3761"/>
          <cell r="J3761"/>
          <cell r="K3761"/>
          <cell r="L3761"/>
          <cell r="M3761"/>
          <cell r="N3761"/>
          <cell r="O3761"/>
          <cell r="P3761">
            <v>160</v>
          </cell>
          <cell r="Q3761" t="str">
            <v xml:space="preserve">PYCP 2425-17   </v>
          </cell>
          <cell r="R3761" t="str">
            <v>SALARIES AND BONUS</v>
          </cell>
          <cell r="S3761" t="str">
            <v>Debit Amt</v>
          </cell>
          <cell r="T3761">
            <v>0</v>
          </cell>
        </row>
        <row r="3762">
          <cell r="E3762" t="str">
            <v xml:space="preserve">STAFF AND LABOUR WELFARE                                                                            </v>
          </cell>
          <cell r="F3762" t="str">
            <v>PRODUCTION TUMUKUR</v>
          </cell>
          <cell r="G3762"/>
          <cell r="H3762">
            <v>83</v>
          </cell>
          <cell r="I3762"/>
          <cell r="J3762"/>
          <cell r="K3762"/>
          <cell r="L3762"/>
          <cell r="M3762"/>
          <cell r="N3762"/>
          <cell r="O3762"/>
          <cell r="P3762">
            <v>83</v>
          </cell>
          <cell r="Q3762" t="str">
            <v xml:space="preserve">PYCP 2425-184  </v>
          </cell>
          <cell r="R3762" t="str">
            <v>SALARIES AND BONUS</v>
          </cell>
          <cell r="S3762" t="str">
            <v>Debit Amt</v>
          </cell>
          <cell r="T3762">
            <v>0</v>
          </cell>
        </row>
        <row r="3763">
          <cell r="E3763" t="str">
            <v xml:space="preserve">STAFF AND LABOUR WELFARE                                                                            </v>
          </cell>
          <cell r="F3763" t="str">
            <v>PRODUCTION TUMUKUR</v>
          </cell>
          <cell r="G3763"/>
          <cell r="H3763">
            <v>80</v>
          </cell>
          <cell r="I3763"/>
          <cell r="J3763"/>
          <cell r="K3763"/>
          <cell r="L3763"/>
          <cell r="M3763"/>
          <cell r="N3763"/>
          <cell r="O3763"/>
          <cell r="P3763">
            <v>80</v>
          </cell>
          <cell r="Q3763" t="str">
            <v xml:space="preserve">PYCP 2425-185  </v>
          </cell>
          <cell r="R3763" t="str">
            <v>SALARIES AND BONUS</v>
          </cell>
          <cell r="S3763" t="str">
            <v>Debit Amt</v>
          </cell>
          <cell r="T3763">
            <v>0</v>
          </cell>
        </row>
        <row r="3764">
          <cell r="E3764" t="str">
            <v xml:space="preserve">STAFF AND LABOUR WELFARE                                                                            </v>
          </cell>
          <cell r="F3764" t="str">
            <v>PRODUCTION TUMUKUR</v>
          </cell>
          <cell r="G3764"/>
          <cell r="H3764">
            <v>184</v>
          </cell>
          <cell r="I3764"/>
          <cell r="J3764"/>
          <cell r="K3764"/>
          <cell r="L3764"/>
          <cell r="M3764"/>
          <cell r="N3764"/>
          <cell r="O3764"/>
          <cell r="P3764">
            <v>184</v>
          </cell>
          <cell r="Q3764" t="str">
            <v xml:space="preserve">PYCP 2425-186  </v>
          </cell>
          <cell r="R3764" t="str">
            <v>SALARIES AND BONUS</v>
          </cell>
          <cell r="S3764" t="str">
            <v>Debit Amt</v>
          </cell>
          <cell r="T3764">
            <v>0</v>
          </cell>
        </row>
        <row r="3765">
          <cell r="E3765" t="str">
            <v xml:space="preserve">STAFF AND LABOUR WELFARE                                                                            </v>
          </cell>
          <cell r="F3765" t="str">
            <v>PRODUCTION TUMUKUR</v>
          </cell>
          <cell r="G3765"/>
          <cell r="H3765">
            <v>138</v>
          </cell>
          <cell r="I3765"/>
          <cell r="J3765"/>
          <cell r="K3765"/>
          <cell r="L3765"/>
          <cell r="M3765"/>
          <cell r="N3765"/>
          <cell r="O3765"/>
          <cell r="P3765">
            <v>138</v>
          </cell>
          <cell r="Q3765" t="str">
            <v xml:space="preserve">PYCP 2425-187  </v>
          </cell>
          <cell r="R3765" t="str">
            <v>SALARIES AND BONUS</v>
          </cell>
          <cell r="S3765" t="str">
            <v>Debit Amt</v>
          </cell>
          <cell r="T3765">
            <v>0</v>
          </cell>
        </row>
        <row r="3766">
          <cell r="E3766" t="str">
            <v xml:space="preserve">STAFF AND LABOUR WELFARE                                                                            </v>
          </cell>
          <cell r="F3766" t="str">
            <v>PRODUCTION TUMUKUR</v>
          </cell>
          <cell r="G3766"/>
          <cell r="H3766">
            <v>500</v>
          </cell>
          <cell r="I3766"/>
          <cell r="J3766"/>
          <cell r="K3766"/>
          <cell r="L3766"/>
          <cell r="M3766"/>
          <cell r="N3766"/>
          <cell r="O3766"/>
          <cell r="P3766">
            <v>500</v>
          </cell>
          <cell r="Q3766" t="str">
            <v xml:space="preserve">PYCP 2425-188  </v>
          </cell>
          <cell r="R3766" t="str">
            <v>SALARIES AND BONUS</v>
          </cell>
          <cell r="S3766" t="str">
            <v>Debit Amt</v>
          </cell>
          <cell r="T3766">
            <v>0</v>
          </cell>
        </row>
        <row r="3767">
          <cell r="E3767" t="str">
            <v xml:space="preserve">STAFF AND LABOUR WELFARE                                                                            </v>
          </cell>
          <cell r="F3767" t="str">
            <v>PRODUCTION TUMUKUR</v>
          </cell>
          <cell r="G3767"/>
          <cell r="H3767">
            <v>220</v>
          </cell>
          <cell r="I3767"/>
          <cell r="J3767"/>
          <cell r="K3767"/>
          <cell r="L3767"/>
          <cell r="M3767"/>
          <cell r="N3767"/>
          <cell r="O3767"/>
          <cell r="P3767">
            <v>220</v>
          </cell>
          <cell r="Q3767" t="str">
            <v xml:space="preserve">PYCP 2425-189  </v>
          </cell>
          <cell r="R3767" t="str">
            <v>SALARIES AND BONUS</v>
          </cell>
          <cell r="S3767" t="str">
            <v>Debit Amt</v>
          </cell>
          <cell r="T3767">
            <v>0</v>
          </cell>
        </row>
        <row r="3768">
          <cell r="E3768" t="str">
            <v xml:space="preserve">STAFF AND LABOUR WELFARE                                                                            </v>
          </cell>
          <cell r="F3768" t="str">
            <v>PRODUCTION TUMUKUR</v>
          </cell>
          <cell r="G3768"/>
          <cell r="H3768">
            <v>80</v>
          </cell>
          <cell r="I3768"/>
          <cell r="J3768"/>
          <cell r="K3768"/>
          <cell r="L3768"/>
          <cell r="M3768"/>
          <cell r="N3768"/>
          <cell r="O3768"/>
          <cell r="P3768">
            <v>80</v>
          </cell>
          <cell r="Q3768" t="str">
            <v xml:space="preserve">PYCP 2425-190  </v>
          </cell>
          <cell r="R3768" t="str">
            <v>SALARIES AND BONUS</v>
          </cell>
          <cell r="S3768" t="str">
            <v>Debit Amt</v>
          </cell>
          <cell r="T3768">
            <v>0</v>
          </cell>
        </row>
        <row r="3769">
          <cell r="E3769" t="str">
            <v xml:space="preserve">STAFF AND LABOUR WELFARE                                                                            </v>
          </cell>
          <cell r="F3769" t="str">
            <v>PRODUCTION TUMUKUR</v>
          </cell>
          <cell r="G3769"/>
          <cell r="H3769">
            <v>90</v>
          </cell>
          <cell r="I3769"/>
          <cell r="J3769"/>
          <cell r="K3769"/>
          <cell r="L3769"/>
          <cell r="M3769"/>
          <cell r="N3769"/>
          <cell r="O3769"/>
          <cell r="P3769">
            <v>90</v>
          </cell>
          <cell r="Q3769" t="str">
            <v xml:space="preserve">PYCP 2425-192  </v>
          </cell>
          <cell r="R3769" t="str">
            <v>SALARIES AND BONUS</v>
          </cell>
          <cell r="S3769" t="str">
            <v>Debit Amt</v>
          </cell>
          <cell r="T3769">
            <v>0</v>
          </cell>
        </row>
        <row r="3770">
          <cell r="E3770" t="str">
            <v xml:space="preserve">STAFF AND LABOUR WELFARE                                                                            </v>
          </cell>
          <cell r="F3770" t="str">
            <v>PRODUCTION TUMUKUR</v>
          </cell>
          <cell r="G3770"/>
          <cell r="H3770">
            <v>160</v>
          </cell>
          <cell r="I3770"/>
          <cell r="J3770"/>
          <cell r="K3770"/>
          <cell r="L3770"/>
          <cell r="M3770"/>
          <cell r="N3770"/>
          <cell r="O3770"/>
          <cell r="P3770">
            <v>160</v>
          </cell>
          <cell r="Q3770" t="str">
            <v xml:space="preserve">PYCP 2425-194  </v>
          </cell>
          <cell r="R3770" t="str">
            <v>SALARIES AND BONUS</v>
          </cell>
          <cell r="S3770" t="str">
            <v>Debit Amt</v>
          </cell>
          <cell r="T3770">
            <v>0</v>
          </cell>
        </row>
        <row r="3771">
          <cell r="E3771" t="str">
            <v xml:space="preserve">STAFF AND LABOUR WELFARE                                                                            </v>
          </cell>
          <cell r="F3771" t="str">
            <v>PRODUCTION TUMUKUR</v>
          </cell>
          <cell r="G3771"/>
          <cell r="H3771">
            <v>80</v>
          </cell>
          <cell r="I3771"/>
          <cell r="J3771"/>
          <cell r="K3771"/>
          <cell r="L3771"/>
          <cell r="M3771"/>
          <cell r="N3771"/>
          <cell r="O3771"/>
          <cell r="P3771">
            <v>80</v>
          </cell>
          <cell r="Q3771" t="str">
            <v xml:space="preserve">PYCP 2425-197  </v>
          </cell>
          <cell r="R3771" t="str">
            <v>SALARIES AND BONUS</v>
          </cell>
          <cell r="S3771" t="str">
            <v>Debit Amt</v>
          </cell>
          <cell r="T3771">
            <v>0</v>
          </cell>
        </row>
        <row r="3772">
          <cell r="E3772" t="str">
            <v xml:space="preserve">STAFF AND LABOUR WELFARE                                                                            </v>
          </cell>
          <cell r="F3772" t="str">
            <v>PRODUCTION TUMUKUR</v>
          </cell>
          <cell r="G3772"/>
          <cell r="H3772">
            <v>90</v>
          </cell>
          <cell r="I3772"/>
          <cell r="J3772"/>
          <cell r="K3772"/>
          <cell r="L3772"/>
          <cell r="M3772"/>
          <cell r="N3772"/>
          <cell r="O3772"/>
          <cell r="P3772">
            <v>90</v>
          </cell>
          <cell r="Q3772" t="str">
            <v xml:space="preserve">PYCP 2425-198  </v>
          </cell>
          <cell r="R3772" t="str">
            <v>SALARIES AND BONUS</v>
          </cell>
          <cell r="S3772" t="str">
            <v>Debit Amt</v>
          </cell>
          <cell r="T3772">
            <v>0</v>
          </cell>
        </row>
        <row r="3773">
          <cell r="E3773" t="str">
            <v xml:space="preserve">STAFF AND LABOUR WELFARE                                                                            </v>
          </cell>
          <cell r="F3773" t="str">
            <v>PRODUCTION TUMUKUR</v>
          </cell>
          <cell r="G3773">
            <v>50</v>
          </cell>
          <cell r="H3773"/>
          <cell r="I3773"/>
          <cell r="J3773"/>
          <cell r="K3773"/>
          <cell r="L3773"/>
          <cell r="M3773"/>
          <cell r="N3773"/>
          <cell r="O3773"/>
          <cell r="P3773">
            <v>50</v>
          </cell>
          <cell r="Q3773" t="str">
            <v xml:space="preserve">PYCP 2425-20   </v>
          </cell>
          <cell r="R3773" t="str">
            <v>SALARIES AND BONUS</v>
          </cell>
          <cell r="S3773" t="str">
            <v>Debit Amt</v>
          </cell>
          <cell r="T3773">
            <v>0</v>
          </cell>
        </row>
        <row r="3774">
          <cell r="E3774" t="str">
            <v xml:space="preserve">STAFF AND LABOUR WELFARE                                                                            </v>
          </cell>
          <cell r="F3774" t="str">
            <v>PRODUCTION TUMUKUR</v>
          </cell>
          <cell r="G3774"/>
          <cell r="H3774">
            <v>114</v>
          </cell>
          <cell r="I3774"/>
          <cell r="J3774"/>
          <cell r="K3774"/>
          <cell r="L3774"/>
          <cell r="M3774"/>
          <cell r="N3774"/>
          <cell r="O3774"/>
          <cell r="P3774">
            <v>114</v>
          </cell>
          <cell r="Q3774" t="str">
            <v xml:space="preserve">PYCP 2425-201  </v>
          </cell>
          <cell r="R3774" t="str">
            <v>SALARIES AND BONUS</v>
          </cell>
          <cell r="S3774" t="str">
            <v>Debit Amt</v>
          </cell>
          <cell r="T3774">
            <v>0</v>
          </cell>
        </row>
        <row r="3775">
          <cell r="E3775" t="str">
            <v xml:space="preserve">STAFF AND LABOUR WELFARE                                                                            </v>
          </cell>
          <cell r="F3775" t="str">
            <v>PRODUCTION TUMUKUR</v>
          </cell>
          <cell r="G3775"/>
          <cell r="H3775">
            <v>184</v>
          </cell>
          <cell r="I3775"/>
          <cell r="J3775"/>
          <cell r="K3775"/>
          <cell r="L3775"/>
          <cell r="M3775"/>
          <cell r="N3775"/>
          <cell r="O3775"/>
          <cell r="P3775">
            <v>184</v>
          </cell>
          <cell r="Q3775" t="str">
            <v xml:space="preserve">PYCP 2425-203  </v>
          </cell>
          <cell r="R3775" t="str">
            <v>SALARIES AND BONUS</v>
          </cell>
          <cell r="S3775" t="str">
            <v>Debit Amt</v>
          </cell>
          <cell r="T3775">
            <v>0</v>
          </cell>
        </row>
        <row r="3776">
          <cell r="E3776" t="str">
            <v xml:space="preserve">STAFF AND LABOUR WELFARE                                                                            </v>
          </cell>
          <cell r="F3776" t="str">
            <v>PRODUCTION TUMUKUR</v>
          </cell>
          <cell r="G3776"/>
          <cell r="H3776">
            <v>170</v>
          </cell>
          <cell r="I3776"/>
          <cell r="J3776"/>
          <cell r="K3776"/>
          <cell r="L3776"/>
          <cell r="M3776"/>
          <cell r="N3776"/>
          <cell r="O3776"/>
          <cell r="P3776">
            <v>170</v>
          </cell>
          <cell r="Q3776" t="str">
            <v xml:space="preserve">PYCP 2425-205  </v>
          </cell>
          <cell r="R3776" t="str">
            <v>SALARIES AND BONUS</v>
          </cell>
          <cell r="S3776" t="str">
            <v>Debit Amt</v>
          </cell>
          <cell r="T3776">
            <v>0</v>
          </cell>
        </row>
        <row r="3777">
          <cell r="E3777" t="str">
            <v xml:space="preserve">STAFF AND LABOUR WELFARE                                                                            </v>
          </cell>
          <cell r="F3777" t="str">
            <v>PRODUCTION TUMUKUR</v>
          </cell>
          <cell r="G3777"/>
          <cell r="H3777">
            <v>36</v>
          </cell>
          <cell r="I3777"/>
          <cell r="J3777"/>
          <cell r="K3777"/>
          <cell r="L3777"/>
          <cell r="M3777"/>
          <cell r="N3777"/>
          <cell r="O3777"/>
          <cell r="P3777">
            <v>36</v>
          </cell>
          <cell r="Q3777" t="str">
            <v xml:space="preserve">PYCP 2425-206  </v>
          </cell>
          <cell r="R3777" t="str">
            <v>SALARIES AND BONUS</v>
          </cell>
          <cell r="S3777" t="str">
            <v>Debit Amt</v>
          </cell>
          <cell r="T3777">
            <v>0</v>
          </cell>
        </row>
        <row r="3778">
          <cell r="E3778" t="str">
            <v xml:space="preserve">STAFF AND LABOUR WELFARE                                                                            </v>
          </cell>
          <cell r="F3778" t="str">
            <v>PRODUCTION TUMUKUR</v>
          </cell>
          <cell r="G3778"/>
          <cell r="H3778">
            <v>130</v>
          </cell>
          <cell r="I3778"/>
          <cell r="J3778"/>
          <cell r="K3778"/>
          <cell r="L3778"/>
          <cell r="M3778"/>
          <cell r="N3778"/>
          <cell r="O3778"/>
          <cell r="P3778">
            <v>130</v>
          </cell>
          <cell r="Q3778" t="str">
            <v xml:space="preserve">PYCP 2425-209  </v>
          </cell>
          <cell r="R3778" t="str">
            <v>SALARIES AND BONUS</v>
          </cell>
          <cell r="S3778" t="str">
            <v>Debit Amt</v>
          </cell>
          <cell r="T3778">
            <v>0</v>
          </cell>
        </row>
        <row r="3779">
          <cell r="E3779" t="str">
            <v xml:space="preserve">STAFF AND LABOUR WELFARE                                                                            </v>
          </cell>
          <cell r="F3779" t="str">
            <v>PRODUCTION TUMUKUR</v>
          </cell>
          <cell r="G3779"/>
          <cell r="H3779">
            <v>60</v>
          </cell>
          <cell r="I3779"/>
          <cell r="J3779"/>
          <cell r="K3779"/>
          <cell r="L3779"/>
          <cell r="M3779"/>
          <cell r="N3779"/>
          <cell r="O3779"/>
          <cell r="P3779">
            <v>60</v>
          </cell>
          <cell r="Q3779" t="str">
            <v xml:space="preserve">PYCP 2425-211  </v>
          </cell>
          <cell r="R3779" t="str">
            <v>SALARIES AND BONUS</v>
          </cell>
          <cell r="S3779" t="str">
            <v>Debit Amt</v>
          </cell>
          <cell r="T3779">
            <v>0</v>
          </cell>
        </row>
        <row r="3780">
          <cell r="E3780" t="str">
            <v xml:space="preserve">STAFF AND LABOUR WELFARE                                                                            </v>
          </cell>
          <cell r="F3780" t="str">
            <v>PRODUCTION TUMUKUR</v>
          </cell>
          <cell r="G3780"/>
          <cell r="H3780">
            <v>50</v>
          </cell>
          <cell r="I3780"/>
          <cell r="J3780"/>
          <cell r="K3780"/>
          <cell r="L3780"/>
          <cell r="M3780"/>
          <cell r="N3780"/>
          <cell r="O3780"/>
          <cell r="P3780">
            <v>50</v>
          </cell>
          <cell r="Q3780" t="str">
            <v xml:space="preserve">PYCP 2425-212  </v>
          </cell>
          <cell r="R3780" t="str">
            <v>SALARIES AND BONUS</v>
          </cell>
          <cell r="S3780" t="str">
            <v>Debit Amt</v>
          </cell>
          <cell r="T3780">
            <v>0</v>
          </cell>
        </row>
        <row r="3781">
          <cell r="E3781" t="str">
            <v xml:space="preserve">STAFF AND LABOUR WELFARE                                                                            </v>
          </cell>
          <cell r="F3781" t="str">
            <v>PRODUCTION TUMUKUR</v>
          </cell>
          <cell r="G3781"/>
          <cell r="H3781">
            <v>36</v>
          </cell>
          <cell r="I3781"/>
          <cell r="J3781"/>
          <cell r="K3781"/>
          <cell r="L3781"/>
          <cell r="M3781"/>
          <cell r="N3781"/>
          <cell r="O3781"/>
          <cell r="P3781">
            <v>36</v>
          </cell>
          <cell r="Q3781" t="str">
            <v xml:space="preserve">PYCP 2425-214  </v>
          </cell>
          <cell r="R3781" t="str">
            <v>SALARIES AND BONUS</v>
          </cell>
          <cell r="S3781" t="str">
            <v>Debit Amt</v>
          </cell>
          <cell r="T3781">
            <v>0</v>
          </cell>
        </row>
        <row r="3782">
          <cell r="E3782" t="str">
            <v xml:space="preserve">STAFF AND LABOUR WELFARE                                                                            </v>
          </cell>
          <cell r="F3782" t="str">
            <v>PRODUCTION TUMUKUR</v>
          </cell>
          <cell r="G3782"/>
          <cell r="H3782">
            <v>24</v>
          </cell>
          <cell r="I3782"/>
          <cell r="J3782"/>
          <cell r="K3782"/>
          <cell r="L3782"/>
          <cell r="M3782"/>
          <cell r="N3782"/>
          <cell r="O3782"/>
          <cell r="P3782">
            <v>24</v>
          </cell>
          <cell r="Q3782" t="str">
            <v xml:space="preserve">PYCP 2425-215  </v>
          </cell>
          <cell r="R3782" t="str">
            <v>SALARIES AND BONUS</v>
          </cell>
          <cell r="S3782" t="str">
            <v>Debit Amt</v>
          </cell>
          <cell r="T3782">
            <v>0</v>
          </cell>
        </row>
        <row r="3783">
          <cell r="E3783" t="str">
            <v xml:space="preserve">STAFF AND LABOUR WELFARE                                                                            </v>
          </cell>
          <cell r="F3783" t="str">
            <v>PRODUCTION TUMUKUR</v>
          </cell>
          <cell r="G3783"/>
          <cell r="H3783">
            <v>24</v>
          </cell>
          <cell r="I3783"/>
          <cell r="J3783"/>
          <cell r="K3783"/>
          <cell r="L3783"/>
          <cell r="M3783"/>
          <cell r="N3783"/>
          <cell r="O3783"/>
          <cell r="P3783">
            <v>24</v>
          </cell>
          <cell r="Q3783" t="str">
            <v xml:space="preserve">PYCP 2425-216  </v>
          </cell>
          <cell r="R3783" t="str">
            <v>SALARIES AND BONUS</v>
          </cell>
          <cell r="S3783" t="str">
            <v>Debit Amt</v>
          </cell>
          <cell r="T3783">
            <v>0</v>
          </cell>
        </row>
        <row r="3784">
          <cell r="E3784" t="str">
            <v xml:space="preserve">STAFF AND LABOUR WELFARE                                                                            </v>
          </cell>
          <cell r="F3784" t="str">
            <v>PRODUCTION TUMUKUR</v>
          </cell>
          <cell r="G3784"/>
          <cell r="H3784">
            <v>96</v>
          </cell>
          <cell r="I3784"/>
          <cell r="J3784"/>
          <cell r="K3784"/>
          <cell r="L3784"/>
          <cell r="M3784"/>
          <cell r="N3784"/>
          <cell r="O3784"/>
          <cell r="P3784">
            <v>96</v>
          </cell>
          <cell r="Q3784" t="str">
            <v xml:space="preserve">PYCP 2425-217  </v>
          </cell>
          <cell r="R3784" t="str">
            <v>SALARIES AND BONUS</v>
          </cell>
          <cell r="S3784" t="str">
            <v>Debit Amt</v>
          </cell>
          <cell r="T3784">
            <v>0</v>
          </cell>
        </row>
        <row r="3785">
          <cell r="E3785" t="str">
            <v xml:space="preserve">STAFF AND LABOUR WELFARE                                                                            </v>
          </cell>
          <cell r="F3785" t="str">
            <v>PRODUCTION TUMUKUR</v>
          </cell>
          <cell r="G3785"/>
          <cell r="H3785">
            <v>100</v>
          </cell>
          <cell r="I3785"/>
          <cell r="J3785"/>
          <cell r="K3785"/>
          <cell r="L3785"/>
          <cell r="M3785"/>
          <cell r="N3785"/>
          <cell r="O3785"/>
          <cell r="P3785">
            <v>100</v>
          </cell>
          <cell r="Q3785" t="str">
            <v xml:space="preserve">PYCP 2425-218 </v>
          </cell>
          <cell r="R3785" t="str">
            <v>SALARIES AND BONUS</v>
          </cell>
          <cell r="S3785" t="str">
            <v>Debit Amt</v>
          </cell>
          <cell r="T3785">
            <v>0</v>
          </cell>
        </row>
        <row r="3786">
          <cell r="E3786" t="str">
            <v xml:space="preserve">STAFF AND LABOUR WELFARE                                                                            </v>
          </cell>
          <cell r="F3786" t="str">
            <v>PRODUCTION TUMUKUR</v>
          </cell>
          <cell r="G3786"/>
          <cell r="H3786">
            <v>60</v>
          </cell>
          <cell r="I3786"/>
          <cell r="J3786"/>
          <cell r="K3786"/>
          <cell r="L3786"/>
          <cell r="M3786"/>
          <cell r="N3786"/>
          <cell r="O3786"/>
          <cell r="P3786">
            <v>60</v>
          </cell>
          <cell r="Q3786" t="str">
            <v xml:space="preserve">PYCP 2425-219  </v>
          </cell>
          <cell r="R3786" t="str">
            <v>SALARIES AND BONUS</v>
          </cell>
          <cell r="S3786" t="str">
            <v>Debit Amt</v>
          </cell>
          <cell r="T3786">
            <v>0</v>
          </cell>
        </row>
        <row r="3787">
          <cell r="E3787" t="str">
            <v xml:space="preserve">STAFF AND LABOUR WELFARE                                                                            </v>
          </cell>
          <cell r="F3787" t="str">
            <v>PRODUCTION TUMUKUR</v>
          </cell>
          <cell r="G3787"/>
          <cell r="H3787">
            <v>172</v>
          </cell>
          <cell r="I3787"/>
          <cell r="J3787"/>
          <cell r="K3787"/>
          <cell r="L3787"/>
          <cell r="M3787"/>
          <cell r="N3787"/>
          <cell r="O3787"/>
          <cell r="P3787">
            <v>172</v>
          </cell>
          <cell r="Q3787" t="str">
            <v xml:space="preserve">PYCP 2425-220  </v>
          </cell>
          <cell r="R3787" t="str">
            <v>SALARIES AND BONUS</v>
          </cell>
          <cell r="S3787" t="str">
            <v>Debit Amt</v>
          </cell>
          <cell r="T3787">
            <v>0</v>
          </cell>
        </row>
        <row r="3788">
          <cell r="E3788" t="str">
            <v xml:space="preserve">STAFF AND LABOUR WELFARE                                                                            </v>
          </cell>
          <cell r="F3788" t="str">
            <v>PRODUCTION TUMUKUR</v>
          </cell>
          <cell r="G3788"/>
          <cell r="H3788">
            <v>40</v>
          </cell>
          <cell r="I3788"/>
          <cell r="J3788"/>
          <cell r="K3788"/>
          <cell r="L3788"/>
          <cell r="M3788"/>
          <cell r="N3788"/>
          <cell r="O3788"/>
          <cell r="P3788">
            <v>40</v>
          </cell>
          <cell r="Q3788" t="str">
            <v xml:space="preserve">PYCP 2425-221  </v>
          </cell>
          <cell r="R3788" t="str">
            <v>SALARIES AND BONUS</v>
          </cell>
          <cell r="S3788" t="str">
            <v>Debit Amt</v>
          </cell>
          <cell r="T3788">
            <v>0</v>
          </cell>
        </row>
        <row r="3789">
          <cell r="E3789" t="str">
            <v xml:space="preserve">STAFF AND LABOUR WELFARE                                                                            </v>
          </cell>
          <cell r="F3789" t="str">
            <v>PRODUCTION TUMUKUR</v>
          </cell>
          <cell r="G3789"/>
          <cell r="H3789">
            <v>80</v>
          </cell>
          <cell r="I3789"/>
          <cell r="J3789"/>
          <cell r="K3789"/>
          <cell r="L3789"/>
          <cell r="M3789"/>
          <cell r="N3789"/>
          <cell r="O3789"/>
          <cell r="P3789">
            <v>80</v>
          </cell>
          <cell r="Q3789" t="str">
            <v xml:space="preserve">PYCP 2425-222 </v>
          </cell>
          <cell r="R3789" t="str">
            <v>SALARIES AND BONUS</v>
          </cell>
          <cell r="S3789" t="str">
            <v>Debit Amt</v>
          </cell>
          <cell r="T3789">
            <v>0</v>
          </cell>
        </row>
        <row r="3790">
          <cell r="E3790" t="str">
            <v xml:space="preserve">STAFF AND LABOUR WELFARE                                                                            </v>
          </cell>
          <cell r="F3790" t="str">
            <v>PRODUCTION TUMUKUR</v>
          </cell>
          <cell r="G3790"/>
          <cell r="H3790">
            <v>180</v>
          </cell>
          <cell r="I3790"/>
          <cell r="J3790"/>
          <cell r="K3790"/>
          <cell r="L3790"/>
          <cell r="M3790"/>
          <cell r="N3790"/>
          <cell r="O3790"/>
          <cell r="P3790">
            <v>180</v>
          </cell>
          <cell r="Q3790" t="str">
            <v xml:space="preserve">PYCP 2425-224  </v>
          </cell>
          <cell r="R3790" t="str">
            <v>SALARIES AND BONUS</v>
          </cell>
          <cell r="S3790" t="str">
            <v>Debit Amt</v>
          </cell>
          <cell r="T3790">
            <v>0</v>
          </cell>
        </row>
        <row r="3791">
          <cell r="E3791" t="str">
            <v xml:space="preserve">STAFF AND LABOUR WELFARE                                                                            </v>
          </cell>
          <cell r="F3791" t="str">
            <v>PRODUCTION TUMUKUR</v>
          </cell>
          <cell r="G3791"/>
          <cell r="H3791"/>
          <cell r="I3791">
            <v>88</v>
          </cell>
          <cell r="J3791"/>
          <cell r="K3791"/>
          <cell r="L3791"/>
          <cell r="M3791"/>
          <cell r="N3791"/>
          <cell r="O3791"/>
          <cell r="P3791">
            <v>88</v>
          </cell>
          <cell r="Q3791" t="str">
            <v xml:space="preserve">PYCP 2425-230  </v>
          </cell>
          <cell r="R3791" t="str">
            <v>SALARIES AND BONUS</v>
          </cell>
          <cell r="S3791" t="str">
            <v>Debit Amt</v>
          </cell>
          <cell r="T3791">
            <v>0</v>
          </cell>
        </row>
        <row r="3792">
          <cell r="E3792" t="str">
            <v xml:space="preserve">STAFF AND LABOUR WELFARE                                                                            </v>
          </cell>
          <cell r="F3792" t="str">
            <v>PRODUCTION TUMUKUR</v>
          </cell>
          <cell r="G3792"/>
          <cell r="H3792"/>
          <cell r="I3792">
            <v>12</v>
          </cell>
          <cell r="J3792"/>
          <cell r="K3792"/>
          <cell r="L3792"/>
          <cell r="M3792"/>
          <cell r="N3792"/>
          <cell r="O3792"/>
          <cell r="P3792">
            <v>12</v>
          </cell>
          <cell r="Q3792" t="str">
            <v xml:space="preserve">PYCP 2425-232  </v>
          </cell>
          <cell r="R3792" t="str">
            <v>SALARIES AND BONUS</v>
          </cell>
          <cell r="S3792" t="str">
            <v>Debit Amt</v>
          </cell>
          <cell r="T3792">
            <v>0</v>
          </cell>
        </row>
        <row r="3793">
          <cell r="E3793" t="str">
            <v xml:space="preserve">STAFF AND LABOUR WELFARE                                                                            </v>
          </cell>
          <cell r="F3793" t="str">
            <v>PRODUCTION TUMUKUR</v>
          </cell>
          <cell r="G3793"/>
          <cell r="H3793"/>
          <cell r="I3793">
            <v>84</v>
          </cell>
          <cell r="J3793"/>
          <cell r="K3793"/>
          <cell r="L3793"/>
          <cell r="M3793"/>
          <cell r="N3793"/>
          <cell r="O3793"/>
          <cell r="P3793">
            <v>84</v>
          </cell>
          <cell r="Q3793" t="str">
            <v xml:space="preserve">PYCP 2425-237  </v>
          </cell>
          <cell r="R3793" t="str">
            <v>SALARIES AND BONUS</v>
          </cell>
          <cell r="S3793" t="str">
            <v>Debit Amt</v>
          </cell>
          <cell r="T3793">
            <v>0</v>
          </cell>
        </row>
        <row r="3794">
          <cell r="E3794" t="str">
            <v xml:space="preserve">STAFF AND LABOUR WELFARE                                                                            </v>
          </cell>
          <cell r="F3794" t="str">
            <v>PRODUCTION TUMUKUR</v>
          </cell>
          <cell r="G3794"/>
          <cell r="H3794"/>
          <cell r="I3794">
            <v>120</v>
          </cell>
          <cell r="J3794"/>
          <cell r="K3794"/>
          <cell r="L3794"/>
          <cell r="M3794"/>
          <cell r="N3794"/>
          <cell r="O3794"/>
          <cell r="P3794">
            <v>120</v>
          </cell>
          <cell r="Q3794" t="str">
            <v xml:space="preserve">PYCP 2425-238  </v>
          </cell>
          <cell r="R3794" t="str">
            <v>SALARIES AND BONUS</v>
          </cell>
          <cell r="S3794" t="str">
            <v>Debit Amt</v>
          </cell>
          <cell r="T3794">
            <v>0</v>
          </cell>
        </row>
        <row r="3795">
          <cell r="E3795" t="str">
            <v xml:space="preserve">STAFF AND LABOUR WELFARE                                                                            </v>
          </cell>
          <cell r="F3795" t="str">
            <v>PRODUCTION TUMUKUR</v>
          </cell>
          <cell r="G3795">
            <v>375</v>
          </cell>
          <cell r="H3795"/>
          <cell r="I3795"/>
          <cell r="J3795"/>
          <cell r="K3795"/>
          <cell r="L3795"/>
          <cell r="M3795"/>
          <cell r="N3795"/>
          <cell r="O3795"/>
          <cell r="P3795">
            <v>375</v>
          </cell>
          <cell r="Q3795" t="str">
            <v xml:space="preserve">PYCP 2425-24   </v>
          </cell>
          <cell r="R3795" t="str">
            <v>SALARIES AND BONUS</v>
          </cell>
          <cell r="S3795" t="str">
            <v>Debit Amt</v>
          </cell>
          <cell r="T3795">
            <v>0</v>
          </cell>
        </row>
        <row r="3796">
          <cell r="E3796" t="str">
            <v xml:space="preserve">STAFF AND LABOUR WELFARE                                                                            </v>
          </cell>
          <cell r="F3796" t="str">
            <v>PRODUCTION TUMUKUR</v>
          </cell>
          <cell r="G3796"/>
          <cell r="H3796"/>
          <cell r="I3796">
            <v>60</v>
          </cell>
          <cell r="J3796"/>
          <cell r="K3796"/>
          <cell r="L3796"/>
          <cell r="M3796"/>
          <cell r="N3796"/>
          <cell r="O3796"/>
          <cell r="P3796">
            <v>60</v>
          </cell>
          <cell r="Q3796" t="str">
            <v xml:space="preserve">PYCP 2425-249  </v>
          </cell>
          <cell r="R3796" t="str">
            <v>SALARIES AND BONUS</v>
          </cell>
          <cell r="S3796" t="str">
            <v>Debit Amt</v>
          </cell>
          <cell r="T3796">
            <v>0</v>
          </cell>
        </row>
        <row r="3797">
          <cell r="E3797" t="str">
            <v xml:space="preserve">STAFF AND LABOUR WELFARE                                                                            </v>
          </cell>
          <cell r="F3797" t="str">
            <v>PRODUCTION TUMUKUR</v>
          </cell>
          <cell r="G3797"/>
          <cell r="H3797"/>
          <cell r="I3797">
            <v>520</v>
          </cell>
          <cell r="J3797"/>
          <cell r="K3797"/>
          <cell r="L3797"/>
          <cell r="M3797"/>
          <cell r="N3797"/>
          <cell r="O3797"/>
          <cell r="P3797">
            <v>520</v>
          </cell>
          <cell r="Q3797" t="str">
            <v xml:space="preserve">PYCP 2425-250 </v>
          </cell>
          <cell r="R3797" t="str">
            <v>SALARIES AND BONUS</v>
          </cell>
          <cell r="S3797" t="str">
            <v>Debit Amt</v>
          </cell>
          <cell r="T3797">
            <v>0</v>
          </cell>
        </row>
        <row r="3798">
          <cell r="E3798" t="str">
            <v xml:space="preserve">STAFF AND LABOUR WELFARE                                                                            </v>
          </cell>
          <cell r="F3798" t="str">
            <v>PRODUCTION TUMUKUR</v>
          </cell>
          <cell r="G3798">
            <v>1050</v>
          </cell>
          <cell r="H3798"/>
          <cell r="I3798"/>
          <cell r="J3798"/>
          <cell r="K3798"/>
          <cell r="L3798"/>
          <cell r="M3798"/>
          <cell r="N3798"/>
          <cell r="O3798"/>
          <cell r="P3798">
            <v>1050</v>
          </cell>
          <cell r="Q3798" t="str">
            <v xml:space="preserve">PYCP 2425-27   </v>
          </cell>
          <cell r="R3798" t="str">
            <v>SALARIES AND BONUS</v>
          </cell>
          <cell r="S3798" t="str">
            <v>Debit Amt</v>
          </cell>
          <cell r="T3798">
            <v>0</v>
          </cell>
        </row>
        <row r="3799">
          <cell r="E3799" t="str">
            <v xml:space="preserve">STAFF AND LABOUR WELFARE                                                                            </v>
          </cell>
          <cell r="F3799" t="str">
            <v>PRODUCTION TUMUKUR</v>
          </cell>
          <cell r="G3799"/>
          <cell r="H3799"/>
          <cell r="I3799">
            <v>80</v>
          </cell>
          <cell r="J3799"/>
          <cell r="K3799"/>
          <cell r="L3799"/>
          <cell r="M3799"/>
          <cell r="N3799"/>
          <cell r="O3799"/>
          <cell r="P3799">
            <v>80</v>
          </cell>
          <cell r="Q3799" t="str">
            <v xml:space="preserve">PYCP 2425-278  </v>
          </cell>
          <cell r="R3799" t="str">
            <v>SALARIES AND BONUS</v>
          </cell>
          <cell r="S3799" t="str">
            <v>Debit Amt</v>
          </cell>
          <cell r="T3799">
            <v>0</v>
          </cell>
        </row>
        <row r="3800">
          <cell r="E3800" t="str">
            <v xml:space="preserve">STAFF AND LABOUR WELFARE                                                                            </v>
          </cell>
          <cell r="F3800" t="str">
            <v>PRODUCTION TUMUKUR</v>
          </cell>
          <cell r="G3800">
            <v>48</v>
          </cell>
          <cell r="H3800"/>
          <cell r="I3800"/>
          <cell r="J3800"/>
          <cell r="K3800"/>
          <cell r="L3800"/>
          <cell r="M3800"/>
          <cell r="N3800"/>
          <cell r="O3800"/>
          <cell r="P3800">
            <v>48</v>
          </cell>
          <cell r="Q3800" t="str">
            <v xml:space="preserve">PYCP 2425-29   </v>
          </cell>
          <cell r="R3800" t="str">
            <v>SALARIES AND BONUS</v>
          </cell>
          <cell r="S3800" t="str">
            <v>Debit Amt</v>
          </cell>
          <cell r="T3800">
            <v>0</v>
          </cell>
        </row>
        <row r="3801">
          <cell r="E3801" t="str">
            <v xml:space="preserve">STAFF AND LABOUR WELFARE                                                                            </v>
          </cell>
          <cell r="F3801" t="str">
            <v>PRODUCTION TUMUKUR</v>
          </cell>
          <cell r="G3801"/>
          <cell r="H3801"/>
          <cell r="I3801">
            <v>200</v>
          </cell>
          <cell r="J3801"/>
          <cell r="K3801"/>
          <cell r="L3801"/>
          <cell r="M3801"/>
          <cell r="N3801"/>
          <cell r="O3801"/>
          <cell r="P3801">
            <v>200</v>
          </cell>
          <cell r="Q3801" t="str">
            <v xml:space="preserve">PYCP 2425-296  </v>
          </cell>
          <cell r="R3801" t="str">
            <v>SALARIES AND BONUS</v>
          </cell>
          <cell r="S3801" t="str">
            <v>Debit Amt</v>
          </cell>
          <cell r="T3801">
            <v>0</v>
          </cell>
        </row>
        <row r="3802">
          <cell r="E3802" t="str">
            <v xml:space="preserve">STAFF AND LABOUR WELFARE                                                                            </v>
          </cell>
          <cell r="F3802" t="str">
            <v>PRODUCTION TUMUKUR</v>
          </cell>
          <cell r="G3802">
            <v>60</v>
          </cell>
          <cell r="H3802"/>
          <cell r="I3802"/>
          <cell r="J3802"/>
          <cell r="K3802"/>
          <cell r="L3802"/>
          <cell r="M3802"/>
          <cell r="N3802"/>
          <cell r="O3802"/>
          <cell r="P3802">
            <v>60</v>
          </cell>
          <cell r="Q3802" t="str">
            <v xml:space="preserve">PYCP 2425-3    </v>
          </cell>
          <cell r="R3802" t="str">
            <v>SALARIES AND BONUS</v>
          </cell>
          <cell r="S3802" t="str">
            <v>Debit Amt</v>
          </cell>
          <cell r="T3802">
            <v>0</v>
          </cell>
        </row>
        <row r="3803">
          <cell r="E3803" t="str">
            <v xml:space="preserve">STAFF AND LABOUR WELFARE                                                                            </v>
          </cell>
          <cell r="F3803" t="str">
            <v>PRODUCTION TUMUKUR</v>
          </cell>
          <cell r="G3803">
            <v>90</v>
          </cell>
          <cell r="H3803"/>
          <cell r="I3803"/>
          <cell r="J3803"/>
          <cell r="K3803"/>
          <cell r="L3803"/>
          <cell r="M3803"/>
          <cell r="N3803"/>
          <cell r="O3803"/>
          <cell r="P3803">
            <v>90</v>
          </cell>
          <cell r="Q3803" t="str">
            <v xml:space="preserve">PYCP 2425-32   </v>
          </cell>
          <cell r="R3803" t="str">
            <v>SALARIES AND BONUS</v>
          </cell>
          <cell r="S3803" t="str">
            <v>Debit Amt</v>
          </cell>
          <cell r="T3803">
            <v>0</v>
          </cell>
        </row>
        <row r="3804">
          <cell r="E3804" t="str">
            <v xml:space="preserve">STAFF AND LABOUR WELFARE                                                                            </v>
          </cell>
          <cell r="F3804" t="str">
            <v>PRODUCTION TUMUKUR</v>
          </cell>
          <cell r="G3804">
            <v>119</v>
          </cell>
          <cell r="H3804"/>
          <cell r="I3804"/>
          <cell r="J3804"/>
          <cell r="K3804"/>
          <cell r="L3804"/>
          <cell r="M3804"/>
          <cell r="N3804"/>
          <cell r="O3804"/>
          <cell r="P3804">
            <v>119</v>
          </cell>
          <cell r="Q3804" t="str">
            <v xml:space="preserve">PYCP 2425-33   </v>
          </cell>
          <cell r="R3804" t="str">
            <v>SALARIES AND BONUS</v>
          </cell>
          <cell r="S3804" t="str">
            <v>Debit Amt</v>
          </cell>
          <cell r="T3804">
            <v>0</v>
          </cell>
        </row>
        <row r="3805">
          <cell r="E3805" t="str">
            <v xml:space="preserve">STAFF AND LABOUR WELFARE                                                                            </v>
          </cell>
          <cell r="F3805" t="str">
            <v>PRODUCTION TUMUKUR</v>
          </cell>
          <cell r="G3805">
            <v>96</v>
          </cell>
          <cell r="H3805"/>
          <cell r="I3805"/>
          <cell r="J3805"/>
          <cell r="K3805"/>
          <cell r="L3805"/>
          <cell r="M3805"/>
          <cell r="N3805"/>
          <cell r="O3805"/>
          <cell r="P3805">
            <v>96</v>
          </cell>
          <cell r="Q3805" t="str">
            <v xml:space="preserve">PYCP 2425-34   </v>
          </cell>
          <cell r="R3805" t="str">
            <v>SALARIES AND BONUS</v>
          </cell>
          <cell r="S3805" t="str">
            <v>Debit Amt</v>
          </cell>
          <cell r="T3805">
            <v>0</v>
          </cell>
        </row>
        <row r="3806">
          <cell r="E3806" t="str">
            <v xml:space="preserve">STAFF AND LABOUR WELFARE                                                                            </v>
          </cell>
          <cell r="F3806" t="str">
            <v>PRODUCTION TUMUKUR</v>
          </cell>
          <cell r="G3806">
            <v>100</v>
          </cell>
          <cell r="H3806"/>
          <cell r="I3806"/>
          <cell r="J3806"/>
          <cell r="K3806"/>
          <cell r="L3806"/>
          <cell r="M3806"/>
          <cell r="N3806"/>
          <cell r="O3806"/>
          <cell r="P3806">
            <v>100</v>
          </cell>
          <cell r="Q3806" t="str">
            <v xml:space="preserve">PYCP 2425-35   </v>
          </cell>
          <cell r="R3806" t="str">
            <v>SALARIES AND BONUS</v>
          </cell>
          <cell r="S3806" t="str">
            <v>Debit Amt</v>
          </cell>
          <cell r="T3806">
            <v>0</v>
          </cell>
        </row>
        <row r="3807">
          <cell r="E3807" t="str">
            <v xml:space="preserve">STAFF AND LABOUR WELFARE                                                                            </v>
          </cell>
          <cell r="F3807" t="str">
            <v>PRODUCTION TUMUKUR</v>
          </cell>
          <cell r="G3807">
            <v>400</v>
          </cell>
          <cell r="H3807"/>
          <cell r="I3807"/>
          <cell r="J3807"/>
          <cell r="K3807"/>
          <cell r="L3807"/>
          <cell r="M3807"/>
          <cell r="N3807"/>
          <cell r="O3807"/>
          <cell r="P3807">
            <v>400</v>
          </cell>
          <cell r="Q3807" t="str">
            <v xml:space="preserve">PYCP 2425-37   </v>
          </cell>
          <cell r="R3807" t="str">
            <v>SALARIES AND BONUS</v>
          </cell>
          <cell r="S3807" t="str">
            <v>Debit Amt</v>
          </cell>
          <cell r="T3807">
            <v>0</v>
          </cell>
        </row>
        <row r="3808">
          <cell r="E3808" t="str">
            <v xml:space="preserve">STAFF AND LABOUR WELFARE                                                                            </v>
          </cell>
          <cell r="F3808" t="str">
            <v>PRODUCTION TUMUKUR</v>
          </cell>
          <cell r="G3808"/>
          <cell r="H3808">
            <v>21</v>
          </cell>
          <cell r="I3808"/>
          <cell r="J3808"/>
          <cell r="K3808"/>
          <cell r="L3808"/>
          <cell r="M3808"/>
          <cell r="N3808"/>
          <cell r="O3808"/>
          <cell r="P3808">
            <v>21</v>
          </cell>
          <cell r="Q3808" t="str">
            <v xml:space="preserve">PYCP 2425-376 </v>
          </cell>
          <cell r="R3808" t="str">
            <v>SALARIES AND BONUS</v>
          </cell>
          <cell r="S3808" t="str">
            <v>Debit Amt</v>
          </cell>
          <cell r="T3808">
            <v>0</v>
          </cell>
        </row>
        <row r="3809">
          <cell r="E3809" t="str">
            <v xml:space="preserve">STAFF AND LABOUR WELFARE                                                                            </v>
          </cell>
          <cell r="F3809" t="str">
            <v>PRODUCTION TUMUKUR</v>
          </cell>
          <cell r="G3809"/>
          <cell r="H3809"/>
          <cell r="I3809"/>
          <cell r="J3809">
            <v>140</v>
          </cell>
          <cell r="K3809"/>
          <cell r="L3809"/>
          <cell r="M3809"/>
          <cell r="N3809"/>
          <cell r="O3809"/>
          <cell r="P3809">
            <v>140</v>
          </cell>
          <cell r="Q3809" t="str">
            <v xml:space="preserve">PYCP 2425-382  </v>
          </cell>
          <cell r="R3809" t="str">
            <v>SALARIES AND BONUS</v>
          </cell>
          <cell r="S3809" t="str">
            <v>Debit Amt</v>
          </cell>
          <cell r="T3809">
            <v>0</v>
          </cell>
        </row>
        <row r="3810">
          <cell r="E3810" t="str">
            <v xml:space="preserve">STAFF AND LABOUR WELFARE                                                                            </v>
          </cell>
          <cell r="F3810" t="str">
            <v>PRODUCTION TUMUKUR</v>
          </cell>
          <cell r="G3810"/>
          <cell r="H3810"/>
          <cell r="I3810"/>
          <cell r="J3810">
            <v>110</v>
          </cell>
          <cell r="K3810"/>
          <cell r="L3810"/>
          <cell r="M3810"/>
          <cell r="N3810"/>
          <cell r="O3810"/>
          <cell r="P3810">
            <v>110</v>
          </cell>
          <cell r="Q3810" t="str">
            <v xml:space="preserve">PYCP 2425-386  </v>
          </cell>
          <cell r="R3810" t="str">
            <v>SALARIES AND BONUS</v>
          </cell>
          <cell r="S3810" t="str">
            <v>Debit Amt</v>
          </cell>
          <cell r="T3810">
            <v>0</v>
          </cell>
        </row>
        <row r="3811">
          <cell r="E3811" t="str">
            <v xml:space="preserve">STAFF AND LABOUR WELFARE                                                                            </v>
          </cell>
          <cell r="F3811" t="str">
            <v>PRODUCTION TUMUKUR</v>
          </cell>
          <cell r="G3811"/>
          <cell r="H3811"/>
          <cell r="I3811"/>
          <cell r="J3811">
            <v>60</v>
          </cell>
          <cell r="K3811"/>
          <cell r="L3811"/>
          <cell r="M3811"/>
          <cell r="N3811"/>
          <cell r="O3811"/>
          <cell r="P3811">
            <v>60</v>
          </cell>
          <cell r="Q3811" t="str">
            <v xml:space="preserve">PYCP 2425-387  </v>
          </cell>
          <cell r="R3811" t="str">
            <v>SALARIES AND BONUS</v>
          </cell>
          <cell r="S3811" t="str">
            <v>Debit Amt</v>
          </cell>
          <cell r="T3811">
            <v>0</v>
          </cell>
        </row>
        <row r="3812">
          <cell r="E3812" t="str">
            <v xml:space="preserve">STAFF AND LABOUR WELFARE                                                                            </v>
          </cell>
          <cell r="F3812" t="str">
            <v>PRODUCTION TUMUKUR</v>
          </cell>
          <cell r="G3812"/>
          <cell r="H3812"/>
          <cell r="I3812"/>
          <cell r="J3812">
            <v>60</v>
          </cell>
          <cell r="K3812"/>
          <cell r="L3812"/>
          <cell r="M3812"/>
          <cell r="N3812"/>
          <cell r="O3812"/>
          <cell r="P3812">
            <v>60</v>
          </cell>
          <cell r="Q3812" t="str">
            <v xml:space="preserve">PYCP 2425-390  </v>
          </cell>
          <cell r="R3812" t="str">
            <v>SALARIES AND BONUS</v>
          </cell>
          <cell r="S3812" t="str">
            <v>Debit Amt</v>
          </cell>
          <cell r="T3812">
            <v>0</v>
          </cell>
        </row>
        <row r="3813">
          <cell r="E3813" t="str">
            <v xml:space="preserve">STAFF AND LABOUR WELFARE                                                                            </v>
          </cell>
          <cell r="F3813" t="str">
            <v>PRODUCTION TUMUKUR</v>
          </cell>
          <cell r="G3813"/>
          <cell r="H3813"/>
          <cell r="I3813"/>
          <cell r="J3813">
            <v>40</v>
          </cell>
          <cell r="K3813"/>
          <cell r="L3813"/>
          <cell r="M3813"/>
          <cell r="N3813"/>
          <cell r="O3813"/>
          <cell r="P3813">
            <v>40</v>
          </cell>
          <cell r="Q3813" t="str">
            <v xml:space="preserve">PYCP 2425-391  </v>
          </cell>
          <cell r="R3813" t="str">
            <v>SALARIES AND BONUS</v>
          </cell>
          <cell r="S3813" t="str">
            <v>Debit Amt</v>
          </cell>
          <cell r="T3813">
            <v>0</v>
          </cell>
        </row>
        <row r="3814">
          <cell r="E3814" t="str">
            <v xml:space="preserve">STAFF AND LABOUR WELFARE                                                                            </v>
          </cell>
          <cell r="F3814" t="str">
            <v>PRODUCTION TUMUKUR</v>
          </cell>
          <cell r="G3814"/>
          <cell r="H3814"/>
          <cell r="I3814"/>
          <cell r="J3814">
            <v>113</v>
          </cell>
          <cell r="K3814"/>
          <cell r="L3814"/>
          <cell r="M3814"/>
          <cell r="N3814"/>
          <cell r="O3814"/>
          <cell r="P3814">
            <v>113</v>
          </cell>
          <cell r="Q3814" t="str">
            <v xml:space="preserve">PYCP 2425-392  </v>
          </cell>
          <cell r="R3814" t="str">
            <v>SALARIES AND BONUS</v>
          </cell>
          <cell r="S3814" t="str">
            <v>Debit Amt</v>
          </cell>
          <cell r="T3814">
            <v>0</v>
          </cell>
        </row>
        <row r="3815">
          <cell r="E3815" t="str">
            <v xml:space="preserve">STAFF AND LABOUR WELFARE                                                                            </v>
          </cell>
          <cell r="F3815" t="str">
            <v>PRODUCTION TUMUKUR</v>
          </cell>
          <cell r="G3815"/>
          <cell r="H3815"/>
          <cell r="I3815"/>
          <cell r="J3815">
            <v>40</v>
          </cell>
          <cell r="K3815"/>
          <cell r="L3815"/>
          <cell r="M3815"/>
          <cell r="N3815"/>
          <cell r="O3815"/>
          <cell r="P3815">
            <v>40</v>
          </cell>
          <cell r="Q3815" t="str">
            <v xml:space="preserve">PYCP 2425-395  </v>
          </cell>
          <cell r="R3815" t="str">
            <v>SALARIES AND BONUS</v>
          </cell>
          <cell r="S3815" t="str">
            <v>Debit Amt</v>
          </cell>
          <cell r="T3815">
            <v>0</v>
          </cell>
        </row>
        <row r="3816">
          <cell r="E3816" t="str">
            <v xml:space="preserve">STAFF AND LABOUR WELFARE                                                                            </v>
          </cell>
          <cell r="F3816" t="str">
            <v>PRODUCTION TUMUKUR</v>
          </cell>
          <cell r="G3816"/>
          <cell r="H3816"/>
          <cell r="I3816"/>
          <cell r="J3816">
            <v>40</v>
          </cell>
          <cell r="K3816"/>
          <cell r="L3816"/>
          <cell r="M3816"/>
          <cell r="N3816"/>
          <cell r="O3816"/>
          <cell r="P3816">
            <v>40</v>
          </cell>
          <cell r="Q3816" t="str">
            <v xml:space="preserve">PYCP 2425-396  </v>
          </cell>
          <cell r="R3816" t="str">
            <v>SALARIES AND BONUS</v>
          </cell>
          <cell r="S3816" t="str">
            <v>Debit Amt</v>
          </cell>
          <cell r="T3816">
            <v>0</v>
          </cell>
        </row>
        <row r="3817">
          <cell r="E3817" t="str">
            <v xml:space="preserve">STAFF AND LABOUR WELFARE                                                                            </v>
          </cell>
          <cell r="F3817" t="str">
            <v>PRODUCTION TUMUKUR</v>
          </cell>
          <cell r="G3817"/>
          <cell r="H3817"/>
          <cell r="I3817"/>
          <cell r="J3817">
            <v>90</v>
          </cell>
          <cell r="K3817"/>
          <cell r="L3817"/>
          <cell r="M3817"/>
          <cell r="N3817"/>
          <cell r="O3817"/>
          <cell r="P3817">
            <v>90</v>
          </cell>
          <cell r="Q3817" t="str">
            <v xml:space="preserve">PYCP 2425-397  </v>
          </cell>
          <cell r="R3817" t="str">
            <v>SALARIES AND BONUS</v>
          </cell>
          <cell r="S3817" t="str">
            <v>Debit Amt</v>
          </cell>
          <cell r="T3817">
            <v>0</v>
          </cell>
        </row>
        <row r="3818">
          <cell r="E3818" t="str">
            <v xml:space="preserve">STAFF AND LABOUR WELFARE                                                                            </v>
          </cell>
          <cell r="F3818" t="str">
            <v>PRODUCTION TUMUKUR</v>
          </cell>
          <cell r="G3818"/>
          <cell r="H3818"/>
          <cell r="I3818"/>
          <cell r="J3818">
            <v>119</v>
          </cell>
          <cell r="K3818"/>
          <cell r="L3818"/>
          <cell r="M3818"/>
          <cell r="N3818"/>
          <cell r="O3818"/>
          <cell r="P3818">
            <v>119</v>
          </cell>
          <cell r="Q3818" t="str">
            <v xml:space="preserve">PYCP 2425-399  </v>
          </cell>
          <cell r="R3818" t="str">
            <v>SALARIES AND BONUS</v>
          </cell>
          <cell r="S3818" t="str">
            <v>Debit Amt</v>
          </cell>
          <cell r="T3818">
            <v>0</v>
          </cell>
        </row>
        <row r="3819">
          <cell r="E3819" t="str">
            <v xml:space="preserve">STAFF AND LABOUR WELFARE                                                                            </v>
          </cell>
          <cell r="F3819" t="str">
            <v>PRODUCTION TUMUKUR</v>
          </cell>
          <cell r="G3819">
            <v>24</v>
          </cell>
          <cell r="H3819"/>
          <cell r="I3819"/>
          <cell r="J3819"/>
          <cell r="K3819"/>
          <cell r="L3819"/>
          <cell r="M3819"/>
          <cell r="N3819"/>
          <cell r="O3819"/>
          <cell r="P3819">
            <v>24</v>
          </cell>
          <cell r="Q3819" t="str">
            <v xml:space="preserve">PYCP 2425-4    </v>
          </cell>
          <cell r="R3819" t="str">
            <v>SALARIES AND BONUS</v>
          </cell>
          <cell r="S3819" t="str">
            <v>Debit Amt</v>
          </cell>
          <cell r="T3819">
            <v>0</v>
          </cell>
        </row>
        <row r="3820">
          <cell r="E3820" t="str">
            <v xml:space="preserve">STAFF AND LABOUR WELFARE                                                                            </v>
          </cell>
          <cell r="F3820" t="str">
            <v>PRODUCTION TUMUKUR</v>
          </cell>
          <cell r="G3820"/>
          <cell r="H3820"/>
          <cell r="I3820"/>
          <cell r="J3820">
            <v>120</v>
          </cell>
          <cell r="K3820"/>
          <cell r="L3820"/>
          <cell r="M3820"/>
          <cell r="N3820"/>
          <cell r="O3820"/>
          <cell r="P3820">
            <v>120</v>
          </cell>
          <cell r="Q3820" t="str">
            <v xml:space="preserve">PYCP 2425-400  </v>
          </cell>
          <cell r="R3820" t="str">
            <v>SALARIES AND BONUS</v>
          </cell>
          <cell r="S3820" t="str">
            <v>Debit Amt</v>
          </cell>
          <cell r="T3820">
            <v>0</v>
          </cell>
        </row>
        <row r="3821">
          <cell r="E3821" t="str">
            <v xml:space="preserve">STAFF AND LABOUR WELFARE                                                                            </v>
          </cell>
          <cell r="F3821" t="str">
            <v>PRODUCTION TUMUKUR</v>
          </cell>
          <cell r="G3821"/>
          <cell r="H3821"/>
          <cell r="I3821"/>
          <cell r="J3821">
            <v>100</v>
          </cell>
          <cell r="K3821"/>
          <cell r="L3821"/>
          <cell r="M3821"/>
          <cell r="N3821"/>
          <cell r="O3821"/>
          <cell r="P3821">
            <v>100</v>
          </cell>
          <cell r="Q3821" t="str">
            <v xml:space="preserve">PYCP 2425-408 </v>
          </cell>
          <cell r="R3821" t="str">
            <v>SALARIES AND BONUS</v>
          </cell>
          <cell r="S3821" t="str">
            <v>Debit Amt</v>
          </cell>
          <cell r="T3821">
            <v>0</v>
          </cell>
        </row>
        <row r="3822">
          <cell r="E3822" t="str">
            <v xml:space="preserve">STAFF AND LABOUR WELFARE                                                                            </v>
          </cell>
          <cell r="F3822" t="str">
            <v>PRODUCTION TUMUKUR</v>
          </cell>
          <cell r="G3822"/>
          <cell r="H3822"/>
          <cell r="I3822"/>
          <cell r="J3822">
            <v>30</v>
          </cell>
          <cell r="K3822"/>
          <cell r="L3822"/>
          <cell r="M3822"/>
          <cell r="N3822"/>
          <cell r="O3822"/>
          <cell r="P3822">
            <v>30</v>
          </cell>
          <cell r="Q3822" t="str">
            <v xml:space="preserve">PYCP 2425-409 </v>
          </cell>
          <cell r="R3822" t="str">
            <v>SALARIES AND BONUS</v>
          </cell>
          <cell r="S3822" t="str">
            <v>Debit Amt</v>
          </cell>
          <cell r="T3822">
            <v>0</v>
          </cell>
        </row>
        <row r="3823">
          <cell r="E3823" t="str">
            <v xml:space="preserve">STAFF AND LABOUR WELFARE                                                                            </v>
          </cell>
          <cell r="F3823" t="str">
            <v>PRODUCTION TUMUKUR</v>
          </cell>
          <cell r="G3823">
            <v>44</v>
          </cell>
          <cell r="H3823"/>
          <cell r="I3823"/>
          <cell r="J3823"/>
          <cell r="K3823"/>
          <cell r="L3823"/>
          <cell r="M3823"/>
          <cell r="N3823"/>
          <cell r="O3823"/>
          <cell r="P3823">
            <v>44</v>
          </cell>
          <cell r="Q3823" t="str">
            <v xml:space="preserve">PYCP 2425-41   </v>
          </cell>
          <cell r="R3823" t="str">
            <v>SALARIES AND BONUS</v>
          </cell>
          <cell r="S3823" t="str">
            <v>Debit Amt</v>
          </cell>
          <cell r="T3823">
            <v>0</v>
          </cell>
        </row>
        <row r="3824">
          <cell r="E3824" t="str">
            <v xml:space="preserve">STAFF AND LABOUR WELFARE                                                                            </v>
          </cell>
          <cell r="F3824" t="str">
            <v>PRODUCTION TUMUKUR</v>
          </cell>
          <cell r="G3824"/>
          <cell r="H3824"/>
          <cell r="I3824"/>
          <cell r="J3824">
            <v>110</v>
          </cell>
          <cell r="K3824"/>
          <cell r="L3824"/>
          <cell r="M3824"/>
          <cell r="N3824"/>
          <cell r="O3824"/>
          <cell r="P3824">
            <v>110</v>
          </cell>
          <cell r="Q3824" t="str">
            <v xml:space="preserve">PYCP 2425-417  </v>
          </cell>
          <cell r="R3824" t="str">
            <v>SALARIES AND BONUS</v>
          </cell>
          <cell r="S3824" t="str">
            <v>Debit Amt</v>
          </cell>
          <cell r="T3824">
            <v>0</v>
          </cell>
        </row>
        <row r="3825">
          <cell r="E3825" t="str">
            <v xml:space="preserve">STAFF AND LABOUR WELFARE                                                                            </v>
          </cell>
          <cell r="F3825" t="str">
            <v>PRODUCTION TUMUKUR</v>
          </cell>
          <cell r="G3825"/>
          <cell r="H3825"/>
          <cell r="I3825"/>
          <cell r="J3825">
            <v>50</v>
          </cell>
          <cell r="K3825"/>
          <cell r="L3825"/>
          <cell r="M3825"/>
          <cell r="N3825"/>
          <cell r="O3825"/>
          <cell r="P3825">
            <v>50</v>
          </cell>
          <cell r="Q3825" t="str">
            <v xml:space="preserve">PYCP 2425-418  </v>
          </cell>
          <cell r="R3825" t="str">
            <v>SALARIES AND BONUS</v>
          </cell>
          <cell r="S3825" t="str">
            <v>Debit Amt</v>
          </cell>
          <cell r="T3825">
            <v>0</v>
          </cell>
        </row>
        <row r="3826">
          <cell r="E3826" t="str">
            <v xml:space="preserve">STAFF AND LABOUR WELFARE                                                                            </v>
          </cell>
          <cell r="F3826" t="str">
            <v>PRODUCTION TUMUKUR</v>
          </cell>
          <cell r="G3826"/>
          <cell r="H3826"/>
          <cell r="I3826"/>
          <cell r="J3826">
            <v>1350</v>
          </cell>
          <cell r="K3826"/>
          <cell r="L3826"/>
          <cell r="M3826"/>
          <cell r="N3826"/>
          <cell r="O3826"/>
          <cell r="P3826">
            <v>1350</v>
          </cell>
          <cell r="Q3826" t="str">
            <v xml:space="preserve">PYCP 2425-419 </v>
          </cell>
          <cell r="R3826" t="str">
            <v>SALARIES AND BONUS</v>
          </cell>
          <cell r="S3826" t="str">
            <v>Debit Amt</v>
          </cell>
          <cell r="T3826">
            <v>0</v>
          </cell>
        </row>
        <row r="3827">
          <cell r="E3827" t="str">
            <v xml:space="preserve">STAFF AND LABOUR WELFARE                                                                            </v>
          </cell>
          <cell r="F3827" t="str">
            <v>PRODUCTION TUMUKUR</v>
          </cell>
          <cell r="G3827"/>
          <cell r="H3827"/>
          <cell r="I3827">
            <v>60</v>
          </cell>
          <cell r="J3827"/>
          <cell r="K3827"/>
          <cell r="L3827"/>
          <cell r="M3827"/>
          <cell r="N3827"/>
          <cell r="O3827"/>
          <cell r="P3827">
            <v>60</v>
          </cell>
          <cell r="Q3827" t="str">
            <v xml:space="preserve">PYCP 2425-425  </v>
          </cell>
          <cell r="R3827" t="str">
            <v>SALARIES AND BONUS</v>
          </cell>
          <cell r="S3827" t="str">
            <v>Debit Amt</v>
          </cell>
          <cell r="T3827">
            <v>0</v>
          </cell>
        </row>
        <row r="3828">
          <cell r="E3828" t="str">
            <v xml:space="preserve">STAFF AND LABOUR WELFARE                                                                            </v>
          </cell>
          <cell r="F3828" t="str">
            <v>PRODUCTION TUMUKUR</v>
          </cell>
          <cell r="G3828"/>
          <cell r="H3828"/>
          <cell r="I3828"/>
          <cell r="J3828">
            <v>120</v>
          </cell>
          <cell r="K3828"/>
          <cell r="L3828"/>
          <cell r="M3828"/>
          <cell r="N3828"/>
          <cell r="O3828"/>
          <cell r="P3828">
            <v>120</v>
          </cell>
          <cell r="Q3828" t="str">
            <v xml:space="preserve">PYCP 2425-454  </v>
          </cell>
          <cell r="R3828" t="str">
            <v>SALARIES AND BONUS</v>
          </cell>
          <cell r="S3828" t="str">
            <v>Debit Amt</v>
          </cell>
          <cell r="T3828">
            <v>0</v>
          </cell>
        </row>
        <row r="3829">
          <cell r="E3829" t="str">
            <v xml:space="preserve">STAFF AND LABOUR WELFARE                                                                            </v>
          </cell>
          <cell r="F3829" t="str">
            <v>PRODUCTION TUMUKUR</v>
          </cell>
          <cell r="G3829"/>
          <cell r="H3829"/>
          <cell r="I3829"/>
          <cell r="J3829">
            <v>170</v>
          </cell>
          <cell r="K3829"/>
          <cell r="L3829"/>
          <cell r="M3829"/>
          <cell r="N3829"/>
          <cell r="O3829"/>
          <cell r="P3829">
            <v>170</v>
          </cell>
          <cell r="Q3829" t="str">
            <v xml:space="preserve">PYCP 2425-455  </v>
          </cell>
          <cell r="R3829" t="str">
            <v>SALARIES AND BONUS</v>
          </cell>
          <cell r="S3829" t="str">
            <v>Debit Amt</v>
          </cell>
          <cell r="T3829">
            <v>0</v>
          </cell>
        </row>
        <row r="3830">
          <cell r="E3830" t="str">
            <v xml:space="preserve">STAFF AND LABOUR WELFARE                                                                            </v>
          </cell>
          <cell r="F3830" t="str">
            <v>PRODUCTION TUMUKUR</v>
          </cell>
          <cell r="G3830"/>
          <cell r="H3830"/>
          <cell r="I3830"/>
          <cell r="J3830">
            <v>40</v>
          </cell>
          <cell r="K3830"/>
          <cell r="L3830"/>
          <cell r="M3830"/>
          <cell r="N3830"/>
          <cell r="O3830"/>
          <cell r="P3830">
            <v>40</v>
          </cell>
          <cell r="Q3830" t="str">
            <v xml:space="preserve">PYCP 2425-457  </v>
          </cell>
          <cell r="R3830" t="str">
            <v>SALARIES AND BONUS</v>
          </cell>
          <cell r="S3830" t="str">
            <v>Debit Amt</v>
          </cell>
          <cell r="T3830">
            <v>0</v>
          </cell>
        </row>
        <row r="3831">
          <cell r="E3831" t="str">
            <v xml:space="preserve">STAFF AND LABOUR WELFARE                                                                            </v>
          </cell>
          <cell r="F3831" t="str">
            <v>PRODUCTION TUMUKUR</v>
          </cell>
          <cell r="G3831"/>
          <cell r="H3831"/>
          <cell r="I3831"/>
          <cell r="J3831">
            <v>120</v>
          </cell>
          <cell r="K3831"/>
          <cell r="L3831"/>
          <cell r="M3831"/>
          <cell r="N3831"/>
          <cell r="O3831"/>
          <cell r="P3831">
            <v>120</v>
          </cell>
          <cell r="Q3831" t="str">
            <v xml:space="preserve">PYCP 2425-459  </v>
          </cell>
          <cell r="R3831" t="str">
            <v>SALARIES AND BONUS</v>
          </cell>
          <cell r="S3831" t="str">
            <v>Debit Amt</v>
          </cell>
          <cell r="T3831">
            <v>0</v>
          </cell>
        </row>
        <row r="3832">
          <cell r="E3832" t="str">
            <v xml:space="preserve">STAFF AND LABOUR WELFARE                                                                            </v>
          </cell>
          <cell r="F3832" t="str">
            <v>PRODUCTION TUMUKUR</v>
          </cell>
          <cell r="G3832"/>
          <cell r="H3832"/>
          <cell r="I3832"/>
          <cell r="J3832">
            <v>100</v>
          </cell>
          <cell r="K3832"/>
          <cell r="L3832"/>
          <cell r="M3832"/>
          <cell r="N3832"/>
          <cell r="O3832"/>
          <cell r="P3832">
            <v>100</v>
          </cell>
          <cell r="Q3832" t="str">
            <v xml:space="preserve">PYCP 2425-461  </v>
          </cell>
          <cell r="R3832" t="str">
            <v>SALARIES AND BONUS</v>
          </cell>
          <cell r="S3832" t="str">
            <v>Debit Amt</v>
          </cell>
          <cell r="T3832">
            <v>0</v>
          </cell>
        </row>
        <row r="3833">
          <cell r="E3833" t="str">
            <v xml:space="preserve">STAFF AND LABOUR WELFARE                                                                            </v>
          </cell>
          <cell r="F3833" t="str">
            <v>PRODUCTION TUMUKUR</v>
          </cell>
          <cell r="G3833"/>
          <cell r="H3833"/>
          <cell r="I3833"/>
          <cell r="J3833">
            <v>140</v>
          </cell>
          <cell r="K3833"/>
          <cell r="L3833"/>
          <cell r="M3833"/>
          <cell r="N3833"/>
          <cell r="O3833"/>
          <cell r="P3833">
            <v>140</v>
          </cell>
          <cell r="Q3833" t="str">
            <v xml:space="preserve">PYCP 2425-462  </v>
          </cell>
          <cell r="R3833" t="str">
            <v>SALARIES AND BONUS</v>
          </cell>
          <cell r="S3833" t="str">
            <v>Debit Amt</v>
          </cell>
          <cell r="T3833">
            <v>0</v>
          </cell>
        </row>
        <row r="3834">
          <cell r="E3834" t="str">
            <v xml:space="preserve">STAFF AND LABOUR WELFARE                                                                            </v>
          </cell>
          <cell r="F3834" t="str">
            <v>PRODUCTION TUMUKUR</v>
          </cell>
          <cell r="G3834"/>
          <cell r="H3834"/>
          <cell r="I3834"/>
          <cell r="J3834">
            <v>110</v>
          </cell>
          <cell r="K3834"/>
          <cell r="L3834"/>
          <cell r="M3834"/>
          <cell r="N3834"/>
          <cell r="O3834"/>
          <cell r="P3834">
            <v>110</v>
          </cell>
          <cell r="Q3834" t="str">
            <v xml:space="preserve">PYCP 2425-463  </v>
          </cell>
          <cell r="R3834" t="str">
            <v>SALARIES AND BONUS</v>
          </cell>
          <cell r="S3834" t="str">
            <v>Debit Amt</v>
          </cell>
          <cell r="T3834">
            <v>0</v>
          </cell>
        </row>
        <row r="3835">
          <cell r="E3835" t="str">
            <v xml:space="preserve">STAFF AND LABOUR WELFARE                                                                            </v>
          </cell>
          <cell r="F3835" t="str">
            <v>PRODUCTION TUMUKUR</v>
          </cell>
          <cell r="G3835"/>
          <cell r="H3835"/>
          <cell r="I3835"/>
          <cell r="J3835">
            <v>98</v>
          </cell>
          <cell r="K3835"/>
          <cell r="L3835"/>
          <cell r="M3835"/>
          <cell r="N3835"/>
          <cell r="O3835"/>
          <cell r="P3835">
            <v>98</v>
          </cell>
          <cell r="Q3835" t="str">
            <v xml:space="preserve">PYCP 2425-468 </v>
          </cell>
          <cell r="R3835" t="str">
            <v>SALARIES AND BONUS</v>
          </cell>
          <cell r="S3835" t="str">
            <v>Debit Amt</v>
          </cell>
          <cell r="T3835">
            <v>0</v>
          </cell>
        </row>
        <row r="3836">
          <cell r="E3836" t="str">
            <v xml:space="preserve">STAFF AND LABOUR WELFARE                                                                            </v>
          </cell>
          <cell r="F3836" t="str">
            <v>PRODUCTION TUMUKUR</v>
          </cell>
          <cell r="G3836"/>
          <cell r="H3836"/>
          <cell r="I3836"/>
          <cell r="J3836">
            <v>119</v>
          </cell>
          <cell r="K3836"/>
          <cell r="L3836"/>
          <cell r="M3836"/>
          <cell r="N3836"/>
          <cell r="O3836"/>
          <cell r="P3836">
            <v>119</v>
          </cell>
          <cell r="Q3836" t="str">
            <v xml:space="preserve">PYCP 2425-469 </v>
          </cell>
          <cell r="R3836" t="str">
            <v>SALARIES AND BONUS</v>
          </cell>
          <cell r="S3836" t="str">
            <v>Debit Amt</v>
          </cell>
          <cell r="T3836">
            <v>0</v>
          </cell>
        </row>
        <row r="3837">
          <cell r="E3837" t="str">
            <v xml:space="preserve">STAFF AND LABOUR WELFARE                                                                            </v>
          </cell>
          <cell r="F3837" t="str">
            <v>PRODUCTION TUMUKUR</v>
          </cell>
          <cell r="G3837">
            <v>72</v>
          </cell>
          <cell r="H3837"/>
          <cell r="I3837"/>
          <cell r="J3837"/>
          <cell r="K3837"/>
          <cell r="L3837"/>
          <cell r="M3837"/>
          <cell r="N3837"/>
          <cell r="O3837"/>
          <cell r="P3837">
            <v>72</v>
          </cell>
          <cell r="Q3837" t="str">
            <v xml:space="preserve">PYCP 2425-47   </v>
          </cell>
          <cell r="R3837" t="str">
            <v>SALARIES AND BONUS</v>
          </cell>
          <cell r="S3837" t="str">
            <v>Debit Amt</v>
          </cell>
          <cell r="T3837">
            <v>0</v>
          </cell>
        </row>
        <row r="3838">
          <cell r="E3838" t="str">
            <v xml:space="preserve">STAFF AND LABOUR WELFARE                                                                            </v>
          </cell>
          <cell r="F3838" t="str">
            <v>PRODUCTION TUMUKUR</v>
          </cell>
          <cell r="G3838"/>
          <cell r="H3838"/>
          <cell r="I3838"/>
          <cell r="J3838">
            <v>30</v>
          </cell>
          <cell r="K3838"/>
          <cell r="L3838"/>
          <cell r="M3838"/>
          <cell r="N3838"/>
          <cell r="O3838"/>
          <cell r="P3838">
            <v>30</v>
          </cell>
          <cell r="Q3838" t="str">
            <v xml:space="preserve">PYCP 2425-470  </v>
          </cell>
          <cell r="R3838" t="str">
            <v>SALARIES AND BONUS</v>
          </cell>
          <cell r="S3838" t="str">
            <v>Debit Amt</v>
          </cell>
          <cell r="T3838">
            <v>0</v>
          </cell>
        </row>
        <row r="3839">
          <cell r="E3839" t="str">
            <v xml:space="preserve">STAFF AND LABOUR WELFARE                                                                            </v>
          </cell>
          <cell r="F3839" t="str">
            <v>PRODUCTION TUMUKUR</v>
          </cell>
          <cell r="G3839"/>
          <cell r="H3839"/>
          <cell r="I3839"/>
          <cell r="J3839">
            <v>420</v>
          </cell>
          <cell r="K3839"/>
          <cell r="L3839"/>
          <cell r="M3839"/>
          <cell r="N3839"/>
          <cell r="O3839"/>
          <cell r="P3839">
            <v>420</v>
          </cell>
          <cell r="Q3839" t="str">
            <v xml:space="preserve">PYCP 2425-471  </v>
          </cell>
          <cell r="R3839" t="str">
            <v>SALARIES AND BONUS</v>
          </cell>
          <cell r="S3839" t="str">
            <v>Debit Amt</v>
          </cell>
          <cell r="T3839">
            <v>0</v>
          </cell>
        </row>
        <row r="3840">
          <cell r="E3840" t="str">
            <v xml:space="preserve">STAFF AND LABOUR WELFARE                                                                            </v>
          </cell>
          <cell r="F3840" t="str">
            <v>PRODUCTION TUMUKUR</v>
          </cell>
          <cell r="G3840"/>
          <cell r="H3840"/>
          <cell r="I3840"/>
          <cell r="J3840">
            <v>60</v>
          </cell>
          <cell r="K3840"/>
          <cell r="L3840"/>
          <cell r="M3840"/>
          <cell r="N3840"/>
          <cell r="O3840"/>
          <cell r="P3840">
            <v>60</v>
          </cell>
          <cell r="Q3840" t="str">
            <v xml:space="preserve">PYCP 2425-473  </v>
          </cell>
          <cell r="R3840" t="str">
            <v>SALARIES AND BONUS</v>
          </cell>
          <cell r="S3840" t="str">
            <v>Debit Amt</v>
          </cell>
          <cell r="T3840">
            <v>0</v>
          </cell>
        </row>
        <row r="3841">
          <cell r="E3841" t="str">
            <v xml:space="preserve">STAFF AND LABOUR WELFARE                                                                            </v>
          </cell>
          <cell r="F3841" t="str">
            <v>PRODUCTION TUMUKUR</v>
          </cell>
          <cell r="G3841"/>
          <cell r="H3841"/>
          <cell r="I3841"/>
          <cell r="J3841">
            <v>60</v>
          </cell>
          <cell r="K3841"/>
          <cell r="L3841"/>
          <cell r="M3841"/>
          <cell r="N3841"/>
          <cell r="O3841"/>
          <cell r="P3841">
            <v>60</v>
          </cell>
          <cell r="Q3841" t="str">
            <v xml:space="preserve">PYCP 2425-474  </v>
          </cell>
          <cell r="R3841" t="str">
            <v>SALARIES AND BONUS</v>
          </cell>
          <cell r="S3841" t="str">
            <v>Debit Amt</v>
          </cell>
          <cell r="T3841">
            <v>0</v>
          </cell>
        </row>
        <row r="3842">
          <cell r="E3842" t="str">
            <v xml:space="preserve">STAFF AND LABOUR WELFARE                                                                            </v>
          </cell>
          <cell r="F3842" t="str">
            <v>PRODUCTION TUMUKUR</v>
          </cell>
          <cell r="G3842"/>
          <cell r="H3842"/>
          <cell r="I3842"/>
          <cell r="J3842">
            <v>420</v>
          </cell>
          <cell r="K3842"/>
          <cell r="L3842"/>
          <cell r="M3842"/>
          <cell r="N3842"/>
          <cell r="O3842"/>
          <cell r="P3842">
            <v>420</v>
          </cell>
          <cell r="Q3842" t="str">
            <v xml:space="preserve">PYCP 2425-484  </v>
          </cell>
          <cell r="R3842" t="str">
            <v>SALARIES AND BONUS</v>
          </cell>
          <cell r="S3842" t="str">
            <v>Debit Amt</v>
          </cell>
          <cell r="T3842">
            <v>0</v>
          </cell>
        </row>
        <row r="3843">
          <cell r="E3843" t="str">
            <v xml:space="preserve">STAFF AND LABOUR WELFARE                                                                            </v>
          </cell>
          <cell r="F3843" t="str">
            <v>PRODUCTION TUMUKUR</v>
          </cell>
          <cell r="G3843">
            <v>24</v>
          </cell>
          <cell r="H3843"/>
          <cell r="I3843"/>
          <cell r="J3843"/>
          <cell r="K3843"/>
          <cell r="L3843"/>
          <cell r="M3843"/>
          <cell r="N3843"/>
          <cell r="O3843"/>
          <cell r="P3843">
            <v>24</v>
          </cell>
          <cell r="Q3843" t="str">
            <v xml:space="preserve">PYCP 2425-5    </v>
          </cell>
          <cell r="R3843" t="str">
            <v>SALARIES AND BONUS</v>
          </cell>
          <cell r="S3843" t="str">
            <v>Debit Amt</v>
          </cell>
          <cell r="T3843">
            <v>0</v>
          </cell>
        </row>
        <row r="3844">
          <cell r="E3844" t="str">
            <v xml:space="preserve">STAFF AND LABOUR WELFARE                                                                            </v>
          </cell>
          <cell r="F3844" t="str">
            <v>PRODUCTION TUMUKUR</v>
          </cell>
          <cell r="G3844"/>
          <cell r="H3844"/>
          <cell r="I3844"/>
          <cell r="J3844">
            <v>120</v>
          </cell>
          <cell r="K3844"/>
          <cell r="L3844"/>
          <cell r="M3844"/>
          <cell r="N3844"/>
          <cell r="O3844"/>
          <cell r="P3844">
            <v>120</v>
          </cell>
          <cell r="Q3844" t="str">
            <v xml:space="preserve">PYCP 2425-525  </v>
          </cell>
          <cell r="R3844" t="str">
            <v>SALARIES AND BONUS</v>
          </cell>
          <cell r="S3844" t="str">
            <v>Debit Amt</v>
          </cell>
          <cell r="T3844">
            <v>0</v>
          </cell>
        </row>
        <row r="3845">
          <cell r="E3845" t="str">
            <v xml:space="preserve">STAFF AND LABOUR WELFARE                                                                            </v>
          </cell>
          <cell r="F3845" t="str">
            <v>PRODUCTION TUMUKUR</v>
          </cell>
          <cell r="G3845"/>
          <cell r="H3845"/>
          <cell r="I3845"/>
          <cell r="J3845">
            <v>200</v>
          </cell>
          <cell r="K3845"/>
          <cell r="L3845"/>
          <cell r="M3845"/>
          <cell r="N3845"/>
          <cell r="O3845"/>
          <cell r="P3845">
            <v>200</v>
          </cell>
          <cell r="Q3845" t="str">
            <v xml:space="preserve">PYCP 2425-527  </v>
          </cell>
          <cell r="R3845" t="str">
            <v>SALARIES AND BONUS</v>
          </cell>
          <cell r="S3845" t="str">
            <v>Debit Amt</v>
          </cell>
          <cell r="T3845">
            <v>0</v>
          </cell>
        </row>
        <row r="3846">
          <cell r="E3846" t="str">
            <v xml:space="preserve">STAFF AND LABOUR WELFARE                                                                            </v>
          </cell>
          <cell r="F3846" t="str">
            <v>PRODUCTION TUMUKUR</v>
          </cell>
          <cell r="G3846"/>
          <cell r="H3846"/>
          <cell r="I3846"/>
          <cell r="J3846">
            <v>100</v>
          </cell>
          <cell r="K3846"/>
          <cell r="L3846"/>
          <cell r="M3846"/>
          <cell r="N3846"/>
          <cell r="O3846"/>
          <cell r="P3846">
            <v>100</v>
          </cell>
          <cell r="Q3846" t="str">
            <v xml:space="preserve">PYCP 2425-528  </v>
          </cell>
          <cell r="R3846" t="str">
            <v>SALARIES AND BONUS</v>
          </cell>
          <cell r="S3846" t="str">
            <v>Debit Amt</v>
          </cell>
          <cell r="T3846">
            <v>0</v>
          </cell>
        </row>
        <row r="3847">
          <cell r="E3847" t="str">
            <v xml:space="preserve">STAFF AND LABOUR WELFARE                                                                            </v>
          </cell>
          <cell r="F3847" t="str">
            <v>PRODUCTION TUMUKUR</v>
          </cell>
          <cell r="G3847"/>
          <cell r="H3847"/>
          <cell r="I3847"/>
          <cell r="J3847">
            <v>200</v>
          </cell>
          <cell r="K3847"/>
          <cell r="L3847"/>
          <cell r="M3847"/>
          <cell r="N3847"/>
          <cell r="O3847"/>
          <cell r="P3847">
            <v>200</v>
          </cell>
          <cell r="Q3847" t="str">
            <v xml:space="preserve">PYCP 2425-529  </v>
          </cell>
          <cell r="R3847" t="str">
            <v>SALARIES AND BONUS</v>
          </cell>
          <cell r="S3847" t="str">
            <v>Debit Amt</v>
          </cell>
          <cell r="T3847">
            <v>0</v>
          </cell>
        </row>
        <row r="3848">
          <cell r="E3848" t="str">
            <v xml:space="preserve">STAFF AND LABOUR WELFARE                                                                            </v>
          </cell>
          <cell r="F3848" t="str">
            <v>PRODUCTION TUMUKUR</v>
          </cell>
          <cell r="G3848"/>
          <cell r="H3848"/>
          <cell r="I3848"/>
          <cell r="J3848">
            <v>119</v>
          </cell>
          <cell r="K3848"/>
          <cell r="L3848"/>
          <cell r="M3848"/>
          <cell r="N3848"/>
          <cell r="O3848"/>
          <cell r="P3848">
            <v>119</v>
          </cell>
          <cell r="Q3848" t="str">
            <v xml:space="preserve">PYCP 2425-531  </v>
          </cell>
          <cell r="R3848" t="str">
            <v>SALARIES AND BONUS</v>
          </cell>
          <cell r="S3848" t="str">
            <v>Debit Amt</v>
          </cell>
          <cell r="T3848">
            <v>0</v>
          </cell>
        </row>
        <row r="3849">
          <cell r="E3849" t="str">
            <v xml:space="preserve">STAFF AND LABOUR WELFARE                                                                            </v>
          </cell>
          <cell r="F3849" t="str">
            <v>PRODUCTION TUMUKUR</v>
          </cell>
          <cell r="G3849"/>
          <cell r="H3849"/>
          <cell r="I3849"/>
          <cell r="J3849">
            <v>340</v>
          </cell>
          <cell r="K3849"/>
          <cell r="L3849"/>
          <cell r="M3849"/>
          <cell r="N3849"/>
          <cell r="O3849"/>
          <cell r="P3849">
            <v>340</v>
          </cell>
          <cell r="Q3849" t="str">
            <v xml:space="preserve">PYCP 2425-532  </v>
          </cell>
          <cell r="R3849" t="str">
            <v>SALARIES AND BONUS</v>
          </cell>
          <cell r="S3849" t="str">
            <v>Debit Amt</v>
          </cell>
          <cell r="T3849">
            <v>0</v>
          </cell>
        </row>
        <row r="3850">
          <cell r="E3850" t="str">
            <v xml:space="preserve">STAFF AND LABOUR WELFARE                                                                            </v>
          </cell>
          <cell r="F3850" t="str">
            <v>PRODUCTION TUMUKUR</v>
          </cell>
          <cell r="G3850"/>
          <cell r="H3850"/>
          <cell r="I3850"/>
          <cell r="J3850">
            <v>130</v>
          </cell>
          <cell r="K3850"/>
          <cell r="L3850"/>
          <cell r="M3850"/>
          <cell r="N3850"/>
          <cell r="O3850"/>
          <cell r="P3850">
            <v>130</v>
          </cell>
          <cell r="Q3850" t="str">
            <v xml:space="preserve">PYCP 2425-536  </v>
          </cell>
          <cell r="R3850" t="str">
            <v>SALARIES AND BONUS</v>
          </cell>
          <cell r="S3850" t="str">
            <v>Debit Amt</v>
          </cell>
          <cell r="T3850">
            <v>0</v>
          </cell>
        </row>
        <row r="3851">
          <cell r="E3851" t="str">
            <v xml:space="preserve">STAFF AND LABOUR WELFARE                                                                            </v>
          </cell>
          <cell r="F3851" t="str">
            <v>PRODUCTION TUMUKUR</v>
          </cell>
          <cell r="G3851"/>
          <cell r="H3851"/>
          <cell r="I3851"/>
          <cell r="J3851">
            <v>100</v>
          </cell>
          <cell r="K3851"/>
          <cell r="L3851"/>
          <cell r="M3851"/>
          <cell r="N3851"/>
          <cell r="O3851"/>
          <cell r="P3851">
            <v>100</v>
          </cell>
          <cell r="Q3851" t="str">
            <v xml:space="preserve">PYCP 2425-538  </v>
          </cell>
          <cell r="R3851" t="str">
            <v>SALARIES AND BONUS</v>
          </cell>
          <cell r="S3851" t="str">
            <v>Debit Amt</v>
          </cell>
          <cell r="T3851">
            <v>0</v>
          </cell>
        </row>
        <row r="3852">
          <cell r="E3852" t="str">
            <v xml:space="preserve">STAFF AND LABOUR WELFARE                                                                            </v>
          </cell>
          <cell r="F3852" t="str">
            <v>PRODUCTION TUMUKUR</v>
          </cell>
          <cell r="G3852"/>
          <cell r="H3852"/>
          <cell r="I3852"/>
          <cell r="J3852">
            <v>40</v>
          </cell>
          <cell r="K3852"/>
          <cell r="L3852"/>
          <cell r="M3852"/>
          <cell r="N3852"/>
          <cell r="O3852"/>
          <cell r="P3852">
            <v>40</v>
          </cell>
          <cell r="Q3852" t="str">
            <v xml:space="preserve">PYCP 2425-541  </v>
          </cell>
          <cell r="R3852" t="str">
            <v>SALARIES AND BONUS</v>
          </cell>
          <cell r="S3852" t="str">
            <v>Debit Amt</v>
          </cell>
          <cell r="T3852">
            <v>0</v>
          </cell>
        </row>
        <row r="3853">
          <cell r="E3853" t="str">
            <v xml:space="preserve">STAFF AND LABOUR WELFARE                                                                            </v>
          </cell>
          <cell r="F3853" t="str">
            <v>PRODUCTION TUMUKUR</v>
          </cell>
          <cell r="G3853">
            <v>20</v>
          </cell>
          <cell r="H3853"/>
          <cell r="I3853"/>
          <cell r="J3853"/>
          <cell r="K3853"/>
          <cell r="L3853"/>
          <cell r="M3853"/>
          <cell r="N3853"/>
          <cell r="O3853"/>
          <cell r="P3853">
            <v>20</v>
          </cell>
          <cell r="Q3853" t="str">
            <v xml:space="preserve">PYCP 2425-55   </v>
          </cell>
          <cell r="R3853" t="str">
            <v>SALARIES AND BONUS</v>
          </cell>
          <cell r="S3853" t="str">
            <v>Debit Amt</v>
          </cell>
          <cell r="T3853">
            <v>0</v>
          </cell>
        </row>
        <row r="3854">
          <cell r="E3854" t="str">
            <v xml:space="preserve">STAFF AND LABOUR WELFARE                                                                            </v>
          </cell>
          <cell r="F3854" t="str">
            <v>PRODUCTION TUMUKUR</v>
          </cell>
          <cell r="G3854"/>
          <cell r="H3854"/>
          <cell r="I3854"/>
          <cell r="J3854">
            <v>3600</v>
          </cell>
          <cell r="K3854"/>
          <cell r="L3854"/>
          <cell r="M3854"/>
          <cell r="N3854"/>
          <cell r="O3854"/>
          <cell r="P3854">
            <v>3600</v>
          </cell>
          <cell r="Q3854" t="str">
            <v xml:space="preserve">PYCP 2425-555  </v>
          </cell>
          <cell r="R3854" t="str">
            <v>SALARIES AND BONUS</v>
          </cell>
          <cell r="S3854" t="str">
            <v>Debit Amt</v>
          </cell>
          <cell r="T3854">
            <v>0</v>
          </cell>
        </row>
        <row r="3855">
          <cell r="E3855" t="str">
            <v xml:space="preserve">STAFF AND LABOUR WELFARE                                                                            </v>
          </cell>
          <cell r="F3855" t="str">
            <v>PRODUCTION TUMUKUR</v>
          </cell>
          <cell r="G3855"/>
          <cell r="H3855"/>
          <cell r="I3855"/>
          <cell r="J3855">
            <v>1500</v>
          </cell>
          <cell r="K3855"/>
          <cell r="L3855"/>
          <cell r="M3855"/>
          <cell r="N3855"/>
          <cell r="O3855"/>
          <cell r="P3855">
            <v>1500</v>
          </cell>
          <cell r="Q3855" t="str">
            <v xml:space="preserve">PYCP 2425-558  </v>
          </cell>
          <cell r="R3855" t="str">
            <v>SALARIES AND BONUS</v>
          </cell>
          <cell r="S3855" t="str">
            <v>Debit Amt</v>
          </cell>
          <cell r="T3855">
            <v>0</v>
          </cell>
        </row>
        <row r="3856">
          <cell r="E3856" t="str">
            <v xml:space="preserve">STAFF AND LABOUR WELFARE                                                                            </v>
          </cell>
          <cell r="F3856" t="str">
            <v>PRODUCTION TUMUKUR</v>
          </cell>
          <cell r="G3856">
            <v>20</v>
          </cell>
          <cell r="H3856"/>
          <cell r="I3856"/>
          <cell r="J3856"/>
          <cell r="K3856"/>
          <cell r="L3856"/>
          <cell r="M3856"/>
          <cell r="N3856"/>
          <cell r="O3856"/>
          <cell r="P3856">
            <v>20</v>
          </cell>
          <cell r="Q3856" t="str">
            <v xml:space="preserve">PYCP 2425-56   </v>
          </cell>
          <cell r="R3856" t="str">
            <v>SALARIES AND BONUS</v>
          </cell>
          <cell r="S3856" t="str">
            <v>Debit Amt</v>
          </cell>
          <cell r="T3856">
            <v>0</v>
          </cell>
        </row>
        <row r="3857">
          <cell r="E3857" t="str">
            <v xml:space="preserve">STAFF AND LABOUR WELFARE                                                                            </v>
          </cell>
          <cell r="F3857" t="str">
            <v>PRODUCTION TUMUKUR</v>
          </cell>
          <cell r="G3857">
            <v>120</v>
          </cell>
          <cell r="H3857"/>
          <cell r="I3857"/>
          <cell r="J3857"/>
          <cell r="K3857"/>
          <cell r="L3857"/>
          <cell r="M3857"/>
          <cell r="N3857"/>
          <cell r="O3857"/>
          <cell r="P3857">
            <v>120</v>
          </cell>
          <cell r="Q3857" t="str">
            <v xml:space="preserve">PYCP 2425-58   </v>
          </cell>
          <cell r="R3857" t="str">
            <v>SALARIES AND BONUS</v>
          </cell>
          <cell r="S3857" t="str">
            <v>Debit Amt</v>
          </cell>
          <cell r="T3857">
            <v>0</v>
          </cell>
        </row>
        <row r="3858">
          <cell r="E3858" t="str">
            <v xml:space="preserve">STAFF AND LABOUR WELFARE                                                                            </v>
          </cell>
          <cell r="F3858" t="str">
            <v>PRODUCTION TUMUKUR</v>
          </cell>
          <cell r="G3858">
            <v>20</v>
          </cell>
          <cell r="H3858"/>
          <cell r="I3858"/>
          <cell r="J3858"/>
          <cell r="K3858"/>
          <cell r="L3858"/>
          <cell r="M3858"/>
          <cell r="N3858"/>
          <cell r="O3858"/>
          <cell r="P3858">
            <v>20</v>
          </cell>
          <cell r="Q3858" t="str">
            <v xml:space="preserve">PYCP 2425-59   </v>
          </cell>
          <cell r="R3858" t="str">
            <v>SALARIES AND BONUS</v>
          </cell>
          <cell r="S3858" t="str">
            <v>Debit Amt</v>
          </cell>
          <cell r="T3858">
            <v>0</v>
          </cell>
        </row>
        <row r="3859">
          <cell r="E3859" t="str">
            <v xml:space="preserve">STAFF AND LABOUR WELFARE                                                                            </v>
          </cell>
          <cell r="F3859" t="str">
            <v>PRODUCTION TUMUKUR</v>
          </cell>
          <cell r="G3859">
            <v>60</v>
          </cell>
          <cell r="H3859"/>
          <cell r="I3859"/>
          <cell r="J3859"/>
          <cell r="K3859"/>
          <cell r="L3859"/>
          <cell r="M3859"/>
          <cell r="N3859"/>
          <cell r="O3859"/>
          <cell r="P3859">
            <v>60</v>
          </cell>
          <cell r="Q3859" t="str">
            <v xml:space="preserve">PYCP 2425-6    </v>
          </cell>
          <cell r="R3859" t="str">
            <v>SALARIES AND BONUS</v>
          </cell>
          <cell r="S3859" t="str">
            <v>Debit Amt</v>
          </cell>
          <cell r="T3859">
            <v>0</v>
          </cell>
        </row>
        <row r="3860">
          <cell r="E3860" t="str">
            <v xml:space="preserve">STAFF AND LABOUR WELFARE                                                                            </v>
          </cell>
          <cell r="F3860" t="str">
            <v>PRODUCTION TUMUKUR</v>
          </cell>
          <cell r="G3860">
            <v>40</v>
          </cell>
          <cell r="H3860"/>
          <cell r="I3860"/>
          <cell r="J3860"/>
          <cell r="K3860"/>
          <cell r="L3860"/>
          <cell r="M3860"/>
          <cell r="N3860"/>
          <cell r="O3860"/>
          <cell r="P3860">
            <v>40</v>
          </cell>
          <cell r="Q3860" t="str">
            <v xml:space="preserve">PYCP 2425-61   </v>
          </cell>
          <cell r="R3860" t="str">
            <v>SALARIES AND BONUS</v>
          </cell>
          <cell r="S3860" t="str">
            <v>Debit Amt</v>
          </cell>
          <cell r="T3860">
            <v>0</v>
          </cell>
        </row>
        <row r="3861">
          <cell r="E3861" t="str">
            <v xml:space="preserve">STAFF AND LABOUR WELFARE                                                                            </v>
          </cell>
          <cell r="F3861" t="str">
            <v>PRODUCTION TUMUKUR</v>
          </cell>
          <cell r="G3861">
            <v>172</v>
          </cell>
          <cell r="H3861"/>
          <cell r="I3861"/>
          <cell r="J3861"/>
          <cell r="K3861"/>
          <cell r="L3861"/>
          <cell r="M3861"/>
          <cell r="N3861"/>
          <cell r="O3861"/>
          <cell r="P3861">
            <v>172</v>
          </cell>
          <cell r="Q3861" t="str">
            <v xml:space="preserve">PYCP 2425-63   </v>
          </cell>
          <cell r="R3861" t="str">
            <v>SALARIES AND BONUS</v>
          </cell>
          <cell r="S3861" t="str">
            <v>Debit Amt</v>
          </cell>
          <cell r="T3861">
            <v>0</v>
          </cell>
        </row>
        <row r="3862">
          <cell r="E3862" t="str">
            <v xml:space="preserve">STAFF AND LABOUR WELFARE                                                                            </v>
          </cell>
          <cell r="F3862" t="str">
            <v>PRODUCTION TUMUKUR</v>
          </cell>
          <cell r="G3862"/>
          <cell r="H3862"/>
          <cell r="I3862"/>
          <cell r="J3862"/>
          <cell r="K3862">
            <v>119</v>
          </cell>
          <cell r="L3862"/>
          <cell r="M3862"/>
          <cell r="N3862"/>
          <cell r="O3862"/>
          <cell r="P3862">
            <v>119</v>
          </cell>
          <cell r="Q3862" t="str">
            <v xml:space="preserve">PYCP 2425-654  </v>
          </cell>
          <cell r="R3862" t="str">
            <v>SALARIES AND BONUS</v>
          </cell>
          <cell r="S3862" t="str">
            <v>Debit Amt</v>
          </cell>
          <cell r="T3862">
            <v>0</v>
          </cell>
        </row>
        <row r="3863">
          <cell r="E3863" t="str">
            <v xml:space="preserve">STAFF AND LABOUR WELFARE                                                                            </v>
          </cell>
          <cell r="F3863" t="str">
            <v>PRODUCTION TUMUKUR</v>
          </cell>
          <cell r="G3863"/>
          <cell r="H3863"/>
          <cell r="I3863"/>
          <cell r="J3863"/>
          <cell r="K3863">
            <v>150</v>
          </cell>
          <cell r="L3863"/>
          <cell r="M3863"/>
          <cell r="N3863"/>
          <cell r="O3863"/>
          <cell r="P3863">
            <v>150</v>
          </cell>
          <cell r="Q3863" t="str">
            <v xml:space="preserve">PYCP 2425-655  </v>
          </cell>
          <cell r="R3863" t="str">
            <v>SALARIES AND BONUS</v>
          </cell>
          <cell r="S3863" t="str">
            <v>Debit Amt</v>
          </cell>
          <cell r="T3863">
            <v>0</v>
          </cell>
        </row>
        <row r="3864">
          <cell r="E3864" t="str">
            <v xml:space="preserve">STAFF AND LABOUR WELFARE                                                                            </v>
          </cell>
          <cell r="F3864" t="str">
            <v>PRODUCTION TUMUKUR</v>
          </cell>
          <cell r="G3864"/>
          <cell r="H3864"/>
          <cell r="I3864"/>
          <cell r="J3864"/>
          <cell r="K3864">
            <v>100</v>
          </cell>
          <cell r="L3864"/>
          <cell r="M3864"/>
          <cell r="N3864"/>
          <cell r="O3864"/>
          <cell r="P3864">
            <v>100</v>
          </cell>
          <cell r="Q3864" t="str">
            <v xml:space="preserve">PYCP 2425-659  </v>
          </cell>
          <cell r="R3864" t="str">
            <v>SALARIES AND BONUS</v>
          </cell>
          <cell r="S3864" t="str">
            <v>Debit Amt</v>
          </cell>
          <cell r="T3864">
            <v>0</v>
          </cell>
        </row>
        <row r="3865">
          <cell r="E3865" t="str">
            <v xml:space="preserve">STAFF AND LABOUR WELFARE                                                                            </v>
          </cell>
          <cell r="F3865" t="str">
            <v>PRODUCTION TUMUKUR</v>
          </cell>
          <cell r="G3865">
            <v>24</v>
          </cell>
          <cell r="H3865"/>
          <cell r="I3865"/>
          <cell r="J3865"/>
          <cell r="K3865"/>
          <cell r="L3865"/>
          <cell r="M3865"/>
          <cell r="N3865"/>
          <cell r="O3865"/>
          <cell r="P3865">
            <v>24</v>
          </cell>
          <cell r="Q3865" t="str">
            <v xml:space="preserve">PYCP 2425-66   </v>
          </cell>
          <cell r="R3865" t="str">
            <v>SALARIES AND BONUS</v>
          </cell>
          <cell r="S3865" t="str">
            <v>Debit Amt</v>
          </cell>
          <cell r="T3865">
            <v>0</v>
          </cell>
        </row>
        <row r="3866">
          <cell r="E3866" t="str">
            <v xml:space="preserve">STAFF AND LABOUR WELFARE                                                                            </v>
          </cell>
          <cell r="F3866" t="str">
            <v>PRODUCTION TUMUKUR</v>
          </cell>
          <cell r="G3866"/>
          <cell r="H3866"/>
          <cell r="I3866"/>
          <cell r="J3866"/>
          <cell r="K3866">
            <v>65</v>
          </cell>
          <cell r="L3866"/>
          <cell r="M3866"/>
          <cell r="N3866"/>
          <cell r="O3866"/>
          <cell r="P3866">
            <v>65</v>
          </cell>
          <cell r="Q3866" t="str">
            <v xml:space="preserve">PYCP 2425-661  </v>
          </cell>
          <cell r="R3866" t="str">
            <v>SALARIES AND BONUS</v>
          </cell>
          <cell r="S3866" t="str">
            <v>Debit Amt</v>
          </cell>
          <cell r="T3866">
            <v>0</v>
          </cell>
        </row>
        <row r="3867">
          <cell r="E3867" t="str">
            <v xml:space="preserve">STAFF AND LABOUR WELFARE                                                                            </v>
          </cell>
          <cell r="F3867" t="str">
            <v>PRODUCTION TUMUKUR</v>
          </cell>
          <cell r="G3867"/>
          <cell r="H3867"/>
          <cell r="I3867"/>
          <cell r="J3867"/>
          <cell r="K3867">
            <v>60</v>
          </cell>
          <cell r="L3867"/>
          <cell r="M3867"/>
          <cell r="N3867"/>
          <cell r="O3867"/>
          <cell r="P3867">
            <v>60</v>
          </cell>
          <cell r="Q3867" t="str">
            <v xml:space="preserve">PYCP 2425-662  </v>
          </cell>
          <cell r="R3867" t="str">
            <v>SALARIES AND BONUS</v>
          </cell>
          <cell r="S3867" t="str">
            <v>Debit Amt</v>
          </cell>
          <cell r="T3867">
            <v>0</v>
          </cell>
        </row>
        <row r="3868">
          <cell r="E3868" t="str">
            <v xml:space="preserve">STAFF AND LABOUR WELFARE                                                                            </v>
          </cell>
          <cell r="F3868" t="str">
            <v>PRODUCTION TUMUKUR</v>
          </cell>
          <cell r="G3868"/>
          <cell r="H3868"/>
          <cell r="I3868"/>
          <cell r="J3868"/>
          <cell r="K3868">
            <v>284</v>
          </cell>
          <cell r="L3868"/>
          <cell r="M3868"/>
          <cell r="N3868"/>
          <cell r="O3868"/>
          <cell r="P3868">
            <v>284</v>
          </cell>
          <cell r="Q3868" t="str">
            <v xml:space="preserve">PYCP 2425-666  </v>
          </cell>
          <cell r="R3868" t="str">
            <v>SALARIES AND BONUS</v>
          </cell>
          <cell r="S3868" t="str">
            <v>Debit Amt</v>
          </cell>
          <cell r="T3868">
            <v>0</v>
          </cell>
        </row>
        <row r="3869">
          <cell r="E3869" t="str">
            <v xml:space="preserve">STAFF AND LABOUR WELFARE                                                                            </v>
          </cell>
          <cell r="F3869" t="str">
            <v>PRODUCTION TUMUKUR</v>
          </cell>
          <cell r="G3869"/>
          <cell r="H3869"/>
          <cell r="I3869"/>
          <cell r="J3869"/>
          <cell r="K3869">
            <v>450</v>
          </cell>
          <cell r="L3869"/>
          <cell r="M3869"/>
          <cell r="N3869"/>
          <cell r="O3869"/>
          <cell r="P3869">
            <v>450</v>
          </cell>
          <cell r="Q3869" t="str">
            <v xml:space="preserve">PYCP 2425-668  </v>
          </cell>
          <cell r="R3869" t="str">
            <v>SALARIES AND BONUS</v>
          </cell>
          <cell r="S3869" t="str">
            <v>Debit Amt</v>
          </cell>
          <cell r="T3869">
            <v>0</v>
          </cell>
        </row>
        <row r="3870">
          <cell r="E3870" t="str">
            <v xml:space="preserve">STAFF AND LABOUR WELFARE                                                                            </v>
          </cell>
          <cell r="F3870" t="str">
            <v>PRODUCTION TUMUKUR</v>
          </cell>
          <cell r="G3870"/>
          <cell r="H3870"/>
          <cell r="I3870"/>
          <cell r="J3870"/>
          <cell r="K3870">
            <v>284</v>
          </cell>
          <cell r="L3870"/>
          <cell r="M3870"/>
          <cell r="N3870"/>
          <cell r="O3870"/>
          <cell r="P3870">
            <v>284</v>
          </cell>
          <cell r="Q3870" t="str">
            <v xml:space="preserve">PYCP 2425-669  </v>
          </cell>
          <cell r="R3870" t="str">
            <v>SALARIES AND BONUS</v>
          </cell>
          <cell r="S3870" t="str">
            <v>Debit Amt</v>
          </cell>
          <cell r="T3870">
            <v>0</v>
          </cell>
        </row>
        <row r="3871">
          <cell r="E3871" t="str">
            <v xml:space="preserve">STAFF AND LABOUR WELFARE                                                                            </v>
          </cell>
          <cell r="F3871" t="str">
            <v>PRODUCTION TUMUKUR</v>
          </cell>
          <cell r="G3871"/>
          <cell r="H3871"/>
          <cell r="I3871"/>
          <cell r="J3871"/>
          <cell r="K3871">
            <v>40</v>
          </cell>
          <cell r="L3871"/>
          <cell r="M3871"/>
          <cell r="N3871"/>
          <cell r="O3871"/>
          <cell r="P3871">
            <v>40</v>
          </cell>
          <cell r="Q3871" t="str">
            <v xml:space="preserve">PYCP 2425-670  </v>
          </cell>
          <cell r="R3871" t="str">
            <v>SALARIES AND BONUS</v>
          </cell>
          <cell r="S3871" t="str">
            <v>Debit Amt</v>
          </cell>
          <cell r="T3871">
            <v>0</v>
          </cell>
        </row>
        <row r="3872">
          <cell r="E3872" t="str">
            <v xml:space="preserve">STAFF AND LABOUR WELFARE                                                                            </v>
          </cell>
          <cell r="F3872" t="str">
            <v>PRODUCTION TUMUKUR</v>
          </cell>
          <cell r="G3872"/>
          <cell r="H3872"/>
          <cell r="I3872"/>
          <cell r="J3872"/>
          <cell r="K3872">
            <v>119</v>
          </cell>
          <cell r="L3872"/>
          <cell r="M3872"/>
          <cell r="N3872"/>
          <cell r="O3872"/>
          <cell r="P3872">
            <v>119</v>
          </cell>
          <cell r="Q3872" t="str">
            <v xml:space="preserve">PYCP 2425-672  </v>
          </cell>
          <cell r="R3872" t="str">
            <v>SALARIES AND BONUS</v>
          </cell>
          <cell r="S3872" t="str">
            <v>Debit Amt</v>
          </cell>
          <cell r="T3872">
            <v>0</v>
          </cell>
        </row>
        <row r="3873">
          <cell r="E3873" t="str">
            <v xml:space="preserve">STAFF AND LABOUR WELFARE                                                                            </v>
          </cell>
          <cell r="F3873" t="str">
            <v>PRODUCTION TUMUKUR</v>
          </cell>
          <cell r="G3873"/>
          <cell r="H3873"/>
          <cell r="I3873"/>
          <cell r="J3873"/>
          <cell r="K3873">
            <v>90</v>
          </cell>
          <cell r="L3873"/>
          <cell r="M3873"/>
          <cell r="N3873"/>
          <cell r="O3873"/>
          <cell r="P3873">
            <v>90</v>
          </cell>
          <cell r="Q3873" t="str">
            <v xml:space="preserve">PYCP 2425-681  </v>
          </cell>
          <cell r="R3873" t="str">
            <v>SALARIES AND BONUS</v>
          </cell>
          <cell r="S3873" t="str">
            <v>Debit Amt</v>
          </cell>
          <cell r="T3873">
            <v>0</v>
          </cell>
        </row>
        <row r="3874">
          <cell r="E3874" t="str">
            <v xml:space="preserve">STAFF AND LABOUR WELFARE                                                                            </v>
          </cell>
          <cell r="F3874" t="str">
            <v>PRODUCTION TUMUKUR</v>
          </cell>
          <cell r="G3874"/>
          <cell r="H3874"/>
          <cell r="I3874"/>
          <cell r="J3874"/>
          <cell r="K3874">
            <v>50</v>
          </cell>
          <cell r="L3874"/>
          <cell r="M3874"/>
          <cell r="N3874"/>
          <cell r="O3874"/>
          <cell r="P3874">
            <v>50</v>
          </cell>
          <cell r="Q3874" t="str">
            <v xml:space="preserve">PYCP 2425-682  </v>
          </cell>
          <cell r="R3874" t="str">
            <v>SALARIES AND BONUS</v>
          </cell>
          <cell r="S3874" t="str">
            <v>Debit Amt</v>
          </cell>
          <cell r="T3874">
            <v>0</v>
          </cell>
        </row>
        <row r="3875">
          <cell r="E3875" t="str">
            <v xml:space="preserve">STAFF AND LABOUR WELFARE                                                                            </v>
          </cell>
          <cell r="F3875" t="str">
            <v>PRODUCTION TUMUKUR</v>
          </cell>
          <cell r="G3875"/>
          <cell r="H3875"/>
          <cell r="I3875"/>
          <cell r="J3875"/>
          <cell r="K3875">
            <v>90</v>
          </cell>
          <cell r="L3875"/>
          <cell r="M3875"/>
          <cell r="N3875"/>
          <cell r="O3875"/>
          <cell r="P3875">
            <v>90</v>
          </cell>
          <cell r="Q3875" t="str">
            <v xml:space="preserve">PYCP 2425-687  </v>
          </cell>
          <cell r="R3875" t="str">
            <v>SALARIES AND BONUS</v>
          </cell>
          <cell r="S3875" t="str">
            <v>Debit Amt</v>
          </cell>
          <cell r="T3875">
            <v>0</v>
          </cell>
        </row>
        <row r="3876">
          <cell r="E3876" t="str">
            <v xml:space="preserve">STAFF AND LABOUR WELFARE                                                                            </v>
          </cell>
          <cell r="F3876" t="str">
            <v>PRODUCTION TUMUKUR</v>
          </cell>
          <cell r="G3876"/>
          <cell r="H3876"/>
          <cell r="I3876"/>
          <cell r="J3876"/>
          <cell r="K3876">
            <v>170</v>
          </cell>
          <cell r="L3876"/>
          <cell r="M3876"/>
          <cell r="N3876"/>
          <cell r="O3876"/>
          <cell r="P3876">
            <v>170</v>
          </cell>
          <cell r="Q3876" t="str">
            <v xml:space="preserve">PYCP 2425-688  </v>
          </cell>
          <cell r="R3876" t="str">
            <v>SALARIES AND BONUS</v>
          </cell>
          <cell r="S3876" t="str">
            <v>Debit Amt</v>
          </cell>
          <cell r="T3876">
            <v>0</v>
          </cell>
        </row>
        <row r="3877">
          <cell r="E3877" t="str">
            <v xml:space="preserve">STAFF AND LABOUR WELFARE                                                                            </v>
          </cell>
          <cell r="F3877" t="str">
            <v>PRODUCTION TUMUKUR</v>
          </cell>
          <cell r="G3877">
            <v>24</v>
          </cell>
          <cell r="H3877"/>
          <cell r="I3877"/>
          <cell r="J3877"/>
          <cell r="K3877"/>
          <cell r="L3877"/>
          <cell r="M3877"/>
          <cell r="N3877"/>
          <cell r="O3877"/>
          <cell r="P3877">
            <v>24</v>
          </cell>
          <cell r="Q3877" t="str">
            <v xml:space="preserve">PYCP 2425-69   </v>
          </cell>
          <cell r="R3877" t="str">
            <v>SALARIES AND BONUS</v>
          </cell>
          <cell r="S3877" t="str">
            <v>Debit Amt</v>
          </cell>
          <cell r="T3877">
            <v>0</v>
          </cell>
        </row>
        <row r="3878">
          <cell r="E3878" t="str">
            <v xml:space="preserve">STAFF AND LABOUR WELFARE                                                                            </v>
          </cell>
          <cell r="F3878" t="str">
            <v>PRODUCTION TUMUKUR</v>
          </cell>
          <cell r="G3878"/>
          <cell r="H3878"/>
          <cell r="I3878"/>
          <cell r="J3878"/>
          <cell r="K3878">
            <v>190</v>
          </cell>
          <cell r="L3878"/>
          <cell r="M3878"/>
          <cell r="N3878"/>
          <cell r="O3878"/>
          <cell r="P3878">
            <v>190</v>
          </cell>
          <cell r="Q3878" t="str">
            <v xml:space="preserve">PYCP 2425-690  </v>
          </cell>
          <cell r="R3878" t="str">
            <v>SALARIES AND BONUS</v>
          </cell>
          <cell r="S3878" t="str">
            <v>Debit Amt</v>
          </cell>
          <cell r="T3878">
            <v>0</v>
          </cell>
        </row>
        <row r="3879">
          <cell r="E3879" t="str">
            <v xml:space="preserve">STAFF AND LABOUR WELFARE                                                                            </v>
          </cell>
          <cell r="F3879" t="str">
            <v>PRODUCTION TUMUKUR</v>
          </cell>
          <cell r="G3879"/>
          <cell r="H3879"/>
          <cell r="I3879"/>
          <cell r="J3879"/>
          <cell r="K3879">
            <v>670</v>
          </cell>
          <cell r="L3879"/>
          <cell r="M3879"/>
          <cell r="N3879"/>
          <cell r="O3879"/>
          <cell r="P3879">
            <v>670</v>
          </cell>
          <cell r="Q3879" t="str">
            <v xml:space="preserve">PYCP 2425-693  </v>
          </cell>
          <cell r="R3879" t="str">
            <v>SALARIES AND BONUS</v>
          </cell>
          <cell r="S3879" t="str">
            <v>Debit Amt</v>
          </cell>
          <cell r="T3879">
            <v>0</v>
          </cell>
        </row>
        <row r="3880">
          <cell r="E3880" t="str">
            <v xml:space="preserve">STAFF AND LABOUR WELFARE                                                                            </v>
          </cell>
          <cell r="F3880" t="str">
            <v>PRODUCTION TUMUKUR</v>
          </cell>
          <cell r="G3880"/>
          <cell r="H3880"/>
          <cell r="I3880"/>
          <cell r="J3880"/>
          <cell r="K3880">
            <v>119</v>
          </cell>
          <cell r="L3880"/>
          <cell r="M3880"/>
          <cell r="N3880"/>
          <cell r="O3880"/>
          <cell r="P3880">
            <v>119</v>
          </cell>
          <cell r="Q3880" t="str">
            <v xml:space="preserve">PYCP 2425-695  </v>
          </cell>
          <cell r="R3880" t="str">
            <v>SALARIES AND BONUS</v>
          </cell>
          <cell r="S3880" t="str">
            <v>Debit Amt</v>
          </cell>
          <cell r="T3880">
            <v>0</v>
          </cell>
        </row>
        <row r="3881">
          <cell r="E3881" t="str">
            <v xml:space="preserve">STAFF AND LABOUR WELFARE                                                                            </v>
          </cell>
          <cell r="F3881" t="str">
            <v>PRODUCTION TUMUKUR</v>
          </cell>
          <cell r="G3881">
            <v>60</v>
          </cell>
          <cell r="H3881"/>
          <cell r="I3881"/>
          <cell r="J3881"/>
          <cell r="K3881"/>
          <cell r="L3881"/>
          <cell r="M3881"/>
          <cell r="N3881"/>
          <cell r="O3881"/>
          <cell r="P3881">
            <v>60</v>
          </cell>
          <cell r="Q3881" t="str">
            <v xml:space="preserve">PYCP 2425-70   </v>
          </cell>
          <cell r="R3881" t="str">
            <v>SALARIES AND BONUS</v>
          </cell>
          <cell r="S3881" t="str">
            <v>Debit Amt</v>
          </cell>
          <cell r="T3881">
            <v>0</v>
          </cell>
        </row>
        <row r="3882">
          <cell r="E3882" t="str">
            <v xml:space="preserve">STAFF AND LABOUR WELFARE                                                                            </v>
          </cell>
          <cell r="F3882" t="str">
            <v>PRODUCTION TUMUKUR</v>
          </cell>
          <cell r="G3882"/>
          <cell r="H3882"/>
          <cell r="I3882"/>
          <cell r="J3882"/>
          <cell r="K3882">
            <v>1100</v>
          </cell>
          <cell r="L3882"/>
          <cell r="M3882"/>
          <cell r="N3882"/>
          <cell r="O3882"/>
          <cell r="P3882">
            <v>1100</v>
          </cell>
          <cell r="Q3882" t="str">
            <v xml:space="preserve">PYCP 2425-714  </v>
          </cell>
          <cell r="R3882" t="str">
            <v>SALARIES AND BONUS</v>
          </cell>
          <cell r="S3882" t="str">
            <v>Debit Amt</v>
          </cell>
          <cell r="T3882">
            <v>0</v>
          </cell>
        </row>
        <row r="3883">
          <cell r="E3883" t="str">
            <v xml:space="preserve">STAFF AND LABOUR WELFARE                                                                            </v>
          </cell>
          <cell r="F3883" t="str">
            <v>PRODUCTION TUMUKUR</v>
          </cell>
          <cell r="G3883"/>
          <cell r="H3883"/>
          <cell r="I3883"/>
          <cell r="J3883"/>
          <cell r="K3883">
            <v>176</v>
          </cell>
          <cell r="L3883"/>
          <cell r="M3883"/>
          <cell r="N3883"/>
          <cell r="O3883"/>
          <cell r="P3883">
            <v>176</v>
          </cell>
          <cell r="Q3883" t="str">
            <v xml:space="preserve">PYCP 2425-715  </v>
          </cell>
          <cell r="R3883" t="str">
            <v>SALARIES AND BONUS</v>
          </cell>
          <cell r="S3883" t="str">
            <v>Debit Amt</v>
          </cell>
          <cell r="T3883">
            <v>0</v>
          </cell>
        </row>
        <row r="3884">
          <cell r="E3884" t="str">
            <v xml:space="preserve">STAFF AND LABOUR WELFARE                                                                            </v>
          </cell>
          <cell r="F3884" t="str">
            <v>PRODUCTION TUMUKUR</v>
          </cell>
          <cell r="G3884">
            <v>90</v>
          </cell>
          <cell r="H3884"/>
          <cell r="I3884"/>
          <cell r="J3884"/>
          <cell r="K3884"/>
          <cell r="L3884"/>
          <cell r="M3884"/>
          <cell r="N3884"/>
          <cell r="O3884"/>
          <cell r="P3884">
            <v>90</v>
          </cell>
          <cell r="Q3884" t="str">
            <v xml:space="preserve">PYCP 2425-72   </v>
          </cell>
          <cell r="R3884" t="str">
            <v>SALARIES AND BONUS</v>
          </cell>
          <cell r="S3884" t="str">
            <v>Debit Amt</v>
          </cell>
          <cell r="T3884">
            <v>0</v>
          </cell>
        </row>
        <row r="3885">
          <cell r="E3885" t="str">
            <v xml:space="preserve">STAFF AND LABOUR WELFARE                                                                            </v>
          </cell>
          <cell r="F3885" t="str">
            <v>PRODUCTION TUMUKUR</v>
          </cell>
          <cell r="G3885"/>
          <cell r="H3885"/>
          <cell r="I3885"/>
          <cell r="J3885"/>
          <cell r="K3885">
            <v>377</v>
          </cell>
          <cell r="L3885"/>
          <cell r="M3885"/>
          <cell r="N3885"/>
          <cell r="O3885"/>
          <cell r="P3885">
            <v>377</v>
          </cell>
          <cell r="Q3885" t="str">
            <v xml:space="preserve">PYCP 2425-720  </v>
          </cell>
          <cell r="R3885" t="str">
            <v>SALARIES AND BONUS</v>
          </cell>
          <cell r="S3885" t="str">
            <v>Debit Amt</v>
          </cell>
          <cell r="T3885">
            <v>0</v>
          </cell>
        </row>
        <row r="3886">
          <cell r="E3886" t="str">
            <v xml:space="preserve">STAFF AND LABOUR WELFARE                                                                            </v>
          </cell>
          <cell r="F3886" t="str">
            <v>PRODUCTION TUMUKUR</v>
          </cell>
          <cell r="G3886"/>
          <cell r="H3886"/>
          <cell r="I3886"/>
          <cell r="J3886"/>
          <cell r="K3886">
            <v>180</v>
          </cell>
          <cell r="L3886"/>
          <cell r="M3886"/>
          <cell r="N3886"/>
          <cell r="O3886"/>
          <cell r="P3886">
            <v>180</v>
          </cell>
          <cell r="Q3886" t="str">
            <v xml:space="preserve">PYCP 2425-721  </v>
          </cell>
          <cell r="R3886" t="str">
            <v>SALARIES AND BONUS</v>
          </cell>
          <cell r="S3886" t="str">
            <v>Debit Amt</v>
          </cell>
          <cell r="T3886">
            <v>0</v>
          </cell>
        </row>
        <row r="3887">
          <cell r="E3887" t="str">
            <v xml:space="preserve">STAFF AND LABOUR WELFARE                                                                            </v>
          </cell>
          <cell r="F3887" t="str">
            <v>PRODUCTION TUMUKUR</v>
          </cell>
          <cell r="G3887"/>
          <cell r="H3887"/>
          <cell r="I3887"/>
          <cell r="J3887"/>
          <cell r="K3887">
            <v>60</v>
          </cell>
          <cell r="L3887"/>
          <cell r="M3887"/>
          <cell r="N3887"/>
          <cell r="O3887"/>
          <cell r="P3887">
            <v>60</v>
          </cell>
          <cell r="Q3887" t="str">
            <v xml:space="preserve">PYCP 2425-723 </v>
          </cell>
          <cell r="R3887" t="str">
            <v>SALARIES AND BONUS</v>
          </cell>
          <cell r="S3887" t="str">
            <v>Debit Amt</v>
          </cell>
          <cell r="T3887">
            <v>0</v>
          </cell>
        </row>
        <row r="3888">
          <cell r="E3888" t="str">
            <v xml:space="preserve">STAFF AND LABOUR WELFARE                                                                            </v>
          </cell>
          <cell r="F3888" t="str">
            <v>PRODUCTION TUMUKUR</v>
          </cell>
          <cell r="G3888">
            <v>20</v>
          </cell>
          <cell r="H3888"/>
          <cell r="I3888"/>
          <cell r="J3888"/>
          <cell r="K3888"/>
          <cell r="L3888"/>
          <cell r="M3888"/>
          <cell r="N3888"/>
          <cell r="O3888"/>
          <cell r="P3888">
            <v>20</v>
          </cell>
          <cell r="Q3888" t="str">
            <v xml:space="preserve">PYCP 2425-73   </v>
          </cell>
          <cell r="R3888" t="str">
            <v>SALARIES AND BONUS</v>
          </cell>
          <cell r="S3888" t="str">
            <v>Debit Amt</v>
          </cell>
          <cell r="T3888">
            <v>0</v>
          </cell>
        </row>
        <row r="3889">
          <cell r="E3889" t="str">
            <v xml:space="preserve">STAFF AND LABOUR WELFARE                                                                            </v>
          </cell>
          <cell r="F3889" t="str">
            <v>PRODUCTION TUMUKUR</v>
          </cell>
          <cell r="G3889"/>
          <cell r="H3889"/>
          <cell r="I3889"/>
          <cell r="J3889"/>
          <cell r="K3889">
            <v>140</v>
          </cell>
          <cell r="L3889"/>
          <cell r="M3889"/>
          <cell r="N3889"/>
          <cell r="O3889"/>
          <cell r="P3889">
            <v>140</v>
          </cell>
          <cell r="Q3889" t="str">
            <v xml:space="preserve">PYCP 2425-731 </v>
          </cell>
          <cell r="R3889" t="str">
            <v>SALARIES AND BONUS</v>
          </cell>
          <cell r="S3889" t="str">
            <v>Debit Amt</v>
          </cell>
          <cell r="T3889">
            <v>0</v>
          </cell>
        </row>
        <row r="3890">
          <cell r="E3890" t="str">
            <v xml:space="preserve">STAFF AND LABOUR WELFARE                                                                            </v>
          </cell>
          <cell r="F3890" t="str">
            <v>PRODUCTION TUMUKUR</v>
          </cell>
          <cell r="G3890"/>
          <cell r="H3890"/>
          <cell r="I3890"/>
          <cell r="J3890"/>
          <cell r="K3890">
            <v>1717</v>
          </cell>
          <cell r="L3890"/>
          <cell r="M3890"/>
          <cell r="N3890"/>
          <cell r="O3890"/>
          <cell r="P3890">
            <v>1717</v>
          </cell>
          <cell r="Q3890" t="str">
            <v xml:space="preserve">PYCP 2425-736 </v>
          </cell>
          <cell r="R3890" t="str">
            <v>SALARIES AND BONUS</v>
          </cell>
          <cell r="S3890" t="str">
            <v>Debit Amt</v>
          </cell>
          <cell r="T3890">
            <v>0</v>
          </cell>
        </row>
        <row r="3891">
          <cell r="E3891" t="str">
            <v xml:space="preserve">STAFF AND LABOUR WELFARE                                                                            </v>
          </cell>
          <cell r="F3891" t="str">
            <v>PRODUCTION TUMUKUR</v>
          </cell>
          <cell r="G3891"/>
          <cell r="H3891"/>
          <cell r="I3891"/>
          <cell r="J3891"/>
          <cell r="K3891">
            <v>1300</v>
          </cell>
          <cell r="L3891"/>
          <cell r="M3891"/>
          <cell r="N3891"/>
          <cell r="O3891"/>
          <cell r="P3891">
            <v>1300</v>
          </cell>
          <cell r="Q3891" t="str">
            <v xml:space="preserve">PYCP 2425-741  </v>
          </cell>
          <cell r="R3891" t="str">
            <v>SALARIES AND BONUS</v>
          </cell>
          <cell r="S3891" t="str">
            <v>Debit Amt</v>
          </cell>
          <cell r="T3891">
            <v>0</v>
          </cell>
        </row>
        <row r="3892">
          <cell r="E3892" t="str">
            <v xml:space="preserve">STAFF AND LABOUR WELFARE                                                                            </v>
          </cell>
          <cell r="F3892" t="str">
            <v>PRODUCTION TUMUKUR</v>
          </cell>
          <cell r="G3892"/>
          <cell r="H3892"/>
          <cell r="I3892"/>
          <cell r="J3892"/>
          <cell r="K3892">
            <v>640</v>
          </cell>
          <cell r="L3892"/>
          <cell r="M3892"/>
          <cell r="N3892"/>
          <cell r="O3892"/>
          <cell r="P3892">
            <v>640</v>
          </cell>
          <cell r="Q3892" t="str">
            <v xml:space="preserve">PYCP 2425-742  </v>
          </cell>
          <cell r="R3892" t="str">
            <v>SALARIES AND BONUS</v>
          </cell>
          <cell r="S3892" t="str">
            <v>Debit Amt</v>
          </cell>
          <cell r="T3892">
            <v>0</v>
          </cell>
        </row>
        <row r="3893">
          <cell r="E3893" t="str">
            <v xml:space="preserve">STAFF AND LABOUR WELFARE                                                                            </v>
          </cell>
          <cell r="F3893" t="str">
            <v>PRODUCTION TUMUKUR</v>
          </cell>
          <cell r="G3893"/>
          <cell r="H3893"/>
          <cell r="I3893"/>
          <cell r="J3893"/>
          <cell r="K3893">
            <v>100</v>
          </cell>
          <cell r="L3893"/>
          <cell r="M3893"/>
          <cell r="N3893"/>
          <cell r="O3893"/>
          <cell r="P3893">
            <v>100</v>
          </cell>
          <cell r="Q3893" t="str">
            <v xml:space="preserve">PYCP 2425-745  </v>
          </cell>
          <cell r="R3893" t="str">
            <v>SALARIES AND BONUS</v>
          </cell>
          <cell r="S3893" t="str">
            <v>Debit Amt</v>
          </cell>
          <cell r="T3893">
            <v>0</v>
          </cell>
        </row>
        <row r="3894">
          <cell r="E3894" t="str">
            <v xml:space="preserve">STAFF AND LABOUR WELFARE                                                                            </v>
          </cell>
          <cell r="F3894" t="str">
            <v>PRODUCTION TUMUKUR</v>
          </cell>
          <cell r="G3894">
            <v>142</v>
          </cell>
          <cell r="H3894"/>
          <cell r="I3894"/>
          <cell r="J3894"/>
          <cell r="K3894"/>
          <cell r="L3894"/>
          <cell r="M3894"/>
          <cell r="N3894"/>
          <cell r="O3894"/>
          <cell r="P3894">
            <v>142</v>
          </cell>
          <cell r="Q3894" t="str">
            <v xml:space="preserve">PYCP 2425-75   </v>
          </cell>
          <cell r="R3894" t="str">
            <v>SALARIES AND BONUS</v>
          </cell>
          <cell r="S3894" t="str">
            <v>Debit Amt</v>
          </cell>
          <cell r="T3894">
            <v>0</v>
          </cell>
        </row>
        <row r="3895">
          <cell r="E3895" t="str">
            <v xml:space="preserve">STAFF AND LABOUR WELFARE                                                                            </v>
          </cell>
          <cell r="F3895" t="str">
            <v>PRODUCTION TUMUKUR</v>
          </cell>
          <cell r="G3895">
            <v>280</v>
          </cell>
          <cell r="H3895"/>
          <cell r="I3895"/>
          <cell r="J3895"/>
          <cell r="K3895"/>
          <cell r="L3895"/>
          <cell r="M3895"/>
          <cell r="N3895"/>
          <cell r="O3895"/>
          <cell r="P3895">
            <v>280</v>
          </cell>
          <cell r="Q3895" t="str">
            <v xml:space="preserve">PYCP 2425-8    </v>
          </cell>
          <cell r="R3895" t="str">
            <v>SALARIES AND BONUS</v>
          </cell>
          <cell r="S3895" t="str">
            <v>Debit Amt</v>
          </cell>
          <cell r="T3895">
            <v>0</v>
          </cell>
        </row>
        <row r="3896">
          <cell r="E3896" t="str">
            <v xml:space="preserve">STAFF AND LABOUR WELFARE                                                                            </v>
          </cell>
          <cell r="F3896" t="str">
            <v>PRODUCTION TUMUKUR</v>
          </cell>
          <cell r="G3896"/>
          <cell r="H3896"/>
          <cell r="I3896"/>
          <cell r="J3896"/>
          <cell r="K3896"/>
          <cell r="L3896">
            <v>560</v>
          </cell>
          <cell r="M3896"/>
          <cell r="N3896"/>
          <cell r="O3896"/>
          <cell r="P3896">
            <v>560</v>
          </cell>
          <cell r="Q3896" t="str">
            <v xml:space="preserve">PYCP 2425-835  </v>
          </cell>
          <cell r="R3896" t="str">
            <v>SALARIES AND BONUS</v>
          </cell>
          <cell r="S3896" t="str">
            <v>Debit Amt</v>
          </cell>
          <cell r="T3896">
            <v>0</v>
          </cell>
        </row>
        <row r="3897">
          <cell r="E3897" t="str">
            <v xml:space="preserve">STAFF AND LABOUR WELFARE                                                                            </v>
          </cell>
          <cell r="F3897" t="str">
            <v>PRODUCTION TUMUKUR</v>
          </cell>
          <cell r="G3897"/>
          <cell r="H3897"/>
          <cell r="I3897"/>
          <cell r="J3897"/>
          <cell r="K3897"/>
          <cell r="L3897">
            <v>650</v>
          </cell>
          <cell r="M3897"/>
          <cell r="N3897"/>
          <cell r="O3897"/>
          <cell r="P3897">
            <v>650</v>
          </cell>
          <cell r="Q3897" t="str">
            <v xml:space="preserve">PYCP 2425-836  </v>
          </cell>
          <cell r="R3897" t="str">
            <v>SALARIES AND BONUS</v>
          </cell>
          <cell r="S3897" t="str">
            <v>Debit Amt</v>
          </cell>
          <cell r="T3897">
            <v>0</v>
          </cell>
        </row>
        <row r="3898">
          <cell r="E3898" t="str">
            <v xml:space="preserve">STAFF AND LABOUR WELFARE                                                                            </v>
          </cell>
          <cell r="F3898" t="str">
            <v>PRODUCTION TUMUKUR</v>
          </cell>
          <cell r="G3898">
            <v>48</v>
          </cell>
          <cell r="H3898"/>
          <cell r="I3898"/>
          <cell r="J3898"/>
          <cell r="K3898"/>
          <cell r="L3898"/>
          <cell r="M3898"/>
          <cell r="N3898"/>
          <cell r="O3898"/>
          <cell r="P3898">
            <v>48</v>
          </cell>
          <cell r="Q3898" t="str">
            <v xml:space="preserve">PYCP 2425-84   </v>
          </cell>
          <cell r="R3898" t="str">
            <v>SALARIES AND BONUS</v>
          </cell>
          <cell r="S3898" t="str">
            <v>Debit Amt</v>
          </cell>
          <cell r="T3898">
            <v>0</v>
          </cell>
        </row>
        <row r="3899">
          <cell r="E3899" t="str">
            <v xml:space="preserve">STAFF AND LABOUR WELFARE                                                                            </v>
          </cell>
          <cell r="F3899" t="str">
            <v>PRODUCTION TUMUKUR</v>
          </cell>
          <cell r="G3899"/>
          <cell r="H3899"/>
          <cell r="I3899"/>
          <cell r="J3899"/>
          <cell r="K3899"/>
          <cell r="L3899">
            <v>320</v>
          </cell>
          <cell r="M3899"/>
          <cell r="N3899"/>
          <cell r="O3899"/>
          <cell r="P3899">
            <v>320</v>
          </cell>
          <cell r="Q3899" t="str">
            <v xml:space="preserve">PYCP 2425-840  </v>
          </cell>
          <cell r="R3899" t="str">
            <v>SALARIES AND BONUS</v>
          </cell>
          <cell r="S3899" t="str">
            <v>Debit Amt</v>
          </cell>
          <cell r="T3899">
            <v>0</v>
          </cell>
        </row>
        <row r="3900">
          <cell r="E3900" t="str">
            <v xml:space="preserve">STAFF AND LABOUR WELFARE                                                                            </v>
          </cell>
          <cell r="F3900" t="str">
            <v>PRODUCTION TUMUKUR</v>
          </cell>
          <cell r="G3900"/>
          <cell r="H3900"/>
          <cell r="I3900"/>
          <cell r="J3900"/>
          <cell r="K3900"/>
          <cell r="L3900">
            <v>380</v>
          </cell>
          <cell r="M3900"/>
          <cell r="N3900"/>
          <cell r="O3900"/>
          <cell r="P3900">
            <v>380</v>
          </cell>
          <cell r="Q3900" t="str">
            <v xml:space="preserve">PYCP 2425-842  </v>
          </cell>
          <cell r="R3900" t="str">
            <v>SALARIES AND BONUS</v>
          </cell>
          <cell r="S3900" t="str">
            <v>Debit Amt</v>
          </cell>
          <cell r="T3900">
            <v>0</v>
          </cell>
        </row>
        <row r="3901">
          <cell r="E3901" t="str">
            <v xml:space="preserve">STAFF AND LABOUR WELFARE                                                                            </v>
          </cell>
          <cell r="F3901" t="str">
            <v>PRODUCTION TUMUKUR</v>
          </cell>
          <cell r="G3901"/>
          <cell r="H3901"/>
          <cell r="I3901"/>
          <cell r="J3901"/>
          <cell r="K3901"/>
          <cell r="L3901">
            <v>2350</v>
          </cell>
          <cell r="M3901"/>
          <cell r="N3901"/>
          <cell r="O3901"/>
          <cell r="P3901">
            <v>2350</v>
          </cell>
          <cell r="Q3901" t="str">
            <v xml:space="preserve">PYCP 2425-843  </v>
          </cell>
          <cell r="R3901" t="str">
            <v>SALARIES AND BONUS</v>
          </cell>
          <cell r="S3901" t="str">
            <v>Debit Amt</v>
          </cell>
          <cell r="T3901">
            <v>0</v>
          </cell>
        </row>
        <row r="3902">
          <cell r="E3902" t="str">
            <v xml:space="preserve">STAFF AND LABOUR WELFARE                                                                            </v>
          </cell>
          <cell r="F3902" t="str">
            <v>PRODUCTION TUMUKUR</v>
          </cell>
          <cell r="G3902"/>
          <cell r="H3902"/>
          <cell r="I3902"/>
          <cell r="J3902"/>
          <cell r="K3902"/>
          <cell r="L3902">
            <v>20</v>
          </cell>
          <cell r="M3902"/>
          <cell r="N3902"/>
          <cell r="O3902"/>
          <cell r="P3902">
            <v>20</v>
          </cell>
          <cell r="Q3902" t="str">
            <v xml:space="preserve">PYCP 2425-846  </v>
          </cell>
          <cell r="R3902" t="str">
            <v>SALARIES AND BONUS</v>
          </cell>
          <cell r="S3902" t="str">
            <v>Debit Amt</v>
          </cell>
          <cell r="T3902">
            <v>0</v>
          </cell>
        </row>
        <row r="3903">
          <cell r="E3903" t="str">
            <v xml:space="preserve">STAFF AND LABOUR WELFARE                                                                            </v>
          </cell>
          <cell r="F3903" t="str">
            <v>PRODUCTION TUMUKUR</v>
          </cell>
          <cell r="G3903"/>
          <cell r="H3903"/>
          <cell r="I3903"/>
          <cell r="J3903"/>
          <cell r="K3903"/>
          <cell r="L3903">
            <v>90</v>
          </cell>
          <cell r="M3903"/>
          <cell r="N3903"/>
          <cell r="O3903"/>
          <cell r="P3903">
            <v>90</v>
          </cell>
          <cell r="Q3903" t="str">
            <v xml:space="preserve">PYCP 2425-848  </v>
          </cell>
          <cell r="R3903" t="str">
            <v>SALARIES AND BONUS</v>
          </cell>
          <cell r="S3903" t="str">
            <v>Debit Amt</v>
          </cell>
          <cell r="T3903">
            <v>0</v>
          </cell>
        </row>
        <row r="3904">
          <cell r="E3904" t="str">
            <v xml:space="preserve">STAFF AND LABOUR WELFARE                                                                            </v>
          </cell>
          <cell r="F3904" t="str">
            <v>PRODUCTION TUMUKUR</v>
          </cell>
          <cell r="G3904"/>
          <cell r="H3904"/>
          <cell r="I3904"/>
          <cell r="J3904"/>
          <cell r="K3904"/>
          <cell r="L3904">
            <v>119</v>
          </cell>
          <cell r="M3904"/>
          <cell r="N3904"/>
          <cell r="O3904"/>
          <cell r="P3904">
            <v>119</v>
          </cell>
          <cell r="Q3904" t="str">
            <v xml:space="preserve">PYCP 2425-849  </v>
          </cell>
          <cell r="R3904" t="str">
            <v>SALARIES AND BONUS</v>
          </cell>
          <cell r="S3904" t="str">
            <v>Debit Amt</v>
          </cell>
          <cell r="T3904">
            <v>0</v>
          </cell>
        </row>
        <row r="3905">
          <cell r="E3905" t="str">
            <v xml:space="preserve">STAFF AND LABOUR WELFARE                                                                            </v>
          </cell>
          <cell r="F3905" t="str">
            <v>PRODUCTION TUMUKUR</v>
          </cell>
          <cell r="G3905"/>
          <cell r="H3905"/>
          <cell r="I3905"/>
          <cell r="J3905"/>
          <cell r="K3905"/>
          <cell r="L3905">
            <v>10</v>
          </cell>
          <cell r="M3905"/>
          <cell r="N3905"/>
          <cell r="O3905"/>
          <cell r="P3905">
            <v>10</v>
          </cell>
          <cell r="Q3905" t="str">
            <v xml:space="preserve">PYCP 2425-850  </v>
          </cell>
          <cell r="R3905" t="str">
            <v>SALARIES AND BONUS</v>
          </cell>
          <cell r="S3905" t="str">
            <v>Debit Amt</v>
          </cell>
          <cell r="T3905">
            <v>0</v>
          </cell>
        </row>
        <row r="3906">
          <cell r="E3906" t="str">
            <v xml:space="preserve">STAFF AND LABOUR WELFARE                                                                            </v>
          </cell>
          <cell r="F3906" t="str">
            <v>PRODUCTION TUMUKUR</v>
          </cell>
          <cell r="G3906"/>
          <cell r="H3906"/>
          <cell r="I3906"/>
          <cell r="J3906"/>
          <cell r="K3906"/>
          <cell r="L3906">
            <v>130</v>
          </cell>
          <cell r="M3906"/>
          <cell r="N3906"/>
          <cell r="O3906"/>
          <cell r="P3906">
            <v>130</v>
          </cell>
          <cell r="Q3906" t="str">
            <v xml:space="preserve">PYCP 2425-852  </v>
          </cell>
          <cell r="R3906" t="str">
            <v>SALARIES AND BONUS</v>
          </cell>
          <cell r="S3906" t="str">
            <v>Debit Amt</v>
          </cell>
          <cell r="T3906">
            <v>0</v>
          </cell>
        </row>
        <row r="3907">
          <cell r="E3907" t="str">
            <v xml:space="preserve">STAFF AND LABOUR WELFARE                                                                            </v>
          </cell>
          <cell r="F3907" t="str">
            <v>PRODUCTION TUMUKUR</v>
          </cell>
          <cell r="G3907"/>
          <cell r="H3907"/>
          <cell r="I3907"/>
          <cell r="J3907"/>
          <cell r="K3907"/>
          <cell r="L3907">
            <v>20</v>
          </cell>
          <cell r="M3907"/>
          <cell r="N3907"/>
          <cell r="O3907"/>
          <cell r="P3907">
            <v>20</v>
          </cell>
          <cell r="Q3907" t="str">
            <v xml:space="preserve">PYCP 2425-854  </v>
          </cell>
          <cell r="R3907" t="str">
            <v>SALARIES AND BONUS</v>
          </cell>
          <cell r="S3907" t="str">
            <v>Debit Amt</v>
          </cell>
          <cell r="T3907">
            <v>0</v>
          </cell>
        </row>
        <row r="3908">
          <cell r="E3908" t="str">
            <v xml:space="preserve">STAFF AND LABOUR WELFARE                                                                            </v>
          </cell>
          <cell r="F3908" t="str">
            <v>PRODUCTION TUMUKUR</v>
          </cell>
          <cell r="G3908"/>
          <cell r="H3908"/>
          <cell r="I3908"/>
          <cell r="J3908"/>
          <cell r="K3908"/>
          <cell r="L3908">
            <v>40</v>
          </cell>
          <cell r="M3908"/>
          <cell r="N3908"/>
          <cell r="O3908"/>
          <cell r="P3908">
            <v>40</v>
          </cell>
          <cell r="Q3908" t="str">
            <v xml:space="preserve">PYCP 2425-857  </v>
          </cell>
          <cell r="R3908" t="str">
            <v>SALARIES AND BONUS</v>
          </cell>
          <cell r="S3908" t="str">
            <v>Debit Amt</v>
          </cell>
          <cell r="T3908">
            <v>0</v>
          </cell>
        </row>
        <row r="3909">
          <cell r="E3909" t="str">
            <v xml:space="preserve">STAFF AND LABOUR WELFARE                                                                            </v>
          </cell>
          <cell r="F3909" t="str">
            <v>PRODUCTION TUMUKUR</v>
          </cell>
          <cell r="G3909"/>
          <cell r="H3909"/>
          <cell r="I3909"/>
          <cell r="J3909"/>
          <cell r="K3909"/>
          <cell r="L3909">
            <v>100</v>
          </cell>
          <cell r="M3909"/>
          <cell r="N3909"/>
          <cell r="O3909"/>
          <cell r="P3909">
            <v>100</v>
          </cell>
          <cell r="Q3909" t="str">
            <v xml:space="preserve">PYCP 2425-858  </v>
          </cell>
          <cell r="R3909" t="str">
            <v>SALARIES AND BONUS</v>
          </cell>
          <cell r="S3909" t="str">
            <v>Debit Amt</v>
          </cell>
          <cell r="T3909">
            <v>0</v>
          </cell>
        </row>
        <row r="3910">
          <cell r="E3910" t="str">
            <v xml:space="preserve">STAFF AND LABOUR WELFARE                                                                            </v>
          </cell>
          <cell r="F3910" t="str">
            <v>PRODUCTION TUMUKUR</v>
          </cell>
          <cell r="G3910"/>
          <cell r="H3910"/>
          <cell r="I3910"/>
          <cell r="J3910"/>
          <cell r="K3910"/>
          <cell r="L3910">
            <v>100</v>
          </cell>
          <cell r="M3910"/>
          <cell r="N3910"/>
          <cell r="O3910"/>
          <cell r="P3910">
            <v>100</v>
          </cell>
          <cell r="Q3910" t="str">
            <v xml:space="preserve">PYCP 2425-859  </v>
          </cell>
          <cell r="R3910" t="str">
            <v>SALARIES AND BONUS</v>
          </cell>
          <cell r="S3910" t="str">
            <v>Debit Amt</v>
          </cell>
          <cell r="T3910">
            <v>0</v>
          </cell>
        </row>
        <row r="3911">
          <cell r="E3911" t="str">
            <v xml:space="preserve">STAFF AND LABOUR WELFARE                                                                            </v>
          </cell>
          <cell r="F3911" t="str">
            <v>PRODUCTION TUMUKUR</v>
          </cell>
          <cell r="G3911"/>
          <cell r="H3911"/>
          <cell r="I3911"/>
          <cell r="J3911"/>
          <cell r="K3911"/>
          <cell r="L3911">
            <v>20</v>
          </cell>
          <cell r="M3911"/>
          <cell r="N3911"/>
          <cell r="O3911"/>
          <cell r="P3911">
            <v>20</v>
          </cell>
          <cell r="Q3911" t="str">
            <v xml:space="preserve">PYCP 2425-860  </v>
          </cell>
          <cell r="R3911" t="str">
            <v>SALARIES AND BONUS</v>
          </cell>
          <cell r="S3911" t="str">
            <v>Debit Amt</v>
          </cell>
          <cell r="T3911">
            <v>0</v>
          </cell>
        </row>
        <row r="3912">
          <cell r="E3912" t="str">
            <v xml:space="preserve">STAFF AND LABOUR WELFARE                                                                            </v>
          </cell>
          <cell r="F3912" t="str">
            <v>PRODUCTION TUMUKUR</v>
          </cell>
          <cell r="G3912"/>
          <cell r="H3912"/>
          <cell r="I3912"/>
          <cell r="J3912"/>
          <cell r="K3912"/>
          <cell r="L3912">
            <v>119</v>
          </cell>
          <cell r="M3912"/>
          <cell r="N3912"/>
          <cell r="O3912"/>
          <cell r="P3912">
            <v>119</v>
          </cell>
          <cell r="Q3912" t="str">
            <v xml:space="preserve">PYCP 2425-863  </v>
          </cell>
          <cell r="R3912" t="str">
            <v>SALARIES AND BONUS</v>
          </cell>
          <cell r="S3912" t="str">
            <v>Debit Amt</v>
          </cell>
          <cell r="T3912">
            <v>0</v>
          </cell>
        </row>
        <row r="3913">
          <cell r="E3913" t="str">
            <v xml:space="preserve">STAFF AND LABOUR WELFARE                                                                            </v>
          </cell>
          <cell r="F3913" t="str">
            <v>PRODUCTION TUMUKUR</v>
          </cell>
          <cell r="G3913"/>
          <cell r="H3913"/>
          <cell r="I3913"/>
          <cell r="J3913"/>
          <cell r="K3913"/>
          <cell r="L3913">
            <v>60</v>
          </cell>
          <cell r="M3913"/>
          <cell r="N3913"/>
          <cell r="O3913"/>
          <cell r="P3913">
            <v>60</v>
          </cell>
          <cell r="Q3913" t="str">
            <v xml:space="preserve">PYCP 2425-866  </v>
          </cell>
          <cell r="R3913" t="str">
            <v>SALARIES AND BONUS</v>
          </cell>
          <cell r="S3913" t="str">
            <v>Debit Amt</v>
          </cell>
          <cell r="T3913">
            <v>0</v>
          </cell>
        </row>
        <row r="3914">
          <cell r="E3914" t="str">
            <v xml:space="preserve">STAFF AND LABOUR WELFARE                                                                            </v>
          </cell>
          <cell r="F3914" t="str">
            <v>PRODUCTION TUMUKUR</v>
          </cell>
          <cell r="G3914"/>
          <cell r="H3914"/>
          <cell r="I3914"/>
          <cell r="J3914"/>
          <cell r="K3914"/>
          <cell r="L3914">
            <v>120</v>
          </cell>
          <cell r="M3914"/>
          <cell r="N3914"/>
          <cell r="O3914"/>
          <cell r="P3914">
            <v>120</v>
          </cell>
          <cell r="Q3914" t="str">
            <v xml:space="preserve">PYCP 2425-870  </v>
          </cell>
          <cell r="R3914" t="str">
            <v>SALARIES AND BONUS</v>
          </cell>
          <cell r="S3914" t="str">
            <v>Debit Amt</v>
          </cell>
          <cell r="T3914">
            <v>0</v>
          </cell>
        </row>
        <row r="3915">
          <cell r="E3915" t="str">
            <v xml:space="preserve">STAFF AND LABOUR WELFARE                                                                            </v>
          </cell>
          <cell r="F3915" t="str">
            <v>PRODUCTION TUMUKUR</v>
          </cell>
          <cell r="G3915"/>
          <cell r="H3915"/>
          <cell r="I3915"/>
          <cell r="J3915"/>
          <cell r="K3915"/>
          <cell r="L3915">
            <v>340</v>
          </cell>
          <cell r="M3915"/>
          <cell r="N3915"/>
          <cell r="O3915"/>
          <cell r="P3915">
            <v>340</v>
          </cell>
          <cell r="Q3915" t="str">
            <v xml:space="preserve">PYCP 2425-871  </v>
          </cell>
          <cell r="R3915" t="str">
            <v>SALARIES AND BONUS</v>
          </cell>
          <cell r="S3915" t="str">
            <v>Debit Amt</v>
          </cell>
          <cell r="T3915">
            <v>0</v>
          </cell>
        </row>
        <row r="3916">
          <cell r="E3916" t="str">
            <v xml:space="preserve">STAFF AND LABOUR WELFARE                                                                            </v>
          </cell>
          <cell r="F3916" t="str">
            <v>PRODUCTION TUMUKUR</v>
          </cell>
          <cell r="G3916"/>
          <cell r="H3916"/>
          <cell r="I3916"/>
          <cell r="J3916"/>
          <cell r="K3916"/>
          <cell r="L3916">
            <v>610</v>
          </cell>
          <cell r="M3916"/>
          <cell r="N3916"/>
          <cell r="O3916"/>
          <cell r="P3916">
            <v>610</v>
          </cell>
          <cell r="Q3916" t="str">
            <v xml:space="preserve">PYCP 2425-872  </v>
          </cell>
          <cell r="R3916" t="str">
            <v>SALARIES AND BONUS</v>
          </cell>
          <cell r="S3916" t="str">
            <v>Debit Amt</v>
          </cell>
          <cell r="T3916">
            <v>0</v>
          </cell>
        </row>
        <row r="3917">
          <cell r="E3917" t="str">
            <v xml:space="preserve">STAFF AND LABOUR WELFARE                                                                            </v>
          </cell>
          <cell r="F3917" t="str">
            <v>PRODUCTION TUMUKUR</v>
          </cell>
          <cell r="G3917"/>
          <cell r="H3917"/>
          <cell r="I3917"/>
          <cell r="J3917"/>
          <cell r="K3917"/>
          <cell r="L3917">
            <v>100</v>
          </cell>
          <cell r="M3917"/>
          <cell r="N3917"/>
          <cell r="O3917"/>
          <cell r="P3917">
            <v>100</v>
          </cell>
          <cell r="Q3917" t="str">
            <v xml:space="preserve">PYCP 2425-876  </v>
          </cell>
          <cell r="R3917" t="str">
            <v>SALARIES AND BONUS</v>
          </cell>
          <cell r="S3917" t="str">
            <v>Debit Amt</v>
          </cell>
          <cell r="T3917">
            <v>0</v>
          </cell>
        </row>
        <row r="3918">
          <cell r="E3918" t="str">
            <v xml:space="preserve">STAFF AND LABOUR WELFARE                                                                            </v>
          </cell>
          <cell r="F3918" t="str">
            <v>PRODUCTION TUMUKUR</v>
          </cell>
          <cell r="G3918"/>
          <cell r="H3918"/>
          <cell r="I3918"/>
          <cell r="J3918"/>
          <cell r="K3918"/>
          <cell r="L3918">
            <v>40</v>
          </cell>
          <cell r="M3918"/>
          <cell r="N3918"/>
          <cell r="O3918"/>
          <cell r="P3918">
            <v>40</v>
          </cell>
          <cell r="Q3918" t="str">
            <v xml:space="preserve">PYCP 2425-877  </v>
          </cell>
          <cell r="R3918" t="str">
            <v>SALARIES AND BONUS</v>
          </cell>
          <cell r="S3918" t="str">
            <v>Debit Amt</v>
          </cell>
          <cell r="T3918">
            <v>0</v>
          </cell>
        </row>
        <row r="3919">
          <cell r="E3919" t="str">
            <v xml:space="preserve">STAFF AND LABOUR WELFARE                                                                            </v>
          </cell>
          <cell r="F3919" t="str">
            <v>PRODUCTION TUMUKUR</v>
          </cell>
          <cell r="G3919"/>
          <cell r="H3919"/>
          <cell r="I3919"/>
          <cell r="J3919"/>
          <cell r="K3919"/>
          <cell r="L3919">
            <v>340</v>
          </cell>
          <cell r="M3919"/>
          <cell r="N3919"/>
          <cell r="O3919"/>
          <cell r="P3919">
            <v>340</v>
          </cell>
          <cell r="Q3919" t="str">
            <v xml:space="preserve">PYCP 2425-879  </v>
          </cell>
          <cell r="R3919" t="str">
            <v>SALARIES AND BONUS</v>
          </cell>
          <cell r="S3919" t="str">
            <v>Debit Amt</v>
          </cell>
          <cell r="T3919">
            <v>0</v>
          </cell>
        </row>
        <row r="3920">
          <cell r="E3920" t="str">
            <v xml:space="preserve">STAFF AND LABOUR WELFARE                                                                            </v>
          </cell>
          <cell r="F3920" t="str">
            <v>PRODUCTION TUMUKUR</v>
          </cell>
          <cell r="G3920"/>
          <cell r="H3920"/>
          <cell r="I3920"/>
          <cell r="J3920"/>
          <cell r="K3920"/>
          <cell r="L3920">
            <v>600</v>
          </cell>
          <cell r="M3920"/>
          <cell r="N3920"/>
          <cell r="O3920"/>
          <cell r="P3920">
            <v>600</v>
          </cell>
          <cell r="Q3920" t="str">
            <v xml:space="preserve">PYCP 2425-880  </v>
          </cell>
          <cell r="R3920" t="str">
            <v>SALARIES AND BONUS</v>
          </cell>
          <cell r="S3920" t="str">
            <v>Debit Amt</v>
          </cell>
          <cell r="T3920">
            <v>0</v>
          </cell>
        </row>
        <row r="3921">
          <cell r="E3921" t="str">
            <v xml:space="preserve">STAFF AND LABOUR WELFARE                                                                            </v>
          </cell>
          <cell r="F3921" t="str">
            <v>PRODUCTION TUMUKUR</v>
          </cell>
          <cell r="G3921"/>
          <cell r="H3921"/>
          <cell r="I3921"/>
          <cell r="J3921"/>
          <cell r="K3921"/>
          <cell r="L3921">
            <v>100</v>
          </cell>
          <cell r="M3921"/>
          <cell r="N3921"/>
          <cell r="O3921"/>
          <cell r="P3921">
            <v>100</v>
          </cell>
          <cell r="Q3921" t="str">
            <v xml:space="preserve">PYCP 2425-881  </v>
          </cell>
          <cell r="R3921" t="str">
            <v>SALARIES AND BONUS</v>
          </cell>
          <cell r="S3921" t="str">
            <v>Debit Amt</v>
          </cell>
          <cell r="T3921">
            <v>0</v>
          </cell>
        </row>
        <row r="3922">
          <cell r="E3922" t="str">
            <v xml:space="preserve">STAFF AND LABOUR WELFARE                                                                            </v>
          </cell>
          <cell r="F3922" t="str">
            <v>PRODUCTION TUMUKUR</v>
          </cell>
          <cell r="G3922"/>
          <cell r="H3922"/>
          <cell r="I3922"/>
          <cell r="J3922"/>
          <cell r="K3922"/>
          <cell r="L3922">
            <v>100</v>
          </cell>
          <cell r="M3922"/>
          <cell r="N3922"/>
          <cell r="O3922"/>
          <cell r="P3922">
            <v>100</v>
          </cell>
          <cell r="Q3922" t="str">
            <v xml:space="preserve">PYCP 2425-883  </v>
          </cell>
          <cell r="R3922" t="str">
            <v>SALARIES AND BONUS</v>
          </cell>
          <cell r="S3922" t="str">
            <v>Debit Amt</v>
          </cell>
          <cell r="T3922">
            <v>0</v>
          </cell>
        </row>
        <row r="3923">
          <cell r="E3923" t="str">
            <v xml:space="preserve">STAFF AND LABOUR WELFARE                                                                            </v>
          </cell>
          <cell r="F3923" t="str">
            <v>PRODUCTION TUMUKUR</v>
          </cell>
          <cell r="G3923"/>
          <cell r="H3923"/>
          <cell r="I3923"/>
          <cell r="J3923"/>
          <cell r="K3923"/>
          <cell r="L3923">
            <v>80</v>
          </cell>
          <cell r="M3923"/>
          <cell r="N3923"/>
          <cell r="O3923"/>
          <cell r="P3923">
            <v>80</v>
          </cell>
          <cell r="Q3923" t="str">
            <v xml:space="preserve">PYCP 2425-888  </v>
          </cell>
          <cell r="R3923" t="str">
            <v>SALARIES AND BONUS</v>
          </cell>
          <cell r="S3923" t="str">
            <v>Debit Amt</v>
          </cell>
          <cell r="T3923">
            <v>0</v>
          </cell>
        </row>
        <row r="3924">
          <cell r="E3924" t="str">
            <v xml:space="preserve">STAFF AND LABOUR WELFARE                                                                            </v>
          </cell>
          <cell r="F3924" t="str">
            <v>PRODUCTION TUMUKUR</v>
          </cell>
          <cell r="G3924"/>
          <cell r="H3924"/>
          <cell r="I3924"/>
          <cell r="J3924"/>
          <cell r="K3924"/>
          <cell r="L3924"/>
          <cell r="M3924">
            <v>540</v>
          </cell>
          <cell r="N3924"/>
          <cell r="O3924"/>
          <cell r="P3924">
            <v>540</v>
          </cell>
          <cell r="Q3924" t="str">
            <v xml:space="preserve">PYCP 2425-961 </v>
          </cell>
          <cell r="R3924" t="str">
            <v>SALARIES AND BONUS</v>
          </cell>
          <cell r="S3924" t="str">
            <v>Debit Amt</v>
          </cell>
          <cell r="T3924">
            <v>0</v>
          </cell>
        </row>
        <row r="3925">
          <cell r="E3925" t="str">
            <v xml:space="preserve">STAFF AND LABOUR WELFARE                                                                            </v>
          </cell>
          <cell r="F3925" t="str">
            <v>PRODUCTION TUMUKUR</v>
          </cell>
          <cell r="G3925"/>
          <cell r="H3925"/>
          <cell r="I3925"/>
          <cell r="J3925"/>
          <cell r="K3925"/>
          <cell r="L3925"/>
          <cell r="M3925">
            <v>120</v>
          </cell>
          <cell r="N3925"/>
          <cell r="O3925"/>
          <cell r="P3925">
            <v>120</v>
          </cell>
          <cell r="Q3925" t="str">
            <v xml:space="preserve">PYCP 2425-964  </v>
          </cell>
          <cell r="R3925" t="str">
            <v>SALARIES AND BONUS</v>
          </cell>
          <cell r="S3925" t="str">
            <v>Debit Amt</v>
          </cell>
          <cell r="T3925">
            <v>0</v>
          </cell>
        </row>
        <row r="3926">
          <cell r="E3926" t="str">
            <v xml:space="preserve">STAFF AND LABOUR WELFARE                                                                            </v>
          </cell>
          <cell r="F3926" t="str">
            <v>PRODUCTION TUMUKUR</v>
          </cell>
          <cell r="G3926"/>
          <cell r="H3926"/>
          <cell r="I3926"/>
          <cell r="J3926"/>
          <cell r="K3926"/>
          <cell r="L3926"/>
          <cell r="M3926">
            <v>34</v>
          </cell>
          <cell r="N3926"/>
          <cell r="O3926"/>
          <cell r="P3926">
            <v>34</v>
          </cell>
          <cell r="Q3926" t="str">
            <v xml:space="preserve">PYCP 2425-965  </v>
          </cell>
          <cell r="R3926" t="str">
            <v>SALARIES AND BONUS</v>
          </cell>
          <cell r="S3926" t="str">
            <v>Debit Amt</v>
          </cell>
          <cell r="T3926">
            <v>0</v>
          </cell>
        </row>
        <row r="3927">
          <cell r="E3927" t="str">
            <v xml:space="preserve">STAFF AND LABOUR WELFARE                                                                            </v>
          </cell>
          <cell r="F3927" t="str">
            <v>PRODUCTION TUMUKUR</v>
          </cell>
          <cell r="G3927"/>
          <cell r="H3927"/>
          <cell r="I3927"/>
          <cell r="J3927"/>
          <cell r="K3927"/>
          <cell r="L3927"/>
          <cell r="M3927">
            <v>40</v>
          </cell>
          <cell r="N3927"/>
          <cell r="O3927"/>
          <cell r="P3927">
            <v>40</v>
          </cell>
          <cell r="Q3927" t="str">
            <v xml:space="preserve">PYCP 2425-968  </v>
          </cell>
          <cell r="R3927" t="str">
            <v>SALARIES AND BONUS</v>
          </cell>
          <cell r="S3927" t="str">
            <v>Debit Amt</v>
          </cell>
          <cell r="T3927">
            <v>0</v>
          </cell>
        </row>
        <row r="3928">
          <cell r="E3928" t="str">
            <v xml:space="preserve">STAFF AND LABOUR WELFARE                                                                            </v>
          </cell>
          <cell r="F3928" t="str">
            <v>PRODUCTION TUMUKUR</v>
          </cell>
          <cell r="G3928"/>
          <cell r="H3928"/>
          <cell r="I3928"/>
          <cell r="J3928"/>
          <cell r="K3928"/>
          <cell r="L3928"/>
          <cell r="M3928">
            <v>50</v>
          </cell>
          <cell r="N3928"/>
          <cell r="O3928"/>
          <cell r="P3928">
            <v>50</v>
          </cell>
          <cell r="Q3928" t="str">
            <v xml:space="preserve">PYCP 2425-973  </v>
          </cell>
          <cell r="R3928" t="str">
            <v>SALARIES AND BONUS</v>
          </cell>
          <cell r="S3928" t="str">
            <v>Debit Amt</v>
          </cell>
          <cell r="T3928">
            <v>0</v>
          </cell>
        </row>
        <row r="3929">
          <cell r="E3929" t="str">
            <v xml:space="preserve">STAFF AND LABOUR WELFARE                                                                            </v>
          </cell>
          <cell r="F3929" t="str">
            <v>PRODUCTION TUMUKUR</v>
          </cell>
          <cell r="G3929"/>
          <cell r="H3929"/>
          <cell r="I3929"/>
          <cell r="J3929"/>
          <cell r="K3929"/>
          <cell r="L3929"/>
          <cell r="M3929">
            <v>90</v>
          </cell>
          <cell r="N3929"/>
          <cell r="O3929"/>
          <cell r="P3929">
            <v>90</v>
          </cell>
          <cell r="Q3929" t="str">
            <v xml:space="preserve">PYCP 2425-974  </v>
          </cell>
          <cell r="R3929" t="str">
            <v>SALARIES AND BONUS</v>
          </cell>
          <cell r="S3929" t="str">
            <v>Debit Amt</v>
          </cell>
          <cell r="T3929">
            <v>0</v>
          </cell>
        </row>
        <row r="3930">
          <cell r="E3930" t="str">
            <v xml:space="preserve">STAFF AND LABOUR WELFARE                                                                            </v>
          </cell>
          <cell r="F3930" t="str">
            <v>PRODUCTION TUMUKUR</v>
          </cell>
          <cell r="G3930"/>
          <cell r="H3930"/>
          <cell r="I3930"/>
          <cell r="J3930"/>
          <cell r="K3930"/>
          <cell r="L3930"/>
          <cell r="M3930">
            <v>100</v>
          </cell>
          <cell r="N3930"/>
          <cell r="O3930"/>
          <cell r="P3930">
            <v>100</v>
          </cell>
          <cell r="Q3930" t="str">
            <v xml:space="preserve">PYCP 2425-975  </v>
          </cell>
          <cell r="R3930" t="str">
            <v>SALARIES AND BONUS</v>
          </cell>
          <cell r="S3930" t="str">
            <v>Debit Amt</v>
          </cell>
          <cell r="T3930">
            <v>0</v>
          </cell>
        </row>
        <row r="3931">
          <cell r="E3931" t="str">
            <v xml:space="preserve">STAFF AND LABOUR WELFARE                                                                            </v>
          </cell>
          <cell r="F3931" t="str">
            <v>PRODUCTION TUMUKUR</v>
          </cell>
          <cell r="G3931"/>
          <cell r="H3931"/>
          <cell r="I3931"/>
          <cell r="J3931"/>
          <cell r="K3931"/>
          <cell r="L3931"/>
          <cell r="M3931">
            <v>355</v>
          </cell>
          <cell r="N3931"/>
          <cell r="O3931"/>
          <cell r="P3931">
            <v>355</v>
          </cell>
          <cell r="Q3931" t="str">
            <v xml:space="preserve">PYCP 2425-976  </v>
          </cell>
          <cell r="R3931" t="str">
            <v>SALARIES AND BONUS</v>
          </cell>
          <cell r="S3931" t="str">
            <v>Debit Amt</v>
          </cell>
          <cell r="T3931">
            <v>0</v>
          </cell>
        </row>
        <row r="3932">
          <cell r="E3932" t="str">
            <v xml:space="preserve">STAFF AND LABOUR WELFARE                                                                            </v>
          </cell>
          <cell r="F3932" t="str">
            <v>PRODUCTION TUMUKUR</v>
          </cell>
          <cell r="G3932"/>
          <cell r="H3932"/>
          <cell r="I3932"/>
          <cell r="J3932"/>
          <cell r="K3932"/>
          <cell r="L3932"/>
          <cell r="M3932">
            <v>100</v>
          </cell>
          <cell r="N3932"/>
          <cell r="O3932"/>
          <cell r="P3932">
            <v>100</v>
          </cell>
          <cell r="Q3932" t="str">
            <v xml:space="preserve">PYCP 2425-978  </v>
          </cell>
          <cell r="R3932" t="str">
            <v>SALARIES AND BONUS</v>
          </cell>
          <cell r="S3932" t="str">
            <v>Debit Amt</v>
          </cell>
          <cell r="T3932">
            <v>0</v>
          </cell>
        </row>
        <row r="3933">
          <cell r="E3933" t="str">
            <v xml:space="preserve">STAFF AND LABOUR WELFARE                                                                            </v>
          </cell>
          <cell r="F3933" t="str">
            <v>PRODUCTION TUMUKUR</v>
          </cell>
          <cell r="G3933"/>
          <cell r="H3933"/>
          <cell r="I3933"/>
          <cell r="J3933"/>
          <cell r="K3933"/>
          <cell r="L3933"/>
          <cell r="M3933">
            <v>200</v>
          </cell>
          <cell r="N3933"/>
          <cell r="O3933"/>
          <cell r="P3933">
            <v>200</v>
          </cell>
          <cell r="Q3933" t="str">
            <v xml:space="preserve">PYCP 2425-980  </v>
          </cell>
          <cell r="R3933" t="str">
            <v>SALARIES AND BONUS</v>
          </cell>
          <cell r="S3933" t="str">
            <v>Debit Amt</v>
          </cell>
          <cell r="T3933">
            <v>0</v>
          </cell>
        </row>
        <row r="3934">
          <cell r="E3934" t="str">
            <v xml:space="preserve">STAFF AND LABOUR WELFARE                                                                            </v>
          </cell>
          <cell r="F3934" t="str">
            <v>PRODUCTION TUMUKUR</v>
          </cell>
          <cell r="G3934"/>
          <cell r="H3934"/>
          <cell r="I3934"/>
          <cell r="J3934"/>
          <cell r="K3934"/>
          <cell r="L3934"/>
          <cell r="M3934">
            <v>180</v>
          </cell>
          <cell r="N3934"/>
          <cell r="O3934"/>
          <cell r="P3934">
            <v>180</v>
          </cell>
          <cell r="Q3934" t="str">
            <v xml:space="preserve">PYCP 2425-981  </v>
          </cell>
          <cell r="R3934" t="str">
            <v>SALARIES AND BONUS</v>
          </cell>
          <cell r="S3934" t="str">
            <v>Debit Amt</v>
          </cell>
          <cell r="T3934">
            <v>0</v>
          </cell>
        </row>
        <row r="3935">
          <cell r="E3935" t="str">
            <v xml:space="preserve">STAFF AND LABOUR WELFARE                                                                            </v>
          </cell>
          <cell r="F3935" t="str">
            <v>PRODUCTION TUMUKUR</v>
          </cell>
          <cell r="G3935"/>
          <cell r="H3935"/>
          <cell r="I3935"/>
          <cell r="J3935"/>
          <cell r="K3935"/>
          <cell r="L3935"/>
          <cell r="M3935">
            <v>300</v>
          </cell>
          <cell r="N3935"/>
          <cell r="O3935"/>
          <cell r="P3935">
            <v>300</v>
          </cell>
          <cell r="Q3935" t="str">
            <v xml:space="preserve">PYCP 2425-983  </v>
          </cell>
          <cell r="R3935" t="str">
            <v>SALARIES AND BONUS</v>
          </cell>
          <cell r="S3935" t="str">
            <v>Debit Amt</v>
          </cell>
          <cell r="T3935">
            <v>0</v>
          </cell>
        </row>
        <row r="3936">
          <cell r="E3936" t="str">
            <v xml:space="preserve">STAFF AND LABOUR WELFARE                                                                            </v>
          </cell>
          <cell r="F3936" t="str">
            <v>PRODUCTION TUMUKUR</v>
          </cell>
          <cell r="G3936"/>
          <cell r="H3936"/>
          <cell r="I3936"/>
          <cell r="J3936"/>
          <cell r="K3936"/>
          <cell r="L3936"/>
          <cell r="M3936">
            <v>119</v>
          </cell>
          <cell r="N3936"/>
          <cell r="O3936"/>
          <cell r="P3936">
            <v>119</v>
          </cell>
          <cell r="Q3936" t="str">
            <v xml:space="preserve">PYCP 2425-987  </v>
          </cell>
          <cell r="R3936" t="str">
            <v>SALARIES AND BONUS</v>
          </cell>
          <cell r="S3936" t="str">
            <v>Debit Amt</v>
          </cell>
          <cell r="T3936">
            <v>0</v>
          </cell>
        </row>
        <row r="3937">
          <cell r="E3937" t="str">
            <v xml:space="preserve">STAFF AND LABOUR WELFARE                                                                            </v>
          </cell>
          <cell r="F3937" t="str">
            <v>PRODUCTION TUMUKUR</v>
          </cell>
          <cell r="G3937"/>
          <cell r="H3937"/>
          <cell r="I3937"/>
          <cell r="J3937"/>
          <cell r="K3937"/>
          <cell r="L3937"/>
          <cell r="M3937">
            <v>100</v>
          </cell>
          <cell r="N3937"/>
          <cell r="O3937"/>
          <cell r="P3937">
            <v>100</v>
          </cell>
          <cell r="Q3937" t="str">
            <v xml:space="preserve">PYCP 2425-988  </v>
          </cell>
          <cell r="R3937" t="str">
            <v>SALARIES AND BONUS</v>
          </cell>
          <cell r="S3937" t="str">
            <v>Debit Amt</v>
          </cell>
          <cell r="T3937">
            <v>0</v>
          </cell>
        </row>
        <row r="3938">
          <cell r="E3938" t="str">
            <v xml:space="preserve">STAFF AND LABOUR WELFARE                                                                            </v>
          </cell>
          <cell r="F3938" t="str">
            <v>PRODUCTION TUMUKUR</v>
          </cell>
          <cell r="G3938"/>
          <cell r="H3938"/>
          <cell r="I3938"/>
          <cell r="J3938"/>
          <cell r="K3938"/>
          <cell r="L3938"/>
          <cell r="M3938">
            <v>30</v>
          </cell>
          <cell r="N3938"/>
          <cell r="O3938"/>
          <cell r="P3938">
            <v>30</v>
          </cell>
          <cell r="Q3938" t="str">
            <v xml:space="preserve">PYCP 2425-989  </v>
          </cell>
          <cell r="R3938" t="str">
            <v>SALARIES AND BONUS</v>
          </cell>
          <cell r="S3938" t="str">
            <v>Debit Amt</v>
          </cell>
          <cell r="T3938">
            <v>0</v>
          </cell>
        </row>
        <row r="3939">
          <cell r="E3939" t="str">
            <v xml:space="preserve">STAFF AND LABOUR WELFARE                                                                            </v>
          </cell>
          <cell r="F3939" t="str">
            <v>PRODUCTION TUMUKUR</v>
          </cell>
          <cell r="G3939"/>
          <cell r="H3939"/>
          <cell r="I3939"/>
          <cell r="J3939"/>
          <cell r="K3939"/>
          <cell r="L3939"/>
          <cell r="M3939">
            <v>100</v>
          </cell>
          <cell r="N3939"/>
          <cell r="O3939"/>
          <cell r="P3939">
            <v>100</v>
          </cell>
          <cell r="Q3939" t="str">
            <v xml:space="preserve">PYCP 2425-990  </v>
          </cell>
          <cell r="R3939" t="str">
            <v>SALARIES AND BONUS</v>
          </cell>
          <cell r="S3939" t="str">
            <v>Debit Amt</v>
          </cell>
          <cell r="T3939">
            <v>0</v>
          </cell>
        </row>
        <row r="3940">
          <cell r="E3940" t="str">
            <v xml:space="preserve">STAFF AND LABOUR WELFARE                                                                            </v>
          </cell>
          <cell r="F3940" t="str">
            <v>PRODUCTION TUMUKUR</v>
          </cell>
          <cell r="G3940"/>
          <cell r="H3940"/>
          <cell r="I3940"/>
          <cell r="J3940"/>
          <cell r="K3940"/>
          <cell r="L3940"/>
          <cell r="M3940">
            <v>30</v>
          </cell>
          <cell r="N3940"/>
          <cell r="O3940"/>
          <cell r="P3940">
            <v>30</v>
          </cell>
          <cell r="Q3940" t="str">
            <v xml:space="preserve">PYCP 2425-991  </v>
          </cell>
          <cell r="R3940" t="str">
            <v>SALARIES AND BONUS</v>
          </cell>
          <cell r="S3940" t="str">
            <v>Debit Amt</v>
          </cell>
          <cell r="T3940">
            <v>0</v>
          </cell>
        </row>
        <row r="3941">
          <cell r="E3941" t="str">
            <v xml:space="preserve">STAFF AND LABOUR WELFARE                                                                            </v>
          </cell>
          <cell r="F3941" t="str">
            <v>PRODUCTION TUMUKUR</v>
          </cell>
          <cell r="G3941"/>
          <cell r="H3941"/>
          <cell r="I3941"/>
          <cell r="J3941"/>
          <cell r="K3941"/>
          <cell r="L3941"/>
          <cell r="M3941">
            <v>50</v>
          </cell>
          <cell r="N3941"/>
          <cell r="O3941"/>
          <cell r="P3941">
            <v>50</v>
          </cell>
          <cell r="Q3941" t="str">
            <v xml:space="preserve">PYCP 2425-992  </v>
          </cell>
          <cell r="R3941" t="str">
            <v>SALARIES AND BONUS</v>
          </cell>
          <cell r="S3941" t="str">
            <v>Debit Amt</v>
          </cell>
          <cell r="T3941">
            <v>0</v>
          </cell>
        </row>
        <row r="3942">
          <cell r="E3942" t="str">
            <v xml:space="preserve">STAFF AND LABOUR WELFARE                                                                            </v>
          </cell>
          <cell r="F3942" t="str">
            <v>PRODUCTION TUMUKUR</v>
          </cell>
          <cell r="G3942"/>
          <cell r="H3942"/>
          <cell r="I3942"/>
          <cell r="J3942"/>
          <cell r="K3942"/>
          <cell r="L3942"/>
          <cell r="M3942">
            <v>60</v>
          </cell>
          <cell r="N3942"/>
          <cell r="O3942"/>
          <cell r="P3942">
            <v>60</v>
          </cell>
          <cell r="Q3942" t="str">
            <v xml:space="preserve">PYCP 2425-993  </v>
          </cell>
          <cell r="R3942" t="str">
            <v>SALARIES AND BONUS</v>
          </cell>
          <cell r="S3942" t="str">
            <v>Debit Amt</v>
          </cell>
          <cell r="T3942">
            <v>0</v>
          </cell>
        </row>
        <row r="3943">
          <cell r="E3943" t="str">
            <v xml:space="preserve">STAFF AND LABOUR WELFARE                                                                            </v>
          </cell>
          <cell r="F3943" t="str">
            <v>PRODUCTION TUMUKUR</v>
          </cell>
          <cell r="G3943"/>
          <cell r="H3943"/>
          <cell r="I3943"/>
          <cell r="J3943"/>
          <cell r="K3943"/>
          <cell r="L3943"/>
          <cell r="M3943">
            <v>30</v>
          </cell>
          <cell r="N3943"/>
          <cell r="O3943"/>
          <cell r="P3943">
            <v>30</v>
          </cell>
          <cell r="Q3943" t="str">
            <v xml:space="preserve">PYCP 2425-994  </v>
          </cell>
          <cell r="R3943" t="str">
            <v>SALARIES AND BONUS</v>
          </cell>
          <cell r="S3943" t="str">
            <v>Debit Amt</v>
          </cell>
          <cell r="T3943">
            <v>0</v>
          </cell>
        </row>
        <row r="3944">
          <cell r="E3944" t="str">
            <v xml:space="preserve">STAFF AND LABOUR WELFARE                                                                            </v>
          </cell>
          <cell r="F3944" t="str">
            <v>PRODUCTION TUMUKUR</v>
          </cell>
          <cell r="G3944"/>
          <cell r="H3944"/>
          <cell r="I3944"/>
          <cell r="J3944"/>
          <cell r="K3944"/>
          <cell r="L3944"/>
          <cell r="M3944">
            <v>110</v>
          </cell>
          <cell r="N3944"/>
          <cell r="O3944"/>
          <cell r="P3944">
            <v>110</v>
          </cell>
          <cell r="Q3944" t="str">
            <v xml:space="preserve">PYCP 2425-996  </v>
          </cell>
          <cell r="R3944" t="str">
            <v>SALARIES AND BONUS</v>
          </cell>
          <cell r="S3944" t="str">
            <v>Debit Amt</v>
          </cell>
          <cell r="T3944">
            <v>0</v>
          </cell>
        </row>
        <row r="3945">
          <cell r="E3945" t="str">
            <v xml:space="preserve">STAFF AND LABOUR WELFARE                                                                            </v>
          </cell>
          <cell r="F3945" t="str">
            <v>PRODUCTION TUMUKUR</v>
          </cell>
          <cell r="G3945"/>
          <cell r="H3945"/>
          <cell r="I3945"/>
          <cell r="J3945"/>
          <cell r="K3945"/>
          <cell r="L3945"/>
          <cell r="M3945">
            <v>200</v>
          </cell>
          <cell r="N3945"/>
          <cell r="O3945"/>
          <cell r="P3945">
            <v>200</v>
          </cell>
          <cell r="Q3945" t="str">
            <v xml:space="preserve">PYCP 2425-997  </v>
          </cell>
          <cell r="R3945" t="str">
            <v>SALARIES AND BONUS</v>
          </cell>
          <cell r="S3945" t="str">
            <v>Debit Amt</v>
          </cell>
          <cell r="T3945">
            <v>0</v>
          </cell>
        </row>
        <row r="3946">
          <cell r="E3946" t="str">
            <v xml:space="preserve">CARRIAGE INWARD BILL                                                                                </v>
          </cell>
          <cell r="F3946" t="str">
            <v>PRODUCTION TUMUKUR</v>
          </cell>
          <cell r="G3946"/>
          <cell r="H3946"/>
          <cell r="I3946"/>
          <cell r="J3946">
            <v>220</v>
          </cell>
          <cell r="K3946"/>
          <cell r="L3946"/>
          <cell r="M3946"/>
          <cell r="N3946"/>
          <cell r="O3946"/>
          <cell r="P3946">
            <v>220</v>
          </cell>
          <cell r="Q3946" t="str">
            <v xml:space="preserve">PYCP 2425-569  </v>
          </cell>
          <cell r="R3946" t="str">
            <v>CARRIAGE INWARDS</v>
          </cell>
          <cell r="S3946" t="str">
            <v>Debit Amt</v>
          </cell>
          <cell r="T3946" t="str">
            <v>Move</v>
          </cell>
        </row>
        <row r="3947">
          <cell r="E3947" t="str">
            <v xml:space="preserve">CARRIAGE OUTWARD                                                                                    </v>
          </cell>
          <cell r="F3947" t="str">
            <v>PRODUCTION TUMUKUR</v>
          </cell>
          <cell r="G3947"/>
          <cell r="H3947">
            <v>400</v>
          </cell>
          <cell r="I3947"/>
          <cell r="J3947"/>
          <cell r="K3947"/>
          <cell r="L3947"/>
          <cell r="M3947"/>
          <cell r="N3947"/>
          <cell r="O3947"/>
          <cell r="P3947">
            <v>400</v>
          </cell>
          <cell r="Q3947" t="str">
            <v xml:space="preserve">PYCP 2425-183  </v>
          </cell>
          <cell r="R3947" t="str">
            <v>INDIRECT EXPENSES</v>
          </cell>
          <cell r="S3947" t="str">
            <v>Debit Amt</v>
          </cell>
          <cell r="T3947" t="str">
            <v>Move</v>
          </cell>
        </row>
        <row r="3948">
          <cell r="E3948" t="str">
            <v xml:space="preserve">CARRIAGE OUTWARD                                                                                    </v>
          </cell>
          <cell r="F3948" t="str">
            <v>PRODUCTION TUMUKUR</v>
          </cell>
          <cell r="G3948"/>
          <cell r="H3948">
            <v>250</v>
          </cell>
          <cell r="I3948"/>
          <cell r="J3948"/>
          <cell r="K3948"/>
          <cell r="L3948"/>
          <cell r="M3948"/>
          <cell r="N3948"/>
          <cell r="O3948"/>
          <cell r="P3948">
            <v>250</v>
          </cell>
          <cell r="Q3948" t="str">
            <v xml:space="preserve">PYCP 2425-193  </v>
          </cell>
          <cell r="R3948" t="str">
            <v>INDIRECT EXPENSES</v>
          </cell>
          <cell r="S3948" t="str">
            <v>Debit Amt</v>
          </cell>
          <cell r="T3948" t="str">
            <v>Move</v>
          </cell>
        </row>
        <row r="3949">
          <cell r="E3949" t="str">
            <v xml:space="preserve">CARRIAGE OUTWARD                                                                                    </v>
          </cell>
          <cell r="F3949" t="str">
            <v>PRODUCTION TUMUKUR</v>
          </cell>
          <cell r="G3949"/>
          <cell r="H3949">
            <v>250</v>
          </cell>
          <cell r="I3949"/>
          <cell r="J3949"/>
          <cell r="K3949"/>
          <cell r="L3949"/>
          <cell r="M3949"/>
          <cell r="N3949"/>
          <cell r="O3949"/>
          <cell r="P3949">
            <v>250</v>
          </cell>
          <cell r="Q3949" t="str">
            <v xml:space="preserve">PYCP 2425-207  </v>
          </cell>
          <cell r="R3949" t="str">
            <v>INDIRECT EXPENSES</v>
          </cell>
          <cell r="S3949" t="str">
            <v>Debit Amt</v>
          </cell>
          <cell r="T3949" t="str">
            <v>Move</v>
          </cell>
        </row>
        <row r="3950">
          <cell r="E3950" t="str">
            <v xml:space="preserve">CARRIAGE OUTWARD                                                                                    </v>
          </cell>
          <cell r="F3950" t="str">
            <v>PRODUCTION TUMUKUR</v>
          </cell>
          <cell r="G3950"/>
          <cell r="H3950"/>
          <cell r="I3950">
            <v>500</v>
          </cell>
          <cell r="J3950"/>
          <cell r="K3950"/>
          <cell r="L3950"/>
          <cell r="M3950"/>
          <cell r="N3950"/>
          <cell r="O3950"/>
          <cell r="P3950">
            <v>500</v>
          </cell>
          <cell r="Q3950" t="str">
            <v xml:space="preserve">PYCP 2425-256  </v>
          </cell>
          <cell r="R3950" t="str">
            <v>INDIRECT EXPENSES</v>
          </cell>
          <cell r="S3950" t="str">
            <v>Debit Amt</v>
          </cell>
          <cell r="T3950" t="str">
            <v>Move</v>
          </cell>
        </row>
        <row r="3951">
          <cell r="E3951" t="str">
            <v xml:space="preserve">CARRIAGE OUTWARD                                                                                    </v>
          </cell>
          <cell r="F3951" t="str">
            <v>PRODUCTION TUMUKUR</v>
          </cell>
          <cell r="G3951"/>
          <cell r="H3951"/>
          <cell r="I3951">
            <v>400</v>
          </cell>
          <cell r="J3951"/>
          <cell r="K3951"/>
          <cell r="L3951"/>
          <cell r="M3951"/>
          <cell r="N3951"/>
          <cell r="O3951"/>
          <cell r="P3951">
            <v>400</v>
          </cell>
          <cell r="Q3951" t="str">
            <v xml:space="preserve">PYCP 2425-263  </v>
          </cell>
          <cell r="R3951" t="str">
            <v>INDIRECT EXPENSES</v>
          </cell>
          <cell r="S3951" t="str">
            <v>Debit Amt</v>
          </cell>
          <cell r="T3951" t="str">
            <v>Move</v>
          </cell>
        </row>
        <row r="3952">
          <cell r="E3952" t="str">
            <v xml:space="preserve">CARRIAGE OUTWARD                                                                                    </v>
          </cell>
          <cell r="F3952" t="str">
            <v>PRODUCTION TUMUKUR</v>
          </cell>
          <cell r="G3952"/>
          <cell r="H3952"/>
          <cell r="I3952">
            <v>400</v>
          </cell>
          <cell r="J3952"/>
          <cell r="K3952"/>
          <cell r="L3952"/>
          <cell r="M3952"/>
          <cell r="N3952"/>
          <cell r="O3952"/>
          <cell r="P3952">
            <v>400</v>
          </cell>
          <cell r="Q3952" t="str">
            <v xml:space="preserve">PYCP 2425-269  </v>
          </cell>
          <cell r="R3952" t="str">
            <v>INDIRECT EXPENSES</v>
          </cell>
          <cell r="S3952" t="str">
            <v>Debit Amt</v>
          </cell>
          <cell r="T3952" t="str">
            <v>Move</v>
          </cell>
        </row>
        <row r="3953">
          <cell r="E3953" t="str">
            <v xml:space="preserve">CARRIAGE OUTWARD                                                                                    </v>
          </cell>
          <cell r="F3953" t="str">
            <v>PRODUCTION TUMUKUR</v>
          </cell>
          <cell r="G3953"/>
          <cell r="H3953"/>
          <cell r="I3953">
            <v>300</v>
          </cell>
          <cell r="J3953"/>
          <cell r="K3953"/>
          <cell r="L3953"/>
          <cell r="M3953"/>
          <cell r="N3953"/>
          <cell r="O3953"/>
          <cell r="P3953">
            <v>300</v>
          </cell>
          <cell r="Q3953" t="str">
            <v xml:space="preserve">PYCP 2425-288  </v>
          </cell>
          <cell r="R3953" t="str">
            <v>INDIRECT EXPENSES</v>
          </cell>
          <cell r="S3953" t="str">
            <v>Debit Amt</v>
          </cell>
          <cell r="T3953" t="str">
            <v>Move</v>
          </cell>
        </row>
        <row r="3954">
          <cell r="E3954" t="str">
            <v xml:space="preserve">CARRIAGE OUTWARD                                                                                    </v>
          </cell>
          <cell r="F3954" t="str">
            <v>PRODUCTION TUMUKUR</v>
          </cell>
          <cell r="G3954"/>
          <cell r="H3954"/>
          <cell r="I3954">
            <v>300</v>
          </cell>
          <cell r="J3954"/>
          <cell r="K3954"/>
          <cell r="L3954"/>
          <cell r="M3954"/>
          <cell r="N3954"/>
          <cell r="O3954"/>
          <cell r="P3954">
            <v>300</v>
          </cell>
          <cell r="Q3954" t="str">
            <v xml:space="preserve">PYCP 2425-298  </v>
          </cell>
          <cell r="R3954" t="str">
            <v>INDIRECT EXPENSES</v>
          </cell>
          <cell r="S3954" t="str">
            <v>Debit Amt</v>
          </cell>
          <cell r="T3954" t="str">
            <v>Move</v>
          </cell>
        </row>
        <row r="3955">
          <cell r="E3955" t="str">
            <v xml:space="preserve">CARRIAGE OUTWARD                                                                                    </v>
          </cell>
          <cell r="F3955" t="str">
            <v>PRODUCTION TUMUKUR</v>
          </cell>
          <cell r="G3955"/>
          <cell r="H3955"/>
          <cell r="I3955">
            <v>300</v>
          </cell>
          <cell r="J3955"/>
          <cell r="K3955"/>
          <cell r="L3955"/>
          <cell r="M3955"/>
          <cell r="N3955"/>
          <cell r="O3955"/>
          <cell r="P3955">
            <v>300</v>
          </cell>
          <cell r="Q3955" t="str">
            <v xml:space="preserve">PYCP 2425-300  </v>
          </cell>
          <cell r="R3955" t="str">
            <v>INDIRECT EXPENSES</v>
          </cell>
          <cell r="S3955" t="str">
            <v>Debit Amt</v>
          </cell>
          <cell r="T3955" t="str">
            <v>Move</v>
          </cell>
        </row>
        <row r="3956">
          <cell r="E3956" t="str">
            <v xml:space="preserve">CARRIAGE OUTWARD                                                                                    </v>
          </cell>
          <cell r="F3956" t="str">
            <v>PRODUCTION TUMUKUR</v>
          </cell>
          <cell r="G3956"/>
          <cell r="H3956"/>
          <cell r="I3956"/>
          <cell r="J3956">
            <v>1000</v>
          </cell>
          <cell r="K3956"/>
          <cell r="L3956"/>
          <cell r="M3956"/>
          <cell r="N3956"/>
          <cell r="O3956"/>
          <cell r="P3956">
            <v>1000</v>
          </cell>
          <cell r="Q3956" t="str">
            <v xml:space="preserve">PYCP 2425-478  </v>
          </cell>
          <cell r="R3956" t="str">
            <v>INDIRECT EXPENSES</v>
          </cell>
          <cell r="S3956" t="str">
            <v>Debit Amt</v>
          </cell>
          <cell r="T3956" t="str">
            <v>Move</v>
          </cell>
        </row>
        <row r="3957">
          <cell r="E3957" t="str">
            <v xml:space="preserve">LOCAL CONVEYANCE                                                                                    </v>
          </cell>
          <cell r="F3957" t="str">
            <v>PRODUCTION TUMUKUR</v>
          </cell>
          <cell r="G3957"/>
          <cell r="H3957"/>
          <cell r="I3957"/>
          <cell r="J3957"/>
          <cell r="K3957"/>
          <cell r="L3957">
            <v>24000</v>
          </cell>
          <cell r="M3957"/>
          <cell r="N3957"/>
          <cell r="O3957"/>
          <cell r="P3957">
            <v>24000</v>
          </cell>
          <cell r="Q3957" t="str">
            <v>0026</v>
          </cell>
          <cell r="R3957" t="str">
            <v>LOCAL CONVEYANCE</v>
          </cell>
          <cell r="S3957" t="str">
            <v>Debit Amt</v>
          </cell>
          <cell r="T3957">
            <v>0</v>
          </cell>
        </row>
        <row r="3958">
          <cell r="E3958" t="str">
            <v xml:space="preserve">LOCAL CONVEYANCE                                                                                    </v>
          </cell>
          <cell r="F3958" t="str">
            <v>PRODUCTION TUMUKUR</v>
          </cell>
          <cell r="G3958"/>
          <cell r="H3958"/>
          <cell r="I3958"/>
          <cell r="J3958">
            <v>39600</v>
          </cell>
          <cell r="K3958"/>
          <cell r="L3958"/>
          <cell r="M3958"/>
          <cell r="N3958"/>
          <cell r="O3958"/>
          <cell r="P3958">
            <v>39600</v>
          </cell>
          <cell r="Q3958" t="str">
            <v>01</v>
          </cell>
          <cell r="R3958" t="str">
            <v>LOCAL CONVEYANCE</v>
          </cell>
          <cell r="S3958" t="str">
            <v>Debit Amt</v>
          </cell>
          <cell r="T3958">
            <v>0</v>
          </cell>
        </row>
        <row r="3959">
          <cell r="E3959" t="str">
            <v xml:space="preserve">LOCAL CONVEYANCE                                                                                    </v>
          </cell>
          <cell r="F3959" t="str">
            <v>PRODUCTION TUMUKUR</v>
          </cell>
          <cell r="G3959"/>
          <cell r="H3959"/>
          <cell r="I3959"/>
          <cell r="J3959"/>
          <cell r="K3959"/>
          <cell r="L3959"/>
          <cell r="M3959"/>
          <cell r="N3959">
            <v>55050</v>
          </cell>
          <cell r="O3959"/>
          <cell r="P3959">
            <v>55050</v>
          </cell>
          <cell r="Q3959" t="str">
            <v>01</v>
          </cell>
          <cell r="R3959" t="str">
            <v>LOCAL CONVEYANCE</v>
          </cell>
          <cell r="S3959" t="str">
            <v>Debit Amt</v>
          </cell>
          <cell r="T3959">
            <v>0</v>
          </cell>
        </row>
        <row r="3960">
          <cell r="E3960" t="str">
            <v xml:space="preserve">LOCAL CONVEYANCE                                                                                    </v>
          </cell>
          <cell r="F3960" t="str">
            <v>PRODUCTION TUMUKUR</v>
          </cell>
          <cell r="G3960"/>
          <cell r="H3960"/>
          <cell r="I3960"/>
          <cell r="J3960"/>
          <cell r="K3960">
            <v>54200</v>
          </cell>
          <cell r="L3960"/>
          <cell r="M3960"/>
          <cell r="N3960"/>
          <cell r="O3960"/>
          <cell r="P3960">
            <v>54200</v>
          </cell>
          <cell r="Q3960" t="str">
            <v>02</v>
          </cell>
          <cell r="R3960" t="str">
            <v>LOCAL CONVEYANCE</v>
          </cell>
          <cell r="S3960" t="str">
            <v>Debit Amt</v>
          </cell>
          <cell r="T3960">
            <v>0</v>
          </cell>
        </row>
        <row r="3961">
          <cell r="E3961" t="str">
            <v xml:space="preserve">LOCAL CONVEYANCE                                                                                    </v>
          </cell>
          <cell r="F3961" t="str">
            <v>PRODUCTION TUMUKUR</v>
          </cell>
          <cell r="G3961"/>
          <cell r="H3961"/>
          <cell r="I3961"/>
          <cell r="J3961"/>
          <cell r="K3961">
            <v>61600</v>
          </cell>
          <cell r="L3961"/>
          <cell r="M3961"/>
          <cell r="N3961"/>
          <cell r="O3961"/>
          <cell r="P3961">
            <v>61600</v>
          </cell>
          <cell r="Q3961" t="str">
            <v>03</v>
          </cell>
          <cell r="R3961" t="str">
            <v>LOCAL CONVEYANCE</v>
          </cell>
          <cell r="S3961" t="str">
            <v>Debit Amt</v>
          </cell>
          <cell r="T3961">
            <v>0</v>
          </cell>
        </row>
        <row r="3962">
          <cell r="E3962" t="str">
            <v xml:space="preserve">LOCAL CONVEYANCE                                                                                    </v>
          </cell>
          <cell r="F3962" t="str">
            <v>PRODUCTION TUMUKUR</v>
          </cell>
          <cell r="G3962"/>
          <cell r="H3962"/>
          <cell r="I3962"/>
          <cell r="J3962"/>
          <cell r="K3962">
            <v>42260</v>
          </cell>
          <cell r="L3962"/>
          <cell r="M3962"/>
          <cell r="N3962"/>
          <cell r="O3962"/>
          <cell r="P3962">
            <v>42260</v>
          </cell>
          <cell r="Q3962" t="str">
            <v>04</v>
          </cell>
          <cell r="R3962" t="str">
            <v>LOCAL CONVEYANCE</v>
          </cell>
          <cell r="S3962" t="str">
            <v>Debit Amt</v>
          </cell>
          <cell r="T3962">
            <v>0</v>
          </cell>
        </row>
        <row r="3963">
          <cell r="E3963" t="str">
            <v xml:space="preserve">LOCAL CONVEYANCE                                                                                    </v>
          </cell>
          <cell r="F3963" t="str">
            <v>PRODUCTION TUMUKUR</v>
          </cell>
          <cell r="G3963"/>
          <cell r="H3963"/>
          <cell r="I3963">
            <v>72800</v>
          </cell>
          <cell r="J3963"/>
          <cell r="K3963"/>
          <cell r="L3963"/>
          <cell r="M3963"/>
          <cell r="N3963"/>
          <cell r="O3963"/>
          <cell r="P3963">
            <v>72800</v>
          </cell>
          <cell r="Q3963" t="str">
            <v>08</v>
          </cell>
          <cell r="R3963" t="str">
            <v>LOCAL CONVEYANCE</v>
          </cell>
          <cell r="S3963" t="str">
            <v>Debit Amt</v>
          </cell>
          <cell r="T3963">
            <v>0</v>
          </cell>
        </row>
        <row r="3964">
          <cell r="E3964" t="str">
            <v xml:space="preserve">LOCAL CONVEYANCE                                                                                    </v>
          </cell>
          <cell r="F3964" t="str">
            <v>PRODUCTION TUMUKUR</v>
          </cell>
          <cell r="G3964"/>
          <cell r="H3964"/>
          <cell r="I3964"/>
          <cell r="J3964"/>
          <cell r="K3964">
            <v>75600</v>
          </cell>
          <cell r="L3964"/>
          <cell r="M3964"/>
          <cell r="N3964"/>
          <cell r="O3964"/>
          <cell r="P3964">
            <v>75600</v>
          </cell>
          <cell r="Q3964" t="str">
            <v>1</v>
          </cell>
          <cell r="R3964" t="str">
            <v>LOCAL CONVEYANCE</v>
          </cell>
          <cell r="S3964" t="str">
            <v>Debit Amt</v>
          </cell>
          <cell r="T3964">
            <v>0</v>
          </cell>
        </row>
        <row r="3965">
          <cell r="E3965" t="str">
            <v xml:space="preserve">LOCAL CONVEYANCE                                                                                    </v>
          </cell>
          <cell r="F3965" t="str">
            <v>PRODUCTION TUMUKUR</v>
          </cell>
          <cell r="G3965"/>
          <cell r="H3965"/>
          <cell r="I3965"/>
          <cell r="J3965"/>
          <cell r="K3965">
            <v>54000</v>
          </cell>
          <cell r="L3965"/>
          <cell r="M3965"/>
          <cell r="N3965"/>
          <cell r="O3965"/>
          <cell r="P3965">
            <v>54000</v>
          </cell>
          <cell r="Q3965" t="str">
            <v>1</v>
          </cell>
          <cell r="R3965" t="str">
            <v>LOCAL CONVEYANCE</v>
          </cell>
          <cell r="S3965" t="str">
            <v>Debit Amt</v>
          </cell>
          <cell r="T3965">
            <v>0</v>
          </cell>
        </row>
        <row r="3966">
          <cell r="E3966" t="str">
            <v xml:space="preserve">LOCAL CONVEYANCE                                                                                    </v>
          </cell>
          <cell r="F3966" t="str">
            <v>PRODUCTION TUMUKUR</v>
          </cell>
          <cell r="G3966"/>
          <cell r="H3966"/>
          <cell r="I3966"/>
          <cell r="J3966"/>
          <cell r="K3966"/>
          <cell r="L3966"/>
          <cell r="M3966"/>
          <cell r="N3966"/>
          <cell r="O3966">
            <v>56000</v>
          </cell>
          <cell r="P3966">
            <v>56000</v>
          </cell>
          <cell r="Q3966" t="str">
            <v>1</v>
          </cell>
          <cell r="R3966" t="str">
            <v>LOCAL CONVEYANCE</v>
          </cell>
          <cell r="S3966" t="str">
            <v>Debit Amt</v>
          </cell>
          <cell r="T3966">
            <v>0</v>
          </cell>
        </row>
        <row r="3967">
          <cell r="E3967" t="str">
            <v xml:space="preserve">LOCAL CONVEYANCE                                                                                    </v>
          </cell>
          <cell r="F3967" t="str">
            <v>PRODUCTION TUMUKUR</v>
          </cell>
          <cell r="G3967"/>
          <cell r="H3967"/>
          <cell r="I3967"/>
          <cell r="J3967">
            <v>70000</v>
          </cell>
          <cell r="K3967"/>
          <cell r="L3967"/>
          <cell r="M3967"/>
          <cell r="N3967"/>
          <cell r="O3967"/>
          <cell r="P3967">
            <v>70000</v>
          </cell>
          <cell r="Q3967" t="str">
            <v>12</v>
          </cell>
          <cell r="R3967" t="str">
            <v>LOCAL CONVEYANCE</v>
          </cell>
          <cell r="S3967" t="str">
            <v>Debit Amt</v>
          </cell>
          <cell r="T3967">
            <v>0</v>
          </cell>
        </row>
        <row r="3968">
          <cell r="E3968" t="str">
            <v xml:space="preserve">LOCAL CONVEYANCE                                                                                    </v>
          </cell>
          <cell r="F3968" t="str">
            <v>PRODUCTION TUMUKUR</v>
          </cell>
          <cell r="G3968"/>
          <cell r="H3968"/>
          <cell r="I3968"/>
          <cell r="J3968"/>
          <cell r="K3968">
            <v>67200</v>
          </cell>
          <cell r="L3968"/>
          <cell r="M3968"/>
          <cell r="N3968"/>
          <cell r="O3968"/>
          <cell r="P3968">
            <v>67200</v>
          </cell>
          <cell r="Q3968" t="str">
            <v>13</v>
          </cell>
          <cell r="R3968" t="str">
            <v>LOCAL CONVEYANCE</v>
          </cell>
          <cell r="S3968" t="str">
            <v>Debit Amt</v>
          </cell>
          <cell r="T3968">
            <v>0</v>
          </cell>
        </row>
        <row r="3969">
          <cell r="E3969" t="str">
            <v xml:space="preserve">LOCAL CONVEYANCE                                                                                    </v>
          </cell>
          <cell r="F3969" t="str">
            <v>PRODUCTION TUMUKUR</v>
          </cell>
          <cell r="G3969"/>
          <cell r="H3969"/>
          <cell r="I3969"/>
          <cell r="J3969"/>
          <cell r="K3969">
            <v>67200</v>
          </cell>
          <cell r="L3969"/>
          <cell r="M3969"/>
          <cell r="N3969"/>
          <cell r="O3969"/>
          <cell r="P3969">
            <v>67200</v>
          </cell>
          <cell r="Q3969" t="str">
            <v>14</v>
          </cell>
          <cell r="R3969" t="str">
            <v>LOCAL CONVEYANCE</v>
          </cell>
          <cell r="S3969" t="str">
            <v>Debit Amt</v>
          </cell>
          <cell r="T3969">
            <v>0</v>
          </cell>
        </row>
        <row r="3970">
          <cell r="E3970" t="str">
            <v xml:space="preserve">LOCAL CONVEYANCE                                                                                    </v>
          </cell>
          <cell r="F3970" t="str">
            <v>PRODUCTION TUMUKUR</v>
          </cell>
          <cell r="G3970"/>
          <cell r="H3970"/>
          <cell r="I3970"/>
          <cell r="J3970"/>
          <cell r="K3970"/>
          <cell r="L3970">
            <v>67200</v>
          </cell>
          <cell r="M3970"/>
          <cell r="N3970"/>
          <cell r="O3970"/>
          <cell r="P3970">
            <v>67200</v>
          </cell>
          <cell r="Q3970" t="str">
            <v>15</v>
          </cell>
          <cell r="R3970" t="str">
            <v>LOCAL CONVEYANCE</v>
          </cell>
          <cell r="S3970" t="str">
            <v>Debit Amt</v>
          </cell>
          <cell r="T3970">
            <v>0</v>
          </cell>
        </row>
        <row r="3971">
          <cell r="E3971" t="str">
            <v xml:space="preserve">LOCAL CONVEYANCE                                                                                    </v>
          </cell>
          <cell r="F3971" t="str">
            <v>PRODUCTION TUMUKUR</v>
          </cell>
          <cell r="G3971"/>
          <cell r="H3971"/>
          <cell r="I3971"/>
          <cell r="J3971"/>
          <cell r="K3971"/>
          <cell r="L3971"/>
          <cell r="M3971">
            <v>75200</v>
          </cell>
          <cell r="N3971"/>
          <cell r="O3971"/>
          <cell r="P3971">
            <v>75200</v>
          </cell>
          <cell r="Q3971" t="str">
            <v>16</v>
          </cell>
          <cell r="R3971" t="str">
            <v>LOCAL CONVEYANCE</v>
          </cell>
          <cell r="S3971" t="str">
            <v>Debit Amt</v>
          </cell>
          <cell r="T3971">
            <v>0</v>
          </cell>
        </row>
        <row r="3972">
          <cell r="E3972" t="str">
            <v xml:space="preserve">LOCAL CONVEYANCE                                                                                    </v>
          </cell>
          <cell r="F3972" t="str">
            <v>PRODUCTION TUMUKUR</v>
          </cell>
          <cell r="G3972"/>
          <cell r="H3972"/>
          <cell r="I3972"/>
          <cell r="J3972"/>
          <cell r="K3972"/>
          <cell r="L3972"/>
          <cell r="M3972"/>
          <cell r="N3972">
            <v>67200</v>
          </cell>
          <cell r="O3972"/>
          <cell r="P3972">
            <v>67200</v>
          </cell>
          <cell r="Q3972" t="str">
            <v>17</v>
          </cell>
          <cell r="R3972" t="str">
            <v>LOCAL CONVEYANCE</v>
          </cell>
          <cell r="S3972" t="str">
            <v>Debit Amt</v>
          </cell>
          <cell r="T3972">
            <v>0</v>
          </cell>
        </row>
        <row r="3973">
          <cell r="E3973" t="str">
            <v xml:space="preserve">LOCAL CONVEYANCE                                                                                    </v>
          </cell>
          <cell r="F3973" t="str">
            <v>PRODUCTION TUMUKUR</v>
          </cell>
          <cell r="G3973"/>
          <cell r="H3973"/>
          <cell r="I3973"/>
          <cell r="J3973"/>
          <cell r="K3973"/>
          <cell r="L3973">
            <v>129600</v>
          </cell>
          <cell r="M3973"/>
          <cell r="N3973"/>
          <cell r="O3973"/>
          <cell r="P3973">
            <v>129600</v>
          </cell>
          <cell r="Q3973" t="str">
            <v>2</v>
          </cell>
          <cell r="R3973" t="str">
            <v>LOCAL CONVEYANCE</v>
          </cell>
          <cell r="S3973" t="str">
            <v>Debit Amt</v>
          </cell>
          <cell r="T3973">
            <v>0</v>
          </cell>
        </row>
        <row r="3974">
          <cell r="E3974" t="str">
            <v xml:space="preserve">LOCAL CONVEYANCE                                                                                    </v>
          </cell>
          <cell r="F3974" t="str">
            <v>PRODUCTION TUMUKUR</v>
          </cell>
          <cell r="G3974"/>
          <cell r="H3974"/>
          <cell r="I3974"/>
          <cell r="J3974"/>
          <cell r="K3974"/>
          <cell r="L3974"/>
          <cell r="M3974"/>
          <cell r="N3974"/>
          <cell r="O3974">
            <v>72800</v>
          </cell>
          <cell r="P3974">
            <v>72800</v>
          </cell>
          <cell r="Q3974" t="str">
            <v>20</v>
          </cell>
          <cell r="R3974" t="str">
            <v>LOCAL CONVEYANCE</v>
          </cell>
          <cell r="S3974" t="str">
            <v>Debit Amt</v>
          </cell>
          <cell r="T3974">
            <v>0</v>
          </cell>
        </row>
        <row r="3975">
          <cell r="E3975" t="str">
            <v xml:space="preserve">LOCAL CONVEYANCE                                                                                    </v>
          </cell>
          <cell r="F3975" t="str">
            <v>PRODUCTION TUMUKUR</v>
          </cell>
          <cell r="G3975">
            <v>72800</v>
          </cell>
          <cell r="H3975"/>
          <cell r="I3975"/>
          <cell r="J3975"/>
          <cell r="K3975"/>
          <cell r="L3975"/>
          <cell r="M3975"/>
          <cell r="N3975"/>
          <cell r="O3975"/>
          <cell r="P3975">
            <v>72800</v>
          </cell>
          <cell r="Q3975" t="str">
            <v>28</v>
          </cell>
          <cell r="R3975" t="str">
            <v>LOCAL CONVEYANCE</v>
          </cell>
          <cell r="S3975" t="str">
            <v>Debit Amt</v>
          </cell>
          <cell r="T3975">
            <v>0</v>
          </cell>
        </row>
        <row r="3976">
          <cell r="E3976" t="str">
            <v xml:space="preserve">LOCAL CONVEYANCE                                                                                    </v>
          </cell>
          <cell r="F3976" t="str">
            <v>PRODUCTION TUMUKUR</v>
          </cell>
          <cell r="G3976"/>
          <cell r="H3976"/>
          <cell r="I3976"/>
          <cell r="J3976"/>
          <cell r="K3976"/>
          <cell r="L3976"/>
          <cell r="M3976">
            <v>145800</v>
          </cell>
          <cell r="N3976"/>
          <cell r="O3976"/>
          <cell r="P3976">
            <v>145800</v>
          </cell>
          <cell r="Q3976" t="str">
            <v>3</v>
          </cell>
          <cell r="R3976" t="str">
            <v>LOCAL CONVEYANCE</v>
          </cell>
          <cell r="S3976" t="str">
            <v>Debit Amt</v>
          </cell>
          <cell r="T3976">
            <v>0</v>
          </cell>
        </row>
        <row r="3977">
          <cell r="E3977" t="str">
            <v xml:space="preserve">LOCAL CONVEYANCE                                                                                    </v>
          </cell>
          <cell r="F3977" t="str">
            <v>PRODUCTION TUMUKUR</v>
          </cell>
          <cell r="G3977">
            <v>144300</v>
          </cell>
          <cell r="H3977"/>
          <cell r="I3977"/>
          <cell r="J3977"/>
          <cell r="K3977"/>
          <cell r="L3977"/>
          <cell r="M3977"/>
          <cell r="N3977"/>
          <cell r="O3977"/>
          <cell r="P3977">
            <v>144300</v>
          </cell>
          <cell r="Q3977" t="str">
            <v>30</v>
          </cell>
          <cell r="R3977" t="str">
            <v>LOCAL CONVEYANCE</v>
          </cell>
          <cell r="S3977" t="str">
            <v>Debit Amt</v>
          </cell>
          <cell r="T3977">
            <v>0</v>
          </cell>
        </row>
        <row r="3978">
          <cell r="E3978" t="str">
            <v xml:space="preserve">LOCAL CONVEYANCE                                                                                    </v>
          </cell>
          <cell r="F3978" t="str">
            <v>PRODUCTION TUMUKUR</v>
          </cell>
          <cell r="G3978">
            <v>67200</v>
          </cell>
          <cell r="H3978"/>
          <cell r="I3978"/>
          <cell r="J3978"/>
          <cell r="K3978"/>
          <cell r="L3978"/>
          <cell r="M3978"/>
          <cell r="N3978"/>
          <cell r="O3978"/>
          <cell r="P3978">
            <v>67200</v>
          </cell>
          <cell r="Q3978" t="str">
            <v>38</v>
          </cell>
          <cell r="R3978" t="str">
            <v>LOCAL CONVEYANCE</v>
          </cell>
          <cell r="S3978" t="str">
            <v>Debit Amt</v>
          </cell>
          <cell r="T3978">
            <v>0</v>
          </cell>
        </row>
        <row r="3979">
          <cell r="E3979" t="str">
            <v xml:space="preserve">LOCAL CONVEYANCE                                                                                    </v>
          </cell>
          <cell r="F3979" t="str">
            <v>PRODUCTION TUMUKUR</v>
          </cell>
          <cell r="G3979"/>
          <cell r="H3979">
            <v>133200</v>
          </cell>
          <cell r="I3979"/>
          <cell r="J3979"/>
          <cell r="K3979"/>
          <cell r="L3979"/>
          <cell r="M3979"/>
          <cell r="N3979"/>
          <cell r="O3979"/>
          <cell r="P3979">
            <v>133200</v>
          </cell>
          <cell r="Q3979" t="str">
            <v>44</v>
          </cell>
          <cell r="R3979" t="str">
            <v>LOCAL CONVEYANCE</v>
          </cell>
          <cell r="S3979" t="str">
            <v>Debit Amt</v>
          </cell>
          <cell r="T3979">
            <v>0</v>
          </cell>
        </row>
        <row r="3980">
          <cell r="E3980" t="str">
            <v xml:space="preserve">LOCAL CONVEYANCE                                                                                    </v>
          </cell>
          <cell r="F3980" t="str">
            <v>PRODUCTION TUMUKUR</v>
          </cell>
          <cell r="G3980"/>
          <cell r="H3980"/>
          <cell r="I3980"/>
          <cell r="J3980"/>
          <cell r="K3980"/>
          <cell r="L3980"/>
          <cell r="M3980"/>
          <cell r="N3980">
            <v>133200</v>
          </cell>
          <cell r="O3980"/>
          <cell r="P3980">
            <v>133200</v>
          </cell>
          <cell r="Q3980" t="str">
            <v>5</v>
          </cell>
          <cell r="R3980" t="str">
            <v>LOCAL CONVEYANCE</v>
          </cell>
          <cell r="S3980" t="str">
            <v>Debit Amt</v>
          </cell>
          <cell r="T3980">
            <v>0</v>
          </cell>
        </row>
        <row r="3981">
          <cell r="E3981" t="str">
            <v xml:space="preserve">LOCAL CONVEYANCE                                                                                    </v>
          </cell>
          <cell r="F3981" t="str">
            <v>PRODUCTION TUMUKUR</v>
          </cell>
          <cell r="G3981"/>
          <cell r="H3981"/>
          <cell r="I3981"/>
          <cell r="J3981"/>
          <cell r="K3981"/>
          <cell r="L3981"/>
          <cell r="M3981"/>
          <cell r="N3981"/>
          <cell r="O3981">
            <v>187200</v>
          </cell>
          <cell r="P3981">
            <v>187200</v>
          </cell>
          <cell r="Q3981" t="str">
            <v>6</v>
          </cell>
          <cell r="R3981" t="str">
            <v>LOCAL CONVEYANCE</v>
          </cell>
          <cell r="S3981" t="str">
            <v>Debit Amt</v>
          </cell>
          <cell r="T3981">
            <v>0</v>
          </cell>
        </row>
        <row r="3982">
          <cell r="E3982" t="str">
            <v xml:space="preserve">LOCAL CONVEYANCE                                                                                    </v>
          </cell>
          <cell r="F3982" t="str">
            <v>PRODUCTION TUMUKUR</v>
          </cell>
          <cell r="G3982"/>
          <cell r="H3982"/>
          <cell r="I3982"/>
          <cell r="J3982"/>
          <cell r="K3982"/>
          <cell r="L3982"/>
          <cell r="M3982"/>
          <cell r="N3982">
            <v>50400</v>
          </cell>
          <cell r="O3982"/>
          <cell r="P3982">
            <v>50400</v>
          </cell>
          <cell r="Q3982" t="str">
            <v>JV-JOUR-NA-L--1046</v>
          </cell>
          <cell r="R3982" t="str">
            <v>LOCAL CONVEYANCE</v>
          </cell>
          <cell r="S3982" t="str">
            <v>Debit Amt</v>
          </cell>
          <cell r="T3982">
            <v>0</v>
          </cell>
        </row>
        <row r="3983">
          <cell r="E3983" t="str">
            <v xml:space="preserve">LOCAL CONVEYANCE                                                                                    </v>
          </cell>
          <cell r="F3983" t="str">
            <v>PRODUCTION TUMUKUR</v>
          </cell>
          <cell r="G3983"/>
          <cell r="H3983"/>
          <cell r="I3983"/>
          <cell r="J3983"/>
          <cell r="K3983"/>
          <cell r="L3983"/>
          <cell r="M3983"/>
          <cell r="N3983"/>
          <cell r="O3983">
            <v>12600</v>
          </cell>
          <cell r="P3983">
            <v>12600</v>
          </cell>
          <cell r="Q3983" t="str">
            <v>JV-JOUR-NA-L--1171</v>
          </cell>
          <cell r="R3983" t="str">
            <v>LOCAL CONVEYANCE</v>
          </cell>
          <cell r="S3983" t="str">
            <v>Debit Amt</v>
          </cell>
          <cell r="T3983">
            <v>0</v>
          </cell>
        </row>
        <row r="3984">
          <cell r="E3984" t="str">
            <v xml:space="preserve">LOCAL CONVEYANCE                                                                                    </v>
          </cell>
          <cell r="F3984" t="str">
            <v>PRODUCTION TUMUKUR</v>
          </cell>
          <cell r="G3984"/>
          <cell r="H3984"/>
          <cell r="I3984"/>
          <cell r="J3984"/>
          <cell r="K3984"/>
          <cell r="L3984"/>
          <cell r="M3984"/>
          <cell r="N3984"/>
          <cell r="O3984">
            <v>61600</v>
          </cell>
          <cell r="P3984">
            <v>61600</v>
          </cell>
          <cell r="Q3984" t="str">
            <v>JV-JOUR-NA-L--1182</v>
          </cell>
          <cell r="R3984" t="str">
            <v>LOCAL CONVEYANCE</v>
          </cell>
          <cell r="S3984" t="str">
            <v>Debit Amt</v>
          </cell>
          <cell r="T3984">
            <v>0</v>
          </cell>
        </row>
        <row r="3985">
          <cell r="E3985" t="str">
            <v xml:space="preserve">LOCAL CONVEYANCE                                                                                    </v>
          </cell>
          <cell r="F3985" t="str">
            <v>PRODUCTION TUMUKUR</v>
          </cell>
          <cell r="G3985"/>
          <cell r="H3985"/>
          <cell r="I3985">
            <v>144300</v>
          </cell>
          <cell r="J3985"/>
          <cell r="K3985"/>
          <cell r="L3985"/>
          <cell r="M3985"/>
          <cell r="N3985"/>
          <cell r="O3985"/>
          <cell r="P3985">
            <v>144300</v>
          </cell>
          <cell r="Q3985" t="str">
            <v>JV-JOUR-NA-L--139</v>
          </cell>
          <cell r="R3985" t="str">
            <v>LOCAL CONVEYANCE</v>
          </cell>
          <cell r="S3985" t="str">
            <v>Debit Amt</v>
          </cell>
          <cell r="T3985">
            <v>0</v>
          </cell>
        </row>
        <row r="3986">
          <cell r="E3986" t="str">
            <v xml:space="preserve">LOCAL CONVEYANCE                                                                                    </v>
          </cell>
          <cell r="F3986" t="str">
            <v>PRODUCTION TUMUKUR</v>
          </cell>
          <cell r="G3986">
            <v>-51069</v>
          </cell>
          <cell r="H3986"/>
          <cell r="I3986"/>
          <cell r="J3986"/>
          <cell r="K3986"/>
          <cell r="L3986"/>
          <cell r="M3986"/>
          <cell r="N3986"/>
          <cell r="O3986"/>
          <cell r="P3986">
            <v>-51069</v>
          </cell>
          <cell r="Q3986" t="str">
            <v>JV-JOUR-NA-L--2</v>
          </cell>
          <cell r="R3986" t="str">
            <v>LOCAL CONVEYANCE</v>
          </cell>
          <cell r="S3986" t="str">
            <v>Credit Amt</v>
          </cell>
          <cell r="T3986">
            <v>0</v>
          </cell>
        </row>
        <row r="3987">
          <cell r="E3987" t="str">
            <v xml:space="preserve">LOCAL CONVEYANCE                                                                                    </v>
          </cell>
          <cell r="F3987" t="str">
            <v>PRODUCTION TUMUKUR</v>
          </cell>
          <cell r="G3987"/>
          <cell r="H3987"/>
          <cell r="I3987"/>
          <cell r="J3987">
            <v>114147</v>
          </cell>
          <cell r="K3987"/>
          <cell r="L3987"/>
          <cell r="M3987"/>
          <cell r="N3987"/>
          <cell r="O3987"/>
          <cell r="P3987">
            <v>114147</v>
          </cell>
          <cell r="Q3987" t="str">
            <v>JV-JOUR-NA-L--299</v>
          </cell>
          <cell r="R3987" t="str">
            <v>LOCAL CONVEYANCE</v>
          </cell>
          <cell r="S3987" t="str">
            <v>Debit Amt</v>
          </cell>
          <cell r="T3987">
            <v>0</v>
          </cell>
        </row>
        <row r="3988">
          <cell r="E3988" t="str">
            <v xml:space="preserve">LOCAL CONVEYANCE                                                                                    </v>
          </cell>
          <cell r="F3988" t="str">
            <v>PRODUCTION TUMUKUR</v>
          </cell>
          <cell r="G3988"/>
          <cell r="H3988"/>
          <cell r="I3988"/>
          <cell r="J3988">
            <v>147750</v>
          </cell>
          <cell r="K3988"/>
          <cell r="L3988"/>
          <cell r="M3988"/>
          <cell r="N3988"/>
          <cell r="O3988"/>
          <cell r="P3988">
            <v>147750</v>
          </cell>
          <cell r="Q3988" t="str">
            <v>JV-JOUR-NA-L--536</v>
          </cell>
          <cell r="R3988" t="str">
            <v>LOCAL CONVEYANCE</v>
          </cell>
          <cell r="S3988" t="str">
            <v>Debit Amt</v>
          </cell>
          <cell r="T3988">
            <v>0</v>
          </cell>
        </row>
        <row r="3989">
          <cell r="E3989" t="str">
            <v xml:space="preserve">LOCAL CONVEYANCE                                                                                    </v>
          </cell>
          <cell r="F3989" t="str">
            <v>PRODUCTION TUMUKUR</v>
          </cell>
          <cell r="G3989"/>
          <cell r="H3989"/>
          <cell r="I3989"/>
          <cell r="J3989"/>
          <cell r="K3989"/>
          <cell r="L3989">
            <v>32400</v>
          </cell>
          <cell r="M3989"/>
          <cell r="N3989"/>
          <cell r="O3989"/>
          <cell r="P3989">
            <v>32400</v>
          </cell>
          <cell r="Q3989" t="str">
            <v>JV-JOUR-NA-L--804</v>
          </cell>
          <cell r="R3989" t="str">
            <v>LOCAL CONVEYANCE</v>
          </cell>
          <cell r="S3989" t="str">
            <v>Debit Amt</v>
          </cell>
          <cell r="T3989">
            <v>0</v>
          </cell>
        </row>
        <row r="3990">
          <cell r="E3990" t="str">
            <v xml:space="preserve">LOCAL CONVEYANCE                                                                                    </v>
          </cell>
          <cell r="F3990" t="str">
            <v>PRODUCTION TUMUKUR</v>
          </cell>
          <cell r="G3990">
            <v>150</v>
          </cell>
          <cell r="H3990"/>
          <cell r="I3990"/>
          <cell r="J3990"/>
          <cell r="K3990"/>
          <cell r="L3990"/>
          <cell r="M3990"/>
          <cell r="N3990"/>
          <cell r="O3990"/>
          <cell r="P3990">
            <v>150</v>
          </cell>
          <cell r="Q3990" t="str">
            <v xml:space="preserve">PYCP 2425-13   </v>
          </cell>
          <cell r="R3990" t="str">
            <v>LOCAL CONVEYANCE</v>
          </cell>
          <cell r="S3990" t="str">
            <v>Debit Amt</v>
          </cell>
          <cell r="T3990">
            <v>0</v>
          </cell>
        </row>
        <row r="3991">
          <cell r="E3991" t="str">
            <v xml:space="preserve">LOCAL CONVEYANCE                                                                                    </v>
          </cell>
          <cell r="F3991" t="str">
            <v>PRODUCTION TUMUKUR</v>
          </cell>
          <cell r="G3991"/>
          <cell r="H3991"/>
          <cell r="I3991"/>
          <cell r="J3991"/>
          <cell r="K3991">
            <v>150</v>
          </cell>
          <cell r="L3991"/>
          <cell r="M3991"/>
          <cell r="N3991"/>
          <cell r="O3991"/>
          <cell r="P3991">
            <v>150</v>
          </cell>
          <cell r="Q3991" t="str">
            <v xml:space="preserve">PYCP 2425-728 </v>
          </cell>
          <cell r="R3991" t="str">
            <v>LOCAL CONVEYANCE</v>
          </cell>
          <cell r="S3991" t="str">
            <v>Debit Amt</v>
          </cell>
          <cell r="T3991">
            <v>0</v>
          </cell>
        </row>
        <row r="3992">
          <cell r="E3992" t="str">
            <v xml:space="preserve">LOCAL CONVEYANCE                                                                                    </v>
          </cell>
          <cell r="F3992" t="str">
            <v>PRODUCTION TUMUKUR</v>
          </cell>
          <cell r="G3992">
            <v>400</v>
          </cell>
          <cell r="H3992"/>
          <cell r="I3992"/>
          <cell r="J3992"/>
          <cell r="K3992"/>
          <cell r="L3992"/>
          <cell r="M3992"/>
          <cell r="N3992"/>
          <cell r="O3992"/>
          <cell r="P3992">
            <v>400</v>
          </cell>
          <cell r="Q3992" t="str">
            <v xml:space="preserve">PYCP 2425-82   </v>
          </cell>
          <cell r="R3992" t="str">
            <v>LOCAL CONVEYANCE</v>
          </cell>
          <cell r="S3992" t="str">
            <v>Debit Amt</v>
          </cell>
          <cell r="T3992">
            <v>0</v>
          </cell>
        </row>
        <row r="3993">
          <cell r="E3993" t="str">
            <v xml:space="preserve">LOCAL CONVEYANCE                                                                                    </v>
          </cell>
          <cell r="F3993" t="str">
            <v>PRODUCTION TUMUKUR</v>
          </cell>
          <cell r="G3993">
            <v>300</v>
          </cell>
          <cell r="H3993"/>
          <cell r="I3993"/>
          <cell r="J3993"/>
          <cell r="K3993"/>
          <cell r="L3993"/>
          <cell r="M3993"/>
          <cell r="N3993"/>
          <cell r="O3993"/>
          <cell r="P3993">
            <v>300</v>
          </cell>
          <cell r="Q3993" t="str">
            <v xml:space="preserve">PYCP 2425-87   </v>
          </cell>
          <cell r="R3993" t="str">
            <v>LOCAL CONVEYANCE</v>
          </cell>
          <cell r="S3993" t="str">
            <v>Debit Amt</v>
          </cell>
          <cell r="T3993">
            <v>0</v>
          </cell>
        </row>
        <row r="3994">
          <cell r="E3994" t="str">
            <v xml:space="preserve">PETROL CHARGES                                                                                      </v>
          </cell>
          <cell r="F3994" t="str">
            <v>PRODUCTION TUMUKUR</v>
          </cell>
          <cell r="G3994"/>
          <cell r="H3994"/>
          <cell r="I3994">
            <v>150</v>
          </cell>
          <cell r="J3994"/>
          <cell r="K3994"/>
          <cell r="L3994"/>
          <cell r="M3994"/>
          <cell r="N3994"/>
          <cell r="O3994"/>
          <cell r="P3994">
            <v>150</v>
          </cell>
          <cell r="Q3994" t="str">
            <v xml:space="preserve">PYCP 2425-236  </v>
          </cell>
          <cell r="R3994" t="str">
            <v>PETROL CHARGES</v>
          </cell>
          <cell r="S3994" t="str">
            <v>Debit Amt</v>
          </cell>
          <cell r="T3994">
            <v>0</v>
          </cell>
        </row>
        <row r="3995">
          <cell r="E3995" t="str">
            <v xml:space="preserve">PETROL CHARGES                                                                                      </v>
          </cell>
          <cell r="F3995" t="str">
            <v>PRODUCTION TUMUKUR</v>
          </cell>
          <cell r="G3995"/>
          <cell r="H3995"/>
          <cell r="I3995">
            <v>150</v>
          </cell>
          <cell r="J3995"/>
          <cell r="K3995"/>
          <cell r="L3995"/>
          <cell r="M3995"/>
          <cell r="N3995"/>
          <cell r="O3995"/>
          <cell r="P3995">
            <v>150</v>
          </cell>
          <cell r="Q3995" t="str">
            <v xml:space="preserve">PYCP 2425-260  </v>
          </cell>
          <cell r="R3995" t="str">
            <v>PETROL CHARGES</v>
          </cell>
          <cell r="S3995" t="str">
            <v>Debit Amt</v>
          </cell>
          <cell r="T3995">
            <v>0</v>
          </cell>
        </row>
        <row r="3996">
          <cell r="E3996" t="str">
            <v xml:space="preserve">PETROL CHARGES                                                                                      </v>
          </cell>
          <cell r="F3996" t="str">
            <v>PRODUCTION TUMUKUR</v>
          </cell>
          <cell r="G3996">
            <v>1500</v>
          </cell>
          <cell r="H3996"/>
          <cell r="I3996"/>
          <cell r="J3996"/>
          <cell r="K3996"/>
          <cell r="L3996"/>
          <cell r="M3996"/>
          <cell r="N3996"/>
          <cell r="O3996"/>
          <cell r="P3996">
            <v>1500</v>
          </cell>
          <cell r="Q3996" t="str">
            <v xml:space="preserve">PYCP 2425-88   </v>
          </cell>
          <cell r="R3996" t="str">
            <v>PETROL CHARGES</v>
          </cell>
          <cell r="S3996" t="str">
            <v>Debit Amt</v>
          </cell>
          <cell r="T3996">
            <v>0</v>
          </cell>
        </row>
        <row r="3997">
          <cell r="E3997" t="str">
            <v xml:space="preserve">STAFF AND LABOUR WELFARE                                                                            </v>
          </cell>
          <cell r="F3997" t="str">
            <v>PRODUCTION TUMUKUR</v>
          </cell>
          <cell r="G3997">
            <v>300</v>
          </cell>
          <cell r="H3997"/>
          <cell r="I3997"/>
          <cell r="J3997"/>
          <cell r="K3997"/>
          <cell r="L3997"/>
          <cell r="M3997"/>
          <cell r="N3997"/>
          <cell r="O3997"/>
          <cell r="P3997">
            <v>300</v>
          </cell>
          <cell r="Q3997" t="str">
            <v xml:space="preserve">PYCP 2425-146  </v>
          </cell>
          <cell r="R3997" t="str">
            <v>SALARIES AND BONUS</v>
          </cell>
          <cell r="S3997" t="str">
            <v>Debit Amt</v>
          </cell>
          <cell r="T3997">
            <v>0</v>
          </cell>
        </row>
        <row r="3998">
          <cell r="E3998" t="str">
            <v xml:space="preserve">TRAVELLING EXPENSES                                                                                 </v>
          </cell>
          <cell r="F3998" t="str">
            <v>PRODUCTION TUMUKUR</v>
          </cell>
          <cell r="G3998"/>
          <cell r="H3998"/>
          <cell r="I3998"/>
          <cell r="J3998"/>
          <cell r="K3998"/>
          <cell r="L3998">
            <v>-70</v>
          </cell>
          <cell r="M3998"/>
          <cell r="N3998"/>
          <cell r="O3998"/>
          <cell r="P3998">
            <v>-70</v>
          </cell>
          <cell r="Q3998" t="str">
            <v>JV-JOUR-NA-L--800</v>
          </cell>
          <cell r="R3998" t="str">
            <v>TRAVELLING EXPENSES</v>
          </cell>
          <cell r="S3998" t="str">
            <v>Credit Amt</v>
          </cell>
          <cell r="T3998">
            <v>0</v>
          </cell>
        </row>
        <row r="3999">
          <cell r="E3999" t="str">
            <v xml:space="preserve">TRAVELLING EXPENSES                                                                                 </v>
          </cell>
          <cell r="F3999" t="str">
            <v>PRODUCTION TUMUKUR</v>
          </cell>
          <cell r="G3999"/>
          <cell r="H3999"/>
          <cell r="I3999"/>
          <cell r="J3999">
            <v>949</v>
          </cell>
          <cell r="K3999"/>
          <cell r="L3999"/>
          <cell r="M3999"/>
          <cell r="N3999"/>
          <cell r="O3999"/>
          <cell r="P3999">
            <v>949</v>
          </cell>
          <cell r="Q3999" t="str">
            <v xml:space="preserve">PYCP 2425-642  </v>
          </cell>
          <cell r="R3999" t="str">
            <v>TRAVELLING EXPENSES</v>
          </cell>
          <cell r="S3999" t="str">
            <v>Debit Amt</v>
          </cell>
          <cell r="T3999">
            <v>0</v>
          </cell>
        </row>
        <row r="4000">
          <cell r="E4000" t="str">
            <v xml:space="preserve">VEHICLE CHARGES                                                                                     </v>
          </cell>
          <cell r="F4000" t="str">
            <v>PRODUCTION TUMUKUR</v>
          </cell>
          <cell r="G4000"/>
          <cell r="H4000"/>
          <cell r="I4000"/>
          <cell r="J4000">
            <v>2000</v>
          </cell>
          <cell r="K4000"/>
          <cell r="L4000"/>
          <cell r="M4000"/>
          <cell r="N4000"/>
          <cell r="O4000"/>
          <cell r="P4000">
            <v>2000</v>
          </cell>
          <cell r="Q4000" t="str">
            <v xml:space="preserve">PYCP 2425-557  </v>
          </cell>
          <cell r="R4000" t="str">
            <v>REPAIR AND MAINTAINANCE</v>
          </cell>
          <cell r="S4000" t="str">
            <v>Debit Amt</v>
          </cell>
          <cell r="T4000">
            <v>0</v>
          </cell>
        </row>
        <row r="4001">
          <cell r="E4001" t="str">
            <v xml:space="preserve">LOCAL CONVEYANCE                                                                                    </v>
          </cell>
          <cell r="F4001" t="str">
            <v>PRODUCTION TUMUKUR</v>
          </cell>
          <cell r="G4001">
            <v>2978</v>
          </cell>
          <cell r="H4001"/>
          <cell r="I4001"/>
          <cell r="J4001"/>
          <cell r="K4001"/>
          <cell r="L4001"/>
          <cell r="M4001"/>
          <cell r="N4001"/>
          <cell r="O4001"/>
          <cell r="P4001">
            <v>2978</v>
          </cell>
          <cell r="Q4001" t="str">
            <v xml:space="preserve">BP-BP 2-42-5--258  </v>
          </cell>
          <cell r="R4001" t="str">
            <v>LOCAL CONVEYANCE</v>
          </cell>
          <cell r="S4001" t="str">
            <v>Debit Amt</v>
          </cell>
          <cell r="T4001">
            <v>0</v>
          </cell>
        </row>
        <row r="4002">
          <cell r="E4002" t="str">
            <v xml:space="preserve">LOCAL CONVEYANCE                                                                                    </v>
          </cell>
          <cell r="F4002" t="str">
            <v>PRODUCTION TUMUKUR</v>
          </cell>
          <cell r="G4002"/>
          <cell r="H4002"/>
          <cell r="I4002"/>
          <cell r="J4002"/>
          <cell r="K4002"/>
          <cell r="L4002"/>
          <cell r="M4002">
            <v>180</v>
          </cell>
          <cell r="N4002"/>
          <cell r="O4002"/>
          <cell r="P4002">
            <v>180</v>
          </cell>
          <cell r="Q4002" t="str">
            <v xml:space="preserve">PYCP 2425-1000 </v>
          </cell>
          <cell r="R4002" t="str">
            <v>LOCAL CONVEYANCE</v>
          </cell>
          <cell r="S4002" t="str">
            <v>Debit Amt</v>
          </cell>
          <cell r="T4002">
            <v>0</v>
          </cell>
        </row>
        <row r="4003">
          <cell r="E4003" t="str">
            <v xml:space="preserve">LOCAL CONVEYANCE                                                                                    </v>
          </cell>
          <cell r="F4003" t="str">
            <v>PRODUCTION TUMUKUR</v>
          </cell>
          <cell r="G4003"/>
          <cell r="H4003"/>
          <cell r="I4003"/>
          <cell r="J4003"/>
          <cell r="K4003"/>
          <cell r="L4003"/>
          <cell r="M4003">
            <v>250</v>
          </cell>
          <cell r="N4003"/>
          <cell r="O4003"/>
          <cell r="P4003">
            <v>250</v>
          </cell>
          <cell r="Q4003" t="str">
            <v xml:space="preserve">PYCP 2425-1001 </v>
          </cell>
          <cell r="R4003" t="str">
            <v>LOCAL CONVEYANCE</v>
          </cell>
          <cell r="S4003" t="str">
            <v>Debit Amt</v>
          </cell>
          <cell r="T4003">
            <v>0</v>
          </cell>
        </row>
        <row r="4004">
          <cell r="E4004" t="str">
            <v xml:space="preserve">LOCAL CONVEYANCE                                                                                    </v>
          </cell>
          <cell r="F4004" t="str">
            <v>PRODUCTION TUMUKUR</v>
          </cell>
          <cell r="G4004"/>
          <cell r="H4004"/>
          <cell r="I4004"/>
          <cell r="J4004"/>
          <cell r="K4004"/>
          <cell r="L4004"/>
          <cell r="M4004">
            <v>430</v>
          </cell>
          <cell r="N4004"/>
          <cell r="O4004"/>
          <cell r="P4004">
            <v>430</v>
          </cell>
          <cell r="Q4004" t="str">
            <v xml:space="preserve">PYCP 2425-1002 </v>
          </cell>
          <cell r="R4004" t="str">
            <v>LOCAL CONVEYANCE</v>
          </cell>
          <cell r="S4004" t="str">
            <v>Debit Amt</v>
          </cell>
          <cell r="T4004">
            <v>0</v>
          </cell>
        </row>
        <row r="4005">
          <cell r="E4005" t="str">
            <v xml:space="preserve">LOCAL CONVEYANCE                                                                                    </v>
          </cell>
          <cell r="F4005" t="str">
            <v>PRODUCTION TUMUKUR</v>
          </cell>
          <cell r="G4005"/>
          <cell r="H4005"/>
          <cell r="I4005"/>
          <cell r="J4005"/>
          <cell r="K4005"/>
          <cell r="L4005"/>
          <cell r="M4005">
            <v>150</v>
          </cell>
          <cell r="N4005"/>
          <cell r="O4005"/>
          <cell r="P4005">
            <v>150</v>
          </cell>
          <cell r="Q4005" t="str">
            <v xml:space="preserve">PYCP 2425-1003 </v>
          </cell>
          <cell r="R4005" t="str">
            <v>LOCAL CONVEYANCE</v>
          </cell>
          <cell r="S4005" t="str">
            <v>Debit Amt</v>
          </cell>
          <cell r="T4005">
            <v>0</v>
          </cell>
        </row>
        <row r="4006">
          <cell r="E4006" t="str">
            <v xml:space="preserve">LOCAL CONVEYANCE                                                                                    </v>
          </cell>
          <cell r="F4006" t="str">
            <v>PRODUCTION TUMUKUR</v>
          </cell>
          <cell r="G4006"/>
          <cell r="H4006"/>
          <cell r="I4006"/>
          <cell r="J4006"/>
          <cell r="K4006"/>
          <cell r="L4006"/>
          <cell r="M4006">
            <v>270</v>
          </cell>
          <cell r="N4006"/>
          <cell r="O4006"/>
          <cell r="P4006">
            <v>270</v>
          </cell>
          <cell r="Q4006" t="str">
            <v xml:space="preserve">PYCP 2425-1005 </v>
          </cell>
          <cell r="R4006" t="str">
            <v>LOCAL CONVEYANCE</v>
          </cell>
          <cell r="S4006" t="str">
            <v>Debit Amt</v>
          </cell>
          <cell r="T4006">
            <v>0</v>
          </cell>
        </row>
        <row r="4007">
          <cell r="E4007" t="str">
            <v xml:space="preserve">LOCAL CONVEYANCE                                                                                    </v>
          </cell>
          <cell r="F4007" t="str">
            <v>PRODUCTION TUMUKUR</v>
          </cell>
          <cell r="G4007"/>
          <cell r="H4007"/>
          <cell r="I4007"/>
          <cell r="J4007"/>
          <cell r="K4007"/>
          <cell r="L4007"/>
          <cell r="M4007">
            <v>85</v>
          </cell>
          <cell r="N4007"/>
          <cell r="O4007"/>
          <cell r="P4007">
            <v>85</v>
          </cell>
          <cell r="Q4007" t="str">
            <v xml:space="preserve">PYCP 2425-1012 </v>
          </cell>
          <cell r="R4007" t="str">
            <v>LOCAL CONVEYANCE</v>
          </cell>
          <cell r="S4007" t="str">
            <v>Debit Amt</v>
          </cell>
          <cell r="T4007">
            <v>0</v>
          </cell>
        </row>
        <row r="4008">
          <cell r="E4008" t="str">
            <v xml:space="preserve">LOCAL CONVEYANCE                                                                                    </v>
          </cell>
          <cell r="F4008" t="str">
            <v>PRODUCTION TUMUKUR</v>
          </cell>
          <cell r="G4008"/>
          <cell r="H4008"/>
          <cell r="I4008"/>
          <cell r="J4008"/>
          <cell r="K4008"/>
          <cell r="L4008"/>
          <cell r="M4008">
            <v>271</v>
          </cell>
          <cell r="N4008"/>
          <cell r="O4008"/>
          <cell r="P4008">
            <v>271</v>
          </cell>
          <cell r="Q4008" t="str">
            <v xml:space="preserve">PYCP 2425-1014 </v>
          </cell>
          <cell r="R4008" t="str">
            <v>LOCAL CONVEYANCE</v>
          </cell>
          <cell r="S4008" t="str">
            <v>Debit Amt</v>
          </cell>
          <cell r="T4008">
            <v>0</v>
          </cell>
        </row>
        <row r="4009">
          <cell r="E4009" t="str">
            <v xml:space="preserve">LOCAL CONVEYANCE                                                                                    </v>
          </cell>
          <cell r="F4009" t="str">
            <v>PRODUCTION TUMUKUR</v>
          </cell>
          <cell r="G4009"/>
          <cell r="H4009"/>
          <cell r="I4009"/>
          <cell r="J4009"/>
          <cell r="K4009"/>
          <cell r="L4009"/>
          <cell r="M4009">
            <v>150</v>
          </cell>
          <cell r="N4009"/>
          <cell r="O4009"/>
          <cell r="P4009">
            <v>150</v>
          </cell>
          <cell r="Q4009" t="str">
            <v xml:space="preserve">PYCP 2425-1015 </v>
          </cell>
          <cell r="R4009" t="str">
            <v>LOCAL CONVEYANCE</v>
          </cell>
          <cell r="S4009" t="str">
            <v>Debit Amt</v>
          </cell>
          <cell r="T4009">
            <v>0</v>
          </cell>
        </row>
        <row r="4010">
          <cell r="E4010" t="str">
            <v xml:space="preserve">LOCAL CONVEYANCE                                                                                    </v>
          </cell>
          <cell r="F4010" t="str">
            <v>PRODUCTION TUMUKUR</v>
          </cell>
          <cell r="G4010"/>
          <cell r="H4010"/>
          <cell r="I4010"/>
          <cell r="J4010"/>
          <cell r="K4010"/>
          <cell r="L4010"/>
          <cell r="M4010"/>
          <cell r="N4010">
            <v>235</v>
          </cell>
          <cell r="O4010"/>
          <cell r="P4010">
            <v>235</v>
          </cell>
          <cell r="Q4010" t="str">
            <v xml:space="preserve">PYCP 2425-1127 </v>
          </cell>
          <cell r="R4010" t="str">
            <v>LOCAL CONVEYANCE</v>
          </cell>
          <cell r="S4010" t="str">
            <v>Debit Amt</v>
          </cell>
          <cell r="T4010">
            <v>0</v>
          </cell>
        </row>
        <row r="4011">
          <cell r="E4011" t="str">
            <v xml:space="preserve">LOCAL CONVEYANCE                                                                                    </v>
          </cell>
          <cell r="F4011" t="str">
            <v>PRODUCTION TUMUKUR</v>
          </cell>
          <cell r="G4011"/>
          <cell r="H4011"/>
          <cell r="I4011"/>
          <cell r="J4011"/>
          <cell r="K4011"/>
          <cell r="L4011"/>
          <cell r="M4011"/>
          <cell r="N4011">
            <v>210</v>
          </cell>
          <cell r="O4011"/>
          <cell r="P4011">
            <v>210</v>
          </cell>
          <cell r="Q4011" t="str">
            <v xml:space="preserve">PYCP 2425-1130 </v>
          </cell>
          <cell r="R4011" t="str">
            <v>LOCAL CONVEYANCE</v>
          </cell>
          <cell r="S4011" t="str">
            <v>Debit Amt</v>
          </cell>
          <cell r="T4011">
            <v>0</v>
          </cell>
        </row>
        <row r="4012">
          <cell r="E4012" t="str">
            <v xml:space="preserve">LOCAL CONVEYANCE                                                                                    </v>
          </cell>
          <cell r="F4012" t="str">
            <v>PRODUCTION TUMUKUR</v>
          </cell>
          <cell r="G4012"/>
          <cell r="H4012"/>
          <cell r="I4012"/>
          <cell r="J4012"/>
          <cell r="K4012"/>
          <cell r="L4012"/>
          <cell r="M4012"/>
          <cell r="N4012">
            <v>240</v>
          </cell>
          <cell r="O4012"/>
          <cell r="P4012">
            <v>240</v>
          </cell>
          <cell r="Q4012" t="str">
            <v xml:space="preserve">PYCP 2425-1139 </v>
          </cell>
          <cell r="R4012" t="str">
            <v>LOCAL CONVEYANCE</v>
          </cell>
          <cell r="S4012" t="str">
            <v>Debit Amt</v>
          </cell>
          <cell r="T4012">
            <v>0</v>
          </cell>
        </row>
        <row r="4013">
          <cell r="E4013" t="str">
            <v xml:space="preserve">LOCAL CONVEYANCE                                                                                    </v>
          </cell>
          <cell r="F4013" t="str">
            <v>PRODUCTION TUMUKUR</v>
          </cell>
          <cell r="G4013"/>
          <cell r="H4013"/>
          <cell r="I4013"/>
          <cell r="J4013"/>
          <cell r="K4013"/>
          <cell r="L4013"/>
          <cell r="M4013"/>
          <cell r="N4013">
            <v>205</v>
          </cell>
          <cell r="O4013"/>
          <cell r="P4013">
            <v>205</v>
          </cell>
          <cell r="Q4013" t="str">
            <v xml:space="preserve">PYCP 2425-1140 </v>
          </cell>
          <cell r="R4013" t="str">
            <v>LOCAL CONVEYANCE</v>
          </cell>
          <cell r="S4013" t="str">
            <v>Debit Amt</v>
          </cell>
          <cell r="T4013">
            <v>0</v>
          </cell>
        </row>
        <row r="4014">
          <cell r="E4014" t="str">
            <v xml:space="preserve">LOCAL CONVEYANCE                                                                                    </v>
          </cell>
          <cell r="F4014" t="str">
            <v>PRODUCTION TUMUKUR</v>
          </cell>
          <cell r="G4014"/>
          <cell r="H4014"/>
          <cell r="I4014"/>
          <cell r="J4014"/>
          <cell r="K4014"/>
          <cell r="L4014"/>
          <cell r="M4014"/>
          <cell r="N4014">
            <v>290</v>
          </cell>
          <cell r="O4014"/>
          <cell r="P4014">
            <v>290</v>
          </cell>
          <cell r="Q4014" t="str">
            <v xml:space="preserve">PYCP 2425-1150 </v>
          </cell>
          <cell r="R4014" t="str">
            <v>LOCAL CONVEYANCE</v>
          </cell>
          <cell r="S4014" t="str">
            <v>Debit Amt</v>
          </cell>
          <cell r="T4014">
            <v>0</v>
          </cell>
        </row>
        <row r="4015">
          <cell r="E4015" t="str">
            <v xml:space="preserve">LOCAL CONVEYANCE                                                                                    </v>
          </cell>
          <cell r="F4015" t="str">
            <v>PRODUCTION TUMUKUR</v>
          </cell>
          <cell r="G4015"/>
          <cell r="H4015"/>
          <cell r="I4015"/>
          <cell r="J4015"/>
          <cell r="K4015"/>
          <cell r="L4015"/>
          <cell r="M4015"/>
          <cell r="N4015">
            <v>250</v>
          </cell>
          <cell r="O4015"/>
          <cell r="P4015">
            <v>250</v>
          </cell>
          <cell r="Q4015" t="str">
            <v xml:space="preserve">PYCP 2425-1153 </v>
          </cell>
          <cell r="R4015" t="str">
            <v>LOCAL CONVEYANCE</v>
          </cell>
          <cell r="S4015" t="str">
            <v>Debit Amt</v>
          </cell>
          <cell r="T4015">
            <v>0</v>
          </cell>
        </row>
        <row r="4016">
          <cell r="E4016" t="str">
            <v xml:space="preserve">LOCAL CONVEYANCE                                                                                    </v>
          </cell>
          <cell r="F4016" t="str">
            <v>PRODUCTION TUMUKUR</v>
          </cell>
          <cell r="G4016"/>
          <cell r="H4016"/>
          <cell r="I4016"/>
          <cell r="J4016"/>
          <cell r="K4016"/>
          <cell r="L4016"/>
          <cell r="M4016"/>
          <cell r="N4016">
            <v>280</v>
          </cell>
          <cell r="O4016"/>
          <cell r="P4016">
            <v>280</v>
          </cell>
          <cell r="Q4016" t="str">
            <v xml:space="preserve">PYCP 2425-1160 </v>
          </cell>
          <cell r="R4016" t="str">
            <v>LOCAL CONVEYANCE</v>
          </cell>
          <cell r="S4016" t="str">
            <v>Debit Amt</v>
          </cell>
          <cell r="T4016">
            <v>0</v>
          </cell>
        </row>
        <row r="4017">
          <cell r="E4017" t="str">
            <v xml:space="preserve">LOCAL CONVEYANCE                                                                                    </v>
          </cell>
          <cell r="F4017" t="str">
            <v>PRODUCTION TUMUKUR</v>
          </cell>
          <cell r="G4017"/>
          <cell r="H4017"/>
          <cell r="I4017"/>
          <cell r="J4017"/>
          <cell r="K4017"/>
          <cell r="L4017"/>
          <cell r="M4017"/>
          <cell r="N4017">
            <v>345</v>
          </cell>
          <cell r="O4017"/>
          <cell r="P4017">
            <v>345</v>
          </cell>
          <cell r="Q4017" t="str">
            <v xml:space="preserve">PYCP 2425-1163 </v>
          </cell>
          <cell r="R4017" t="str">
            <v>LOCAL CONVEYANCE</v>
          </cell>
          <cell r="S4017" t="str">
            <v>Debit Amt</v>
          </cell>
          <cell r="T4017">
            <v>0</v>
          </cell>
        </row>
        <row r="4018">
          <cell r="E4018" t="str">
            <v xml:space="preserve">LOCAL CONVEYANCE                                                                                    </v>
          </cell>
          <cell r="F4018" t="str">
            <v>PRODUCTION TUMUKUR</v>
          </cell>
          <cell r="G4018"/>
          <cell r="H4018"/>
          <cell r="I4018"/>
          <cell r="J4018"/>
          <cell r="K4018"/>
          <cell r="L4018"/>
          <cell r="M4018"/>
          <cell r="N4018">
            <v>220</v>
          </cell>
          <cell r="O4018"/>
          <cell r="P4018">
            <v>220</v>
          </cell>
          <cell r="Q4018" t="str">
            <v xml:space="preserve">PYCP 2425-1166 </v>
          </cell>
          <cell r="R4018" t="str">
            <v>LOCAL CONVEYANCE</v>
          </cell>
          <cell r="S4018" t="str">
            <v>Debit Amt</v>
          </cell>
          <cell r="T4018">
            <v>0</v>
          </cell>
        </row>
        <row r="4019">
          <cell r="E4019" t="str">
            <v xml:space="preserve">LOCAL CONVEYANCE                                                                                    </v>
          </cell>
          <cell r="F4019" t="str">
            <v>PRODUCTION TUMUKUR</v>
          </cell>
          <cell r="G4019"/>
          <cell r="H4019"/>
          <cell r="I4019"/>
          <cell r="J4019"/>
          <cell r="K4019"/>
          <cell r="L4019"/>
          <cell r="M4019"/>
          <cell r="N4019">
            <v>310</v>
          </cell>
          <cell r="O4019"/>
          <cell r="P4019">
            <v>310</v>
          </cell>
          <cell r="Q4019" t="str">
            <v xml:space="preserve">PYCP 2425-1168 </v>
          </cell>
          <cell r="R4019" t="str">
            <v>LOCAL CONVEYANCE</v>
          </cell>
          <cell r="S4019" t="str">
            <v>Debit Amt</v>
          </cell>
          <cell r="T4019">
            <v>0</v>
          </cell>
        </row>
        <row r="4020">
          <cell r="E4020" t="str">
            <v xml:space="preserve">LOCAL CONVEYANCE                                                                                    </v>
          </cell>
          <cell r="F4020" t="str">
            <v>PRODUCTION TUMUKUR</v>
          </cell>
          <cell r="G4020"/>
          <cell r="H4020"/>
          <cell r="I4020"/>
          <cell r="J4020"/>
          <cell r="K4020"/>
          <cell r="L4020"/>
          <cell r="M4020"/>
          <cell r="N4020">
            <v>70</v>
          </cell>
          <cell r="O4020"/>
          <cell r="P4020">
            <v>70</v>
          </cell>
          <cell r="Q4020" t="str">
            <v xml:space="preserve">PYCP 2425-1169 </v>
          </cell>
          <cell r="R4020" t="str">
            <v>LOCAL CONVEYANCE</v>
          </cell>
          <cell r="S4020" t="str">
            <v>Debit Amt</v>
          </cell>
          <cell r="T4020">
            <v>0</v>
          </cell>
        </row>
        <row r="4021">
          <cell r="E4021" t="str">
            <v xml:space="preserve">LOCAL CONVEYANCE                                                                                    </v>
          </cell>
          <cell r="F4021" t="str">
            <v>PRODUCTION TUMUKUR</v>
          </cell>
          <cell r="G4021"/>
          <cell r="H4021"/>
          <cell r="I4021"/>
          <cell r="J4021"/>
          <cell r="K4021"/>
          <cell r="L4021"/>
          <cell r="M4021"/>
          <cell r="N4021">
            <v>61</v>
          </cell>
          <cell r="O4021"/>
          <cell r="P4021">
            <v>61</v>
          </cell>
          <cell r="Q4021" t="str">
            <v xml:space="preserve">PYCP 2425-1173 </v>
          </cell>
          <cell r="R4021" t="str">
            <v>LOCAL CONVEYANCE</v>
          </cell>
          <cell r="S4021" t="str">
            <v>Debit Amt</v>
          </cell>
          <cell r="T4021">
            <v>0</v>
          </cell>
        </row>
        <row r="4022">
          <cell r="E4022" t="str">
            <v xml:space="preserve">LOCAL CONVEYANCE                                                                                    </v>
          </cell>
          <cell r="F4022" t="str">
            <v>PRODUCTION TUMUKUR</v>
          </cell>
          <cell r="G4022"/>
          <cell r="H4022"/>
          <cell r="I4022"/>
          <cell r="J4022"/>
          <cell r="K4022"/>
          <cell r="L4022"/>
          <cell r="M4022"/>
          <cell r="N4022">
            <v>130</v>
          </cell>
          <cell r="O4022"/>
          <cell r="P4022">
            <v>130</v>
          </cell>
          <cell r="Q4022" t="str">
            <v xml:space="preserve">PYCP 2425-1178 </v>
          </cell>
          <cell r="R4022" t="str">
            <v>LOCAL CONVEYANCE</v>
          </cell>
          <cell r="S4022" t="str">
            <v>Debit Amt</v>
          </cell>
          <cell r="T4022">
            <v>0</v>
          </cell>
        </row>
        <row r="4023">
          <cell r="E4023" t="str">
            <v xml:space="preserve">LOCAL CONVEYANCE                                                                                    </v>
          </cell>
          <cell r="F4023" t="str">
            <v>PRODUCTION TUMUKUR</v>
          </cell>
          <cell r="G4023"/>
          <cell r="H4023"/>
          <cell r="I4023"/>
          <cell r="J4023"/>
          <cell r="K4023"/>
          <cell r="L4023"/>
          <cell r="M4023"/>
          <cell r="N4023">
            <v>171</v>
          </cell>
          <cell r="O4023"/>
          <cell r="P4023">
            <v>171</v>
          </cell>
          <cell r="Q4023" t="str">
            <v xml:space="preserve">PYCP 2425-1179 </v>
          </cell>
          <cell r="R4023" t="str">
            <v>LOCAL CONVEYANCE</v>
          </cell>
          <cell r="S4023" t="str">
            <v>Debit Amt</v>
          </cell>
          <cell r="T4023">
            <v>0</v>
          </cell>
        </row>
        <row r="4024">
          <cell r="E4024" t="str">
            <v xml:space="preserve">LOCAL CONVEYANCE                                                                                    </v>
          </cell>
          <cell r="F4024" t="str">
            <v>PRODUCTION TUMUKUR</v>
          </cell>
          <cell r="G4024"/>
          <cell r="H4024"/>
          <cell r="I4024"/>
          <cell r="J4024"/>
          <cell r="K4024"/>
          <cell r="L4024"/>
          <cell r="M4024"/>
          <cell r="N4024">
            <v>225</v>
          </cell>
          <cell r="O4024"/>
          <cell r="P4024">
            <v>225</v>
          </cell>
          <cell r="Q4024" t="str">
            <v xml:space="preserve">PYCP 2425-1181 </v>
          </cell>
          <cell r="R4024" t="str">
            <v>LOCAL CONVEYANCE</v>
          </cell>
          <cell r="S4024" t="str">
            <v>Debit Amt</v>
          </cell>
          <cell r="T4024">
            <v>0</v>
          </cell>
        </row>
        <row r="4025">
          <cell r="E4025" t="str">
            <v xml:space="preserve">LOCAL CONVEYANCE                                                                                    </v>
          </cell>
          <cell r="F4025" t="str">
            <v>PRODUCTION TUMUKUR</v>
          </cell>
          <cell r="G4025"/>
          <cell r="H4025"/>
          <cell r="I4025"/>
          <cell r="J4025"/>
          <cell r="K4025"/>
          <cell r="L4025"/>
          <cell r="M4025"/>
          <cell r="N4025">
            <v>194</v>
          </cell>
          <cell r="O4025"/>
          <cell r="P4025">
            <v>194</v>
          </cell>
          <cell r="Q4025" t="str">
            <v xml:space="preserve">PYCP 2425-1183 </v>
          </cell>
          <cell r="R4025" t="str">
            <v>LOCAL CONVEYANCE</v>
          </cell>
          <cell r="S4025" t="str">
            <v>Debit Amt</v>
          </cell>
          <cell r="T4025">
            <v>0</v>
          </cell>
        </row>
        <row r="4026">
          <cell r="E4026" t="str">
            <v xml:space="preserve">LOCAL CONVEYANCE                                                                                    </v>
          </cell>
          <cell r="F4026" t="str">
            <v>PRODUCTION TUMUKUR</v>
          </cell>
          <cell r="G4026"/>
          <cell r="H4026"/>
          <cell r="I4026"/>
          <cell r="J4026"/>
          <cell r="K4026"/>
          <cell r="L4026"/>
          <cell r="M4026"/>
          <cell r="N4026">
            <v>260</v>
          </cell>
          <cell r="O4026"/>
          <cell r="P4026">
            <v>260</v>
          </cell>
          <cell r="Q4026" t="str">
            <v xml:space="preserve">PYCP 2425-1192 </v>
          </cell>
          <cell r="R4026" t="str">
            <v>LOCAL CONVEYANCE</v>
          </cell>
          <cell r="S4026" t="str">
            <v>Debit Amt</v>
          </cell>
          <cell r="T4026">
            <v>0</v>
          </cell>
        </row>
        <row r="4027">
          <cell r="E4027" t="str">
            <v xml:space="preserve">LOCAL CONVEYANCE                                                                                    </v>
          </cell>
          <cell r="F4027" t="str">
            <v>PRODUCTION TUMUKUR</v>
          </cell>
          <cell r="G4027"/>
          <cell r="H4027"/>
          <cell r="I4027"/>
          <cell r="J4027"/>
          <cell r="K4027"/>
          <cell r="L4027"/>
          <cell r="M4027"/>
          <cell r="N4027"/>
          <cell r="O4027">
            <v>250</v>
          </cell>
          <cell r="P4027">
            <v>250</v>
          </cell>
          <cell r="Q4027" t="str">
            <v xml:space="preserve">PYCP 2425-1279 </v>
          </cell>
          <cell r="R4027" t="str">
            <v>LOCAL CONVEYANCE</v>
          </cell>
          <cell r="S4027" t="str">
            <v>Debit Amt</v>
          </cell>
          <cell r="T4027">
            <v>0</v>
          </cell>
        </row>
        <row r="4028">
          <cell r="E4028" t="str">
            <v xml:space="preserve">LOCAL CONVEYANCE                                                                                    </v>
          </cell>
          <cell r="F4028" t="str">
            <v>PRODUCTION TUMUKUR</v>
          </cell>
          <cell r="G4028"/>
          <cell r="H4028"/>
          <cell r="I4028"/>
          <cell r="J4028"/>
          <cell r="K4028"/>
          <cell r="L4028"/>
          <cell r="M4028"/>
          <cell r="N4028"/>
          <cell r="O4028">
            <v>150</v>
          </cell>
          <cell r="P4028">
            <v>150</v>
          </cell>
          <cell r="Q4028" t="str">
            <v xml:space="preserve">PYCP 2425-1280 </v>
          </cell>
          <cell r="R4028" t="str">
            <v>LOCAL CONVEYANCE</v>
          </cell>
          <cell r="S4028" t="str">
            <v>Debit Amt</v>
          </cell>
          <cell r="T4028">
            <v>0</v>
          </cell>
        </row>
        <row r="4029">
          <cell r="E4029" t="str">
            <v xml:space="preserve">LOCAL CONVEYANCE                                                                                    </v>
          </cell>
          <cell r="F4029" t="str">
            <v>PRODUCTION TUMUKUR</v>
          </cell>
          <cell r="G4029"/>
          <cell r="H4029"/>
          <cell r="I4029"/>
          <cell r="J4029"/>
          <cell r="K4029"/>
          <cell r="L4029"/>
          <cell r="M4029"/>
          <cell r="N4029"/>
          <cell r="O4029">
            <v>200</v>
          </cell>
          <cell r="P4029">
            <v>200</v>
          </cell>
          <cell r="Q4029" t="str">
            <v xml:space="preserve">PYCP 2425-1285 </v>
          </cell>
          <cell r="R4029" t="str">
            <v>LOCAL CONVEYANCE</v>
          </cell>
          <cell r="S4029" t="str">
            <v>Debit Amt</v>
          </cell>
          <cell r="T4029">
            <v>0</v>
          </cell>
        </row>
        <row r="4030">
          <cell r="E4030" t="str">
            <v xml:space="preserve">LOCAL CONVEYANCE                                                                                    </v>
          </cell>
          <cell r="F4030" t="str">
            <v>PRODUCTION TUMUKUR</v>
          </cell>
          <cell r="G4030"/>
          <cell r="H4030"/>
          <cell r="I4030"/>
          <cell r="J4030"/>
          <cell r="K4030"/>
          <cell r="L4030"/>
          <cell r="M4030"/>
          <cell r="N4030"/>
          <cell r="O4030">
            <v>150</v>
          </cell>
          <cell r="P4030">
            <v>150</v>
          </cell>
          <cell r="Q4030" t="str">
            <v xml:space="preserve">PYCP 2425-1287 </v>
          </cell>
          <cell r="R4030" t="str">
            <v>LOCAL CONVEYANCE</v>
          </cell>
          <cell r="S4030" t="str">
            <v>Debit Amt</v>
          </cell>
          <cell r="T4030">
            <v>0</v>
          </cell>
        </row>
        <row r="4031">
          <cell r="E4031" t="str">
            <v xml:space="preserve">LOCAL CONVEYANCE                                                                                    </v>
          </cell>
          <cell r="F4031" t="str">
            <v>PRODUCTION TUMUKUR</v>
          </cell>
          <cell r="G4031"/>
          <cell r="H4031"/>
          <cell r="I4031"/>
          <cell r="J4031"/>
          <cell r="K4031"/>
          <cell r="L4031"/>
          <cell r="M4031"/>
          <cell r="N4031"/>
          <cell r="O4031">
            <v>150</v>
          </cell>
          <cell r="P4031">
            <v>150</v>
          </cell>
          <cell r="Q4031" t="str">
            <v xml:space="preserve">PYCP 2425-1325 </v>
          </cell>
          <cell r="R4031" t="str">
            <v>LOCAL CONVEYANCE</v>
          </cell>
          <cell r="S4031" t="str">
            <v>Debit Amt</v>
          </cell>
          <cell r="T4031">
            <v>0</v>
          </cell>
        </row>
        <row r="4032">
          <cell r="E4032" t="str">
            <v xml:space="preserve">LOCAL CONVEYANCE                                                                                    </v>
          </cell>
          <cell r="F4032" t="str">
            <v>PRODUCTION TUMUKUR</v>
          </cell>
          <cell r="G4032"/>
          <cell r="H4032"/>
          <cell r="I4032"/>
          <cell r="J4032"/>
          <cell r="K4032"/>
          <cell r="L4032"/>
          <cell r="M4032"/>
          <cell r="N4032"/>
          <cell r="O4032">
            <v>200</v>
          </cell>
          <cell r="P4032">
            <v>200</v>
          </cell>
          <cell r="Q4032" t="str">
            <v xml:space="preserve">PYCP 2425-1329 </v>
          </cell>
          <cell r="R4032" t="str">
            <v>LOCAL CONVEYANCE</v>
          </cell>
          <cell r="S4032" t="str">
            <v>Debit Amt</v>
          </cell>
          <cell r="T4032">
            <v>0</v>
          </cell>
        </row>
        <row r="4033">
          <cell r="E4033" t="str">
            <v xml:space="preserve">LOCAL CONVEYANCE                                                                                    </v>
          </cell>
          <cell r="F4033" t="str">
            <v>PRODUCTION TUMUKUR</v>
          </cell>
          <cell r="G4033"/>
          <cell r="H4033"/>
          <cell r="I4033"/>
          <cell r="J4033"/>
          <cell r="K4033"/>
          <cell r="L4033"/>
          <cell r="M4033"/>
          <cell r="N4033"/>
          <cell r="O4033">
            <v>50</v>
          </cell>
          <cell r="P4033">
            <v>50</v>
          </cell>
          <cell r="Q4033" t="str">
            <v xml:space="preserve">PYCP 2425-1330 </v>
          </cell>
          <cell r="R4033" t="str">
            <v>LOCAL CONVEYANCE</v>
          </cell>
          <cell r="S4033" t="str">
            <v>Debit Amt</v>
          </cell>
          <cell r="T4033">
            <v>0</v>
          </cell>
        </row>
        <row r="4034">
          <cell r="E4034" t="str">
            <v xml:space="preserve">LOCAL CONVEYANCE                                                                                    </v>
          </cell>
          <cell r="F4034" t="str">
            <v>PRODUCTION TUMUKUR</v>
          </cell>
          <cell r="G4034"/>
          <cell r="H4034"/>
          <cell r="I4034"/>
          <cell r="J4034"/>
          <cell r="K4034"/>
          <cell r="L4034"/>
          <cell r="M4034"/>
          <cell r="N4034"/>
          <cell r="O4034">
            <v>1800</v>
          </cell>
          <cell r="P4034">
            <v>1800</v>
          </cell>
          <cell r="Q4034" t="str">
            <v xml:space="preserve">PYCP 2425-1332 </v>
          </cell>
          <cell r="R4034" t="str">
            <v>LOCAL CONVEYANCE</v>
          </cell>
          <cell r="S4034" t="str">
            <v>Debit Amt</v>
          </cell>
          <cell r="T4034">
            <v>0</v>
          </cell>
        </row>
        <row r="4035">
          <cell r="E4035" t="str">
            <v xml:space="preserve">LOCAL CONVEYANCE                                                                                    </v>
          </cell>
          <cell r="F4035" t="str">
            <v>PRODUCTION TUMUKUR</v>
          </cell>
          <cell r="G4035"/>
          <cell r="H4035"/>
          <cell r="I4035"/>
          <cell r="J4035"/>
          <cell r="K4035"/>
          <cell r="L4035"/>
          <cell r="M4035"/>
          <cell r="N4035"/>
          <cell r="O4035">
            <v>50</v>
          </cell>
          <cell r="P4035">
            <v>50</v>
          </cell>
          <cell r="Q4035" t="str">
            <v xml:space="preserve">PYCP 2425-1333 </v>
          </cell>
          <cell r="R4035" t="str">
            <v>LOCAL CONVEYANCE</v>
          </cell>
          <cell r="S4035" t="str">
            <v>Debit Amt</v>
          </cell>
          <cell r="T4035">
            <v>0</v>
          </cell>
        </row>
        <row r="4036">
          <cell r="E4036" t="str">
            <v xml:space="preserve">LOCAL CONVEYANCE                                                                                    </v>
          </cell>
          <cell r="F4036" t="str">
            <v>PRODUCTION TUMUKUR</v>
          </cell>
          <cell r="G4036"/>
          <cell r="H4036"/>
          <cell r="I4036"/>
          <cell r="J4036"/>
          <cell r="K4036"/>
          <cell r="L4036"/>
          <cell r="M4036"/>
          <cell r="N4036"/>
          <cell r="O4036">
            <v>190</v>
          </cell>
          <cell r="P4036">
            <v>190</v>
          </cell>
          <cell r="Q4036" t="str">
            <v xml:space="preserve">PYCP 2425-1342 </v>
          </cell>
          <cell r="R4036" t="str">
            <v>LOCAL CONVEYANCE</v>
          </cell>
          <cell r="S4036" t="str">
            <v>Debit Amt</v>
          </cell>
          <cell r="T4036">
            <v>0</v>
          </cell>
        </row>
        <row r="4037">
          <cell r="E4037" t="str">
            <v xml:space="preserve">LOCAL CONVEYANCE                                                                                    </v>
          </cell>
          <cell r="F4037" t="str">
            <v>PRODUCTION TUMUKUR</v>
          </cell>
          <cell r="G4037"/>
          <cell r="H4037">
            <v>770</v>
          </cell>
          <cell r="I4037"/>
          <cell r="J4037"/>
          <cell r="K4037"/>
          <cell r="L4037"/>
          <cell r="M4037"/>
          <cell r="N4037"/>
          <cell r="O4037"/>
          <cell r="P4037">
            <v>770</v>
          </cell>
          <cell r="Q4037" t="str">
            <v xml:space="preserve">PYCP 2425-181  </v>
          </cell>
          <cell r="R4037" t="str">
            <v>LOCAL CONVEYANCE</v>
          </cell>
          <cell r="S4037" t="str">
            <v>Debit Amt</v>
          </cell>
          <cell r="T4037">
            <v>0</v>
          </cell>
        </row>
        <row r="4038">
          <cell r="E4038" t="str">
            <v xml:space="preserve">LOCAL CONVEYANCE                                                                                    </v>
          </cell>
          <cell r="F4038" t="str">
            <v>PRODUCTION TUMUKUR</v>
          </cell>
          <cell r="G4038"/>
          <cell r="H4038">
            <v>225</v>
          </cell>
          <cell r="I4038"/>
          <cell r="J4038"/>
          <cell r="K4038"/>
          <cell r="L4038"/>
          <cell r="M4038"/>
          <cell r="N4038"/>
          <cell r="O4038"/>
          <cell r="P4038">
            <v>225</v>
          </cell>
          <cell r="Q4038" t="str">
            <v xml:space="preserve">PYCP 2425-182  </v>
          </cell>
          <cell r="R4038" t="str">
            <v>LOCAL CONVEYANCE</v>
          </cell>
          <cell r="S4038" t="str">
            <v>Debit Amt</v>
          </cell>
          <cell r="T4038">
            <v>0</v>
          </cell>
        </row>
        <row r="4039">
          <cell r="E4039" t="str">
            <v xml:space="preserve">LOCAL CONVEYANCE                                                                                    </v>
          </cell>
          <cell r="F4039" t="str">
            <v>PRODUCTION TUMUKUR</v>
          </cell>
          <cell r="G4039">
            <v>270</v>
          </cell>
          <cell r="H4039"/>
          <cell r="I4039"/>
          <cell r="J4039"/>
          <cell r="K4039"/>
          <cell r="L4039"/>
          <cell r="M4039"/>
          <cell r="N4039"/>
          <cell r="O4039"/>
          <cell r="P4039">
            <v>270</v>
          </cell>
          <cell r="Q4039" t="str">
            <v xml:space="preserve">PYCP 2425-2    </v>
          </cell>
          <cell r="R4039" t="str">
            <v>LOCAL CONVEYANCE</v>
          </cell>
          <cell r="S4039" t="str">
            <v>Debit Amt</v>
          </cell>
          <cell r="T4039">
            <v>0</v>
          </cell>
        </row>
        <row r="4040">
          <cell r="E4040" t="str">
            <v xml:space="preserve">LOCAL CONVEYANCE                                                                                    </v>
          </cell>
          <cell r="F4040" t="str">
            <v>PRODUCTION TUMUKUR</v>
          </cell>
          <cell r="G4040"/>
          <cell r="H4040">
            <v>230</v>
          </cell>
          <cell r="I4040"/>
          <cell r="J4040"/>
          <cell r="K4040"/>
          <cell r="L4040"/>
          <cell r="M4040"/>
          <cell r="N4040"/>
          <cell r="O4040"/>
          <cell r="P4040">
            <v>230</v>
          </cell>
          <cell r="Q4040" t="str">
            <v xml:space="preserve">PYCP 2425-208  </v>
          </cell>
          <cell r="R4040" t="str">
            <v>LOCAL CONVEYANCE</v>
          </cell>
          <cell r="S4040" t="str">
            <v>Debit Amt</v>
          </cell>
          <cell r="T4040">
            <v>0</v>
          </cell>
        </row>
        <row r="4041">
          <cell r="E4041" t="str">
            <v xml:space="preserve">LOCAL CONVEYANCE                                                                                    </v>
          </cell>
          <cell r="F4041" t="str">
            <v>PRODUCTION TUMUKUR</v>
          </cell>
          <cell r="G4041"/>
          <cell r="H4041"/>
          <cell r="I4041">
            <v>250</v>
          </cell>
          <cell r="J4041"/>
          <cell r="K4041"/>
          <cell r="L4041"/>
          <cell r="M4041"/>
          <cell r="N4041"/>
          <cell r="O4041"/>
          <cell r="P4041">
            <v>250</v>
          </cell>
          <cell r="Q4041" t="str">
            <v xml:space="preserve">PYCP 2425-242  </v>
          </cell>
          <cell r="R4041" t="str">
            <v>LOCAL CONVEYANCE</v>
          </cell>
          <cell r="S4041" t="str">
            <v>Debit Amt</v>
          </cell>
          <cell r="T4041">
            <v>0</v>
          </cell>
        </row>
        <row r="4042">
          <cell r="E4042" t="str">
            <v xml:space="preserve">LOCAL CONVEYANCE                                                                                    </v>
          </cell>
          <cell r="F4042" t="str">
            <v>PRODUCTION TUMUKUR</v>
          </cell>
          <cell r="G4042"/>
          <cell r="H4042"/>
          <cell r="I4042">
            <v>240</v>
          </cell>
          <cell r="J4042"/>
          <cell r="K4042"/>
          <cell r="L4042"/>
          <cell r="M4042"/>
          <cell r="N4042"/>
          <cell r="O4042"/>
          <cell r="P4042">
            <v>240</v>
          </cell>
          <cell r="Q4042" t="str">
            <v xml:space="preserve">PYCP 2425-247  </v>
          </cell>
          <cell r="R4042" t="str">
            <v>LOCAL CONVEYANCE</v>
          </cell>
          <cell r="S4042" t="str">
            <v>Debit Amt</v>
          </cell>
          <cell r="T4042">
            <v>0</v>
          </cell>
        </row>
        <row r="4043">
          <cell r="E4043" t="str">
            <v xml:space="preserve">LOCAL CONVEYANCE                                                                                    </v>
          </cell>
          <cell r="F4043" t="str">
            <v>PRODUCTION TUMUKUR</v>
          </cell>
          <cell r="G4043"/>
          <cell r="H4043"/>
          <cell r="I4043">
            <v>220</v>
          </cell>
          <cell r="J4043"/>
          <cell r="K4043"/>
          <cell r="L4043"/>
          <cell r="M4043"/>
          <cell r="N4043"/>
          <cell r="O4043"/>
          <cell r="P4043">
            <v>220</v>
          </cell>
          <cell r="Q4043" t="str">
            <v xml:space="preserve">PYCP 2425-248  </v>
          </cell>
          <cell r="R4043" t="str">
            <v>LOCAL CONVEYANCE</v>
          </cell>
          <cell r="S4043" t="str">
            <v>Debit Amt</v>
          </cell>
          <cell r="T4043">
            <v>0</v>
          </cell>
        </row>
        <row r="4044">
          <cell r="E4044" t="str">
            <v xml:space="preserve">LOCAL CONVEYANCE                                                                                    </v>
          </cell>
          <cell r="F4044" t="str">
            <v>PRODUCTION TUMUKUR</v>
          </cell>
          <cell r="G4044">
            <v>141</v>
          </cell>
          <cell r="H4044"/>
          <cell r="I4044"/>
          <cell r="J4044"/>
          <cell r="K4044"/>
          <cell r="L4044"/>
          <cell r="M4044"/>
          <cell r="N4044"/>
          <cell r="O4044"/>
          <cell r="P4044">
            <v>141</v>
          </cell>
          <cell r="Q4044" t="str">
            <v xml:space="preserve">PYCP 2425-25   </v>
          </cell>
          <cell r="R4044" t="str">
            <v>LOCAL CONVEYANCE</v>
          </cell>
          <cell r="S4044" t="str">
            <v>Debit Amt</v>
          </cell>
          <cell r="T4044">
            <v>0</v>
          </cell>
        </row>
        <row r="4045">
          <cell r="E4045" t="str">
            <v xml:space="preserve">LOCAL CONVEYANCE                                                                                    </v>
          </cell>
          <cell r="F4045" t="str">
            <v>PRODUCTION TUMUKUR</v>
          </cell>
          <cell r="G4045"/>
          <cell r="H4045"/>
          <cell r="I4045">
            <v>302</v>
          </cell>
          <cell r="J4045"/>
          <cell r="K4045"/>
          <cell r="L4045"/>
          <cell r="M4045"/>
          <cell r="N4045"/>
          <cell r="O4045"/>
          <cell r="P4045">
            <v>302</v>
          </cell>
          <cell r="Q4045" t="str">
            <v xml:space="preserve">PYCP 2425-251  </v>
          </cell>
          <cell r="R4045" t="str">
            <v>LOCAL CONVEYANCE</v>
          </cell>
          <cell r="S4045" t="str">
            <v>Debit Amt</v>
          </cell>
          <cell r="T4045">
            <v>0</v>
          </cell>
        </row>
        <row r="4046">
          <cell r="E4046" t="str">
            <v xml:space="preserve">LOCAL CONVEYANCE                                                                                    </v>
          </cell>
          <cell r="F4046" t="str">
            <v>PRODUCTION TUMUKUR</v>
          </cell>
          <cell r="G4046"/>
          <cell r="H4046"/>
          <cell r="I4046">
            <v>165</v>
          </cell>
          <cell r="J4046"/>
          <cell r="K4046"/>
          <cell r="L4046"/>
          <cell r="M4046"/>
          <cell r="N4046"/>
          <cell r="O4046"/>
          <cell r="P4046">
            <v>165</v>
          </cell>
          <cell r="Q4046" t="str">
            <v xml:space="preserve">PYCP 2425-267  </v>
          </cell>
          <cell r="R4046" t="str">
            <v>LOCAL CONVEYANCE</v>
          </cell>
          <cell r="S4046" t="str">
            <v>Debit Amt</v>
          </cell>
          <cell r="T4046">
            <v>0</v>
          </cell>
        </row>
        <row r="4047">
          <cell r="E4047" t="str">
            <v xml:space="preserve">LOCAL CONVEYANCE                                                                                    </v>
          </cell>
          <cell r="F4047" t="str">
            <v>PRODUCTION TUMUKUR</v>
          </cell>
          <cell r="G4047"/>
          <cell r="H4047"/>
          <cell r="I4047">
            <v>150</v>
          </cell>
          <cell r="J4047"/>
          <cell r="K4047"/>
          <cell r="L4047"/>
          <cell r="M4047"/>
          <cell r="N4047"/>
          <cell r="O4047"/>
          <cell r="P4047">
            <v>150</v>
          </cell>
          <cell r="Q4047" t="str">
            <v xml:space="preserve">PYCP 2425-282  </v>
          </cell>
          <cell r="R4047" t="str">
            <v>LOCAL CONVEYANCE</v>
          </cell>
          <cell r="S4047" t="str">
            <v>Debit Amt</v>
          </cell>
          <cell r="T4047">
            <v>0</v>
          </cell>
        </row>
        <row r="4048">
          <cell r="E4048" t="str">
            <v xml:space="preserve">LOCAL CONVEYANCE                                                                                    </v>
          </cell>
          <cell r="F4048" t="str">
            <v>PRODUCTION TUMUKUR</v>
          </cell>
          <cell r="G4048"/>
          <cell r="H4048"/>
          <cell r="I4048">
            <v>325</v>
          </cell>
          <cell r="J4048"/>
          <cell r="K4048"/>
          <cell r="L4048"/>
          <cell r="M4048"/>
          <cell r="N4048"/>
          <cell r="O4048"/>
          <cell r="P4048">
            <v>325</v>
          </cell>
          <cell r="Q4048" t="str">
            <v xml:space="preserve">PYCP 2425-285  </v>
          </cell>
          <cell r="R4048" t="str">
            <v>LOCAL CONVEYANCE</v>
          </cell>
          <cell r="S4048" t="str">
            <v>Debit Amt</v>
          </cell>
          <cell r="T4048">
            <v>0</v>
          </cell>
        </row>
        <row r="4049">
          <cell r="E4049" t="str">
            <v xml:space="preserve">LOCAL CONVEYANCE                                                                                    </v>
          </cell>
          <cell r="F4049" t="str">
            <v>PRODUCTION TUMUKUR</v>
          </cell>
          <cell r="G4049">
            <v>160</v>
          </cell>
          <cell r="H4049"/>
          <cell r="I4049"/>
          <cell r="J4049"/>
          <cell r="K4049"/>
          <cell r="L4049"/>
          <cell r="M4049"/>
          <cell r="N4049"/>
          <cell r="O4049"/>
          <cell r="P4049">
            <v>160</v>
          </cell>
          <cell r="Q4049" t="str">
            <v xml:space="preserve">PYCP 2425-31   </v>
          </cell>
          <cell r="R4049" t="str">
            <v>LOCAL CONVEYANCE</v>
          </cell>
          <cell r="S4049" t="str">
            <v>Debit Amt</v>
          </cell>
          <cell r="T4049">
            <v>0</v>
          </cell>
        </row>
        <row r="4050">
          <cell r="E4050" t="str">
            <v xml:space="preserve">LOCAL CONVEYANCE                                                                                    </v>
          </cell>
          <cell r="F4050" t="str">
            <v>PRODUCTION TUMUKUR</v>
          </cell>
          <cell r="G4050"/>
          <cell r="H4050"/>
          <cell r="I4050"/>
          <cell r="J4050">
            <v>200</v>
          </cell>
          <cell r="K4050"/>
          <cell r="L4050"/>
          <cell r="M4050"/>
          <cell r="N4050"/>
          <cell r="O4050"/>
          <cell r="P4050">
            <v>200</v>
          </cell>
          <cell r="Q4050" t="str">
            <v xml:space="preserve">PYCP 2425-379  </v>
          </cell>
          <cell r="R4050" t="str">
            <v>LOCAL CONVEYANCE</v>
          </cell>
          <cell r="S4050" t="str">
            <v>Debit Amt</v>
          </cell>
          <cell r="T4050">
            <v>0</v>
          </cell>
        </row>
        <row r="4051">
          <cell r="E4051" t="str">
            <v xml:space="preserve">LOCAL CONVEYANCE                                                                                    </v>
          </cell>
          <cell r="F4051" t="str">
            <v>PRODUCTION TUMUKUR</v>
          </cell>
          <cell r="G4051"/>
          <cell r="H4051"/>
          <cell r="I4051"/>
          <cell r="J4051">
            <v>230</v>
          </cell>
          <cell r="K4051"/>
          <cell r="L4051"/>
          <cell r="M4051"/>
          <cell r="N4051"/>
          <cell r="O4051"/>
          <cell r="P4051">
            <v>230</v>
          </cell>
          <cell r="Q4051" t="str">
            <v xml:space="preserve">PYCP 2425-380  </v>
          </cell>
          <cell r="R4051" t="str">
            <v>LOCAL CONVEYANCE</v>
          </cell>
          <cell r="S4051" t="str">
            <v>Debit Amt</v>
          </cell>
          <cell r="T4051">
            <v>0</v>
          </cell>
        </row>
        <row r="4052">
          <cell r="E4052" t="str">
            <v xml:space="preserve">LOCAL CONVEYANCE                                                                                    </v>
          </cell>
          <cell r="F4052" t="str">
            <v>PRODUCTION TUMUKUR</v>
          </cell>
          <cell r="G4052"/>
          <cell r="H4052"/>
          <cell r="I4052"/>
          <cell r="J4052">
            <v>198</v>
          </cell>
          <cell r="K4052"/>
          <cell r="L4052"/>
          <cell r="M4052"/>
          <cell r="N4052"/>
          <cell r="O4052"/>
          <cell r="P4052">
            <v>198</v>
          </cell>
          <cell r="Q4052" t="str">
            <v xml:space="preserve">PYCP 2425-383  </v>
          </cell>
          <cell r="R4052" t="str">
            <v>LOCAL CONVEYANCE</v>
          </cell>
          <cell r="S4052" t="str">
            <v>Debit Amt</v>
          </cell>
          <cell r="T4052">
            <v>0</v>
          </cell>
        </row>
        <row r="4053">
          <cell r="E4053" t="str">
            <v xml:space="preserve">LOCAL CONVEYANCE                                                                                    </v>
          </cell>
          <cell r="F4053" t="str">
            <v>PRODUCTION TUMUKUR</v>
          </cell>
          <cell r="G4053"/>
          <cell r="H4053"/>
          <cell r="I4053"/>
          <cell r="J4053">
            <v>295</v>
          </cell>
          <cell r="K4053"/>
          <cell r="L4053"/>
          <cell r="M4053"/>
          <cell r="N4053"/>
          <cell r="O4053"/>
          <cell r="P4053">
            <v>295</v>
          </cell>
          <cell r="Q4053" t="str">
            <v xml:space="preserve">PYCP 2425-384  </v>
          </cell>
          <cell r="R4053" t="str">
            <v>LOCAL CONVEYANCE</v>
          </cell>
          <cell r="S4053" t="str">
            <v>Debit Amt</v>
          </cell>
          <cell r="T4053">
            <v>0</v>
          </cell>
        </row>
        <row r="4054">
          <cell r="E4054" t="str">
            <v xml:space="preserve">LOCAL CONVEYANCE                                                                                    </v>
          </cell>
          <cell r="F4054" t="str">
            <v>PRODUCTION TUMUKUR</v>
          </cell>
          <cell r="G4054"/>
          <cell r="H4054"/>
          <cell r="I4054"/>
          <cell r="J4054">
            <v>130</v>
          </cell>
          <cell r="K4054"/>
          <cell r="L4054"/>
          <cell r="M4054"/>
          <cell r="N4054"/>
          <cell r="O4054"/>
          <cell r="P4054">
            <v>130</v>
          </cell>
          <cell r="Q4054" t="str">
            <v xml:space="preserve">PYCP 2425-394  </v>
          </cell>
          <cell r="R4054" t="str">
            <v>LOCAL CONVEYANCE</v>
          </cell>
          <cell r="S4054" t="str">
            <v>Debit Amt</v>
          </cell>
          <cell r="T4054">
            <v>0</v>
          </cell>
        </row>
        <row r="4055">
          <cell r="E4055" t="str">
            <v xml:space="preserve">LOCAL CONVEYANCE                                                                                    </v>
          </cell>
          <cell r="F4055" t="str">
            <v>PRODUCTION TUMUKUR</v>
          </cell>
          <cell r="G4055"/>
          <cell r="H4055"/>
          <cell r="I4055"/>
          <cell r="J4055">
            <v>150</v>
          </cell>
          <cell r="K4055"/>
          <cell r="L4055"/>
          <cell r="M4055"/>
          <cell r="N4055"/>
          <cell r="O4055"/>
          <cell r="P4055">
            <v>150</v>
          </cell>
          <cell r="Q4055" t="str">
            <v xml:space="preserve">PYCP 2425-403 </v>
          </cell>
          <cell r="R4055" t="str">
            <v>LOCAL CONVEYANCE</v>
          </cell>
          <cell r="S4055" t="str">
            <v>Debit Amt</v>
          </cell>
          <cell r="T4055">
            <v>0</v>
          </cell>
        </row>
        <row r="4056">
          <cell r="E4056" t="str">
            <v xml:space="preserve">LOCAL CONVEYANCE                                                                                    </v>
          </cell>
          <cell r="F4056" t="str">
            <v>PRODUCTION TUMUKUR</v>
          </cell>
          <cell r="G4056"/>
          <cell r="H4056"/>
          <cell r="I4056"/>
          <cell r="J4056">
            <v>280</v>
          </cell>
          <cell r="K4056"/>
          <cell r="L4056"/>
          <cell r="M4056"/>
          <cell r="N4056"/>
          <cell r="O4056"/>
          <cell r="P4056">
            <v>280</v>
          </cell>
          <cell r="Q4056" t="str">
            <v xml:space="preserve">PYCP 2425-405 </v>
          </cell>
          <cell r="R4056" t="str">
            <v>LOCAL CONVEYANCE</v>
          </cell>
          <cell r="S4056" t="str">
            <v>Debit Amt</v>
          </cell>
          <cell r="T4056">
            <v>0</v>
          </cell>
        </row>
        <row r="4057">
          <cell r="E4057" t="str">
            <v xml:space="preserve">LOCAL CONVEYANCE                                                                                    </v>
          </cell>
          <cell r="F4057" t="str">
            <v>PRODUCTION TUMUKUR</v>
          </cell>
          <cell r="G4057"/>
          <cell r="H4057"/>
          <cell r="I4057"/>
          <cell r="J4057">
            <v>750</v>
          </cell>
          <cell r="K4057"/>
          <cell r="L4057"/>
          <cell r="M4057"/>
          <cell r="N4057"/>
          <cell r="O4057"/>
          <cell r="P4057">
            <v>750</v>
          </cell>
          <cell r="Q4057" t="str">
            <v xml:space="preserve">PYCP 2425-412 </v>
          </cell>
          <cell r="R4057" t="str">
            <v>LOCAL CONVEYANCE</v>
          </cell>
          <cell r="S4057" t="str">
            <v>Debit Amt</v>
          </cell>
          <cell r="T4057">
            <v>0</v>
          </cell>
        </row>
        <row r="4058">
          <cell r="E4058" t="str">
            <v xml:space="preserve">LOCAL CONVEYANCE                                                                                    </v>
          </cell>
          <cell r="F4058" t="str">
            <v>PRODUCTION TUMUKUR</v>
          </cell>
          <cell r="G4058"/>
          <cell r="H4058"/>
          <cell r="I4058"/>
          <cell r="J4058">
            <v>150</v>
          </cell>
          <cell r="K4058"/>
          <cell r="L4058"/>
          <cell r="M4058"/>
          <cell r="N4058"/>
          <cell r="O4058"/>
          <cell r="P4058">
            <v>150</v>
          </cell>
          <cell r="Q4058" t="str">
            <v xml:space="preserve">PYCP 2425-415  </v>
          </cell>
          <cell r="R4058" t="str">
            <v>LOCAL CONVEYANCE</v>
          </cell>
          <cell r="S4058" t="str">
            <v>Debit Amt</v>
          </cell>
          <cell r="T4058">
            <v>0</v>
          </cell>
        </row>
        <row r="4059">
          <cell r="E4059" t="str">
            <v xml:space="preserve">LOCAL CONVEYANCE                                                                                    </v>
          </cell>
          <cell r="F4059" t="str">
            <v>PRODUCTION TUMUKUR</v>
          </cell>
          <cell r="G4059"/>
          <cell r="H4059"/>
          <cell r="I4059"/>
          <cell r="J4059">
            <v>280</v>
          </cell>
          <cell r="K4059"/>
          <cell r="L4059"/>
          <cell r="M4059"/>
          <cell r="N4059"/>
          <cell r="O4059"/>
          <cell r="P4059">
            <v>280</v>
          </cell>
          <cell r="Q4059" t="str">
            <v xml:space="preserve">PYCP 2425-416  </v>
          </cell>
          <cell r="R4059" t="str">
            <v>LOCAL CONVEYANCE</v>
          </cell>
          <cell r="S4059" t="str">
            <v>Debit Amt</v>
          </cell>
          <cell r="T4059">
            <v>0</v>
          </cell>
        </row>
        <row r="4060">
          <cell r="E4060" t="str">
            <v xml:space="preserve">LOCAL CONVEYANCE                                                                                    </v>
          </cell>
          <cell r="F4060" t="str">
            <v>PRODUCTION TUMUKUR</v>
          </cell>
          <cell r="G4060">
            <v>170</v>
          </cell>
          <cell r="H4060"/>
          <cell r="I4060"/>
          <cell r="J4060"/>
          <cell r="K4060"/>
          <cell r="L4060"/>
          <cell r="M4060"/>
          <cell r="N4060"/>
          <cell r="O4060"/>
          <cell r="P4060">
            <v>170</v>
          </cell>
          <cell r="Q4060" t="str">
            <v xml:space="preserve">PYCP 2425-44   </v>
          </cell>
          <cell r="R4060" t="str">
            <v>LOCAL CONVEYANCE</v>
          </cell>
          <cell r="S4060" t="str">
            <v>Debit Amt</v>
          </cell>
          <cell r="T4060">
            <v>0</v>
          </cell>
        </row>
        <row r="4061">
          <cell r="E4061" t="str">
            <v xml:space="preserve">LOCAL CONVEYANCE                                                                                    </v>
          </cell>
          <cell r="F4061" t="str">
            <v>PRODUCTION TUMUKUR</v>
          </cell>
          <cell r="G4061"/>
          <cell r="H4061"/>
          <cell r="I4061"/>
          <cell r="J4061">
            <v>520</v>
          </cell>
          <cell r="K4061"/>
          <cell r="L4061"/>
          <cell r="M4061"/>
          <cell r="N4061"/>
          <cell r="O4061"/>
          <cell r="P4061">
            <v>520</v>
          </cell>
          <cell r="Q4061" t="str">
            <v xml:space="preserve">PYCP 2425-476  </v>
          </cell>
          <cell r="R4061" t="str">
            <v>LOCAL CONVEYANCE</v>
          </cell>
          <cell r="S4061" t="str">
            <v>Debit Amt</v>
          </cell>
          <cell r="T4061">
            <v>0</v>
          </cell>
        </row>
        <row r="4062">
          <cell r="E4062" t="str">
            <v xml:space="preserve">LOCAL CONVEYANCE                                                                                    </v>
          </cell>
          <cell r="F4062" t="str">
            <v>PRODUCTION TUMUKUR</v>
          </cell>
          <cell r="G4062"/>
          <cell r="H4062"/>
          <cell r="I4062"/>
          <cell r="J4062">
            <v>319</v>
          </cell>
          <cell r="K4062"/>
          <cell r="L4062"/>
          <cell r="M4062"/>
          <cell r="N4062"/>
          <cell r="O4062"/>
          <cell r="P4062">
            <v>319</v>
          </cell>
          <cell r="Q4062" t="str">
            <v xml:space="preserve">PYCP 2425-477  </v>
          </cell>
          <cell r="R4062" t="str">
            <v>LOCAL CONVEYANCE</v>
          </cell>
          <cell r="S4062" t="str">
            <v>Debit Amt</v>
          </cell>
          <cell r="T4062">
            <v>0</v>
          </cell>
        </row>
        <row r="4063">
          <cell r="E4063" t="str">
            <v xml:space="preserve">LOCAL CONVEYANCE                                                                                    </v>
          </cell>
          <cell r="F4063" t="str">
            <v>PRODUCTION TUMUKUR</v>
          </cell>
          <cell r="G4063">
            <v>80</v>
          </cell>
          <cell r="H4063"/>
          <cell r="I4063"/>
          <cell r="J4063"/>
          <cell r="K4063"/>
          <cell r="L4063"/>
          <cell r="M4063"/>
          <cell r="N4063"/>
          <cell r="O4063"/>
          <cell r="P4063">
            <v>80</v>
          </cell>
          <cell r="Q4063" t="str">
            <v xml:space="preserve">PYCP 2425-48   </v>
          </cell>
          <cell r="R4063" t="str">
            <v>LOCAL CONVEYANCE</v>
          </cell>
          <cell r="S4063" t="str">
            <v>Debit Amt</v>
          </cell>
          <cell r="T4063">
            <v>0</v>
          </cell>
        </row>
        <row r="4064">
          <cell r="E4064" t="str">
            <v xml:space="preserve">LOCAL CONVEYANCE                                                                                    </v>
          </cell>
          <cell r="F4064" t="str">
            <v>PRODUCTION TUMUKUR</v>
          </cell>
          <cell r="G4064"/>
          <cell r="H4064"/>
          <cell r="I4064"/>
          <cell r="J4064">
            <v>70</v>
          </cell>
          <cell r="K4064"/>
          <cell r="L4064"/>
          <cell r="M4064"/>
          <cell r="N4064"/>
          <cell r="O4064"/>
          <cell r="P4064">
            <v>70</v>
          </cell>
          <cell r="Q4064" t="str">
            <v xml:space="preserve">PYCP 2425-480  </v>
          </cell>
          <cell r="R4064" t="str">
            <v>LOCAL CONVEYANCE</v>
          </cell>
          <cell r="S4064" t="str">
            <v>Debit Amt</v>
          </cell>
          <cell r="T4064">
            <v>0</v>
          </cell>
        </row>
        <row r="4065">
          <cell r="E4065" t="str">
            <v xml:space="preserve">LOCAL CONVEYANCE                                                                                    </v>
          </cell>
          <cell r="F4065" t="str">
            <v>PRODUCTION TUMUKUR</v>
          </cell>
          <cell r="G4065"/>
          <cell r="H4065"/>
          <cell r="I4065"/>
          <cell r="J4065">
            <v>100</v>
          </cell>
          <cell r="K4065"/>
          <cell r="L4065"/>
          <cell r="M4065"/>
          <cell r="N4065"/>
          <cell r="O4065"/>
          <cell r="P4065">
            <v>100</v>
          </cell>
          <cell r="Q4065" t="str">
            <v xml:space="preserve">PYCP 2425-488  </v>
          </cell>
          <cell r="R4065" t="str">
            <v>LOCAL CONVEYANCE</v>
          </cell>
          <cell r="S4065" t="str">
            <v>Debit Amt</v>
          </cell>
          <cell r="T4065">
            <v>0</v>
          </cell>
        </row>
        <row r="4066">
          <cell r="E4066" t="str">
            <v xml:space="preserve">LOCAL CONVEYANCE                                                                                    </v>
          </cell>
          <cell r="F4066" t="str">
            <v>PRODUCTION TUMUKUR</v>
          </cell>
          <cell r="G4066">
            <v>261</v>
          </cell>
          <cell r="H4066"/>
          <cell r="I4066"/>
          <cell r="J4066"/>
          <cell r="K4066"/>
          <cell r="L4066"/>
          <cell r="M4066"/>
          <cell r="N4066"/>
          <cell r="O4066"/>
          <cell r="P4066">
            <v>261</v>
          </cell>
          <cell r="Q4066" t="str">
            <v xml:space="preserve">PYCP 2425-53   </v>
          </cell>
          <cell r="R4066" t="str">
            <v>LOCAL CONVEYANCE</v>
          </cell>
          <cell r="S4066" t="str">
            <v>Debit Amt</v>
          </cell>
          <cell r="T4066">
            <v>0</v>
          </cell>
        </row>
        <row r="4067">
          <cell r="E4067" t="str">
            <v xml:space="preserve">LOCAL CONVEYANCE                                                                                    </v>
          </cell>
          <cell r="F4067" t="str">
            <v>PRODUCTION TUMUKUR</v>
          </cell>
          <cell r="G4067"/>
          <cell r="H4067"/>
          <cell r="I4067"/>
          <cell r="J4067">
            <v>150</v>
          </cell>
          <cell r="K4067"/>
          <cell r="L4067"/>
          <cell r="M4067"/>
          <cell r="N4067"/>
          <cell r="O4067"/>
          <cell r="P4067">
            <v>150</v>
          </cell>
          <cell r="Q4067" t="str">
            <v xml:space="preserve">PYCP 2425-533  </v>
          </cell>
          <cell r="R4067" t="str">
            <v>LOCAL CONVEYANCE</v>
          </cell>
          <cell r="S4067" t="str">
            <v>Debit Amt</v>
          </cell>
          <cell r="T4067">
            <v>0</v>
          </cell>
        </row>
        <row r="4068">
          <cell r="E4068" t="str">
            <v xml:space="preserve">LOCAL CONVEYANCE                                                                                    </v>
          </cell>
          <cell r="F4068" t="str">
            <v>PRODUCTION TUMUKUR</v>
          </cell>
          <cell r="G4068"/>
          <cell r="H4068"/>
          <cell r="I4068"/>
          <cell r="J4068">
            <v>400</v>
          </cell>
          <cell r="K4068"/>
          <cell r="L4068"/>
          <cell r="M4068"/>
          <cell r="N4068"/>
          <cell r="O4068"/>
          <cell r="P4068">
            <v>400</v>
          </cell>
          <cell r="Q4068" t="str">
            <v xml:space="preserve">PYCP 2425-534  </v>
          </cell>
          <cell r="R4068" t="str">
            <v>LOCAL CONVEYANCE</v>
          </cell>
          <cell r="S4068" t="str">
            <v>Debit Amt</v>
          </cell>
          <cell r="T4068">
            <v>0</v>
          </cell>
        </row>
        <row r="4069">
          <cell r="E4069" t="str">
            <v xml:space="preserve">LOCAL CONVEYANCE                                                                                    </v>
          </cell>
          <cell r="F4069" t="str">
            <v>PRODUCTION TUMUKUR</v>
          </cell>
          <cell r="G4069"/>
          <cell r="H4069"/>
          <cell r="I4069"/>
          <cell r="J4069">
            <v>261</v>
          </cell>
          <cell r="K4069"/>
          <cell r="L4069"/>
          <cell r="M4069"/>
          <cell r="N4069"/>
          <cell r="O4069"/>
          <cell r="P4069">
            <v>261</v>
          </cell>
          <cell r="Q4069" t="str">
            <v xml:space="preserve">PYCP 2425-535  </v>
          </cell>
          <cell r="R4069" t="str">
            <v>LOCAL CONVEYANCE</v>
          </cell>
          <cell r="S4069" t="str">
            <v>Debit Amt</v>
          </cell>
          <cell r="T4069">
            <v>0</v>
          </cell>
        </row>
        <row r="4070">
          <cell r="E4070" t="str">
            <v xml:space="preserve">LOCAL CONVEYANCE                                                                                    </v>
          </cell>
          <cell r="F4070" t="str">
            <v>PRODUCTION TUMUKUR</v>
          </cell>
          <cell r="G4070"/>
          <cell r="H4070"/>
          <cell r="I4070"/>
          <cell r="J4070">
            <v>70</v>
          </cell>
          <cell r="K4070"/>
          <cell r="L4070"/>
          <cell r="M4070"/>
          <cell r="N4070"/>
          <cell r="O4070"/>
          <cell r="P4070">
            <v>70</v>
          </cell>
          <cell r="Q4070" t="str">
            <v xml:space="preserve">PYCP 2425-539  </v>
          </cell>
          <cell r="R4070" t="str">
            <v>LOCAL CONVEYANCE</v>
          </cell>
          <cell r="S4070" t="str">
            <v>Debit Amt</v>
          </cell>
          <cell r="T4070">
            <v>0</v>
          </cell>
        </row>
        <row r="4071">
          <cell r="E4071" t="str">
            <v xml:space="preserve">LOCAL CONVEYANCE                                                                                    </v>
          </cell>
          <cell r="F4071" t="str">
            <v>PRODUCTION TUMUKUR</v>
          </cell>
          <cell r="G4071">
            <v>25</v>
          </cell>
          <cell r="H4071"/>
          <cell r="I4071"/>
          <cell r="J4071"/>
          <cell r="K4071"/>
          <cell r="L4071"/>
          <cell r="M4071"/>
          <cell r="N4071"/>
          <cell r="O4071"/>
          <cell r="P4071">
            <v>25</v>
          </cell>
          <cell r="Q4071" t="str">
            <v xml:space="preserve">PYCP 2425-54   </v>
          </cell>
          <cell r="R4071" t="str">
            <v>LOCAL CONVEYANCE</v>
          </cell>
          <cell r="S4071" t="str">
            <v>Debit Amt</v>
          </cell>
          <cell r="T4071">
            <v>0</v>
          </cell>
        </row>
        <row r="4072">
          <cell r="E4072" t="str">
            <v xml:space="preserve">LOCAL CONVEYANCE                                                                                    </v>
          </cell>
          <cell r="F4072" t="str">
            <v>PRODUCTION TUMUKUR</v>
          </cell>
          <cell r="G4072"/>
          <cell r="H4072"/>
          <cell r="I4072"/>
          <cell r="J4072">
            <v>230</v>
          </cell>
          <cell r="K4072"/>
          <cell r="L4072"/>
          <cell r="M4072"/>
          <cell r="N4072"/>
          <cell r="O4072"/>
          <cell r="P4072">
            <v>230</v>
          </cell>
          <cell r="Q4072" t="str">
            <v xml:space="preserve">PYCP 2425-542  </v>
          </cell>
          <cell r="R4072" t="str">
            <v>LOCAL CONVEYANCE</v>
          </cell>
          <cell r="S4072" t="str">
            <v>Debit Amt</v>
          </cell>
          <cell r="T4072">
            <v>0</v>
          </cell>
        </row>
        <row r="4073">
          <cell r="E4073" t="str">
            <v xml:space="preserve">LOCAL CONVEYANCE                                                                                    </v>
          </cell>
          <cell r="F4073" t="str">
            <v>PRODUCTION TUMUKUR</v>
          </cell>
          <cell r="G4073"/>
          <cell r="H4073"/>
          <cell r="I4073"/>
          <cell r="J4073">
            <v>230</v>
          </cell>
          <cell r="K4073"/>
          <cell r="L4073"/>
          <cell r="M4073"/>
          <cell r="N4073"/>
          <cell r="O4073"/>
          <cell r="P4073">
            <v>230</v>
          </cell>
          <cell r="Q4073" t="str">
            <v xml:space="preserve">PYCP 2425-568  </v>
          </cell>
          <cell r="R4073" t="str">
            <v>LOCAL CONVEYANCE</v>
          </cell>
          <cell r="S4073" t="str">
            <v>Debit Amt</v>
          </cell>
          <cell r="T4073">
            <v>0</v>
          </cell>
        </row>
        <row r="4074">
          <cell r="E4074" t="str">
            <v xml:space="preserve">LOCAL CONVEYANCE                                                                                    </v>
          </cell>
          <cell r="F4074" t="str">
            <v>PRODUCTION TUMUKUR</v>
          </cell>
          <cell r="G4074">
            <v>226</v>
          </cell>
          <cell r="H4074"/>
          <cell r="I4074"/>
          <cell r="J4074"/>
          <cell r="K4074"/>
          <cell r="L4074"/>
          <cell r="M4074"/>
          <cell r="N4074"/>
          <cell r="O4074"/>
          <cell r="P4074">
            <v>226</v>
          </cell>
          <cell r="Q4074" t="str">
            <v xml:space="preserve">PYCP 2425-60   </v>
          </cell>
          <cell r="R4074" t="str">
            <v>LOCAL CONVEYANCE</v>
          </cell>
          <cell r="S4074" t="str">
            <v>Debit Amt</v>
          </cell>
          <cell r="T4074">
            <v>0</v>
          </cell>
        </row>
        <row r="4075">
          <cell r="E4075" t="str">
            <v xml:space="preserve">LOCAL CONVEYANCE                                                                                    </v>
          </cell>
          <cell r="F4075" t="str">
            <v>PRODUCTION TUMUKUR</v>
          </cell>
          <cell r="G4075">
            <v>280</v>
          </cell>
          <cell r="H4075"/>
          <cell r="I4075"/>
          <cell r="J4075"/>
          <cell r="K4075"/>
          <cell r="L4075"/>
          <cell r="M4075"/>
          <cell r="N4075"/>
          <cell r="O4075"/>
          <cell r="P4075">
            <v>280</v>
          </cell>
          <cell r="Q4075" t="str">
            <v xml:space="preserve">PYCP 2425-62   </v>
          </cell>
          <cell r="R4075" t="str">
            <v>LOCAL CONVEYANCE</v>
          </cell>
          <cell r="S4075" t="str">
            <v>Debit Amt</v>
          </cell>
          <cell r="T4075">
            <v>0</v>
          </cell>
        </row>
        <row r="4076">
          <cell r="E4076" t="str">
            <v xml:space="preserve">LOCAL CONVEYANCE                                                                                    </v>
          </cell>
          <cell r="F4076" t="str">
            <v>PRODUCTION TUMUKUR</v>
          </cell>
          <cell r="G4076"/>
          <cell r="H4076"/>
          <cell r="I4076"/>
          <cell r="J4076"/>
          <cell r="K4076">
            <v>299</v>
          </cell>
          <cell r="L4076"/>
          <cell r="M4076"/>
          <cell r="N4076"/>
          <cell r="O4076"/>
          <cell r="P4076">
            <v>299</v>
          </cell>
          <cell r="Q4076" t="str">
            <v xml:space="preserve">PYCP 2425-656  </v>
          </cell>
          <cell r="R4076" t="str">
            <v>LOCAL CONVEYANCE</v>
          </cell>
          <cell r="S4076" t="str">
            <v>Debit Amt</v>
          </cell>
          <cell r="T4076">
            <v>0</v>
          </cell>
        </row>
        <row r="4077">
          <cell r="E4077" t="str">
            <v xml:space="preserve">LOCAL CONVEYANCE                                                                                    </v>
          </cell>
          <cell r="F4077" t="str">
            <v>PRODUCTION TUMUKUR</v>
          </cell>
          <cell r="G4077"/>
          <cell r="H4077"/>
          <cell r="I4077"/>
          <cell r="J4077"/>
          <cell r="K4077">
            <v>70</v>
          </cell>
          <cell r="L4077"/>
          <cell r="M4077"/>
          <cell r="N4077"/>
          <cell r="O4077"/>
          <cell r="P4077">
            <v>70</v>
          </cell>
          <cell r="Q4077" t="str">
            <v xml:space="preserve">PYCP 2425-657  </v>
          </cell>
          <cell r="R4077" t="str">
            <v>LOCAL CONVEYANCE</v>
          </cell>
          <cell r="S4077" t="str">
            <v>Debit Amt</v>
          </cell>
          <cell r="T4077">
            <v>0</v>
          </cell>
        </row>
        <row r="4078">
          <cell r="E4078" t="str">
            <v xml:space="preserve">LOCAL CONVEYANCE                                                                                    </v>
          </cell>
          <cell r="F4078" t="str">
            <v>PRODUCTION TUMUKUR</v>
          </cell>
          <cell r="G4078"/>
          <cell r="H4078"/>
          <cell r="I4078"/>
          <cell r="J4078"/>
          <cell r="K4078">
            <v>150</v>
          </cell>
          <cell r="L4078"/>
          <cell r="M4078"/>
          <cell r="N4078"/>
          <cell r="O4078"/>
          <cell r="P4078">
            <v>150</v>
          </cell>
          <cell r="Q4078" t="str">
            <v xml:space="preserve">PYCP 2425-658  </v>
          </cell>
          <cell r="R4078" t="str">
            <v>LOCAL CONVEYANCE</v>
          </cell>
          <cell r="S4078" t="str">
            <v>Debit Amt</v>
          </cell>
          <cell r="T4078">
            <v>0</v>
          </cell>
        </row>
        <row r="4079">
          <cell r="E4079" t="str">
            <v xml:space="preserve">LOCAL CONVEYANCE                                                                                    </v>
          </cell>
          <cell r="F4079" t="str">
            <v>PRODUCTION TUMUKUR</v>
          </cell>
          <cell r="G4079"/>
          <cell r="H4079"/>
          <cell r="I4079"/>
          <cell r="J4079"/>
          <cell r="K4079">
            <v>200</v>
          </cell>
          <cell r="L4079"/>
          <cell r="M4079"/>
          <cell r="N4079"/>
          <cell r="O4079"/>
          <cell r="P4079">
            <v>200</v>
          </cell>
          <cell r="Q4079" t="str">
            <v xml:space="preserve">PYCP 2425-660  </v>
          </cell>
          <cell r="R4079" t="str">
            <v>LOCAL CONVEYANCE</v>
          </cell>
          <cell r="S4079" t="str">
            <v>Debit Amt</v>
          </cell>
          <cell r="T4079">
            <v>0</v>
          </cell>
        </row>
        <row r="4080">
          <cell r="E4080" t="str">
            <v xml:space="preserve">LOCAL CONVEYANCE                                                                                    </v>
          </cell>
          <cell r="F4080" t="str">
            <v>PRODUCTION TUMUKUR</v>
          </cell>
          <cell r="G4080"/>
          <cell r="H4080"/>
          <cell r="I4080"/>
          <cell r="J4080"/>
          <cell r="K4080">
            <v>150</v>
          </cell>
          <cell r="L4080"/>
          <cell r="M4080"/>
          <cell r="N4080"/>
          <cell r="O4080"/>
          <cell r="P4080">
            <v>150</v>
          </cell>
          <cell r="Q4080" t="str">
            <v xml:space="preserve">PYCP 2425-663  </v>
          </cell>
          <cell r="R4080" t="str">
            <v>LOCAL CONVEYANCE</v>
          </cell>
          <cell r="S4080" t="str">
            <v>Debit Amt</v>
          </cell>
          <cell r="T4080">
            <v>0</v>
          </cell>
        </row>
        <row r="4081">
          <cell r="E4081" t="str">
            <v xml:space="preserve">LOCAL CONVEYANCE                                                                                    </v>
          </cell>
          <cell r="F4081" t="str">
            <v>PRODUCTION TUMUKUR</v>
          </cell>
          <cell r="G4081">
            <v>150</v>
          </cell>
          <cell r="H4081"/>
          <cell r="I4081"/>
          <cell r="J4081"/>
          <cell r="K4081"/>
          <cell r="L4081"/>
          <cell r="M4081"/>
          <cell r="N4081"/>
          <cell r="O4081"/>
          <cell r="P4081">
            <v>150</v>
          </cell>
          <cell r="Q4081" t="str">
            <v xml:space="preserve">PYCP 2425-67   </v>
          </cell>
          <cell r="R4081" t="str">
            <v>LOCAL CONVEYANCE</v>
          </cell>
          <cell r="S4081" t="str">
            <v>Debit Amt</v>
          </cell>
          <cell r="T4081">
            <v>0</v>
          </cell>
        </row>
        <row r="4082">
          <cell r="E4082" t="str">
            <v xml:space="preserve">LOCAL CONVEYANCE                                                                                    </v>
          </cell>
          <cell r="F4082" t="str">
            <v>PRODUCTION TUMUKUR</v>
          </cell>
          <cell r="G4082"/>
          <cell r="H4082"/>
          <cell r="I4082"/>
          <cell r="J4082"/>
          <cell r="K4082">
            <v>280</v>
          </cell>
          <cell r="L4082"/>
          <cell r="M4082"/>
          <cell r="N4082"/>
          <cell r="O4082"/>
          <cell r="P4082">
            <v>280</v>
          </cell>
          <cell r="Q4082" t="str">
            <v xml:space="preserve">PYCP 2425-673  </v>
          </cell>
          <cell r="R4082" t="str">
            <v>LOCAL CONVEYANCE</v>
          </cell>
          <cell r="S4082" t="str">
            <v>Debit Amt</v>
          </cell>
          <cell r="T4082">
            <v>0</v>
          </cell>
        </row>
        <row r="4083">
          <cell r="E4083" t="str">
            <v xml:space="preserve">LOCAL CONVEYANCE                                                                                    </v>
          </cell>
          <cell r="F4083" t="str">
            <v>PRODUCTION TUMUKUR</v>
          </cell>
          <cell r="G4083"/>
          <cell r="H4083"/>
          <cell r="I4083"/>
          <cell r="J4083"/>
          <cell r="K4083">
            <v>270</v>
          </cell>
          <cell r="L4083"/>
          <cell r="M4083"/>
          <cell r="N4083"/>
          <cell r="O4083"/>
          <cell r="P4083">
            <v>270</v>
          </cell>
          <cell r="Q4083" t="str">
            <v xml:space="preserve">PYCP 2425-674  </v>
          </cell>
          <cell r="R4083" t="str">
            <v>LOCAL CONVEYANCE</v>
          </cell>
          <cell r="S4083" t="str">
            <v>Debit Amt</v>
          </cell>
          <cell r="T4083">
            <v>0</v>
          </cell>
        </row>
        <row r="4084">
          <cell r="E4084" t="str">
            <v xml:space="preserve">LOCAL CONVEYANCE                                                                                    </v>
          </cell>
          <cell r="F4084" t="str">
            <v>PRODUCTION TUMUKUR</v>
          </cell>
          <cell r="G4084"/>
          <cell r="H4084"/>
          <cell r="I4084"/>
          <cell r="J4084"/>
          <cell r="K4084">
            <v>150</v>
          </cell>
          <cell r="L4084"/>
          <cell r="M4084"/>
          <cell r="N4084"/>
          <cell r="O4084"/>
          <cell r="P4084">
            <v>150</v>
          </cell>
          <cell r="Q4084" t="str">
            <v xml:space="preserve">PYCP 2425-676  </v>
          </cell>
          <cell r="R4084" t="str">
            <v>LOCAL CONVEYANCE</v>
          </cell>
          <cell r="S4084" t="str">
            <v>Debit Amt</v>
          </cell>
          <cell r="T4084">
            <v>0</v>
          </cell>
        </row>
        <row r="4085">
          <cell r="E4085" t="str">
            <v xml:space="preserve">LOCAL CONVEYANCE                                                                                    </v>
          </cell>
          <cell r="F4085" t="str">
            <v>PRODUCTION TUMUKUR</v>
          </cell>
          <cell r="G4085"/>
          <cell r="H4085"/>
          <cell r="I4085"/>
          <cell r="J4085"/>
          <cell r="K4085">
            <v>230</v>
          </cell>
          <cell r="L4085"/>
          <cell r="M4085"/>
          <cell r="N4085"/>
          <cell r="O4085"/>
          <cell r="P4085">
            <v>230</v>
          </cell>
          <cell r="Q4085" t="str">
            <v xml:space="preserve">PYCP 2425-677  </v>
          </cell>
          <cell r="R4085" t="str">
            <v>LOCAL CONVEYANCE</v>
          </cell>
          <cell r="S4085" t="str">
            <v>Debit Amt</v>
          </cell>
          <cell r="T4085">
            <v>0</v>
          </cell>
        </row>
        <row r="4086">
          <cell r="E4086" t="str">
            <v xml:space="preserve">LOCAL CONVEYANCE                                                                                    </v>
          </cell>
          <cell r="F4086" t="str">
            <v>PRODUCTION TUMUKUR</v>
          </cell>
          <cell r="G4086"/>
          <cell r="H4086"/>
          <cell r="I4086"/>
          <cell r="J4086"/>
          <cell r="K4086">
            <v>150</v>
          </cell>
          <cell r="L4086"/>
          <cell r="M4086"/>
          <cell r="N4086"/>
          <cell r="O4086"/>
          <cell r="P4086">
            <v>150</v>
          </cell>
          <cell r="Q4086" t="str">
            <v xml:space="preserve">PYCP 2425-678  </v>
          </cell>
          <cell r="R4086" t="str">
            <v>LOCAL CONVEYANCE</v>
          </cell>
          <cell r="S4086" t="str">
            <v>Debit Amt</v>
          </cell>
          <cell r="T4086">
            <v>0</v>
          </cell>
        </row>
        <row r="4087">
          <cell r="E4087" t="str">
            <v xml:space="preserve">LOCAL CONVEYANCE                                                                                    </v>
          </cell>
          <cell r="F4087" t="str">
            <v>PRODUCTION TUMUKUR</v>
          </cell>
          <cell r="G4087"/>
          <cell r="H4087"/>
          <cell r="I4087"/>
          <cell r="J4087"/>
          <cell r="K4087">
            <v>200</v>
          </cell>
          <cell r="L4087"/>
          <cell r="M4087"/>
          <cell r="N4087"/>
          <cell r="O4087"/>
          <cell r="P4087">
            <v>200</v>
          </cell>
          <cell r="Q4087" t="str">
            <v xml:space="preserve">PYCP 2425-679  </v>
          </cell>
          <cell r="R4087" t="str">
            <v>LOCAL CONVEYANCE</v>
          </cell>
          <cell r="S4087" t="str">
            <v>Debit Amt</v>
          </cell>
          <cell r="T4087">
            <v>0</v>
          </cell>
        </row>
        <row r="4088">
          <cell r="E4088" t="str">
            <v xml:space="preserve">LOCAL CONVEYANCE                                                                                    </v>
          </cell>
          <cell r="F4088" t="str">
            <v>PRODUCTION TUMUKUR</v>
          </cell>
          <cell r="G4088"/>
          <cell r="H4088"/>
          <cell r="I4088"/>
          <cell r="J4088"/>
          <cell r="K4088">
            <v>250</v>
          </cell>
          <cell r="L4088"/>
          <cell r="M4088"/>
          <cell r="N4088"/>
          <cell r="O4088"/>
          <cell r="P4088">
            <v>250</v>
          </cell>
          <cell r="Q4088" t="str">
            <v xml:space="preserve">PYCP 2425-683  </v>
          </cell>
          <cell r="R4088" t="str">
            <v>LOCAL CONVEYANCE</v>
          </cell>
          <cell r="S4088" t="str">
            <v>Debit Amt</v>
          </cell>
          <cell r="T4088">
            <v>0</v>
          </cell>
        </row>
        <row r="4089">
          <cell r="E4089" t="str">
            <v xml:space="preserve">LOCAL CONVEYANCE                                                                                    </v>
          </cell>
          <cell r="F4089" t="str">
            <v>PRODUCTION TUMUKUR</v>
          </cell>
          <cell r="G4089"/>
          <cell r="H4089"/>
          <cell r="I4089"/>
          <cell r="J4089"/>
          <cell r="K4089">
            <v>150</v>
          </cell>
          <cell r="L4089"/>
          <cell r="M4089"/>
          <cell r="N4089"/>
          <cell r="O4089"/>
          <cell r="P4089">
            <v>150</v>
          </cell>
          <cell r="Q4089" t="str">
            <v xml:space="preserve">PYCP 2425-684  </v>
          </cell>
          <cell r="R4089" t="str">
            <v>LOCAL CONVEYANCE</v>
          </cell>
          <cell r="S4089" t="str">
            <v>Debit Amt</v>
          </cell>
          <cell r="T4089">
            <v>0</v>
          </cell>
        </row>
        <row r="4090">
          <cell r="E4090" t="str">
            <v xml:space="preserve">LOCAL CONVEYANCE                                                                                    </v>
          </cell>
          <cell r="F4090" t="str">
            <v>PRODUCTION TUMUKUR</v>
          </cell>
          <cell r="G4090"/>
          <cell r="H4090"/>
          <cell r="I4090"/>
          <cell r="J4090"/>
          <cell r="K4090">
            <v>300</v>
          </cell>
          <cell r="L4090"/>
          <cell r="M4090"/>
          <cell r="N4090"/>
          <cell r="O4090"/>
          <cell r="P4090">
            <v>300</v>
          </cell>
          <cell r="Q4090" t="str">
            <v xml:space="preserve">PYCP 2425-689  </v>
          </cell>
          <cell r="R4090" t="str">
            <v>LOCAL CONVEYANCE</v>
          </cell>
          <cell r="S4090" t="str">
            <v>Debit Amt</v>
          </cell>
          <cell r="T4090">
            <v>0</v>
          </cell>
        </row>
        <row r="4091">
          <cell r="E4091" t="str">
            <v xml:space="preserve">LOCAL CONVEYANCE                                                                                    </v>
          </cell>
          <cell r="F4091" t="str">
            <v>PRODUCTION TUMUKUR</v>
          </cell>
          <cell r="G4091"/>
          <cell r="H4091"/>
          <cell r="I4091"/>
          <cell r="J4091"/>
          <cell r="K4091">
            <v>260</v>
          </cell>
          <cell r="L4091"/>
          <cell r="M4091"/>
          <cell r="N4091"/>
          <cell r="O4091"/>
          <cell r="P4091">
            <v>260</v>
          </cell>
          <cell r="Q4091" t="str">
            <v xml:space="preserve">PYCP 2425-696  </v>
          </cell>
          <cell r="R4091" t="str">
            <v>LOCAL CONVEYANCE</v>
          </cell>
          <cell r="S4091" t="str">
            <v>Debit Amt</v>
          </cell>
          <cell r="T4091">
            <v>0</v>
          </cell>
        </row>
        <row r="4092">
          <cell r="E4092" t="str">
            <v xml:space="preserve">LOCAL CONVEYANCE                                                                                    </v>
          </cell>
          <cell r="F4092" t="str">
            <v>PRODUCTION TUMUKUR</v>
          </cell>
          <cell r="G4092"/>
          <cell r="H4092"/>
          <cell r="I4092"/>
          <cell r="J4092"/>
          <cell r="K4092">
            <v>150</v>
          </cell>
          <cell r="L4092"/>
          <cell r="M4092"/>
          <cell r="N4092"/>
          <cell r="O4092"/>
          <cell r="P4092">
            <v>150</v>
          </cell>
          <cell r="Q4092" t="str">
            <v xml:space="preserve">PYCP 2425-698  </v>
          </cell>
          <cell r="R4092" t="str">
            <v>LOCAL CONVEYANCE</v>
          </cell>
          <cell r="S4092" t="str">
            <v>Debit Amt</v>
          </cell>
          <cell r="T4092">
            <v>0</v>
          </cell>
        </row>
        <row r="4093">
          <cell r="E4093" t="str">
            <v xml:space="preserve">LOCAL CONVEYANCE                                                                                    </v>
          </cell>
          <cell r="F4093" t="str">
            <v>PRODUCTION TUMUKUR</v>
          </cell>
          <cell r="G4093"/>
          <cell r="H4093"/>
          <cell r="I4093"/>
          <cell r="J4093"/>
          <cell r="K4093">
            <v>580</v>
          </cell>
          <cell r="L4093"/>
          <cell r="M4093"/>
          <cell r="N4093"/>
          <cell r="O4093"/>
          <cell r="P4093">
            <v>580</v>
          </cell>
          <cell r="Q4093" t="str">
            <v xml:space="preserve">PYCP 2425-702  </v>
          </cell>
          <cell r="R4093" t="str">
            <v>LOCAL CONVEYANCE</v>
          </cell>
          <cell r="S4093" t="str">
            <v>Debit Amt</v>
          </cell>
          <cell r="T4093">
            <v>0</v>
          </cell>
        </row>
        <row r="4094">
          <cell r="E4094" t="str">
            <v xml:space="preserve">LOCAL CONVEYANCE                                                                                    </v>
          </cell>
          <cell r="F4094" t="str">
            <v>PRODUCTION TUMUKUR</v>
          </cell>
          <cell r="G4094"/>
          <cell r="H4094"/>
          <cell r="I4094"/>
          <cell r="J4094"/>
          <cell r="K4094">
            <v>100</v>
          </cell>
          <cell r="L4094"/>
          <cell r="M4094"/>
          <cell r="N4094"/>
          <cell r="O4094"/>
          <cell r="P4094">
            <v>100</v>
          </cell>
          <cell r="Q4094" t="str">
            <v xml:space="preserve">PYCP 2425-703  </v>
          </cell>
          <cell r="R4094" t="str">
            <v>LOCAL CONVEYANCE</v>
          </cell>
          <cell r="S4094" t="str">
            <v>Debit Amt</v>
          </cell>
          <cell r="T4094">
            <v>0</v>
          </cell>
        </row>
        <row r="4095">
          <cell r="E4095" t="str">
            <v xml:space="preserve">LOCAL CONVEYANCE                                                                                    </v>
          </cell>
          <cell r="F4095" t="str">
            <v>PRODUCTION TUMUKUR</v>
          </cell>
          <cell r="G4095"/>
          <cell r="H4095"/>
          <cell r="I4095"/>
          <cell r="J4095"/>
          <cell r="K4095">
            <v>250</v>
          </cell>
          <cell r="L4095"/>
          <cell r="M4095"/>
          <cell r="N4095"/>
          <cell r="O4095"/>
          <cell r="P4095">
            <v>250</v>
          </cell>
          <cell r="Q4095" t="str">
            <v xml:space="preserve">PYCP 2425-704  </v>
          </cell>
          <cell r="R4095" t="str">
            <v>LOCAL CONVEYANCE</v>
          </cell>
          <cell r="S4095" t="str">
            <v>Debit Amt</v>
          </cell>
          <cell r="T4095">
            <v>0</v>
          </cell>
        </row>
        <row r="4096">
          <cell r="E4096" t="str">
            <v xml:space="preserve">LOCAL CONVEYANCE                                                                                    </v>
          </cell>
          <cell r="F4096" t="str">
            <v>PRODUCTION TUMUKUR</v>
          </cell>
          <cell r="G4096"/>
          <cell r="H4096"/>
          <cell r="I4096"/>
          <cell r="J4096"/>
          <cell r="K4096">
            <v>248</v>
          </cell>
          <cell r="L4096"/>
          <cell r="M4096"/>
          <cell r="N4096"/>
          <cell r="O4096"/>
          <cell r="P4096">
            <v>248</v>
          </cell>
          <cell r="Q4096" t="str">
            <v xml:space="preserve">PYCP 2425-709  </v>
          </cell>
          <cell r="R4096" t="str">
            <v>LOCAL CONVEYANCE</v>
          </cell>
          <cell r="S4096" t="str">
            <v>Debit Amt</v>
          </cell>
          <cell r="T4096">
            <v>0</v>
          </cell>
        </row>
        <row r="4097">
          <cell r="E4097" t="str">
            <v xml:space="preserve">LOCAL CONVEYANCE                                                                                    </v>
          </cell>
          <cell r="F4097" t="str">
            <v>PRODUCTION TUMUKUR</v>
          </cell>
          <cell r="G4097"/>
          <cell r="H4097"/>
          <cell r="I4097"/>
          <cell r="J4097"/>
          <cell r="K4097">
            <v>386</v>
          </cell>
          <cell r="L4097"/>
          <cell r="M4097"/>
          <cell r="N4097"/>
          <cell r="O4097"/>
          <cell r="P4097">
            <v>386</v>
          </cell>
          <cell r="Q4097" t="str">
            <v xml:space="preserve">PYCP 2425-710  </v>
          </cell>
          <cell r="R4097" t="str">
            <v>LOCAL CONVEYANCE</v>
          </cell>
          <cell r="S4097" t="str">
            <v>Debit Amt</v>
          </cell>
          <cell r="T4097">
            <v>0</v>
          </cell>
        </row>
        <row r="4098">
          <cell r="E4098" t="str">
            <v xml:space="preserve">LOCAL CONVEYANCE                                                                                    </v>
          </cell>
          <cell r="F4098" t="str">
            <v>PRODUCTION TUMUKUR</v>
          </cell>
          <cell r="G4098"/>
          <cell r="H4098"/>
          <cell r="I4098"/>
          <cell r="J4098"/>
          <cell r="K4098">
            <v>71</v>
          </cell>
          <cell r="L4098"/>
          <cell r="M4098"/>
          <cell r="N4098"/>
          <cell r="O4098"/>
          <cell r="P4098">
            <v>71</v>
          </cell>
          <cell r="Q4098" t="str">
            <v xml:space="preserve">PYCP 2425-711  </v>
          </cell>
          <cell r="R4098" t="str">
            <v>LOCAL CONVEYANCE</v>
          </cell>
          <cell r="S4098" t="str">
            <v>Debit Amt</v>
          </cell>
          <cell r="T4098">
            <v>0</v>
          </cell>
        </row>
        <row r="4099">
          <cell r="E4099" t="str">
            <v xml:space="preserve">LOCAL CONVEYANCE                                                                                    </v>
          </cell>
          <cell r="F4099" t="str">
            <v>PRODUCTION TUMUKUR</v>
          </cell>
          <cell r="G4099"/>
          <cell r="H4099"/>
          <cell r="I4099"/>
          <cell r="J4099"/>
          <cell r="K4099">
            <v>220</v>
          </cell>
          <cell r="L4099"/>
          <cell r="M4099"/>
          <cell r="N4099"/>
          <cell r="O4099"/>
          <cell r="P4099">
            <v>220</v>
          </cell>
          <cell r="Q4099" t="str">
            <v xml:space="preserve">PYCP 2425-712  </v>
          </cell>
          <cell r="R4099" t="str">
            <v>LOCAL CONVEYANCE</v>
          </cell>
          <cell r="S4099" t="str">
            <v>Debit Amt</v>
          </cell>
          <cell r="T4099">
            <v>0</v>
          </cell>
        </row>
        <row r="4100">
          <cell r="E4100" t="str">
            <v xml:space="preserve">LOCAL CONVEYANCE                                                                                    </v>
          </cell>
          <cell r="F4100" t="str">
            <v>PRODUCTION TUMUKUR</v>
          </cell>
          <cell r="G4100"/>
          <cell r="H4100"/>
          <cell r="I4100"/>
          <cell r="J4100"/>
          <cell r="K4100">
            <v>601</v>
          </cell>
          <cell r="L4100"/>
          <cell r="M4100"/>
          <cell r="N4100"/>
          <cell r="O4100"/>
          <cell r="P4100">
            <v>601</v>
          </cell>
          <cell r="Q4100" t="str">
            <v xml:space="preserve">PYCP 2425-716  </v>
          </cell>
          <cell r="R4100" t="str">
            <v>LOCAL CONVEYANCE</v>
          </cell>
          <cell r="S4100" t="str">
            <v>Debit Amt</v>
          </cell>
          <cell r="T4100">
            <v>0</v>
          </cell>
        </row>
        <row r="4101">
          <cell r="E4101" t="str">
            <v xml:space="preserve">LOCAL CONVEYANCE                                                                                    </v>
          </cell>
          <cell r="F4101" t="str">
            <v>PRODUCTION TUMUKUR</v>
          </cell>
          <cell r="G4101"/>
          <cell r="H4101"/>
          <cell r="I4101"/>
          <cell r="J4101"/>
          <cell r="K4101">
            <v>371</v>
          </cell>
          <cell r="L4101"/>
          <cell r="M4101"/>
          <cell r="N4101"/>
          <cell r="O4101"/>
          <cell r="P4101">
            <v>371</v>
          </cell>
          <cell r="Q4101" t="str">
            <v xml:space="preserve">PYCP 2425-717  </v>
          </cell>
          <cell r="R4101" t="str">
            <v>LOCAL CONVEYANCE</v>
          </cell>
          <cell r="S4101" t="str">
            <v>Debit Amt</v>
          </cell>
          <cell r="T4101">
            <v>0</v>
          </cell>
        </row>
        <row r="4102">
          <cell r="E4102" t="str">
            <v xml:space="preserve">LOCAL CONVEYANCE                                                                                    </v>
          </cell>
          <cell r="F4102" t="str">
            <v>PRODUCTION TUMUKUR</v>
          </cell>
          <cell r="G4102"/>
          <cell r="H4102"/>
          <cell r="I4102"/>
          <cell r="J4102"/>
          <cell r="K4102">
            <v>80</v>
          </cell>
          <cell r="L4102"/>
          <cell r="M4102"/>
          <cell r="N4102"/>
          <cell r="O4102"/>
          <cell r="P4102">
            <v>80</v>
          </cell>
          <cell r="Q4102" t="str">
            <v xml:space="preserve">PYCP 2425-718  </v>
          </cell>
          <cell r="R4102" t="str">
            <v>LOCAL CONVEYANCE</v>
          </cell>
          <cell r="S4102" t="str">
            <v>Debit Amt</v>
          </cell>
          <cell r="T4102">
            <v>0</v>
          </cell>
        </row>
        <row r="4103">
          <cell r="E4103" t="str">
            <v xml:space="preserve">LOCAL CONVEYANCE                                                                                    </v>
          </cell>
          <cell r="F4103" t="str">
            <v>PRODUCTION TUMUKUR</v>
          </cell>
          <cell r="G4103"/>
          <cell r="H4103"/>
          <cell r="I4103"/>
          <cell r="J4103"/>
          <cell r="K4103">
            <v>297</v>
          </cell>
          <cell r="L4103"/>
          <cell r="M4103"/>
          <cell r="N4103"/>
          <cell r="O4103"/>
          <cell r="P4103">
            <v>297</v>
          </cell>
          <cell r="Q4103" t="str">
            <v xml:space="preserve">PYCP 2425-722  </v>
          </cell>
          <cell r="R4103" t="str">
            <v>LOCAL CONVEYANCE</v>
          </cell>
          <cell r="S4103" t="str">
            <v>Debit Amt</v>
          </cell>
          <cell r="T4103">
            <v>0</v>
          </cell>
        </row>
        <row r="4104">
          <cell r="E4104" t="str">
            <v xml:space="preserve">LOCAL CONVEYANCE                                                                                    </v>
          </cell>
          <cell r="F4104" t="str">
            <v>PRODUCTION TUMUKUR</v>
          </cell>
          <cell r="G4104"/>
          <cell r="H4104"/>
          <cell r="I4104"/>
          <cell r="J4104"/>
          <cell r="K4104">
            <v>162</v>
          </cell>
          <cell r="L4104"/>
          <cell r="M4104"/>
          <cell r="N4104"/>
          <cell r="O4104"/>
          <cell r="P4104">
            <v>162</v>
          </cell>
          <cell r="Q4104" t="str">
            <v xml:space="preserve">PYCP 2425-744  </v>
          </cell>
          <cell r="R4104" t="str">
            <v>LOCAL CONVEYANCE</v>
          </cell>
          <cell r="S4104" t="str">
            <v>Debit Amt</v>
          </cell>
          <cell r="T4104">
            <v>0</v>
          </cell>
        </row>
        <row r="4105">
          <cell r="E4105" t="str">
            <v xml:space="preserve">LOCAL CONVEYANCE                                                                                    </v>
          </cell>
          <cell r="F4105" t="str">
            <v>PRODUCTION TUMUKUR</v>
          </cell>
          <cell r="G4105">
            <v>201</v>
          </cell>
          <cell r="H4105"/>
          <cell r="I4105"/>
          <cell r="J4105"/>
          <cell r="K4105"/>
          <cell r="L4105"/>
          <cell r="M4105"/>
          <cell r="N4105"/>
          <cell r="O4105"/>
          <cell r="P4105">
            <v>201</v>
          </cell>
          <cell r="Q4105" t="str">
            <v xml:space="preserve">PYCP 2425-76   </v>
          </cell>
          <cell r="R4105" t="str">
            <v>LOCAL CONVEYANCE</v>
          </cell>
          <cell r="S4105" t="str">
            <v>Debit Amt</v>
          </cell>
          <cell r="T4105">
            <v>0</v>
          </cell>
        </row>
        <row r="4106">
          <cell r="E4106" t="str">
            <v xml:space="preserve">LOCAL CONVEYANCE                                                                                    </v>
          </cell>
          <cell r="F4106" t="str">
            <v>PRODUCTION TUMUKUR</v>
          </cell>
          <cell r="G4106">
            <v>500</v>
          </cell>
          <cell r="H4106"/>
          <cell r="I4106"/>
          <cell r="J4106"/>
          <cell r="K4106"/>
          <cell r="L4106"/>
          <cell r="M4106"/>
          <cell r="N4106"/>
          <cell r="O4106"/>
          <cell r="P4106">
            <v>500</v>
          </cell>
          <cell r="Q4106" t="str">
            <v xml:space="preserve">PYCP 2425-81   </v>
          </cell>
          <cell r="R4106" t="str">
            <v>LOCAL CONVEYANCE</v>
          </cell>
          <cell r="S4106" t="str">
            <v>Debit Amt</v>
          </cell>
          <cell r="T4106">
            <v>0</v>
          </cell>
        </row>
        <row r="4107">
          <cell r="E4107" t="str">
            <v xml:space="preserve">LOCAL CONVEYANCE                                                                                    </v>
          </cell>
          <cell r="F4107" t="str">
            <v>PRODUCTION TUMUKUR</v>
          </cell>
          <cell r="G4107"/>
          <cell r="H4107"/>
          <cell r="I4107"/>
          <cell r="J4107"/>
          <cell r="K4107"/>
          <cell r="L4107">
            <v>150</v>
          </cell>
          <cell r="M4107"/>
          <cell r="N4107"/>
          <cell r="O4107"/>
          <cell r="P4107">
            <v>150</v>
          </cell>
          <cell r="Q4107" t="str">
            <v xml:space="preserve">PYCP 2425-847  </v>
          </cell>
          <cell r="R4107" t="str">
            <v>LOCAL CONVEYANCE</v>
          </cell>
          <cell r="S4107" t="str">
            <v>Debit Amt</v>
          </cell>
          <cell r="T4107">
            <v>0</v>
          </cell>
        </row>
        <row r="4108">
          <cell r="E4108" t="str">
            <v xml:space="preserve">LOCAL CONVEYANCE                                                                                    </v>
          </cell>
          <cell r="F4108" t="str">
            <v>PRODUCTION TUMUKUR</v>
          </cell>
          <cell r="G4108"/>
          <cell r="H4108"/>
          <cell r="I4108"/>
          <cell r="J4108"/>
          <cell r="K4108"/>
          <cell r="L4108">
            <v>70</v>
          </cell>
          <cell r="M4108"/>
          <cell r="N4108"/>
          <cell r="O4108"/>
          <cell r="P4108">
            <v>70</v>
          </cell>
          <cell r="Q4108" t="str">
            <v xml:space="preserve">PYCP 2425-855  </v>
          </cell>
          <cell r="R4108" t="str">
            <v>LOCAL CONVEYANCE</v>
          </cell>
          <cell r="S4108" t="str">
            <v>Debit Amt</v>
          </cell>
          <cell r="T4108">
            <v>0</v>
          </cell>
        </row>
        <row r="4109">
          <cell r="E4109" t="str">
            <v xml:space="preserve">LOCAL CONVEYANCE                                                                                    </v>
          </cell>
          <cell r="F4109" t="str">
            <v>PRODUCTION TUMUKUR</v>
          </cell>
          <cell r="G4109">
            <v>70</v>
          </cell>
          <cell r="H4109"/>
          <cell r="I4109"/>
          <cell r="J4109"/>
          <cell r="K4109"/>
          <cell r="L4109"/>
          <cell r="M4109"/>
          <cell r="N4109"/>
          <cell r="O4109"/>
          <cell r="P4109">
            <v>70</v>
          </cell>
          <cell r="Q4109" t="str">
            <v xml:space="preserve">PYCP 2425-86   </v>
          </cell>
          <cell r="R4109" t="str">
            <v>LOCAL CONVEYANCE</v>
          </cell>
          <cell r="S4109" t="str">
            <v>Debit Amt</v>
          </cell>
          <cell r="T4109">
            <v>0</v>
          </cell>
        </row>
        <row r="4110">
          <cell r="E4110" t="str">
            <v xml:space="preserve">LOCAL CONVEYANCE                                                                                    </v>
          </cell>
          <cell r="F4110" t="str">
            <v>PRODUCTION TUMUKUR</v>
          </cell>
          <cell r="G4110"/>
          <cell r="H4110"/>
          <cell r="I4110"/>
          <cell r="J4110"/>
          <cell r="K4110"/>
          <cell r="L4110">
            <v>520</v>
          </cell>
          <cell r="M4110"/>
          <cell r="N4110"/>
          <cell r="O4110"/>
          <cell r="P4110">
            <v>520</v>
          </cell>
          <cell r="Q4110" t="str">
            <v xml:space="preserve">PYCP 2425-864  </v>
          </cell>
          <cell r="R4110" t="str">
            <v>LOCAL CONVEYANCE</v>
          </cell>
          <cell r="S4110" t="str">
            <v>Debit Amt</v>
          </cell>
          <cell r="T4110">
            <v>0</v>
          </cell>
        </row>
        <row r="4111">
          <cell r="E4111" t="str">
            <v xml:space="preserve">LOCAL CONVEYANCE                                                                                    </v>
          </cell>
          <cell r="F4111" t="str">
            <v>PRODUCTION TUMUKUR</v>
          </cell>
          <cell r="G4111"/>
          <cell r="H4111"/>
          <cell r="I4111"/>
          <cell r="J4111"/>
          <cell r="K4111"/>
          <cell r="L4111">
            <v>150</v>
          </cell>
          <cell r="M4111"/>
          <cell r="N4111"/>
          <cell r="O4111"/>
          <cell r="P4111">
            <v>150</v>
          </cell>
          <cell r="Q4111" t="str">
            <v xml:space="preserve">PYCP 2425-875  </v>
          </cell>
          <cell r="R4111" t="str">
            <v>LOCAL CONVEYANCE</v>
          </cell>
          <cell r="S4111" t="str">
            <v>Debit Amt</v>
          </cell>
          <cell r="T4111">
            <v>0</v>
          </cell>
        </row>
        <row r="4112">
          <cell r="E4112" t="str">
            <v xml:space="preserve">LOCAL CONVEYANCE                                                                                    </v>
          </cell>
          <cell r="F4112" t="str">
            <v>PRODUCTION TUMUKUR</v>
          </cell>
          <cell r="G4112"/>
          <cell r="H4112"/>
          <cell r="I4112"/>
          <cell r="J4112"/>
          <cell r="K4112"/>
          <cell r="L4112">
            <v>1100</v>
          </cell>
          <cell r="M4112"/>
          <cell r="N4112"/>
          <cell r="O4112"/>
          <cell r="P4112">
            <v>1100</v>
          </cell>
          <cell r="Q4112" t="str">
            <v xml:space="preserve">PYCP 2425-880  </v>
          </cell>
          <cell r="R4112" t="str">
            <v>LOCAL CONVEYANCE</v>
          </cell>
          <cell r="S4112" t="str">
            <v>Debit Amt</v>
          </cell>
          <cell r="T4112">
            <v>0</v>
          </cell>
        </row>
        <row r="4113">
          <cell r="E4113" t="str">
            <v xml:space="preserve">LOCAL CONVEYANCE                                                                                    </v>
          </cell>
          <cell r="F4113" t="str">
            <v>PRODUCTION TUMUKUR</v>
          </cell>
          <cell r="G4113"/>
          <cell r="H4113"/>
          <cell r="I4113"/>
          <cell r="J4113"/>
          <cell r="K4113"/>
          <cell r="L4113">
            <v>221</v>
          </cell>
          <cell r="M4113"/>
          <cell r="N4113"/>
          <cell r="O4113"/>
          <cell r="P4113">
            <v>221</v>
          </cell>
          <cell r="Q4113" t="str">
            <v xml:space="preserve">PYCP 2425-886  </v>
          </cell>
          <cell r="R4113" t="str">
            <v>LOCAL CONVEYANCE</v>
          </cell>
          <cell r="S4113" t="str">
            <v>Debit Amt</v>
          </cell>
          <cell r="T4113">
            <v>0</v>
          </cell>
        </row>
        <row r="4114">
          <cell r="E4114" t="str">
            <v xml:space="preserve">LOCAL CONVEYANCE                                                                                    </v>
          </cell>
          <cell r="F4114" t="str">
            <v>PRODUCTION TUMUKUR</v>
          </cell>
          <cell r="G4114">
            <v>1200</v>
          </cell>
          <cell r="H4114"/>
          <cell r="I4114"/>
          <cell r="J4114"/>
          <cell r="K4114"/>
          <cell r="L4114"/>
          <cell r="M4114"/>
          <cell r="N4114"/>
          <cell r="O4114"/>
          <cell r="P4114">
            <v>1200</v>
          </cell>
          <cell r="Q4114" t="str">
            <v xml:space="preserve">PYCP 2425-89 </v>
          </cell>
          <cell r="R4114" t="str">
            <v>LOCAL CONVEYANCE</v>
          </cell>
          <cell r="S4114" t="str">
            <v>Debit Amt</v>
          </cell>
          <cell r="T4114">
            <v>0</v>
          </cell>
        </row>
        <row r="4115">
          <cell r="E4115" t="str">
            <v xml:space="preserve">LOCAL CONVEYANCE                                                                                    </v>
          </cell>
          <cell r="F4115" t="str">
            <v>PRODUCTION TUMUKUR</v>
          </cell>
          <cell r="G4115"/>
          <cell r="H4115"/>
          <cell r="I4115"/>
          <cell r="J4115"/>
          <cell r="K4115"/>
          <cell r="L4115"/>
          <cell r="M4115">
            <v>230</v>
          </cell>
          <cell r="N4115"/>
          <cell r="O4115"/>
          <cell r="P4115">
            <v>230</v>
          </cell>
          <cell r="Q4115" t="str">
            <v xml:space="preserve">PYCP 2425-948 </v>
          </cell>
          <cell r="R4115" t="str">
            <v>LOCAL CONVEYANCE</v>
          </cell>
          <cell r="S4115" t="str">
            <v>Debit Amt</v>
          </cell>
          <cell r="T4115">
            <v>0</v>
          </cell>
        </row>
        <row r="4116">
          <cell r="E4116" t="str">
            <v xml:space="preserve">LOCAL CONVEYANCE                                                                                    </v>
          </cell>
          <cell r="F4116" t="str">
            <v>PRODUCTION TUMUKUR</v>
          </cell>
          <cell r="G4116"/>
          <cell r="H4116"/>
          <cell r="I4116"/>
          <cell r="J4116"/>
          <cell r="K4116"/>
          <cell r="L4116"/>
          <cell r="M4116">
            <v>216</v>
          </cell>
          <cell r="N4116"/>
          <cell r="O4116"/>
          <cell r="P4116">
            <v>216</v>
          </cell>
          <cell r="Q4116" t="str">
            <v xml:space="preserve">PYCP 2425-952  </v>
          </cell>
          <cell r="R4116" t="str">
            <v>LOCAL CONVEYANCE</v>
          </cell>
          <cell r="S4116" t="str">
            <v>Debit Amt</v>
          </cell>
          <cell r="T4116">
            <v>0</v>
          </cell>
        </row>
        <row r="4117">
          <cell r="E4117" t="str">
            <v xml:space="preserve">LOCAL CONVEYANCE                                                                                    </v>
          </cell>
          <cell r="F4117" t="str">
            <v>PRODUCTION TUMUKUR</v>
          </cell>
          <cell r="G4117"/>
          <cell r="H4117"/>
          <cell r="I4117"/>
          <cell r="J4117"/>
          <cell r="K4117"/>
          <cell r="L4117"/>
          <cell r="M4117">
            <v>382</v>
          </cell>
          <cell r="N4117"/>
          <cell r="O4117"/>
          <cell r="P4117">
            <v>382</v>
          </cell>
          <cell r="Q4117" t="str">
            <v xml:space="preserve">PYCP 2425-953  </v>
          </cell>
          <cell r="R4117" t="str">
            <v>LOCAL CONVEYANCE</v>
          </cell>
          <cell r="S4117" t="str">
            <v>Debit Amt</v>
          </cell>
          <cell r="T4117">
            <v>0</v>
          </cell>
        </row>
        <row r="4118">
          <cell r="E4118" t="str">
            <v xml:space="preserve">LOCAL CONVEYANCE                                                                                    </v>
          </cell>
          <cell r="F4118" t="str">
            <v>PRODUCTION TUMUKUR</v>
          </cell>
          <cell r="G4118"/>
          <cell r="H4118"/>
          <cell r="I4118"/>
          <cell r="J4118"/>
          <cell r="K4118"/>
          <cell r="L4118"/>
          <cell r="M4118">
            <v>150</v>
          </cell>
          <cell r="N4118"/>
          <cell r="O4118"/>
          <cell r="P4118">
            <v>150</v>
          </cell>
          <cell r="Q4118" t="str">
            <v xml:space="preserve">PYCP 2425-956  </v>
          </cell>
          <cell r="R4118" t="str">
            <v>LOCAL CONVEYANCE</v>
          </cell>
          <cell r="S4118" t="str">
            <v>Debit Amt</v>
          </cell>
          <cell r="T4118">
            <v>0</v>
          </cell>
        </row>
        <row r="4119">
          <cell r="E4119" t="str">
            <v xml:space="preserve">LOCAL CONVEYANCE                                                                                    </v>
          </cell>
          <cell r="F4119" t="str">
            <v>PRODUCTION TUMUKUR</v>
          </cell>
          <cell r="G4119"/>
          <cell r="H4119"/>
          <cell r="I4119"/>
          <cell r="J4119"/>
          <cell r="K4119"/>
          <cell r="L4119"/>
          <cell r="M4119">
            <v>150</v>
          </cell>
          <cell r="N4119"/>
          <cell r="O4119"/>
          <cell r="P4119">
            <v>150</v>
          </cell>
          <cell r="Q4119" t="str">
            <v xml:space="preserve">PYCP 2425-958  </v>
          </cell>
          <cell r="R4119" t="str">
            <v>LOCAL CONVEYANCE</v>
          </cell>
          <cell r="S4119" t="str">
            <v>Debit Amt</v>
          </cell>
          <cell r="T4119">
            <v>0</v>
          </cell>
        </row>
        <row r="4120">
          <cell r="E4120" t="str">
            <v xml:space="preserve">LOCAL CONVEYANCE                                                                                    </v>
          </cell>
          <cell r="F4120" t="str">
            <v>PRODUCTION TUMUKUR</v>
          </cell>
          <cell r="G4120"/>
          <cell r="H4120"/>
          <cell r="I4120"/>
          <cell r="J4120"/>
          <cell r="K4120"/>
          <cell r="L4120"/>
          <cell r="M4120">
            <v>160</v>
          </cell>
          <cell r="N4120"/>
          <cell r="O4120"/>
          <cell r="P4120">
            <v>160</v>
          </cell>
          <cell r="Q4120" t="str">
            <v xml:space="preserve">PYCP 2425-959 </v>
          </cell>
          <cell r="R4120" t="str">
            <v>LOCAL CONVEYANCE</v>
          </cell>
          <cell r="S4120" t="str">
            <v>Debit Amt</v>
          </cell>
          <cell r="T4120">
            <v>0</v>
          </cell>
        </row>
        <row r="4121">
          <cell r="E4121" t="str">
            <v xml:space="preserve">LOCAL CONVEYANCE                                                                                    </v>
          </cell>
          <cell r="F4121" t="str">
            <v>PRODUCTION TUMUKUR</v>
          </cell>
          <cell r="G4121"/>
          <cell r="H4121"/>
          <cell r="I4121"/>
          <cell r="J4121"/>
          <cell r="K4121"/>
          <cell r="L4121"/>
          <cell r="M4121">
            <v>420</v>
          </cell>
          <cell r="N4121"/>
          <cell r="O4121"/>
          <cell r="P4121">
            <v>420</v>
          </cell>
          <cell r="Q4121" t="str">
            <v xml:space="preserve">PYCP 2425-966  </v>
          </cell>
          <cell r="R4121" t="str">
            <v>LOCAL CONVEYANCE</v>
          </cell>
          <cell r="S4121" t="str">
            <v>Debit Amt</v>
          </cell>
          <cell r="T4121">
            <v>0</v>
          </cell>
        </row>
        <row r="4122">
          <cell r="E4122" t="str">
            <v xml:space="preserve">LOCAL CONVEYANCE                                                                                    </v>
          </cell>
          <cell r="F4122" t="str">
            <v>PRODUCTION TUMUKUR</v>
          </cell>
          <cell r="G4122"/>
          <cell r="H4122"/>
          <cell r="I4122"/>
          <cell r="J4122"/>
          <cell r="K4122"/>
          <cell r="L4122"/>
          <cell r="M4122">
            <v>50</v>
          </cell>
          <cell r="N4122"/>
          <cell r="O4122"/>
          <cell r="P4122">
            <v>50</v>
          </cell>
          <cell r="Q4122" t="str">
            <v xml:space="preserve">PYCP 2425-969  </v>
          </cell>
          <cell r="R4122" t="str">
            <v>LOCAL CONVEYANCE</v>
          </cell>
          <cell r="S4122" t="str">
            <v>Debit Amt</v>
          </cell>
          <cell r="T4122">
            <v>0</v>
          </cell>
        </row>
        <row r="4123">
          <cell r="E4123" t="str">
            <v xml:space="preserve">LOCAL CONVEYANCE                                                                                    </v>
          </cell>
          <cell r="F4123" t="str">
            <v>PRODUCTION TUMUKUR</v>
          </cell>
          <cell r="G4123"/>
          <cell r="H4123"/>
          <cell r="I4123"/>
          <cell r="J4123"/>
          <cell r="K4123"/>
          <cell r="L4123"/>
          <cell r="M4123">
            <v>150</v>
          </cell>
          <cell r="N4123"/>
          <cell r="O4123"/>
          <cell r="P4123">
            <v>150</v>
          </cell>
          <cell r="Q4123" t="str">
            <v xml:space="preserve">PYCP 2425-977  </v>
          </cell>
          <cell r="R4123" t="str">
            <v>LOCAL CONVEYANCE</v>
          </cell>
          <cell r="S4123" t="str">
            <v>Debit Amt</v>
          </cell>
          <cell r="T4123">
            <v>0</v>
          </cell>
        </row>
        <row r="4124">
          <cell r="E4124" t="str">
            <v xml:space="preserve">LOCAL CONVEYANCE                                                                                    </v>
          </cell>
          <cell r="F4124" t="str">
            <v>PRODUCTION TUMUKUR</v>
          </cell>
          <cell r="G4124"/>
          <cell r="H4124"/>
          <cell r="I4124"/>
          <cell r="J4124"/>
          <cell r="K4124"/>
          <cell r="L4124"/>
          <cell r="M4124">
            <v>200</v>
          </cell>
          <cell r="N4124"/>
          <cell r="O4124"/>
          <cell r="P4124">
            <v>200</v>
          </cell>
          <cell r="Q4124" t="str">
            <v xml:space="preserve">PYCP 2425-979  </v>
          </cell>
          <cell r="R4124" t="str">
            <v>LOCAL CONVEYANCE</v>
          </cell>
          <cell r="S4124" t="str">
            <v>Debit Amt</v>
          </cell>
          <cell r="T4124">
            <v>0</v>
          </cell>
        </row>
        <row r="4125">
          <cell r="E4125" t="str">
            <v xml:space="preserve">LOCAL CONVEYANCE                                                                                    </v>
          </cell>
          <cell r="F4125" t="str">
            <v>PRODUCTION TUMUKUR</v>
          </cell>
          <cell r="G4125"/>
          <cell r="H4125"/>
          <cell r="I4125"/>
          <cell r="J4125"/>
          <cell r="K4125"/>
          <cell r="L4125"/>
          <cell r="M4125">
            <v>150</v>
          </cell>
          <cell r="N4125"/>
          <cell r="O4125"/>
          <cell r="P4125">
            <v>150</v>
          </cell>
          <cell r="Q4125" t="str">
            <v xml:space="preserve">PYCP 2425-986  </v>
          </cell>
          <cell r="R4125" t="str">
            <v>LOCAL CONVEYANCE</v>
          </cell>
          <cell r="S4125" t="str">
            <v>Debit Amt</v>
          </cell>
          <cell r="T4125">
            <v>0</v>
          </cell>
        </row>
        <row r="4126">
          <cell r="E4126" t="str">
            <v xml:space="preserve">LOCAL CONVEYANCE                                                                                    </v>
          </cell>
          <cell r="F4126" t="str">
            <v>PRODUCTION TUMUKUR</v>
          </cell>
          <cell r="G4126"/>
          <cell r="H4126"/>
          <cell r="I4126"/>
          <cell r="J4126"/>
          <cell r="K4126"/>
          <cell r="L4126"/>
          <cell r="M4126">
            <v>150</v>
          </cell>
          <cell r="N4126"/>
          <cell r="O4126"/>
          <cell r="P4126">
            <v>150</v>
          </cell>
          <cell r="Q4126" t="str">
            <v xml:space="preserve">PYCP 2425-995  </v>
          </cell>
          <cell r="R4126" t="str">
            <v>LOCAL CONVEYANCE</v>
          </cell>
          <cell r="S4126" t="str">
            <v>Debit Amt</v>
          </cell>
          <cell r="T4126">
            <v>0</v>
          </cell>
        </row>
        <row r="4127">
          <cell r="E4127" t="str">
            <v xml:space="preserve">LOCAL CONVEYANCE                                                                                    </v>
          </cell>
          <cell r="F4127" t="str">
            <v>PRODUCTION TUMUKUR</v>
          </cell>
          <cell r="G4127"/>
          <cell r="H4127"/>
          <cell r="I4127"/>
          <cell r="J4127"/>
          <cell r="K4127"/>
          <cell r="L4127"/>
          <cell r="M4127">
            <v>150</v>
          </cell>
          <cell r="N4127"/>
          <cell r="O4127"/>
          <cell r="P4127">
            <v>150</v>
          </cell>
          <cell r="Q4127" t="str">
            <v xml:space="preserve">PYCP 2425-999  </v>
          </cell>
          <cell r="R4127" t="str">
            <v>LOCAL CONVEYANCE</v>
          </cell>
          <cell r="S4127" t="str">
            <v>Debit Amt</v>
          </cell>
          <cell r="T4127">
            <v>0</v>
          </cell>
        </row>
        <row r="4128">
          <cell r="E4128" t="str">
            <v xml:space="preserve">PETROL CHARGES                                                                                      </v>
          </cell>
          <cell r="F4128" t="str">
            <v>PRODUCTION TUMUKUR</v>
          </cell>
          <cell r="G4128"/>
          <cell r="H4128"/>
          <cell r="I4128"/>
          <cell r="J4128"/>
          <cell r="K4128"/>
          <cell r="L4128"/>
          <cell r="M4128"/>
          <cell r="N4128"/>
          <cell r="O4128">
            <v>290</v>
          </cell>
          <cell r="P4128">
            <v>290</v>
          </cell>
          <cell r="Q4128" t="str">
            <v xml:space="preserve">PYCP 2425-1359 </v>
          </cell>
          <cell r="R4128" t="str">
            <v>PETROL CHARGES</v>
          </cell>
          <cell r="S4128" t="str">
            <v>Debit Amt</v>
          </cell>
          <cell r="T4128">
            <v>0</v>
          </cell>
        </row>
        <row r="4129">
          <cell r="E4129" t="str">
            <v xml:space="preserve">PETROL CHARGES                                                                                      </v>
          </cell>
          <cell r="F4129" t="str">
            <v>PRODUCTION TUMUKUR</v>
          </cell>
          <cell r="G4129"/>
          <cell r="H4129"/>
          <cell r="I4129">
            <v>150</v>
          </cell>
          <cell r="J4129"/>
          <cell r="K4129"/>
          <cell r="L4129"/>
          <cell r="M4129"/>
          <cell r="N4129"/>
          <cell r="O4129"/>
          <cell r="P4129">
            <v>150</v>
          </cell>
          <cell r="Q4129" t="str">
            <v xml:space="preserve">PYCP 2425-270  </v>
          </cell>
          <cell r="R4129" t="str">
            <v>PETROL CHARGES</v>
          </cell>
          <cell r="S4129" t="str">
            <v>Debit Amt</v>
          </cell>
          <cell r="T4129">
            <v>0</v>
          </cell>
        </row>
        <row r="4130">
          <cell r="E4130" t="str">
            <v xml:space="preserve">PETROL CHARGES                                                                                      </v>
          </cell>
          <cell r="F4130" t="str">
            <v>PRODUCTION TUMUKUR</v>
          </cell>
          <cell r="G4130"/>
          <cell r="H4130"/>
          <cell r="I4130">
            <v>150</v>
          </cell>
          <cell r="J4130"/>
          <cell r="K4130"/>
          <cell r="L4130"/>
          <cell r="M4130"/>
          <cell r="N4130"/>
          <cell r="O4130"/>
          <cell r="P4130">
            <v>150</v>
          </cell>
          <cell r="Q4130" t="str">
            <v xml:space="preserve">PYCP 2425-273  </v>
          </cell>
          <cell r="R4130" t="str">
            <v>PETROL CHARGES</v>
          </cell>
          <cell r="S4130" t="str">
            <v>Debit Amt</v>
          </cell>
          <cell r="T4130">
            <v>0</v>
          </cell>
        </row>
        <row r="4131">
          <cell r="E4131" t="str">
            <v xml:space="preserve">PETROL CHARGES                                                                                      </v>
          </cell>
          <cell r="F4131" t="str">
            <v>PRODUCTION TUMUKUR</v>
          </cell>
          <cell r="G4131">
            <v>180</v>
          </cell>
          <cell r="H4131"/>
          <cell r="I4131"/>
          <cell r="J4131"/>
          <cell r="K4131"/>
          <cell r="L4131"/>
          <cell r="M4131"/>
          <cell r="N4131"/>
          <cell r="O4131"/>
          <cell r="P4131">
            <v>180</v>
          </cell>
          <cell r="Q4131" t="str">
            <v xml:space="preserve">PYCP 2425-52   </v>
          </cell>
          <cell r="R4131" t="str">
            <v>PETROL CHARGES</v>
          </cell>
          <cell r="S4131" t="str">
            <v>Debit Amt</v>
          </cell>
          <cell r="T4131">
            <v>0</v>
          </cell>
        </row>
        <row r="4132">
          <cell r="E4132" t="str">
            <v xml:space="preserve">TRAVELLING EXPENSES                                                                                 </v>
          </cell>
          <cell r="F4132" t="str">
            <v>PRODUCTION TUMUKUR</v>
          </cell>
          <cell r="G4132"/>
          <cell r="H4132"/>
          <cell r="I4132"/>
          <cell r="J4132"/>
          <cell r="K4132"/>
          <cell r="L4132"/>
          <cell r="M4132">
            <v>6800</v>
          </cell>
          <cell r="N4132"/>
          <cell r="O4132"/>
          <cell r="P4132">
            <v>6800</v>
          </cell>
          <cell r="Q4132" t="str">
            <v xml:space="preserve">BP-BP 2-42-5--1922 </v>
          </cell>
          <cell r="R4132" t="str">
            <v>TRAVELLING EXPENSES</v>
          </cell>
          <cell r="S4132" t="str">
            <v>Debit Amt</v>
          </cell>
          <cell r="T4132">
            <v>0</v>
          </cell>
        </row>
        <row r="4133">
          <cell r="E4133" t="str">
            <v xml:space="preserve">TRAVELLING EXPENSES                                                                                 </v>
          </cell>
          <cell r="F4133" t="str">
            <v>PRODUCTION TUMUKUR</v>
          </cell>
          <cell r="G4133"/>
          <cell r="H4133"/>
          <cell r="I4133"/>
          <cell r="J4133"/>
          <cell r="K4133"/>
          <cell r="L4133"/>
          <cell r="M4133"/>
          <cell r="N4133">
            <v>6769</v>
          </cell>
          <cell r="O4133"/>
          <cell r="P4133">
            <v>6769</v>
          </cell>
          <cell r="Q4133" t="str">
            <v xml:space="preserve">BP-BP 2-42-5--2205 </v>
          </cell>
          <cell r="R4133" t="str">
            <v>TRAVELLING EXPENSES</v>
          </cell>
          <cell r="S4133" t="str">
            <v>Debit Amt</v>
          </cell>
          <cell r="T4133">
            <v>0</v>
          </cell>
        </row>
        <row r="4134">
          <cell r="E4134" t="str">
            <v xml:space="preserve">TRAVELLING EXPENSES                                                                                 </v>
          </cell>
          <cell r="F4134" t="str">
            <v>PRODUCTION TUMUKUR</v>
          </cell>
          <cell r="G4134"/>
          <cell r="H4134"/>
          <cell r="I4134"/>
          <cell r="J4134"/>
          <cell r="K4134"/>
          <cell r="L4134"/>
          <cell r="M4134"/>
          <cell r="N4134">
            <v>8100</v>
          </cell>
          <cell r="O4134"/>
          <cell r="P4134">
            <v>8100</v>
          </cell>
          <cell r="Q4134" t="str">
            <v xml:space="preserve">BP-BP 2-42-5--2305 </v>
          </cell>
          <cell r="R4134" t="str">
            <v>TRAVELLING EXPENSES</v>
          </cell>
          <cell r="S4134" t="str">
            <v>Debit Amt</v>
          </cell>
          <cell r="T4134">
            <v>0</v>
          </cell>
        </row>
        <row r="4135">
          <cell r="E4135" t="str">
            <v xml:space="preserve">TRAVELLING EXPENSES                                                                                 </v>
          </cell>
          <cell r="F4135" t="str">
            <v>PRODUCTION TUMUKUR</v>
          </cell>
          <cell r="G4135"/>
          <cell r="H4135">
            <v>4973</v>
          </cell>
          <cell r="I4135"/>
          <cell r="J4135"/>
          <cell r="K4135"/>
          <cell r="L4135"/>
          <cell r="M4135"/>
          <cell r="N4135"/>
          <cell r="O4135"/>
          <cell r="P4135">
            <v>4973</v>
          </cell>
          <cell r="Q4135" t="str">
            <v xml:space="preserve">BP-BP 2-42-5--386  </v>
          </cell>
          <cell r="R4135" t="str">
            <v>TRAVELLING EXPENSES</v>
          </cell>
          <cell r="S4135" t="str">
            <v>Debit Amt</v>
          </cell>
          <cell r="T4135">
            <v>0</v>
          </cell>
        </row>
        <row r="4136">
          <cell r="E4136" t="str">
            <v xml:space="preserve">TRAVELLING EXPENSES                                                                                 </v>
          </cell>
          <cell r="F4136" t="str">
            <v>PRODUCTION TUMUKUR</v>
          </cell>
          <cell r="G4136"/>
          <cell r="H4136"/>
          <cell r="I4136"/>
          <cell r="J4136"/>
          <cell r="K4136"/>
          <cell r="L4136"/>
          <cell r="M4136"/>
          <cell r="N4136">
            <v>310</v>
          </cell>
          <cell r="O4136"/>
          <cell r="P4136">
            <v>310</v>
          </cell>
          <cell r="Q4136" t="str">
            <v xml:space="preserve">PYCP 2425-1226 </v>
          </cell>
          <cell r="R4136" t="str">
            <v>TRAVELLING EXPENSES</v>
          </cell>
          <cell r="S4136" t="str">
            <v>Debit Amt</v>
          </cell>
          <cell r="T4136">
            <v>0</v>
          </cell>
        </row>
        <row r="4137">
          <cell r="E4137" t="str">
            <v xml:space="preserve">TRAVELLING EXPENSES                                                                                 </v>
          </cell>
          <cell r="F4137" t="str">
            <v>PRODUCTION TUMUKUR</v>
          </cell>
          <cell r="G4137"/>
          <cell r="H4137"/>
          <cell r="I4137"/>
          <cell r="J4137"/>
          <cell r="K4137"/>
          <cell r="L4137"/>
          <cell r="M4137"/>
          <cell r="N4137">
            <v>610</v>
          </cell>
          <cell r="O4137"/>
          <cell r="P4137">
            <v>610</v>
          </cell>
          <cell r="Q4137" t="str">
            <v xml:space="preserve">PYCP 2425-1227 </v>
          </cell>
          <cell r="R4137" t="str">
            <v>TRAVELLING EXPENSES</v>
          </cell>
          <cell r="S4137" t="str">
            <v>Debit Amt</v>
          </cell>
          <cell r="T4137">
            <v>0</v>
          </cell>
        </row>
        <row r="4138">
          <cell r="E4138" t="str">
            <v xml:space="preserve">TRAVELLING EXPENSES                                                                                 </v>
          </cell>
          <cell r="F4138" t="str">
            <v>PRODUCTION TUMUKUR</v>
          </cell>
          <cell r="G4138"/>
          <cell r="H4138"/>
          <cell r="I4138"/>
          <cell r="J4138"/>
          <cell r="K4138"/>
          <cell r="L4138"/>
          <cell r="M4138"/>
          <cell r="N4138"/>
          <cell r="O4138">
            <v>150</v>
          </cell>
          <cell r="P4138">
            <v>150</v>
          </cell>
          <cell r="Q4138" t="str">
            <v xml:space="preserve">PYCP 2425-1232 </v>
          </cell>
          <cell r="R4138" t="str">
            <v>TRAVELLING EXPENSES</v>
          </cell>
          <cell r="S4138" t="str">
            <v>Debit Amt</v>
          </cell>
          <cell r="T4138">
            <v>0</v>
          </cell>
        </row>
        <row r="4139">
          <cell r="E4139" t="str">
            <v xml:space="preserve">TRAVELLING EXPENSES                                                                                 </v>
          </cell>
          <cell r="F4139" t="str">
            <v>PRODUCTION TUMUKUR</v>
          </cell>
          <cell r="G4139"/>
          <cell r="H4139"/>
          <cell r="I4139"/>
          <cell r="J4139">
            <v>5000</v>
          </cell>
          <cell r="K4139"/>
          <cell r="L4139"/>
          <cell r="M4139"/>
          <cell r="N4139"/>
          <cell r="O4139"/>
          <cell r="P4139">
            <v>5000</v>
          </cell>
          <cell r="Q4139" t="str">
            <v xml:space="preserve">PYCP 2425-651  </v>
          </cell>
          <cell r="R4139" t="str">
            <v>TRAVELLING EXPENSES</v>
          </cell>
          <cell r="S4139" t="str">
            <v>Debit Amt</v>
          </cell>
          <cell r="T4139">
            <v>0</v>
          </cell>
        </row>
        <row r="4140">
          <cell r="E4140" t="str">
            <v xml:space="preserve">TRAVELLING EXPENSES                                                                                 </v>
          </cell>
          <cell r="F4140" t="str">
            <v>PRODUCTION TUMUKUR</v>
          </cell>
          <cell r="G4140"/>
          <cell r="H4140"/>
          <cell r="I4140"/>
          <cell r="J4140"/>
          <cell r="K4140"/>
          <cell r="L4140">
            <v>800</v>
          </cell>
          <cell r="M4140"/>
          <cell r="N4140"/>
          <cell r="O4140"/>
          <cell r="P4140">
            <v>800</v>
          </cell>
          <cell r="Q4140" t="str">
            <v xml:space="preserve">PYCP 2425-842  </v>
          </cell>
          <cell r="R4140" t="str">
            <v>TRAVELLING EXPENSES</v>
          </cell>
          <cell r="S4140" t="str">
            <v>Debit Amt</v>
          </cell>
          <cell r="T4140">
            <v>0</v>
          </cell>
        </row>
        <row r="4141">
          <cell r="E4141" t="str">
            <v xml:space="preserve">ESI EMPLOYER CONTRIBUTION                                                                           </v>
          </cell>
          <cell r="F4141" t="str">
            <v>PRODUCTION TUMUKUR</v>
          </cell>
          <cell r="G4141"/>
          <cell r="H4141"/>
          <cell r="I4141"/>
          <cell r="J4141"/>
          <cell r="K4141"/>
          <cell r="L4141"/>
          <cell r="M4141"/>
          <cell r="N4141">
            <v>154661</v>
          </cell>
          <cell r="O4141"/>
          <cell r="P4141">
            <v>154661</v>
          </cell>
          <cell r="Q4141" t="str">
            <v>JV-JOUR-NA-L--1028</v>
          </cell>
          <cell r="R4141" t="str">
            <v>WAGES AND SALARY</v>
          </cell>
          <cell r="S4141" t="str">
            <v>Debit Amt</v>
          </cell>
          <cell r="T4141">
            <v>0</v>
          </cell>
        </row>
        <row r="4142">
          <cell r="E4142" t="str">
            <v xml:space="preserve">ESI EMPLOYER CONTRIBUTION                                                                           </v>
          </cell>
          <cell r="F4142" t="str">
            <v>PRODUCTION TUMUKUR</v>
          </cell>
          <cell r="G4142"/>
          <cell r="H4142"/>
          <cell r="I4142"/>
          <cell r="J4142"/>
          <cell r="K4142"/>
          <cell r="L4142"/>
          <cell r="M4142"/>
          <cell r="N4142"/>
          <cell r="O4142">
            <v>191064</v>
          </cell>
          <cell r="P4142">
            <v>191064</v>
          </cell>
          <cell r="Q4142" t="str">
            <v>JV-JOUR-NA-L--1192</v>
          </cell>
          <cell r="R4142" t="str">
            <v>WAGES AND SALARY</v>
          </cell>
          <cell r="S4142" t="str">
            <v>Debit Amt</v>
          </cell>
          <cell r="T4142">
            <v>0</v>
          </cell>
        </row>
        <row r="4143">
          <cell r="E4143" t="str">
            <v xml:space="preserve">ESI EMPLOYER CONTRIBUTION                                                                           </v>
          </cell>
          <cell r="F4143" t="str">
            <v>PRODUCTION TUMUKUR</v>
          </cell>
          <cell r="G4143">
            <v>140985</v>
          </cell>
          <cell r="H4143"/>
          <cell r="I4143"/>
          <cell r="J4143"/>
          <cell r="K4143"/>
          <cell r="L4143"/>
          <cell r="M4143"/>
          <cell r="N4143"/>
          <cell r="O4143"/>
          <cell r="P4143">
            <v>140985</v>
          </cell>
          <cell r="Q4143" t="str">
            <v>JV-JOUR-NA-L--478</v>
          </cell>
          <cell r="R4143" t="str">
            <v>WAGES AND SALARY</v>
          </cell>
          <cell r="S4143" t="str">
            <v>Debit Amt</v>
          </cell>
          <cell r="T4143">
            <v>0</v>
          </cell>
        </row>
        <row r="4144">
          <cell r="E4144" t="str">
            <v xml:space="preserve">ESI EMPLOYER CONTRIBUTION                                                                           </v>
          </cell>
          <cell r="F4144" t="str">
            <v>PRODUCTION TUMUKUR</v>
          </cell>
          <cell r="G4144"/>
          <cell r="H4144">
            <v>146528</v>
          </cell>
          <cell r="I4144"/>
          <cell r="J4144"/>
          <cell r="K4144"/>
          <cell r="L4144"/>
          <cell r="M4144"/>
          <cell r="N4144"/>
          <cell r="O4144"/>
          <cell r="P4144">
            <v>146528</v>
          </cell>
          <cell r="Q4144" t="str">
            <v>JV-JOUR-NA-L--479</v>
          </cell>
          <cell r="R4144" t="str">
            <v>WAGES AND SALARY</v>
          </cell>
          <cell r="S4144" t="str">
            <v>Debit Amt</v>
          </cell>
          <cell r="T4144">
            <v>0</v>
          </cell>
        </row>
        <row r="4145">
          <cell r="E4145" t="str">
            <v xml:space="preserve">ESI EMPLOYER CONTRIBUTION                                                                           </v>
          </cell>
          <cell r="F4145" t="str">
            <v>PRODUCTION TUMUKUR</v>
          </cell>
          <cell r="G4145"/>
          <cell r="H4145"/>
          <cell r="I4145">
            <v>151207</v>
          </cell>
          <cell r="J4145"/>
          <cell r="K4145"/>
          <cell r="L4145"/>
          <cell r="M4145"/>
          <cell r="N4145"/>
          <cell r="O4145"/>
          <cell r="P4145">
            <v>151207</v>
          </cell>
          <cell r="Q4145" t="str">
            <v>JV-JOUR-NA-L--480</v>
          </cell>
          <cell r="R4145" t="str">
            <v>WAGES AND SALARY</v>
          </cell>
          <cell r="S4145" t="str">
            <v>Debit Amt</v>
          </cell>
          <cell r="T4145">
            <v>0</v>
          </cell>
        </row>
        <row r="4146">
          <cell r="E4146" t="str">
            <v xml:space="preserve">ESI EMPLOYER CONTRIBUTION                                                                           </v>
          </cell>
          <cell r="F4146" t="str">
            <v>PRODUCTION TUMUKUR</v>
          </cell>
          <cell r="G4146"/>
          <cell r="H4146"/>
          <cell r="I4146"/>
          <cell r="J4146"/>
          <cell r="K4146">
            <v>158699</v>
          </cell>
          <cell r="L4146"/>
          <cell r="M4146"/>
          <cell r="N4146"/>
          <cell r="O4146"/>
          <cell r="P4146">
            <v>158699</v>
          </cell>
          <cell r="Q4146" t="str">
            <v>JV-JOUR-NA-L--634</v>
          </cell>
          <cell r="R4146" t="str">
            <v>WAGES AND SALARY</v>
          </cell>
          <cell r="S4146" t="str">
            <v>Debit Amt</v>
          </cell>
          <cell r="T4146">
            <v>0</v>
          </cell>
        </row>
        <row r="4147">
          <cell r="E4147" t="str">
            <v xml:space="preserve">ESI EMPLOYER CONTRIBUTION                                                                           </v>
          </cell>
          <cell r="F4147" t="str">
            <v>PRODUCTION TUMUKUR</v>
          </cell>
          <cell r="G4147"/>
          <cell r="H4147"/>
          <cell r="I4147"/>
          <cell r="J4147"/>
          <cell r="K4147"/>
          <cell r="L4147">
            <v>1210</v>
          </cell>
          <cell r="M4147"/>
          <cell r="N4147"/>
          <cell r="O4147"/>
          <cell r="P4147">
            <v>1210</v>
          </cell>
          <cell r="Q4147" t="str">
            <v>JV-JOUR-NA-L--792</v>
          </cell>
          <cell r="R4147" t="str">
            <v>WAGES AND SALARY</v>
          </cell>
          <cell r="S4147" t="str">
            <v>Debit Amt</v>
          </cell>
          <cell r="T4147">
            <v>0</v>
          </cell>
        </row>
        <row r="4148">
          <cell r="E4148" t="str">
            <v xml:space="preserve">ESI EMPLOYER CONTRIBUTION                                                                           </v>
          </cell>
          <cell r="F4148" t="str">
            <v>PRODUCTION TUMUKUR</v>
          </cell>
          <cell r="G4148"/>
          <cell r="H4148"/>
          <cell r="I4148"/>
          <cell r="J4148">
            <v>154165</v>
          </cell>
          <cell r="K4148"/>
          <cell r="L4148"/>
          <cell r="M4148"/>
          <cell r="N4148"/>
          <cell r="O4148"/>
          <cell r="P4148">
            <v>154165</v>
          </cell>
          <cell r="Q4148" t="str">
            <v>JV-PUJU-OT-H--698</v>
          </cell>
          <cell r="R4148" t="str">
            <v>WAGES AND SALARY</v>
          </cell>
          <cell r="S4148" t="str">
            <v>Debit Amt</v>
          </cell>
          <cell r="T4148">
            <v>0</v>
          </cell>
        </row>
        <row r="4149">
          <cell r="E4149" t="str">
            <v xml:space="preserve">PF ADMIN CHARGES                                                                                    </v>
          </cell>
          <cell r="F4149" t="str">
            <v>PRODUCTION TUMUKUR</v>
          </cell>
          <cell r="G4149"/>
          <cell r="H4149"/>
          <cell r="I4149"/>
          <cell r="J4149"/>
          <cell r="K4149"/>
          <cell r="L4149"/>
          <cell r="M4149"/>
          <cell r="N4149">
            <v>21657</v>
          </cell>
          <cell r="O4149"/>
          <cell r="P4149">
            <v>21657</v>
          </cell>
          <cell r="Q4149" t="str">
            <v>JV-JOUR-NA-L--1026</v>
          </cell>
          <cell r="R4149" t="str">
            <v>WAGES AND SALARY</v>
          </cell>
          <cell r="S4149" t="str">
            <v>Debit Amt</v>
          </cell>
          <cell r="T4149">
            <v>0</v>
          </cell>
        </row>
        <row r="4150">
          <cell r="E4150" t="str">
            <v xml:space="preserve">PF ADMIN CHARGES                                                                                    </v>
          </cell>
          <cell r="F4150" t="str">
            <v>PRODUCTION TUMUKUR</v>
          </cell>
          <cell r="G4150">
            <v>19279</v>
          </cell>
          <cell r="H4150"/>
          <cell r="I4150"/>
          <cell r="J4150"/>
          <cell r="K4150"/>
          <cell r="L4150"/>
          <cell r="M4150"/>
          <cell r="N4150"/>
          <cell r="O4150"/>
          <cell r="P4150">
            <v>19279</v>
          </cell>
          <cell r="Q4150" t="str">
            <v>JV-JOUR-NA-L--110</v>
          </cell>
          <cell r="R4150" t="str">
            <v>WAGES AND SALARY</v>
          </cell>
          <cell r="S4150" t="str">
            <v>Debit Amt</v>
          </cell>
          <cell r="T4150">
            <v>0</v>
          </cell>
        </row>
        <row r="4151">
          <cell r="E4151" t="str">
            <v xml:space="preserve">PF ADMIN CHARGES                                                                                    </v>
          </cell>
          <cell r="F4151" t="str">
            <v>PRODUCTION TUMUKUR</v>
          </cell>
          <cell r="G4151"/>
          <cell r="H4151"/>
          <cell r="I4151"/>
          <cell r="J4151"/>
          <cell r="K4151"/>
          <cell r="L4151"/>
          <cell r="M4151"/>
          <cell r="N4151"/>
          <cell r="O4151">
            <v>25941</v>
          </cell>
          <cell r="P4151">
            <v>25941</v>
          </cell>
          <cell r="Q4151" t="str">
            <v>JV-JOUR-NA-L--1183</v>
          </cell>
          <cell r="R4151" t="str">
            <v>WAGES AND SALARY</v>
          </cell>
          <cell r="S4151" t="str">
            <v>Debit Amt</v>
          </cell>
          <cell r="T4151">
            <v>0</v>
          </cell>
        </row>
        <row r="4152">
          <cell r="E4152" t="str">
            <v xml:space="preserve">PF ADMIN CHARGES                                                                                    </v>
          </cell>
          <cell r="F4152" t="str">
            <v>PRODUCTION TUMUKUR</v>
          </cell>
          <cell r="G4152"/>
          <cell r="H4152">
            <v>19968</v>
          </cell>
          <cell r="I4152"/>
          <cell r="J4152"/>
          <cell r="K4152"/>
          <cell r="L4152"/>
          <cell r="M4152"/>
          <cell r="N4152"/>
          <cell r="O4152"/>
          <cell r="P4152">
            <v>19968</v>
          </cell>
          <cell r="Q4152" t="str">
            <v>JV-JOUR-NA-L--475</v>
          </cell>
          <cell r="R4152" t="str">
            <v>WAGES AND SALARY</v>
          </cell>
          <cell r="S4152" t="str">
            <v>Debit Amt</v>
          </cell>
          <cell r="T4152">
            <v>0</v>
          </cell>
        </row>
        <row r="4153">
          <cell r="E4153" t="str">
            <v xml:space="preserve">PF ADMIN CHARGES                                                                                    </v>
          </cell>
          <cell r="F4153" t="str">
            <v>PRODUCTION TUMUKUR</v>
          </cell>
          <cell r="G4153"/>
          <cell r="H4153"/>
          <cell r="I4153">
            <v>19834</v>
          </cell>
          <cell r="J4153"/>
          <cell r="K4153"/>
          <cell r="L4153"/>
          <cell r="M4153"/>
          <cell r="N4153"/>
          <cell r="O4153"/>
          <cell r="P4153">
            <v>19834</v>
          </cell>
          <cell r="Q4153" t="str">
            <v>JV-JOUR-NA-L--476</v>
          </cell>
          <cell r="R4153" t="str">
            <v>WAGES AND SALARY</v>
          </cell>
          <cell r="S4153" t="str">
            <v>Debit Amt</v>
          </cell>
          <cell r="T4153">
            <v>0</v>
          </cell>
        </row>
        <row r="4154">
          <cell r="E4154" t="str">
            <v xml:space="preserve">PF ADMIN CHARGES                                                                                    </v>
          </cell>
          <cell r="F4154" t="str">
            <v>PRODUCTION TUMUKUR</v>
          </cell>
          <cell r="G4154"/>
          <cell r="H4154"/>
          <cell r="I4154"/>
          <cell r="J4154">
            <v>21190</v>
          </cell>
          <cell r="K4154"/>
          <cell r="L4154"/>
          <cell r="M4154"/>
          <cell r="N4154"/>
          <cell r="O4154"/>
          <cell r="P4154">
            <v>21190</v>
          </cell>
          <cell r="Q4154" t="str">
            <v>JV-JOUR-NA-L--557</v>
          </cell>
          <cell r="R4154" t="str">
            <v>WAGES AND SALARY</v>
          </cell>
          <cell r="S4154" t="str">
            <v>Debit Amt</v>
          </cell>
          <cell r="T4154">
            <v>0</v>
          </cell>
        </row>
        <row r="4155">
          <cell r="E4155" t="str">
            <v xml:space="preserve">PF ADMIN CHARGES                                                                                    </v>
          </cell>
          <cell r="F4155" t="str">
            <v>PRODUCTION TUMUKUR</v>
          </cell>
          <cell r="G4155"/>
          <cell r="H4155"/>
          <cell r="I4155"/>
          <cell r="J4155"/>
          <cell r="K4155">
            <v>22225</v>
          </cell>
          <cell r="L4155"/>
          <cell r="M4155"/>
          <cell r="N4155"/>
          <cell r="O4155"/>
          <cell r="P4155">
            <v>22225</v>
          </cell>
          <cell r="Q4155" t="str">
            <v>JV-JOUR-NA-L--635</v>
          </cell>
          <cell r="R4155" t="str">
            <v>WAGES AND SALARY</v>
          </cell>
          <cell r="S4155" t="str">
            <v>Debit Amt</v>
          </cell>
          <cell r="T4155">
            <v>0</v>
          </cell>
        </row>
        <row r="4156">
          <cell r="E4156" t="str">
            <v xml:space="preserve">PF ADMIN CHARGES                                                                                    </v>
          </cell>
          <cell r="F4156" t="str">
            <v>PRODUCTION TUMUKUR</v>
          </cell>
          <cell r="G4156"/>
          <cell r="H4156"/>
          <cell r="I4156"/>
          <cell r="J4156"/>
          <cell r="K4156"/>
          <cell r="L4156">
            <v>22245</v>
          </cell>
          <cell r="M4156"/>
          <cell r="N4156"/>
          <cell r="O4156"/>
          <cell r="P4156">
            <v>22245</v>
          </cell>
          <cell r="Q4156" t="str">
            <v>JV-JOUR-NA-L--791</v>
          </cell>
          <cell r="R4156" t="str">
            <v>WAGES AND SALARY</v>
          </cell>
          <cell r="S4156" t="str">
            <v>Debit Amt</v>
          </cell>
          <cell r="T4156">
            <v>0</v>
          </cell>
        </row>
        <row r="4157">
          <cell r="E4157" t="str">
            <v xml:space="preserve">PF ADMIN CHARGES                                                                                    </v>
          </cell>
          <cell r="F4157" t="str">
            <v>PRODUCTION TUMUKUR</v>
          </cell>
          <cell r="G4157"/>
          <cell r="H4157"/>
          <cell r="I4157"/>
          <cell r="J4157"/>
          <cell r="K4157"/>
          <cell r="L4157"/>
          <cell r="M4157">
            <v>21668</v>
          </cell>
          <cell r="N4157"/>
          <cell r="O4157"/>
          <cell r="P4157">
            <v>21668</v>
          </cell>
          <cell r="Q4157" t="str">
            <v>JV-JOUR-NA-L--851</v>
          </cell>
          <cell r="R4157" t="str">
            <v>WAGES AND SALARY</v>
          </cell>
          <cell r="S4157" t="str">
            <v>Debit Amt</v>
          </cell>
          <cell r="T4157">
            <v>0</v>
          </cell>
        </row>
        <row r="4158">
          <cell r="E4158" t="str">
            <v xml:space="preserve">PF EMPLOYER  CONTRIBUTION                                                                           </v>
          </cell>
          <cell r="F4158" t="str">
            <v>PRODUCTION TUMUKUR</v>
          </cell>
          <cell r="G4158"/>
          <cell r="H4158"/>
          <cell r="I4158"/>
          <cell r="J4158"/>
          <cell r="K4158"/>
          <cell r="L4158"/>
          <cell r="M4158"/>
          <cell r="N4158">
            <v>541418</v>
          </cell>
          <cell r="O4158"/>
          <cell r="P4158">
            <v>541418</v>
          </cell>
          <cell r="Q4158" t="str">
            <v>JV-JOUR-NA-L--1026</v>
          </cell>
          <cell r="R4158" t="str">
            <v>WAGES AND SALARY</v>
          </cell>
          <cell r="S4158" t="str">
            <v>Debit Amt</v>
          </cell>
          <cell r="T4158">
            <v>0</v>
          </cell>
        </row>
        <row r="4159">
          <cell r="E4159" t="str">
            <v xml:space="preserve">PF EMPLOYER  CONTRIBUTION                                                                           </v>
          </cell>
          <cell r="F4159" t="str">
            <v>PRODUCTION TUMUKUR</v>
          </cell>
          <cell r="G4159">
            <v>481928</v>
          </cell>
          <cell r="H4159"/>
          <cell r="I4159"/>
          <cell r="J4159"/>
          <cell r="K4159"/>
          <cell r="L4159"/>
          <cell r="M4159"/>
          <cell r="N4159"/>
          <cell r="O4159"/>
          <cell r="P4159">
            <v>481928</v>
          </cell>
          <cell r="Q4159" t="str">
            <v>JV-JOUR-NA-L--110</v>
          </cell>
          <cell r="R4159" t="str">
            <v>WAGES AND SALARY</v>
          </cell>
          <cell r="S4159" t="str">
            <v>Debit Amt</v>
          </cell>
          <cell r="T4159">
            <v>0</v>
          </cell>
        </row>
        <row r="4160">
          <cell r="E4160" t="str">
            <v xml:space="preserve">PF EMPLOYER  CONTRIBUTION                                                                           </v>
          </cell>
          <cell r="F4160" t="str">
            <v>PRODUCTION TUMUKUR</v>
          </cell>
          <cell r="G4160"/>
          <cell r="H4160"/>
          <cell r="I4160"/>
          <cell r="J4160"/>
          <cell r="K4160"/>
          <cell r="L4160"/>
          <cell r="M4160"/>
          <cell r="N4160"/>
          <cell r="O4160">
            <v>648508</v>
          </cell>
          <cell r="P4160">
            <v>648508</v>
          </cell>
          <cell r="Q4160" t="str">
            <v>JV-JOUR-NA-L--1183</v>
          </cell>
          <cell r="R4160" t="str">
            <v>WAGES AND SALARY</v>
          </cell>
          <cell r="S4160" t="str">
            <v>Debit Amt</v>
          </cell>
          <cell r="T4160">
            <v>0</v>
          </cell>
        </row>
        <row r="4161">
          <cell r="E4161" t="str">
            <v xml:space="preserve">PF EMPLOYER  CONTRIBUTION                                                                           </v>
          </cell>
          <cell r="F4161" t="str">
            <v>PRODUCTION TUMUKUR</v>
          </cell>
          <cell r="G4161"/>
          <cell r="H4161">
            <v>499206</v>
          </cell>
          <cell r="I4161"/>
          <cell r="J4161"/>
          <cell r="K4161"/>
          <cell r="L4161"/>
          <cell r="M4161"/>
          <cell r="N4161"/>
          <cell r="O4161"/>
          <cell r="P4161">
            <v>499206</v>
          </cell>
          <cell r="Q4161" t="str">
            <v>JV-JOUR-NA-L--475</v>
          </cell>
          <cell r="R4161" t="str">
            <v>WAGES AND SALARY</v>
          </cell>
          <cell r="S4161" t="str">
            <v>Debit Amt</v>
          </cell>
          <cell r="T4161">
            <v>0</v>
          </cell>
        </row>
        <row r="4162">
          <cell r="E4162" t="str">
            <v xml:space="preserve">PF EMPLOYER  CONTRIBUTION                                                                           </v>
          </cell>
          <cell r="F4162" t="str">
            <v>PRODUCTION TUMUKUR</v>
          </cell>
          <cell r="G4162"/>
          <cell r="H4162"/>
          <cell r="I4162">
            <v>495863</v>
          </cell>
          <cell r="J4162"/>
          <cell r="K4162"/>
          <cell r="L4162"/>
          <cell r="M4162"/>
          <cell r="N4162"/>
          <cell r="O4162"/>
          <cell r="P4162">
            <v>495863</v>
          </cell>
          <cell r="Q4162" t="str">
            <v>JV-JOUR-NA-L--476</v>
          </cell>
          <cell r="R4162" t="str">
            <v>WAGES AND SALARY</v>
          </cell>
          <cell r="S4162" t="str">
            <v>Debit Amt</v>
          </cell>
          <cell r="T4162">
            <v>0</v>
          </cell>
        </row>
        <row r="4163">
          <cell r="E4163" t="str">
            <v xml:space="preserve">PF EMPLOYER  CONTRIBUTION                                                                           </v>
          </cell>
          <cell r="F4163" t="str">
            <v>PRODUCTION TUMUKUR</v>
          </cell>
          <cell r="G4163"/>
          <cell r="H4163"/>
          <cell r="I4163"/>
          <cell r="J4163">
            <v>529727</v>
          </cell>
          <cell r="K4163"/>
          <cell r="L4163"/>
          <cell r="M4163"/>
          <cell r="N4163"/>
          <cell r="O4163"/>
          <cell r="P4163">
            <v>529727</v>
          </cell>
          <cell r="Q4163" t="str">
            <v>JV-JOUR-NA-L--557</v>
          </cell>
          <cell r="R4163" t="str">
            <v>WAGES AND SALARY</v>
          </cell>
          <cell r="S4163" t="str">
            <v>Debit Amt</v>
          </cell>
          <cell r="T4163">
            <v>0</v>
          </cell>
        </row>
        <row r="4164">
          <cell r="E4164" t="str">
            <v xml:space="preserve">PF EMPLOYER  CONTRIBUTION                                                                           </v>
          </cell>
          <cell r="F4164" t="str">
            <v>PRODUCTION TUMUKUR</v>
          </cell>
          <cell r="G4164"/>
          <cell r="H4164"/>
          <cell r="I4164"/>
          <cell r="J4164"/>
          <cell r="K4164">
            <v>555612</v>
          </cell>
          <cell r="L4164"/>
          <cell r="M4164"/>
          <cell r="N4164"/>
          <cell r="O4164"/>
          <cell r="P4164">
            <v>555612</v>
          </cell>
          <cell r="Q4164" t="str">
            <v>JV-JOUR-NA-L--635</v>
          </cell>
          <cell r="R4164" t="str">
            <v>WAGES AND SALARY</v>
          </cell>
          <cell r="S4164" t="str">
            <v>Debit Amt</v>
          </cell>
          <cell r="T4164">
            <v>0</v>
          </cell>
        </row>
        <row r="4165">
          <cell r="E4165" t="str">
            <v xml:space="preserve">PF EMPLOYER  CONTRIBUTION                                                                           </v>
          </cell>
          <cell r="F4165" t="str">
            <v>PRODUCTION TUMUKUR</v>
          </cell>
          <cell r="G4165"/>
          <cell r="H4165"/>
          <cell r="I4165"/>
          <cell r="J4165"/>
          <cell r="K4165"/>
          <cell r="L4165">
            <v>556120</v>
          </cell>
          <cell r="M4165"/>
          <cell r="N4165"/>
          <cell r="O4165"/>
          <cell r="P4165">
            <v>556120</v>
          </cell>
          <cell r="Q4165" t="str">
            <v>JV-JOUR-NA-L--791</v>
          </cell>
          <cell r="R4165" t="str">
            <v>WAGES AND SALARY</v>
          </cell>
          <cell r="S4165" t="str">
            <v>Debit Amt</v>
          </cell>
          <cell r="T4165">
            <v>0</v>
          </cell>
        </row>
        <row r="4166">
          <cell r="E4166" t="str">
            <v xml:space="preserve">PF EMPLOYER  CONTRIBUTION                                                                           </v>
          </cell>
          <cell r="F4166" t="str">
            <v>PRODUCTION TUMUKUR</v>
          </cell>
          <cell r="G4166"/>
          <cell r="H4166"/>
          <cell r="I4166"/>
          <cell r="J4166"/>
          <cell r="K4166"/>
          <cell r="L4166"/>
          <cell r="M4166">
            <v>541683</v>
          </cell>
          <cell r="N4166"/>
          <cell r="O4166"/>
          <cell r="P4166">
            <v>541683</v>
          </cell>
          <cell r="Q4166" t="str">
            <v>JV-JOUR-NA-L--851</v>
          </cell>
          <cell r="R4166" t="str">
            <v>WAGES AND SALARY</v>
          </cell>
          <cell r="S4166" t="str">
            <v>Debit Amt</v>
          </cell>
          <cell r="T4166">
            <v>0</v>
          </cell>
        </row>
        <row r="4167">
          <cell r="E4167" t="str">
            <v xml:space="preserve">RENT FACTORY                                                                                        </v>
          </cell>
          <cell r="F4167" t="str">
            <v>PRODUCTION TUMUKUR</v>
          </cell>
          <cell r="G4167"/>
          <cell r="H4167"/>
          <cell r="I4167"/>
          <cell r="J4167"/>
          <cell r="K4167"/>
          <cell r="L4167"/>
          <cell r="M4167"/>
          <cell r="N4167"/>
          <cell r="O4167">
            <v>144370</v>
          </cell>
          <cell r="P4167">
            <v>144370</v>
          </cell>
          <cell r="Q4167" t="str">
            <v>082</v>
          </cell>
          <cell r="R4167" t="str">
            <v>RENT RATE &amp; TAX</v>
          </cell>
          <cell r="S4167" t="str">
            <v>Debit Amt</v>
          </cell>
          <cell r="T4167">
            <v>0</v>
          </cell>
        </row>
        <row r="4168">
          <cell r="E4168" t="str">
            <v xml:space="preserve">RENT FACTORY                                                                                        </v>
          </cell>
          <cell r="F4168" t="str">
            <v>PRODUCTION TUMUKUR</v>
          </cell>
          <cell r="G4168"/>
          <cell r="H4168"/>
          <cell r="I4168"/>
          <cell r="J4168"/>
          <cell r="K4168"/>
          <cell r="L4168"/>
          <cell r="M4168"/>
          <cell r="N4168"/>
          <cell r="O4168">
            <v>-185630</v>
          </cell>
          <cell r="P4168">
            <v>-185630</v>
          </cell>
          <cell r="Q4168" t="str">
            <v>1</v>
          </cell>
          <cell r="R4168" t="str">
            <v>RENT RATE &amp; TAX</v>
          </cell>
          <cell r="S4168" t="str">
            <v>Credit Amt</v>
          </cell>
          <cell r="T4168">
            <v>0</v>
          </cell>
        </row>
        <row r="4169">
          <cell r="E4169" t="str">
            <v xml:space="preserve">RENT FACTORY                                                                                        </v>
          </cell>
          <cell r="F4169" t="str">
            <v>PRODUCTION TUMUKUR</v>
          </cell>
          <cell r="G4169">
            <v>144370</v>
          </cell>
          <cell r="H4169"/>
          <cell r="I4169"/>
          <cell r="J4169"/>
          <cell r="K4169"/>
          <cell r="L4169"/>
          <cell r="M4169"/>
          <cell r="N4169"/>
          <cell r="O4169"/>
          <cell r="P4169">
            <v>144370</v>
          </cell>
          <cell r="Q4169" t="str">
            <v>2024-25/046</v>
          </cell>
          <cell r="R4169" t="str">
            <v>RENT RATE &amp; TAX</v>
          </cell>
          <cell r="S4169" t="str">
            <v>Debit Amt</v>
          </cell>
          <cell r="T4169">
            <v>0</v>
          </cell>
        </row>
        <row r="4170">
          <cell r="E4170" t="str">
            <v xml:space="preserve">RENT FACTORY                                                                                        </v>
          </cell>
          <cell r="F4170" t="str">
            <v>PRODUCTION TUMUKUR</v>
          </cell>
          <cell r="G4170"/>
          <cell r="H4170">
            <v>144370</v>
          </cell>
          <cell r="I4170"/>
          <cell r="J4170"/>
          <cell r="K4170"/>
          <cell r="L4170"/>
          <cell r="M4170"/>
          <cell r="N4170"/>
          <cell r="O4170"/>
          <cell r="P4170">
            <v>144370</v>
          </cell>
          <cell r="Q4170" t="str">
            <v>2024-25/050</v>
          </cell>
          <cell r="R4170" t="str">
            <v>RENT RATE &amp; TAX</v>
          </cell>
          <cell r="S4170" t="str">
            <v>Debit Amt</v>
          </cell>
          <cell r="T4170">
            <v>0</v>
          </cell>
        </row>
        <row r="4171">
          <cell r="E4171" t="str">
            <v xml:space="preserve">RENT FACTORY                                                                                        </v>
          </cell>
          <cell r="F4171" t="str">
            <v>PRODUCTION TUMUKUR</v>
          </cell>
          <cell r="G4171"/>
          <cell r="H4171"/>
          <cell r="I4171"/>
          <cell r="J4171"/>
          <cell r="K4171"/>
          <cell r="L4171"/>
          <cell r="M4171">
            <v>165000</v>
          </cell>
          <cell r="N4171"/>
          <cell r="O4171"/>
          <cell r="P4171">
            <v>165000</v>
          </cell>
          <cell r="Q4171" t="str">
            <v>2024-25/071</v>
          </cell>
          <cell r="R4171" t="str">
            <v>RENT RATE &amp; TAX</v>
          </cell>
          <cell r="S4171" t="str">
            <v>Debit Amt</v>
          </cell>
          <cell r="T4171">
            <v>0</v>
          </cell>
        </row>
        <row r="4172">
          <cell r="E4172" t="str">
            <v xml:space="preserve">RENT FACTORY                                                                                        </v>
          </cell>
          <cell r="F4172" t="str">
            <v>PRODUCTION TUMUKUR</v>
          </cell>
          <cell r="G4172"/>
          <cell r="H4172"/>
          <cell r="I4172"/>
          <cell r="J4172"/>
          <cell r="K4172"/>
          <cell r="L4172"/>
          <cell r="M4172">
            <v>165000</v>
          </cell>
          <cell r="N4172"/>
          <cell r="O4172"/>
          <cell r="P4172">
            <v>165000</v>
          </cell>
          <cell r="Q4172" t="str">
            <v>2024-25/071</v>
          </cell>
          <cell r="R4172" t="str">
            <v>RENT RATE &amp; TAX</v>
          </cell>
          <cell r="S4172" t="str">
            <v>Debit Amt</v>
          </cell>
          <cell r="T4172">
            <v>0</v>
          </cell>
        </row>
        <row r="4173">
          <cell r="E4173" t="str">
            <v xml:space="preserve">RENT FACTORY                                                                                        </v>
          </cell>
          <cell r="F4173" t="str">
            <v>PRODUCTION TUMUKUR</v>
          </cell>
          <cell r="G4173"/>
          <cell r="H4173"/>
          <cell r="I4173"/>
          <cell r="J4173"/>
          <cell r="K4173"/>
          <cell r="L4173">
            <v>165000</v>
          </cell>
          <cell r="M4173"/>
          <cell r="N4173"/>
          <cell r="O4173"/>
          <cell r="P4173">
            <v>165000</v>
          </cell>
          <cell r="Q4173" t="str">
            <v>2024-25/12</v>
          </cell>
          <cell r="R4173" t="str">
            <v>RENT RATE &amp; TAX</v>
          </cell>
          <cell r="S4173" t="str">
            <v>Debit Amt</v>
          </cell>
          <cell r="T4173">
            <v>0</v>
          </cell>
        </row>
        <row r="4174">
          <cell r="E4174" t="str">
            <v xml:space="preserve">RENT FACTORY                                                                                        </v>
          </cell>
          <cell r="F4174" t="str">
            <v>PRODUCTION TUMUKUR</v>
          </cell>
          <cell r="G4174"/>
          <cell r="H4174"/>
          <cell r="I4174"/>
          <cell r="J4174"/>
          <cell r="K4174"/>
          <cell r="L4174">
            <v>165000</v>
          </cell>
          <cell r="M4174"/>
          <cell r="N4174"/>
          <cell r="O4174"/>
          <cell r="P4174">
            <v>165000</v>
          </cell>
          <cell r="Q4174" t="str">
            <v>2024-25/12</v>
          </cell>
          <cell r="R4174" t="str">
            <v>RENT RATE &amp; TAX</v>
          </cell>
          <cell r="S4174" t="str">
            <v>Debit Amt</v>
          </cell>
          <cell r="T4174">
            <v>0</v>
          </cell>
        </row>
        <row r="4175">
          <cell r="E4175" t="str">
            <v xml:space="preserve">RENT FACTORY                                                                                        </v>
          </cell>
          <cell r="F4175" t="str">
            <v>PRODUCTION TUMUKUR</v>
          </cell>
          <cell r="G4175">
            <v>144370</v>
          </cell>
          <cell r="H4175"/>
          <cell r="I4175"/>
          <cell r="J4175"/>
          <cell r="K4175"/>
          <cell r="L4175"/>
          <cell r="M4175"/>
          <cell r="N4175"/>
          <cell r="O4175"/>
          <cell r="P4175">
            <v>144370</v>
          </cell>
          <cell r="Q4175" t="str">
            <v>2024-25/M051</v>
          </cell>
          <cell r="R4175" t="str">
            <v>RENT RATE &amp; TAX</v>
          </cell>
          <cell r="S4175" t="str">
            <v>Debit Amt</v>
          </cell>
          <cell r="T4175">
            <v>0</v>
          </cell>
        </row>
        <row r="4176">
          <cell r="E4176" t="str">
            <v xml:space="preserve">RENT FACTORY                                                                                        </v>
          </cell>
          <cell r="F4176" t="str">
            <v>PRODUCTION TUMUKUR</v>
          </cell>
          <cell r="G4176"/>
          <cell r="H4176">
            <v>144370</v>
          </cell>
          <cell r="I4176"/>
          <cell r="J4176"/>
          <cell r="K4176"/>
          <cell r="L4176"/>
          <cell r="M4176"/>
          <cell r="N4176"/>
          <cell r="O4176"/>
          <cell r="P4176">
            <v>144370</v>
          </cell>
          <cell r="Q4176" t="str">
            <v>2024-25/M055</v>
          </cell>
          <cell r="R4176" t="str">
            <v>RENT RATE &amp; TAX</v>
          </cell>
          <cell r="S4176" t="str">
            <v>Debit Amt</v>
          </cell>
          <cell r="T4176">
            <v>0</v>
          </cell>
        </row>
        <row r="4177">
          <cell r="E4177" t="str">
            <v xml:space="preserve">RENT FACTORY                                                                                        </v>
          </cell>
          <cell r="F4177" t="str">
            <v>PRODUCTION TUMUKUR</v>
          </cell>
          <cell r="G4177"/>
          <cell r="H4177"/>
          <cell r="I4177">
            <v>144370</v>
          </cell>
          <cell r="J4177"/>
          <cell r="K4177"/>
          <cell r="L4177"/>
          <cell r="M4177"/>
          <cell r="N4177"/>
          <cell r="O4177"/>
          <cell r="P4177">
            <v>144370</v>
          </cell>
          <cell r="Q4177" t="str">
            <v>2024-25/M059</v>
          </cell>
          <cell r="R4177" t="str">
            <v>RENT RATE &amp; TAX</v>
          </cell>
          <cell r="S4177" t="str">
            <v>Debit Amt</v>
          </cell>
          <cell r="T4177">
            <v>0</v>
          </cell>
        </row>
        <row r="4178">
          <cell r="E4178" t="str">
            <v xml:space="preserve">RENT FACTORY                                                                                        </v>
          </cell>
          <cell r="F4178" t="str">
            <v>PRODUCTION TUMUKUR</v>
          </cell>
          <cell r="G4178"/>
          <cell r="H4178"/>
          <cell r="I4178">
            <v>144370</v>
          </cell>
          <cell r="J4178"/>
          <cell r="K4178"/>
          <cell r="L4178"/>
          <cell r="M4178"/>
          <cell r="N4178"/>
          <cell r="O4178"/>
          <cell r="P4178">
            <v>144370</v>
          </cell>
          <cell r="Q4178" t="str">
            <v>24-25/054</v>
          </cell>
          <cell r="R4178" t="str">
            <v>RENT RATE &amp; TAX</v>
          </cell>
          <cell r="S4178" t="str">
            <v>Debit Amt</v>
          </cell>
          <cell r="T4178">
            <v>0</v>
          </cell>
        </row>
        <row r="4179">
          <cell r="E4179" t="str">
            <v xml:space="preserve">RENT FACTORY                                                                                        </v>
          </cell>
          <cell r="F4179" t="str">
            <v>PRODUCTION TUMUKUR</v>
          </cell>
          <cell r="G4179"/>
          <cell r="H4179"/>
          <cell r="I4179"/>
          <cell r="J4179">
            <v>144370</v>
          </cell>
          <cell r="K4179"/>
          <cell r="L4179"/>
          <cell r="M4179"/>
          <cell r="N4179"/>
          <cell r="O4179"/>
          <cell r="P4179">
            <v>144370</v>
          </cell>
          <cell r="Q4179" t="str">
            <v>24-25/058</v>
          </cell>
          <cell r="R4179" t="str">
            <v>RENT RATE &amp; TAX</v>
          </cell>
          <cell r="S4179" t="str">
            <v>Debit Amt</v>
          </cell>
          <cell r="T4179">
            <v>0</v>
          </cell>
        </row>
        <row r="4180">
          <cell r="E4180" t="str">
            <v xml:space="preserve">RENT FACTORY                                                                                        </v>
          </cell>
          <cell r="F4180" t="str">
            <v>PRODUCTION TUMUKUR</v>
          </cell>
          <cell r="G4180"/>
          <cell r="H4180"/>
          <cell r="I4180"/>
          <cell r="J4180"/>
          <cell r="K4180">
            <v>144370</v>
          </cell>
          <cell r="L4180"/>
          <cell r="M4180"/>
          <cell r="N4180"/>
          <cell r="O4180"/>
          <cell r="P4180">
            <v>144370</v>
          </cell>
          <cell r="Q4180" t="str">
            <v>24-25/062</v>
          </cell>
          <cell r="R4180" t="str">
            <v>RENT RATE &amp; TAX</v>
          </cell>
          <cell r="S4180" t="str">
            <v>Debit Amt</v>
          </cell>
          <cell r="T4180">
            <v>0</v>
          </cell>
        </row>
        <row r="4181">
          <cell r="E4181" t="str">
            <v xml:space="preserve">RENT FACTORY                                                                                        </v>
          </cell>
          <cell r="F4181" t="str">
            <v>PRODUCTION TUMUKUR</v>
          </cell>
          <cell r="G4181"/>
          <cell r="H4181"/>
          <cell r="I4181"/>
          <cell r="J4181">
            <v>144370</v>
          </cell>
          <cell r="K4181"/>
          <cell r="L4181"/>
          <cell r="M4181"/>
          <cell r="N4181"/>
          <cell r="O4181"/>
          <cell r="P4181">
            <v>144370</v>
          </cell>
          <cell r="Q4181" t="str">
            <v>24-25/M058</v>
          </cell>
          <cell r="R4181" t="str">
            <v>RENT RATE &amp; TAX</v>
          </cell>
          <cell r="S4181" t="str">
            <v>Debit Amt</v>
          </cell>
          <cell r="T4181">
            <v>0</v>
          </cell>
        </row>
        <row r="4182">
          <cell r="E4182" t="str">
            <v xml:space="preserve">RENT FACTORY                                                                                        </v>
          </cell>
          <cell r="F4182" t="str">
            <v>PRODUCTION TUMUKUR</v>
          </cell>
          <cell r="G4182"/>
          <cell r="H4182"/>
          <cell r="I4182"/>
          <cell r="J4182"/>
          <cell r="K4182">
            <v>144370</v>
          </cell>
          <cell r="L4182"/>
          <cell r="M4182"/>
          <cell r="N4182"/>
          <cell r="O4182"/>
          <cell r="P4182">
            <v>144370</v>
          </cell>
          <cell r="Q4182" t="str">
            <v>24-25/M067</v>
          </cell>
          <cell r="R4182" t="str">
            <v>RENT RATE &amp; TAX</v>
          </cell>
          <cell r="S4182" t="str">
            <v>Debit Amt</v>
          </cell>
          <cell r="T4182">
            <v>0</v>
          </cell>
        </row>
        <row r="4183">
          <cell r="E4183" t="str">
            <v xml:space="preserve">RENT FACTORY                                                                                        </v>
          </cell>
          <cell r="F4183" t="str">
            <v>PRODUCTION TUMUKUR</v>
          </cell>
          <cell r="G4183"/>
          <cell r="H4183"/>
          <cell r="I4183"/>
          <cell r="J4183"/>
          <cell r="K4183"/>
          <cell r="L4183"/>
          <cell r="M4183"/>
          <cell r="N4183">
            <v>330000</v>
          </cell>
          <cell r="O4183"/>
          <cell r="P4183">
            <v>330000</v>
          </cell>
          <cell r="Q4183" t="str">
            <v>74</v>
          </cell>
          <cell r="R4183" t="str">
            <v>RENT RATE &amp; TAX</v>
          </cell>
          <cell r="S4183" t="str">
            <v>Debit Amt</v>
          </cell>
          <cell r="T4183">
            <v>0</v>
          </cell>
        </row>
        <row r="4184">
          <cell r="E4184" t="str">
            <v xml:space="preserve">ELECTRICAL EXPENSES                                                                                 </v>
          </cell>
          <cell r="F4184" t="str">
            <v>PRODUCTION TUMUKUR</v>
          </cell>
          <cell r="G4184">
            <v>150</v>
          </cell>
          <cell r="H4184"/>
          <cell r="I4184"/>
          <cell r="J4184"/>
          <cell r="K4184"/>
          <cell r="L4184"/>
          <cell r="M4184"/>
          <cell r="N4184"/>
          <cell r="O4184"/>
          <cell r="P4184">
            <v>150</v>
          </cell>
          <cell r="Q4184" t="str">
            <v xml:space="preserve">PYCP 2425-11   </v>
          </cell>
          <cell r="R4184" t="str">
            <v>REPAIR AND MAINTAINANCE</v>
          </cell>
          <cell r="S4184" t="str">
            <v>Debit Amt</v>
          </cell>
          <cell r="T4184">
            <v>0</v>
          </cell>
        </row>
        <row r="4185">
          <cell r="E4185" t="str">
            <v xml:space="preserve">ELECTRICAL EXPENSES                                                                                 </v>
          </cell>
          <cell r="F4185" t="str">
            <v>PRODUCTION TUMUKUR</v>
          </cell>
          <cell r="G4185"/>
          <cell r="H4185"/>
          <cell r="I4185"/>
          <cell r="J4185"/>
          <cell r="K4185"/>
          <cell r="L4185"/>
          <cell r="M4185"/>
          <cell r="N4185"/>
          <cell r="O4185">
            <v>1610</v>
          </cell>
          <cell r="P4185">
            <v>1610</v>
          </cell>
          <cell r="Q4185" t="str">
            <v xml:space="preserve">PYCP 2425-1321 </v>
          </cell>
          <cell r="R4185" t="str">
            <v>REPAIR AND MAINTAINANCE</v>
          </cell>
          <cell r="S4185" t="str">
            <v>Debit Amt</v>
          </cell>
          <cell r="T4185">
            <v>0</v>
          </cell>
        </row>
        <row r="4186">
          <cell r="E4186" t="str">
            <v xml:space="preserve">ELECTRICAL EXPENSES                                                                                 </v>
          </cell>
          <cell r="F4186" t="str">
            <v>PRODUCTION TUMUKUR</v>
          </cell>
          <cell r="G4186"/>
          <cell r="H4186">
            <v>700</v>
          </cell>
          <cell r="I4186"/>
          <cell r="J4186"/>
          <cell r="K4186"/>
          <cell r="L4186"/>
          <cell r="M4186"/>
          <cell r="N4186"/>
          <cell r="O4186"/>
          <cell r="P4186">
            <v>700</v>
          </cell>
          <cell r="Q4186" t="str">
            <v xml:space="preserve">PYCP 2425-195  </v>
          </cell>
          <cell r="R4186" t="str">
            <v>REPAIR AND MAINTAINANCE</v>
          </cell>
          <cell r="S4186" t="str">
            <v>Debit Amt</v>
          </cell>
          <cell r="T4186">
            <v>0</v>
          </cell>
        </row>
        <row r="4187">
          <cell r="E4187" t="str">
            <v xml:space="preserve">ELECTRICAL EXPENSES                                                                                 </v>
          </cell>
          <cell r="F4187" t="str">
            <v>PRODUCTION TUMUKUR</v>
          </cell>
          <cell r="G4187"/>
          <cell r="H4187"/>
          <cell r="I4187">
            <v>289</v>
          </cell>
          <cell r="J4187"/>
          <cell r="K4187"/>
          <cell r="L4187"/>
          <cell r="M4187"/>
          <cell r="N4187"/>
          <cell r="O4187"/>
          <cell r="P4187">
            <v>289</v>
          </cell>
          <cell r="Q4187" t="str">
            <v xml:space="preserve">PYCP 2425-286  </v>
          </cell>
          <cell r="R4187" t="str">
            <v>REPAIR AND MAINTAINANCE</v>
          </cell>
          <cell r="S4187" t="str">
            <v>Debit Amt</v>
          </cell>
          <cell r="T4187">
            <v>0</v>
          </cell>
        </row>
        <row r="4188">
          <cell r="E4188" t="str">
            <v xml:space="preserve">ELECTRICAL EXPENSES                                                                                 </v>
          </cell>
          <cell r="F4188" t="str">
            <v>PRODUCTION TUMUKUR</v>
          </cell>
          <cell r="G4188"/>
          <cell r="H4188"/>
          <cell r="I4188"/>
          <cell r="J4188">
            <v>320</v>
          </cell>
          <cell r="K4188"/>
          <cell r="L4188"/>
          <cell r="M4188"/>
          <cell r="N4188"/>
          <cell r="O4188"/>
          <cell r="P4188">
            <v>320</v>
          </cell>
          <cell r="Q4188" t="str">
            <v xml:space="preserve">PYCP 2425-389  </v>
          </cell>
          <cell r="R4188" t="str">
            <v>REPAIR AND MAINTAINANCE</v>
          </cell>
          <cell r="S4188" t="str">
            <v>Debit Amt</v>
          </cell>
          <cell r="T4188">
            <v>0</v>
          </cell>
        </row>
        <row r="4189">
          <cell r="E4189" t="str">
            <v xml:space="preserve">ELECTRICAL EXPENSES                                                                                 </v>
          </cell>
          <cell r="F4189" t="str">
            <v>PRODUCTION TUMUKUR</v>
          </cell>
          <cell r="G4189"/>
          <cell r="H4189"/>
          <cell r="I4189"/>
          <cell r="J4189">
            <v>240</v>
          </cell>
          <cell r="K4189"/>
          <cell r="L4189"/>
          <cell r="M4189"/>
          <cell r="N4189"/>
          <cell r="O4189"/>
          <cell r="P4189">
            <v>240</v>
          </cell>
          <cell r="Q4189" t="str">
            <v xml:space="preserve">PYCP 2425-401 </v>
          </cell>
          <cell r="R4189" t="str">
            <v>REPAIR AND MAINTAINANCE</v>
          </cell>
          <cell r="S4189" t="str">
            <v>Debit Amt</v>
          </cell>
          <cell r="T4189">
            <v>0</v>
          </cell>
        </row>
        <row r="4190">
          <cell r="E4190" t="str">
            <v xml:space="preserve">ELECTRICAL EXPENSES                                                                                 </v>
          </cell>
          <cell r="F4190" t="str">
            <v>PRODUCTION TUMUKUR</v>
          </cell>
          <cell r="G4190">
            <v>380</v>
          </cell>
          <cell r="H4190"/>
          <cell r="I4190"/>
          <cell r="J4190"/>
          <cell r="K4190"/>
          <cell r="L4190"/>
          <cell r="M4190"/>
          <cell r="N4190"/>
          <cell r="O4190"/>
          <cell r="P4190">
            <v>380</v>
          </cell>
          <cell r="Q4190" t="str">
            <v xml:space="preserve">PYCP 2425-42   </v>
          </cell>
          <cell r="R4190" t="str">
            <v>REPAIR AND MAINTAINANCE</v>
          </cell>
          <cell r="S4190" t="str">
            <v>Debit Amt</v>
          </cell>
          <cell r="T4190">
            <v>0</v>
          </cell>
        </row>
        <row r="4191">
          <cell r="E4191" t="str">
            <v xml:space="preserve">ELECTRICAL EXPENSES                                                                                 </v>
          </cell>
          <cell r="F4191" t="str">
            <v>PRODUCTION TUMUKUR</v>
          </cell>
          <cell r="G4191">
            <v>460</v>
          </cell>
          <cell r="H4191"/>
          <cell r="I4191"/>
          <cell r="J4191"/>
          <cell r="K4191"/>
          <cell r="L4191"/>
          <cell r="M4191"/>
          <cell r="N4191"/>
          <cell r="O4191"/>
          <cell r="P4191">
            <v>460</v>
          </cell>
          <cell r="Q4191" t="str">
            <v xml:space="preserve">PYCP 2425-46   </v>
          </cell>
          <cell r="R4191" t="str">
            <v>REPAIR AND MAINTAINANCE</v>
          </cell>
          <cell r="S4191" t="str">
            <v>Debit Amt</v>
          </cell>
          <cell r="T4191">
            <v>0</v>
          </cell>
        </row>
        <row r="4192">
          <cell r="E4192" t="str">
            <v xml:space="preserve">ELECTRICAL EXPENSES                                                                                 </v>
          </cell>
          <cell r="F4192" t="str">
            <v>PRODUCTION TUMUKUR</v>
          </cell>
          <cell r="G4192"/>
          <cell r="H4192"/>
          <cell r="I4192"/>
          <cell r="J4192">
            <v>180</v>
          </cell>
          <cell r="K4192"/>
          <cell r="L4192"/>
          <cell r="M4192"/>
          <cell r="N4192"/>
          <cell r="O4192"/>
          <cell r="P4192">
            <v>180</v>
          </cell>
          <cell r="Q4192" t="str">
            <v xml:space="preserve">PYCP 2425-475  </v>
          </cell>
          <cell r="R4192" t="str">
            <v>REPAIR AND MAINTAINANCE</v>
          </cell>
          <cell r="S4192" t="str">
            <v>Debit Amt</v>
          </cell>
          <cell r="T4192">
            <v>0</v>
          </cell>
        </row>
        <row r="4193">
          <cell r="E4193" t="str">
            <v xml:space="preserve">ELECTRICAL EXPENSES                                                                                 </v>
          </cell>
          <cell r="F4193" t="str">
            <v>PRODUCTION TUMUKUR</v>
          </cell>
          <cell r="G4193"/>
          <cell r="H4193"/>
          <cell r="I4193"/>
          <cell r="J4193">
            <v>1110</v>
          </cell>
          <cell r="K4193"/>
          <cell r="L4193"/>
          <cell r="M4193"/>
          <cell r="N4193"/>
          <cell r="O4193"/>
          <cell r="P4193">
            <v>1110</v>
          </cell>
          <cell r="Q4193" t="str">
            <v xml:space="preserve">PYCP 2425-479  </v>
          </cell>
          <cell r="R4193" t="str">
            <v>REPAIR AND MAINTAINANCE</v>
          </cell>
          <cell r="S4193" t="str">
            <v>Debit Amt</v>
          </cell>
          <cell r="T4193">
            <v>0</v>
          </cell>
        </row>
        <row r="4194">
          <cell r="E4194" t="str">
            <v xml:space="preserve">ELECTRICAL EXPENSES                                                                                 </v>
          </cell>
          <cell r="F4194" t="str">
            <v>PRODUCTION TUMUKUR</v>
          </cell>
          <cell r="G4194"/>
          <cell r="H4194"/>
          <cell r="I4194"/>
          <cell r="J4194">
            <v>250</v>
          </cell>
          <cell r="K4194"/>
          <cell r="L4194"/>
          <cell r="M4194"/>
          <cell r="N4194"/>
          <cell r="O4194"/>
          <cell r="P4194">
            <v>250</v>
          </cell>
          <cell r="Q4194" t="str">
            <v xml:space="preserve">PYCP 2425-481  </v>
          </cell>
          <cell r="R4194" t="str">
            <v>REPAIR AND MAINTAINANCE</v>
          </cell>
          <cell r="S4194" t="str">
            <v>Debit Amt</v>
          </cell>
          <cell r="T4194">
            <v>0</v>
          </cell>
        </row>
        <row r="4195">
          <cell r="E4195" t="str">
            <v xml:space="preserve">ELECTRICAL EXPENSES                                                                                 </v>
          </cell>
          <cell r="F4195" t="str">
            <v>PRODUCTION TUMUKUR</v>
          </cell>
          <cell r="G4195"/>
          <cell r="H4195"/>
          <cell r="I4195"/>
          <cell r="J4195">
            <v>6826</v>
          </cell>
          <cell r="K4195"/>
          <cell r="L4195"/>
          <cell r="M4195"/>
          <cell r="N4195"/>
          <cell r="O4195"/>
          <cell r="P4195">
            <v>6826</v>
          </cell>
          <cell r="Q4195" t="str">
            <v xml:space="preserve">PYCP 2425-566  </v>
          </cell>
          <cell r="R4195" t="str">
            <v>REPAIR AND MAINTAINANCE</v>
          </cell>
          <cell r="S4195" t="str">
            <v>Debit Amt</v>
          </cell>
          <cell r="T4195">
            <v>0</v>
          </cell>
        </row>
        <row r="4196">
          <cell r="E4196" t="str">
            <v xml:space="preserve">ELECTRICAL EXPENSES                                                                                 </v>
          </cell>
          <cell r="F4196" t="str">
            <v>PRODUCTION TUMUKUR</v>
          </cell>
          <cell r="G4196">
            <v>236</v>
          </cell>
          <cell r="H4196"/>
          <cell r="I4196"/>
          <cell r="J4196"/>
          <cell r="K4196"/>
          <cell r="L4196"/>
          <cell r="M4196"/>
          <cell r="N4196"/>
          <cell r="O4196"/>
          <cell r="P4196">
            <v>236</v>
          </cell>
          <cell r="Q4196" t="str">
            <v xml:space="preserve">PYCP 2425-68   </v>
          </cell>
          <cell r="R4196" t="str">
            <v>REPAIR AND MAINTAINANCE</v>
          </cell>
          <cell r="S4196" t="str">
            <v>Debit Amt</v>
          </cell>
          <cell r="T4196">
            <v>0</v>
          </cell>
        </row>
        <row r="4197">
          <cell r="E4197" t="str">
            <v xml:space="preserve">ELECTRICAL EXPENSES                                                                                 </v>
          </cell>
          <cell r="F4197" t="str">
            <v>PRODUCTION TUMUKUR</v>
          </cell>
          <cell r="G4197"/>
          <cell r="H4197"/>
          <cell r="I4197"/>
          <cell r="J4197"/>
          <cell r="K4197">
            <v>200</v>
          </cell>
          <cell r="L4197"/>
          <cell r="M4197"/>
          <cell r="N4197"/>
          <cell r="O4197"/>
          <cell r="P4197">
            <v>200</v>
          </cell>
          <cell r="Q4197" t="str">
            <v xml:space="preserve">PYCP 2425-692  </v>
          </cell>
          <cell r="R4197" t="str">
            <v>REPAIR AND MAINTAINANCE</v>
          </cell>
          <cell r="S4197" t="str">
            <v>Debit Amt</v>
          </cell>
          <cell r="T4197">
            <v>0</v>
          </cell>
        </row>
        <row r="4198">
          <cell r="E4198" t="str">
            <v xml:space="preserve">ELECTRICAL EXPENSES                                                                                 </v>
          </cell>
          <cell r="F4198" t="str">
            <v>PRODUCTION TUMUKUR</v>
          </cell>
          <cell r="G4198"/>
          <cell r="H4198"/>
          <cell r="I4198"/>
          <cell r="J4198"/>
          <cell r="K4198">
            <v>650</v>
          </cell>
          <cell r="L4198"/>
          <cell r="M4198"/>
          <cell r="N4198"/>
          <cell r="O4198"/>
          <cell r="P4198">
            <v>650</v>
          </cell>
          <cell r="Q4198" t="str">
            <v xml:space="preserve">PYCP 2425-705  </v>
          </cell>
          <cell r="R4198" t="str">
            <v>REPAIR AND MAINTAINANCE</v>
          </cell>
          <cell r="S4198" t="str">
            <v>Debit Amt</v>
          </cell>
          <cell r="T4198">
            <v>0</v>
          </cell>
        </row>
        <row r="4199">
          <cell r="E4199" t="str">
            <v xml:space="preserve">ELECTRICAL EXPENSES                                                                                 </v>
          </cell>
          <cell r="F4199" t="str">
            <v>PRODUCTION TUMUKUR</v>
          </cell>
          <cell r="G4199"/>
          <cell r="H4199"/>
          <cell r="I4199"/>
          <cell r="J4199"/>
          <cell r="K4199">
            <v>380</v>
          </cell>
          <cell r="L4199"/>
          <cell r="M4199"/>
          <cell r="N4199"/>
          <cell r="O4199"/>
          <cell r="P4199">
            <v>380</v>
          </cell>
          <cell r="Q4199" t="str">
            <v xml:space="preserve">PYCP 2425-706  </v>
          </cell>
          <cell r="R4199" t="str">
            <v>REPAIR AND MAINTAINANCE</v>
          </cell>
          <cell r="S4199" t="str">
            <v>Debit Amt</v>
          </cell>
          <cell r="T4199">
            <v>0</v>
          </cell>
        </row>
        <row r="4200">
          <cell r="E4200" t="str">
            <v xml:space="preserve">ELECTRICAL EXPENSES                                                                                 </v>
          </cell>
          <cell r="F4200" t="str">
            <v>PRODUCTION TUMUKUR</v>
          </cell>
          <cell r="G4200">
            <v>150</v>
          </cell>
          <cell r="H4200"/>
          <cell r="I4200"/>
          <cell r="J4200"/>
          <cell r="K4200"/>
          <cell r="L4200"/>
          <cell r="M4200"/>
          <cell r="N4200"/>
          <cell r="O4200"/>
          <cell r="P4200">
            <v>150</v>
          </cell>
          <cell r="Q4200" t="str">
            <v xml:space="preserve">PYCP 2425-71   </v>
          </cell>
          <cell r="R4200" t="str">
            <v>REPAIR AND MAINTAINANCE</v>
          </cell>
          <cell r="S4200" t="str">
            <v>Debit Amt</v>
          </cell>
          <cell r="T4200">
            <v>0</v>
          </cell>
        </row>
        <row r="4201">
          <cell r="E4201" t="str">
            <v xml:space="preserve">ELECTRICAL EXPENSES                                                                                 </v>
          </cell>
          <cell r="F4201" t="str">
            <v>PRODUCTION TUMUKUR</v>
          </cell>
          <cell r="G4201"/>
          <cell r="H4201"/>
          <cell r="I4201"/>
          <cell r="J4201"/>
          <cell r="K4201">
            <v>470</v>
          </cell>
          <cell r="L4201"/>
          <cell r="M4201"/>
          <cell r="N4201"/>
          <cell r="O4201"/>
          <cell r="P4201">
            <v>470</v>
          </cell>
          <cell r="Q4201" t="str">
            <v xml:space="preserve">PYCP 2425-733 </v>
          </cell>
          <cell r="R4201" t="str">
            <v>REPAIR AND MAINTAINANCE</v>
          </cell>
          <cell r="S4201" t="str">
            <v>Debit Amt</v>
          </cell>
          <cell r="T4201">
            <v>0</v>
          </cell>
        </row>
        <row r="4202">
          <cell r="E4202" t="str">
            <v xml:space="preserve">ELECTRICAL EXPENSES                                                                                 </v>
          </cell>
          <cell r="F4202" t="str">
            <v>PRODUCTION TUMUKUR</v>
          </cell>
          <cell r="G4202"/>
          <cell r="H4202"/>
          <cell r="I4202"/>
          <cell r="J4202"/>
          <cell r="K4202"/>
          <cell r="L4202">
            <v>650</v>
          </cell>
          <cell r="M4202"/>
          <cell r="N4202"/>
          <cell r="O4202"/>
          <cell r="P4202">
            <v>650</v>
          </cell>
          <cell r="Q4202" t="str">
            <v xml:space="preserve">PYCP 2425-868  </v>
          </cell>
          <cell r="R4202" t="str">
            <v>REPAIR AND MAINTAINANCE</v>
          </cell>
          <cell r="S4202" t="str">
            <v>Debit Amt</v>
          </cell>
          <cell r="T4202">
            <v>0</v>
          </cell>
        </row>
        <row r="4203">
          <cell r="E4203" t="str">
            <v xml:space="preserve">GST PURCHASE 18%                                                                                    </v>
          </cell>
          <cell r="F4203" t="str">
            <v>PRODUCTION TUMUKUR</v>
          </cell>
          <cell r="G4203"/>
          <cell r="H4203"/>
          <cell r="I4203">
            <v>3800</v>
          </cell>
          <cell r="J4203"/>
          <cell r="K4203"/>
          <cell r="L4203"/>
          <cell r="M4203"/>
          <cell r="N4203"/>
          <cell r="O4203"/>
          <cell r="P4203">
            <v>3800</v>
          </cell>
          <cell r="Q4203" t="str">
            <v>#PAP/16/24-25</v>
          </cell>
          <cell r="R4203" t="str">
            <v>PURCHASE</v>
          </cell>
          <cell r="S4203" t="str">
            <v>Debit Amt</v>
          </cell>
          <cell r="T4203">
            <v>0</v>
          </cell>
        </row>
        <row r="4204">
          <cell r="E4204" t="str">
            <v xml:space="preserve">GST PURCHASE 18%                                                                                    </v>
          </cell>
          <cell r="F4204" t="str">
            <v>PRODUCTION TUMUKUR</v>
          </cell>
          <cell r="G4204"/>
          <cell r="H4204"/>
          <cell r="I4204"/>
          <cell r="J4204">
            <v>3800</v>
          </cell>
          <cell r="K4204"/>
          <cell r="L4204"/>
          <cell r="M4204"/>
          <cell r="N4204"/>
          <cell r="O4204"/>
          <cell r="P4204">
            <v>3800</v>
          </cell>
          <cell r="Q4204" t="str">
            <v>#PAP/22/24-25</v>
          </cell>
          <cell r="R4204" t="str">
            <v>PURCHASE</v>
          </cell>
          <cell r="S4204" t="str">
            <v>Debit Amt</v>
          </cell>
          <cell r="T4204">
            <v>0</v>
          </cell>
        </row>
        <row r="4205">
          <cell r="E4205" t="str">
            <v xml:space="preserve">GST PURCHASE 18%                                                                                    </v>
          </cell>
          <cell r="F4205" t="str">
            <v>PRODUCTION TUMUKUR</v>
          </cell>
          <cell r="G4205"/>
          <cell r="H4205"/>
          <cell r="I4205"/>
          <cell r="J4205"/>
          <cell r="K4205">
            <v>3800</v>
          </cell>
          <cell r="L4205"/>
          <cell r="M4205"/>
          <cell r="N4205"/>
          <cell r="O4205"/>
          <cell r="P4205">
            <v>3800</v>
          </cell>
          <cell r="Q4205" t="str">
            <v>#PAP/32/24-25</v>
          </cell>
          <cell r="R4205" t="str">
            <v>PURCHASE</v>
          </cell>
          <cell r="S4205" t="str">
            <v>Debit Amt</v>
          </cell>
          <cell r="T4205">
            <v>0</v>
          </cell>
        </row>
        <row r="4206">
          <cell r="E4206" t="str">
            <v xml:space="preserve">GST PURCHASE 18%                                                                                    </v>
          </cell>
          <cell r="F4206" t="str">
            <v>PRODUCTION TUMUKUR</v>
          </cell>
          <cell r="G4206"/>
          <cell r="H4206"/>
          <cell r="I4206"/>
          <cell r="J4206"/>
          <cell r="K4206"/>
          <cell r="L4206"/>
          <cell r="M4206">
            <v>3800</v>
          </cell>
          <cell r="N4206"/>
          <cell r="O4206"/>
          <cell r="P4206">
            <v>3800</v>
          </cell>
          <cell r="Q4206" t="str">
            <v>#PAP/49/24-25</v>
          </cell>
          <cell r="R4206" t="str">
            <v>PURCHASE</v>
          </cell>
          <cell r="S4206" t="str">
            <v>Debit Amt</v>
          </cell>
          <cell r="T4206">
            <v>0</v>
          </cell>
        </row>
        <row r="4207">
          <cell r="E4207" t="str">
            <v xml:space="preserve">GST PURCHASE 18%                                                                                    </v>
          </cell>
          <cell r="F4207" t="str">
            <v>PRODUCTION TUMUKUR</v>
          </cell>
          <cell r="G4207"/>
          <cell r="H4207"/>
          <cell r="I4207"/>
          <cell r="J4207"/>
          <cell r="K4207"/>
          <cell r="L4207"/>
          <cell r="M4207"/>
          <cell r="N4207">
            <v>3800</v>
          </cell>
          <cell r="O4207"/>
          <cell r="P4207">
            <v>3800</v>
          </cell>
          <cell r="Q4207" t="str">
            <v>#PAP/58/24-25</v>
          </cell>
          <cell r="R4207" t="str">
            <v>PURCHASE</v>
          </cell>
          <cell r="S4207" t="str">
            <v>Debit Amt</v>
          </cell>
          <cell r="T4207">
            <v>0</v>
          </cell>
        </row>
        <row r="4208">
          <cell r="E4208" t="str">
            <v xml:space="preserve">GST PURCHASE 18%                                                                                    </v>
          </cell>
          <cell r="F4208" t="str">
            <v>PRODUCTION TUMUKUR</v>
          </cell>
          <cell r="G4208"/>
          <cell r="H4208"/>
          <cell r="I4208"/>
          <cell r="J4208"/>
          <cell r="K4208"/>
          <cell r="L4208"/>
          <cell r="M4208"/>
          <cell r="N4208"/>
          <cell r="O4208">
            <v>3800</v>
          </cell>
          <cell r="P4208">
            <v>3800</v>
          </cell>
          <cell r="Q4208" t="str">
            <v>#PAP/66/24-25</v>
          </cell>
          <cell r="R4208" t="str">
            <v>PURCHASE</v>
          </cell>
          <cell r="S4208" t="str">
            <v>Debit Amt</v>
          </cell>
          <cell r="T4208">
            <v>0</v>
          </cell>
        </row>
        <row r="4209">
          <cell r="E4209" t="str">
            <v xml:space="preserve">LOCAL CONVEYANCE                                                                                    </v>
          </cell>
          <cell r="F4209" t="str">
            <v>PRODUCTION TUMUKUR</v>
          </cell>
          <cell r="G4209"/>
          <cell r="H4209"/>
          <cell r="I4209"/>
          <cell r="J4209"/>
          <cell r="K4209"/>
          <cell r="L4209"/>
          <cell r="M4209"/>
          <cell r="N4209">
            <v>115000</v>
          </cell>
          <cell r="O4209"/>
          <cell r="P4209">
            <v>115000</v>
          </cell>
          <cell r="Q4209" t="str">
            <v>JV-JOUR-NA-L--979</v>
          </cell>
          <cell r="R4209" t="str">
            <v>LOCAL CONVEYANCE</v>
          </cell>
          <cell r="S4209" t="str">
            <v>Debit Amt</v>
          </cell>
          <cell r="T4209">
            <v>0</v>
          </cell>
        </row>
        <row r="4210">
          <cell r="E4210" t="str">
            <v xml:space="preserve">LOCAL CONVEYANCE                                                                                    </v>
          </cell>
          <cell r="F4210" t="str">
            <v>PRODUCTION TUMUKUR</v>
          </cell>
          <cell r="G4210"/>
          <cell r="H4210"/>
          <cell r="I4210"/>
          <cell r="J4210"/>
          <cell r="K4210"/>
          <cell r="L4210"/>
          <cell r="M4210"/>
          <cell r="N4210">
            <v>1600</v>
          </cell>
          <cell r="O4210"/>
          <cell r="P4210">
            <v>1600</v>
          </cell>
          <cell r="Q4210" t="str">
            <v xml:space="preserve">PYCP 2425-1195 </v>
          </cell>
          <cell r="R4210" t="str">
            <v>LOCAL CONVEYANCE</v>
          </cell>
          <cell r="S4210" t="str">
            <v>Debit Amt</v>
          </cell>
          <cell r="T4210">
            <v>0</v>
          </cell>
        </row>
        <row r="4211">
          <cell r="E4211" t="str">
            <v xml:space="preserve">LOCAL CONVEYANCE                                                                                    </v>
          </cell>
          <cell r="F4211" t="str">
            <v>PRODUCTION TUMUKUR</v>
          </cell>
          <cell r="G4211"/>
          <cell r="H4211">
            <v>280</v>
          </cell>
          <cell r="I4211"/>
          <cell r="J4211"/>
          <cell r="K4211"/>
          <cell r="L4211"/>
          <cell r="M4211"/>
          <cell r="N4211"/>
          <cell r="O4211"/>
          <cell r="P4211">
            <v>280</v>
          </cell>
          <cell r="Q4211" t="str">
            <v xml:space="preserve">PYCP 2425-200  </v>
          </cell>
          <cell r="R4211" t="str">
            <v>LOCAL CONVEYANCE</v>
          </cell>
          <cell r="S4211" t="str">
            <v>Debit Amt</v>
          </cell>
          <cell r="T4211">
            <v>0</v>
          </cell>
        </row>
        <row r="4212">
          <cell r="E4212" t="str">
            <v xml:space="preserve">OFFICE MAINTENANCE EXPENSES                                                                         </v>
          </cell>
          <cell r="F4212" t="str">
            <v>PRODUCTION TUMUKUR</v>
          </cell>
          <cell r="G4212"/>
          <cell r="H4212"/>
          <cell r="I4212"/>
          <cell r="J4212"/>
          <cell r="K4212"/>
          <cell r="L4212"/>
          <cell r="M4212"/>
          <cell r="N4212">
            <v>3200</v>
          </cell>
          <cell r="O4212"/>
          <cell r="P4212">
            <v>3200</v>
          </cell>
          <cell r="Q4212" t="str">
            <v xml:space="preserve">PYCP 2425-1262 </v>
          </cell>
          <cell r="R4212" t="str">
            <v>OTHER EXPENSES</v>
          </cell>
          <cell r="S4212" t="str">
            <v>Debit Amt</v>
          </cell>
          <cell r="T4212">
            <v>0</v>
          </cell>
        </row>
        <row r="4213">
          <cell r="E4213" t="str">
            <v xml:space="preserve">OFFICE MAINTENANCE EXPENSES                                                                         </v>
          </cell>
          <cell r="F4213" t="str">
            <v>PRODUCTION TUMUKUR</v>
          </cell>
          <cell r="G4213"/>
          <cell r="H4213"/>
          <cell r="I4213"/>
          <cell r="J4213"/>
          <cell r="K4213"/>
          <cell r="L4213">
            <v>1800</v>
          </cell>
          <cell r="M4213"/>
          <cell r="N4213"/>
          <cell r="O4213"/>
          <cell r="P4213">
            <v>1800</v>
          </cell>
          <cell r="Q4213" t="str">
            <v xml:space="preserve">PYCP 2425-844  </v>
          </cell>
          <cell r="R4213" t="str">
            <v>OTHER EXPENSES</v>
          </cell>
          <cell r="S4213" t="str">
            <v>Debit Amt</v>
          </cell>
          <cell r="T4213">
            <v>0</v>
          </cell>
        </row>
        <row r="4214">
          <cell r="E4214" t="str">
            <v xml:space="preserve">OFFICE MAINTENANCE EXPENSES                                                                         </v>
          </cell>
          <cell r="F4214" t="str">
            <v>PRODUCTION TUMUKUR</v>
          </cell>
          <cell r="G4214"/>
          <cell r="H4214"/>
          <cell r="I4214"/>
          <cell r="J4214"/>
          <cell r="K4214"/>
          <cell r="L4214">
            <v>3200</v>
          </cell>
          <cell r="M4214"/>
          <cell r="N4214"/>
          <cell r="O4214"/>
          <cell r="P4214">
            <v>3200</v>
          </cell>
          <cell r="Q4214" t="str">
            <v xml:space="preserve">PYCP 2425-845  </v>
          </cell>
          <cell r="R4214" t="str">
            <v>OTHER EXPENSES</v>
          </cell>
          <cell r="S4214" t="str">
            <v>Debit Amt</v>
          </cell>
          <cell r="T4214">
            <v>0</v>
          </cell>
        </row>
        <row r="4215">
          <cell r="E4215" t="str">
            <v xml:space="preserve">OFFICE MAINTENANCE EXPENSES                                                                         </v>
          </cell>
          <cell r="F4215" t="str">
            <v>PRODUCTION TUMUKUR</v>
          </cell>
          <cell r="G4215"/>
          <cell r="H4215"/>
          <cell r="I4215"/>
          <cell r="J4215"/>
          <cell r="K4215"/>
          <cell r="L4215">
            <v>50</v>
          </cell>
          <cell r="M4215"/>
          <cell r="N4215"/>
          <cell r="O4215"/>
          <cell r="P4215">
            <v>50</v>
          </cell>
          <cell r="Q4215" t="str">
            <v xml:space="preserve">PYCP 2425-869  </v>
          </cell>
          <cell r="R4215" t="str">
            <v>OTHER EXPENSES</v>
          </cell>
          <cell r="S4215" t="str">
            <v>Debit Amt</v>
          </cell>
          <cell r="T4215">
            <v>0</v>
          </cell>
        </row>
        <row r="4216">
          <cell r="E4216" t="str">
            <v xml:space="preserve">OFFICE MAINTENANCE EXPENSES                                                                         </v>
          </cell>
          <cell r="F4216" t="str">
            <v>PRODUCTION TUMUKUR</v>
          </cell>
          <cell r="G4216"/>
          <cell r="H4216"/>
          <cell r="I4216"/>
          <cell r="J4216"/>
          <cell r="K4216"/>
          <cell r="L4216">
            <v>1800</v>
          </cell>
          <cell r="M4216"/>
          <cell r="N4216"/>
          <cell r="O4216"/>
          <cell r="P4216">
            <v>1800</v>
          </cell>
          <cell r="Q4216" t="str">
            <v xml:space="preserve">PYCP 2425-874  </v>
          </cell>
          <cell r="R4216" t="str">
            <v>OTHER EXPENSES</v>
          </cell>
          <cell r="S4216" t="str">
            <v>Debit Amt</v>
          </cell>
          <cell r="T4216">
            <v>0</v>
          </cell>
        </row>
        <row r="4217">
          <cell r="E4217" t="str">
            <v xml:space="preserve">PRINTING  &amp; STATIONERY EXPENSES                                                                     </v>
          </cell>
          <cell r="F4217" t="str">
            <v>PRODUCTION TUMUKUR</v>
          </cell>
          <cell r="G4217"/>
          <cell r="H4217"/>
          <cell r="I4217"/>
          <cell r="J4217"/>
          <cell r="K4217">
            <v>189</v>
          </cell>
          <cell r="L4217"/>
          <cell r="M4217"/>
          <cell r="N4217"/>
          <cell r="O4217"/>
          <cell r="P4217">
            <v>189</v>
          </cell>
          <cell r="Q4217" t="str">
            <v xml:space="preserve">PYCP 2425-686  </v>
          </cell>
          <cell r="R4217" t="str">
            <v>PRINTING AND STATIONERY</v>
          </cell>
          <cell r="S4217" t="str">
            <v>Debit Amt</v>
          </cell>
          <cell r="T4217">
            <v>0</v>
          </cell>
        </row>
        <row r="4218">
          <cell r="E4218" t="str">
            <v xml:space="preserve">REPAIRS AND MAINTENANCE 18%                                                                         </v>
          </cell>
          <cell r="F4218" t="str">
            <v>PRODUCTION TUMUKUR</v>
          </cell>
          <cell r="G4218"/>
          <cell r="H4218"/>
          <cell r="I4218"/>
          <cell r="J4218"/>
          <cell r="K4218"/>
          <cell r="L4218"/>
          <cell r="M4218"/>
          <cell r="N4218">
            <v>17910</v>
          </cell>
          <cell r="O4218"/>
          <cell r="P4218">
            <v>17910</v>
          </cell>
          <cell r="Q4218" t="str">
            <v>526</v>
          </cell>
          <cell r="R4218" t="str">
            <v>REPAIR AND MAINTAINANCE</v>
          </cell>
          <cell r="S4218" t="str">
            <v>Debit Amt</v>
          </cell>
          <cell r="T4218">
            <v>0</v>
          </cell>
        </row>
        <row r="4219">
          <cell r="E4219" t="str">
            <v xml:space="preserve">REPAIRS AND MAINTENANCE 18%                                                                         </v>
          </cell>
          <cell r="F4219" t="str">
            <v>PRODUCTION TUMUKUR</v>
          </cell>
          <cell r="G4219"/>
          <cell r="H4219"/>
          <cell r="I4219"/>
          <cell r="J4219"/>
          <cell r="K4219"/>
          <cell r="L4219"/>
          <cell r="M4219"/>
          <cell r="N4219">
            <v>10400</v>
          </cell>
          <cell r="O4219"/>
          <cell r="P4219">
            <v>10400</v>
          </cell>
          <cell r="Q4219" t="str">
            <v xml:space="preserve">BP-BP 2-42-5--2339 </v>
          </cell>
          <cell r="R4219" t="str">
            <v>REPAIR AND MAINTAINANCE</v>
          </cell>
          <cell r="S4219" t="str">
            <v>Debit Amt</v>
          </cell>
          <cell r="T4219">
            <v>0</v>
          </cell>
        </row>
        <row r="4220">
          <cell r="E4220" t="str">
            <v xml:space="preserve">REPAIRS AND MAINTENANCE 18%                                                                         </v>
          </cell>
          <cell r="F4220" t="str">
            <v>PRODUCTION TUMUKUR</v>
          </cell>
          <cell r="G4220"/>
          <cell r="H4220"/>
          <cell r="I4220"/>
          <cell r="J4220"/>
          <cell r="K4220"/>
          <cell r="L4220"/>
          <cell r="M4220"/>
          <cell r="N4220">
            <v>8900</v>
          </cell>
          <cell r="O4220"/>
          <cell r="P4220">
            <v>8900</v>
          </cell>
          <cell r="Q4220" t="str">
            <v>INV2425471</v>
          </cell>
          <cell r="R4220" t="str">
            <v>REPAIR AND MAINTAINANCE</v>
          </cell>
          <cell r="S4220" t="str">
            <v>Debit Amt</v>
          </cell>
          <cell r="T4220">
            <v>0</v>
          </cell>
        </row>
        <row r="4221">
          <cell r="E4221" t="str">
            <v xml:space="preserve">REPAIRS AND MAINTENANCE 18%                                                                         </v>
          </cell>
          <cell r="F4221" t="str">
            <v>PRODUCTION TUMUKUR</v>
          </cell>
          <cell r="G4221"/>
          <cell r="H4221"/>
          <cell r="I4221"/>
          <cell r="J4221"/>
          <cell r="K4221"/>
          <cell r="L4221"/>
          <cell r="M4221"/>
          <cell r="N4221">
            <v>54150</v>
          </cell>
          <cell r="O4221"/>
          <cell r="P4221">
            <v>54150</v>
          </cell>
          <cell r="Q4221" t="str">
            <v>INV2425472</v>
          </cell>
          <cell r="R4221" t="str">
            <v>REPAIR AND MAINTAINANCE</v>
          </cell>
          <cell r="S4221" t="str">
            <v>Debit Amt</v>
          </cell>
          <cell r="T4221">
            <v>0</v>
          </cell>
        </row>
        <row r="4222">
          <cell r="E4222" t="str">
            <v xml:space="preserve">REPAIRS AND MAINTENANCE 18%                                                                         </v>
          </cell>
          <cell r="F4222" t="str">
            <v>PRODUCTION TUMUKUR</v>
          </cell>
          <cell r="G4222"/>
          <cell r="H4222"/>
          <cell r="I4222"/>
          <cell r="J4222"/>
          <cell r="K4222"/>
          <cell r="L4222"/>
          <cell r="M4222"/>
          <cell r="N4222"/>
          <cell r="O4222">
            <v>1450</v>
          </cell>
          <cell r="P4222">
            <v>1450</v>
          </cell>
          <cell r="Q4222" t="str">
            <v>INV2425478</v>
          </cell>
          <cell r="R4222" t="str">
            <v>REPAIR AND MAINTAINANCE</v>
          </cell>
          <cell r="S4222" t="str">
            <v>Debit Amt</v>
          </cell>
          <cell r="T4222">
            <v>0</v>
          </cell>
        </row>
        <row r="4223">
          <cell r="E4223" t="str">
            <v xml:space="preserve">REPAIRS AND MAINTENANCE 18%                                                                         </v>
          </cell>
          <cell r="F4223" t="str">
            <v>PRODUCTION TUMUKUR</v>
          </cell>
          <cell r="G4223"/>
          <cell r="H4223"/>
          <cell r="I4223"/>
          <cell r="J4223"/>
          <cell r="K4223"/>
          <cell r="L4223"/>
          <cell r="M4223">
            <v>100</v>
          </cell>
          <cell r="N4223"/>
          <cell r="O4223"/>
          <cell r="P4223">
            <v>100</v>
          </cell>
          <cell r="Q4223" t="str">
            <v xml:space="preserve">PYCP 2425-1009 </v>
          </cell>
          <cell r="R4223" t="str">
            <v>REPAIR AND MAINTAINANCE</v>
          </cell>
          <cell r="S4223" t="str">
            <v>Debit Amt</v>
          </cell>
          <cell r="T4223">
            <v>0</v>
          </cell>
        </row>
        <row r="4224">
          <cell r="E4224" t="str">
            <v xml:space="preserve">REPAIRS AND MAINTENANCE 18%                                                                         </v>
          </cell>
          <cell r="F4224" t="str">
            <v>PRODUCTION TUMUKUR</v>
          </cell>
          <cell r="G4224"/>
          <cell r="H4224"/>
          <cell r="I4224"/>
          <cell r="J4224"/>
          <cell r="K4224"/>
          <cell r="L4224"/>
          <cell r="M4224">
            <v>250</v>
          </cell>
          <cell r="N4224"/>
          <cell r="O4224"/>
          <cell r="P4224">
            <v>250</v>
          </cell>
          <cell r="Q4224" t="str">
            <v xml:space="preserve">PYCP 2425-1013 </v>
          </cell>
          <cell r="R4224" t="str">
            <v>REPAIR AND MAINTAINANCE</v>
          </cell>
          <cell r="S4224" t="str">
            <v>Debit Amt</v>
          </cell>
          <cell r="T4224">
            <v>0</v>
          </cell>
        </row>
        <row r="4225">
          <cell r="E4225" t="str">
            <v xml:space="preserve">REPAIRS AND MAINTENANCE 18%                                                                         </v>
          </cell>
          <cell r="F4225" t="str">
            <v>PRODUCTION TUMUKUR</v>
          </cell>
          <cell r="G4225"/>
          <cell r="H4225"/>
          <cell r="I4225"/>
          <cell r="J4225"/>
          <cell r="K4225"/>
          <cell r="L4225"/>
          <cell r="M4225"/>
          <cell r="N4225">
            <v>1365</v>
          </cell>
          <cell r="O4225"/>
          <cell r="P4225">
            <v>1365</v>
          </cell>
          <cell r="Q4225" t="str">
            <v xml:space="preserve">PYCP 2425-1148 </v>
          </cell>
          <cell r="R4225" t="str">
            <v>REPAIR AND MAINTAINANCE</v>
          </cell>
          <cell r="S4225" t="str">
            <v>Debit Amt</v>
          </cell>
          <cell r="T4225">
            <v>0</v>
          </cell>
        </row>
        <row r="4226">
          <cell r="E4226" t="str">
            <v xml:space="preserve">REPAIRS AND MAINTENANCE 18%                                                                         </v>
          </cell>
          <cell r="F4226" t="str">
            <v>PRODUCTION TUMUKUR</v>
          </cell>
          <cell r="G4226"/>
          <cell r="H4226"/>
          <cell r="I4226"/>
          <cell r="J4226"/>
          <cell r="K4226"/>
          <cell r="L4226"/>
          <cell r="M4226"/>
          <cell r="N4226">
            <v>380</v>
          </cell>
          <cell r="O4226"/>
          <cell r="P4226">
            <v>380</v>
          </cell>
          <cell r="Q4226" t="str">
            <v xml:space="preserve">PYCP 2425-1151 </v>
          </cell>
          <cell r="R4226" t="str">
            <v>REPAIR AND MAINTAINANCE</v>
          </cell>
          <cell r="S4226" t="str">
            <v>Debit Amt</v>
          </cell>
          <cell r="T4226">
            <v>0</v>
          </cell>
        </row>
        <row r="4227">
          <cell r="E4227" t="str">
            <v xml:space="preserve">REPAIRS AND MAINTENANCE 18%                                                                         </v>
          </cell>
          <cell r="F4227" t="str">
            <v>PRODUCTION TUMUKUR</v>
          </cell>
          <cell r="G4227"/>
          <cell r="H4227"/>
          <cell r="I4227"/>
          <cell r="J4227"/>
          <cell r="K4227"/>
          <cell r="L4227"/>
          <cell r="M4227"/>
          <cell r="N4227">
            <v>1600</v>
          </cell>
          <cell r="O4227"/>
          <cell r="P4227">
            <v>1600</v>
          </cell>
          <cell r="Q4227" t="str">
            <v xml:space="preserve">PYCP 2425-1154 </v>
          </cell>
          <cell r="R4227" t="str">
            <v>REPAIR AND MAINTAINANCE</v>
          </cell>
          <cell r="S4227" t="str">
            <v>Debit Amt</v>
          </cell>
          <cell r="T4227">
            <v>0</v>
          </cell>
        </row>
        <row r="4228">
          <cell r="E4228" t="str">
            <v xml:space="preserve">REPAIRS AND MAINTENANCE 18%                                                                         </v>
          </cell>
          <cell r="F4228" t="str">
            <v>PRODUCTION TUMUKUR</v>
          </cell>
          <cell r="G4228"/>
          <cell r="H4228"/>
          <cell r="I4228"/>
          <cell r="J4228"/>
          <cell r="K4228"/>
          <cell r="L4228"/>
          <cell r="M4228"/>
          <cell r="N4228">
            <v>320</v>
          </cell>
          <cell r="O4228"/>
          <cell r="P4228">
            <v>320</v>
          </cell>
          <cell r="Q4228" t="str">
            <v xml:space="preserve">PYCP 2425-1171 </v>
          </cell>
          <cell r="R4228" t="str">
            <v>REPAIR AND MAINTAINANCE</v>
          </cell>
          <cell r="S4228" t="str">
            <v>Debit Amt</v>
          </cell>
          <cell r="T4228">
            <v>0</v>
          </cell>
        </row>
        <row r="4229">
          <cell r="E4229" t="str">
            <v xml:space="preserve">REPAIRS AND MAINTENANCE 18%                                                                         </v>
          </cell>
          <cell r="F4229" t="str">
            <v>PRODUCTION TUMUKUR</v>
          </cell>
          <cell r="G4229"/>
          <cell r="H4229"/>
          <cell r="I4229"/>
          <cell r="J4229"/>
          <cell r="K4229"/>
          <cell r="L4229"/>
          <cell r="M4229"/>
          <cell r="N4229">
            <v>40</v>
          </cell>
          <cell r="O4229"/>
          <cell r="P4229">
            <v>40</v>
          </cell>
          <cell r="Q4229" t="str">
            <v xml:space="preserve">PYCP 2425-1176 </v>
          </cell>
          <cell r="R4229" t="str">
            <v>REPAIR AND MAINTAINANCE</v>
          </cell>
          <cell r="S4229" t="str">
            <v>Debit Amt</v>
          </cell>
          <cell r="T4229">
            <v>0</v>
          </cell>
        </row>
        <row r="4230">
          <cell r="E4230" t="str">
            <v xml:space="preserve">REPAIRS AND MAINTENANCE 18%                                                                         </v>
          </cell>
          <cell r="F4230" t="str">
            <v>PRODUCTION TUMUKUR</v>
          </cell>
          <cell r="G4230"/>
          <cell r="H4230"/>
          <cell r="I4230"/>
          <cell r="J4230"/>
          <cell r="K4230"/>
          <cell r="L4230"/>
          <cell r="M4230"/>
          <cell r="N4230">
            <v>1230</v>
          </cell>
          <cell r="O4230"/>
          <cell r="P4230">
            <v>1230</v>
          </cell>
          <cell r="Q4230" t="str">
            <v xml:space="preserve">PYCP 2425-1190 </v>
          </cell>
          <cell r="R4230" t="str">
            <v>REPAIR AND MAINTAINANCE</v>
          </cell>
          <cell r="S4230" t="str">
            <v>Debit Amt</v>
          </cell>
          <cell r="T4230">
            <v>0</v>
          </cell>
        </row>
        <row r="4231">
          <cell r="E4231" t="str">
            <v xml:space="preserve">REPAIRS AND MAINTENANCE 18%                                                                         </v>
          </cell>
          <cell r="F4231" t="str">
            <v>PRODUCTION TUMUKUR</v>
          </cell>
          <cell r="G4231"/>
          <cell r="H4231"/>
          <cell r="I4231"/>
          <cell r="J4231"/>
          <cell r="K4231"/>
          <cell r="L4231"/>
          <cell r="M4231"/>
          <cell r="N4231">
            <v>1800</v>
          </cell>
          <cell r="O4231"/>
          <cell r="P4231">
            <v>1800</v>
          </cell>
          <cell r="Q4231" t="str">
            <v xml:space="preserve">PYCP 2425-1191 </v>
          </cell>
          <cell r="R4231" t="str">
            <v>REPAIR AND MAINTAINANCE</v>
          </cell>
          <cell r="S4231" t="str">
            <v>Debit Amt</v>
          </cell>
          <cell r="T4231">
            <v>0</v>
          </cell>
        </row>
        <row r="4232">
          <cell r="E4232" t="str">
            <v xml:space="preserve">REPAIRS AND MAINTENANCE 18%                                                                         </v>
          </cell>
          <cell r="F4232" t="str">
            <v>PRODUCTION TUMUKUR</v>
          </cell>
          <cell r="G4232"/>
          <cell r="H4232"/>
          <cell r="I4232"/>
          <cell r="J4232"/>
          <cell r="K4232"/>
          <cell r="L4232"/>
          <cell r="M4232"/>
          <cell r="N4232">
            <v>9000</v>
          </cell>
          <cell r="O4232"/>
          <cell r="P4232">
            <v>9000</v>
          </cell>
          <cell r="Q4232" t="str">
            <v xml:space="preserve">PYCP 2425-1261 </v>
          </cell>
          <cell r="R4232" t="str">
            <v>REPAIR AND MAINTAINANCE</v>
          </cell>
          <cell r="S4232" t="str">
            <v>Debit Amt</v>
          </cell>
          <cell r="T4232">
            <v>0</v>
          </cell>
        </row>
        <row r="4233">
          <cell r="E4233" t="str">
            <v xml:space="preserve">REPAIRS AND MAINTENANCE 18%                                                                         </v>
          </cell>
          <cell r="F4233" t="str">
            <v>PRODUCTION TUMUKUR</v>
          </cell>
          <cell r="G4233"/>
          <cell r="H4233"/>
          <cell r="I4233"/>
          <cell r="J4233"/>
          <cell r="K4233"/>
          <cell r="L4233"/>
          <cell r="M4233"/>
          <cell r="N4233"/>
          <cell r="O4233">
            <v>70</v>
          </cell>
          <cell r="P4233">
            <v>70</v>
          </cell>
          <cell r="Q4233" t="str">
            <v xml:space="preserve">PYCP 2425-1281 </v>
          </cell>
          <cell r="R4233" t="str">
            <v>REPAIR AND MAINTAINANCE</v>
          </cell>
          <cell r="S4233" t="str">
            <v>Debit Amt</v>
          </cell>
          <cell r="T4233">
            <v>0</v>
          </cell>
        </row>
        <row r="4234">
          <cell r="E4234" t="str">
            <v xml:space="preserve">REPAIRS AND MAINTENANCE 18%                                                                         </v>
          </cell>
          <cell r="F4234" t="str">
            <v>PRODUCTION TUMUKUR</v>
          </cell>
          <cell r="G4234"/>
          <cell r="H4234"/>
          <cell r="I4234"/>
          <cell r="J4234"/>
          <cell r="K4234"/>
          <cell r="L4234"/>
          <cell r="M4234"/>
          <cell r="N4234"/>
          <cell r="O4234">
            <v>1000</v>
          </cell>
          <cell r="P4234">
            <v>1000</v>
          </cell>
          <cell r="Q4234" t="str">
            <v xml:space="preserve">PYCP 2425-1284 </v>
          </cell>
          <cell r="R4234" t="str">
            <v>REPAIR AND MAINTAINANCE</v>
          </cell>
          <cell r="S4234" t="str">
            <v>Debit Amt</v>
          </cell>
          <cell r="T4234">
            <v>0</v>
          </cell>
        </row>
        <row r="4235">
          <cell r="E4235" t="str">
            <v xml:space="preserve">REPAIRS AND MAINTENANCE 18%                                                                         </v>
          </cell>
          <cell r="F4235" t="str">
            <v>PRODUCTION TUMUKUR</v>
          </cell>
          <cell r="G4235"/>
          <cell r="H4235"/>
          <cell r="I4235"/>
          <cell r="J4235"/>
          <cell r="K4235"/>
          <cell r="L4235"/>
          <cell r="M4235"/>
          <cell r="N4235"/>
          <cell r="O4235">
            <v>510</v>
          </cell>
          <cell r="P4235">
            <v>510</v>
          </cell>
          <cell r="Q4235" t="str">
            <v xml:space="preserve">PYCP 2425-1294 </v>
          </cell>
          <cell r="R4235" t="str">
            <v>REPAIR AND MAINTAINANCE</v>
          </cell>
          <cell r="S4235" t="str">
            <v>Debit Amt</v>
          </cell>
          <cell r="T4235">
            <v>0</v>
          </cell>
        </row>
        <row r="4236">
          <cell r="E4236" t="str">
            <v xml:space="preserve">REPAIRS AND MAINTENANCE 18%                                                                         </v>
          </cell>
          <cell r="F4236" t="str">
            <v>PRODUCTION TUMUKUR</v>
          </cell>
          <cell r="G4236"/>
          <cell r="H4236"/>
          <cell r="I4236"/>
          <cell r="J4236"/>
          <cell r="K4236"/>
          <cell r="L4236"/>
          <cell r="M4236"/>
          <cell r="N4236"/>
          <cell r="O4236">
            <v>1200</v>
          </cell>
          <cell r="P4236">
            <v>1200</v>
          </cell>
          <cell r="Q4236" t="str">
            <v xml:space="preserve">PYCP 2425-1297 </v>
          </cell>
          <cell r="R4236" t="str">
            <v>REPAIR AND MAINTAINANCE</v>
          </cell>
          <cell r="S4236" t="str">
            <v>Debit Amt</v>
          </cell>
          <cell r="T4236">
            <v>0</v>
          </cell>
        </row>
        <row r="4237">
          <cell r="E4237" t="str">
            <v xml:space="preserve">REPAIRS AND MAINTENANCE 18%                                                                         </v>
          </cell>
          <cell r="F4237" t="str">
            <v>PRODUCTION TUMUKUR</v>
          </cell>
          <cell r="G4237"/>
          <cell r="H4237"/>
          <cell r="I4237"/>
          <cell r="J4237"/>
          <cell r="K4237"/>
          <cell r="L4237"/>
          <cell r="M4237"/>
          <cell r="N4237"/>
          <cell r="O4237">
            <v>310</v>
          </cell>
          <cell r="P4237">
            <v>310</v>
          </cell>
          <cell r="Q4237" t="str">
            <v xml:space="preserve">PYCP 2425-1319 </v>
          </cell>
          <cell r="R4237" t="str">
            <v>REPAIR AND MAINTAINANCE</v>
          </cell>
          <cell r="S4237" t="str">
            <v>Debit Amt</v>
          </cell>
          <cell r="T4237">
            <v>0</v>
          </cell>
        </row>
        <row r="4238">
          <cell r="E4238" t="str">
            <v xml:space="preserve">REPAIRS AND MAINTENANCE 18%                                                                         </v>
          </cell>
          <cell r="F4238" t="str">
            <v>PRODUCTION TUMUKUR</v>
          </cell>
          <cell r="G4238"/>
          <cell r="H4238"/>
          <cell r="I4238"/>
          <cell r="J4238"/>
          <cell r="K4238"/>
          <cell r="L4238"/>
          <cell r="M4238"/>
          <cell r="N4238"/>
          <cell r="O4238">
            <v>800</v>
          </cell>
          <cell r="P4238">
            <v>800</v>
          </cell>
          <cell r="Q4238" t="str">
            <v xml:space="preserve">PYCP 2425-1334 </v>
          </cell>
          <cell r="R4238" t="str">
            <v>REPAIR AND MAINTAINANCE</v>
          </cell>
          <cell r="S4238" t="str">
            <v>Debit Amt</v>
          </cell>
          <cell r="T4238">
            <v>0</v>
          </cell>
        </row>
        <row r="4239">
          <cell r="E4239" t="str">
            <v xml:space="preserve">REPAIRS AND MAINTENANCE 18%                                                                         </v>
          </cell>
          <cell r="F4239" t="str">
            <v>PRODUCTION TUMUKUR</v>
          </cell>
          <cell r="G4239"/>
          <cell r="H4239"/>
          <cell r="I4239"/>
          <cell r="J4239"/>
          <cell r="K4239"/>
          <cell r="L4239"/>
          <cell r="M4239"/>
          <cell r="N4239"/>
          <cell r="O4239">
            <v>3100</v>
          </cell>
          <cell r="P4239">
            <v>3100</v>
          </cell>
          <cell r="Q4239" t="str">
            <v xml:space="preserve">PYCP 2425-1377 </v>
          </cell>
          <cell r="R4239" t="str">
            <v>REPAIR AND MAINTAINANCE</v>
          </cell>
          <cell r="S4239" t="str">
            <v>Debit Amt</v>
          </cell>
          <cell r="T4239">
            <v>0</v>
          </cell>
        </row>
        <row r="4240">
          <cell r="E4240" t="str">
            <v xml:space="preserve">REPAIRS AND MAINTENANCE 18%                                                                         </v>
          </cell>
          <cell r="F4240" t="str">
            <v>PRODUCTION TUMUKUR</v>
          </cell>
          <cell r="G4240">
            <v>300</v>
          </cell>
          <cell r="H4240"/>
          <cell r="I4240"/>
          <cell r="J4240"/>
          <cell r="K4240"/>
          <cell r="L4240"/>
          <cell r="M4240"/>
          <cell r="N4240"/>
          <cell r="O4240"/>
          <cell r="P4240">
            <v>300</v>
          </cell>
          <cell r="Q4240" t="str">
            <v xml:space="preserve">PYCP 2425-23   </v>
          </cell>
          <cell r="R4240" t="str">
            <v>REPAIR AND MAINTAINANCE</v>
          </cell>
          <cell r="S4240" t="str">
            <v>Debit Amt</v>
          </cell>
          <cell r="T4240">
            <v>0</v>
          </cell>
        </row>
        <row r="4241">
          <cell r="E4241" t="str">
            <v xml:space="preserve">REPAIRS AND MAINTENANCE 18%                                                                         </v>
          </cell>
          <cell r="F4241" t="str">
            <v>PRODUCTION TUMUKUR</v>
          </cell>
          <cell r="G4241"/>
          <cell r="H4241"/>
          <cell r="I4241">
            <v>150</v>
          </cell>
          <cell r="J4241"/>
          <cell r="K4241"/>
          <cell r="L4241"/>
          <cell r="M4241"/>
          <cell r="N4241"/>
          <cell r="O4241"/>
          <cell r="P4241">
            <v>150</v>
          </cell>
          <cell r="Q4241" t="str">
            <v xml:space="preserve">PYCP 2425-234  </v>
          </cell>
          <cell r="R4241" t="str">
            <v>REPAIR AND MAINTAINANCE</v>
          </cell>
          <cell r="S4241" t="str">
            <v>Debit Amt</v>
          </cell>
          <cell r="T4241">
            <v>0</v>
          </cell>
        </row>
        <row r="4242">
          <cell r="E4242" t="str">
            <v xml:space="preserve">REPAIRS AND MAINTENANCE 18%                                                                         </v>
          </cell>
          <cell r="F4242" t="str">
            <v>PRODUCTION TUMUKUR</v>
          </cell>
          <cell r="G4242"/>
          <cell r="H4242"/>
          <cell r="I4242">
            <v>80</v>
          </cell>
          <cell r="J4242"/>
          <cell r="K4242"/>
          <cell r="L4242"/>
          <cell r="M4242"/>
          <cell r="N4242"/>
          <cell r="O4242"/>
          <cell r="P4242">
            <v>80</v>
          </cell>
          <cell r="Q4242" t="str">
            <v xml:space="preserve">PYCP 2425-253  </v>
          </cell>
          <cell r="R4242" t="str">
            <v>REPAIR AND MAINTAINANCE</v>
          </cell>
          <cell r="S4242" t="str">
            <v>Debit Amt</v>
          </cell>
          <cell r="T4242">
            <v>0</v>
          </cell>
        </row>
        <row r="4243">
          <cell r="E4243" t="str">
            <v xml:space="preserve">REPAIRS AND MAINTENANCE 18%                                                                         </v>
          </cell>
          <cell r="F4243" t="str">
            <v>PRODUCTION TUMUKUR</v>
          </cell>
          <cell r="G4243"/>
          <cell r="H4243"/>
          <cell r="I4243">
            <v>450</v>
          </cell>
          <cell r="J4243"/>
          <cell r="K4243"/>
          <cell r="L4243"/>
          <cell r="M4243"/>
          <cell r="N4243"/>
          <cell r="O4243"/>
          <cell r="P4243">
            <v>450</v>
          </cell>
          <cell r="Q4243" t="str">
            <v xml:space="preserve">PYCP 2425-265  </v>
          </cell>
          <cell r="R4243" t="str">
            <v>REPAIR AND MAINTAINANCE</v>
          </cell>
          <cell r="S4243" t="str">
            <v>Debit Amt</v>
          </cell>
          <cell r="T4243">
            <v>0</v>
          </cell>
        </row>
        <row r="4244">
          <cell r="E4244" t="str">
            <v xml:space="preserve">REPAIRS AND MAINTENANCE 18%                                                                         </v>
          </cell>
          <cell r="F4244" t="str">
            <v>PRODUCTION TUMUKUR</v>
          </cell>
          <cell r="G4244"/>
          <cell r="H4244"/>
          <cell r="I4244">
            <v>119</v>
          </cell>
          <cell r="J4244"/>
          <cell r="K4244"/>
          <cell r="L4244"/>
          <cell r="M4244"/>
          <cell r="N4244"/>
          <cell r="O4244"/>
          <cell r="P4244">
            <v>119</v>
          </cell>
          <cell r="Q4244" t="str">
            <v xml:space="preserve">PYCP 2425-276  </v>
          </cell>
          <cell r="R4244" t="str">
            <v>REPAIR AND MAINTAINANCE</v>
          </cell>
          <cell r="S4244" t="str">
            <v>Debit Amt</v>
          </cell>
          <cell r="T4244">
            <v>0</v>
          </cell>
        </row>
        <row r="4245">
          <cell r="E4245" t="str">
            <v xml:space="preserve">REPAIRS AND MAINTENANCE 18%                                                                         </v>
          </cell>
          <cell r="F4245" t="str">
            <v>PRODUCTION TUMUKUR</v>
          </cell>
          <cell r="G4245"/>
          <cell r="H4245"/>
          <cell r="I4245">
            <v>522</v>
          </cell>
          <cell r="J4245"/>
          <cell r="K4245"/>
          <cell r="L4245"/>
          <cell r="M4245"/>
          <cell r="N4245"/>
          <cell r="O4245"/>
          <cell r="P4245">
            <v>522</v>
          </cell>
          <cell r="Q4245" t="str">
            <v xml:space="preserve">PYCP 2425-281 </v>
          </cell>
          <cell r="R4245" t="str">
            <v>REPAIR AND MAINTAINANCE</v>
          </cell>
          <cell r="S4245" t="str">
            <v>Debit Amt</v>
          </cell>
          <cell r="T4245">
            <v>0</v>
          </cell>
        </row>
        <row r="4246">
          <cell r="E4246" t="str">
            <v xml:space="preserve">REPAIRS AND MAINTENANCE 18%                                                                         </v>
          </cell>
          <cell r="F4246" t="str">
            <v>PRODUCTION TUMUKUR</v>
          </cell>
          <cell r="G4246"/>
          <cell r="H4246"/>
          <cell r="I4246">
            <v>250</v>
          </cell>
          <cell r="J4246"/>
          <cell r="K4246"/>
          <cell r="L4246"/>
          <cell r="M4246"/>
          <cell r="N4246"/>
          <cell r="O4246"/>
          <cell r="P4246">
            <v>250</v>
          </cell>
          <cell r="Q4246" t="str">
            <v xml:space="preserve">PYCP 2425-292  </v>
          </cell>
          <cell r="R4246" t="str">
            <v>REPAIR AND MAINTAINANCE</v>
          </cell>
          <cell r="S4246" t="str">
            <v>Debit Amt</v>
          </cell>
          <cell r="T4246">
            <v>0</v>
          </cell>
        </row>
        <row r="4247">
          <cell r="E4247" t="str">
            <v xml:space="preserve">REPAIRS AND MAINTENANCE 18%                                                                         </v>
          </cell>
          <cell r="F4247" t="str">
            <v>PRODUCTION TUMUKUR</v>
          </cell>
          <cell r="G4247">
            <v>340</v>
          </cell>
          <cell r="H4247"/>
          <cell r="I4247"/>
          <cell r="J4247"/>
          <cell r="K4247"/>
          <cell r="L4247"/>
          <cell r="M4247"/>
          <cell r="N4247"/>
          <cell r="O4247"/>
          <cell r="P4247">
            <v>340</v>
          </cell>
          <cell r="Q4247" t="str">
            <v xml:space="preserve">PYCP 2425-30   </v>
          </cell>
          <cell r="R4247" t="str">
            <v>REPAIR AND MAINTAINANCE</v>
          </cell>
          <cell r="S4247" t="str">
            <v>Debit Amt</v>
          </cell>
          <cell r="T4247">
            <v>0</v>
          </cell>
        </row>
        <row r="4248">
          <cell r="E4248" t="str">
            <v xml:space="preserve">REPAIRS AND MAINTENANCE 18%                                                                         </v>
          </cell>
          <cell r="F4248" t="str">
            <v>PRODUCTION TUMUKUR</v>
          </cell>
          <cell r="G4248"/>
          <cell r="H4248"/>
          <cell r="I4248"/>
          <cell r="J4248">
            <v>60</v>
          </cell>
          <cell r="K4248"/>
          <cell r="L4248"/>
          <cell r="M4248"/>
          <cell r="N4248"/>
          <cell r="O4248"/>
          <cell r="P4248">
            <v>60</v>
          </cell>
          <cell r="Q4248" t="str">
            <v xml:space="preserve">PYCP 2425-404 </v>
          </cell>
          <cell r="R4248" t="str">
            <v>REPAIR AND MAINTAINANCE</v>
          </cell>
          <cell r="S4248" t="str">
            <v>Debit Amt</v>
          </cell>
          <cell r="T4248">
            <v>0</v>
          </cell>
        </row>
        <row r="4249">
          <cell r="E4249" t="str">
            <v xml:space="preserve">REPAIRS AND MAINTENANCE 18%                                                                         </v>
          </cell>
          <cell r="F4249" t="str">
            <v>PRODUCTION TUMUKUR</v>
          </cell>
          <cell r="G4249"/>
          <cell r="H4249"/>
          <cell r="I4249"/>
          <cell r="J4249">
            <v>1000</v>
          </cell>
          <cell r="K4249"/>
          <cell r="L4249"/>
          <cell r="M4249"/>
          <cell r="N4249"/>
          <cell r="O4249"/>
          <cell r="P4249">
            <v>1000</v>
          </cell>
          <cell r="Q4249" t="str">
            <v xml:space="preserve">PYCP 2425-406 </v>
          </cell>
          <cell r="R4249" t="str">
            <v>REPAIR AND MAINTAINANCE</v>
          </cell>
          <cell r="S4249" t="str">
            <v>Debit Amt</v>
          </cell>
          <cell r="T4249">
            <v>0</v>
          </cell>
        </row>
        <row r="4250">
          <cell r="E4250" t="str">
            <v xml:space="preserve">REPAIRS AND MAINTENANCE 18%                                                                         </v>
          </cell>
          <cell r="F4250" t="str">
            <v>PRODUCTION TUMUKUR</v>
          </cell>
          <cell r="G4250">
            <v>300</v>
          </cell>
          <cell r="H4250"/>
          <cell r="I4250"/>
          <cell r="J4250"/>
          <cell r="K4250"/>
          <cell r="L4250"/>
          <cell r="M4250"/>
          <cell r="N4250"/>
          <cell r="O4250"/>
          <cell r="P4250">
            <v>300</v>
          </cell>
          <cell r="Q4250" t="str">
            <v xml:space="preserve">PYCP 2425-45   </v>
          </cell>
          <cell r="R4250" t="str">
            <v>REPAIR AND MAINTAINANCE</v>
          </cell>
          <cell r="S4250" t="str">
            <v>Debit Amt</v>
          </cell>
          <cell r="T4250">
            <v>0</v>
          </cell>
        </row>
        <row r="4251">
          <cell r="E4251" t="str">
            <v xml:space="preserve">REPAIRS AND MAINTENANCE 18%                                                                         </v>
          </cell>
          <cell r="F4251" t="str">
            <v>PRODUCTION TUMUKUR</v>
          </cell>
          <cell r="G4251"/>
          <cell r="H4251"/>
          <cell r="I4251"/>
          <cell r="J4251">
            <v>220</v>
          </cell>
          <cell r="K4251"/>
          <cell r="L4251"/>
          <cell r="M4251"/>
          <cell r="N4251"/>
          <cell r="O4251"/>
          <cell r="P4251">
            <v>220</v>
          </cell>
          <cell r="Q4251" t="str">
            <v xml:space="preserve">PYCP 2425-460  </v>
          </cell>
          <cell r="R4251" t="str">
            <v>REPAIR AND MAINTAINANCE</v>
          </cell>
          <cell r="S4251" t="str">
            <v>Debit Amt</v>
          </cell>
          <cell r="T4251">
            <v>0</v>
          </cell>
        </row>
        <row r="4252">
          <cell r="E4252" t="str">
            <v xml:space="preserve">REPAIRS AND MAINTENANCE 18%                                                                         </v>
          </cell>
          <cell r="F4252" t="str">
            <v>PRODUCTION TUMUKUR</v>
          </cell>
          <cell r="G4252"/>
          <cell r="H4252"/>
          <cell r="I4252"/>
          <cell r="J4252">
            <v>252</v>
          </cell>
          <cell r="K4252"/>
          <cell r="L4252"/>
          <cell r="M4252"/>
          <cell r="N4252"/>
          <cell r="O4252"/>
          <cell r="P4252">
            <v>252</v>
          </cell>
          <cell r="Q4252" t="str">
            <v xml:space="preserve">PYCP 2425-467 </v>
          </cell>
          <cell r="R4252" t="str">
            <v>REPAIR AND MAINTAINANCE</v>
          </cell>
          <cell r="S4252" t="str">
            <v>Debit Amt</v>
          </cell>
          <cell r="T4252">
            <v>0</v>
          </cell>
        </row>
        <row r="4253">
          <cell r="E4253" t="str">
            <v xml:space="preserve">REPAIRS AND MAINTENANCE 18%                                                                         </v>
          </cell>
          <cell r="F4253" t="str">
            <v>PRODUCTION TUMUKUR</v>
          </cell>
          <cell r="G4253"/>
          <cell r="H4253"/>
          <cell r="I4253"/>
          <cell r="J4253">
            <v>300</v>
          </cell>
          <cell r="K4253"/>
          <cell r="L4253"/>
          <cell r="M4253"/>
          <cell r="N4253"/>
          <cell r="O4253"/>
          <cell r="P4253">
            <v>300</v>
          </cell>
          <cell r="Q4253" t="str">
            <v xml:space="preserve">PYCP 2425-524  </v>
          </cell>
          <cell r="R4253" t="str">
            <v>REPAIR AND MAINTAINANCE</v>
          </cell>
          <cell r="S4253" t="str">
            <v>Debit Amt</v>
          </cell>
          <cell r="T4253">
            <v>0</v>
          </cell>
        </row>
        <row r="4254">
          <cell r="E4254" t="str">
            <v xml:space="preserve">REPAIRS AND MAINTENANCE 18%                                                                         </v>
          </cell>
          <cell r="F4254" t="str">
            <v>PRODUCTION TUMUKUR</v>
          </cell>
          <cell r="G4254"/>
          <cell r="H4254"/>
          <cell r="I4254"/>
          <cell r="J4254">
            <v>1500</v>
          </cell>
          <cell r="K4254"/>
          <cell r="L4254"/>
          <cell r="M4254"/>
          <cell r="N4254"/>
          <cell r="O4254"/>
          <cell r="P4254">
            <v>1500</v>
          </cell>
          <cell r="Q4254" t="str">
            <v xml:space="preserve">PYCP 2425-559  </v>
          </cell>
          <cell r="R4254" t="str">
            <v>REPAIR AND MAINTAINANCE</v>
          </cell>
          <cell r="S4254" t="str">
            <v>Debit Amt</v>
          </cell>
          <cell r="T4254">
            <v>0</v>
          </cell>
        </row>
        <row r="4255">
          <cell r="E4255" t="str">
            <v xml:space="preserve">REPAIRS AND MAINTENANCE 18%                                                                         </v>
          </cell>
          <cell r="F4255" t="str">
            <v>PRODUCTION TUMUKUR</v>
          </cell>
          <cell r="G4255">
            <v>195</v>
          </cell>
          <cell r="H4255"/>
          <cell r="I4255"/>
          <cell r="J4255"/>
          <cell r="K4255"/>
          <cell r="L4255"/>
          <cell r="M4255"/>
          <cell r="N4255"/>
          <cell r="O4255"/>
          <cell r="P4255">
            <v>195</v>
          </cell>
          <cell r="Q4255" t="str">
            <v xml:space="preserve">PYCP 2425-57   </v>
          </cell>
          <cell r="R4255" t="str">
            <v>REPAIR AND MAINTAINANCE</v>
          </cell>
          <cell r="S4255" t="str">
            <v>Debit Amt</v>
          </cell>
          <cell r="T4255">
            <v>0</v>
          </cell>
        </row>
        <row r="4256">
          <cell r="E4256" t="str">
            <v xml:space="preserve">REPAIRS AND MAINTENANCE 18%                                                                         </v>
          </cell>
          <cell r="F4256" t="str">
            <v>PRODUCTION TUMUKUR</v>
          </cell>
          <cell r="G4256">
            <v>105</v>
          </cell>
          <cell r="H4256"/>
          <cell r="I4256"/>
          <cell r="J4256"/>
          <cell r="K4256"/>
          <cell r="L4256"/>
          <cell r="M4256"/>
          <cell r="N4256"/>
          <cell r="O4256"/>
          <cell r="P4256">
            <v>105</v>
          </cell>
          <cell r="Q4256" t="str">
            <v xml:space="preserve">PYCP 2425-64   </v>
          </cell>
          <cell r="R4256" t="str">
            <v>REPAIR AND MAINTAINANCE</v>
          </cell>
          <cell r="S4256" t="str">
            <v>Debit Amt</v>
          </cell>
          <cell r="T4256">
            <v>0</v>
          </cell>
        </row>
        <row r="4257">
          <cell r="E4257" t="str">
            <v xml:space="preserve">REPAIRS AND MAINTENANCE 18%                                                                         </v>
          </cell>
          <cell r="F4257" t="str">
            <v>PRODUCTION TUMUKUR</v>
          </cell>
          <cell r="G4257"/>
          <cell r="H4257"/>
          <cell r="I4257"/>
          <cell r="J4257"/>
          <cell r="K4257">
            <v>300</v>
          </cell>
          <cell r="L4257"/>
          <cell r="M4257"/>
          <cell r="N4257"/>
          <cell r="O4257"/>
          <cell r="P4257">
            <v>300</v>
          </cell>
          <cell r="Q4257" t="str">
            <v xml:space="preserve">PYCP 2425-665  </v>
          </cell>
          <cell r="R4257" t="str">
            <v>REPAIR AND MAINTAINANCE</v>
          </cell>
          <cell r="S4257" t="str">
            <v>Debit Amt</v>
          </cell>
          <cell r="T4257">
            <v>0</v>
          </cell>
        </row>
        <row r="4258">
          <cell r="E4258" t="str">
            <v xml:space="preserve">REPAIRS AND MAINTENANCE 18%                                                                         </v>
          </cell>
          <cell r="F4258" t="str">
            <v>PRODUCTION TUMUKUR</v>
          </cell>
          <cell r="G4258"/>
          <cell r="H4258"/>
          <cell r="I4258"/>
          <cell r="J4258"/>
          <cell r="K4258">
            <v>250</v>
          </cell>
          <cell r="L4258"/>
          <cell r="M4258"/>
          <cell r="N4258"/>
          <cell r="O4258"/>
          <cell r="P4258">
            <v>250</v>
          </cell>
          <cell r="Q4258" t="str">
            <v xml:space="preserve">PYCP 2425-671  </v>
          </cell>
          <cell r="R4258" t="str">
            <v>REPAIR AND MAINTAINANCE</v>
          </cell>
          <cell r="S4258" t="str">
            <v>Debit Amt</v>
          </cell>
          <cell r="T4258">
            <v>0</v>
          </cell>
        </row>
        <row r="4259">
          <cell r="E4259" t="str">
            <v xml:space="preserve">REPAIRS AND MAINTENANCE 18%                                                                         </v>
          </cell>
          <cell r="F4259" t="str">
            <v>PRODUCTION TUMUKUR</v>
          </cell>
          <cell r="G4259"/>
          <cell r="H4259"/>
          <cell r="I4259"/>
          <cell r="J4259"/>
          <cell r="K4259">
            <v>60</v>
          </cell>
          <cell r="L4259"/>
          <cell r="M4259"/>
          <cell r="N4259"/>
          <cell r="O4259"/>
          <cell r="P4259">
            <v>60</v>
          </cell>
          <cell r="Q4259" t="str">
            <v xml:space="preserve">PYCP 2425-691  </v>
          </cell>
          <cell r="R4259" t="str">
            <v>REPAIR AND MAINTAINANCE</v>
          </cell>
          <cell r="S4259" t="str">
            <v>Debit Amt</v>
          </cell>
          <cell r="T4259">
            <v>0</v>
          </cell>
        </row>
        <row r="4260">
          <cell r="E4260" t="str">
            <v xml:space="preserve">REPAIRS AND MAINTENANCE 18%                                                                         </v>
          </cell>
          <cell r="F4260" t="str">
            <v>PRODUCTION TUMUKUR</v>
          </cell>
          <cell r="G4260"/>
          <cell r="H4260"/>
          <cell r="I4260"/>
          <cell r="J4260"/>
          <cell r="K4260">
            <v>550</v>
          </cell>
          <cell r="L4260"/>
          <cell r="M4260"/>
          <cell r="N4260"/>
          <cell r="O4260"/>
          <cell r="P4260">
            <v>550</v>
          </cell>
          <cell r="Q4260" t="str">
            <v xml:space="preserve">PYCP 2425-699  </v>
          </cell>
          <cell r="R4260" t="str">
            <v>REPAIR AND MAINTAINANCE</v>
          </cell>
          <cell r="S4260" t="str">
            <v>Debit Amt</v>
          </cell>
          <cell r="T4260">
            <v>0</v>
          </cell>
        </row>
        <row r="4261">
          <cell r="E4261" t="str">
            <v xml:space="preserve">REPAIRS AND MAINTENANCE 18%                                                                         </v>
          </cell>
          <cell r="F4261" t="str">
            <v>PRODUCTION TUMUKUR</v>
          </cell>
          <cell r="G4261"/>
          <cell r="H4261"/>
          <cell r="I4261"/>
          <cell r="J4261"/>
          <cell r="K4261">
            <v>350</v>
          </cell>
          <cell r="L4261"/>
          <cell r="M4261"/>
          <cell r="N4261"/>
          <cell r="O4261"/>
          <cell r="P4261">
            <v>350</v>
          </cell>
          <cell r="Q4261" t="str">
            <v xml:space="preserve">PYCP 2425-701  </v>
          </cell>
          <cell r="R4261" t="str">
            <v>REPAIR AND MAINTAINANCE</v>
          </cell>
          <cell r="S4261" t="str">
            <v>Debit Amt</v>
          </cell>
          <cell r="T4261">
            <v>0</v>
          </cell>
        </row>
        <row r="4262">
          <cell r="E4262" t="str">
            <v xml:space="preserve">REPAIRS AND MAINTENANCE 18%                                                                         </v>
          </cell>
          <cell r="F4262" t="str">
            <v>PRODUCTION TUMUKUR</v>
          </cell>
          <cell r="G4262"/>
          <cell r="H4262"/>
          <cell r="I4262"/>
          <cell r="J4262"/>
          <cell r="K4262">
            <v>135</v>
          </cell>
          <cell r="L4262"/>
          <cell r="M4262"/>
          <cell r="N4262"/>
          <cell r="O4262"/>
          <cell r="P4262">
            <v>135</v>
          </cell>
          <cell r="Q4262" t="str">
            <v xml:space="preserve">PYCP 2425-707  </v>
          </cell>
          <cell r="R4262" t="str">
            <v>REPAIR AND MAINTAINANCE</v>
          </cell>
          <cell r="S4262" t="str">
            <v>Debit Amt</v>
          </cell>
          <cell r="T4262">
            <v>0</v>
          </cell>
        </row>
        <row r="4263">
          <cell r="E4263" t="str">
            <v xml:space="preserve">REPAIRS AND MAINTENANCE 18%                                                                         </v>
          </cell>
          <cell r="F4263" t="str">
            <v>PRODUCTION TUMUKUR</v>
          </cell>
          <cell r="G4263"/>
          <cell r="H4263"/>
          <cell r="I4263"/>
          <cell r="J4263"/>
          <cell r="K4263">
            <v>160</v>
          </cell>
          <cell r="L4263"/>
          <cell r="M4263"/>
          <cell r="N4263"/>
          <cell r="O4263"/>
          <cell r="P4263">
            <v>160</v>
          </cell>
          <cell r="Q4263" t="str">
            <v xml:space="preserve">PYCP 2425-708  </v>
          </cell>
          <cell r="R4263" t="str">
            <v>REPAIR AND MAINTAINANCE</v>
          </cell>
          <cell r="S4263" t="str">
            <v>Debit Amt</v>
          </cell>
          <cell r="T4263">
            <v>0</v>
          </cell>
        </row>
        <row r="4264">
          <cell r="E4264" t="str">
            <v xml:space="preserve">REPAIRS AND MAINTENANCE 18%                                                                         </v>
          </cell>
          <cell r="F4264" t="str">
            <v>PRODUCTION TUMUKUR</v>
          </cell>
          <cell r="G4264"/>
          <cell r="H4264"/>
          <cell r="I4264"/>
          <cell r="J4264"/>
          <cell r="K4264">
            <v>4400</v>
          </cell>
          <cell r="L4264"/>
          <cell r="M4264"/>
          <cell r="N4264"/>
          <cell r="O4264"/>
          <cell r="P4264">
            <v>4400</v>
          </cell>
          <cell r="Q4264" t="str">
            <v xml:space="preserve">PYCP 2425-734  </v>
          </cell>
          <cell r="R4264" t="str">
            <v>REPAIR AND MAINTAINANCE</v>
          </cell>
          <cell r="S4264" t="str">
            <v>Debit Amt</v>
          </cell>
          <cell r="T4264">
            <v>0</v>
          </cell>
        </row>
        <row r="4265">
          <cell r="E4265" t="str">
            <v xml:space="preserve">REPAIRS AND MAINTENANCE 18%                                                                         </v>
          </cell>
          <cell r="F4265" t="str">
            <v>PRODUCTION TUMUKUR</v>
          </cell>
          <cell r="G4265"/>
          <cell r="H4265"/>
          <cell r="I4265"/>
          <cell r="J4265"/>
          <cell r="K4265">
            <v>660</v>
          </cell>
          <cell r="L4265"/>
          <cell r="M4265"/>
          <cell r="N4265"/>
          <cell r="O4265"/>
          <cell r="P4265">
            <v>660</v>
          </cell>
          <cell r="Q4265" t="str">
            <v xml:space="preserve">PYCP 2425-737  </v>
          </cell>
          <cell r="R4265" t="str">
            <v>REPAIR AND MAINTAINANCE</v>
          </cell>
          <cell r="S4265" t="str">
            <v>Debit Amt</v>
          </cell>
          <cell r="T4265">
            <v>0</v>
          </cell>
        </row>
        <row r="4266">
          <cell r="E4266" t="str">
            <v xml:space="preserve">REPAIRS AND MAINTENANCE 18%                                                                         </v>
          </cell>
          <cell r="F4266" t="str">
            <v>PRODUCTION TUMUKUR</v>
          </cell>
          <cell r="G4266"/>
          <cell r="H4266"/>
          <cell r="I4266"/>
          <cell r="J4266"/>
          <cell r="K4266">
            <v>6600</v>
          </cell>
          <cell r="L4266"/>
          <cell r="M4266"/>
          <cell r="N4266"/>
          <cell r="O4266"/>
          <cell r="P4266">
            <v>6600</v>
          </cell>
          <cell r="Q4266" t="str">
            <v xml:space="preserve">PYCP 2425-738  </v>
          </cell>
          <cell r="R4266" t="str">
            <v>REPAIR AND MAINTAINANCE</v>
          </cell>
          <cell r="S4266" t="str">
            <v>Debit Amt</v>
          </cell>
          <cell r="T4266">
            <v>0</v>
          </cell>
        </row>
        <row r="4267">
          <cell r="E4267" t="str">
            <v xml:space="preserve">REPAIRS AND MAINTENANCE 18%                                                                         </v>
          </cell>
          <cell r="F4267" t="str">
            <v>PRODUCTION TUMUKUR</v>
          </cell>
          <cell r="G4267">
            <v>140</v>
          </cell>
          <cell r="H4267"/>
          <cell r="I4267"/>
          <cell r="J4267"/>
          <cell r="K4267"/>
          <cell r="L4267"/>
          <cell r="M4267"/>
          <cell r="N4267"/>
          <cell r="O4267"/>
          <cell r="P4267">
            <v>140</v>
          </cell>
          <cell r="Q4267" t="str">
            <v xml:space="preserve">PYCP 2425-74   </v>
          </cell>
          <cell r="R4267" t="str">
            <v>REPAIR AND MAINTAINANCE</v>
          </cell>
          <cell r="S4267" t="str">
            <v>Debit Amt</v>
          </cell>
          <cell r="T4267">
            <v>0</v>
          </cell>
        </row>
        <row r="4268">
          <cell r="E4268" t="str">
            <v xml:space="preserve">REPAIRS AND MAINTENANCE 18%                                                                         </v>
          </cell>
          <cell r="F4268" t="str">
            <v>PRODUCTION TUMUKUR</v>
          </cell>
          <cell r="G4268">
            <v>250</v>
          </cell>
          <cell r="H4268"/>
          <cell r="I4268"/>
          <cell r="J4268"/>
          <cell r="K4268"/>
          <cell r="L4268"/>
          <cell r="M4268"/>
          <cell r="N4268"/>
          <cell r="O4268"/>
          <cell r="P4268">
            <v>250</v>
          </cell>
          <cell r="Q4268" t="str">
            <v xml:space="preserve">PYCP 2425-78   </v>
          </cell>
          <cell r="R4268" t="str">
            <v>REPAIR AND MAINTAINANCE</v>
          </cell>
          <cell r="S4268" t="str">
            <v>Debit Amt</v>
          </cell>
          <cell r="T4268">
            <v>0</v>
          </cell>
        </row>
        <row r="4269">
          <cell r="E4269" t="str">
            <v xml:space="preserve">REPAIRS AND MAINTENANCE 18%                                                                         </v>
          </cell>
          <cell r="F4269" t="str">
            <v>PRODUCTION TUMUKUR</v>
          </cell>
          <cell r="G4269"/>
          <cell r="H4269"/>
          <cell r="I4269"/>
          <cell r="J4269"/>
          <cell r="K4269">
            <v>320</v>
          </cell>
          <cell r="L4269"/>
          <cell r="M4269"/>
          <cell r="N4269"/>
          <cell r="O4269"/>
          <cell r="P4269">
            <v>320</v>
          </cell>
          <cell r="Q4269" t="str">
            <v xml:space="preserve">PYCP 2425-829  </v>
          </cell>
          <cell r="R4269" t="str">
            <v>REPAIR AND MAINTAINANCE</v>
          </cell>
          <cell r="S4269" t="str">
            <v>Debit Amt</v>
          </cell>
          <cell r="T4269">
            <v>0</v>
          </cell>
        </row>
        <row r="4270">
          <cell r="E4270" t="str">
            <v xml:space="preserve">REPAIRS AND MAINTENANCE 18%                                                                         </v>
          </cell>
          <cell r="F4270" t="str">
            <v>PRODUCTION TUMUKUR</v>
          </cell>
          <cell r="G4270">
            <v>39</v>
          </cell>
          <cell r="H4270"/>
          <cell r="I4270"/>
          <cell r="J4270"/>
          <cell r="K4270"/>
          <cell r="L4270"/>
          <cell r="M4270"/>
          <cell r="N4270"/>
          <cell r="O4270"/>
          <cell r="P4270">
            <v>39</v>
          </cell>
          <cell r="Q4270" t="str">
            <v xml:space="preserve">PYCP 2425-83   </v>
          </cell>
          <cell r="R4270" t="str">
            <v>REPAIR AND MAINTAINANCE</v>
          </cell>
          <cell r="S4270" t="str">
            <v>Debit Amt</v>
          </cell>
          <cell r="T4270">
            <v>0</v>
          </cell>
        </row>
        <row r="4271">
          <cell r="E4271" t="str">
            <v xml:space="preserve">REPAIRS AND MAINTENANCE 18%                                                                         </v>
          </cell>
          <cell r="F4271" t="str">
            <v>PRODUCTION TUMUKUR</v>
          </cell>
          <cell r="G4271"/>
          <cell r="H4271"/>
          <cell r="I4271"/>
          <cell r="J4271"/>
          <cell r="K4271">
            <v>450</v>
          </cell>
          <cell r="L4271"/>
          <cell r="M4271"/>
          <cell r="N4271"/>
          <cell r="O4271"/>
          <cell r="P4271">
            <v>450</v>
          </cell>
          <cell r="Q4271" t="str">
            <v xml:space="preserve">PYCP 2425-830  </v>
          </cell>
          <cell r="R4271" t="str">
            <v>REPAIR AND MAINTAINANCE</v>
          </cell>
          <cell r="S4271" t="str">
            <v>Debit Amt</v>
          </cell>
          <cell r="T4271">
            <v>0</v>
          </cell>
        </row>
        <row r="4272">
          <cell r="E4272" t="str">
            <v xml:space="preserve">REPAIRS AND MAINTENANCE 18%                                                                         </v>
          </cell>
          <cell r="F4272" t="str">
            <v>PRODUCTION TUMUKUR</v>
          </cell>
          <cell r="G4272"/>
          <cell r="H4272"/>
          <cell r="I4272"/>
          <cell r="J4272"/>
          <cell r="K4272">
            <v>3800</v>
          </cell>
          <cell r="L4272"/>
          <cell r="M4272"/>
          <cell r="N4272"/>
          <cell r="O4272"/>
          <cell r="P4272">
            <v>3800</v>
          </cell>
          <cell r="Q4272" t="str">
            <v xml:space="preserve">PYCP 2425-831  </v>
          </cell>
          <cell r="R4272" t="str">
            <v>REPAIR AND MAINTAINANCE</v>
          </cell>
          <cell r="S4272" t="str">
            <v>Debit Amt</v>
          </cell>
          <cell r="T4272">
            <v>0</v>
          </cell>
        </row>
        <row r="4273">
          <cell r="E4273" t="str">
            <v xml:space="preserve">REPAIRS AND MAINTENANCE 18%                                                                         </v>
          </cell>
          <cell r="F4273" t="str">
            <v>PRODUCTION TUMUKUR</v>
          </cell>
          <cell r="G4273"/>
          <cell r="H4273"/>
          <cell r="I4273"/>
          <cell r="J4273"/>
          <cell r="K4273"/>
          <cell r="L4273">
            <v>420</v>
          </cell>
          <cell r="M4273"/>
          <cell r="N4273"/>
          <cell r="O4273"/>
          <cell r="P4273">
            <v>420</v>
          </cell>
          <cell r="Q4273" t="str">
            <v xml:space="preserve">PYCP 2425-834  </v>
          </cell>
          <cell r="R4273" t="str">
            <v>REPAIR AND MAINTAINANCE</v>
          </cell>
          <cell r="S4273" t="str">
            <v>Debit Amt</v>
          </cell>
          <cell r="T4273">
            <v>0</v>
          </cell>
        </row>
        <row r="4274">
          <cell r="E4274" t="str">
            <v xml:space="preserve">REPAIRS AND MAINTENANCE 18%                                                                         </v>
          </cell>
          <cell r="F4274" t="str">
            <v>PRODUCTION TUMUKUR</v>
          </cell>
          <cell r="G4274"/>
          <cell r="H4274"/>
          <cell r="I4274"/>
          <cell r="J4274"/>
          <cell r="K4274"/>
          <cell r="L4274">
            <v>700</v>
          </cell>
          <cell r="M4274"/>
          <cell r="N4274"/>
          <cell r="O4274"/>
          <cell r="P4274">
            <v>700</v>
          </cell>
          <cell r="Q4274" t="str">
            <v xml:space="preserve">PYCP 2425-837  </v>
          </cell>
          <cell r="R4274" t="str">
            <v>REPAIR AND MAINTAINANCE</v>
          </cell>
          <cell r="S4274" t="str">
            <v>Debit Amt</v>
          </cell>
          <cell r="T4274">
            <v>0</v>
          </cell>
        </row>
        <row r="4275">
          <cell r="E4275" t="str">
            <v xml:space="preserve">REPAIRS AND MAINTENANCE 18%                                                                         </v>
          </cell>
          <cell r="F4275" t="str">
            <v>PRODUCTION TUMUKUR</v>
          </cell>
          <cell r="G4275"/>
          <cell r="H4275"/>
          <cell r="I4275"/>
          <cell r="J4275"/>
          <cell r="K4275"/>
          <cell r="L4275">
            <v>665</v>
          </cell>
          <cell r="M4275"/>
          <cell r="N4275"/>
          <cell r="O4275"/>
          <cell r="P4275">
            <v>665</v>
          </cell>
          <cell r="Q4275" t="str">
            <v xml:space="preserve">PYCP 2425-838  </v>
          </cell>
          <cell r="R4275" t="str">
            <v>REPAIR AND MAINTAINANCE</v>
          </cell>
          <cell r="S4275" t="str">
            <v>Debit Amt</v>
          </cell>
          <cell r="T4275">
            <v>0</v>
          </cell>
        </row>
        <row r="4276">
          <cell r="E4276" t="str">
            <v xml:space="preserve">REPAIRS AND MAINTENANCE 18%                                                                         </v>
          </cell>
          <cell r="F4276" t="str">
            <v>PRODUCTION TUMUKUR</v>
          </cell>
          <cell r="G4276"/>
          <cell r="H4276"/>
          <cell r="I4276"/>
          <cell r="J4276"/>
          <cell r="K4276"/>
          <cell r="L4276">
            <v>380</v>
          </cell>
          <cell r="M4276"/>
          <cell r="N4276"/>
          <cell r="O4276"/>
          <cell r="P4276">
            <v>380</v>
          </cell>
          <cell r="Q4276" t="str">
            <v xml:space="preserve">PYCP 2425-839  </v>
          </cell>
          <cell r="R4276" t="str">
            <v>REPAIR AND MAINTAINANCE</v>
          </cell>
          <cell r="S4276" t="str">
            <v>Debit Amt</v>
          </cell>
          <cell r="T4276">
            <v>0</v>
          </cell>
        </row>
        <row r="4277">
          <cell r="E4277" t="str">
            <v xml:space="preserve">REPAIRS AND MAINTENANCE 18%                                                                         </v>
          </cell>
          <cell r="F4277" t="str">
            <v>PRODUCTION TUMUKUR</v>
          </cell>
          <cell r="G4277"/>
          <cell r="H4277"/>
          <cell r="I4277"/>
          <cell r="J4277"/>
          <cell r="K4277"/>
          <cell r="L4277">
            <v>1500</v>
          </cell>
          <cell r="M4277"/>
          <cell r="N4277"/>
          <cell r="O4277"/>
          <cell r="P4277">
            <v>1500</v>
          </cell>
          <cell r="Q4277" t="str">
            <v xml:space="preserve">PYCP 2425-841  </v>
          </cell>
          <cell r="R4277" t="str">
            <v>REPAIR AND MAINTAINANCE</v>
          </cell>
          <cell r="S4277" t="str">
            <v>Debit Amt</v>
          </cell>
          <cell r="T4277">
            <v>0</v>
          </cell>
        </row>
        <row r="4278">
          <cell r="E4278" t="str">
            <v xml:space="preserve">REPAIRS AND MAINTENANCE 18%                                                                         </v>
          </cell>
          <cell r="F4278" t="str">
            <v>PRODUCTION TUMUKUR</v>
          </cell>
          <cell r="G4278"/>
          <cell r="H4278"/>
          <cell r="I4278"/>
          <cell r="J4278"/>
          <cell r="K4278"/>
          <cell r="L4278">
            <v>180</v>
          </cell>
          <cell r="M4278"/>
          <cell r="N4278"/>
          <cell r="O4278"/>
          <cell r="P4278">
            <v>180</v>
          </cell>
          <cell r="Q4278" t="str">
            <v xml:space="preserve">PYCP 2425-861  </v>
          </cell>
          <cell r="R4278" t="str">
            <v>REPAIR AND MAINTAINANCE</v>
          </cell>
          <cell r="S4278" t="str">
            <v>Debit Amt</v>
          </cell>
          <cell r="T4278">
            <v>0</v>
          </cell>
        </row>
        <row r="4279">
          <cell r="E4279" t="str">
            <v xml:space="preserve">REPAIRS AND MAINTENANCE 18%                                                                         </v>
          </cell>
          <cell r="F4279" t="str">
            <v>PRODUCTION TUMUKUR</v>
          </cell>
          <cell r="G4279"/>
          <cell r="H4279"/>
          <cell r="I4279"/>
          <cell r="J4279"/>
          <cell r="K4279"/>
          <cell r="L4279">
            <v>160</v>
          </cell>
          <cell r="M4279"/>
          <cell r="N4279"/>
          <cell r="O4279"/>
          <cell r="P4279">
            <v>160</v>
          </cell>
          <cell r="Q4279" t="str">
            <v xml:space="preserve">PYCP 2425-873  </v>
          </cell>
          <cell r="R4279" t="str">
            <v>REPAIR AND MAINTAINANCE</v>
          </cell>
          <cell r="S4279" t="str">
            <v>Debit Amt</v>
          </cell>
          <cell r="T4279">
            <v>0</v>
          </cell>
        </row>
        <row r="4280">
          <cell r="E4280" t="str">
            <v xml:space="preserve">REPAIRS AND MAINTENANCE 18%                                                                         </v>
          </cell>
          <cell r="F4280" t="str">
            <v>PRODUCTION TUMUKUR</v>
          </cell>
          <cell r="G4280"/>
          <cell r="H4280"/>
          <cell r="I4280"/>
          <cell r="J4280"/>
          <cell r="K4280"/>
          <cell r="L4280">
            <v>150</v>
          </cell>
          <cell r="M4280"/>
          <cell r="N4280"/>
          <cell r="O4280"/>
          <cell r="P4280">
            <v>150</v>
          </cell>
          <cell r="Q4280" t="str">
            <v xml:space="preserve">PYCP 2425-878  </v>
          </cell>
          <cell r="R4280" t="str">
            <v>REPAIR AND MAINTAINANCE</v>
          </cell>
          <cell r="S4280" t="str">
            <v>Debit Amt</v>
          </cell>
          <cell r="T4280">
            <v>0</v>
          </cell>
        </row>
        <row r="4281">
          <cell r="E4281" t="str">
            <v xml:space="preserve">REPAIRS AND MAINTENANCE 18%                                                                         </v>
          </cell>
          <cell r="F4281" t="str">
            <v>PRODUCTION TUMUKUR</v>
          </cell>
          <cell r="G4281"/>
          <cell r="H4281"/>
          <cell r="I4281"/>
          <cell r="J4281"/>
          <cell r="K4281"/>
          <cell r="L4281">
            <v>1461</v>
          </cell>
          <cell r="M4281"/>
          <cell r="N4281"/>
          <cell r="O4281"/>
          <cell r="P4281">
            <v>1461</v>
          </cell>
          <cell r="Q4281" t="str">
            <v xml:space="preserve">PYCP 2425-884  </v>
          </cell>
          <cell r="R4281" t="str">
            <v>REPAIR AND MAINTAINANCE</v>
          </cell>
          <cell r="S4281" t="str">
            <v>Debit Amt</v>
          </cell>
          <cell r="T4281">
            <v>0</v>
          </cell>
        </row>
        <row r="4282">
          <cell r="E4282" t="str">
            <v xml:space="preserve">REPAIRS AND MAINTENANCE 18%                                                                         </v>
          </cell>
          <cell r="F4282" t="str">
            <v>PRODUCTION TUMUKUR</v>
          </cell>
          <cell r="G4282"/>
          <cell r="H4282"/>
          <cell r="I4282"/>
          <cell r="J4282"/>
          <cell r="K4282"/>
          <cell r="L4282">
            <v>870</v>
          </cell>
          <cell r="M4282"/>
          <cell r="N4282"/>
          <cell r="O4282"/>
          <cell r="P4282">
            <v>870</v>
          </cell>
          <cell r="Q4282" t="str">
            <v xml:space="preserve">PYCP 2425-887  </v>
          </cell>
          <cell r="R4282" t="str">
            <v>REPAIR AND MAINTAINANCE</v>
          </cell>
          <cell r="S4282" t="str">
            <v>Debit Amt</v>
          </cell>
          <cell r="T4282">
            <v>0</v>
          </cell>
        </row>
        <row r="4283">
          <cell r="E4283" t="str">
            <v xml:space="preserve">REPAIRS AND MAINTENANCE 18%                                                                         </v>
          </cell>
          <cell r="F4283" t="str">
            <v>PRODUCTION TUMUKUR</v>
          </cell>
          <cell r="G4283"/>
          <cell r="H4283"/>
          <cell r="I4283"/>
          <cell r="J4283"/>
          <cell r="K4283"/>
          <cell r="L4283">
            <v>700</v>
          </cell>
          <cell r="M4283"/>
          <cell r="N4283"/>
          <cell r="O4283"/>
          <cell r="P4283">
            <v>700</v>
          </cell>
          <cell r="Q4283" t="str">
            <v xml:space="preserve">PYCP 2425-889  </v>
          </cell>
          <cell r="R4283" t="str">
            <v>REPAIR AND MAINTAINANCE</v>
          </cell>
          <cell r="S4283" t="str">
            <v>Debit Amt</v>
          </cell>
          <cell r="T4283">
            <v>0</v>
          </cell>
        </row>
        <row r="4284">
          <cell r="E4284" t="str">
            <v xml:space="preserve">REPAIRS AND MAINTENANCE 18%                                                                         </v>
          </cell>
          <cell r="F4284" t="str">
            <v>PRODUCTION TUMUKUR</v>
          </cell>
          <cell r="G4284"/>
          <cell r="H4284"/>
          <cell r="I4284"/>
          <cell r="J4284"/>
          <cell r="K4284"/>
          <cell r="L4284"/>
          <cell r="M4284">
            <v>90</v>
          </cell>
          <cell r="N4284"/>
          <cell r="O4284"/>
          <cell r="P4284">
            <v>90</v>
          </cell>
          <cell r="Q4284" t="str">
            <v xml:space="preserve">PYCP 2425-950  </v>
          </cell>
          <cell r="R4284" t="str">
            <v>REPAIR AND MAINTAINANCE</v>
          </cell>
          <cell r="S4284" t="str">
            <v>Debit Amt</v>
          </cell>
          <cell r="T4284">
            <v>0</v>
          </cell>
        </row>
        <row r="4285">
          <cell r="E4285" t="str">
            <v xml:space="preserve">REPAIRS AND MAINTENANCE 18%                                                                         </v>
          </cell>
          <cell r="F4285" t="str">
            <v>PRODUCTION TUMUKUR</v>
          </cell>
          <cell r="G4285"/>
          <cell r="H4285"/>
          <cell r="I4285"/>
          <cell r="J4285"/>
          <cell r="K4285"/>
          <cell r="L4285"/>
          <cell r="M4285">
            <v>50</v>
          </cell>
          <cell r="N4285"/>
          <cell r="O4285"/>
          <cell r="P4285">
            <v>50</v>
          </cell>
          <cell r="Q4285" t="str">
            <v xml:space="preserve">PYCP 2425-951  </v>
          </cell>
          <cell r="R4285" t="str">
            <v>REPAIR AND MAINTAINANCE</v>
          </cell>
          <cell r="S4285" t="str">
            <v>Debit Amt</v>
          </cell>
          <cell r="T4285">
            <v>0</v>
          </cell>
        </row>
        <row r="4286">
          <cell r="E4286" t="str">
            <v xml:space="preserve">REPAIRS AND MAINTENANCE 18%                                                                         </v>
          </cell>
          <cell r="F4286" t="str">
            <v>PRODUCTION TUMUKUR</v>
          </cell>
          <cell r="G4286"/>
          <cell r="H4286"/>
          <cell r="I4286"/>
          <cell r="J4286"/>
          <cell r="K4286"/>
          <cell r="L4286"/>
          <cell r="M4286">
            <v>202</v>
          </cell>
          <cell r="N4286"/>
          <cell r="O4286"/>
          <cell r="P4286">
            <v>202</v>
          </cell>
          <cell r="Q4286" t="str">
            <v xml:space="preserve">PYCP 2425-957  </v>
          </cell>
          <cell r="R4286" t="str">
            <v>REPAIR AND MAINTAINANCE</v>
          </cell>
          <cell r="S4286" t="str">
            <v>Debit Amt</v>
          </cell>
          <cell r="T4286">
            <v>0</v>
          </cell>
        </row>
        <row r="4287">
          <cell r="E4287" t="str">
            <v xml:space="preserve">REPAIRS AND MAINTENANCE 18%                                                                         </v>
          </cell>
          <cell r="F4287" t="str">
            <v>PRODUCTION TUMUKUR</v>
          </cell>
          <cell r="G4287"/>
          <cell r="H4287"/>
          <cell r="I4287"/>
          <cell r="J4287"/>
          <cell r="K4287"/>
          <cell r="L4287"/>
          <cell r="M4287">
            <v>60</v>
          </cell>
          <cell r="N4287"/>
          <cell r="O4287"/>
          <cell r="P4287">
            <v>60</v>
          </cell>
          <cell r="Q4287" t="str">
            <v xml:space="preserve">PYCP 2425-984  </v>
          </cell>
          <cell r="R4287" t="str">
            <v>REPAIR AND MAINTAINANCE</v>
          </cell>
          <cell r="S4287" t="str">
            <v>Debit Amt</v>
          </cell>
          <cell r="T4287">
            <v>0</v>
          </cell>
        </row>
        <row r="4288">
          <cell r="E4288" t="str">
            <v xml:space="preserve">REPAIRS AND MAINTENANCE 18%                                                                         </v>
          </cell>
          <cell r="F4288" t="str">
            <v>PRODUCTION TUMUKUR</v>
          </cell>
          <cell r="G4288"/>
          <cell r="H4288"/>
          <cell r="I4288"/>
          <cell r="J4288"/>
          <cell r="K4288"/>
          <cell r="L4288"/>
          <cell r="M4288">
            <v>800</v>
          </cell>
          <cell r="N4288"/>
          <cell r="O4288"/>
          <cell r="P4288">
            <v>800</v>
          </cell>
          <cell r="Q4288" t="str">
            <v xml:space="preserve">PYCP 2425-985  </v>
          </cell>
          <cell r="R4288" t="str">
            <v>REPAIR AND MAINTAINANCE</v>
          </cell>
          <cell r="S4288" t="str">
            <v>Debit Amt</v>
          </cell>
          <cell r="T4288">
            <v>0</v>
          </cell>
        </row>
        <row r="4289">
          <cell r="E4289" t="str">
            <v xml:space="preserve">STAFF AND LABOUR WELFARE                                                                            </v>
          </cell>
          <cell r="F4289" t="str">
            <v>PRODUCTION TUMUKUR</v>
          </cell>
          <cell r="G4289"/>
          <cell r="H4289">
            <v>300</v>
          </cell>
          <cell r="I4289"/>
          <cell r="J4289"/>
          <cell r="K4289"/>
          <cell r="L4289"/>
          <cell r="M4289"/>
          <cell r="N4289"/>
          <cell r="O4289"/>
          <cell r="P4289">
            <v>300</v>
          </cell>
          <cell r="Q4289" t="str">
            <v xml:space="preserve">PYCP 2425-202  </v>
          </cell>
          <cell r="R4289" t="str">
            <v>SALARIES AND BONUS</v>
          </cell>
          <cell r="S4289" t="str">
            <v>Debit Amt</v>
          </cell>
          <cell r="T4289">
            <v>0</v>
          </cell>
        </row>
        <row r="4290">
          <cell r="E4290" t="str">
            <v xml:space="preserve">STAFF AND LABOUR WELFARE                                                                            </v>
          </cell>
          <cell r="F4290" t="str">
            <v>PRODUCTION TUMUKUR</v>
          </cell>
          <cell r="G4290"/>
          <cell r="H4290"/>
          <cell r="I4290"/>
          <cell r="J4290">
            <v>2110</v>
          </cell>
          <cell r="K4290"/>
          <cell r="L4290"/>
          <cell r="M4290"/>
          <cell r="N4290"/>
          <cell r="O4290"/>
          <cell r="P4290">
            <v>2110</v>
          </cell>
          <cell r="Q4290" t="str">
            <v xml:space="preserve">PYCP 2425-640  </v>
          </cell>
          <cell r="R4290" t="str">
            <v>SALARIES AND BONUS</v>
          </cell>
          <cell r="S4290" t="str">
            <v>Debit Amt</v>
          </cell>
          <cell r="T4290">
            <v>0</v>
          </cell>
        </row>
        <row r="4291">
          <cell r="E4291" t="str">
            <v xml:space="preserve">TRAVELLING EXPENSES                                                                                 </v>
          </cell>
          <cell r="F4291" t="str">
            <v>PRODUCTION TUMUKUR</v>
          </cell>
          <cell r="G4291"/>
          <cell r="H4291"/>
          <cell r="I4291"/>
          <cell r="J4291"/>
          <cell r="K4291"/>
          <cell r="L4291"/>
          <cell r="M4291"/>
          <cell r="N4291">
            <v>4800</v>
          </cell>
          <cell r="O4291"/>
          <cell r="P4291">
            <v>4800</v>
          </cell>
          <cell r="Q4291" t="str">
            <v xml:space="preserve">BP-BP 2-42-5--2304 </v>
          </cell>
          <cell r="R4291" t="str">
            <v>TRAVELLING EXPENSES</v>
          </cell>
          <cell r="S4291" t="str">
            <v>Debit Amt</v>
          </cell>
          <cell r="T4291">
            <v>0</v>
          </cell>
        </row>
        <row r="4292">
          <cell r="E4292" t="str">
            <v xml:space="preserve">VEHICLE MAINTENANCE                                                                                 </v>
          </cell>
          <cell r="F4292" t="str">
            <v>PRODUCTION TUMUKUR</v>
          </cell>
          <cell r="G4292"/>
          <cell r="H4292"/>
          <cell r="I4292">
            <v>24222</v>
          </cell>
          <cell r="J4292"/>
          <cell r="K4292"/>
          <cell r="L4292"/>
          <cell r="M4292"/>
          <cell r="N4292"/>
          <cell r="O4292"/>
          <cell r="P4292">
            <v>24222</v>
          </cell>
          <cell r="Q4292" t="str">
            <v>4621122400472</v>
          </cell>
          <cell r="R4292" t="str">
            <v>REPAIR AND MAINTAINANCE</v>
          </cell>
          <cell r="S4292" t="str">
            <v>Debit Amt</v>
          </cell>
          <cell r="T4292">
            <v>0</v>
          </cell>
        </row>
        <row r="4293">
          <cell r="E4293" t="str">
            <v xml:space="preserve">VEHICLE MAINTENANCE                                                                                 </v>
          </cell>
          <cell r="F4293" t="str">
            <v>PRODUCTION TUMUKUR</v>
          </cell>
          <cell r="G4293"/>
          <cell r="H4293"/>
          <cell r="I4293"/>
          <cell r="J4293"/>
          <cell r="K4293"/>
          <cell r="L4293"/>
          <cell r="M4293"/>
          <cell r="N4293">
            <v>13066</v>
          </cell>
          <cell r="O4293"/>
          <cell r="P4293">
            <v>13066</v>
          </cell>
          <cell r="Q4293" t="str">
            <v>4621122401868</v>
          </cell>
          <cell r="R4293" t="str">
            <v>REPAIR AND MAINTAINANCE</v>
          </cell>
          <cell r="S4293" t="str">
            <v>Debit Amt</v>
          </cell>
          <cell r="T4293">
            <v>0</v>
          </cell>
        </row>
        <row r="4294">
          <cell r="E4294" t="str">
            <v xml:space="preserve">VEHICLE MAINTENANCE                                                                                 </v>
          </cell>
          <cell r="F4294" t="str">
            <v>PRODUCTION TUMUKUR</v>
          </cell>
          <cell r="G4294"/>
          <cell r="H4294"/>
          <cell r="I4294"/>
          <cell r="J4294"/>
          <cell r="K4294"/>
          <cell r="L4294"/>
          <cell r="M4294"/>
          <cell r="N4294">
            <v>17485</v>
          </cell>
          <cell r="O4294"/>
          <cell r="P4294">
            <v>17485</v>
          </cell>
          <cell r="Q4294" t="str">
            <v>4621122401868</v>
          </cell>
          <cell r="R4294" t="str">
            <v>REPAIR AND MAINTAINANCE</v>
          </cell>
          <cell r="S4294" t="str">
            <v>Debit Amt</v>
          </cell>
          <cell r="T4294">
            <v>0</v>
          </cell>
        </row>
        <row r="4295">
          <cell r="E4295" t="str">
            <v xml:space="preserve">VEHICLE MAINTENANCE                                                                                 </v>
          </cell>
          <cell r="F4295" t="str">
            <v>PRODUCTION TUMUKUR</v>
          </cell>
          <cell r="G4295"/>
          <cell r="H4295"/>
          <cell r="I4295"/>
          <cell r="J4295"/>
          <cell r="K4295"/>
          <cell r="L4295"/>
          <cell r="M4295"/>
          <cell r="N4295"/>
          <cell r="O4295">
            <v>9612</v>
          </cell>
          <cell r="P4295">
            <v>9612</v>
          </cell>
          <cell r="Q4295" t="str">
            <v>4621122401901</v>
          </cell>
          <cell r="R4295" t="str">
            <v>REPAIR AND MAINTAINANCE</v>
          </cell>
          <cell r="S4295" t="str">
            <v>Debit Amt</v>
          </cell>
          <cell r="T4295">
            <v>0</v>
          </cell>
        </row>
        <row r="4296">
          <cell r="E4296" t="str">
            <v xml:space="preserve">VEHICLE MAINTENANCE                                                                                 </v>
          </cell>
          <cell r="F4296" t="str">
            <v>PRODUCTION TUMUKUR</v>
          </cell>
          <cell r="G4296"/>
          <cell r="H4296"/>
          <cell r="I4296"/>
          <cell r="J4296"/>
          <cell r="K4296"/>
          <cell r="L4296"/>
          <cell r="M4296"/>
          <cell r="N4296"/>
          <cell r="O4296">
            <v>11667</v>
          </cell>
          <cell r="P4296">
            <v>11667</v>
          </cell>
          <cell r="Q4296" t="str">
            <v>4621122401901</v>
          </cell>
          <cell r="R4296" t="str">
            <v>REPAIR AND MAINTAINANCE</v>
          </cell>
          <cell r="S4296" t="str">
            <v>Debit Amt</v>
          </cell>
          <cell r="T4296">
            <v>0</v>
          </cell>
        </row>
        <row r="4297">
          <cell r="E4297" t="str">
            <v xml:space="preserve">VEHICLE MAINTENANCE                                                                                 </v>
          </cell>
          <cell r="F4297" t="str">
            <v>PRODUCTION TUMUKUR</v>
          </cell>
          <cell r="G4297"/>
          <cell r="H4297"/>
          <cell r="I4297"/>
          <cell r="J4297"/>
          <cell r="K4297"/>
          <cell r="L4297"/>
          <cell r="M4297"/>
          <cell r="N4297"/>
          <cell r="O4297">
            <v>15000</v>
          </cell>
          <cell r="P4297">
            <v>15000</v>
          </cell>
          <cell r="Q4297" t="str">
            <v xml:space="preserve">BP-BP 2-42-5--2443 </v>
          </cell>
          <cell r="R4297" t="str">
            <v>REPAIR AND MAINTAINANCE</v>
          </cell>
          <cell r="S4297" t="str">
            <v>Debit Amt</v>
          </cell>
          <cell r="T4297">
            <v>0</v>
          </cell>
        </row>
        <row r="4298">
          <cell r="E4298" t="str">
            <v xml:space="preserve">VEHICLE MAINTENANCE                                                                                 </v>
          </cell>
          <cell r="F4298" t="str">
            <v>PRODUCTION TUMUKUR</v>
          </cell>
          <cell r="G4298"/>
          <cell r="H4298"/>
          <cell r="I4298"/>
          <cell r="J4298"/>
          <cell r="K4298"/>
          <cell r="L4298"/>
          <cell r="M4298"/>
          <cell r="N4298"/>
          <cell r="O4298">
            <v>17645</v>
          </cell>
          <cell r="P4298">
            <v>17645</v>
          </cell>
          <cell r="Q4298" t="str">
            <v xml:space="preserve">BP-BP 2-42-5--2610 </v>
          </cell>
          <cell r="R4298" t="str">
            <v>REPAIR AND MAINTAINANCE</v>
          </cell>
          <cell r="S4298" t="str">
            <v>Debit Amt</v>
          </cell>
          <cell r="T4298">
            <v>0</v>
          </cell>
        </row>
        <row r="4299">
          <cell r="E4299" t="str">
            <v xml:space="preserve">VEHICLE MAINTENANCE                                                                                 </v>
          </cell>
          <cell r="F4299" t="str">
            <v>PRODUCTION TUMUKUR</v>
          </cell>
          <cell r="G4299"/>
          <cell r="H4299"/>
          <cell r="I4299"/>
          <cell r="J4299"/>
          <cell r="K4299"/>
          <cell r="L4299"/>
          <cell r="M4299"/>
          <cell r="N4299">
            <v>270</v>
          </cell>
          <cell r="O4299"/>
          <cell r="P4299">
            <v>270</v>
          </cell>
          <cell r="Q4299" t="str">
            <v xml:space="preserve">PYCP 2425-1134 </v>
          </cell>
          <cell r="R4299" t="str">
            <v>REPAIR AND MAINTAINANCE</v>
          </cell>
          <cell r="S4299" t="str">
            <v>Debit Amt</v>
          </cell>
          <cell r="T4299">
            <v>0</v>
          </cell>
        </row>
        <row r="4300">
          <cell r="E4300" t="str">
            <v xml:space="preserve">VEHICLE MAINTENANCE                                                                                 </v>
          </cell>
          <cell r="F4300" t="str">
            <v>PRODUCTION TUMUKUR</v>
          </cell>
          <cell r="G4300"/>
          <cell r="H4300"/>
          <cell r="I4300"/>
          <cell r="J4300"/>
          <cell r="K4300"/>
          <cell r="L4300"/>
          <cell r="M4300"/>
          <cell r="N4300">
            <v>1070</v>
          </cell>
          <cell r="O4300"/>
          <cell r="P4300">
            <v>1070</v>
          </cell>
          <cell r="Q4300" t="str">
            <v xml:space="preserve">PYCP 2425-1147 </v>
          </cell>
          <cell r="R4300" t="str">
            <v>REPAIR AND MAINTAINANCE</v>
          </cell>
          <cell r="S4300" t="str">
            <v>Debit Amt</v>
          </cell>
          <cell r="T4300">
            <v>0</v>
          </cell>
        </row>
        <row r="4301">
          <cell r="E4301" t="str">
            <v xml:space="preserve">VEHICLE MAINTENANCE                                                                                 </v>
          </cell>
          <cell r="F4301" t="str">
            <v>PRODUCTION TUMUKUR</v>
          </cell>
          <cell r="G4301"/>
          <cell r="H4301"/>
          <cell r="I4301"/>
          <cell r="J4301"/>
          <cell r="K4301"/>
          <cell r="L4301"/>
          <cell r="M4301"/>
          <cell r="N4301">
            <v>80</v>
          </cell>
          <cell r="O4301"/>
          <cell r="P4301">
            <v>80</v>
          </cell>
          <cell r="Q4301" t="str">
            <v xml:space="preserve">PYCP 2425-1149 </v>
          </cell>
          <cell r="R4301" t="str">
            <v>REPAIR AND MAINTAINANCE</v>
          </cell>
          <cell r="S4301" t="str">
            <v>Debit Amt</v>
          </cell>
          <cell r="T4301">
            <v>0</v>
          </cell>
        </row>
        <row r="4302">
          <cell r="E4302" t="str">
            <v xml:space="preserve">VEHICLE MAINTENANCE                                                                                 </v>
          </cell>
          <cell r="F4302" t="str">
            <v>PRODUCTION TUMUKUR</v>
          </cell>
          <cell r="G4302"/>
          <cell r="H4302">
            <v>200</v>
          </cell>
          <cell r="I4302"/>
          <cell r="J4302"/>
          <cell r="K4302"/>
          <cell r="L4302"/>
          <cell r="M4302"/>
          <cell r="N4302"/>
          <cell r="O4302"/>
          <cell r="P4302">
            <v>200</v>
          </cell>
          <cell r="Q4302" t="str">
            <v xml:space="preserve">PYCP 2425-226 </v>
          </cell>
          <cell r="R4302" t="str">
            <v>REPAIR AND MAINTAINANCE</v>
          </cell>
          <cell r="S4302" t="str">
            <v>Debit Amt</v>
          </cell>
          <cell r="T4302">
            <v>0</v>
          </cell>
        </row>
        <row r="4303">
          <cell r="E4303" t="str">
            <v xml:space="preserve">VEHICLE MAINTENANCE                                                                                 </v>
          </cell>
          <cell r="F4303" t="str">
            <v>PRODUCTION TUMUKUR</v>
          </cell>
          <cell r="G4303">
            <v>1350</v>
          </cell>
          <cell r="H4303"/>
          <cell r="I4303"/>
          <cell r="J4303"/>
          <cell r="K4303"/>
          <cell r="L4303"/>
          <cell r="M4303"/>
          <cell r="N4303"/>
          <cell r="O4303"/>
          <cell r="P4303">
            <v>1350</v>
          </cell>
          <cell r="Q4303" t="str">
            <v xml:space="preserve">PYCP 2425-77   </v>
          </cell>
          <cell r="R4303" t="str">
            <v>REPAIR AND MAINTAINANCE</v>
          </cell>
          <cell r="S4303" t="str">
            <v>Debit Amt</v>
          </cell>
          <cell r="T4303">
            <v>0</v>
          </cell>
        </row>
        <row r="4304">
          <cell r="E4304" t="str">
            <v xml:space="preserve">VEHICLE MAINTENANCE                                                                                 </v>
          </cell>
          <cell r="F4304" t="str">
            <v>PRODUCTION TUMUKUR</v>
          </cell>
          <cell r="G4304"/>
          <cell r="H4304"/>
          <cell r="I4304"/>
          <cell r="J4304"/>
          <cell r="K4304"/>
          <cell r="L4304"/>
          <cell r="M4304">
            <v>800</v>
          </cell>
          <cell r="N4304"/>
          <cell r="O4304"/>
          <cell r="P4304">
            <v>800</v>
          </cell>
          <cell r="Q4304" t="str">
            <v xml:space="preserve">PYCP 2425-947 </v>
          </cell>
          <cell r="R4304" t="str">
            <v>REPAIR AND MAINTAINANCE</v>
          </cell>
          <cell r="S4304" t="str">
            <v>Debit Amt</v>
          </cell>
          <cell r="T4304">
            <v>0</v>
          </cell>
        </row>
        <row r="4305">
          <cell r="E4305" t="str">
            <v xml:space="preserve">VEHICLE MAINTENANCE                                                                                 </v>
          </cell>
          <cell r="F4305" t="str">
            <v>PRODUCTION TUMUKUR</v>
          </cell>
          <cell r="G4305"/>
          <cell r="H4305"/>
          <cell r="I4305"/>
          <cell r="J4305"/>
          <cell r="K4305"/>
          <cell r="L4305"/>
          <cell r="M4305">
            <v>160</v>
          </cell>
          <cell r="N4305"/>
          <cell r="O4305"/>
          <cell r="P4305">
            <v>160</v>
          </cell>
          <cell r="Q4305" t="str">
            <v xml:space="preserve">PYCP 2425-955  </v>
          </cell>
          <cell r="R4305" t="str">
            <v>REPAIR AND MAINTAINANCE</v>
          </cell>
          <cell r="S4305" t="str">
            <v>Debit Amt</v>
          </cell>
          <cell r="T4305">
            <v>0</v>
          </cell>
        </row>
        <row r="4306">
          <cell r="E4306" t="str">
            <v xml:space="preserve">VEHICLE MAINTENANCE                                                                                 </v>
          </cell>
          <cell r="F4306" t="str">
            <v>PRODUCTION TUMUKUR</v>
          </cell>
          <cell r="G4306"/>
          <cell r="H4306"/>
          <cell r="I4306"/>
          <cell r="J4306"/>
          <cell r="K4306"/>
          <cell r="L4306"/>
          <cell r="M4306">
            <v>200</v>
          </cell>
          <cell r="N4306"/>
          <cell r="O4306"/>
          <cell r="P4306">
            <v>200</v>
          </cell>
          <cell r="Q4306" t="str">
            <v xml:space="preserve">PYCP 2425-962  </v>
          </cell>
          <cell r="R4306" t="str">
            <v>REPAIR AND MAINTAINANCE</v>
          </cell>
          <cell r="S4306" t="str">
            <v>Debit Amt</v>
          </cell>
          <cell r="T4306">
            <v>0</v>
          </cell>
        </row>
        <row r="4307">
          <cell r="E4307" t="str">
            <v xml:space="preserve">VEHICLE MAINTENANCE                                                                                 </v>
          </cell>
          <cell r="F4307" t="str">
            <v>PRODUCTION TUMUKUR</v>
          </cell>
          <cell r="G4307"/>
          <cell r="H4307"/>
          <cell r="I4307"/>
          <cell r="J4307"/>
          <cell r="K4307"/>
          <cell r="L4307"/>
          <cell r="M4307">
            <v>479</v>
          </cell>
          <cell r="N4307"/>
          <cell r="O4307"/>
          <cell r="P4307">
            <v>479</v>
          </cell>
          <cell r="Q4307" t="str">
            <v xml:space="preserve">PYCP 2425-967  </v>
          </cell>
          <cell r="R4307" t="str">
            <v>REPAIR AND MAINTAINANCE</v>
          </cell>
          <cell r="S4307" t="str">
            <v>Debit Amt</v>
          </cell>
          <cell r="T4307">
            <v>0</v>
          </cell>
        </row>
        <row r="4308">
          <cell r="E4308" t="str">
            <v xml:space="preserve">SECURITY EXPENSES ( FACTORY)                                                                        </v>
          </cell>
          <cell r="F4308" t="str">
            <v>PRODUCTION TUMUKUR</v>
          </cell>
          <cell r="G4308"/>
          <cell r="H4308"/>
          <cell r="I4308"/>
          <cell r="J4308"/>
          <cell r="K4308"/>
          <cell r="L4308"/>
          <cell r="M4308"/>
          <cell r="N4308"/>
          <cell r="O4308">
            <v>94974</v>
          </cell>
          <cell r="P4308">
            <v>94974</v>
          </cell>
          <cell r="Q4308" t="str">
            <v>CS/24-25/1025</v>
          </cell>
          <cell r="R4308" t="str">
            <v>WAGES AND SALARY</v>
          </cell>
          <cell r="S4308" t="str">
            <v>Debit Amt</v>
          </cell>
          <cell r="T4308">
            <v>0</v>
          </cell>
        </row>
        <row r="4309">
          <cell r="E4309" t="str">
            <v xml:space="preserve">SECURITY EXPENSES ( FACTORY)                                                                        </v>
          </cell>
          <cell r="F4309" t="str">
            <v>PRODUCTION TUMUKUR</v>
          </cell>
          <cell r="G4309"/>
          <cell r="H4309">
            <v>99492</v>
          </cell>
          <cell r="I4309"/>
          <cell r="J4309"/>
          <cell r="K4309"/>
          <cell r="L4309"/>
          <cell r="M4309"/>
          <cell r="N4309"/>
          <cell r="O4309"/>
          <cell r="P4309">
            <v>99492</v>
          </cell>
          <cell r="Q4309" t="str">
            <v>CS/24-25/168</v>
          </cell>
          <cell r="R4309" t="str">
            <v>WAGES AND SALARY</v>
          </cell>
          <cell r="S4309" t="str">
            <v>Debit Amt</v>
          </cell>
          <cell r="T4309">
            <v>0</v>
          </cell>
        </row>
        <row r="4310">
          <cell r="E4310" t="str">
            <v xml:space="preserve">SECURITY EXPENSES ( FACTORY)                                                                        </v>
          </cell>
          <cell r="F4310" t="str">
            <v>PRODUCTION TUMUKUR</v>
          </cell>
          <cell r="G4310"/>
          <cell r="H4310"/>
          <cell r="I4310">
            <v>94427</v>
          </cell>
          <cell r="J4310"/>
          <cell r="K4310"/>
          <cell r="L4310"/>
          <cell r="M4310"/>
          <cell r="N4310"/>
          <cell r="O4310"/>
          <cell r="P4310">
            <v>94427</v>
          </cell>
          <cell r="Q4310" t="str">
            <v>CS/24-25/292</v>
          </cell>
          <cell r="R4310" t="str">
            <v>WAGES AND SALARY</v>
          </cell>
          <cell r="S4310" t="str">
            <v>Debit Amt</v>
          </cell>
          <cell r="T4310">
            <v>0</v>
          </cell>
        </row>
        <row r="4311">
          <cell r="E4311" t="str">
            <v xml:space="preserve">SECURITY EXPENSES ( FACTORY)                                                                        </v>
          </cell>
          <cell r="F4311" t="str">
            <v>PRODUCTION TUMUKUR</v>
          </cell>
          <cell r="G4311"/>
          <cell r="H4311"/>
          <cell r="I4311"/>
          <cell r="J4311">
            <v>94261</v>
          </cell>
          <cell r="K4311"/>
          <cell r="L4311"/>
          <cell r="M4311"/>
          <cell r="N4311"/>
          <cell r="O4311"/>
          <cell r="P4311">
            <v>94261</v>
          </cell>
          <cell r="Q4311" t="str">
            <v>CS/24-25/396</v>
          </cell>
          <cell r="R4311" t="str">
            <v>WAGES AND SALARY</v>
          </cell>
          <cell r="S4311" t="str">
            <v>Debit Amt</v>
          </cell>
          <cell r="T4311">
            <v>0</v>
          </cell>
        </row>
        <row r="4312">
          <cell r="E4312" t="str">
            <v xml:space="preserve">SECURITY EXPENSES ( FACTORY)                                                                        </v>
          </cell>
          <cell r="F4312" t="str">
            <v>PRODUCTION TUMUKUR</v>
          </cell>
          <cell r="G4312"/>
          <cell r="H4312"/>
          <cell r="I4312"/>
          <cell r="J4312"/>
          <cell r="K4312">
            <v>95797</v>
          </cell>
          <cell r="L4312"/>
          <cell r="M4312"/>
          <cell r="N4312"/>
          <cell r="O4312"/>
          <cell r="P4312">
            <v>95797</v>
          </cell>
          <cell r="Q4312" t="str">
            <v>CS/24-25/531</v>
          </cell>
          <cell r="R4312" t="str">
            <v>WAGES AND SALARY</v>
          </cell>
          <cell r="S4312" t="str">
            <v>Debit Amt</v>
          </cell>
          <cell r="T4312">
            <v>0</v>
          </cell>
        </row>
        <row r="4313">
          <cell r="E4313" t="str">
            <v xml:space="preserve">SECURITY EXPENSES ( FACTORY)                                                                        </v>
          </cell>
          <cell r="F4313" t="str">
            <v>PRODUCTION TUMUKUR</v>
          </cell>
          <cell r="G4313">
            <v>98296</v>
          </cell>
          <cell r="H4313"/>
          <cell r="I4313"/>
          <cell r="J4313"/>
          <cell r="K4313"/>
          <cell r="L4313"/>
          <cell r="M4313"/>
          <cell r="N4313"/>
          <cell r="O4313"/>
          <cell r="P4313">
            <v>98296</v>
          </cell>
          <cell r="Q4313" t="str">
            <v>CS/24-25/54</v>
          </cell>
          <cell r="R4313" t="str">
            <v>WAGES AND SALARY</v>
          </cell>
          <cell r="S4313" t="str">
            <v>Debit Amt</v>
          </cell>
          <cell r="T4313">
            <v>0</v>
          </cell>
        </row>
        <row r="4314">
          <cell r="E4314" t="str">
            <v xml:space="preserve">SECURITY EXPENSES ( FACTORY)                                                                        </v>
          </cell>
          <cell r="F4314" t="str">
            <v>PRODUCTION TUMUKUR</v>
          </cell>
          <cell r="G4314"/>
          <cell r="H4314"/>
          <cell r="I4314"/>
          <cell r="J4314"/>
          <cell r="K4314"/>
          <cell r="L4314">
            <v>92605</v>
          </cell>
          <cell r="M4314"/>
          <cell r="N4314"/>
          <cell r="O4314"/>
          <cell r="P4314">
            <v>92605</v>
          </cell>
          <cell r="Q4314" t="str">
            <v>CS/24-25/652</v>
          </cell>
          <cell r="R4314" t="str">
            <v>WAGES AND SALARY</v>
          </cell>
          <cell r="S4314" t="str">
            <v>Debit Amt</v>
          </cell>
          <cell r="T4314">
            <v>0</v>
          </cell>
        </row>
        <row r="4315">
          <cell r="E4315" t="str">
            <v xml:space="preserve">SECURITY EXPENSES ( FACTORY)                                                                        </v>
          </cell>
          <cell r="F4315" t="str">
            <v>PRODUCTION TUMUKUR</v>
          </cell>
          <cell r="G4315"/>
          <cell r="H4315"/>
          <cell r="I4315"/>
          <cell r="J4315"/>
          <cell r="K4315"/>
          <cell r="L4315"/>
          <cell r="M4315">
            <v>88640</v>
          </cell>
          <cell r="N4315"/>
          <cell r="O4315"/>
          <cell r="P4315">
            <v>88640</v>
          </cell>
          <cell r="Q4315" t="str">
            <v>CS/24-25/783</v>
          </cell>
          <cell r="R4315" t="str">
            <v>WAGES AND SALARY</v>
          </cell>
          <cell r="S4315" t="str">
            <v>Debit Amt</v>
          </cell>
          <cell r="T4315">
            <v>0</v>
          </cell>
        </row>
        <row r="4316">
          <cell r="E4316" t="str">
            <v xml:space="preserve">SECURITY EXPENSES ( FACTORY)                                                                        </v>
          </cell>
          <cell r="F4316" t="str">
            <v>PRODUCTION TUMUKUR</v>
          </cell>
          <cell r="G4316"/>
          <cell r="H4316"/>
          <cell r="I4316"/>
          <cell r="J4316"/>
          <cell r="K4316"/>
          <cell r="L4316"/>
          <cell r="M4316"/>
          <cell r="N4316">
            <v>100180</v>
          </cell>
          <cell r="O4316"/>
          <cell r="P4316">
            <v>100180</v>
          </cell>
          <cell r="Q4316" t="str">
            <v>CS/24-25/895</v>
          </cell>
          <cell r="R4316" t="str">
            <v>WAGES AND SALARY</v>
          </cell>
          <cell r="S4316" t="str">
            <v>Debit Amt</v>
          </cell>
          <cell r="T4316">
            <v>0</v>
          </cell>
        </row>
        <row r="4317">
          <cell r="E4317" t="str">
            <v xml:space="preserve">BONUS FOR STAFF                                                                                     </v>
          </cell>
          <cell r="F4317" t="str">
            <v>PRODUCTION TUMUKUR</v>
          </cell>
          <cell r="G4317"/>
          <cell r="H4317"/>
          <cell r="I4317"/>
          <cell r="J4317"/>
          <cell r="K4317"/>
          <cell r="L4317"/>
          <cell r="M4317"/>
          <cell r="N4317"/>
          <cell r="O4317">
            <v>30067</v>
          </cell>
          <cell r="P4317">
            <v>30067</v>
          </cell>
          <cell r="Q4317" t="str">
            <v>JV-JOUR-NA-L--1052</v>
          </cell>
          <cell r="R4317" t="str">
            <v>SALARIES AND BONUS</v>
          </cell>
          <cell r="S4317" t="str">
            <v>Debit Amt</v>
          </cell>
          <cell r="T4317">
            <v>0</v>
          </cell>
        </row>
        <row r="4318">
          <cell r="E4318" t="str">
            <v xml:space="preserve">BONUS FOR WORKERS                                                                                   </v>
          </cell>
          <cell r="F4318" t="str">
            <v>PRODUCTION TUMUKUR</v>
          </cell>
          <cell r="G4318"/>
          <cell r="H4318"/>
          <cell r="I4318"/>
          <cell r="J4318"/>
          <cell r="K4318"/>
          <cell r="L4318"/>
          <cell r="M4318"/>
          <cell r="N4318">
            <v>44794</v>
          </cell>
          <cell r="O4318"/>
          <cell r="P4318">
            <v>44794</v>
          </cell>
          <cell r="Q4318" t="str">
            <v>JV-JOUR-NA-L--1014</v>
          </cell>
          <cell r="R4318" t="str">
            <v>WAGES AND SALARY</v>
          </cell>
          <cell r="S4318" t="str">
            <v>Debit Amt</v>
          </cell>
          <cell r="T4318">
            <v>0</v>
          </cell>
        </row>
        <row r="4319">
          <cell r="E4319" t="str">
            <v xml:space="preserve">BONUS FOR WORKERS                                                                                   </v>
          </cell>
          <cell r="F4319" t="str">
            <v>PRODUCTION TUMUKUR</v>
          </cell>
          <cell r="G4319"/>
          <cell r="H4319"/>
          <cell r="I4319"/>
          <cell r="J4319"/>
          <cell r="K4319"/>
          <cell r="L4319"/>
          <cell r="M4319"/>
          <cell r="N4319"/>
          <cell r="O4319">
            <v>14008</v>
          </cell>
          <cell r="P4319">
            <v>14008</v>
          </cell>
          <cell r="Q4319" t="str">
            <v>JV-JOUR-NA-L--1035</v>
          </cell>
          <cell r="R4319" t="str">
            <v>WAGES AND SALARY</v>
          </cell>
          <cell r="S4319" t="str">
            <v>Debit Amt</v>
          </cell>
          <cell r="T4319">
            <v>0</v>
          </cell>
        </row>
        <row r="4320">
          <cell r="E4320" t="str">
            <v xml:space="preserve">BONUS FOR WORKERS                                                                                   </v>
          </cell>
          <cell r="F4320" t="str">
            <v>PRODUCTION TUMUKUR</v>
          </cell>
          <cell r="G4320"/>
          <cell r="H4320"/>
          <cell r="I4320"/>
          <cell r="J4320"/>
          <cell r="K4320"/>
          <cell r="L4320"/>
          <cell r="M4320"/>
          <cell r="N4320"/>
          <cell r="O4320">
            <v>21241</v>
          </cell>
          <cell r="P4320">
            <v>21241</v>
          </cell>
          <cell r="Q4320" t="str">
            <v>JV-JOUR-NA-L--1036</v>
          </cell>
          <cell r="R4320" t="str">
            <v>WAGES AND SALARY</v>
          </cell>
          <cell r="S4320" t="str">
            <v>Debit Amt</v>
          </cell>
          <cell r="T4320">
            <v>0</v>
          </cell>
        </row>
        <row r="4321">
          <cell r="E4321" t="str">
            <v xml:space="preserve">BONUS FOR WORKERS                                                                                   </v>
          </cell>
          <cell r="F4321" t="str">
            <v>PRODUCTION TUMUKUR</v>
          </cell>
          <cell r="G4321"/>
          <cell r="H4321"/>
          <cell r="I4321"/>
          <cell r="J4321"/>
          <cell r="K4321"/>
          <cell r="L4321">
            <v>597885</v>
          </cell>
          <cell r="M4321"/>
          <cell r="N4321"/>
          <cell r="O4321"/>
          <cell r="P4321">
            <v>597885</v>
          </cell>
          <cell r="Q4321" t="str">
            <v>JV-JOUR-NA-L--1056</v>
          </cell>
          <cell r="R4321" t="str">
            <v>WAGES AND SALARY</v>
          </cell>
          <cell r="S4321" t="str">
            <v>Debit Amt</v>
          </cell>
          <cell r="T4321">
            <v>0</v>
          </cell>
        </row>
        <row r="4322">
          <cell r="E4322" t="str">
            <v xml:space="preserve">BONUS FOR WORKERS                                                                                   </v>
          </cell>
          <cell r="F4322" t="str">
            <v>PRODUCTION TUMUKUR</v>
          </cell>
          <cell r="G4322"/>
          <cell r="H4322"/>
          <cell r="I4322"/>
          <cell r="J4322"/>
          <cell r="K4322"/>
          <cell r="L4322"/>
          <cell r="M4322"/>
          <cell r="N4322"/>
          <cell r="O4322">
            <v>103837</v>
          </cell>
          <cell r="P4322">
            <v>103837</v>
          </cell>
          <cell r="Q4322" t="str">
            <v>JV-JOUR-NA-L--1197</v>
          </cell>
          <cell r="R4322" t="str">
            <v>WAGES AND SALARY</v>
          </cell>
          <cell r="S4322" t="str">
            <v>Debit Amt</v>
          </cell>
          <cell r="T4322">
            <v>0</v>
          </cell>
        </row>
        <row r="4323">
          <cell r="E4323" t="str">
            <v xml:space="preserve">BONUS FOR WORKERS                                                                                   </v>
          </cell>
          <cell r="F4323" t="str">
            <v>PRODUCTION TUMUKUR</v>
          </cell>
          <cell r="G4323"/>
          <cell r="H4323"/>
          <cell r="I4323"/>
          <cell r="J4323"/>
          <cell r="K4323"/>
          <cell r="L4323"/>
          <cell r="M4323"/>
          <cell r="N4323"/>
          <cell r="O4323">
            <v>2454202</v>
          </cell>
          <cell r="P4323">
            <v>2454202</v>
          </cell>
          <cell r="Q4323" t="str">
            <v>JV-JOUR-NA-L--1200</v>
          </cell>
          <cell r="R4323" t="str">
            <v>WAGES AND SALARY</v>
          </cell>
          <cell r="S4323" t="str">
            <v>Debit Amt</v>
          </cell>
          <cell r="T4323">
            <v>0</v>
          </cell>
        </row>
        <row r="4324">
          <cell r="E4324" t="str">
            <v xml:space="preserve">BONUS FOR WORKERS                                                                                   </v>
          </cell>
          <cell r="F4324" t="str">
            <v>PRODUCTION TUMUKUR</v>
          </cell>
          <cell r="G4324"/>
          <cell r="H4324"/>
          <cell r="I4324">
            <v>143055</v>
          </cell>
          <cell r="J4324"/>
          <cell r="K4324"/>
          <cell r="L4324"/>
          <cell r="M4324"/>
          <cell r="N4324"/>
          <cell r="O4324"/>
          <cell r="P4324">
            <v>143055</v>
          </cell>
          <cell r="Q4324" t="str">
            <v>JV-JOUR-NA-L--176</v>
          </cell>
          <cell r="R4324" t="str">
            <v>WAGES AND SALARY</v>
          </cell>
          <cell r="S4324" t="str">
            <v>Debit Amt</v>
          </cell>
          <cell r="T4324">
            <v>0</v>
          </cell>
        </row>
        <row r="4325">
          <cell r="E4325" t="str">
            <v xml:space="preserve">BONUS FOR WORKERS                                                                                   </v>
          </cell>
          <cell r="F4325" t="str">
            <v>PRODUCTION TUMUKUR</v>
          </cell>
          <cell r="G4325"/>
          <cell r="H4325"/>
          <cell r="I4325">
            <v>77601</v>
          </cell>
          <cell r="J4325"/>
          <cell r="K4325"/>
          <cell r="L4325"/>
          <cell r="M4325"/>
          <cell r="N4325"/>
          <cell r="O4325"/>
          <cell r="P4325">
            <v>77601</v>
          </cell>
          <cell r="Q4325" t="str">
            <v>JV-JOUR-NA-L--294</v>
          </cell>
          <cell r="R4325" t="str">
            <v>WAGES AND SALARY</v>
          </cell>
          <cell r="S4325" t="str">
            <v>Debit Amt</v>
          </cell>
          <cell r="T4325">
            <v>0</v>
          </cell>
        </row>
        <row r="4326">
          <cell r="E4326" t="str">
            <v xml:space="preserve">BONUS FOR WORKERS                                                                                   </v>
          </cell>
          <cell r="F4326" t="str">
            <v>PRODUCTION TUMUKUR</v>
          </cell>
          <cell r="G4326"/>
          <cell r="H4326"/>
          <cell r="I4326"/>
          <cell r="J4326"/>
          <cell r="K4326">
            <v>7183</v>
          </cell>
          <cell r="L4326"/>
          <cell r="M4326"/>
          <cell r="N4326"/>
          <cell r="O4326"/>
          <cell r="P4326">
            <v>7183</v>
          </cell>
          <cell r="Q4326" t="str">
            <v>JV-JOUR-NA-L--461</v>
          </cell>
          <cell r="R4326" t="str">
            <v>WAGES AND SALARY</v>
          </cell>
          <cell r="S4326" t="str">
            <v>Debit Amt</v>
          </cell>
          <cell r="T4326">
            <v>0</v>
          </cell>
        </row>
        <row r="4327">
          <cell r="E4327" t="str">
            <v xml:space="preserve">BONUS FOR WORKERS                                                                                   </v>
          </cell>
          <cell r="F4327" t="str">
            <v>PRODUCTION TUMUKUR</v>
          </cell>
          <cell r="G4327"/>
          <cell r="H4327"/>
          <cell r="I4327"/>
          <cell r="J4327"/>
          <cell r="K4327">
            <v>77601</v>
          </cell>
          <cell r="L4327"/>
          <cell r="M4327"/>
          <cell r="N4327"/>
          <cell r="O4327"/>
          <cell r="P4327">
            <v>77601</v>
          </cell>
          <cell r="Q4327" t="str">
            <v>JV-JOUR-NA-L--464</v>
          </cell>
          <cell r="R4327" t="str">
            <v>WAGES AND SALARY</v>
          </cell>
          <cell r="S4327" t="str">
            <v>Debit Amt</v>
          </cell>
          <cell r="T4327">
            <v>0</v>
          </cell>
        </row>
        <row r="4328">
          <cell r="E4328" t="str">
            <v xml:space="preserve">BONUS FOR WORKERS                                                                                   </v>
          </cell>
          <cell r="F4328" t="str">
            <v>PRODUCTION TUMUKUR</v>
          </cell>
          <cell r="G4328"/>
          <cell r="H4328"/>
          <cell r="I4328"/>
          <cell r="J4328"/>
          <cell r="K4328">
            <v>36471</v>
          </cell>
          <cell r="L4328"/>
          <cell r="M4328"/>
          <cell r="N4328"/>
          <cell r="O4328"/>
          <cell r="P4328">
            <v>36471</v>
          </cell>
          <cell r="Q4328" t="str">
            <v>JV-JOUR-NA-L--465</v>
          </cell>
          <cell r="R4328" t="str">
            <v>WAGES AND SALARY</v>
          </cell>
          <cell r="S4328" t="str">
            <v>Debit Amt</v>
          </cell>
          <cell r="T4328">
            <v>0</v>
          </cell>
        </row>
        <row r="4329">
          <cell r="E4329" t="str">
            <v xml:space="preserve">BONUS FOR WORKERS                                                                                   </v>
          </cell>
          <cell r="F4329" t="str">
            <v>PRODUCTION TUMUKUR</v>
          </cell>
          <cell r="G4329"/>
          <cell r="H4329"/>
          <cell r="I4329"/>
          <cell r="J4329"/>
          <cell r="K4329">
            <v>73474</v>
          </cell>
          <cell r="L4329"/>
          <cell r="M4329"/>
          <cell r="N4329"/>
          <cell r="O4329"/>
          <cell r="P4329">
            <v>73474</v>
          </cell>
          <cell r="Q4329" t="str">
            <v>JV-JOUR-NA-L--640</v>
          </cell>
          <cell r="R4329" t="str">
            <v>WAGES AND SALARY</v>
          </cell>
          <cell r="S4329" t="str">
            <v>Debit Amt</v>
          </cell>
          <cell r="T4329">
            <v>0</v>
          </cell>
        </row>
        <row r="4330">
          <cell r="E4330" t="str">
            <v xml:space="preserve">BONUS FOR WORKERS                                                                                   </v>
          </cell>
          <cell r="F4330" t="str">
            <v>PRODUCTION TUMUKUR</v>
          </cell>
          <cell r="G4330"/>
          <cell r="H4330"/>
          <cell r="I4330"/>
          <cell r="J4330"/>
          <cell r="K4330"/>
          <cell r="L4330">
            <v>122555</v>
          </cell>
          <cell r="M4330"/>
          <cell r="N4330"/>
          <cell r="O4330"/>
          <cell r="P4330">
            <v>122555</v>
          </cell>
          <cell r="Q4330" t="str">
            <v>JV-JOUR-NA-L--748</v>
          </cell>
          <cell r="R4330" t="str">
            <v>WAGES AND SALARY</v>
          </cell>
          <cell r="S4330" t="str">
            <v>Debit Amt</v>
          </cell>
          <cell r="T4330">
            <v>0</v>
          </cell>
        </row>
        <row r="4331">
          <cell r="E4331" t="str">
            <v xml:space="preserve">BONUS FOR WORKERS                                                                                   </v>
          </cell>
          <cell r="F4331" t="str">
            <v>PRODUCTION TUMUKUR</v>
          </cell>
          <cell r="G4331"/>
          <cell r="H4331"/>
          <cell r="I4331"/>
          <cell r="J4331"/>
          <cell r="K4331"/>
          <cell r="L4331">
            <v>46874</v>
          </cell>
          <cell r="M4331"/>
          <cell r="N4331"/>
          <cell r="O4331"/>
          <cell r="P4331">
            <v>46874</v>
          </cell>
          <cell r="Q4331" t="str">
            <v>JV-JOUR-NA-L--748</v>
          </cell>
          <cell r="R4331" t="str">
            <v>WAGES AND SALARY</v>
          </cell>
          <cell r="S4331" t="str">
            <v>Debit Amt</v>
          </cell>
          <cell r="T4331">
            <v>0</v>
          </cell>
        </row>
        <row r="4332">
          <cell r="E4332" t="str">
            <v xml:space="preserve">BONUS FOR WORKERS                                                                                   </v>
          </cell>
          <cell r="F4332" t="str">
            <v>PRODUCTION TUMUKUR</v>
          </cell>
          <cell r="G4332"/>
          <cell r="H4332"/>
          <cell r="I4332"/>
          <cell r="J4332"/>
          <cell r="K4332"/>
          <cell r="L4332"/>
          <cell r="M4332">
            <v>21241</v>
          </cell>
          <cell r="N4332"/>
          <cell r="O4332"/>
          <cell r="P4332">
            <v>21241</v>
          </cell>
          <cell r="Q4332" t="str">
            <v>JV-JOUR-NA-L--856</v>
          </cell>
          <cell r="R4332" t="str">
            <v>WAGES AND SALARY</v>
          </cell>
          <cell r="S4332" t="str">
            <v>Debit Amt</v>
          </cell>
          <cell r="T4332">
            <v>0</v>
          </cell>
        </row>
        <row r="4333">
          <cell r="E4333" t="str">
            <v xml:space="preserve">BONUS FOR WORKERS                                                                                   </v>
          </cell>
          <cell r="F4333" t="str">
            <v>PRODUCTION TUMUKUR</v>
          </cell>
          <cell r="G4333"/>
          <cell r="H4333"/>
          <cell r="I4333"/>
          <cell r="J4333"/>
          <cell r="K4333"/>
          <cell r="L4333"/>
          <cell r="M4333"/>
          <cell r="N4333"/>
          <cell r="O4333">
            <v>14461</v>
          </cell>
          <cell r="P4333">
            <v>14461</v>
          </cell>
          <cell r="Q4333" t="str">
            <v>JV-JOUR-NA-L--984</v>
          </cell>
          <cell r="R4333" t="str">
            <v>WAGES AND SALARY</v>
          </cell>
          <cell r="S4333" t="str">
            <v>Debit Amt</v>
          </cell>
          <cell r="T4333">
            <v>0</v>
          </cell>
        </row>
        <row r="4334">
          <cell r="E4334" t="str">
            <v xml:space="preserve">BONUS FOR WORKERS                                                                                   </v>
          </cell>
          <cell r="F4334" t="str">
            <v>PRODUCTION TUMUKUR</v>
          </cell>
          <cell r="G4334"/>
          <cell r="H4334"/>
          <cell r="I4334"/>
          <cell r="J4334"/>
          <cell r="K4334"/>
          <cell r="L4334"/>
          <cell r="M4334"/>
          <cell r="N4334"/>
          <cell r="O4334">
            <v>14064</v>
          </cell>
          <cell r="P4334">
            <v>14064</v>
          </cell>
          <cell r="Q4334" t="str">
            <v>JV-JOUR-NA-L--985</v>
          </cell>
          <cell r="R4334" t="str">
            <v>WAGES AND SALARY</v>
          </cell>
          <cell r="S4334" t="str">
            <v>Debit Amt</v>
          </cell>
          <cell r="T4334">
            <v>0</v>
          </cell>
        </row>
        <row r="4335">
          <cell r="E4335" t="str">
            <v xml:space="preserve">LEAVE ENCASHMENT ( WORKERS)                                                                         </v>
          </cell>
          <cell r="F4335" t="str">
            <v>PRODUCTION TUMUKUR</v>
          </cell>
          <cell r="G4335"/>
          <cell r="H4335"/>
          <cell r="I4335"/>
          <cell r="J4335"/>
          <cell r="K4335"/>
          <cell r="L4335"/>
          <cell r="M4335"/>
          <cell r="N4335">
            <v>98952</v>
          </cell>
          <cell r="O4335"/>
          <cell r="P4335">
            <v>98952</v>
          </cell>
          <cell r="Q4335" t="str">
            <v>JV-JOUR-NA-L--1014</v>
          </cell>
          <cell r="R4335" t="str">
            <v>WAGES AND SALARY</v>
          </cell>
          <cell r="S4335" t="str">
            <v>Debit Amt</v>
          </cell>
          <cell r="T4335">
            <v>0</v>
          </cell>
        </row>
        <row r="4336">
          <cell r="E4336" t="str">
            <v xml:space="preserve">LEAVE ENCASHMENT ( WORKERS)                                                                         </v>
          </cell>
          <cell r="F4336" t="str">
            <v>PRODUCTION TUMUKUR</v>
          </cell>
          <cell r="G4336"/>
          <cell r="H4336"/>
          <cell r="I4336"/>
          <cell r="J4336"/>
          <cell r="K4336"/>
          <cell r="L4336"/>
          <cell r="M4336"/>
          <cell r="N4336"/>
          <cell r="O4336">
            <v>8642</v>
          </cell>
          <cell r="P4336">
            <v>8642</v>
          </cell>
          <cell r="Q4336" t="str">
            <v>JV-JOUR-NA-L--1035</v>
          </cell>
          <cell r="R4336" t="str">
            <v>WAGES AND SALARY</v>
          </cell>
          <cell r="S4336" t="str">
            <v>Debit Amt</v>
          </cell>
          <cell r="T4336">
            <v>0</v>
          </cell>
        </row>
        <row r="4337">
          <cell r="E4337" t="str">
            <v xml:space="preserve">LEAVE ENCASHMENT ( WORKERS)                                                                         </v>
          </cell>
          <cell r="F4337" t="str">
            <v>PRODUCTION TUMUKUR</v>
          </cell>
          <cell r="G4337"/>
          <cell r="H4337"/>
          <cell r="I4337"/>
          <cell r="J4337"/>
          <cell r="K4337"/>
          <cell r="L4337"/>
          <cell r="M4337"/>
          <cell r="N4337"/>
          <cell r="O4337">
            <v>79140</v>
          </cell>
          <cell r="P4337">
            <v>79140</v>
          </cell>
          <cell r="Q4337" t="str">
            <v>JV-JOUR-NA-L--1036</v>
          </cell>
          <cell r="R4337" t="str">
            <v>WAGES AND SALARY</v>
          </cell>
          <cell r="S4337" t="str">
            <v>Debit Amt</v>
          </cell>
          <cell r="T4337">
            <v>0</v>
          </cell>
        </row>
        <row r="4338">
          <cell r="E4338" t="str">
            <v xml:space="preserve">LEAVE ENCASHMENT ( WORKERS)                                                                         </v>
          </cell>
          <cell r="F4338" t="str">
            <v>PRODUCTION TUMUKUR</v>
          </cell>
          <cell r="G4338"/>
          <cell r="H4338">
            <v>44739</v>
          </cell>
          <cell r="I4338"/>
          <cell r="J4338"/>
          <cell r="K4338"/>
          <cell r="L4338"/>
          <cell r="M4338"/>
          <cell r="N4338"/>
          <cell r="O4338"/>
          <cell r="P4338">
            <v>44739</v>
          </cell>
          <cell r="Q4338" t="str">
            <v>JV-JOUR-NA-L--117</v>
          </cell>
          <cell r="R4338" t="str">
            <v>WAGES AND SALARY</v>
          </cell>
          <cell r="S4338" t="str">
            <v>Debit Amt</v>
          </cell>
          <cell r="T4338">
            <v>0</v>
          </cell>
        </row>
        <row r="4339">
          <cell r="E4339" t="str">
            <v xml:space="preserve">LEAVE ENCASHMENT ( WORKERS)                                                                         </v>
          </cell>
          <cell r="F4339" t="str">
            <v>PRODUCTION TUMUKUR</v>
          </cell>
          <cell r="G4339"/>
          <cell r="H4339"/>
          <cell r="I4339"/>
          <cell r="J4339"/>
          <cell r="K4339"/>
          <cell r="L4339"/>
          <cell r="M4339"/>
          <cell r="N4339"/>
          <cell r="O4339">
            <v>261129</v>
          </cell>
          <cell r="P4339">
            <v>261129</v>
          </cell>
          <cell r="Q4339" t="str">
            <v>JV-JOUR-NA-L--1197</v>
          </cell>
          <cell r="R4339" t="str">
            <v>WAGES AND SALARY</v>
          </cell>
          <cell r="S4339" t="str">
            <v>Debit Amt</v>
          </cell>
          <cell r="T4339">
            <v>0</v>
          </cell>
        </row>
        <row r="4340">
          <cell r="E4340" t="str">
            <v xml:space="preserve">LEAVE ENCASHMENT ( WORKERS)                                                                         </v>
          </cell>
          <cell r="F4340" t="str">
            <v>PRODUCTION TUMUKUR</v>
          </cell>
          <cell r="G4340"/>
          <cell r="H4340"/>
          <cell r="I4340">
            <v>110329</v>
          </cell>
          <cell r="J4340"/>
          <cell r="K4340"/>
          <cell r="L4340"/>
          <cell r="M4340"/>
          <cell r="N4340"/>
          <cell r="O4340"/>
          <cell r="P4340">
            <v>110329</v>
          </cell>
          <cell r="Q4340" t="str">
            <v>JV-JOUR-NA-L--294</v>
          </cell>
          <cell r="R4340" t="str">
            <v>WAGES AND SALARY</v>
          </cell>
          <cell r="S4340" t="str">
            <v>Debit Amt</v>
          </cell>
          <cell r="T4340">
            <v>0</v>
          </cell>
        </row>
        <row r="4341">
          <cell r="E4341" t="str">
            <v xml:space="preserve">LEAVE ENCASHMENT ( WORKERS)                                                                         </v>
          </cell>
          <cell r="F4341" t="str">
            <v>PRODUCTION TUMUKUR</v>
          </cell>
          <cell r="G4341"/>
          <cell r="H4341"/>
          <cell r="I4341"/>
          <cell r="J4341"/>
          <cell r="K4341">
            <v>97673</v>
          </cell>
          <cell r="L4341"/>
          <cell r="M4341"/>
          <cell r="N4341"/>
          <cell r="O4341"/>
          <cell r="P4341">
            <v>97673</v>
          </cell>
          <cell r="Q4341" t="str">
            <v>JV-JOUR-NA-L--461</v>
          </cell>
          <cell r="R4341" t="str">
            <v>WAGES AND SALARY</v>
          </cell>
          <cell r="S4341" t="str">
            <v>Debit Amt</v>
          </cell>
          <cell r="T4341">
            <v>0</v>
          </cell>
        </row>
        <row r="4342">
          <cell r="E4342" t="str">
            <v xml:space="preserve">LEAVE ENCASHMENT ( WORKERS)                                                                         </v>
          </cell>
          <cell r="F4342" t="str">
            <v>PRODUCTION TUMUKUR</v>
          </cell>
          <cell r="G4342"/>
          <cell r="H4342"/>
          <cell r="I4342"/>
          <cell r="J4342"/>
          <cell r="K4342">
            <v>129408</v>
          </cell>
          <cell r="L4342"/>
          <cell r="M4342"/>
          <cell r="N4342"/>
          <cell r="O4342"/>
          <cell r="P4342">
            <v>129408</v>
          </cell>
          <cell r="Q4342" t="str">
            <v>JV-JOUR-NA-L--462</v>
          </cell>
          <cell r="R4342" t="str">
            <v>WAGES AND SALARY</v>
          </cell>
          <cell r="S4342" t="str">
            <v>Debit Amt</v>
          </cell>
          <cell r="T4342">
            <v>0</v>
          </cell>
        </row>
        <row r="4343">
          <cell r="E4343" t="str">
            <v xml:space="preserve">LEAVE ENCASHMENT ( WORKERS)                                                                         </v>
          </cell>
          <cell r="F4343" t="str">
            <v>PRODUCTION TUMUKUR</v>
          </cell>
          <cell r="G4343"/>
          <cell r="H4343"/>
          <cell r="I4343"/>
          <cell r="J4343"/>
          <cell r="K4343">
            <v>60775</v>
          </cell>
          <cell r="L4343"/>
          <cell r="M4343"/>
          <cell r="N4343"/>
          <cell r="O4343"/>
          <cell r="P4343">
            <v>60775</v>
          </cell>
          <cell r="Q4343" t="str">
            <v>JV-JOUR-NA-L--463</v>
          </cell>
          <cell r="R4343" t="str">
            <v>WAGES AND SALARY</v>
          </cell>
          <cell r="S4343" t="str">
            <v>Debit Amt</v>
          </cell>
          <cell r="T4343">
            <v>0</v>
          </cell>
        </row>
        <row r="4344">
          <cell r="E4344" t="str">
            <v xml:space="preserve">LEAVE ENCASHMENT ( WORKERS)                                                                         </v>
          </cell>
          <cell r="F4344" t="str">
            <v>PRODUCTION TUMUKUR</v>
          </cell>
          <cell r="G4344"/>
          <cell r="H4344"/>
          <cell r="I4344"/>
          <cell r="J4344"/>
          <cell r="K4344">
            <v>110329</v>
          </cell>
          <cell r="L4344"/>
          <cell r="M4344"/>
          <cell r="N4344"/>
          <cell r="O4344"/>
          <cell r="P4344">
            <v>110329</v>
          </cell>
          <cell r="Q4344" t="str">
            <v>JV-JOUR-NA-L--464</v>
          </cell>
          <cell r="R4344" t="str">
            <v>WAGES AND SALARY</v>
          </cell>
          <cell r="S4344" t="str">
            <v>Debit Amt</v>
          </cell>
          <cell r="T4344">
            <v>0</v>
          </cell>
        </row>
        <row r="4345">
          <cell r="E4345" t="str">
            <v xml:space="preserve">LEAVE ENCASHMENT ( WORKERS)                                                                         </v>
          </cell>
          <cell r="F4345" t="str">
            <v>PRODUCTION TUMUKUR</v>
          </cell>
          <cell r="G4345"/>
          <cell r="H4345"/>
          <cell r="I4345"/>
          <cell r="J4345"/>
          <cell r="K4345">
            <v>37751</v>
          </cell>
          <cell r="L4345"/>
          <cell r="M4345"/>
          <cell r="N4345"/>
          <cell r="O4345"/>
          <cell r="P4345">
            <v>37751</v>
          </cell>
          <cell r="Q4345" t="str">
            <v>JV-JOUR-NA-L--465</v>
          </cell>
          <cell r="R4345" t="str">
            <v>WAGES AND SALARY</v>
          </cell>
          <cell r="S4345" t="str">
            <v>Debit Amt</v>
          </cell>
          <cell r="T4345">
            <v>0</v>
          </cell>
        </row>
        <row r="4346">
          <cell r="E4346" t="str">
            <v xml:space="preserve">LEAVE ENCASHMENT ( WORKERS)                                                                         </v>
          </cell>
          <cell r="F4346" t="str">
            <v>PRODUCTION TUMUKUR</v>
          </cell>
          <cell r="G4346"/>
          <cell r="H4346"/>
          <cell r="I4346"/>
          <cell r="J4346"/>
          <cell r="K4346">
            <v>63838</v>
          </cell>
          <cell r="L4346"/>
          <cell r="M4346"/>
          <cell r="N4346"/>
          <cell r="O4346"/>
          <cell r="P4346">
            <v>63838</v>
          </cell>
          <cell r="Q4346" t="str">
            <v>JV-JOUR-NA-L--640</v>
          </cell>
          <cell r="R4346" t="str">
            <v>WAGES AND SALARY</v>
          </cell>
          <cell r="S4346" t="str">
            <v>Debit Amt</v>
          </cell>
          <cell r="T4346">
            <v>0</v>
          </cell>
        </row>
        <row r="4347">
          <cell r="E4347" t="str">
            <v xml:space="preserve">LEAVE ENCASHMENT ( WORKERS)                                                                         </v>
          </cell>
          <cell r="F4347" t="str">
            <v>PRODUCTION TUMUKUR</v>
          </cell>
          <cell r="G4347"/>
          <cell r="H4347"/>
          <cell r="I4347"/>
          <cell r="J4347"/>
          <cell r="K4347"/>
          <cell r="L4347">
            <v>187259</v>
          </cell>
          <cell r="M4347"/>
          <cell r="N4347"/>
          <cell r="O4347"/>
          <cell r="P4347">
            <v>187259</v>
          </cell>
          <cell r="Q4347" t="str">
            <v>JV-JOUR-NA-L--748</v>
          </cell>
          <cell r="R4347" t="str">
            <v>WAGES AND SALARY</v>
          </cell>
          <cell r="S4347" t="str">
            <v>Debit Amt</v>
          </cell>
          <cell r="T4347">
            <v>0</v>
          </cell>
        </row>
        <row r="4348">
          <cell r="E4348" t="str">
            <v xml:space="preserve">LEAVE ENCASHMENT ( WORKERS)                                                                         </v>
          </cell>
          <cell r="F4348" t="str">
            <v>PRODUCTION TUMUKUR</v>
          </cell>
          <cell r="G4348"/>
          <cell r="H4348"/>
          <cell r="I4348"/>
          <cell r="J4348"/>
          <cell r="K4348"/>
          <cell r="L4348"/>
          <cell r="M4348">
            <v>79140</v>
          </cell>
          <cell r="N4348"/>
          <cell r="O4348"/>
          <cell r="P4348">
            <v>79140</v>
          </cell>
          <cell r="Q4348" t="str">
            <v>JV-JOUR-NA-L--856</v>
          </cell>
          <cell r="R4348" t="str">
            <v>WAGES AND SALARY</v>
          </cell>
          <cell r="S4348" t="str">
            <v>Debit Amt</v>
          </cell>
          <cell r="T4348">
            <v>0</v>
          </cell>
        </row>
        <row r="4349">
          <cell r="E4349" t="str">
            <v xml:space="preserve">LEAVE ENCASHMENT ( WORKERS)                                                                         </v>
          </cell>
          <cell r="F4349" t="str">
            <v>PRODUCTION TUMUKUR</v>
          </cell>
          <cell r="G4349"/>
          <cell r="H4349"/>
          <cell r="I4349"/>
          <cell r="J4349"/>
          <cell r="K4349"/>
          <cell r="L4349"/>
          <cell r="M4349"/>
          <cell r="N4349"/>
          <cell r="O4349">
            <v>15220</v>
          </cell>
          <cell r="P4349">
            <v>15220</v>
          </cell>
          <cell r="Q4349" t="str">
            <v>JV-JOUR-NA-L--984</v>
          </cell>
          <cell r="R4349" t="str">
            <v>WAGES AND SALARY</v>
          </cell>
          <cell r="S4349" t="str">
            <v>Debit Amt</v>
          </cell>
          <cell r="T4349">
            <v>0</v>
          </cell>
        </row>
        <row r="4350">
          <cell r="E4350" t="str">
            <v xml:space="preserve">LEAVE ENCASHMENT ( WORKERS)                                                                         </v>
          </cell>
          <cell r="F4350" t="str">
            <v>PRODUCTION TUMUKUR</v>
          </cell>
          <cell r="G4350"/>
          <cell r="H4350"/>
          <cell r="I4350"/>
          <cell r="J4350"/>
          <cell r="K4350"/>
          <cell r="L4350"/>
          <cell r="M4350"/>
          <cell r="N4350"/>
          <cell r="O4350">
            <v>13225</v>
          </cell>
          <cell r="P4350">
            <v>13225</v>
          </cell>
          <cell r="Q4350" t="str">
            <v>JV-JOUR-NA-L--985</v>
          </cell>
          <cell r="R4350" t="str">
            <v>WAGES AND SALARY</v>
          </cell>
          <cell r="S4350" t="str">
            <v>Debit Amt</v>
          </cell>
          <cell r="T4350">
            <v>0</v>
          </cell>
        </row>
        <row r="4351">
          <cell r="E4351" t="str">
            <v xml:space="preserve">LEAVE ENCASHMENT (STAFF) EXPENSES                                                                   </v>
          </cell>
          <cell r="F4351" t="str">
            <v>PRODUCTION TUMUKUR</v>
          </cell>
          <cell r="G4351"/>
          <cell r="H4351"/>
          <cell r="I4351"/>
          <cell r="J4351"/>
          <cell r="K4351"/>
          <cell r="L4351"/>
          <cell r="M4351"/>
          <cell r="N4351"/>
          <cell r="O4351">
            <v>57573</v>
          </cell>
          <cell r="P4351">
            <v>57573</v>
          </cell>
          <cell r="Q4351" t="str">
            <v>JV-JOUR-NA-L--1052</v>
          </cell>
          <cell r="R4351" t="str">
            <v>SALARIES AND BONUS</v>
          </cell>
          <cell r="S4351" t="str">
            <v>Debit Amt</v>
          </cell>
          <cell r="T4351">
            <v>0</v>
          </cell>
        </row>
        <row r="4352">
          <cell r="E4352" t="str">
            <v xml:space="preserve">LEAVE ENCASHMENT (STAFF) EXPENSES                                                                   </v>
          </cell>
          <cell r="F4352" t="str">
            <v>PRODUCTION TUMUKUR</v>
          </cell>
          <cell r="G4352"/>
          <cell r="H4352"/>
          <cell r="I4352"/>
          <cell r="J4352"/>
          <cell r="K4352"/>
          <cell r="L4352"/>
          <cell r="M4352"/>
          <cell r="N4352">
            <v>21419</v>
          </cell>
          <cell r="O4352"/>
          <cell r="P4352">
            <v>21419</v>
          </cell>
          <cell r="Q4352" t="str">
            <v>JV-JOUR-NA-L--989</v>
          </cell>
          <cell r="R4352" t="str">
            <v>SALARIES AND BONUS</v>
          </cell>
          <cell r="S4352" t="str">
            <v>Debit Amt</v>
          </cell>
          <cell r="T4352">
            <v>0</v>
          </cell>
        </row>
        <row r="4353">
          <cell r="E4353" t="str">
            <v xml:space="preserve">OVER TIME WAGES                                                                                     </v>
          </cell>
          <cell r="F4353" t="str">
            <v>PRODUCTION TUMUKUR</v>
          </cell>
          <cell r="G4353"/>
          <cell r="H4353">
            <v>10650</v>
          </cell>
          <cell r="I4353"/>
          <cell r="J4353"/>
          <cell r="K4353"/>
          <cell r="L4353"/>
          <cell r="M4353"/>
          <cell r="N4353"/>
          <cell r="O4353"/>
          <cell r="P4353">
            <v>10650</v>
          </cell>
          <cell r="Q4353" t="str">
            <v>JV-JOUR-NA-L--118</v>
          </cell>
          <cell r="R4353" t="str">
            <v>WAGES AND SALARY</v>
          </cell>
          <cell r="S4353" t="str">
            <v>Debit Amt</v>
          </cell>
          <cell r="T4353">
            <v>0</v>
          </cell>
        </row>
        <row r="4354">
          <cell r="E4354" t="str">
            <v xml:space="preserve">OVER TIME WAGES                                                                                     </v>
          </cell>
          <cell r="F4354" t="str">
            <v>PRODUCTION TUMUKUR</v>
          </cell>
          <cell r="G4354"/>
          <cell r="H4354"/>
          <cell r="I4354"/>
          <cell r="J4354"/>
          <cell r="K4354"/>
          <cell r="L4354"/>
          <cell r="M4354"/>
          <cell r="N4354"/>
          <cell r="O4354">
            <v>30920</v>
          </cell>
          <cell r="P4354">
            <v>30920</v>
          </cell>
          <cell r="Q4354" t="str">
            <v>JV-JOUR-NA-L--1196</v>
          </cell>
          <cell r="R4354" t="str">
            <v>WAGES AND SALARY</v>
          </cell>
          <cell r="S4354" t="str">
            <v>Debit Amt</v>
          </cell>
          <cell r="T4354">
            <v>0</v>
          </cell>
        </row>
        <row r="4355">
          <cell r="E4355" t="str">
            <v xml:space="preserve">OVER TIME WAGES                                                                                     </v>
          </cell>
          <cell r="F4355" t="str">
            <v>PRODUCTION TUMUKUR</v>
          </cell>
          <cell r="G4355"/>
          <cell r="H4355"/>
          <cell r="I4355">
            <v>12715</v>
          </cell>
          <cell r="J4355"/>
          <cell r="K4355"/>
          <cell r="L4355"/>
          <cell r="M4355"/>
          <cell r="N4355"/>
          <cell r="O4355"/>
          <cell r="P4355">
            <v>12715</v>
          </cell>
          <cell r="Q4355" t="str">
            <v>JV-JOUR-NA-L--293</v>
          </cell>
          <cell r="R4355" t="str">
            <v>WAGES AND SALARY</v>
          </cell>
          <cell r="S4355" t="str">
            <v>Debit Amt</v>
          </cell>
          <cell r="T4355">
            <v>0</v>
          </cell>
        </row>
        <row r="4356">
          <cell r="E4356" t="str">
            <v xml:space="preserve">OVER TIME WAGES                                                                                     </v>
          </cell>
          <cell r="F4356" t="str">
            <v>PRODUCTION TUMUKUR</v>
          </cell>
          <cell r="G4356"/>
          <cell r="H4356"/>
          <cell r="I4356"/>
          <cell r="J4356">
            <v>18716</v>
          </cell>
          <cell r="K4356"/>
          <cell r="L4356"/>
          <cell r="M4356"/>
          <cell r="N4356"/>
          <cell r="O4356"/>
          <cell r="P4356">
            <v>18716</v>
          </cell>
          <cell r="Q4356" t="str">
            <v>JV-JOUR-NA-L--500</v>
          </cell>
          <cell r="R4356" t="str">
            <v>WAGES AND SALARY</v>
          </cell>
          <cell r="S4356" t="str">
            <v>Debit Amt</v>
          </cell>
          <cell r="T4356">
            <v>0</v>
          </cell>
        </row>
        <row r="4357">
          <cell r="E4357" t="str">
            <v xml:space="preserve">OVER TIME WAGES                                                                                     </v>
          </cell>
          <cell r="F4357" t="str">
            <v>PRODUCTION TUMUKUR</v>
          </cell>
          <cell r="G4357">
            <v>21957</v>
          </cell>
          <cell r="H4357"/>
          <cell r="I4357"/>
          <cell r="J4357"/>
          <cell r="K4357"/>
          <cell r="L4357"/>
          <cell r="M4357"/>
          <cell r="N4357"/>
          <cell r="O4357"/>
          <cell r="P4357">
            <v>21957</v>
          </cell>
          <cell r="Q4357" t="str">
            <v>JV-JOUR-NA-L--59</v>
          </cell>
          <cell r="R4357" t="str">
            <v>WAGES AND SALARY</v>
          </cell>
          <cell r="S4357" t="str">
            <v>Debit Amt</v>
          </cell>
          <cell r="T4357">
            <v>0</v>
          </cell>
        </row>
        <row r="4358">
          <cell r="E4358" t="str">
            <v xml:space="preserve">OVER TIME WAGES                                                                                     </v>
          </cell>
          <cell r="F4358" t="str">
            <v>PRODUCTION TUMUKUR</v>
          </cell>
          <cell r="G4358"/>
          <cell r="H4358"/>
          <cell r="I4358"/>
          <cell r="J4358"/>
          <cell r="K4358">
            <v>5086</v>
          </cell>
          <cell r="L4358"/>
          <cell r="M4358"/>
          <cell r="N4358"/>
          <cell r="O4358"/>
          <cell r="P4358">
            <v>5086</v>
          </cell>
          <cell r="Q4358" t="str">
            <v>JV-JOUR-NA-L--630</v>
          </cell>
          <cell r="R4358" t="str">
            <v>WAGES AND SALARY</v>
          </cell>
          <cell r="S4358" t="str">
            <v>Debit Amt</v>
          </cell>
          <cell r="T4358">
            <v>0</v>
          </cell>
        </row>
        <row r="4359">
          <cell r="E4359" t="str">
            <v xml:space="preserve">OVER TIME WAGES                                                                                     </v>
          </cell>
          <cell r="F4359" t="str">
            <v>PRODUCTION TUMUKUR</v>
          </cell>
          <cell r="G4359"/>
          <cell r="H4359"/>
          <cell r="I4359"/>
          <cell r="J4359"/>
          <cell r="K4359"/>
          <cell r="L4359">
            <v>15195</v>
          </cell>
          <cell r="M4359"/>
          <cell r="N4359"/>
          <cell r="O4359"/>
          <cell r="P4359">
            <v>15195</v>
          </cell>
          <cell r="Q4359" t="str">
            <v>JV-JOUR-NA-L--747</v>
          </cell>
          <cell r="R4359" t="str">
            <v>WAGES AND SALARY</v>
          </cell>
          <cell r="S4359" t="str">
            <v>Debit Amt</v>
          </cell>
          <cell r="T4359">
            <v>0</v>
          </cell>
        </row>
        <row r="4360">
          <cell r="E4360" t="str">
            <v xml:space="preserve">OVER TIME WAGES                                                                                     </v>
          </cell>
          <cell r="F4360" t="str">
            <v>PRODUCTION TUMUKUR</v>
          </cell>
          <cell r="G4360"/>
          <cell r="H4360"/>
          <cell r="I4360"/>
          <cell r="J4360"/>
          <cell r="K4360"/>
          <cell r="L4360"/>
          <cell r="M4360">
            <v>4750</v>
          </cell>
          <cell r="N4360"/>
          <cell r="O4360"/>
          <cell r="P4360">
            <v>4750</v>
          </cell>
          <cell r="Q4360" t="str">
            <v>JV-JOUR-NA-L--855</v>
          </cell>
          <cell r="R4360" t="str">
            <v>WAGES AND SALARY</v>
          </cell>
          <cell r="S4360" t="str">
            <v>Debit Amt</v>
          </cell>
          <cell r="T4360">
            <v>0</v>
          </cell>
        </row>
        <row r="4361">
          <cell r="E4361" t="str">
            <v xml:space="preserve">WAGES                                                                                               </v>
          </cell>
          <cell r="F4361" t="str">
            <v>PRODUCTION TUMUKUR</v>
          </cell>
          <cell r="G4361"/>
          <cell r="H4361"/>
          <cell r="I4361"/>
          <cell r="J4361"/>
          <cell r="K4361"/>
          <cell r="L4361"/>
          <cell r="M4361"/>
          <cell r="N4361">
            <v>4784956</v>
          </cell>
          <cell r="O4361"/>
          <cell r="P4361">
            <v>4784956</v>
          </cell>
          <cell r="Q4361" t="str">
            <v>JV-JOUR-NA-L--1011</v>
          </cell>
          <cell r="R4361" t="str">
            <v>WAGES AND SALARY</v>
          </cell>
          <cell r="S4361" t="str">
            <v>Debit Amt</v>
          </cell>
          <cell r="T4361">
            <v>0</v>
          </cell>
        </row>
        <row r="4362">
          <cell r="E4362" t="str">
            <v xml:space="preserve">WAGES                                                                                               </v>
          </cell>
          <cell r="F4362" t="str">
            <v>PRODUCTION TUMUKUR</v>
          </cell>
          <cell r="G4362"/>
          <cell r="H4362"/>
          <cell r="I4362"/>
          <cell r="J4362"/>
          <cell r="K4362"/>
          <cell r="L4362"/>
          <cell r="M4362"/>
          <cell r="N4362">
            <v>116066</v>
          </cell>
          <cell r="O4362"/>
          <cell r="P4362">
            <v>116066</v>
          </cell>
          <cell r="Q4362" t="str">
            <v>JV-JOUR-NA-L--1013</v>
          </cell>
          <cell r="R4362" t="str">
            <v>WAGES AND SALARY</v>
          </cell>
          <cell r="S4362" t="str">
            <v>Debit Amt</v>
          </cell>
          <cell r="T4362">
            <v>0</v>
          </cell>
        </row>
        <row r="4363">
          <cell r="E4363" t="str">
            <v xml:space="preserve">WAGES                                                                                               </v>
          </cell>
          <cell r="F4363" t="str">
            <v>PRODUCTION TUMUKUR</v>
          </cell>
          <cell r="G4363"/>
          <cell r="H4363">
            <v>4487209</v>
          </cell>
          <cell r="I4363"/>
          <cell r="J4363"/>
          <cell r="K4363"/>
          <cell r="L4363"/>
          <cell r="M4363"/>
          <cell r="N4363"/>
          <cell r="O4363"/>
          <cell r="P4363">
            <v>4487209</v>
          </cell>
          <cell r="Q4363" t="str">
            <v>JV-JOUR-NA-L--114</v>
          </cell>
          <cell r="R4363" t="str">
            <v>WAGES AND SALARY</v>
          </cell>
          <cell r="S4363" t="str">
            <v>Debit Amt</v>
          </cell>
          <cell r="T4363">
            <v>0</v>
          </cell>
        </row>
        <row r="4364">
          <cell r="E4364" t="str">
            <v xml:space="preserve">WAGES                                                                                               </v>
          </cell>
          <cell r="F4364" t="str">
            <v>PRODUCTION TUMUKUR</v>
          </cell>
          <cell r="G4364"/>
          <cell r="H4364">
            <v>52968</v>
          </cell>
          <cell r="I4364"/>
          <cell r="J4364"/>
          <cell r="K4364"/>
          <cell r="L4364"/>
          <cell r="M4364"/>
          <cell r="N4364"/>
          <cell r="O4364"/>
          <cell r="P4364">
            <v>52968</v>
          </cell>
          <cell r="Q4364" t="str">
            <v>JV-JOUR-NA-L--116</v>
          </cell>
          <cell r="R4364" t="str">
            <v>WAGES AND SALARY</v>
          </cell>
          <cell r="S4364" t="str">
            <v>Debit Amt</v>
          </cell>
          <cell r="T4364">
            <v>0</v>
          </cell>
        </row>
        <row r="4365">
          <cell r="E4365" t="str">
            <v xml:space="preserve">WAGES                                                                                               </v>
          </cell>
          <cell r="F4365" t="str">
            <v>PRODUCTION TUMUKUR</v>
          </cell>
          <cell r="G4365"/>
          <cell r="H4365"/>
          <cell r="I4365"/>
          <cell r="J4365"/>
          <cell r="K4365"/>
          <cell r="L4365"/>
          <cell r="M4365"/>
          <cell r="N4365"/>
          <cell r="O4365">
            <v>5854207</v>
          </cell>
          <cell r="P4365">
            <v>5854207</v>
          </cell>
          <cell r="Q4365" t="str">
            <v>JV-JOUR-NA-L--1194</v>
          </cell>
          <cell r="R4365" t="str">
            <v>WAGES AND SALARY</v>
          </cell>
          <cell r="S4365" t="str">
            <v>Debit Amt</v>
          </cell>
          <cell r="T4365">
            <v>0</v>
          </cell>
        </row>
        <row r="4366">
          <cell r="E4366" t="str">
            <v xml:space="preserve">WAGES                                                                                               </v>
          </cell>
          <cell r="F4366" t="str">
            <v>PRODUCTION TUMUKUR</v>
          </cell>
          <cell r="G4366"/>
          <cell r="H4366"/>
          <cell r="I4366"/>
          <cell r="J4366"/>
          <cell r="K4366"/>
          <cell r="L4366"/>
          <cell r="M4366"/>
          <cell r="N4366"/>
          <cell r="O4366">
            <v>125479</v>
          </cell>
          <cell r="P4366">
            <v>125479</v>
          </cell>
          <cell r="Q4366" t="str">
            <v>JV-JOUR-NA-L--1195</v>
          </cell>
          <cell r="R4366" t="str">
            <v>WAGES AND SALARY</v>
          </cell>
          <cell r="S4366" t="str">
            <v>Debit Amt</v>
          </cell>
          <cell r="T4366">
            <v>0</v>
          </cell>
        </row>
        <row r="4367">
          <cell r="E4367" t="str">
            <v xml:space="preserve">WAGES                                                                                               </v>
          </cell>
          <cell r="F4367" t="str">
            <v>PRODUCTION TUMUKUR</v>
          </cell>
          <cell r="G4367"/>
          <cell r="H4367"/>
          <cell r="I4367">
            <v>180882</v>
          </cell>
          <cell r="J4367"/>
          <cell r="K4367"/>
          <cell r="L4367"/>
          <cell r="M4367"/>
          <cell r="N4367"/>
          <cell r="O4367"/>
          <cell r="P4367">
            <v>180882</v>
          </cell>
          <cell r="Q4367" t="str">
            <v>JV-JOUR-NA-L--126</v>
          </cell>
          <cell r="R4367" t="str">
            <v>WAGES AND SALARY</v>
          </cell>
          <cell r="S4367" t="str">
            <v>Debit Amt</v>
          </cell>
          <cell r="T4367">
            <v>0</v>
          </cell>
        </row>
        <row r="4368">
          <cell r="E4368" t="str">
            <v xml:space="preserve">WAGES                                                                                               </v>
          </cell>
          <cell r="F4368" t="str">
            <v>PRODUCTION TUMUKUR</v>
          </cell>
          <cell r="G4368"/>
          <cell r="H4368"/>
          <cell r="I4368"/>
          <cell r="J4368">
            <v>90630</v>
          </cell>
          <cell r="K4368"/>
          <cell r="L4368"/>
          <cell r="M4368"/>
          <cell r="N4368"/>
          <cell r="O4368"/>
          <cell r="P4368">
            <v>90630</v>
          </cell>
          <cell r="Q4368" t="str">
            <v>JV-JOUR-NA-L--255</v>
          </cell>
          <cell r="R4368" t="str">
            <v>WAGES AND SALARY</v>
          </cell>
          <cell r="S4368" t="str">
            <v>Debit Amt</v>
          </cell>
          <cell r="T4368">
            <v>0</v>
          </cell>
        </row>
        <row r="4369">
          <cell r="E4369" t="str">
            <v xml:space="preserve">WAGES                                                                                               </v>
          </cell>
          <cell r="F4369" t="str">
            <v>PRODUCTION TUMUKUR</v>
          </cell>
          <cell r="G4369"/>
          <cell r="H4369"/>
          <cell r="I4369">
            <v>4432240</v>
          </cell>
          <cell r="J4369"/>
          <cell r="K4369"/>
          <cell r="L4369"/>
          <cell r="M4369"/>
          <cell r="N4369"/>
          <cell r="O4369"/>
          <cell r="P4369">
            <v>4432240</v>
          </cell>
          <cell r="Q4369" t="str">
            <v>JV-JOUR-NA-L--291</v>
          </cell>
          <cell r="R4369" t="str">
            <v>WAGES AND SALARY</v>
          </cell>
          <cell r="S4369" t="str">
            <v>Debit Amt</v>
          </cell>
          <cell r="T4369">
            <v>0</v>
          </cell>
        </row>
        <row r="4370">
          <cell r="E4370" t="str">
            <v xml:space="preserve">WAGES                                                                                               </v>
          </cell>
          <cell r="F4370" t="str">
            <v>PRODUCTION TUMUKUR</v>
          </cell>
          <cell r="G4370"/>
          <cell r="H4370"/>
          <cell r="I4370">
            <v>38826</v>
          </cell>
          <cell r="J4370"/>
          <cell r="K4370"/>
          <cell r="L4370"/>
          <cell r="M4370"/>
          <cell r="N4370"/>
          <cell r="O4370"/>
          <cell r="P4370">
            <v>38826</v>
          </cell>
          <cell r="Q4370" t="str">
            <v>JV-JOUR-NA-L--292</v>
          </cell>
          <cell r="R4370" t="str">
            <v>WAGES AND SALARY</v>
          </cell>
          <cell r="S4370" t="str">
            <v>Debit Amt</v>
          </cell>
          <cell r="T4370">
            <v>0</v>
          </cell>
        </row>
        <row r="4371">
          <cell r="E4371" t="str">
            <v xml:space="preserve">WAGES                                                                                               </v>
          </cell>
          <cell r="F4371" t="str">
            <v>PRODUCTION TUMUKUR</v>
          </cell>
          <cell r="G4371"/>
          <cell r="H4371"/>
          <cell r="I4371"/>
          <cell r="J4371">
            <v>4735532</v>
          </cell>
          <cell r="K4371"/>
          <cell r="L4371"/>
          <cell r="M4371"/>
          <cell r="N4371"/>
          <cell r="O4371"/>
          <cell r="P4371">
            <v>4735532</v>
          </cell>
          <cell r="Q4371" t="str">
            <v>JV-JOUR-NA-L--493</v>
          </cell>
          <cell r="R4371" t="str">
            <v>WAGES AND SALARY</v>
          </cell>
          <cell r="S4371" t="str">
            <v>Debit Amt</v>
          </cell>
          <cell r="T4371">
            <v>0</v>
          </cell>
        </row>
        <row r="4372">
          <cell r="E4372" t="str">
            <v xml:space="preserve">WAGES                                                                                               </v>
          </cell>
          <cell r="F4372" t="str">
            <v>PRODUCTION TUMUKUR</v>
          </cell>
          <cell r="G4372"/>
          <cell r="H4372"/>
          <cell r="I4372"/>
          <cell r="J4372">
            <v>29924</v>
          </cell>
          <cell r="K4372"/>
          <cell r="L4372"/>
          <cell r="M4372"/>
          <cell r="N4372"/>
          <cell r="O4372"/>
          <cell r="P4372">
            <v>29924</v>
          </cell>
          <cell r="Q4372" t="str">
            <v>JV-JOUR-NA-L--499</v>
          </cell>
          <cell r="R4372" t="str">
            <v>WAGES AND SALARY</v>
          </cell>
          <cell r="S4372" t="str">
            <v>Debit Amt</v>
          </cell>
          <cell r="T4372">
            <v>0</v>
          </cell>
        </row>
        <row r="4373">
          <cell r="E4373" t="str">
            <v xml:space="preserve">WAGES                                                                                               </v>
          </cell>
          <cell r="F4373" t="str">
            <v>PRODUCTION TUMUKUR</v>
          </cell>
          <cell r="G4373">
            <v>4353819</v>
          </cell>
          <cell r="H4373"/>
          <cell r="I4373"/>
          <cell r="J4373"/>
          <cell r="K4373"/>
          <cell r="L4373"/>
          <cell r="M4373"/>
          <cell r="N4373"/>
          <cell r="O4373"/>
          <cell r="P4373">
            <v>4353819</v>
          </cell>
          <cell r="Q4373" t="str">
            <v>JV-JOUR-NA-L--57</v>
          </cell>
          <cell r="R4373" t="str">
            <v>WAGES AND SALARY</v>
          </cell>
          <cell r="S4373" t="str">
            <v>Debit Amt</v>
          </cell>
          <cell r="T4373">
            <v>0</v>
          </cell>
        </row>
        <row r="4374">
          <cell r="E4374" t="str">
            <v xml:space="preserve">WAGES                                                                                               </v>
          </cell>
          <cell r="F4374" t="str">
            <v>PRODUCTION TUMUKUR</v>
          </cell>
          <cell r="G4374">
            <v>79590</v>
          </cell>
          <cell r="H4374"/>
          <cell r="I4374"/>
          <cell r="J4374"/>
          <cell r="K4374"/>
          <cell r="L4374"/>
          <cell r="M4374"/>
          <cell r="N4374"/>
          <cell r="O4374"/>
          <cell r="P4374">
            <v>79590</v>
          </cell>
          <cell r="Q4374" t="str">
            <v>JV-JOUR-NA-L--58</v>
          </cell>
          <cell r="R4374" t="str">
            <v>WAGES AND SALARY</v>
          </cell>
          <cell r="S4374" t="str">
            <v>Debit Amt</v>
          </cell>
          <cell r="T4374">
            <v>0</v>
          </cell>
        </row>
        <row r="4375">
          <cell r="E4375" t="str">
            <v xml:space="preserve">WAGES                                                                                               </v>
          </cell>
          <cell r="F4375" t="str">
            <v>PRODUCTION TUMUKUR</v>
          </cell>
          <cell r="G4375"/>
          <cell r="H4375"/>
          <cell r="I4375"/>
          <cell r="J4375"/>
          <cell r="K4375">
            <v>4903128</v>
          </cell>
          <cell r="L4375"/>
          <cell r="M4375"/>
          <cell r="N4375"/>
          <cell r="O4375"/>
          <cell r="P4375">
            <v>4903128</v>
          </cell>
          <cell r="Q4375" t="str">
            <v>JV-JOUR-NA-L--629</v>
          </cell>
          <cell r="R4375" t="str">
            <v>WAGES AND SALARY</v>
          </cell>
          <cell r="S4375" t="str">
            <v>Debit Amt</v>
          </cell>
          <cell r="T4375">
            <v>0</v>
          </cell>
        </row>
        <row r="4376">
          <cell r="E4376" t="str">
            <v xml:space="preserve">WAGES                                                                                               </v>
          </cell>
          <cell r="F4376" t="str">
            <v>PRODUCTION TUMUKUR</v>
          </cell>
          <cell r="G4376"/>
          <cell r="H4376"/>
          <cell r="I4376"/>
          <cell r="J4376"/>
          <cell r="K4376"/>
          <cell r="L4376">
            <v>4945441</v>
          </cell>
          <cell r="M4376"/>
          <cell r="N4376"/>
          <cell r="O4376"/>
          <cell r="P4376">
            <v>4945441</v>
          </cell>
          <cell r="Q4376" t="str">
            <v>JV-JOUR-NA-L--745</v>
          </cell>
          <cell r="R4376" t="str">
            <v>WAGES AND SALARY</v>
          </cell>
          <cell r="S4376" t="str">
            <v>Debit Amt</v>
          </cell>
          <cell r="T4376">
            <v>0</v>
          </cell>
        </row>
        <row r="4377">
          <cell r="E4377" t="str">
            <v xml:space="preserve">WAGES                                                                                               </v>
          </cell>
          <cell r="F4377" t="str">
            <v>PRODUCTION TUMUKUR</v>
          </cell>
          <cell r="G4377"/>
          <cell r="H4377"/>
          <cell r="I4377"/>
          <cell r="J4377"/>
          <cell r="K4377"/>
          <cell r="L4377">
            <v>58876</v>
          </cell>
          <cell r="M4377"/>
          <cell r="N4377"/>
          <cell r="O4377"/>
          <cell r="P4377">
            <v>58876</v>
          </cell>
          <cell r="Q4377" t="str">
            <v>JV-JOUR-NA-L--746</v>
          </cell>
          <cell r="R4377" t="str">
            <v>WAGES AND SALARY</v>
          </cell>
          <cell r="S4377" t="str">
            <v>Debit Amt</v>
          </cell>
          <cell r="T4377">
            <v>0</v>
          </cell>
        </row>
        <row r="4378">
          <cell r="E4378" t="str">
            <v xml:space="preserve">WAGES                                                                                               </v>
          </cell>
          <cell r="F4378" t="str">
            <v>PRODUCTION TUMUKUR</v>
          </cell>
          <cell r="G4378"/>
          <cell r="H4378"/>
          <cell r="I4378"/>
          <cell r="J4378"/>
          <cell r="K4378"/>
          <cell r="L4378"/>
          <cell r="M4378">
            <v>4968215</v>
          </cell>
          <cell r="N4378"/>
          <cell r="O4378"/>
          <cell r="P4378">
            <v>4968215</v>
          </cell>
          <cell r="Q4378" t="str">
            <v>JV-JOUR-NA-L--853</v>
          </cell>
          <cell r="R4378" t="str">
            <v>WAGES AND SALARY</v>
          </cell>
          <cell r="S4378" t="str">
            <v>Debit Amt</v>
          </cell>
          <cell r="T4378">
            <v>0</v>
          </cell>
        </row>
        <row r="4379">
          <cell r="E4379" t="str">
            <v xml:space="preserve">WAGES                                                                                               </v>
          </cell>
          <cell r="F4379" t="str">
            <v>PRODUCTION TUMUKUR</v>
          </cell>
          <cell r="G4379"/>
          <cell r="H4379"/>
          <cell r="I4379"/>
          <cell r="J4379"/>
          <cell r="K4379"/>
          <cell r="L4379"/>
          <cell r="M4379">
            <v>64886</v>
          </cell>
          <cell r="N4379"/>
          <cell r="O4379"/>
          <cell r="P4379">
            <v>64886</v>
          </cell>
          <cell r="Q4379" t="str">
            <v>JV-JOUR-NA-L--854</v>
          </cell>
          <cell r="R4379" t="str">
            <v>WAGES AND SALARY</v>
          </cell>
          <cell r="S4379" t="str">
            <v>Debit Amt</v>
          </cell>
          <cell r="T4379">
            <v>0</v>
          </cell>
        </row>
        <row r="4380">
          <cell r="E4380" t="str">
            <v xml:space="preserve">ELECTRICITY AND WATER CHARGES                                                                       </v>
          </cell>
          <cell r="F4380" t="str">
            <v>PRODUCTION TUMUKUR</v>
          </cell>
          <cell r="G4380"/>
          <cell r="H4380"/>
          <cell r="I4380">
            <v>11142</v>
          </cell>
          <cell r="J4380"/>
          <cell r="K4380"/>
          <cell r="L4380"/>
          <cell r="M4380"/>
          <cell r="N4380"/>
          <cell r="O4380"/>
          <cell r="P4380">
            <v>11142</v>
          </cell>
          <cell r="Q4380" t="str">
            <v>240</v>
          </cell>
          <cell r="R4380" t="str">
            <v>POWER &amp; FULES</v>
          </cell>
          <cell r="S4380" t="str">
            <v>Debit Amt</v>
          </cell>
          <cell r="T4380">
            <v>0</v>
          </cell>
        </row>
        <row r="4381">
          <cell r="E4381" t="str">
            <v xml:space="preserve">ELECTRICITY AND WATER CHARGES                                                                       </v>
          </cell>
          <cell r="F4381" t="str">
            <v>PRODUCTION TUMUKUR</v>
          </cell>
          <cell r="G4381">
            <v>15300</v>
          </cell>
          <cell r="H4381"/>
          <cell r="I4381"/>
          <cell r="J4381"/>
          <cell r="K4381"/>
          <cell r="L4381"/>
          <cell r="M4381"/>
          <cell r="N4381"/>
          <cell r="O4381"/>
          <cell r="P4381">
            <v>15300</v>
          </cell>
          <cell r="Q4381" t="str">
            <v>255</v>
          </cell>
          <cell r="R4381" t="str">
            <v>POWER &amp; FULES</v>
          </cell>
          <cell r="S4381" t="str">
            <v>Debit Amt</v>
          </cell>
          <cell r="T4381">
            <v>0</v>
          </cell>
        </row>
        <row r="4382">
          <cell r="E4382" t="str">
            <v xml:space="preserve">ELECTRICITY AND WATER CHARGES                                                                       </v>
          </cell>
          <cell r="F4382" t="str">
            <v>PRODUCTION TUMUKUR</v>
          </cell>
          <cell r="G4382"/>
          <cell r="H4382">
            <v>13554</v>
          </cell>
          <cell r="I4382"/>
          <cell r="J4382"/>
          <cell r="K4382"/>
          <cell r="L4382"/>
          <cell r="M4382"/>
          <cell r="N4382"/>
          <cell r="O4382"/>
          <cell r="P4382">
            <v>13554</v>
          </cell>
          <cell r="Q4382" t="str">
            <v>261</v>
          </cell>
          <cell r="R4382" t="str">
            <v>POWER &amp; FULES</v>
          </cell>
          <cell r="S4382" t="str">
            <v>Debit Amt</v>
          </cell>
          <cell r="T4382">
            <v>0</v>
          </cell>
        </row>
        <row r="4383">
          <cell r="E4383" t="str">
            <v xml:space="preserve">ELECTRICITY AND WATER CHARGES                                                                       </v>
          </cell>
          <cell r="F4383" t="str">
            <v>PRODUCTION TUMUKUR</v>
          </cell>
          <cell r="G4383"/>
          <cell r="H4383"/>
          <cell r="I4383"/>
          <cell r="J4383"/>
          <cell r="K4383">
            <v>11358</v>
          </cell>
          <cell r="L4383"/>
          <cell r="M4383"/>
          <cell r="N4383"/>
          <cell r="O4383"/>
          <cell r="P4383">
            <v>11358</v>
          </cell>
          <cell r="Q4383" t="str">
            <v>402</v>
          </cell>
          <cell r="R4383" t="str">
            <v>POWER &amp; FULES</v>
          </cell>
          <cell r="S4383" t="str">
            <v>Debit Amt</v>
          </cell>
          <cell r="T4383">
            <v>0</v>
          </cell>
        </row>
        <row r="4384">
          <cell r="E4384" t="str">
            <v xml:space="preserve">ELECTRICITY AND WATER CHARGES                                                                       </v>
          </cell>
          <cell r="F4384" t="str">
            <v>PRODUCTION TUMUKUR</v>
          </cell>
          <cell r="G4384"/>
          <cell r="H4384"/>
          <cell r="I4384"/>
          <cell r="J4384"/>
          <cell r="K4384"/>
          <cell r="L4384"/>
          <cell r="M4384"/>
          <cell r="N4384">
            <v>10242</v>
          </cell>
          <cell r="O4384"/>
          <cell r="P4384">
            <v>10242</v>
          </cell>
          <cell r="Q4384" t="str">
            <v>404</v>
          </cell>
          <cell r="R4384" t="str">
            <v>POWER &amp; FULES</v>
          </cell>
          <cell r="S4384" t="str">
            <v>Debit Amt</v>
          </cell>
          <cell r="T4384">
            <v>0</v>
          </cell>
        </row>
        <row r="4385">
          <cell r="E4385" t="str">
            <v xml:space="preserve">ELECTRICITY AND WATER CHARGES                                                                       </v>
          </cell>
          <cell r="F4385" t="str">
            <v>PRODUCTION TUMUKUR</v>
          </cell>
          <cell r="G4385"/>
          <cell r="H4385"/>
          <cell r="I4385"/>
          <cell r="J4385"/>
          <cell r="K4385"/>
          <cell r="L4385">
            <v>10674</v>
          </cell>
          <cell r="M4385"/>
          <cell r="N4385"/>
          <cell r="O4385"/>
          <cell r="P4385">
            <v>10674</v>
          </cell>
          <cell r="Q4385" t="str">
            <v>405</v>
          </cell>
          <cell r="R4385" t="str">
            <v>POWER &amp; FULES</v>
          </cell>
          <cell r="S4385" t="str">
            <v>Debit Amt</v>
          </cell>
          <cell r="T4385">
            <v>0</v>
          </cell>
        </row>
        <row r="4386">
          <cell r="E4386" t="str">
            <v xml:space="preserve">ELECTRICITY AND WATER CHARGES                                                                       </v>
          </cell>
          <cell r="F4386" t="str">
            <v>PRODUCTION TUMUKUR</v>
          </cell>
          <cell r="G4386"/>
          <cell r="H4386"/>
          <cell r="I4386"/>
          <cell r="J4386"/>
          <cell r="K4386"/>
          <cell r="L4386"/>
          <cell r="M4386">
            <v>9864</v>
          </cell>
          <cell r="N4386"/>
          <cell r="O4386"/>
          <cell r="P4386">
            <v>9864</v>
          </cell>
          <cell r="Q4386" t="str">
            <v>530</v>
          </cell>
          <cell r="R4386" t="str">
            <v>POWER &amp; FULES</v>
          </cell>
          <cell r="S4386" t="str">
            <v>Debit Amt</v>
          </cell>
          <cell r="T4386">
            <v>0</v>
          </cell>
        </row>
        <row r="4387">
          <cell r="E4387" t="str">
            <v xml:space="preserve">ELECTRICITY AND WATER CHARGES                                                                       </v>
          </cell>
          <cell r="F4387" t="str">
            <v>PRODUCTION TUMUKUR</v>
          </cell>
          <cell r="G4387"/>
          <cell r="H4387"/>
          <cell r="I4387"/>
          <cell r="J4387"/>
          <cell r="K4387"/>
          <cell r="L4387"/>
          <cell r="M4387"/>
          <cell r="N4387"/>
          <cell r="O4387">
            <v>12672</v>
          </cell>
          <cell r="P4387">
            <v>12672</v>
          </cell>
          <cell r="Q4387" t="str">
            <v>575</v>
          </cell>
          <cell r="R4387" t="str">
            <v>POWER &amp; FULES</v>
          </cell>
          <cell r="S4387" t="str">
            <v>Debit Amt</v>
          </cell>
          <cell r="T4387">
            <v>0</v>
          </cell>
        </row>
        <row r="4388">
          <cell r="E4388" t="str">
            <v xml:space="preserve">SALARY EXPENSES                                                                                     </v>
          </cell>
          <cell r="F4388" t="str">
            <v>SOURCING COST</v>
          </cell>
          <cell r="G4388"/>
          <cell r="H4388"/>
          <cell r="I4388"/>
          <cell r="J4388"/>
          <cell r="K4388"/>
          <cell r="L4388"/>
          <cell r="M4388"/>
          <cell r="N4388">
            <v>136000</v>
          </cell>
          <cell r="O4388"/>
          <cell r="P4388">
            <v>136000</v>
          </cell>
          <cell r="Q4388" t="str">
            <v>JV-JOUR-NA-L--1024</v>
          </cell>
          <cell r="R4388" t="str">
            <v>SALARIES AND BONUS</v>
          </cell>
          <cell r="S4388" t="str">
            <v>Debit Amt</v>
          </cell>
          <cell r="T4388">
            <v>0</v>
          </cell>
        </row>
        <row r="4389">
          <cell r="E4389" t="str">
            <v xml:space="preserve">SALARY EXPENSES                                                                                     </v>
          </cell>
          <cell r="F4389" t="str">
            <v>SOURCING COST</v>
          </cell>
          <cell r="G4389"/>
          <cell r="H4389"/>
          <cell r="I4389"/>
          <cell r="J4389"/>
          <cell r="K4389"/>
          <cell r="L4389"/>
          <cell r="M4389"/>
          <cell r="N4389"/>
          <cell r="O4389">
            <v>136000</v>
          </cell>
          <cell r="P4389">
            <v>136000</v>
          </cell>
          <cell r="Q4389" t="str">
            <v>JV-JOUR-NA-L--1208</v>
          </cell>
          <cell r="R4389" t="str">
            <v>SALARIES AND BONUS</v>
          </cell>
          <cell r="S4389" t="str">
            <v>Debit Amt</v>
          </cell>
          <cell r="T4389">
            <v>0</v>
          </cell>
        </row>
        <row r="4390">
          <cell r="E4390" t="str">
            <v xml:space="preserve">SALARY EXPENSES                                                                                     </v>
          </cell>
          <cell r="F4390" t="str">
            <v>SOURCING COST</v>
          </cell>
          <cell r="G4390"/>
          <cell r="H4390">
            <v>243692</v>
          </cell>
          <cell r="I4390"/>
          <cell r="J4390"/>
          <cell r="K4390"/>
          <cell r="L4390"/>
          <cell r="M4390"/>
          <cell r="N4390"/>
          <cell r="O4390"/>
          <cell r="P4390">
            <v>243692</v>
          </cell>
          <cell r="Q4390" t="str">
            <v>JV-JOUR-NA-L--124</v>
          </cell>
          <cell r="R4390" t="str">
            <v>SALARIES AND BONUS</v>
          </cell>
          <cell r="S4390" t="str">
            <v>Debit Amt</v>
          </cell>
          <cell r="T4390">
            <v>0</v>
          </cell>
        </row>
        <row r="4391">
          <cell r="E4391" t="str">
            <v xml:space="preserve">SALARY EXPENSES                                                                                     </v>
          </cell>
          <cell r="F4391" t="str">
            <v>SOURCING COST</v>
          </cell>
          <cell r="G4391"/>
          <cell r="H4391"/>
          <cell r="I4391">
            <v>239384</v>
          </cell>
          <cell r="J4391"/>
          <cell r="K4391"/>
          <cell r="L4391"/>
          <cell r="M4391"/>
          <cell r="N4391"/>
          <cell r="O4391"/>
          <cell r="P4391">
            <v>239384</v>
          </cell>
          <cell r="Q4391" t="str">
            <v>JV-JOUR-NA-L--316</v>
          </cell>
          <cell r="R4391" t="str">
            <v>SALARIES AND BONUS</v>
          </cell>
          <cell r="S4391" t="str">
            <v>Debit Amt</v>
          </cell>
          <cell r="T4391">
            <v>0</v>
          </cell>
        </row>
        <row r="4392">
          <cell r="E4392" t="str">
            <v xml:space="preserve">SALARY EXPENSES                                                                                     </v>
          </cell>
          <cell r="F4392" t="str">
            <v>SOURCING COST</v>
          </cell>
          <cell r="G4392"/>
          <cell r="H4392"/>
          <cell r="I4392"/>
          <cell r="J4392">
            <v>197823</v>
          </cell>
          <cell r="K4392"/>
          <cell r="L4392"/>
          <cell r="M4392"/>
          <cell r="N4392"/>
          <cell r="O4392"/>
          <cell r="P4392">
            <v>197823</v>
          </cell>
          <cell r="Q4392" t="str">
            <v>JV-JOUR-NA-L--498</v>
          </cell>
          <cell r="R4392" t="str">
            <v>SALARIES AND BONUS</v>
          </cell>
          <cell r="S4392" t="str">
            <v>Debit Amt</v>
          </cell>
          <cell r="T4392">
            <v>0</v>
          </cell>
        </row>
        <row r="4393">
          <cell r="E4393" t="str">
            <v xml:space="preserve">SALARY EXPENSES                                                                                     </v>
          </cell>
          <cell r="F4393" t="str">
            <v>SOURCING COST</v>
          </cell>
          <cell r="G4393"/>
          <cell r="H4393"/>
          <cell r="I4393"/>
          <cell r="J4393"/>
          <cell r="K4393">
            <v>136000</v>
          </cell>
          <cell r="L4393"/>
          <cell r="M4393"/>
          <cell r="N4393"/>
          <cell r="O4393"/>
          <cell r="P4393">
            <v>136000</v>
          </cell>
          <cell r="Q4393" t="str">
            <v>JV-JOUR-NA-L--647</v>
          </cell>
          <cell r="R4393" t="str">
            <v>SALARIES AND BONUS</v>
          </cell>
          <cell r="S4393" t="str">
            <v>Debit Amt</v>
          </cell>
          <cell r="T4393">
            <v>0</v>
          </cell>
        </row>
        <row r="4394">
          <cell r="E4394" t="str">
            <v xml:space="preserve">SALARY EXPENSES                                                                                     </v>
          </cell>
          <cell r="F4394" t="str">
            <v>SOURCING COST</v>
          </cell>
          <cell r="G4394">
            <v>243692</v>
          </cell>
          <cell r="H4394"/>
          <cell r="I4394"/>
          <cell r="J4394"/>
          <cell r="K4394"/>
          <cell r="L4394"/>
          <cell r="M4394"/>
          <cell r="N4394"/>
          <cell r="O4394"/>
          <cell r="P4394">
            <v>243692</v>
          </cell>
          <cell r="Q4394" t="str">
            <v>JV-JOUR-NA-L--65</v>
          </cell>
          <cell r="R4394" t="str">
            <v>SALARIES AND BONUS</v>
          </cell>
          <cell r="S4394" t="str">
            <v>Debit Amt</v>
          </cell>
          <cell r="T4394">
            <v>0</v>
          </cell>
        </row>
        <row r="4395">
          <cell r="E4395" t="str">
            <v xml:space="preserve">SALARY EXPENSES                                                                                     </v>
          </cell>
          <cell r="F4395" t="str">
            <v>SOURCING COST</v>
          </cell>
          <cell r="G4395"/>
          <cell r="H4395"/>
          <cell r="I4395"/>
          <cell r="J4395"/>
          <cell r="K4395"/>
          <cell r="L4395">
            <v>136000</v>
          </cell>
          <cell r="M4395"/>
          <cell r="N4395"/>
          <cell r="O4395"/>
          <cell r="P4395">
            <v>136000</v>
          </cell>
          <cell r="Q4395" t="str">
            <v>JV-JOUR-NA-L--756</v>
          </cell>
          <cell r="R4395" t="str">
            <v>SALARIES AND BONUS</v>
          </cell>
          <cell r="S4395" t="str">
            <v>Debit Amt</v>
          </cell>
          <cell r="T4395">
            <v>0</v>
          </cell>
        </row>
        <row r="4396">
          <cell r="E4396" t="str">
            <v xml:space="preserve">SALARY EXPENSES                                                                                     </v>
          </cell>
          <cell r="F4396" t="str">
            <v>SOURCING COST</v>
          </cell>
          <cell r="G4396"/>
          <cell r="H4396"/>
          <cell r="I4396"/>
          <cell r="J4396"/>
          <cell r="K4396"/>
          <cell r="L4396"/>
          <cell r="M4396">
            <v>136000</v>
          </cell>
          <cell r="N4396"/>
          <cell r="O4396"/>
          <cell r="P4396">
            <v>136000</v>
          </cell>
          <cell r="Q4396" t="str">
            <v>JV-JOUR-NA-L--891</v>
          </cell>
          <cell r="R4396" t="str">
            <v>SALARIES AND BONUS</v>
          </cell>
          <cell r="S4396" t="str">
            <v>Debit Amt</v>
          </cell>
          <cell r="T4396">
            <v>0</v>
          </cell>
        </row>
        <row r="4397">
          <cell r="E4397" t="str">
            <v xml:space="preserve">TRAVELLING EXPENSES                                                                                 </v>
          </cell>
          <cell r="F4397" t="str">
            <v>SOURCING COST</v>
          </cell>
          <cell r="G4397"/>
          <cell r="H4397"/>
          <cell r="I4397"/>
          <cell r="J4397"/>
          <cell r="K4397">
            <v>3500</v>
          </cell>
          <cell r="L4397"/>
          <cell r="M4397"/>
          <cell r="N4397"/>
          <cell r="O4397"/>
          <cell r="P4397">
            <v>3500</v>
          </cell>
          <cell r="Q4397" t="str">
            <v xml:space="preserve">BP-BP 2-42-5--1608 </v>
          </cell>
          <cell r="R4397" t="str">
            <v>TRAVELLING EXPENSES</v>
          </cell>
          <cell r="S4397" t="str">
            <v>Debit Amt</v>
          </cell>
          <cell r="T4397">
            <v>0</v>
          </cell>
        </row>
        <row r="4398">
          <cell r="E4398" t="str">
            <v xml:space="preserve">TRAVELLING EXPENSES                                                                                 </v>
          </cell>
          <cell r="F4398" t="str">
            <v>SOURCING COST</v>
          </cell>
          <cell r="G4398"/>
          <cell r="H4398"/>
          <cell r="I4398"/>
          <cell r="J4398"/>
          <cell r="K4398"/>
          <cell r="L4398">
            <v>16739</v>
          </cell>
          <cell r="M4398"/>
          <cell r="N4398"/>
          <cell r="O4398"/>
          <cell r="P4398">
            <v>16739</v>
          </cell>
          <cell r="Q4398" t="str">
            <v>JV-JOUR-NA-L--731</v>
          </cell>
          <cell r="R4398" t="str">
            <v>TRAVELLING EXPENSES</v>
          </cell>
          <cell r="S4398" t="str">
            <v>Debit Amt</v>
          </cell>
          <cell r="T4398">
            <v>0</v>
          </cell>
        </row>
        <row r="4399">
          <cell r="E4399" t="str">
            <v xml:space="preserve">TRAVELLING EXPENSES                                                                                 </v>
          </cell>
          <cell r="F4399" t="str">
            <v>SOURCING COST</v>
          </cell>
          <cell r="G4399"/>
          <cell r="H4399"/>
          <cell r="I4399"/>
          <cell r="J4399"/>
          <cell r="K4399"/>
          <cell r="L4399"/>
          <cell r="M4399">
            <v>27524</v>
          </cell>
          <cell r="N4399"/>
          <cell r="O4399"/>
          <cell r="P4399">
            <v>27524</v>
          </cell>
          <cell r="Q4399" t="str">
            <v>JV-JOUR-NA-L--815</v>
          </cell>
          <cell r="R4399" t="str">
            <v>TRAVELLING EXPENSES</v>
          </cell>
          <cell r="S4399" t="str">
            <v>Debit Amt</v>
          </cell>
          <cell r="T4399">
            <v>0</v>
          </cell>
        </row>
        <row r="4400">
          <cell r="E4400" t="str">
            <v xml:space="preserve">CARRIAGE OUTWARD                                                                                    </v>
          </cell>
          <cell r="F4400" t="str">
            <v>WAREHOUSE COST</v>
          </cell>
          <cell r="G4400"/>
          <cell r="H4400"/>
          <cell r="I4400"/>
          <cell r="J4400"/>
          <cell r="K4400"/>
          <cell r="L4400"/>
          <cell r="M4400"/>
          <cell r="N4400"/>
          <cell r="O4400">
            <v>229938</v>
          </cell>
          <cell r="P4400">
            <v>229938</v>
          </cell>
          <cell r="Q4400" t="str">
            <v>302</v>
          </cell>
          <cell r="R4400" t="str">
            <v>INDIRECT EXPENSES</v>
          </cell>
          <cell r="S4400" t="str">
            <v>Debit Amt</v>
          </cell>
          <cell r="T4400" t="str">
            <v>Move</v>
          </cell>
        </row>
        <row r="4401">
          <cell r="E4401" t="str">
            <v xml:space="preserve">CARRIAGE OUTWARD                                                                                    </v>
          </cell>
          <cell r="F4401" t="str">
            <v>WAREHOUSE COST</v>
          </cell>
          <cell r="G4401">
            <v>110375</v>
          </cell>
          <cell r="H4401"/>
          <cell r="I4401"/>
          <cell r="J4401"/>
          <cell r="K4401"/>
          <cell r="L4401"/>
          <cell r="M4401"/>
          <cell r="N4401"/>
          <cell r="O4401"/>
          <cell r="P4401">
            <v>110375</v>
          </cell>
          <cell r="Q4401" t="str">
            <v>81</v>
          </cell>
          <cell r="R4401" t="str">
            <v>INDIRECT EXPENSES</v>
          </cell>
          <cell r="S4401" t="str">
            <v>Debit Amt</v>
          </cell>
          <cell r="T4401" t="str">
            <v>Move</v>
          </cell>
        </row>
        <row r="4402">
          <cell r="E4402" t="str">
            <v xml:space="preserve">CARRIAGE OUTWARD                                                                                    </v>
          </cell>
          <cell r="F4402" t="str">
            <v>WAREHOUSE COST</v>
          </cell>
          <cell r="G4402"/>
          <cell r="H4402"/>
          <cell r="I4402"/>
          <cell r="J4402"/>
          <cell r="K4402"/>
          <cell r="L4402"/>
          <cell r="M4402"/>
          <cell r="N4402"/>
          <cell r="O4402">
            <v>6660</v>
          </cell>
          <cell r="P4402">
            <v>6660</v>
          </cell>
          <cell r="Q4402" t="str">
            <v>AS/AR/25/0000120</v>
          </cell>
          <cell r="R4402" t="str">
            <v>INDIRECT EXPENSES</v>
          </cell>
          <cell r="S4402" t="str">
            <v>Debit Amt</v>
          </cell>
          <cell r="T4402" t="str">
            <v>Move</v>
          </cell>
        </row>
        <row r="4403">
          <cell r="E4403" t="str">
            <v xml:space="preserve">CARRIAGE OUTWARD                                                                                    </v>
          </cell>
          <cell r="F4403" t="str">
            <v>WAREHOUSE COST</v>
          </cell>
          <cell r="G4403"/>
          <cell r="H4403"/>
          <cell r="I4403">
            <v>8573</v>
          </cell>
          <cell r="J4403"/>
          <cell r="K4403"/>
          <cell r="L4403"/>
          <cell r="M4403"/>
          <cell r="N4403"/>
          <cell r="O4403"/>
          <cell r="P4403">
            <v>8573</v>
          </cell>
          <cell r="Q4403" t="str">
            <v>AS/EX/25/0000448</v>
          </cell>
          <cell r="R4403" t="str">
            <v>INDIRECT EXPENSES</v>
          </cell>
          <cell r="S4403" t="str">
            <v>Debit Amt</v>
          </cell>
          <cell r="T4403" t="str">
            <v>Move</v>
          </cell>
        </row>
        <row r="4404">
          <cell r="E4404" t="str">
            <v xml:space="preserve">CARRIAGE OUTWARD                                                                                    </v>
          </cell>
          <cell r="F4404" t="str">
            <v>WAREHOUSE COST</v>
          </cell>
          <cell r="G4404"/>
          <cell r="H4404"/>
          <cell r="I4404"/>
          <cell r="J4404"/>
          <cell r="K4404">
            <v>12967</v>
          </cell>
          <cell r="L4404"/>
          <cell r="M4404"/>
          <cell r="N4404"/>
          <cell r="O4404"/>
          <cell r="P4404">
            <v>12967</v>
          </cell>
          <cell r="Q4404" t="str">
            <v>AS/EX/25/0001139</v>
          </cell>
          <cell r="R4404" t="str">
            <v>INDIRECT EXPENSES</v>
          </cell>
          <cell r="S4404" t="str">
            <v>Debit Amt</v>
          </cell>
          <cell r="T4404" t="str">
            <v>Move</v>
          </cell>
        </row>
        <row r="4405">
          <cell r="E4405" t="str">
            <v xml:space="preserve">CARRIAGE OUTWARD                                                                                    </v>
          </cell>
          <cell r="F4405" t="str">
            <v>WAREHOUSE COST</v>
          </cell>
          <cell r="G4405"/>
          <cell r="H4405"/>
          <cell r="I4405">
            <v>2248</v>
          </cell>
          <cell r="J4405"/>
          <cell r="K4405"/>
          <cell r="L4405"/>
          <cell r="M4405"/>
          <cell r="N4405"/>
          <cell r="O4405"/>
          <cell r="P4405">
            <v>2248</v>
          </cell>
          <cell r="Q4405" t="str">
            <v>BR-/EX/-25-/0-000635</v>
          </cell>
          <cell r="R4405" t="str">
            <v>INDIRECT EXPENSES</v>
          </cell>
          <cell r="S4405" t="str">
            <v>Debit Amt</v>
          </cell>
          <cell r="T4405" t="str">
            <v>Move</v>
          </cell>
        </row>
        <row r="4406">
          <cell r="E4406" t="str">
            <v xml:space="preserve">CARRIAGE OUTWARD                                                                                    </v>
          </cell>
          <cell r="F4406" t="str">
            <v>WAREHOUSE COST</v>
          </cell>
          <cell r="G4406"/>
          <cell r="H4406"/>
          <cell r="I4406">
            <v>1109</v>
          </cell>
          <cell r="J4406"/>
          <cell r="K4406"/>
          <cell r="L4406"/>
          <cell r="M4406"/>
          <cell r="N4406"/>
          <cell r="O4406"/>
          <cell r="P4406">
            <v>1109</v>
          </cell>
          <cell r="Q4406" t="str">
            <v>BR-/EX/-25-/0-000708</v>
          </cell>
          <cell r="R4406" t="str">
            <v>INDIRECT EXPENSES</v>
          </cell>
          <cell r="S4406" t="str">
            <v>Debit Amt</v>
          </cell>
          <cell r="T4406" t="str">
            <v>Move</v>
          </cell>
        </row>
        <row r="4407">
          <cell r="E4407" t="str">
            <v xml:space="preserve">CARRIAGE OUTWARD                                                                                    </v>
          </cell>
          <cell r="F4407" t="str">
            <v>WAREHOUSE COST</v>
          </cell>
          <cell r="G4407"/>
          <cell r="H4407"/>
          <cell r="I4407"/>
          <cell r="J4407">
            <v>1905</v>
          </cell>
          <cell r="K4407"/>
          <cell r="L4407"/>
          <cell r="M4407"/>
          <cell r="N4407"/>
          <cell r="O4407"/>
          <cell r="P4407">
            <v>1905</v>
          </cell>
          <cell r="Q4407" t="str">
            <v>BR-/EX/-25-/0-001011</v>
          </cell>
          <cell r="R4407" t="str">
            <v>INDIRECT EXPENSES</v>
          </cell>
          <cell r="S4407" t="str">
            <v>Debit Amt</v>
          </cell>
          <cell r="T4407" t="str">
            <v>Move</v>
          </cell>
        </row>
        <row r="4408">
          <cell r="E4408" t="str">
            <v xml:space="preserve">CARRIAGE OUTWARD                                                                                    </v>
          </cell>
          <cell r="F4408" t="str">
            <v>WAREHOUSE COST</v>
          </cell>
          <cell r="G4408"/>
          <cell r="H4408"/>
          <cell r="I4408"/>
          <cell r="J4408"/>
          <cell r="K4408"/>
          <cell r="L4408"/>
          <cell r="M4408"/>
          <cell r="N4408"/>
          <cell r="O4408">
            <v>4634</v>
          </cell>
          <cell r="P4408">
            <v>4634</v>
          </cell>
          <cell r="Q4408" t="str">
            <v>BR-/EX/-25-/0-002662</v>
          </cell>
          <cell r="R4408" t="str">
            <v>INDIRECT EXPENSES</v>
          </cell>
          <cell r="S4408" t="str">
            <v>Debit Amt</v>
          </cell>
          <cell r="T4408" t="str">
            <v>Move</v>
          </cell>
        </row>
        <row r="4409">
          <cell r="E4409" t="str">
            <v xml:space="preserve">CARRIAGE OUTWARD                                                                                    </v>
          </cell>
          <cell r="F4409" t="str">
            <v>WAREHOUSE COST</v>
          </cell>
          <cell r="G4409"/>
          <cell r="H4409"/>
          <cell r="I4409"/>
          <cell r="J4409"/>
          <cell r="K4409">
            <v>2406</v>
          </cell>
          <cell r="L4409"/>
          <cell r="M4409"/>
          <cell r="N4409"/>
          <cell r="O4409"/>
          <cell r="P4409">
            <v>2406</v>
          </cell>
          <cell r="Q4409" t="str">
            <v>CH/EX/25/0000420</v>
          </cell>
          <cell r="R4409" t="str">
            <v>INDIRECT EXPENSES</v>
          </cell>
          <cell r="S4409" t="str">
            <v>Debit Amt</v>
          </cell>
          <cell r="T4409" t="str">
            <v>Move</v>
          </cell>
        </row>
        <row r="4410">
          <cell r="E4410" t="str">
            <v xml:space="preserve">CARRIAGE OUTWARD                                                                                    </v>
          </cell>
          <cell r="F4410" t="str">
            <v>WAREHOUSE COST</v>
          </cell>
          <cell r="G4410"/>
          <cell r="H4410"/>
          <cell r="I4410"/>
          <cell r="J4410"/>
          <cell r="K4410"/>
          <cell r="L4410"/>
          <cell r="M4410"/>
          <cell r="N4410">
            <v>1312</v>
          </cell>
          <cell r="O4410"/>
          <cell r="P4410">
            <v>1312</v>
          </cell>
          <cell r="Q4410" t="str">
            <v>CH/EX/25/0000683</v>
          </cell>
          <cell r="R4410" t="str">
            <v>INDIRECT EXPENSES</v>
          </cell>
          <cell r="S4410" t="str">
            <v>Debit Amt</v>
          </cell>
          <cell r="T4410" t="str">
            <v>Move</v>
          </cell>
        </row>
        <row r="4411">
          <cell r="E4411" t="str">
            <v xml:space="preserve">CARRIAGE OUTWARD                                                                                    </v>
          </cell>
          <cell r="F4411" t="str">
            <v>WAREHOUSE COST</v>
          </cell>
          <cell r="G4411"/>
          <cell r="H4411"/>
          <cell r="I4411"/>
          <cell r="J4411"/>
          <cell r="K4411"/>
          <cell r="L4411"/>
          <cell r="M4411"/>
          <cell r="N4411"/>
          <cell r="O4411">
            <v>2109</v>
          </cell>
          <cell r="P4411">
            <v>2109</v>
          </cell>
          <cell r="Q4411" t="str">
            <v>CH/EX/25/0000771</v>
          </cell>
          <cell r="R4411" t="str">
            <v>INDIRECT EXPENSES</v>
          </cell>
          <cell r="S4411" t="str">
            <v>Debit Amt</v>
          </cell>
          <cell r="T4411" t="str">
            <v>Move</v>
          </cell>
        </row>
        <row r="4412">
          <cell r="E4412" t="str">
            <v xml:space="preserve">CARRIAGE OUTWARD                                                                                    </v>
          </cell>
          <cell r="F4412" t="str">
            <v>WAREHOUSE COST</v>
          </cell>
          <cell r="G4412">
            <v>1389</v>
          </cell>
          <cell r="H4412"/>
          <cell r="I4412"/>
          <cell r="J4412"/>
          <cell r="K4412"/>
          <cell r="L4412"/>
          <cell r="M4412"/>
          <cell r="N4412"/>
          <cell r="O4412"/>
          <cell r="P4412">
            <v>1389</v>
          </cell>
          <cell r="Q4412" t="str">
            <v>DL/EX/25/0000138</v>
          </cell>
          <cell r="R4412" t="str">
            <v>INDIRECT EXPENSES</v>
          </cell>
          <cell r="S4412" t="str">
            <v>Debit Amt</v>
          </cell>
          <cell r="T4412" t="str">
            <v>Move</v>
          </cell>
        </row>
        <row r="4413">
          <cell r="E4413" t="str">
            <v xml:space="preserve">CARRIAGE OUTWARD                                                                                    </v>
          </cell>
          <cell r="F4413" t="str">
            <v>WAREHOUSE COST</v>
          </cell>
          <cell r="G4413"/>
          <cell r="H4413">
            <v>4243</v>
          </cell>
          <cell r="I4413"/>
          <cell r="J4413"/>
          <cell r="K4413"/>
          <cell r="L4413"/>
          <cell r="M4413"/>
          <cell r="N4413"/>
          <cell r="O4413"/>
          <cell r="P4413">
            <v>4243</v>
          </cell>
          <cell r="Q4413" t="str">
            <v>DL/EX/25/0000790</v>
          </cell>
          <cell r="R4413" t="str">
            <v>INDIRECT EXPENSES</v>
          </cell>
          <cell r="S4413" t="str">
            <v>Debit Amt</v>
          </cell>
          <cell r="T4413" t="str">
            <v>Move</v>
          </cell>
        </row>
        <row r="4414">
          <cell r="E4414" t="str">
            <v xml:space="preserve">CARRIAGE OUTWARD                                                                                    </v>
          </cell>
          <cell r="F4414" t="str">
            <v>WAREHOUSE COST</v>
          </cell>
          <cell r="G4414"/>
          <cell r="H4414"/>
          <cell r="I4414"/>
          <cell r="J4414"/>
          <cell r="K4414">
            <v>521</v>
          </cell>
          <cell r="L4414"/>
          <cell r="M4414"/>
          <cell r="N4414"/>
          <cell r="O4414"/>
          <cell r="P4414">
            <v>521</v>
          </cell>
          <cell r="Q4414" t="str">
            <v>DL/EX/25/0003038</v>
          </cell>
          <cell r="R4414" t="str">
            <v>INDIRECT EXPENSES</v>
          </cell>
          <cell r="S4414" t="str">
            <v>Debit Amt</v>
          </cell>
          <cell r="T4414" t="str">
            <v>Move</v>
          </cell>
        </row>
        <row r="4415">
          <cell r="E4415" t="str">
            <v xml:space="preserve">CARRIAGE OUTWARD                                                                                    </v>
          </cell>
          <cell r="F4415" t="str">
            <v>WAREHOUSE COST</v>
          </cell>
          <cell r="G4415"/>
          <cell r="H4415"/>
          <cell r="I4415"/>
          <cell r="J4415"/>
          <cell r="K4415"/>
          <cell r="L4415"/>
          <cell r="M4415">
            <v>11075</v>
          </cell>
          <cell r="N4415"/>
          <cell r="O4415"/>
          <cell r="P4415">
            <v>11075</v>
          </cell>
          <cell r="Q4415" t="str">
            <v>DL/EX/25/0003839</v>
          </cell>
          <cell r="R4415" t="str">
            <v>INDIRECT EXPENSES</v>
          </cell>
          <cell r="S4415" t="str">
            <v>Debit Amt</v>
          </cell>
          <cell r="T4415" t="str">
            <v>Move</v>
          </cell>
        </row>
        <row r="4416">
          <cell r="E4416" t="str">
            <v xml:space="preserve">CARRIAGE OUTWARD                                                                                    </v>
          </cell>
          <cell r="F4416" t="str">
            <v>WAREHOUSE COST</v>
          </cell>
          <cell r="G4416"/>
          <cell r="H4416"/>
          <cell r="I4416"/>
          <cell r="J4416"/>
          <cell r="K4416"/>
          <cell r="L4416"/>
          <cell r="M4416">
            <v>95647</v>
          </cell>
          <cell r="N4416"/>
          <cell r="O4416"/>
          <cell r="P4416">
            <v>95647</v>
          </cell>
          <cell r="Q4416" t="str">
            <v>EL/187/24-25</v>
          </cell>
          <cell r="R4416" t="str">
            <v>INDIRECT EXPENSES</v>
          </cell>
          <cell r="S4416" t="str">
            <v>Debit Amt</v>
          </cell>
          <cell r="T4416" t="str">
            <v>Move</v>
          </cell>
        </row>
        <row r="4417">
          <cell r="E4417" t="str">
            <v xml:space="preserve">CARRIAGE OUTWARD                                                                                    </v>
          </cell>
          <cell r="F4417" t="str">
            <v>WAREHOUSE COST</v>
          </cell>
          <cell r="G4417">
            <v>142706</v>
          </cell>
          <cell r="H4417"/>
          <cell r="I4417"/>
          <cell r="J4417"/>
          <cell r="K4417"/>
          <cell r="L4417"/>
          <cell r="M4417"/>
          <cell r="N4417"/>
          <cell r="O4417"/>
          <cell r="P4417">
            <v>142706</v>
          </cell>
          <cell r="Q4417" t="str">
            <v>EL-026/24-25</v>
          </cell>
          <cell r="R4417" t="str">
            <v>INDIRECT EXPENSES</v>
          </cell>
          <cell r="S4417" t="str">
            <v>Debit Amt</v>
          </cell>
          <cell r="T4417" t="str">
            <v>Move</v>
          </cell>
        </row>
        <row r="4418">
          <cell r="E4418" t="str">
            <v xml:space="preserve">CARRIAGE OUTWARD                                                                                    </v>
          </cell>
          <cell r="F4418" t="str">
            <v>WAREHOUSE COST</v>
          </cell>
          <cell r="G4418">
            <v>93821</v>
          </cell>
          <cell r="H4418"/>
          <cell r="I4418"/>
          <cell r="J4418"/>
          <cell r="K4418"/>
          <cell r="L4418"/>
          <cell r="M4418"/>
          <cell r="N4418"/>
          <cell r="O4418"/>
          <cell r="P4418">
            <v>93821</v>
          </cell>
          <cell r="Q4418" t="str">
            <v>EL-027/24-25</v>
          </cell>
          <cell r="R4418" t="str">
            <v>INDIRECT EXPENSES</v>
          </cell>
          <cell r="S4418" t="str">
            <v>Debit Amt</v>
          </cell>
          <cell r="T4418" t="str">
            <v>Move</v>
          </cell>
        </row>
        <row r="4419">
          <cell r="E4419" t="str">
            <v xml:space="preserve">CARRIAGE OUTWARD                                                                                    </v>
          </cell>
          <cell r="F4419" t="str">
            <v>WAREHOUSE COST</v>
          </cell>
          <cell r="G4419"/>
          <cell r="H4419">
            <v>126215</v>
          </cell>
          <cell r="I4419"/>
          <cell r="J4419"/>
          <cell r="K4419"/>
          <cell r="L4419"/>
          <cell r="M4419"/>
          <cell r="N4419"/>
          <cell r="O4419"/>
          <cell r="P4419">
            <v>126215</v>
          </cell>
          <cell r="Q4419" t="str">
            <v>EL-050/24-25</v>
          </cell>
          <cell r="R4419" t="str">
            <v>INDIRECT EXPENSES</v>
          </cell>
          <cell r="S4419" t="str">
            <v>Debit Amt</v>
          </cell>
          <cell r="T4419" t="str">
            <v>Move</v>
          </cell>
        </row>
        <row r="4420">
          <cell r="E4420" t="str">
            <v xml:space="preserve">CARRIAGE OUTWARD                                                                                    </v>
          </cell>
          <cell r="F4420" t="str">
            <v>WAREHOUSE COST</v>
          </cell>
          <cell r="G4420"/>
          <cell r="H4420">
            <v>24472</v>
          </cell>
          <cell r="I4420"/>
          <cell r="J4420"/>
          <cell r="K4420"/>
          <cell r="L4420"/>
          <cell r="M4420"/>
          <cell r="N4420"/>
          <cell r="O4420"/>
          <cell r="P4420">
            <v>24472</v>
          </cell>
          <cell r="Q4420" t="str">
            <v>EL-053/24-25</v>
          </cell>
          <cell r="R4420" t="str">
            <v>INDIRECT EXPENSES</v>
          </cell>
          <cell r="S4420" t="str">
            <v>Debit Amt</v>
          </cell>
          <cell r="T4420" t="str">
            <v>Move</v>
          </cell>
        </row>
        <row r="4421">
          <cell r="E4421" t="str">
            <v xml:space="preserve">CARRIAGE OUTWARD                                                                                    </v>
          </cell>
          <cell r="F4421" t="str">
            <v>WAREHOUSE COST</v>
          </cell>
          <cell r="G4421"/>
          <cell r="H4421"/>
          <cell r="I4421">
            <v>56245</v>
          </cell>
          <cell r="J4421"/>
          <cell r="K4421"/>
          <cell r="L4421"/>
          <cell r="M4421"/>
          <cell r="N4421"/>
          <cell r="O4421"/>
          <cell r="P4421">
            <v>56245</v>
          </cell>
          <cell r="Q4421" t="str">
            <v>EL-074/24-25</v>
          </cell>
          <cell r="R4421" t="str">
            <v>INDIRECT EXPENSES</v>
          </cell>
          <cell r="S4421" t="str">
            <v>Debit Amt</v>
          </cell>
          <cell r="T4421" t="str">
            <v>Move</v>
          </cell>
        </row>
        <row r="4422">
          <cell r="E4422" t="str">
            <v xml:space="preserve">CARRIAGE OUTWARD                                                                                    </v>
          </cell>
          <cell r="F4422" t="str">
            <v>WAREHOUSE COST</v>
          </cell>
          <cell r="G4422"/>
          <cell r="H4422"/>
          <cell r="I4422"/>
          <cell r="J4422">
            <v>11890</v>
          </cell>
          <cell r="K4422"/>
          <cell r="L4422"/>
          <cell r="M4422"/>
          <cell r="N4422"/>
          <cell r="O4422"/>
          <cell r="P4422">
            <v>11890</v>
          </cell>
          <cell r="Q4422" t="str">
            <v>EL-104/24-25</v>
          </cell>
          <cell r="R4422" t="str">
            <v>INDIRECT EXPENSES</v>
          </cell>
          <cell r="S4422" t="str">
            <v>Debit Amt</v>
          </cell>
          <cell r="T4422" t="str">
            <v>Move</v>
          </cell>
        </row>
        <row r="4423">
          <cell r="E4423" t="str">
            <v xml:space="preserve">CARRIAGE OUTWARD                                                                                    </v>
          </cell>
          <cell r="F4423" t="str">
            <v>WAREHOUSE COST</v>
          </cell>
          <cell r="G4423"/>
          <cell r="H4423"/>
          <cell r="I4423"/>
          <cell r="J4423">
            <v>51345</v>
          </cell>
          <cell r="K4423"/>
          <cell r="L4423"/>
          <cell r="M4423"/>
          <cell r="N4423"/>
          <cell r="O4423"/>
          <cell r="P4423">
            <v>51345</v>
          </cell>
          <cell r="Q4423" t="str">
            <v>EL-105/24-25</v>
          </cell>
          <cell r="R4423" t="str">
            <v>INDIRECT EXPENSES</v>
          </cell>
          <cell r="S4423" t="str">
            <v>Debit Amt</v>
          </cell>
          <cell r="T4423" t="str">
            <v>Move</v>
          </cell>
        </row>
        <row r="4424">
          <cell r="E4424" t="str">
            <v xml:space="preserve">CARRIAGE OUTWARD                                                                                    </v>
          </cell>
          <cell r="F4424" t="str">
            <v>WAREHOUSE COST</v>
          </cell>
          <cell r="G4424"/>
          <cell r="H4424"/>
          <cell r="I4424"/>
          <cell r="J4424"/>
          <cell r="K4424">
            <v>68069</v>
          </cell>
          <cell r="L4424"/>
          <cell r="M4424"/>
          <cell r="N4424"/>
          <cell r="O4424"/>
          <cell r="P4424">
            <v>68069</v>
          </cell>
          <cell r="Q4424" t="str">
            <v>EL-132/24-25</v>
          </cell>
          <cell r="R4424" t="str">
            <v>INDIRECT EXPENSES</v>
          </cell>
          <cell r="S4424" t="str">
            <v>Debit Amt</v>
          </cell>
          <cell r="T4424" t="str">
            <v>Move</v>
          </cell>
        </row>
        <row r="4425">
          <cell r="E4425" t="str">
            <v xml:space="preserve">CARRIAGE OUTWARD                                                                                    </v>
          </cell>
          <cell r="F4425" t="str">
            <v>WAREHOUSE COST</v>
          </cell>
          <cell r="G4425"/>
          <cell r="H4425"/>
          <cell r="I4425"/>
          <cell r="J4425"/>
          <cell r="K4425">
            <v>23729</v>
          </cell>
          <cell r="L4425"/>
          <cell r="M4425"/>
          <cell r="N4425"/>
          <cell r="O4425"/>
          <cell r="P4425">
            <v>23729</v>
          </cell>
          <cell r="Q4425" t="str">
            <v>EL-133/24-25</v>
          </cell>
          <cell r="R4425" t="str">
            <v>INDIRECT EXPENSES</v>
          </cell>
          <cell r="S4425" t="str">
            <v>Debit Amt</v>
          </cell>
          <cell r="T4425" t="str">
            <v>Move</v>
          </cell>
        </row>
        <row r="4426">
          <cell r="E4426" t="str">
            <v xml:space="preserve">CARRIAGE OUTWARD                                                                                    </v>
          </cell>
          <cell r="F4426" t="str">
            <v>WAREHOUSE COST</v>
          </cell>
          <cell r="G4426"/>
          <cell r="H4426"/>
          <cell r="I4426"/>
          <cell r="J4426"/>
          <cell r="K4426"/>
          <cell r="L4426">
            <v>73382</v>
          </cell>
          <cell r="M4426"/>
          <cell r="N4426"/>
          <cell r="O4426"/>
          <cell r="P4426">
            <v>73382</v>
          </cell>
          <cell r="Q4426" t="str">
            <v>EL-153/24-25</v>
          </cell>
          <cell r="R4426" t="str">
            <v>INDIRECT EXPENSES</v>
          </cell>
          <cell r="S4426" t="str">
            <v>Debit Amt</v>
          </cell>
          <cell r="T4426" t="str">
            <v>Move</v>
          </cell>
        </row>
        <row r="4427">
          <cell r="E4427" t="str">
            <v xml:space="preserve">CARRIAGE OUTWARD                                                                                    </v>
          </cell>
          <cell r="F4427" t="str">
            <v>WAREHOUSE COST</v>
          </cell>
          <cell r="G4427"/>
          <cell r="H4427"/>
          <cell r="I4427"/>
          <cell r="J4427"/>
          <cell r="K4427"/>
          <cell r="L4427">
            <v>126067</v>
          </cell>
          <cell r="M4427"/>
          <cell r="N4427"/>
          <cell r="O4427"/>
          <cell r="P4427">
            <v>126067</v>
          </cell>
          <cell r="Q4427" t="str">
            <v>EL-154/24-25</v>
          </cell>
          <cell r="R4427" t="str">
            <v>INDIRECT EXPENSES</v>
          </cell>
          <cell r="S4427" t="str">
            <v>Debit Amt</v>
          </cell>
          <cell r="T4427" t="str">
            <v>Move</v>
          </cell>
        </row>
        <row r="4428">
          <cell r="E4428" t="str">
            <v xml:space="preserve">CARRIAGE OUTWARD                                                                                    </v>
          </cell>
          <cell r="F4428" t="str">
            <v>WAREHOUSE COST</v>
          </cell>
          <cell r="G4428"/>
          <cell r="H4428"/>
          <cell r="I4428"/>
          <cell r="J4428"/>
          <cell r="K4428"/>
          <cell r="L4428"/>
          <cell r="M4428">
            <v>145813</v>
          </cell>
          <cell r="N4428"/>
          <cell r="O4428"/>
          <cell r="P4428">
            <v>145813</v>
          </cell>
          <cell r="Q4428" t="str">
            <v>EL-186/24-25</v>
          </cell>
          <cell r="R4428" t="str">
            <v>INDIRECT EXPENSES</v>
          </cell>
          <cell r="S4428" t="str">
            <v>Debit Amt</v>
          </cell>
          <cell r="T4428" t="str">
            <v>Move</v>
          </cell>
        </row>
        <row r="4429">
          <cell r="E4429" t="str">
            <v xml:space="preserve">CARRIAGE OUTWARD                                                                                    </v>
          </cell>
          <cell r="F4429" t="str">
            <v>WAREHOUSE COST</v>
          </cell>
          <cell r="G4429"/>
          <cell r="H4429"/>
          <cell r="I4429"/>
          <cell r="J4429"/>
          <cell r="K4429"/>
          <cell r="L4429"/>
          <cell r="M4429"/>
          <cell r="N4429">
            <v>88618</v>
          </cell>
          <cell r="O4429"/>
          <cell r="P4429">
            <v>88618</v>
          </cell>
          <cell r="Q4429" t="str">
            <v>EL-211/24-25</v>
          </cell>
          <cell r="R4429" t="str">
            <v>INDIRECT EXPENSES</v>
          </cell>
          <cell r="S4429" t="str">
            <v>Debit Amt</v>
          </cell>
          <cell r="T4429" t="str">
            <v>Move</v>
          </cell>
        </row>
        <row r="4430">
          <cell r="E4430" t="str">
            <v xml:space="preserve">CARRIAGE OUTWARD                                                                                    </v>
          </cell>
          <cell r="F4430" t="str">
            <v>WAREHOUSE COST</v>
          </cell>
          <cell r="G4430"/>
          <cell r="H4430"/>
          <cell r="I4430"/>
          <cell r="J4430"/>
          <cell r="K4430"/>
          <cell r="L4430"/>
          <cell r="M4430"/>
          <cell r="N4430">
            <v>121860</v>
          </cell>
          <cell r="O4430"/>
          <cell r="P4430">
            <v>121860</v>
          </cell>
          <cell r="Q4430" t="str">
            <v>EL-212/24-25</v>
          </cell>
          <cell r="R4430" t="str">
            <v>INDIRECT EXPENSES</v>
          </cell>
          <cell r="S4430" t="str">
            <v>Debit Amt</v>
          </cell>
          <cell r="T4430" t="str">
            <v>Move</v>
          </cell>
        </row>
        <row r="4431">
          <cell r="E4431" t="str">
            <v xml:space="preserve">CARRIAGE OUTWARD                                                                                    </v>
          </cell>
          <cell r="F4431" t="str">
            <v>WAREHOUSE COST</v>
          </cell>
          <cell r="G4431"/>
          <cell r="H4431"/>
          <cell r="I4431"/>
          <cell r="J4431"/>
          <cell r="K4431"/>
          <cell r="L4431"/>
          <cell r="M4431"/>
          <cell r="N4431">
            <v>110199</v>
          </cell>
          <cell r="O4431"/>
          <cell r="P4431">
            <v>110199</v>
          </cell>
          <cell r="Q4431" t="str">
            <v>EL-214/24-25</v>
          </cell>
          <cell r="R4431" t="str">
            <v>INDIRECT EXPENSES</v>
          </cell>
          <cell r="S4431" t="str">
            <v>Debit Amt</v>
          </cell>
          <cell r="T4431" t="str">
            <v>Move</v>
          </cell>
        </row>
        <row r="4432">
          <cell r="E4432" t="str">
            <v xml:space="preserve">CARRIAGE OUTWARD                                                                                    </v>
          </cell>
          <cell r="F4432" t="str">
            <v>WAREHOUSE COST</v>
          </cell>
          <cell r="G4432"/>
          <cell r="H4432"/>
          <cell r="I4432"/>
          <cell r="J4432"/>
          <cell r="K4432"/>
          <cell r="L4432"/>
          <cell r="M4432"/>
          <cell r="N4432"/>
          <cell r="O4432">
            <v>119280</v>
          </cell>
          <cell r="P4432">
            <v>119280</v>
          </cell>
          <cell r="Q4432" t="str">
            <v>EL-231/24-25</v>
          </cell>
          <cell r="R4432" t="str">
            <v>INDIRECT EXPENSES</v>
          </cell>
          <cell r="S4432" t="str">
            <v>Debit Amt</v>
          </cell>
          <cell r="T4432" t="str">
            <v>Move</v>
          </cell>
        </row>
        <row r="4433">
          <cell r="E4433" t="str">
            <v xml:space="preserve">CARRIAGE OUTWARD                                                                                    </v>
          </cell>
          <cell r="F4433" t="str">
            <v>WAREHOUSE COST</v>
          </cell>
          <cell r="G4433"/>
          <cell r="H4433"/>
          <cell r="I4433"/>
          <cell r="J4433"/>
          <cell r="K4433"/>
          <cell r="L4433"/>
          <cell r="M4433"/>
          <cell r="N4433"/>
          <cell r="O4433">
            <v>144412</v>
          </cell>
          <cell r="P4433">
            <v>144412</v>
          </cell>
          <cell r="Q4433" t="str">
            <v>EL-232/24-25</v>
          </cell>
          <cell r="R4433" t="str">
            <v>INDIRECT EXPENSES</v>
          </cell>
          <cell r="S4433" t="str">
            <v>Debit Amt</v>
          </cell>
          <cell r="T4433" t="str">
            <v>Move</v>
          </cell>
        </row>
        <row r="4434">
          <cell r="E4434" t="str">
            <v xml:space="preserve">CARRIAGE OUTWARD                                                                                    </v>
          </cell>
          <cell r="F4434" t="str">
            <v>WAREHOUSE COST</v>
          </cell>
          <cell r="G4434"/>
          <cell r="H4434">
            <v>1681</v>
          </cell>
          <cell r="I4434"/>
          <cell r="J4434"/>
          <cell r="K4434"/>
          <cell r="L4434"/>
          <cell r="M4434"/>
          <cell r="N4434"/>
          <cell r="O4434"/>
          <cell r="P4434">
            <v>1681</v>
          </cell>
          <cell r="Q4434" t="str">
            <v>GJ/EX/25/0001176</v>
          </cell>
          <cell r="R4434" t="str">
            <v>INDIRECT EXPENSES</v>
          </cell>
          <cell r="S4434" t="str">
            <v>Debit Amt</v>
          </cell>
          <cell r="T4434" t="str">
            <v>Move</v>
          </cell>
        </row>
        <row r="4435">
          <cell r="E4435" t="str">
            <v xml:space="preserve">CARRIAGE OUTWARD                                                                                    </v>
          </cell>
          <cell r="F4435" t="str">
            <v>WAREHOUSE COST</v>
          </cell>
          <cell r="G4435"/>
          <cell r="H4435"/>
          <cell r="I4435">
            <v>2197</v>
          </cell>
          <cell r="J4435"/>
          <cell r="K4435"/>
          <cell r="L4435"/>
          <cell r="M4435"/>
          <cell r="N4435"/>
          <cell r="O4435"/>
          <cell r="P4435">
            <v>2197</v>
          </cell>
          <cell r="Q4435" t="str">
            <v>GJ/EX/25/0002222</v>
          </cell>
          <cell r="R4435" t="str">
            <v>INDIRECT EXPENSES</v>
          </cell>
          <cell r="S4435" t="str">
            <v>Debit Amt</v>
          </cell>
          <cell r="T4435" t="str">
            <v>Move</v>
          </cell>
        </row>
        <row r="4436">
          <cell r="E4436" t="str">
            <v xml:space="preserve">CARRIAGE OUTWARD                                                                                    </v>
          </cell>
          <cell r="F4436" t="str">
            <v>WAREHOUSE COST</v>
          </cell>
          <cell r="G4436"/>
          <cell r="H4436"/>
          <cell r="I4436"/>
          <cell r="J4436"/>
          <cell r="K4436"/>
          <cell r="L4436"/>
          <cell r="M4436"/>
          <cell r="N4436"/>
          <cell r="O4436">
            <v>4330</v>
          </cell>
          <cell r="P4436">
            <v>4330</v>
          </cell>
          <cell r="Q4436" t="str">
            <v>GJ/EX/25/0008675</v>
          </cell>
          <cell r="R4436" t="str">
            <v>INDIRECT EXPENSES</v>
          </cell>
          <cell r="S4436" t="str">
            <v>Debit Amt</v>
          </cell>
          <cell r="T4436" t="str">
            <v>Move</v>
          </cell>
        </row>
        <row r="4437">
          <cell r="E4437" t="str">
            <v xml:space="preserve">CARRIAGE OUTWARD                                                                                    </v>
          </cell>
          <cell r="F4437" t="str">
            <v>WAREHOUSE COST</v>
          </cell>
          <cell r="G4437"/>
          <cell r="H4437">
            <v>10046</v>
          </cell>
          <cell r="I4437"/>
          <cell r="J4437"/>
          <cell r="K4437"/>
          <cell r="L4437"/>
          <cell r="M4437"/>
          <cell r="N4437"/>
          <cell r="O4437"/>
          <cell r="P4437">
            <v>10046</v>
          </cell>
          <cell r="Q4437" t="str">
            <v>HR/EX/25/0000989</v>
          </cell>
          <cell r="R4437" t="str">
            <v>INDIRECT EXPENSES</v>
          </cell>
          <cell r="S4437" t="str">
            <v>Debit Amt</v>
          </cell>
          <cell r="T4437" t="str">
            <v>Move</v>
          </cell>
        </row>
        <row r="4438">
          <cell r="E4438" t="str">
            <v xml:space="preserve">CARRIAGE OUTWARD                                                                                    </v>
          </cell>
          <cell r="F4438" t="str">
            <v>WAREHOUSE COST</v>
          </cell>
          <cell r="G4438"/>
          <cell r="H4438">
            <v>5165</v>
          </cell>
          <cell r="I4438"/>
          <cell r="J4438"/>
          <cell r="K4438"/>
          <cell r="L4438"/>
          <cell r="M4438"/>
          <cell r="N4438"/>
          <cell r="O4438"/>
          <cell r="P4438">
            <v>5165</v>
          </cell>
          <cell r="Q4438" t="str">
            <v>HR/EX/25/0001174</v>
          </cell>
          <cell r="R4438" t="str">
            <v>INDIRECT EXPENSES</v>
          </cell>
          <cell r="S4438" t="str">
            <v>Debit Amt</v>
          </cell>
          <cell r="T4438" t="str">
            <v>Move</v>
          </cell>
        </row>
        <row r="4439">
          <cell r="E4439" t="str">
            <v xml:space="preserve">CARRIAGE OUTWARD                                                                                    </v>
          </cell>
          <cell r="F4439" t="str">
            <v>WAREHOUSE COST</v>
          </cell>
          <cell r="G4439"/>
          <cell r="H4439"/>
          <cell r="I4439"/>
          <cell r="J4439"/>
          <cell r="K4439"/>
          <cell r="L4439">
            <v>11042</v>
          </cell>
          <cell r="M4439"/>
          <cell r="N4439"/>
          <cell r="O4439"/>
          <cell r="P4439">
            <v>11042</v>
          </cell>
          <cell r="Q4439" t="str">
            <v>HR/EX/25/0004841</v>
          </cell>
          <cell r="R4439" t="str">
            <v>INDIRECT EXPENSES</v>
          </cell>
          <cell r="S4439" t="str">
            <v>Debit Amt</v>
          </cell>
          <cell r="T4439" t="str">
            <v>Move</v>
          </cell>
        </row>
        <row r="4440">
          <cell r="E4440" t="str">
            <v xml:space="preserve">CARRIAGE OUTWARD                                                                                    </v>
          </cell>
          <cell r="F4440" t="str">
            <v>WAREHOUSE COST</v>
          </cell>
          <cell r="G4440"/>
          <cell r="H4440"/>
          <cell r="I4440"/>
          <cell r="J4440"/>
          <cell r="K4440"/>
          <cell r="L4440">
            <v>4584</v>
          </cell>
          <cell r="M4440"/>
          <cell r="N4440"/>
          <cell r="O4440"/>
          <cell r="P4440">
            <v>4584</v>
          </cell>
          <cell r="Q4440" t="str">
            <v>HR/EX/25/0005450</v>
          </cell>
          <cell r="R4440" t="str">
            <v>INDIRECT EXPENSES</v>
          </cell>
          <cell r="S4440" t="str">
            <v>Debit Amt</v>
          </cell>
          <cell r="T4440" t="str">
            <v>Move</v>
          </cell>
        </row>
        <row r="4441">
          <cell r="E4441" t="str">
            <v xml:space="preserve">CARRIAGE OUTWARD                                                                                    </v>
          </cell>
          <cell r="F4441" t="str">
            <v>WAREHOUSE COST</v>
          </cell>
          <cell r="G4441"/>
          <cell r="H4441"/>
          <cell r="I4441"/>
          <cell r="J4441"/>
          <cell r="K4441"/>
          <cell r="L4441"/>
          <cell r="M4441">
            <v>3204</v>
          </cell>
          <cell r="N4441"/>
          <cell r="O4441"/>
          <cell r="P4441">
            <v>3204</v>
          </cell>
          <cell r="Q4441" t="str">
            <v>HR/EX/25/0006390</v>
          </cell>
          <cell r="R4441" t="str">
            <v>INDIRECT EXPENSES</v>
          </cell>
          <cell r="S4441" t="str">
            <v>Debit Amt</v>
          </cell>
          <cell r="T4441" t="str">
            <v>Move</v>
          </cell>
        </row>
        <row r="4442">
          <cell r="E4442" t="str">
            <v xml:space="preserve">CARRIAGE OUTWARD                                                                                    </v>
          </cell>
          <cell r="F4442" t="str">
            <v>WAREHOUSE COST</v>
          </cell>
          <cell r="G4442"/>
          <cell r="H4442"/>
          <cell r="I4442"/>
          <cell r="J4442"/>
          <cell r="K4442"/>
          <cell r="L4442"/>
          <cell r="M4442"/>
          <cell r="N4442"/>
          <cell r="O4442">
            <v>28390</v>
          </cell>
          <cell r="P4442">
            <v>28390</v>
          </cell>
          <cell r="Q4442" t="str">
            <v>HR/EX/25/0007444</v>
          </cell>
          <cell r="R4442" t="str">
            <v>INDIRECT EXPENSES</v>
          </cell>
          <cell r="S4442" t="str">
            <v>Debit Amt</v>
          </cell>
          <cell r="T4442" t="str">
            <v>Move</v>
          </cell>
        </row>
        <row r="4443">
          <cell r="E4443" t="str">
            <v xml:space="preserve">CARRIAGE OUTWARD                                                                                    </v>
          </cell>
          <cell r="F4443" t="str">
            <v>WAREHOUSE COST</v>
          </cell>
          <cell r="G4443"/>
          <cell r="H4443">
            <v>1266</v>
          </cell>
          <cell r="I4443"/>
          <cell r="J4443"/>
          <cell r="K4443"/>
          <cell r="L4443"/>
          <cell r="M4443"/>
          <cell r="N4443"/>
          <cell r="O4443"/>
          <cell r="P4443">
            <v>1266</v>
          </cell>
          <cell r="Q4443" t="str">
            <v>JK/EX/25/0000123</v>
          </cell>
          <cell r="R4443" t="str">
            <v>INDIRECT EXPENSES</v>
          </cell>
          <cell r="S4443" t="str">
            <v>Debit Amt</v>
          </cell>
          <cell r="T4443" t="str">
            <v>Move</v>
          </cell>
        </row>
        <row r="4444">
          <cell r="E4444" t="str">
            <v xml:space="preserve">CARRIAGE OUTWARD                                                                                    </v>
          </cell>
          <cell r="F4444" t="str">
            <v>WAREHOUSE COST</v>
          </cell>
          <cell r="G4444"/>
          <cell r="H4444"/>
          <cell r="I4444"/>
          <cell r="J4444"/>
          <cell r="K4444"/>
          <cell r="L4444"/>
          <cell r="M4444">
            <v>2054</v>
          </cell>
          <cell r="N4444"/>
          <cell r="O4444"/>
          <cell r="P4444">
            <v>2054</v>
          </cell>
          <cell r="Q4444" t="str">
            <v>JK/EX/25/0000805</v>
          </cell>
          <cell r="R4444" t="str">
            <v>INDIRECT EXPENSES</v>
          </cell>
          <cell r="S4444" t="str">
            <v>Debit Amt</v>
          </cell>
          <cell r="T4444" t="str">
            <v>Move</v>
          </cell>
        </row>
        <row r="4445">
          <cell r="E4445" t="str">
            <v xml:space="preserve">CARRIAGE OUTWARD                                                                                    </v>
          </cell>
          <cell r="F4445" t="str">
            <v>WAREHOUSE COST</v>
          </cell>
          <cell r="G4445"/>
          <cell r="H4445"/>
          <cell r="I4445"/>
          <cell r="J4445"/>
          <cell r="K4445"/>
          <cell r="L4445"/>
          <cell r="M4445"/>
          <cell r="N4445"/>
          <cell r="O4445">
            <v>2522</v>
          </cell>
          <cell r="P4445">
            <v>2522</v>
          </cell>
          <cell r="Q4445" t="str">
            <v>JK/EX/25/0001165</v>
          </cell>
          <cell r="R4445" t="str">
            <v>INDIRECT EXPENSES</v>
          </cell>
          <cell r="S4445" t="str">
            <v>Debit Amt</v>
          </cell>
          <cell r="T4445" t="str">
            <v>Move</v>
          </cell>
        </row>
        <row r="4446">
          <cell r="E4446" t="str">
            <v xml:space="preserve">CARRIAGE OUTWARD                                                                                    </v>
          </cell>
          <cell r="F4446" t="str">
            <v>WAREHOUSE COST</v>
          </cell>
          <cell r="G4446"/>
          <cell r="H4446"/>
          <cell r="I4446"/>
          <cell r="J4446"/>
          <cell r="K4446"/>
          <cell r="L4446"/>
          <cell r="M4446"/>
          <cell r="N4446">
            <v>-2306</v>
          </cell>
          <cell r="O4446"/>
          <cell r="P4446">
            <v>-2306</v>
          </cell>
          <cell r="Q4446" t="str">
            <v>JV-DEBN-OT-E--68</v>
          </cell>
          <cell r="R4446" t="str">
            <v>INDIRECT EXPENSES</v>
          </cell>
          <cell r="S4446" t="str">
            <v>Credit Amt</v>
          </cell>
          <cell r="T4446" t="str">
            <v>Move</v>
          </cell>
        </row>
        <row r="4447">
          <cell r="E4447" t="str">
            <v xml:space="preserve">CARRIAGE OUTWARD                                                                                    </v>
          </cell>
          <cell r="F4447" t="str">
            <v>WAREHOUSE COST</v>
          </cell>
          <cell r="G4447">
            <v>11865</v>
          </cell>
          <cell r="H4447"/>
          <cell r="I4447"/>
          <cell r="J4447"/>
          <cell r="K4447"/>
          <cell r="L4447"/>
          <cell r="M4447"/>
          <cell r="N4447"/>
          <cell r="O4447"/>
          <cell r="P4447">
            <v>11865</v>
          </cell>
          <cell r="Q4447" t="str">
            <v>KA/AR/25/0000010</v>
          </cell>
          <cell r="R4447" t="str">
            <v>INDIRECT EXPENSES</v>
          </cell>
          <cell r="S4447" t="str">
            <v>Debit Amt</v>
          </cell>
          <cell r="T4447" t="str">
            <v>Move</v>
          </cell>
        </row>
        <row r="4448">
          <cell r="E4448" t="str">
            <v xml:space="preserve">CARRIAGE OUTWARD                                                                                    </v>
          </cell>
          <cell r="F4448" t="str">
            <v>WAREHOUSE COST</v>
          </cell>
          <cell r="G4448">
            <v>63482</v>
          </cell>
          <cell r="H4448"/>
          <cell r="I4448"/>
          <cell r="J4448"/>
          <cell r="K4448"/>
          <cell r="L4448"/>
          <cell r="M4448"/>
          <cell r="N4448"/>
          <cell r="O4448"/>
          <cell r="P4448">
            <v>63482</v>
          </cell>
          <cell r="Q4448" t="str">
            <v>KA/AR/25/0000035</v>
          </cell>
          <cell r="R4448" t="str">
            <v>INDIRECT EXPENSES</v>
          </cell>
          <cell r="S4448" t="str">
            <v>Debit Amt</v>
          </cell>
          <cell r="T4448" t="str">
            <v>Move</v>
          </cell>
        </row>
        <row r="4449">
          <cell r="E4449" t="str">
            <v xml:space="preserve">CARRIAGE OUTWARD                                                                                    </v>
          </cell>
          <cell r="F4449" t="str">
            <v>WAREHOUSE COST</v>
          </cell>
          <cell r="G4449"/>
          <cell r="H4449">
            <v>25728</v>
          </cell>
          <cell r="I4449"/>
          <cell r="J4449"/>
          <cell r="K4449"/>
          <cell r="L4449"/>
          <cell r="M4449"/>
          <cell r="N4449"/>
          <cell r="O4449"/>
          <cell r="P4449">
            <v>25728</v>
          </cell>
          <cell r="Q4449" t="str">
            <v>KA/AR/25/0000086</v>
          </cell>
          <cell r="R4449" t="str">
            <v>INDIRECT EXPENSES</v>
          </cell>
          <cell r="S4449" t="str">
            <v>Debit Amt</v>
          </cell>
          <cell r="T4449" t="str">
            <v>Move</v>
          </cell>
        </row>
        <row r="4450">
          <cell r="E4450" t="str">
            <v xml:space="preserve">CARRIAGE OUTWARD                                                                                    </v>
          </cell>
          <cell r="F4450" t="str">
            <v>WAREHOUSE COST</v>
          </cell>
          <cell r="G4450"/>
          <cell r="H4450">
            <v>2060</v>
          </cell>
          <cell r="I4450"/>
          <cell r="J4450"/>
          <cell r="K4450"/>
          <cell r="L4450"/>
          <cell r="M4450"/>
          <cell r="N4450"/>
          <cell r="O4450"/>
          <cell r="P4450">
            <v>2060</v>
          </cell>
          <cell r="Q4450" t="str">
            <v>KA/AR/25/0000113</v>
          </cell>
          <cell r="R4450" t="str">
            <v>INDIRECT EXPENSES</v>
          </cell>
          <cell r="S4450" t="str">
            <v>Debit Amt</v>
          </cell>
          <cell r="T4450" t="str">
            <v>Move</v>
          </cell>
        </row>
        <row r="4451">
          <cell r="E4451" t="str">
            <v xml:space="preserve">CARRIAGE OUTWARD                                                                                    </v>
          </cell>
          <cell r="F4451" t="str">
            <v>WAREHOUSE COST</v>
          </cell>
          <cell r="G4451"/>
          <cell r="H4451"/>
          <cell r="I4451">
            <v>8154</v>
          </cell>
          <cell r="J4451"/>
          <cell r="K4451"/>
          <cell r="L4451"/>
          <cell r="M4451"/>
          <cell r="N4451"/>
          <cell r="O4451"/>
          <cell r="P4451">
            <v>8154</v>
          </cell>
          <cell r="Q4451" t="str">
            <v>KA/AR/25/0000175</v>
          </cell>
          <cell r="R4451" t="str">
            <v>INDIRECT EXPENSES</v>
          </cell>
          <cell r="S4451" t="str">
            <v>Debit Amt</v>
          </cell>
          <cell r="T4451" t="str">
            <v>Move</v>
          </cell>
        </row>
        <row r="4452">
          <cell r="E4452" t="str">
            <v xml:space="preserve">CARRIAGE OUTWARD                                                                                    </v>
          </cell>
          <cell r="F4452" t="str">
            <v>WAREHOUSE COST</v>
          </cell>
          <cell r="G4452"/>
          <cell r="H4452"/>
          <cell r="I4452">
            <v>6570</v>
          </cell>
          <cell r="J4452"/>
          <cell r="K4452"/>
          <cell r="L4452"/>
          <cell r="M4452"/>
          <cell r="N4452"/>
          <cell r="O4452"/>
          <cell r="P4452">
            <v>6570</v>
          </cell>
          <cell r="Q4452" t="str">
            <v>KA/AR/25/0000200</v>
          </cell>
          <cell r="R4452" t="str">
            <v>INDIRECT EXPENSES</v>
          </cell>
          <cell r="S4452" t="str">
            <v>Debit Amt</v>
          </cell>
          <cell r="T4452" t="str">
            <v>Move</v>
          </cell>
        </row>
        <row r="4453">
          <cell r="E4453" t="str">
            <v xml:space="preserve">CARRIAGE OUTWARD                                                                                    </v>
          </cell>
          <cell r="F4453" t="str">
            <v>WAREHOUSE COST</v>
          </cell>
          <cell r="G4453"/>
          <cell r="H4453"/>
          <cell r="I4453"/>
          <cell r="J4453">
            <v>2888</v>
          </cell>
          <cell r="K4453"/>
          <cell r="L4453"/>
          <cell r="M4453"/>
          <cell r="N4453"/>
          <cell r="O4453"/>
          <cell r="P4453">
            <v>2888</v>
          </cell>
          <cell r="Q4453" t="str">
            <v>KA/AR/25/0000266</v>
          </cell>
          <cell r="R4453" t="str">
            <v>INDIRECT EXPENSES</v>
          </cell>
          <cell r="S4453" t="str">
            <v>Debit Amt</v>
          </cell>
          <cell r="T4453" t="str">
            <v>Move</v>
          </cell>
        </row>
        <row r="4454">
          <cell r="E4454" t="str">
            <v xml:space="preserve">CARRIAGE OUTWARD                                                                                    </v>
          </cell>
          <cell r="F4454" t="str">
            <v>WAREHOUSE COST</v>
          </cell>
          <cell r="G4454"/>
          <cell r="H4454"/>
          <cell r="I4454"/>
          <cell r="J4454"/>
          <cell r="K4454"/>
          <cell r="L4454">
            <v>9009</v>
          </cell>
          <cell r="M4454"/>
          <cell r="N4454"/>
          <cell r="O4454"/>
          <cell r="P4454">
            <v>9009</v>
          </cell>
          <cell r="Q4454" t="str">
            <v>KA/AR/25/0000445</v>
          </cell>
          <cell r="R4454" t="str">
            <v>INDIRECT EXPENSES</v>
          </cell>
          <cell r="S4454" t="str">
            <v>Debit Amt</v>
          </cell>
          <cell r="T4454" t="str">
            <v>Move</v>
          </cell>
        </row>
        <row r="4455">
          <cell r="E4455" t="str">
            <v xml:space="preserve">CARRIAGE OUTWARD                                                                                    </v>
          </cell>
          <cell r="F4455" t="str">
            <v>WAREHOUSE COST</v>
          </cell>
          <cell r="G4455"/>
          <cell r="H4455"/>
          <cell r="I4455"/>
          <cell r="J4455"/>
          <cell r="K4455"/>
          <cell r="L4455">
            <v>9335</v>
          </cell>
          <cell r="M4455"/>
          <cell r="N4455"/>
          <cell r="O4455"/>
          <cell r="P4455">
            <v>9335</v>
          </cell>
          <cell r="Q4455" t="str">
            <v>KA/AR/25/0000501</v>
          </cell>
          <cell r="R4455" t="str">
            <v>INDIRECT EXPENSES</v>
          </cell>
          <cell r="S4455" t="str">
            <v>Debit Amt</v>
          </cell>
          <cell r="T4455" t="str">
            <v>Move</v>
          </cell>
        </row>
        <row r="4456">
          <cell r="E4456" t="str">
            <v xml:space="preserve">CARRIAGE OUTWARD                                                                                    </v>
          </cell>
          <cell r="F4456" t="str">
            <v>WAREHOUSE COST</v>
          </cell>
          <cell r="G4456"/>
          <cell r="H4456"/>
          <cell r="I4456"/>
          <cell r="J4456"/>
          <cell r="K4456"/>
          <cell r="L4456"/>
          <cell r="M4456">
            <v>42560</v>
          </cell>
          <cell r="N4456"/>
          <cell r="O4456"/>
          <cell r="P4456">
            <v>42560</v>
          </cell>
          <cell r="Q4456" t="str">
            <v>KA/AR/25/0000527</v>
          </cell>
          <cell r="R4456" t="str">
            <v>INDIRECT EXPENSES</v>
          </cell>
          <cell r="S4456" t="str">
            <v>Debit Amt</v>
          </cell>
          <cell r="T4456" t="str">
            <v>Move</v>
          </cell>
        </row>
        <row r="4457">
          <cell r="E4457" t="str">
            <v xml:space="preserve">CARRIAGE OUTWARD                                                                                    </v>
          </cell>
          <cell r="F4457" t="str">
            <v>WAREHOUSE COST</v>
          </cell>
          <cell r="G4457"/>
          <cell r="H4457"/>
          <cell r="I4457"/>
          <cell r="J4457"/>
          <cell r="K4457"/>
          <cell r="L4457"/>
          <cell r="M4457">
            <v>82719</v>
          </cell>
          <cell r="N4457"/>
          <cell r="O4457"/>
          <cell r="P4457">
            <v>82719</v>
          </cell>
          <cell r="Q4457" t="str">
            <v>KA/AR/25/0000583</v>
          </cell>
          <cell r="R4457" t="str">
            <v>INDIRECT EXPENSES</v>
          </cell>
          <cell r="S4457" t="str">
            <v>Debit Amt</v>
          </cell>
          <cell r="T4457" t="str">
            <v>Move</v>
          </cell>
        </row>
        <row r="4458">
          <cell r="E4458" t="str">
            <v xml:space="preserve">CARRIAGE OUTWARD                                                                                    </v>
          </cell>
          <cell r="F4458" t="str">
            <v>WAREHOUSE COST</v>
          </cell>
          <cell r="G4458"/>
          <cell r="H4458"/>
          <cell r="I4458"/>
          <cell r="J4458"/>
          <cell r="K4458"/>
          <cell r="L4458"/>
          <cell r="M4458"/>
          <cell r="N4458">
            <v>59776</v>
          </cell>
          <cell r="O4458"/>
          <cell r="P4458">
            <v>59776</v>
          </cell>
          <cell r="Q4458" t="str">
            <v>KA/AR/25/0000607</v>
          </cell>
          <cell r="R4458" t="str">
            <v>INDIRECT EXPENSES</v>
          </cell>
          <cell r="S4458" t="str">
            <v>Debit Amt</v>
          </cell>
          <cell r="T4458" t="str">
            <v>Move</v>
          </cell>
        </row>
        <row r="4459">
          <cell r="E4459" t="str">
            <v xml:space="preserve">CARRIAGE OUTWARD                                                                                    </v>
          </cell>
          <cell r="F4459" t="str">
            <v>WAREHOUSE COST</v>
          </cell>
          <cell r="G4459"/>
          <cell r="H4459"/>
          <cell r="I4459"/>
          <cell r="J4459"/>
          <cell r="K4459"/>
          <cell r="L4459"/>
          <cell r="M4459"/>
          <cell r="N4459">
            <v>161903</v>
          </cell>
          <cell r="O4459"/>
          <cell r="P4459">
            <v>161903</v>
          </cell>
          <cell r="Q4459" t="str">
            <v>KA/AR/25/0000662</v>
          </cell>
          <cell r="R4459" t="str">
            <v>INDIRECT EXPENSES</v>
          </cell>
          <cell r="S4459" t="str">
            <v>Debit Amt</v>
          </cell>
          <cell r="T4459" t="str">
            <v>Move</v>
          </cell>
        </row>
        <row r="4460">
          <cell r="E4460" t="str">
            <v xml:space="preserve">CARRIAGE OUTWARD                                                                                    </v>
          </cell>
          <cell r="F4460" t="str">
            <v>WAREHOUSE COST</v>
          </cell>
          <cell r="G4460"/>
          <cell r="H4460"/>
          <cell r="I4460"/>
          <cell r="J4460"/>
          <cell r="K4460"/>
          <cell r="L4460"/>
          <cell r="M4460"/>
          <cell r="N4460"/>
          <cell r="O4460">
            <v>34605</v>
          </cell>
          <cell r="P4460">
            <v>34605</v>
          </cell>
          <cell r="Q4460" t="str">
            <v>KA/AR/25/0000682</v>
          </cell>
          <cell r="R4460" t="str">
            <v>INDIRECT EXPENSES</v>
          </cell>
          <cell r="S4460" t="str">
            <v>Debit Amt</v>
          </cell>
          <cell r="T4460" t="str">
            <v>Move</v>
          </cell>
        </row>
        <row r="4461">
          <cell r="E4461" t="str">
            <v xml:space="preserve">CARRIAGE OUTWARD                                                                                    </v>
          </cell>
          <cell r="F4461" t="str">
            <v>WAREHOUSE COST</v>
          </cell>
          <cell r="G4461"/>
          <cell r="H4461"/>
          <cell r="I4461"/>
          <cell r="J4461"/>
          <cell r="K4461"/>
          <cell r="L4461"/>
          <cell r="M4461"/>
          <cell r="N4461"/>
          <cell r="O4461">
            <v>42616</v>
          </cell>
          <cell r="P4461">
            <v>42616</v>
          </cell>
          <cell r="Q4461" t="str">
            <v>KA/AR/25/0000735</v>
          </cell>
          <cell r="R4461" t="str">
            <v>INDIRECT EXPENSES</v>
          </cell>
          <cell r="S4461" t="str">
            <v>Debit Amt</v>
          </cell>
          <cell r="T4461" t="str">
            <v>Move</v>
          </cell>
        </row>
        <row r="4462">
          <cell r="E4462" t="str">
            <v xml:space="preserve">CARRIAGE OUTWARD                                                                                    </v>
          </cell>
          <cell r="F4462" t="str">
            <v>WAREHOUSE COST</v>
          </cell>
          <cell r="G4462">
            <v>60757</v>
          </cell>
          <cell r="H4462"/>
          <cell r="I4462"/>
          <cell r="J4462"/>
          <cell r="K4462"/>
          <cell r="L4462"/>
          <cell r="M4462"/>
          <cell r="N4462"/>
          <cell r="O4462"/>
          <cell r="P4462">
            <v>60757</v>
          </cell>
          <cell r="Q4462" t="str">
            <v>KA/EX/25/0000069</v>
          </cell>
          <cell r="R4462" t="str">
            <v>INDIRECT EXPENSES</v>
          </cell>
          <cell r="S4462" t="str">
            <v>Debit Amt</v>
          </cell>
          <cell r="T4462" t="str">
            <v>Move</v>
          </cell>
        </row>
        <row r="4463">
          <cell r="E4463" t="str">
            <v xml:space="preserve">CARRIAGE OUTWARD                                                                                    </v>
          </cell>
          <cell r="F4463" t="str">
            <v>WAREHOUSE COST</v>
          </cell>
          <cell r="G4463">
            <v>80625</v>
          </cell>
          <cell r="H4463"/>
          <cell r="I4463"/>
          <cell r="J4463"/>
          <cell r="K4463"/>
          <cell r="L4463"/>
          <cell r="M4463"/>
          <cell r="N4463"/>
          <cell r="O4463"/>
          <cell r="P4463">
            <v>80625</v>
          </cell>
          <cell r="Q4463" t="str">
            <v>KA/EX/25/0000309</v>
          </cell>
          <cell r="R4463" t="str">
            <v>INDIRECT EXPENSES</v>
          </cell>
          <cell r="S4463" t="str">
            <v>Debit Amt</v>
          </cell>
          <cell r="T4463" t="str">
            <v>Move</v>
          </cell>
        </row>
        <row r="4464">
          <cell r="E4464" t="str">
            <v xml:space="preserve">CARRIAGE OUTWARD                                                                                    </v>
          </cell>
          <cell r="F4464" t="str">
            <v>WAREHOUSE COST</v>
          </cell>
          <cell r="G4464"/>
          <cell r="H4464">
            <v>26495</v>
          </cell>
          <cell r="I4464"/>
          <cell r="J4464"/>
          <cell r="K4464"/>
          <cell r="L4464"/>
          <cell r="M4464"/>
          <cell r="N4464"/>
          <cell r="O4464"/>
          <cell r="P4464">
            <v>26495</v>
          </cell>
          <cell r="Q4464" t="str">
            <v>KA/EX/25/0001025</v>
          </cell>
          <cell r="R4464" t="str">
            <v>INDIRECT EXPENSES</v>
          </cell>
          <cell r="S4464" t="str">
            <v>Debit Amt</v>
          </cell>
          <cell r="T4464" t="str">
            <v>Move</v>
          </cell>
        </row>
        <row r="4465">
          <cell r="E4465" t="str">
            <v xml:space="preserve">CARRIAGE OUTWARD                                                                                    </v>
          </cell>
          <cell r="F4465" t="str">
            <v>WAREHOUSE COST</v>
          </cell>
          <cell r="G4465"/>
          <cell r="H4465">
            <v>34104</v>
          </cell>
          <cell r="I4465"/>
          <cell r="J4465"/>
          <cell r="K4465"/>
          <cell r="L4465"/>
          <cell r="M4465"/>
          <cell r="N4465"/>
          <cell r="O4465"/>
          <cell r="P4465">
            <v>34104</v>
          </cell>
          <cell r="Q4465" t="str">
            <v>KA/EX/25/0001248</v>
          </cell>
          <cell r="R4465" t="str">
            <v>INDIRECT EXPENSES</v>
          </cell>
          <cell r="S4465" t="str">
            <v>Debit Amt</v>
          </cell>
          <cell r="T4465" t="str">
            <v>Move</v>
          </cell>
        </row>
        <row r="4466">
          <cell r="E4466" t="str">
            <v xml:space="preserve">CARRIAGE OUTWARD                                                                                    </v>
          </cell>
          <cell r="F4466" t="str">
            <v>WAREHOUSE COST</v>
          </cell>
          <cell r="G4466"/>
          <cell r="H4466"/>
          <cell r="I4466">
            <v>33814</v>
          </cell>
          <cell r="J4466"/>
          <cell r="K4466"/>
          <cell r="L4466"/>
          <cell r="M4466"/>
          <cell r="N4466"/>
          <cell r="O4466"/>
          <cell r="P4466">
            <v>33814</v>
          </cell>
          <cell r="Q4466" t="str">
            <v>KA/EX/25/0001978</v>
          </cell>
          <cell r="R4466" t="str">
            <v>INDIRECT EXPENSES</v>
          </cell>
          <cell r="S4466" t="str">
            <v>Debit Amt</v>
          </cell>
          <cell r="T4466" t="str">
            <v>Move</v>
          </cell>
        </row>
        <row r="4467">
          <cell r="E4467" t="str">
            <v xml:space="preserve">CARRIAGE OUTWARD                                                                                    </v>
          </cell>
          <cell r="F4467" t="str">
            <v>WAREHOUSE COST</v>
          </cell>
          <cell r="G4467"/>
          <cell r="H4467"/>
          <cell r="I4467">
            <v>68291</v>
          </cell>
          <cell r="J4467"/>
          <cell r="K4467"/>
          <cell r="L4467"/>
          <cell r="M4467"/>
          <cell r="N4467"/>
          <cell r="O4467"/>
          <cell r="P4467">
            <v>68291</v>
          </cell>
          <cell r="Q4467" t="str">
            <v>KA/EX/25/0002220</v>
          </cell>
          <cell r="R4467" t="str">
            <v>INDIRECT EXPENSES</v>
          </cell>
          <cell r="S4467" t="str">
            <v>Debit Amt</v>
          </cell>
          <cell r="T4467" t="str">
            <v>Move</v>
          </cell>
        </row>
        <row r="4468">
          <cell r="E4468" t="str">
            <v xml:space="preserve">CARRIAGE OUTWARD                                                                                    </v>
          </cell>
          <cell r="F4468" t="str">
            <v>WAREHOUSE COST</v>
          </cell>
          <cell r="G4468"/>
          <cell r="H4468"/>
          <cell r="I4468"/>
          <cell r="J4468">
            <v>56550</v>
          </cell>
          <cell r="K4468"/>
          <cell r="L4468"/>
          <cell r="M4468"/>
          <cell r="N4468"/>
          <cell r="O4468"/>
          <cell r="P4468">
            <v>56550</v>
          </cell>
          <cell r="Q4468" t="str">
            <v>KA/EX/25/0002919</v>
          </cell>
          <cell r="R4468" t="str">
            <v>INDIRECT EXPENSES</v>
          </cell>
          <cell r="S4468" t="str">
            <v>Debit Amt</v>
          </cell>
          <cell r="T4468" t="str">
            <v>Move</v>
          </cell>
        </row>
        <row r="4469">
          <cell r="E4469" t="str">
            <v xml:space="preserve">CARRIAGE OUTWARD                                                                                    </v>
          </cell>
          <cell r="F4469" t="str">
            <v>WAREHOUSE COST</v>
          </cell>
          <cell r="G4469"/>
          <cell r="H4469"/>
          <cell r="I4469"/>
          <cell r="J4469">
            <v>34277</v>
          </cell>
          <cell r="K4469"/>
          <cell r="L4469"/>
          <cell r="M4469"/>
          <cell r="N4469"/>
          <cell r="O4469"/>
          <cell r="P4469">
            <v>34277</v>
          </cell>
          <cell r="Q4469" t="str">
            <v>KA/EX/25/0003179</v>
          </cell>
          <cell r="R4469" t="str">
            <v>INDIRECT EXPENSES</v>
          </cell>
          <cell r="S4469" t="str">
            <v>Debit Amt</v>
          </cell>
          <cell r="T4469" t="str">
            <v>Move</v>
          </cell>
        </row>
        <row r="4470">
          <cell r="E4470" t="str">
            <v xml:space="preserve">CARRIAGE OUTWARD                                                                                    </v>
          </cell>
          <cell r="F4470" t="str">
            <v>WAREHOUSE COST</v>
          </cell>
          <cell r="G4470"/>
          <cell r="H4470"/>
          <cell r="I4470"/>
          <cell r="J4470"/>
          <cell r="K4470">
            <v>28573</v>
          </cell>
          <cell r="L4470"/>
          <cell r="M4470"/>
          <cell r="N4470"/>
          <cell r="O4470"/>
          <cell r="P4470">
            <v>28573</v>
          </cell>
          <cell r="Q4470" t="str">
            <v>KA/EX/25/0003925</v>
          </cell>
          <cell r="R4470" t="str">
            <v>INDIRECT EXPENSES</v>
          </cell>
          <cell r="S4470" t="str">
            <v>Debit Amt</v>
          </cell>
          <cell r="T4470" t="str">
            <v>Move</v>
          </cell>
        </row>
        <row r="4471">
          <cell r="E4471" t="str">
            <v xml:space="preserve">CARRIAGE OUTWARD                                                                                    </v>
          </cell>
          <cell r="F4471" t="str">
            <v>WAREHOUSE COST</v>
          </cell>
          <cell r="G4471"/>
          <cell r="H4471"/>
          <cell r="I4471"/>
          <cell r="J4471"/>
          <cell r="K4471">
            <v>162464</v>
          </cell>
          <cell r="L4471"/>
          <cell r="M4471"/>
          <cell r="N4471"/>
          <cell r="O4471"/>
          <cell r="P4471">
            <v>162464</v>
          </cell>
          <cell r="Q4471" t="str">
            <v>KA/EX/25/0004664</v>
          </cell>
          <cell r="R4471" t="str">
            <v>INDIRECT EXPENSES</v>
          </cell>
          <cell r="S4471" t="str">
            <v>Debit Amt</v>
          </cell>
          <cell r="T4471" t="str">
            <v>Move</v>
          </cell>
        </row>
        <row r="4472">
          <cell r="E4472" t="str">
            <v xml:space="preserve">CARRIAGE OUTWARD                                                                                    </v>
          </cell>
          <cell r="F4472" t="str">
            <v>WAREHOUSE COST</v>
          </cell>
          <cell r="G4472"/>
          <cell r="H4472"/>
          <cell r="I4472"/>
          <cell r="J4472"/>
          <cell r="K4472"/>
          <cell r="L4472">
            <v>76408</v>
          </cell>
          <cell r="M4472"/>
          <cell r="N4472"/>
          <cell r="O4472"/>
          <cell r="P4472">
            <v>76408</v>
          </cell>
          <cell r="Q4472" t="str">
            <v>KA/EX/25/0005031</v>
          </cell>
          <cell r="R4472" t="str">
            <v>INDIRECT EXPENSES</v>
          </cell>
          <cell r="S4472" t="str">
            <v>Debit Amt</v>
          </cell>
          <cell r="T4472" t="str">
            <v>Move</v>
          </cell>
        </row>
        <row r="4473">
          <cell r="E4473" t="str">
            <v xml:space="preserve">CARRIAGE OUTWARD                                                                                    </v>
          </cell>
          <cell r="F4473" t="str">
            <v>WAREHOUSE COST</v>
          </cell>
          <cell r="G4473"/>
          <cell r="H4473"/>
          <cell r="I4473"/>
          <cell r="J4473"/>
          <cell r="K4473"/>
          <cell r="L4473">
            <v>191239</v>
          </cell>
          <cell r="M4473"/>
          <cell r="N4473"/>
          <cell r="O4473"/>
          <cell r="P4473">
            <v>191239</v>
          </cell>
          <cell r="Q4473" t="str">
            <v>KA/EX/25/0005703</v>
          </cell>
          <cell r="R4473" t="str">
            <v>INDIRECT EXPENSES</v>
          </cell>
          <cell r="S4473" t="str">
            <v>Debit Amt</v>
          </cell>
          <cell r="T4473" t="str">
            <v>Move</v>
          </cell>
        </row>
        <row r="4474">
          <cell r="E4474" t="str">
            <v xml:space="preserve">CARRIAGE OUTWARD                                                                                    </v>
          </cell>
          <cell r="F4474" t="str">
            <v>WAREHOUSE COST</v>
          </cell>
          <cell r="G4474"/>
          <cell r="H4474"/>
          <cell r="I4474"/>
          <cell r="J4474"/>
          <cell r="K4474"/>
          <cell r="L4474"/>
          <cell r="M4474">
            <v>143082</v>
          </cell>
          <cell r="N4474"/>
          <cell r="O4474"/>
          <cell r="P4474">
            <v>143082</v>
          </cell>
          <cell r="Q4474" t="str">
            <v>KA/EX/25/0005959</v>
          </cell>
          <cell r="R4474" t="str">
            <v>INDIRECT EXPENSES</v>
          </cell>
          <cell r="S4474" t="str">
            <v>Debit Amt</v>
          </cell>
          <cell r="T4474" t="str">
            <v>Move</v>
          </cell>
        </row>
        <row r="4475">
          <cell r="E4475" t="str">
            <v xml:space="preserve">CARRIAGE OUTWARD                                                                                    </v>
          </cell>
          <cell r="F4475" t="str">
            <v>WAREHOUSE COST</v>
          </cell>
          <cell r="G4475"/>
          <cell r="H4475"/>
          <cell r="I4475"/>
          <cell r="J4475"/>
          <cell r="K4475"/>
          <cell r="L4475"/>
          <cell r="M4475">
            <v>184583</v>
          </cell>
          <cell r="N4475"/>
          <cell r="O4475"/>
          <cell r="P4475">
            <v>184583</v>
          </cell>
          <cell r="Q4475" t="str">
            <v>KA/EX/25/0006647</v>
          </cell>
          <cell r="R4475" t="str">
            <v>INDIRECT EXPENSES</v>
          </cell>
          <cell r="S4475" t="str">
            <v>Debit Amt</v>
          </cell>
          <cell r="T4475" t="str">
            <v>Move</v>
          </cell>
        </row>
        <row r="4476">
          <cell r="E4476" t="str">
            <v xml:space="preserve">CARRIAGE OUTWARD                                                                                    </v>
          </cell>
          <cell r="F4476" t="str">
            <v>WAREHOUSE COST</v>
          </cell>
          <cell r="G4476"/>
          <cell r="H4476"/>
          <cell r="I4476"/>
          <cell r="J4476"/>
          <cell r="K4476"/>
          <cell r="L4476"/>
          <cell r="M4476"/>
          <cell r="N4476">
            <v>23493</v>
          </cell>
          <cell r="O4476"/>
          <cell r="P4476">
            <v>23493</v>
          </cell>
          <cell r="Q4476" t="str">
            <v>KA/EX/25/0006917</v>
          </cell>
          <cell r="R4476" t="str">
            <v>INDIRECT EXPENSES</v>
          </cell>
          <cell r="S4476" t="str">
            <v>Debit Amt</v>
          </cell>
          <cell r="T4476" t="str">
            <v>Move</v>
          </cell>
        </row>
        <row r="4477">
          <cell r="E4477" t="str">
            <v xml:space="preserve">CARRIAGE OUTWARD                                                                                    </v>
          </cell>
          <cell r="F4477" t="str">
            <v>WAREHOUSE COST</v>
          </cell>
          <cell r="G4477"/>
          <cell r="H4477"/>
          <cell r="I4477"/>
          <cell r="J4477"/>
          <cell r="K4477"/>
          <cell r="L4477"/>
          <cell r="M4477"/>
          <cell r="N4477">
            <v>94458</v>
          </cell>
          <cell r="O4477"/>
          <cell r="P4477">
            <v>94458</v>
          </cell>
          <cell r="Q4477" t="str">
            <v>KA/EX/25/0007584</v>
          </cell>
          <cell r="R4477" t="str">
            <v>INDIRECT EXPENSES</v>
          </cell>
          <cell r="S4477" t="str">
            <v>Debit Amt</v>
          </cell>
          <cell r="T4477" t="str">
            <v>Move</v>
          </cell>
        </row>
        <row r="4478">
          <cell r="E4478" t="str">
            <v xml:space="preserve">CARRIAGE OUTWARD                                                                                    </v>
          </cell>
          <cell r="F4478" t="str">
            <v>WAREHOUSE COST</v>
          </cell>
          <cell r="G4478"/>
          <cell r="H4478"/>
          <cell r="I4478"/>
          <cell r="J4478"/>
          <cell r="K4478"/>
          <cell r="L4478"/>
          <cell r="M4478"/>
          <cell r="N4478"/>
          <cell r="O4478">
            <v>65218</v>
          </cell>
          <cell r="P4478">
            <v>65218</v>
          </cell>
          <cell r="Q4478" t="str">
            <v>KA/EX/25/0007833</v>
          </cell>
          <cell r="R4478" t="str">
            <v>INDIRECT EXPENSES</v>
          </cell>
          <cell r="S4478" t="str">
            <v>Debit Amt</v>
          </cell>
          <cell r="T4478" t="str">
            <v>Move</v>
          </cell>
        </row>
        <row r="4479">
          <cell r="E4479" t="str">
            <v xml:space="preserve">CARRIAGE OUTWARD                                                                                    </v>
          </cell>
          <cell r="F4479" t="str">
            <v>WAREHOUSE COST</v>
          </cell>
          <cell r="G4479"/>
          <cell r="H4479"/>
          <cell r="I4479"/>
          <cell r="J4479"/>
          <cell r="K4479"/>
          <cell r="L4479"/>
          <cell r="M4479"/>
          <cell r="N4479"/>
          <cell r="O4479">
            <v>58378</v>
          </cell>
          <cell r="P4479">
            <v>58378</v>
          </cell>
          <cell r="Q4479" t="str">
            <v>KA/EX/25/0008591</v>
          </cell>
          <cell r="R4479" t="str">
            <v>INDIRECT EXPENSES</v>
          </cell>
          <cell r="S4479" t="str">
            <v>Debit Amt</v>
          </cell>
          <cell r="T4479" t="str">
            <v>Move</v>
          </cell>
        </row>
        <row r="4480">
          <cell r="E4480" t="str">
            <v xml:space="preserve">CARRIAGE OUTWARD                                                                                    </v>
          </cell>
          <cell r="F4480" t="str">
            <v>WAREHOUSE COST</v>
          </cell>
          <cell r="G4480"/>
          <cell r="H4480"/>
          <cell r="I4480"/>
          <cell r="J4480"/>
          <cell r="K4480">
            <v>1888</v>
          </cell>
          <cell r="L4480"/>
          <cell r="M4480"/>
          <cell r="N4480"/>
          <cell r="O4480"/>
          <cell r="P4480">
            <v>1888</v>
          </cell>
          <cell r="Q4480" t="str">
            <v>KL/EX/25/0001203</v>
          </cell>
          <cell r="R4480" t="str">
            <v>INDIRECT EXPENSES</v>
          </cell>
          <cell r="S4480" t="str">
            <v>Debit Amt</v>
          </cell>
          <cell r="T4480" t="str">
            <v>Move</v>
          </cell>
        </row>
        <row r="4481">
          <cell r="E4481" t="str">
            <v xml:space="preserve">CARRIAGE OUTWARD                                                                                    </v>
          </cell>
          <cell r="F4481" t="str">
            <v>WAREHOUSE COST</v>
          </cell>
          <cell r="G4481">
            <v>1783</v>
          </cell>
          <cell r="H4481"/>
          <cell r="I4481"/>
          <cell r="J4481"/>
          <cell r="K4481"/>
          <cell r="L4481"/>
          <cell r="M4481"/>
          <cell r="N4481"/>
          <cell r="O4481"/>
          <cell r="P4481">
            <v>1783</v>
          </cell>
          <cell r="Q4481" t="str">
            <v>MH/EX/25/0000086</v>
          </cell>
          <cell r="R4481" t="str">
            <v>INDIRECT EXPENSES</v>
          </cell>
          <cell r="S4481" t="str">
            <v>Debit Amt</v>
          </cell>
          <cell r="T4481" t="str">
            <v>Move</v>
          </cell>
        </row>
        <row r="4482">
          <cell r="E4482" t="str">
            <v xml:space="preserve">CARRIAGE OUTWARD                                                                                    </v>
          </cell>
          <cell r="F4482" t="str">
            <v>WAREHOUSE COST</v>
          </cell>
          <cell r="G4482">
            <v>4521</v>
          </cell>
          <cell r="H4482"/>
          <cell r="I4482"/>
          <cell r="J4482"/>
          <cell r="K4482"/>
          <cell r="L4482"/>
          <cell r="M4482"/>
          <cell r="N4482"/>
          <cell r="O4482"/>
          <cell r="P4482">
            <v>4521</v>
          </cell>
          <cell r="Q4482" t="str">
            <v>MH/EX/25/0000756</v>
          </cell>
          <cell r="R4482" t="str">
            <v>INDIRECT EXPENSES</v>
          </cell>
          <cell r="S4482" t="str">
            <v>Debit Amt</v>
          </cell>
          <cell r="T4482" t="str">
            <v>Move</v>
          </cell>
        </row>
        <row r="4483">
          <cell r="E4483" t="str">
            <v xml:space="preserve">CARRIAGE OUTWARD                                                                                    </v>
          </cell>
          <cell r="F4483" t="str">
            <v>WAREHOUSE COST</v>
          </cell>
          <cell r="G4483"/>
          <cell r="H4483">
            <v>2789</v>
          </cell>
          <cell r="I4483"/>
          <cell r="J4483"/>
          <cell r="K4483"/>
          <cell r="L4483"/>
          <cell r="M4483"/>
          <cell r="N4483"/>
          <cell r="O4483"/>
          <cell r="P4483">
            <v>2789</v>
          </cell>
          <cell r="Q4483" t="str">
            <v>MH/EX/25/0003609</v>
          </cell>
          <cell r="R4483" t="str">
            <v>INDIRECT EXPENSES</v>
          </cell>
          <cell r="S4483" t="str">
            <v>Debit Amt</v>
          </cell>
          <cell r="T4483" t="str">
            <v>Move</v>
          </cell>
        </row>
        <row r="4484">
          <cell r="E4484" t="str">
            <v xml:space="preserve">CARRIAGE OUTWARD                                                                                    </v>
          </cell>
          <cell r="F4484" t="str">
            <v>WAREHOUSE COST</v>
          </cell>
          <cell r="G4484"/>
          <cell r="H4484"/>
          <cell r="I4484"/>
          <cell r="J4484">
            <v>701</v>
          </cell>
          <cell r="K4484"/>
          <cell r="L4484"/>
          <cell r="M4484"/>
          <cell r="N4484"/>
          <cell r="O4484"/>
          <cell r="P4484">
            <v>701</v>
          </cell>
          <cell r="Q4484" t="str">
            <v>MH/EX/25/0009757</v>
          </cell>
          <cell r="R4484" t="str">
            <v>INDIRECT EXPENSES</v>
          </cell>
          <cell r="S4484" t="str">
            <v>Debit Amt</v>
          </cell>
          <cell r="T4484" t="str">
            <v>Move</v>
          </cell>
        </row>
        <row r="4485">
          <cell r="E4485" t="str">
            <v xml:space="preserve">CARRIAGE OUTWARD                                                                                    </v>
          </cell>
          <cell r="F4485" t="str">
            <v>WAREHOUSE COST</v>
          </cell>
          <cell r="G4485"/>
          <cell r="H4485"/>
          <cell r="I4485"/>
          <cell r="J4485">
            <v>3311</v>
          </cell>
          <cell r="K4485"/>
          <cell r="L4485"/>
          <cell r="M4485"/>
          <cell r="N4485"/>
          <cell r="O4485"/>
          <cell r="P4485">
            <v>3311</v>
          </cell>
          <cell r="Q4485" t="str">
            <v>MH/EX/25/0010074</v>
          </cell>
          <cell r="R4485" t="str">
            <v>INDIRECT EXPENSES</v>
          </cell>
          <cell r="S4485" t="str">
            <v>Debit Amt</v>
          </cell>
          <cell r="T4485" t="str">
            <v>Move</v>
          </cell>
        </row>
        <row r="4486">
          <cell r="E4486" t="str">
            <v xml:space="preserve">CARRIAGE OUTWARD                                                                                    </v>
          </cell>
          <cell r="F4486" t="str">
            <v>WAREHOUSE COST</v>
          </cell>
          <cell r="G4486"/>
          <cell r="H4486"/>
          <cell r="I4486"/>
          <cell r="J4486"/>
          <cell r="K4486">
            <v>1938</v>
          </cell>
          <cell r="L4486"/>
          <cell r="M4486"/>
          <cell r="N4486"/>
          <cell r="O4486"/>
          <cell r="P4486">
            <v>1938</v>
          </cell>
          <cell r="Q4486" t="str">
            <v>MH/EX/25/0013123</v>
          </cell>
          <cell r="R4486" t="str">
            <v>INDIRECT EXPENSES</v>
          </cell>
          <cell r="S4486" t="str">
            <v>Debit Amt</v>
          </cell>
          <cell r="T4486" t="str">
            <v>Move</v>
          </cell>
        </row>
        <row r="4487">
          <cell r="E4487" t="str">
            <v xml:space="preserve">CARRIAGE OUTWARD                                                                                    </v>
          </cell>
          <cell r="F4487" t="str">
            <v>WAREHOUSE COST</v>
          </cell>
          <cell r="G4487"/>
          <cell r="H4487"/>
          <cell r="I4487"/>
          <cell r="J4487"/>
          <cell r="K4487">
            <v>1712</v>
          </cell>
          <cell r="L4487"/>
          <cell r="M4487"/>
          <cell r="N4487"/>
          <cell r="O4487"/>
          <cell r="P4487">
            <v>1712</v>
          </cell>
          <cell r="Q4487" t="str">
            <v>MH/EX/25/0014403</v>
          </cell>
          <cell r="R4487" t="str">
            <v>INDIRECT EXPENSES</v>
          </cell>
          <cell r="S4487" t="str">
            <v>Debit Amt</v>
          </cell>
          <cell r="T4487" t="str">
            <v>Move</v>
          </cell>
        </row>
        <row r="4488">
          <cell r="E4488" t="str">
            <v xml:space="preserve">CARRIAGE OUTWARD                                                                                    </v>
          </cell>
          <cell r="F4488" t="str">
            <v>WAREHOUSE COST</v>
          </cell>
          <cell r="G4488"/>
          <cell r="H4488"/>
          <cell r="I4488"/>
          <cell r="J4488"/>
          <cell r="K4488"/>
          <cell r="L4488">
            <v>10565</v>
          </cell>
          <cell r="M4488"/>
          <cell r="N4488"/>
          <cell r="O4488"/>
          <cell r="P4488">
            <v>10565</v>
          </cell>
          <cell r="Q4488" t="str">
            <v>MH/EX/25/0017769</v>
          </cell>
          <cell r="R4488" t="str">
            <v>INDIRECT EXPENSES</v>
          </cell>
          <cell r="S4488" t="str">
            <v>Debit Amt</v>
          </cell>
          <cell r="T4488" t="str">
            <v>Move</v>
          </cell>
        </row>
        <row r="4489">
          <cell r="E4489" t="str">
            <v xml:space="preserve">CARRIAGE OUTWARD                                                                                    </v>
          </cell>
          <cell r="F4489" t="str">
            <v>WAREHOUSE COST</v>
          </cell>
          <cell r="G4489"/>
          <cell r="H4489"/>
          <cell r="I4489"/>
          <cell r="J4489"/>
          <cell r="K4489"/>
          <cell r="L4489"/>
          <cell r="M4489">
            <v>448</v>
          </cell>
          <cell r="N4489"/>
          <cell r="O4489"/>
          <cell r="P4489">
            <v>448</v>
          </cell>
          <cell r="Q4489" t="str">
            <v>MH/EX/25/0019531</v>
          </cell>
          <cell r="R4489" t="str">
            <v>INDIRECT EXPENSES</v>
          </cell>
          <cell r="S4489" t="str">
            <v>Debit Amt</v>
          </cell>
          <cell r="T4489" t="str">
            <v>Move</v>
          </cell>
        </row>
        <row r="4490">
          <cell r="E4490" t="str">
            <v xml:space="preserve">CARRIAGE OUTWARD                                                                                    </v>
          </cell>
          <cell r="F4490" t="str">
            <v>WAREHOUSE COST</v>
          </cell>
          <cell r="G4490"/>
          <cell r="H4490"/>
          <cell r="I4490"/>
          <cell r="J4490"/>
          <cell r="K4490"/>
          <cell r="L4490"/>
          <cell r="M4490"/>
          <cell r="N4490">
            <v>842</v>
          </cell>
          <cell r="O4490"/>
          <cell r="P4490">
            <v>842</v>
          </cell>
          <cell r="Q4490" t="str">
            <v>MH/EX/25/0023046</v>
          </cell>
          <cell r="R4490" t="str">
            <v>INDIRECT EXPENSES</v>
          </cell>
          <cell r="S4490" t="str">
            <v>Debit Amt</v>
          </cell>
          <cell r="T4490" t="str">
            <v>Move</v>
          </cell>
        </row>
        <row r="4491">
          <cell r="E4491" t="str">
            <v xml:space="preserve">CARRIAGE OUTWARD                                                                                    </v>
          </cell>
          <cell r="F4491" t="str">
            <v>WAREHOUSE COST</v>
          </cell>
          <cell r="G4491"/>
          <cell r="H4491"/>
          <cell r="I4491"/>
          <cell r="J4491"/>
          <cell r="K4491"/>
          <cell r="L4491"/>
          <cell r="M4491"/>
          <cell r="N4491"/>
          <cell r="O4491">
            <v>496</v>
          </cell>
          <cell r="P4491">
            <v>496</v>
          </cell>
          <cell r="Q4491" t="str">
            <v>MH/EX/25/0025730</v>
          </cell>
          <cell r="R4491" t="str">
            <v>INDIRECT EXPENSES</v>
          </cell>
          <cell r="S4491" t="str">
            <v>Debit Amt</v>
          </cell>
          <cell r="T4491" t="str">
            <v>Move</v>
          </cell>
        </row>
        <row r="4492">
          <cell r="E4492" t="str">
            <v xml:space="preserve">CARRIAGE OUTWARD                                                                                    </v>
          </cell>
          <cell r="F4492" t="str">
            <v>WAREHOUSE COST</v>
          </cell>
          <cell r="G4492"/>
          <cell r="H4492">
            <v>1448</v>
          </cell>
          <cell r="I4492"/>
          <cell r="J4492"/>
          <cell r="K4492"/>
          <cell r="L4492"/>
          <cell r="M4492"/>
          <cell r="N4492"/>
          <cell r="O4492"/>
          <cell r="P4492">
            <v>1448</v>
          </cell>
          <cell r="Q4492" t="str">
            <v>MP/EX/25/0000606</v>
          </cell>
          <cell r="R4492" t="str">
            <v>INDIRECT EXPENSES</v>
          </cell>
          <cell r="S4492" t="str">
            <v>Debit Amt</v>
          </cell>
          <cell r="T4492" t="str">
            <v>Move</v>
          </cell>
        </row>
        <row r="4493">
          <cell r="E4493" t="str">
            <v xml:space="preserve">CARRIAGE OUTWARD                                                                                    </v>
          </cell>
          <cell r="F4493" t="str">
            <v>WAREHOUSE COST</v>
          </cell>
          <cell r="G4493"/>
          <cell r="H4493"/>
          <cell r="I4493"/>
          <cell r="J4493"/>
          <cell r="K4493">
            <v>3728</v>
          </cell>
          <cell r="L4493"/>
          <cell r="M4493"/>
          <cell r="N4493"/>
          <cell r="O4493"/>
          <cell r="P4493">
            <v>3728</v>
          </cell>
          <cell r="Q4493" t="str">
            <v>MP/EX/25/0002572</v>
          </cell>
          <cell r="R4493" t="str">
            <v>INDIRECT EXPENSES</v>
          </cell>
          <cell r="S4493" t="str">
            <v>Debit Amt</v>
          </cell>
          <cell r="T4493" t="str">
            <v>Move</v>
          </cell>
        </row>
        <row r="4494">
          <cell r="E4494" t="str">
            <v xml:space="preserve">CARRIAGE OUTWARD                                                                                    </v>
          </cell>
          <cell r="F4494" t="str">
            <v>WAREHOUSE COST</v>
          </cell>
          <cell r="G4494"/>
          <cell r="H4494"/>
          <cell r="I4494"/>
          <cell r="J4494"/>
          <cell r="K4494"/>
          <cell r="L4494"/>
          <cell r="M4494"/>
          <cell r="N4494"/>
          <cell r="O4494">
            <v>1626</v>
          </cell>
          <cell r="P4494">
            <v>1626</v>
          </cell>
          <cell r="Q4494" t="str">
            <v>MP/EX/25/0004217</v>
          </cell>
          <cell r="R4494" t="str">
            <v>INDIRECT EXPENSES</v>
          </cell>
          <cell r="S4494" t="str">
            <v>Debit Amt</v>
          </cell>
          <cell r="T4494" t="str">
            <v>Move</v>
          </cell>
        </row>
        <row r="4495">
          <cell r="E4495" t="str">
            <v xml:space="preserve">CARRIAGE OUTWARD                                                                                    </v>
          </cell>
          <cell r="F4495" t="str">
            <v>WAREHOUSE COST</v>
          </cell>
          <cell r="G4495"/>
          <cell r="H4495"/>
          <cell r="I4495"/>
          <cell r="J4495"/>
          <cell r="K4495"/>
          <cell r="L4495"/>
          <cell r="M4495"/>
          <cell r="N4495"/>
          <cell r="O4495">
            <v>2527</v>
          </cell>
          <cell r="P4495">
            <v>2527</v>
          </cell>
          <cell r="Q4495" t="str">
            <v>MP/EX/25/0004546</v>
          </cell>
          <cell r="R4495" t="str">
            <v>INDIRECT EXPENSES</v>
          </cell>
          <cell r="S4495" t="str">
            <v>Debit Amt</v>
          </cell>
          <cell r="T4495" t="str">
            <v>Move</v>
          </cell>
        </row>
        <row r="4496">
          <cell r="E4496" t="str">
            <v xml:space="preserve">CARRIAGE OUTWARD                                                                                    </v>
          </cell>
          <cell r="F4496" t="str">
            <v>WAREHOUSE COST</v>
          </cell>
          <cell r="G4496">
            <v>4993</v>
          </cell>
          <cell r="H4496"/>
          <cell r="I4496"/>
          <cell r="J4496"/>
          <cell r="K4496"/>
          <cell r="L4496"/>
          <cell r="M4496"/>
          <cell r="N4496"/>
          <cell r="O4496"/>
          <cell r="P4496">
            <v>4993</v>
          </cell>
          <cell r="Q4496" t="str">
            <v>PB/EX/25/0000119</v>
          </cell>
          <cell r="R4496" t="str">
            <v>INDIRECT EXPENSES</v>
          </cell>
          <cell r="S4496" t="str">
            <v>Debit Amt</v>
          </cell>
          <cell r="T4496" t="str">
            <v>Move</v>
          </cell>
        </row>
        <row r="4497">
          <cell r="E4497" t="str">
            <v xml:space="preserve">CARRIAGE OUTWARD                                                                                    </v>
          </cell>
          <cell r="F4497" t="str">
            <v>WAREHOUSE COST</v>
          </cell>
          <cell r="G4497"/>
          <cell r="H4497">
            <v>2758</v>
          </cell>
          <cell r="I4497"/>
          <cell r="J4497"/>
          <cell r="K4497"/>
          <cell r="L4497"/>
          <cell r="M4497"/>
          <cell r="N4497"/>
          <cell r="O4497"/>
          <cell r="P4497">
            <v>2758</v>
          </cell>
          <cell r="Q4497" t="str">
            <v>PB/EX/25/0000616</v>
          </cell>
          <cell r="R4497" t="str">
            <v>INDIRECT EXPENSES</v>
          </cell>
          <cell r="S4497" t="str">
            <v>Debit Amt</v>
          </cell>
          <cell r="T4497" t="str">
            <v>Move</v>
          </cell>
        </row>
        <row r="4498">
          <cell r="E4498" t="str">
            <v xml:space="preserve">CARRIAGE OUTWARD                                                                                    </v>
          </cell>
          <cell r="F4498" t="str">
            <v>WAREHOUSE COST</v>
          </cell>
          <cell r="G4498"/>
          <cell r="H4498"/>
          <cell r="I4498"/>
          <cell r="J4498"/>
          <cell r="K4498"/>
          <cell r="L4498"/>
          <cell r="M4498">
            <v>3125</v>
          </cell>
          <cell r="N4498"/>
          <cell r="O4498"/>
          <cell r="P4498">
            <v>3125</v>
          </cell>
          <cell r="Q4498" t="str">
            <v>PB/EX/25/0004062</v>
          </cell>
          <cell r="R4498" t="str">
            <v>INDIRECT EXPENSES</v>
          </cell>
          <cell r="S4498" t="str">
            <v>Debit Amt</v>
          </cell>
          <cell r="T4498" t="str">
            <v>Move</v>
          </cell>
        </row>
        <row r="4499">
          <cell r="E4499" t="str">
            <v xml:space="preserve">CARRIAGE OUTWARD                                                                                    </v>
          </cell>
          <cell r="F4499" t="str">
            <v>WAREHOUSE COST</v>
          </cell>
          <cell r="G4499"/>
          <cell r="H4499"/>
          <cell r="I4499"/>
          <cell r="J4499"/>
          <cell r="K4499"/>
          <cell r="L4499"/>
          <cell r="M4499">
            <v>534</v>
          </cell>
          <cell r="N4499"/>
          <cell r="O4499"/>
          <cell r="P4499">
            <v>534</v>
          </cell>
          <cell r="Q4499" t="str">
            <v>PB/EX/25/0004636</v>
          </cell>
          <cell r="R4499" t="str">
            <v>INDIRECT EXPENSES</v>
          </cell>
          <cell r="S4499" t="str">
            <v>Debit Amt</v>
          </cell>
          <cell r="T4499" t="str">
            <v>Move</v>
          </cell>
        </row>
        <row r="4500">
          <cell r="E4500" t="str">
            <v xml:space="preserve">CARRIAGE OUTWARD                                                                                    </v>
          </cell>
          <cell r="F4500" t="str">
            <v>WAREHOUSE COST</v>
          </cell>
          <cell r="G4500"/>
          <cell r="H4500"/>
          <cell r="I4500"/>
          <cell r="J4500"/>
          <cell r="K4500"/>
          <cell r="L4500"/>
          <cell r="M4500"/>
          <cell r="N4500">
            <v>676</v>
          </cell>
          <cell r="O4500"/>
          <cell r="P4500">
            <v>676</v>
          </cell>
          <cell r="Q4500" t="str">
            <v>PB/EX/25/0005349</v>
          </cell>
          <cell r="R4500" t="str">
            <v>INDIRECT EXPENSES</v>
          </cell>
          <cell r="S4500" t="str">
            <v>Debit Amt</v>
          </cell>
          <cell r="T4500" t="str">
            <v>Move</v>
          </cell>
        </row>
        <row r="4501">
          <cell r="E4501" t="str">
            <v xml:space="preserve">CARRIAGE OUTWARD                                                                                    </v>
          </cell>
          <cell r="F4501" t="str">
            <v>WAREHOUSE COST</v>
          </cell>
          <cell r="G4501"/>
          <cell r="H4501">
            <v>2400</v>
          </cell>
          <cell r="I4501"/>
          <cell r="J4501"/>
          <cell r="K4501"/>
          <cell r="L4501"/>
          <cell r="M4501"/>
          <cell r="N4501"/>
          <cell r="O4501"/>
          <cell r="P4501">
            <v>2400</v>
          </cell>
          <cell r="Q4501" t="str">
            <v>RJ/EX/25/0000568</v>
          </cell>
          <cell r="R4501" t="str">
            <v>INDIRECT EXPENSES</v>
          </cell>
          <cell r="S4501" t="str">
            <v>Debit Amt</v>
          </cell>
          <cell r="T4501" t="str">
            <v>Move</v>
          </cell>
        </row>
        <row r="4502">
          <cell r="E4502" t="str">
            <v xml:space="preserve">CARRIAGE OUTWARD                                                                                    </v>
          </cell>
          <cell r="F4502" t="str">
            <v>WAREHOUSE COST</v>
          </cell>
          <cell r="G4502"/>
          <cell r="H4502">
            <v>2908</v>
          </cell>
          <cell r="I4502"/>
          <cell r="J4502"/>
          <cell r="K4502"/>
          <cell r="L4502"/>
          <cell r="M4502"/>
          <cell r="N4502"/>
          <cell r="O4502"/>
          <cell r="P4502">
            <v>2908</v>
          </cell>
          <cell r="Q4502" t="str">
            <v>RJ/EX/25/0000680</v>
          </cell>
          <cell r="R4502" t="str">
            <v>INDIRECT EXPENSES</v>
          </cell>
          <cell r="S4502" t="str">
            <v>Debit Amt</v>
          </cell>
          <cell r="T4502" t="str">
            <v>Move</v>
          </cell>
        </row>
        <row r="4503">
          <cell r="E4503" t="str">
            <v xml:space="preserve">CARRIAGE OUTWARD                                                                                    </v>
          </cell>
          <cell r="F4503" t="str">
            <v>WAREHOUSE COST</v>
          </cell>
          <cell r="G4503"/>
          <cell r="H4503"/>
          <cell r="I4503"/>
          <cell r="J4503"/>
          <cell r="K4503">
            <v>1378</v>
          </cell>
          <cell r="L4503"/>
          <cell r="M4503"/>
          <cell r="N4503"/>
          <cell r="O4503"/>
          <cell r="P4503">
            <v>1378</v>
          </cell>
          <cell r="Q4503" t="str">
            <v>RJ/EX/25/0002176</v>
          </cell>
          <cell r="R4503" t="str">
            <v>INDIRECT EXPENSES</v>
          </cell>
          <cell r="S4503" t="str">
            <v>Debit Amt</v>
          </cell>
          <cell r="T4503" t="str">
            <v>Move</v>
          </cell>
        </row>
        <row r="4504">
          <cell r="E4504" t="str">
            <v xml:space="preserve">CARRIAGE OUTWARD                                                                                    </v>
          </cell>
          <cell r="F4504" t="str">
            <v>WAREHOUSE COST</v>
          </cell>
          <cell r="G4504"/>
          <cell r="H4504"/>
          <cell r="I4504"/>
          <cell r="J4504"/>
          <cell r="K4504"/>
          <cell r="L4504">
            <v>532</v>
          </cell>
          <cell r="M4504"/>
          <cell r="N4504"/>
          <cell r="O4504"/>
          <cell r="P4504">
            <v>532</v>
          </cell>
          <cell r="Q4504" t="str">
            <v>RJ/EX/25/0002701</v>
          </cell>
          <cell r="R4504" t="str">
            <v>INDIRECT EXPENSES</v>
          </cell>
          <cell r="S4504" t="str">
            <v>Debit Amt</v>
          </cell>
          <cell r="T4504" t="str">
            <v>Move</v>
          </cell>
        </row>
        <row r="4505">
          <cell r="E4505" t="str">
            <v xml:space="preserve">CARRIAGE OUTWARD                                                                                    </v>
          </cell>
          <cell r="F4505" t="str">
            <v>WAREHOUSE COST</v>
          </cell>
          <cell r="G4505"/>
          <cell r="H4505"/>
          <cell r="I4505"/>
          <cell r="J4505"/>
          <cell r="K4505"/>
          <cell r="L4505"/>
          <cell r="M4505">
            <v>8387</v>
          </cell>
          <cell r="N4505"/>
          <cell r="O4505"/>
          <cell r="P4505">
            <v>8387</v>
          </cell>
          <cell r="Q4505" t="str">
            <v>RJ/EX/25/0003208</v>
          </cell>
          <cell r="R4505" t="str">
            <v>INDIRECT EXPENSES</v>
          </cell>
          <cell r="S4505" t="str">
            <v>Debit Amt</v>
          </cell>
          <cell r="T4505" t="str">
            <v>Move</v>
          </cell>
        </row>
        <row r="4506">
          <cell r="E4506" t="str">
            <v xml:space="preserve">CARRIAGE OUTWARD                                                                                    </v>
          </cell>
          <cell r="F4506" t="str">
            <v>WAREHOUSE COST</v>
          </cell>
          <cell r="G4506"/>
          <cell r="H4506"/>
          <cell r="I4506"/>
          <cell r="J4506"/>
          <cell r="K4506"/>
          <cell r="L4506"/>
          <cell r="M4506"/>
          <cell r="N4506">
            <v>1918</v>
          </cell>
          <cell r="O4506"/>
          <cell r="P4506">
            <v>1918</v>
          </cell>
          <cell r="Q4506" t="str">
            <v>RJ/EX/25/0003700</v>
          </cell>
          <cell r="R4506" t="str">
            <v>INDIRECT EXPENSES</v>
          </cell>
          <cell r="S4506" t="str">
            <v>Debit Amt</v>
          </cell>
          <cell r="T4506" t="str">
            <v>Move</v>
          </cell>
        </row>
        <row r="4507">
          <cell r="E4507" t="str">
            <v xml:space="preserve">CARRIAGE OUTWARD                                                                                    </v>
          </cell>
          <cell r="F4507" t="str">
            <v>WAREHOUSE COST</v>
          </cell>
          <cell r="G4507"/>
          <cell r="H4507">
            <v>1095</v>
          </cell>
          <cell r="I4507"/>
          <cell r="J4507"/>
          <cell r="K4507"/>
          <cell r="L4507"/>
          <cell r="M4507"/>
          <cell r="N4507"/>
          <cell r="O4507"/>
          <cell r="P4507">
            <v>1095</v>
          </cell>
          <cell r="Q4507" t="str">
            <v>TN/EX/25/0001281</v>
          </cell>
          <cell r="R4507" t="str">
            <v>INDIRECT EXPENSES</v>
          </cell>
          <cell r="S4507" t="str">
            <v>Debit Amt</v>
          </cell>
          <cell r="T4507" t="str">
            <v>Move</v>
          </cell>
        </row>
        <row r="4508">
          <cell r="E4508" t="str">
            <v xml:space="preserve">CARRIAGE OUTWARD                                                                                    </v>
          </cell>
          <cell r="F4508" t="str">
            <v>WAREHOUSE COST</v>
          </cell>
          <cell r="G4508"/>
          <cell r="H4508"/>
          <cell r="I4508"/>
          <cell r="J4508"/>
          <cell r="K4508"/>
          <cell r="L4508"/>
          <cell r="M4508">
            <v>7166</v>
          </cell>
          <cell r="N4508"/>
          <cell r="O4508"/>
          <cell r="P4508">
            <v>7166</v>
          </cell>
          <cell r="Q4508" t="str">
            <v>TN/EX/25/0006034</v>
          </cell>
          <cell r="R4508" t="str">
            <v>INDIRECT EXPENSES</v>
          </cell>
          <cell r="S4508" t="str">
            <v>Debit Amt</v>
          </cell>
          <cell r="T4508" t="str">
            <v>Move</v>
          </cell>
        </row>
        <row r="4509">
          <cell r="E4509" t="str">
            <v xml:space="preserve">CARRIAGE OUTWARD                                                                                    </v>
          </cell>
          <cell r="F4509" t="str">
            <v>WAREHOUSE COST</v>
          </cell>
          <cell r="G4509"/>
          <cell r="H4509"/>
          <cell r="I4509"/>
          <cell r="J4509"/>
          <cell r="K4509"/>
          <cell r="L4509"/>
          <cell r="M4509"/>
          <cell r="N4509">
            <v>1448</v>
          </cell>
          <cell r="O4509"/>
          <cell r="P4509">
            <v>1448</v>
          </cell>
          <cell r="Q4509" t="str">
            <v>TN/EX/25/0007769</v>
          </cell>
          <cell r="R4509" t="str">
            <v>INDIRECT EXPENSES</v>
          </cell>
          <cell r="S4509" t="str">
            <v>Debit Amt</v>
          </cell>
          <cell r="T4509" t="str">
            <v>Move</v>
          </cell>
        </row>
        <row r="4510">
          <cell r="E4510" t="str">
            <v xml:space="preserve">CARRIAGE OUTWARD                                                                                    </v>
          </cell>
          <cell r="F4510" t="str">
            <v>WAREHOUSE COST</v>
          </cell>
          <cell r="G4510">
            <v>6312</v>
          </cell>
          <cell r="H4510"/>
          <cell r="I4510"/>
          <cell r="J4510"/>
          <cell r="K4510"/>
          <cell r="L4510"/>
          <cell r="M4510"/>
          <cell r="N4510"/>
          <cell r="O4510"/>
          <cell r="P4510">
            <v>6312</v>
          </cell>
          <cell r="Q4510" t="str">
            <v>TS/EX/25/0000030</v>
          </cell>
          <cell r="R4510" t="str">
            <v>INDIRECT EXPENSES</v>
          </cell>
          <cell r="S4510" t="str">
            <v>Debit Amt</v>
          </cell>
          <cell r="T4510" t="str">
            <v>Move</v>
          </cell>
        </row>
        <row r="4511">
          <cell r="E4511" t="str">
            <v xml:space="preserve">CARRIAGE OUTWARD                                                                                    </v>
          </cell>
          <cell r="F4511" t="str">
            <v>WAREHOUSE COST</v>
          </cell>
          <cell r="G4511"/>
          <cell r="H4511"/>
          <cell r="I4511">
            <v>850</v>
          </cell>
          <cell r="J4511"/>
          <cell r="K4511"/>
          <cell r="L4511"/>
          <cell r="M4511"/>
          <cell r="N4511"/>
          <cell r="O4511"/>
          <cell r="P4511">
            <v>850</v>
          </cell>
          <cell r="Q4511" t="str">
            <v>TS/EX/25/0001658</v>
          </cell>
          <cell r="R4511" t="str">
            <v>INDIRECT EXPENSES</v>
          </cell>
          <cell r="S4511" t="str">
            <v>Debit Amt</v>
          </cell>
          <cell r="T4511" t="str">
            <v>Move</v>
          </cell>
        </row>
        <row r="4512">
          <cell r="E4512" t="str">
            <v xml:space="preserve">CARRIAGE OUTWARD                                                                                    </v>
          </cell>
          <cell r="F4512" t="str">
            <v>WAREHOUSE COST</v>
          </cell>
          <cell r="G4512"/>
          <cell r="H4512">
            <v>2822</v>
          </cell>
          <cell r="I4512"/>
          <cell r="J4512"/>
          <cell r="K4512"/>
          <cell r="L4512"/>
          <cell r="M4512"/>
          <cell r="N4512"/>
          <cell r="O4512"/>
          <cell r="P4512">
            <v>2822</v>
          </cell>
          <cell r="Q4512" t="str">
            <v>UK/EX/25/0000440</v>
          </cell>
          <cell r="R4512" t="str">
            <v>INDIRECT EXPENSES</v>
          </cell>
          <cell r="S4512" t="str">
            <v>Debit Amt</v>
          </cell>
          <cell r="T4512" t="str">
            <v>Move</v>
          </cell>
        </row>
        <row r="4513">
          <cell r="E4513" t="str">
            <v xml:space="preserve">CARRIAGE OUTWARD                                                                                    </v>
          </cell>
          <cell r="F4513" t="str">
            <v>WAREHOUSE COST</v>
          </cell>
          <cell r="G4513"/>
          <cell r="H4513"/>
          <cell r="I4513"/>
          <cell r="J4513"/>
          <cell r="K4513"/>
          <cell r="L4513"/>
          <cell r="M4513">
            <v>575</v>
          </cell>
          <cell r="N4513"/>
          <cell r="O4513"/>
          <cell r="P4513">
            <v>575</v>
          </cell>
          <cell r="Q4513" t="str">
            <v>UK/EX/25/0002769</v>
          </cell>
          <cell r="R4513" t="str">
            <v>INDIRECT EXPENSES</v>
          </cell>
          <cell r="S4513" t="str">
            <v>Debit Amt</v>
          </cell>
          <cell r="T4513" t="str">
            <v>Move</v>
          </cell>
        </row>
        <row r="4514">
          <cell r="E4514" t="str">
            <v xml:space="preserve">CARRIAGE OUTWARD                                                                                    </v>
          </cell>
          <cell r="F4514" t="str">
            <v>WAREHOUSE COST</v>
          </cell>
          <cell r="G4514"/>
          <cell r="H4514">
            <v>30829</v>
          </cell>
          <cell r="I4514"/>
          <cell r="J4514"/>
          <cell r="K4514"/>
          <cell r="L4514"/>
          <cell r="M4514"/>
          <cell r="N4514"/>
          <cell r="O4514"/>
          <cell r="P4514">
            <v>30829</v>
          </cell>
          <cell r="Q4514" t="str">
            <v>UP/EX/25/0001194</v>
          </cell>
          <cell r="R4514" t="str">
            <v>INDIRECT EXPENSES</v>
          </cell>
          <cell r="S4514" t="str">
            <v>Debit Amt</v>
          </cell>
          <cell r="T4514" t="str">
            <v>Move</v>
          </cell>
        </row>
        <row r="4515">
          <cell r="E4515" t="str">
            <v xml:space="preserve">CARRIAGE OUTWARD                                                                                    </v>
          </cell>
          <cell r="F4515" t="str">
            <v>WAREHOUSE COST</v>
          </cell>
          <cell r="G4515"/>
          <cell r="H4515"/>
          <cell r="I4515"/>
          <cell r="J4515">
            <v>2999</v>
          </cell>
          <cell r="K4515"/>
          <cell r="L4515"/>
          <cell r="M4515"/>
          <cell r="N4515"/>
          <cell r="O4515"/>
          <cell r="P4515">
            <v>2999</v>
          </cell>
          <cell r="Q4515" t="str">
            <v>UP/EX/25/0002959</v>
          </cell>
          <cell r="R4515" t="str">
            <v>INDIRECT EXPENSES</v>
          </cell>
          <cell r="S4515" t="str">
            <v>Debit Amt</v>
          </cell>
          <cell r="T4515" t="str">
            <v>Move</v>
          </cell>
        </row>
        <row r="4516">
          <cell r="E4516" t="str">
            <v xml:space="preserve">CARRIAGE OUTWARD                                                                                    </v>
          </cell>
          <cell r="F4516" t="str">
            <v>WAREHOUSE COST</v>
          </cell>
          <cell r="G4516"/>
          <cell r="H4516"/>
          <cell r="I4516"/>
          <cell r="J4516"/>
          <cell r="K4516"/>
          <cell r="L4516">
            <v>555</v>
          </cell>
          <cell r="M4516"/>
          <cell r="N4516"/>
          <cell r="O4516"/>
          <cell r="P4516">
            <v>555</v>
          </cell>
          <cell r="Q4516" t="str">
            <v>UP/EX/25/0005370</v>
          </cell>
          <cell r="R4516" t="str">
            <v>INDIRECT EXPENSES</v>
          </cell>
          <cell r="S4516" t="str">
            <v>Debit Amt</v>
          </cell>
          <cell r="T4516" t="str">
            <v>Move</v>
          </cell>
        </row>
        <row r="4517">
          <cell r="E4517" t="str">
            <v xml:space="preserve">CARRIAGE OUTWARD                                                                                    </v>
          </cell>
          <cell r="F4517" t="str">
            <v>WAREHOUSE COST</v>
          </cell>
          <cell r="G4517"/>
          <cell r="H4517"/>
          <cell r="I4517"/>
          <cell r="J4517"/>
          <cell r="K4517"/>
          <cell r="L4517"/>
          <cell r="M4517">
            <v>4816</v>
          </cell>
          <cell r="N4517"/>
          <cell r="O4517"/>
          <cell r="P4517">
            <v>4816</v>
          </cell>
          <cell r="Q4517" t="str">
            <v>UP/EX/25/0006292</v>
          </cell>
          <cell r="R4517" t="str">
            <v>INDIRECT EXPENSES</v>
          </cell>
          <cell r="S4517" t="str">
            <v>Debit Amt</v>
          </cell>
          <cell r="T4517" t="str">
            <v>Move</v>
          </cell>
        </row>
        <row r="4518">
          <cell r="E4518" t="str">
            <v xml:space="preserve">CARRIAGE OUTWARD                                                                                    </v>
          </cell>
          <cell r="F4518" t="str">
            <v>WAREHOUSE COST</v>
          </cell>
          <cell r="G4518"/>
          <cell r="H4518"/>
          <cell r="I4518"/>
          <cell r="J4518"/>
          <cell r="K4518"/>
          <cell r="L4518"/>
          <cell r="M4518"/>
          <cell r="N4518">
            <v>8095</v>
          </cell>
          <cell r="O4518"/>
          <cell r="P4518">
            <v>8095</v>
          </cell>
          <cell r="Q4518" t="str">
            <v>UP/EX/25/0006508</v>
          </cell>
          <cell r="R4518" t="str">
            <v>INDIRECT EXPENSES</v>
          </cell>
          <cell r="S4518" t="str">
            <v>Debit Amt</v>
          </cell>
          <cell r="T4518" t="str">
            <v>Move</v>
          </cell>
        </row>
        <row r="4519">
          <cell r="E4519" t="str">
            <v xml:space="preserve">CARRIAGE OUTWARD                                                                                    </v>
          </cell>
          <cell r="F4519" t="str">
            <v>WAREHOUSE COST</v>
          </cell>
          <cell r="G4519"/>
          <cell r="H4519"/>
          <cell r="I4519"/>
          <cell r="J4519"/>
          <cell r="K4519"/>
          <cell r="L4519"/>
          <cell r="M4519"/>
          <cell r="N4519">
            <v>1896</v>
          </cell>
          <cell r="O4519"/>
          <cell r="P4519">
            <v>1896</v>
          </cell>
          <cell r="Q4519" t="str">
            <v>UP/EX/25/0007206</v>
          </cell>
          <cell r="R4519" t="str">
            <v>INDIRECT EXPENSES</v>
          </cell>
          <cell r="S4519" t="str">
            <v>Debit Amt</v>
          </cell>
          <cell r="T4519" t="str">
            <v>Move</v>
          </cell>
        </row>
        <row r="4520">
          <cell r="E4520" t="str">
            <v xml:space="preserve">CARRIAGE OUTWARD                                                                                    </v>
          </cell>
          <cell r="F4520" t="str">
            <v>WAREHOUSE COST</v>
          </cell>
          <cell r="G4520"/>
          <cell r="H4520"/>
          <cell r="I4520"/>
          <cell r="J4520"/>
          <cell r="K4520"/>
          <cell r="L4520"/>
          <cell r="M4520"/>
          <cell r="N4520"/>
          <cell r="O4520">
            <v>4406</v>
          </cell>
          <cell r="P4520">
            <v>4406</v>
          </cell>
          <cell r="Q4520" t="str">
            <v>UP/EX/25/0008129</v>
          </cell>
          <cell r="R4520" t="str">
            <v>INDIRECT EXPENSES</v>
          </cell>
          <cell r="S4520" t="str">
            <v>Debit Amt</v>
          </cell>
          <cell r="T4520" t="str">
            <v>Move</v>
          </cell>
        </row>
        <row r="4521">
          <cell r="E4521" t="str">
            <v xml:space="preserve">CARRIAGE OUTWARD                                                                                    </v>
          </cell>
          <cell r="F4521" t="str">
            <v>WAREHOUSE COST</v>
          </cell>
          <cell r="G4521"/>
          <cell r="H4521"/>
          <cell r="I4521">
            <v>986</v>
          </cell>
          <cell r="J4521"/>
          <cell r="K4521"/>
          <cell r="L4521"/>
          <cell r="M4521"/>
          <cell r="N4521"/>
          <cell r="O4521"/>
          <cell r="P4521">
            <v>986</v>
          </cell>
          <cell r="Q4521" t="str">
            <v>WB/AR/25/0000097</v>
          </cell>
          <cell r="R4521" t="str">
            <v>INDIRECT EXPENSES</v>
          </cell>
          <cell r="S4521" t="str">
            <v>Debit Amt</v>
          </cell>
          <cell r="T4521" t="str">
            <v>Move</v>
          </cell>
        </row>
        <row r="4522">
          <cell r="E4522" t="str">
            <v xml:space="preserve">CARRIAGE OUTWARD                                                                                    </v>
          </cell>
          <cell r="F4522" t="str">
            <v>WAREHOUSE COST</v>
          </cell>
          <cell r="G4522"/>
          <cell r="H4522">
            <v>6954</v>
          </cell>
          <cell r="I4522"/>
          <cell r="J4522"/>
          <cell r="K4522"/>
          <cell r="L4522"/>
          <cell r="M4522"/>
          <cell r="N4522"/>
          <cell r="O4522"/>
          <cell r="P4522">
            <v>6954</v>
          </cell>
          <cell r="Q4522" t="str">
            <v>WB/EX/25/0000959</v>
          </cell>
          <cell r="R4522" t="str">
            <v>INDIRECT EXPENSES</v>
          </cell>
          <cell r="S4522" t="str">
            <v>Debit Amt</v>
          </cell>
          <cell r="T4522" t="str">
            <v>Move</v>
          </cell>
        </row>
        <row r="4523">
          <cell r="E4523" t="str">
            <v xml:space="preserve">CARRIAGE OUTWARD                                                                                    </v>
          </cell>
          <cell r="F4523" t="str">
            <v>WAREHOUSE COST</v>
          </cell>
          <cell r="G4523"/>
          <cell r="H4523"/>
          <cell r="I4523">
            <v>3018</v>
          </cell>
          <cell r="J4523"/>
          <cell r="K4523"/>
          <cell r="L4523"/>
          <cell r="M4523"/>
          <cell r="N4523"/>
          <cell r="O4523"/>
          <cell r="P4523">
            <v>3018</v>
          </cell>
          <cell r="Q4523" t="str">
            <v>WB/EX/25/0001518</v>
          </cell>
          <cell r="R4523" t="str">
            <v>INDIRECT EXPENSES</v>
          </cell>
          <cell r="S4523" t="str">
            <v>Debit Amt</v>
          </cell>
          <cell r="T4523" t="str">
            <v>Move</v>
          </cell>
        </row>
        <row r="4524">
          <cell r="E4524" t="str">
            <v xml:space="preserve">CARRIAGE OUTWARD                                                                                    </v>
          </cell>
          <cell r="F4524" t="str">
            <v>WAREHOUSE COST</v>
          </cell>
          <cell r="G4524"/>
          <cell r="H4524"/>
          <cell r="I4524">
            <v>391</v>
          </cell>
          <cell r="J4524"/>
          <cell r="K4524"/>
          <cell r="L4524"/>
          <cell r="M4524"/>
          <cell r="N4524"/>
          <cell r="O4524"/>
          <cell r="P4524">
            <v>391</v>
          </cell>
          <cell r="Q4524" t="str">
            <v>WB/EX/25/0001718</v>
          </cell>
          <cell r="R4524" t="str">
            <v>INDIRECT EXPENSES</v>
          </cell>
          <cell r="S4524" t="str">
            <v>Debit Amt</v>
          </cell>
          <cell r="T4524" t="str">
            <v>Move</v>
          </cell>
        </row>
        <row r="4525">
          <cell r="E4525" t="str">
            <v xml:space="preserve">CARRIAGE OUTWARD                                                                                    </v>
          </cell>
          <cell r="F4525" t="str">
            <v>WAREHOUSE COST</v>
          </cell>
          <cell r="G4525"/>
          <cell r="H4525"/>
          <cell r="I4525"/>
          <cell r="J4525"/>
          <cell r="K4525">
            <v>1362</v>
          </cell>
          <cell r="L4525"/>
          <cell r="M4525"/>
          <cell r="N4525"/>
          <cell r="O4525"/>
          <cell r="P4525">
            <v>1362</v>
          </cell>
          <cell r="Q4525" t="str">
            <v>WB/EX/25/0003638</v>
          </cell>
          <cell r="R4525" t="str">
            <v>INDIRECT EXPENSES</v>
          </cell>
          <cell r="S4525" t="str">
            <v>Debit Amt</v>
          </cell>
          <cell r="T4525" t="str">
            <v>Move</v>
          </cell>
        </row>
        <row r="4526">
          <cell r="E4526" t="str">
            <v xml:space="preserve">CARRIAGE OUTWARD                                                                                    </v>
          </cell>
          <cell r="F4526" t="str">
            <v>WAREHOUSE COST</v>
          </cell>
          <cell r="G4526"/>
          <cell r="H4526"/>
          <cell r="I4526"/>
          <cell r="J4526"/>
          <cell r="K4526"/>
          <cell r="L4526">
            <v>1768</v>
          </cell>
          <cell r="M4526"/>
          <cell r="N4526"/>
          <cell r="O4526"/>
          <cell r="P4526">
            <v>1768</v>
          </cell>
          <cell r="Q4526" t="str">
            <v>WB/EX/25/0003965</v>
          </cell>
          <cell r="R4526" t="str">
            <v>INDIRECT EXPENSES</v>
          </cell>
          <cell r="S4526" t="str">
            <v>Debit Amt</v>
          </cell>
          <cell r="T4526" t="str">
            <v>Move</v>
          </cell>
        </row>
        <row r="4527">
          <cell r="E4527" t="str">
            <v xml:space="preserve">CARRIAGE OUTWARD                                                                                    </v>
          </cell>
          <cell r="F4527" t="str">
            <v>WAREHOUSE COST</v>
          </cell>
          <cell r="G4527"/>
          <cell r="H4527"/>
          <cell r="I4527"/>
          <cell r="J4527"/>
          <cell r="K4527"/>
          <cell r="L4527"/>
          <cell r="M4527">
            <v>4555</v>
          </cell>
          <cell r="N4527"/>
          <cell r="O4527"/>
          <cell r="P4527">
            <v>4555</v>
          </cell>
          <cell r="Q4527" t="str">
            <v>WB/EX/25/0004713</v>
          </cell>
          <cell r="R4527" t="str">
            <v>INDIRECT EXPENSES</v>
          </cell>
          <cell r="S4527" t="str">
            <v>Debit Amt</v>
          </cell>
          <cell r="T4527" t="str">
            <v>Move</v>
          </cell>
        </row>
        <row r="4528">
          <cell r="E4528" t="str">
            <v xml:space="preserve">CARRIAGE OUTWARD                                                                                    </v>
          </cell>
          <cell r="F4528" t="str">
            <v>WAREHOUSE COST</v>
          </cell>
          <cell r="G4528"/>
          <cell r="H4528"/>
          <cell r="I4528"/>
          <cell r="J4528"/>
          <cell r="K4528"/>
          <cell r="L4528"/>
          <cell r="M4528"/>
          <cell r="N4528"/>
          <cell r="O4528">
            <v>2505</v>
          </cell>
          <cell r="P4528">
            <v>2505</v>
          </cell>
          <cell r="Q4528" t="str">
            <v>WB/EX/25/0006160</v>
          </cell>
          <cell r="R4528" t="str">
            <v>INDIRECT EXPENSES</v>
          </cell>
          <cell r="S4528" t="str">
            <v>Debit Amt</v>
          </cell>
          <cell r="T4528" t="str">
            <v>Move</v>
          </cell>
        </row>
        <row r="4529">
          <cell r="E4529" t="str">
            <v xml:space="preserve">PETROL CHARGES                                                                                      </v>
          </cell>
          <cell r="F4529" t="str">
            <v>WAREHOUSE COST</v>
          </cell>
          <cell r="G4529"/>
          <cell r="H4529">
            <v>23211</v>
          </cell>
          <cell r="I4529"/>
          <cell r="J4529"/>
          <cell r="K4529"/>
          <cell r="L4529"/>
          <cell r="M4529"/>
          <cell r="N4529"/>
          <cell r="O4529"/>
          <cell r="P4529">
            <v>23211</v>
          </cell>
          <cell r="Q4529" t="str">
            <v>I-SALES/12/23-24</v>
          </cell>
          <cell r="R4529" t="str">
            <v>PETROL CHARGES</v>
          </cell>
          <cell r="S4529" t="str">
            <v>Debit Amt</v>
          </cell>
          <cell r="T4529">
            <v>0</v>
          </cell>
        </row>
        <row r="4530">
          <cell r="E4530" t="str">
            <v xml:space="preserve">PETROL CHARGES                                                                                      </v>
          </cell>
          <cell r="F4530" t="str">
            <v>WAREHOUSE COST</v>
          </cell>
          <cell r="G4530"/>
          <cell r="H4530"/>
          <cell r="I4530">
            <v>14917</v>
          </cell>
          <cell r="J4530"/>
          <cell r="K4530"/>
          <cell r="L4530"/>
          <cell r="M4530"/>
          <cell r="N4530"/>
          <cell r="O4530"/>
          <cell r="P4530">
            <v>14917</v>
          </cell>
          <cell r="Q4530" t="str">
            <v>I-SALES/18/24-25</v>
          </cell>
          <cell r="R4530" t="str">
            <v>PETROL CHARGES</v>
          </cell>
          <cell r="S4530" t="str">
            <v>Debit Amt</v>
          </cell>
          <cell r="T4530">
            <v>0</v>
          </cell>
        </row>
        <row r="4531">
          <cell r="E4531" t="str">
            <v xml:space="preserve">PETROL CHARGES                                                                                      </v>
          </cell>
          <cell r="F4531" t="str">
            <v>WAREHOUSE COST</v>
          </cell>
          <cell r="G4531"/>
          <cell r="H4531"/>
          <cell r="I4531"/>
          <cell r="J4531">
            <v>14514</v>
          </cell>
          <cell r="K4531"/>
          <cell r="L4531"/>
          <cell r="M4531"/>
          <cell r="N4531"/>
          <cell r="O4531"/>
          <cell r="P4531">
            <v>14514</v>
          </cell>
          <cell r="Q4531" t="str">
            <v>I-SALES/23/24-25</v>
          </cell>
          <cell r="R4531" t="str">
            <v>PETROL CHARGES</v>
          </cell>
          <cell r="S4531" t="str">
            <v>Debit Amt</v>
          </cell>
          <cell r="T4531">
            <v>0</v>
          </cell>
        </row>
        <row r="4532">
          <cell r="E4532" t="str">
            <v xml:space="preserve">PETROL CHARGES                                                                                      </v>
          </cell>
          <cell r="F4532" t="str">
            <v>WAREHOUSE COST</v>
          </cell>
          <cell r="G4532"/>
          <cell r="H4532"/>
          <cell r="I4532"/>
          <cell r="J4532"/>
          <cell r="K4532">
            <v>15055</v>
          </cell>
          <cell r="L4532"/>
          <cell r="M4532"/>
          <cell r="N4532"/>
          <cell r="O4532"/>
          <cell r="P4532">
            <v>15055</v>
          </cell>
          <cell r="Q4532" t="str">
            <v>I-SALES/30/24-25</v>
          </cell>
          <cell r="R4532" t="str">
            <v>PETROL CHARGES</v>
          </cell>
          <cell r="S4532" t="str">
            <v>Debit Amt</v>
          </cell>
          <cell r="T4532">
            <v>0</v>
          </cell>
        </row>
        <row r="4533">
          <cell r="E4533" t="str">
            <v xml:space="preserve">PETROL CHARGES                                                                                      </v>
          </cell>
          <cell r="F4533" t="str">
            <v>WAREHOUSE COST</v>
          </cell>
          <cell r="G4533"/>
          <cell r="H4533"/>
          <cell r="I4533"/>
          <cell r="J4533"/>
          <cell r="K4533"/>
          <cell r="L4533">
            <v>12559</v>
          </cell>
          <cell r="M4533"/>
          <cell r="N4533"/>
          <cell r="O4533"/>
          <cell r="P4533">
            <v>12559</v>
          </cell>
          <cell r="Q4533" t="str">
            <v>I-SALES/37/24-25</v>
          </cell>
          <cell r="R4533" t="str">
            <v>PETROL CHARGES</v>
          </cell>
          <cell r="S4533" t="str">
            <v>Debit Amt</v>
          </cell>
          <cell r="T4533">
            <v>0</v>
          </cell>
        </row>
        <row r="4534">
          <cell r="E4534" t="str">
            <v xml:space="preserve">PETROL CHARGES                                                                                      </v>
          </cell>
          <cell r="F4534" t="str">
            <v>WAREHOUSE COST</v>
          </cell>
          <cell r="G4534">
            <v>8672</v>
          </cell>
          <cell r="H4534"/>
          <cell r="I4534"/>
          <cell r="J4534"/>
          <cell r="K4534"/>
          <cell r="L4534"/>
          <cell r="M4534"/>
          <cell r="N4534"/>
          <cell r="O4534"/>
          <cell r="P4534">
            <v>8672</v>
          </cell>
          <cell r="Q4534" t="str">
            <v>I-SALES/6/23-24</v>
          </cell>
          <cell r="R4534" t="str">
            <v>PETROL CHARGES</v>
          </cell>
          <cell r="S4534" t="str">
            <v>Debit Amt</v>
          </cell>
          <cell r="T4534">
            <v>0</v>
          </cell>
        </row>
        <row r="4535">
          <cell r="E4535" t="str">
            <v xml:space="preserve">ELECTRICITY AND WATER CHARGES                                                                       </v>
          </cell>
          <cell r="F4535" t="str">
            <v>WAREHOUSE COST</v>
          </cell>
          <cell r="G4535"/>
          <cell r="H4535"/>
          <cell r="I4535">
            <v>51835</v>
          </cell>
          <cell r="J4535"/>
          <cell r="K4535"/>
          <cell r="L4535"/>
          <cell r="M4535"/>
          <cell r="N4535"/>
          <cell r="O4535"/>
          <cell r="P4535">
            <v>51835</v>
          </cell>
          <cell r="Q4535" t="str">
            <v>811406972232</v>
          </cell>
          <cell r="R4535" t="str">
            <v>POWER &amp; FULES</v>
          </cell>
          <cell r="S4535" t="str">
            <v>Debit Amt</v>
          </cell>
          <cell r="T4535">
            <v>0</v>
          </cell>
        </row>
        <row r="4536">
          <cell r="E4536" t="str">
            <v xml:space="preserve">RENT FACTORY                                                                                        </v>
          </cell>
          <cell r="F4536" t="str">
            <v>WAREHOUSE COST</v>
          </cell>
          <cell r="G4536"/>
          <cell r="H4536"/>
          <cell r="I4536">
            <v>121011</v>
          </cell>
          <cell r="J4536"/>
          <cell r="K4536"/>
          <cell r="L4536"/>
          <cell r="M4536"/>
          <cell r="N4536"/>
          <cell r="O4536"/>
          <cell r="P4536">
            <v>121011</v>
          </cell>
          <cell r="Q4536" t="str">
            <v>AR24/012</v>
          </cell>
          <cell r="R4536" t="str">
            <v>RENT RATE &amp; TAX</v>
          </cell>
          <cell r="S4536" t="str">
            <v>Debit Amt</v>
          </cell>
          <cell r="T4536">
            <v>0</v>
          </cell>
        </row>
        <row r="4537">
          <cell r="E4537" t="str">
            <v xml:space="preserve">RENT FACTORY                                                                                        </v>
          </cell>
          <cell r="F4537" t="str">
            <v>WAREHOUSE COST</v>
          </cell>
          <cell r="G4537"/>
          <cell r="H4537"/>
          <cell r="I4537"/>
          <cell r="J4537">
            <v>121011</v>
          </cell>
          <cell r="K4537"/>
          <cell r="L4537"/>
          <cell r="M4537"/>
          <cell r="N4537"/>
          <cell r="O4537"/>
          <cell r="P4537">
            <v>121011</v>
          </cell>
          <cell r="Q4537" t="str">
            <v>AR24/017</v>
          </cell>
          <cell r="R4537" t="str">
            <v>RENT RATE &amp; TAX</v>
          </cell>
          <cell r="S4537" t="str">
            <v>Debit Amt</v>
          </cell>
          <cell r="T4537">
            <v>0</v>
          </cell>
        </row>
        <row r="4538">
          <cell r="E4538" t="str">
            <v xml:space="preserve">RENT FACTORY                                                                                        </v>
          </cell>
          <cell r="F4538" t="str">
            <v>WAREHOUSE COST</v>
          </cell>
          <cell r="G4538"/>
          <cell r="H4538"/>
          <cell r="I4538"/>
          <cell r="J4538"/>
          <cell r="K4538">
            <v>121011</v>
          </cell>
          <cell r="L4538"/>
          <cell r="M4538"/>
          <cell r="N4538"/>
          <cell r="O4538"/>
          <cell r="P4538">
            <v>121011</v>
          </cell>
          <cell r="Q4538" t="str">
            <v>AR24/024</v>
          </cell>
          <cell r="R4538" t="str">
            <v>RENT RATE &amp; TAX</v>
          </cell>
          <cell r="S4538" t="str">
            <v>Debit Amt</v>
          </cell>
          <cell r="T4538">
            <v>0</v>
          </cell>
        </row>
        <row r="4539">
          <cell r="E4539" t="str">
            <v xml:space="preserve">RENT FACTORY                                                                                        </v>
          </cell>
          <cell r="F4539" t="str">
            <v>WAREHOUSE COST</v>
          </cell>
          <cell r="G4539"/>
          <cell r="H4539"/>
          <cell r="I4539"/>
          <cell r="J4539"/>
          <cell r="K4539">
            <v>121011</v>
          </cell>
          <cell r="L4539"/>
          <cell r="M4539"/>
          <cell r="N4539"/>
          <cell r="O4539"/>
          <cell r="P4539">
            <v>121011</v>
          </cell>
          <cell r="Q4539" t="str">
            <v>AR24/025</v>
          </cell>
          <cell r="R4539" t="str">
            <v>RENT RATE &amp; TAX</v>
          </cell>
          <cell r="S4539" t="str">
            <v>Debit Amt</v>
          </cell>
          <cell r="T4539">
            <v>0</v>
          </cell>
        </row>
        <row r="4540">
          <cell r="E4540" t="str">
            <v xml:space="preserve">RENT FACTORY                                                                                        </v>
          </cell>
          <cell r="F4540" t="str">
            <v>WAREHOUSE COST</v>
          </cell>
          <cell r="G4540"/>
          <cell r="H4540"/>
          <cell r="I4540"/>
          <cell r="J4540"/>
          <cell r="K4540"/>
          <cell r="L4540">
            <v>121011</v>
          </cell>
          <cell r="M4540"/>
          <cell r="N4540"/>
          <cell r="O4540"/>
          <cell r="P4540">
            <v>121011</v>
          </cell>
          <cell r="Q4540" t="str">
            <v>AR24/034</v>
          </cell>
          <cell r="R4540" t="str">
            <v>RENT RATE &amp; TAX</v>
          </cell>
          <cell r="S4540" t="str">
            <v>Debit Amt</v>
          </cell>
          <cell r="T4540">
            <v>0</v>
          </cell>
        </row>
        <row r="4541">
          <cell r="E4541" t="str">
            <v xml:space="preserve">RENT FACTORY                                                                                        </v>
          </cell>
          <cell r="F4541" t="str">
            <v>WAREHOUSE COST</v>
          </cell>
          <cell r="G4541">
            <v>121011</v>
          </cell>
          <cell r="H4541"/>
          <cell r="I4541"/>
          <cell r="J4541"/>
          <cell r="K4541"/>
          <cell r="L4541"/>
          <cell r="M4541"/>
          <cell r="N4541"/>
          <cell r="O4541"/>
          <cell r="P4541">
            <v>121011</v>
          </cell>
          <cell r="Q4541" t="str">
            <v>AR24/3</v>
          </cell>
          <cell r="R4541" t="str">
            <v>RENT RATE &amp; TAX</v>
          </cell>
          <cell r="S4541" t="str">
            <v>Debit Amt</v>
          </cell>
          <cell r="T4541">
            <v>0</v>
          </cell>
        </row>
        <row r="4542">
          <cell r="E4542" t="str">
            <v xml:space="preserve">RENT FACTORY                                                                                        </v>
          </cell>
          <cell r="F4542" t="str">
            <v>WAREHOUSE COST</v>
          </cell>
          <cell r="G4542"/>
          <cell r="H4542">
            <v>121011</v>
          </cell>
          <cell r="I4542"/>
          <cell r="J4542"/>
          <cell r="K4542"/>
          <cell r="L4542"/>
          <cell r="M4542"/>
          <cell r="N4542"/>
          <cell r="O4542"/>
          <cell r="P4542">
            <v>121011</v>
          </cell>
          <cell r="Q4542" t="str">
            <v>AR24/4</v>
          </cell>
          <cell r="R4542" t="str">
            <v>RENT RATE &amp; TAX</v>
          </cell>
          <cell r="S4542" t="str">
            <v>Debit Amt</v>
          </cell>
          <cell r="T4542">
            <v>0</v>
          </cell>
        </row>
        <row r="4543">
          <cell r="E4543" t="str">
            <v xml:space="preserve">RENT FACTORY                                                                                        </v>
          </cell>
          <cell r="F4543" t="str">
            <v>WAREHOUSE COST</v>
          </cell>
          <cell r="G4543"/>
          <cell r="H4543"/>
          <cell r="I4543"/>
          <cell r="J4543"/>
          <cell r="K4543"/>
          <cell r="L4543"/>
          <cell r="M4543">
            <v>121011</v>
          </cell>
          <cell r="N4543"/>
          <cell r="O4543"/>
          <cell r="P4543">
            <v>121011</v>
          </cell>
          <cell r="Q4543" t="str">
            <v>JV-PUJU-OT-H--1100</v>
          </cell>
          <cell r="R4543" t="str">
            <v>RENT RATE &amp; TAX</v>
          </cell>
          <cell r="S4543" t="str">
            <v>Debit Amt</v>
          </cell>
          <cell r="T4543">
            <v>0</v>
          </cell>
        </row>
        <row r="4544">
          <cell r="E4544" t="str">
            <v xml:space="preserve">RENT FACTORY                                                                                        </v>
          </cell>
          <cell r="F4544" t="str">
            <v>WAREHOUSE COST</v>
          </cell>
          <cell r="G4544"/>
          <cell r="H4544"/>
          <cell r="I4544"/>
          <cell r="J4544"/>
          <cell r="K4544"/>
          <cell r="L4544"/>
          <cell r="M4544"/>
          <cell r="N4544">
            <v>121011</v>
          </cell>
          <cell r="O4544"/>
          <cell r="P4544">
            <v>121011</v>
          </cell>
          <cell r="Q4544" t="str">
            <v>JV-PUJU-OT-H--1196</v>
          </cell>
          <cell r="R4544" t="str">
            <v>RENT RATE &amp; TAX</v>
          </cell>
          <cell r="S4544" t="str">
            <v>Debit Amt</v>
          </cell>
          <cell r="T4544">
            <v>0</v>
          </cell>
        </row>
        <row r="4545">
          <cell r="E4545" t="str">
            <v xml:space="preserve">RENT FACTORY                                                                                        </v>
          </cell>
          <cell r="F4545" t="str">
            <v>WAREHOUSE COST</v>
          </cell>
          <cell r="G4545"/>
          <cell r="H4545"/>
          <cell r="I4545"/>
          <cell r="J4545"/>
          <cell r="K4545"/>
          <cell r="L4545"/>
          <cell r="M4545"/>
          <cell r="N4545"/>
          <cell r="O4545">
            <v>121011</v>
          </cell>
          <cell r="P4545">
            <v>121011</v>
          </cell>
          <cell r="Q4545" t="str">
            <v>JV-PUJU-OT-H--1428</v>
          </cell>
          <cell r="R4545" t="str">
            <v>RENT RATE &amp; TAX</v>
          </cell>
          <cell r="S4545" t="str">
            <v>Debit Amt</v>
          </cell>
          <cell r="T4545">
            <v>0</v>
          </cell>
        </row>
        <row r="4546">
          <cell r="E4546" t="str">
            <v xml:space="preserve">SECURITY EXPENSES ( FACTORY)                                                                        </v>
          </cell>
          <cell r="F4546" t="str">
            <v>WAREHOUSE COST</v>
          </cell>
          <cell r="G4546"/>
          <cell r="H4546">
            <v>21258</v>
          </cell>
          <cell r="I4546"/>
          <cell r="J4546"/>
          <cell r="K4546"/>
          <cell r="L4546"/>
          <cell r="M4546"/>
          <cell r="N4546"/>
          <cell r="O4546"/>
          <cell r="P4546">
            <v>21258</v>
          </cell>
          <cell r="Q4546" t="str">
            <v>0075/2024-25</v>
          </cell>
          <cell r="R4546" t="str">
            <v>WAGES AND SALARY</v>
          </cell>
          <cell r="S4546" t="str">
            <v>Debit Amt</v>
          </cell>
          <cell r="T4546">
            <v>0</v>
          </cell>
        </row>
        <row r="4547">
          <cell r="E4547" t="str">
            <v xml:space="preserve">SECURITY EXPENSES ( FACTORY)                                                                        </v>
          </cell>
          <cell r="F4547" t="str">
            <v>WAREHOUSE COST</v>
          </cell>
          <cell r="G4547"/>
          <cell r="H4547">
            <v>21723</v>
          </cell>
          <cell r="I4547"/>
          <cell r="J4547"/>
          <cell r="K4547"/>
          <cell r="L4547"/>
          <cell r="M4547"/>
          <cell r="N4547"/>
          <cell r="O4547"/>
          <cell r="P4547">
            <v>21723</v>
          </cell>
          <cell r="Q4547" t="str">
            <v>0224/2024-25</v>
          </cell>
          <cell r="R4547" t="str">
            <v>WAGES AND SALARY</v>
          </cell>
          <cell r="S4547" t="str">
            <v>Debit Amt</v>
          </cell>
          <cell r="T4547">
            <v>0</v>
          </cell>
        </row>
        <row r="4548">
          <cell r="E4548" t="str">
            <v xml:space="preserve">SECURITY EXPENSES ( FACTORY)                                                                        </v>
          </cell>
          <cell r="F4548" t="str">
            <v>WAREHOUSE COST</v>
          </cell>
          <cell r="G4548"/>
          <cell r="H4548">
            <v>15140</v>
          </cell>
          <cell r="I4548"/>
          <cell r="J4548"/>
          <cell r="K4548"/>
          <cell r="L4548"/>
          <cell r="M4548"/>
          <cell r="N4548"/>
          <cell r="O4548"/>
          <cell r="P4548">
            <v>15140</v>
          </cell>
          <cell r="Q4548" t="str">
            <v>027</v>
          </cell>
          <cell r="R4548" t="str">
            <v>WAGES AND SALARY</v>
          </cell>
          <cell r="S4548" t="str">
            <v>Debit Amt</v>
          </cell>
          <cell r="T4548">
            <v>0</v>
          </cell>
        </row>
        <row r="4549">
          <cell r="E4549" t="str">
            <v xml:space="preserve">SECURITY EXPENSES ( FACTORY)                                                                        </v>
          </cell>
          <cell r="F4549" t="str">
            <v>WAREHOUSE COST</v>
          </cell>
          <cell r="G4549"/>
          <cell r="H4549"/>
          <cell r="I4549">
            <v>21557</v>
          </cell>
          <cell r="J4549"/>
          <cell r="K4549"/>
          <cell r="L4549"/>
          <cell r="M4549"/>
          <cell r="N4549"/>
          <cell r="O4549"/>
          <cell r="P4549">
            <v>21557</v>
          </cell>
          <cell r="Q4549" t="str">
            <v>0388/24-25</v>
          </cell>
          <cell r="R4549" t="str">
            <v>WAGES AND SALARY</v>
          </cell>
          <cell r="S4549" t="str">
            <v>Debit Amt</v>
          </cell>
          <cell r="T4549">
            <v>0</v>
          </cell>
        </row>
        <row r="4550">
          <cell r="E4550" t="str">
            <v xml:space="preserve">SECURITY EXPENSES ( FACTORY)                                                                        </v>
          </cell>
          <cell r="F4550" t="str">
            <v>WAREHOUSE COST</v>
          </cell>
          <cell r="G4550"/>
          <cell r="H4550"/>
          <cell r="I4550"/>
          <cell r="J4550">
            <v>21952</v>
          </cell>
          <cell r="K4550"/>
          <cell r="L4550"/>
          <cell r="M4550"/>
          <cell r="N4550"/>
          <cell r="O4550"/>
          <cell r="P4550">
            <v>21952</v>
          </cell>
          <cell r="Q4550" t="str">
            <v>0560/24-25</v>
          </cell>
          <cell r="R4550" t="str">
            <v>WAGES AND SALARY</v>
          </cell>
          <cell r="S4550" t="str">
            <v>Debit Amt</v>
          </cell>
          <cell r="T4550">
            <v>0</v>
          </cell>
        </row>
        <row r="4551">
          <cell r="E4551" t="str">
            <v xml:space="preserve">SECURITY EXPENSES ( FACTORY)                                                                        </v>
          </cell>
          <cell r="F4551" t="str">
            <v>WAREHOUSE COST</v>
          </cell>
          <cell r="G4551"/>
          <cell r="H4551"/>
          <cell r="I4551"/>
          <cell r="J4551"/>
          <cell r="K4551">
            <v>21623</v>
          </cell>
          <cell r="L4551"/>
          <cell r="M4551"/>
          <cell r="N4551"/>
          <cell r="O4551"/>
          <cell r="P4551">
            <v>21623</v>
          </cell>
          <cell r="Q4551" t="str">
            <v>0734/24-25</v>
          </cell>
          <cell r="R4551" t="str">
            <v>WAGES AND SALARY</v>
          </cell>
          <cell r="S4551" t="str">
            <v>Debit Amt</v>
          </cell>
          <cell r="T4551">
            <v>0</v>
          </cell>
        </row>
        <row r="4552">
          <cell r="E4552" t="str">
            <v xml:space="preserve">SECURITY EXPENSES ( FACTORY)                                                                        </v>
          </cell>
          <cell r="F4552" t="str">
            <v>WAREHOUSE COST</v>
          </cell>
          <cell r="G4552"/>
          <cell r="H4552"/>
          <cell r="I4552"/>
          <cell r="J4552"/>
          <cell r="K4552"/>
          <cell r="L4552">
            <v>21189</v>
          </cell>
          <cell r="M4552"/>
          <cell r="N4552"/>
          <cell r="O4552"/>
          <cell r="P4552">
            <v>21189</v>
          </cell>
          <cell r="Q4552" t="str">
            <v>0899/24-25</v>
          </cell>
          <cell r="R4552" t="str">
            <v>WAGES AND SALARY</v>
          </cell>
          <cell r="S4552" t="str">
            <v>Debit Amt</v>
          </cell>
          <cell r="T4552">
            <v>0</v>
          </cell>
        </row>
        <row r="4553">
          <cell r="E4553" t="str">
            <v xml:space="preserve">SECURITY EXPENSES ( FACTORY)                                                                        </v>
          </cell>
          <cell r="F4553" t="str">
            <v>WAREHOUSE COST</v>
          </cell>
          <cell r="G4553"/>
          <cell r="H4553"/>
          <cell r="I4553"/>
          <cell r="J4553"/>
          <cell r="K4553"/>
          <cell r="L4553"/>
          <cell r="M4553">
            <v>20638</v>
          </cell>
          <cell r="N4553"/>
          <cell r="O4553"/>
          <cell r="P4553">
            <v>20638</v>
          </cell>
          <cell r="Q4553" t="str">
            <v>1070/24-25</v>
          </cell>
          <cell r="R4553" t="str">
            <v>WAGES AND SALARY</v>
          </cell>
          <cell r="S4553" t="str">
            <v>Debit Amt</v>
          </cell>
          <cell r="T4553">
            <v>0</v>
          </cell>
        </row>
        <row r="4554">
          <cell r="E4554" t="str">
            <v xml:space="preserve">SECURITY EXPENSES ( FACTORY)                                                                        </v>
          </cell>
          <cell r="F4554" t="str">
            <v>WAREHOUSE COST</v>
          </cell>
          <cell r="G4554"/>
          <cell r="H4554"/>
          <cell r="I4554"/>
          <cell r="J4554"/>
          <cell r="K4554"/>
          <cell r="L4554"/>
          <cell r="M4554"/>
          <cell r="N4554">
            <v>10112</v>
          </cell>
          <cell r="O4554"/>
          <cell r="P4554">
            <v>10112</v>
          </cell>
          <cell r="Q4554" t="str">
            <v>1186/24-25</v>
          </cell>
          <cell r="R4554" t="str">
            <v>WAGES AND SALARY</v>
          </cell>
          <cell r="S4554" t="str">
            <v>Debit Amt</v>
          </cell>
          <cell r="T4554">
            <v>0</v>
          </cell>
        </row>
        <row r="4555">
          <cell r="E4555" t="str">
            <v xml:space="preserve">SECURITY EXPENSES ( FACTORY)                                                                        </v>
          </cell>
          <cell r="F4555" t="str">
            <v>WAREHOUSE COST</v>
          </cell>
          <cell r="G4555"/>
          <cell r="H4555"/>
          <cell r="I4555"/>
          <cell r="J4555"/>
          <cell r="K4555">
            <v>5353</v>
          </cell>
          <cell r="L4555"/>
          <cell r="M4555"/>
          <cell r="N4555"/>
          <cell r="O4555"/>
          <cell r="P4555">
            <v>5353</v>
          </cell>
          <cell r="Q4555" t="str">
            <v>137</v>
          </cell>
          <cell r="R4555" t="str">
            <v>WAGES AND SALARY</v>
          </cell>
          <cell r="S4555" t="str">
            <v>Debit Amt</v>
          </cell>
          <cell r="T4555">
            <v>0</v>
          </cell>
        </row>
        <row r="4556">
          <cell r="E4556" t="str">
            <v xml:space="preserve">SECURITY EXPENSES ( FACTORY)                                                                        </v>
          </cell>
          <cell r="F4556" t="str">
            <v>WAREHOUSE COST</v>
          </cell>
          <cell r="G4556"/>
          <cell r="H4556"/>
          <cell r="I4556"/>
          <cell r="J4556"/>
          <cell r="K4556"/>
          <cell r="L4556">
            <v>5399</v>
          </cell>
          <cell r="M4556"/>
          <cell r="N4556"/>
          <cell r="O4556"/>
          <cell r="P4556">
            <v>5399</v>
          </cell>
          <cell r="Q4556" t="str">
            <v>165</v>
          </cell>
          <cell r="R4556" t="str">
            <v>WAGES AND SALARY</v>
          </cell>
          <cell r="S4556" t="str">
            <v>Debit Amt</v>
          </cell>
          <cell r="T4556">
            <v>0</v>
          </cell>
        </row>
        <row r="4557">
          <cell r="E4557" t="str">
            <v xml:space="preserve">SECURITY EXPENSES ( FACTORY)                                                                        </v>
          </cell>
          <cell r="F4557" t="str">
            <v>WAREHOUSE COST</v>
          </cell>
          <cell r="G4557"/>
          <cell r="H4557"/>
          <cell r="I4557"/>
          <cell r="J4557"/>
          <cell r="K4557"/>
          <cell r="L4557"/>
          <cell r="M4557">
            <v>4983.5</v>
          </cell>
          <cell r="N4557"/>
          <cell r="O4557"/>
          <cell r="P4557">
            <v>4983.5</v>
          </cell>
          <cell r="Q4557" t="str">
            <v>196</v>
          </cell>
          <cell r="R4557" t="str">
            <v>WAGES AND SALARY</v>
          </cell>
          <cell r="S4557" t="str">
            <v>Debit Amt</v>
          </cell>
          <cell r="T4557">
            <v>0</v>
          </cell>
        </row>
        <row r="4558">
          <cell r="E4558" t="str">
            <v xml:space="preserve">SECURITY EXPENSES ( FACTORY)                                                                        </v>
          </cell>
          <cell r="F4558" t="str">
            <v>WAREHOUSE COST</v>
          </cell>
          <cell r="G4558"/>
          <cell r="H4558"/>
          <cell r="I4558"/>
          <cell r="J4558"/>
          <cell r="K4558"/>
          <cell r="L4558"/>
          <cell r="M4558"/>
          <cell r="N4558">
            <v>21783</v>
          </cell>
          <cell r="O4558"/>
          <cell r="P4558">
            <v>21783</v>
          </cell>
          <cell r="Q4558" t="str">
            <v>230</v>
          </cell>
          <cell r="R4558" t="str">
            <v>WAGES AND SALARY</v>
          </cell>
          <cell r="S4558" t="str">
            <v>Debit Amt</v>
          </cell>
          <cell r="T4558">
            <v>0</v>
          </cell>
        </row>
        <row r="4559">
          <cell r="E4559" t="str">
            <v xml:space="preserve">SECURITY EXPENSES ( FACTORY)                                                                        </v>
          </cell>
          <cell r="F4559" t="str">
            <v>WAREHOUSE COST</v>
          </cell>
          <cell r="G4559"/>
          <cell r="H4559"/>
          <cell r="I4559"/>
          <cell r="J4559"/>
          <cell r="K4559"/>
          <cell r="L4559"/>
          <cell r="M4559"/>
          <cell r="N4559"/>
          <cell r="O4559">
            <v>34608</v>
          </cell>
          <cell r="P4559">
            <v>34608</v>
          </cell>
          <cell r="Q4559" t="str">
            <v>257</v>
          </cell>
          <cell r="R4559" t="str">
            <v>WAGES AND SALARY</v>
          </cell>
          <cell r="S4559" t="str">
            <v>Debit Amt</v>
          </cell>
          <cell r="T4559">
            <v>0</v>
          </cell>
        </row>
        <row r="4560">
          <cell r="E4560" t="str">
            <v xml:space="preserve">SECURITY EXPENSES ( FACTORY)                                                                        </v>
          </cell>
          <cell r="F4560" t="str">
            <v>WAREHOUSE COST</v>
          </cell>
          <cell r="G4560"/>
          <cell r="H4560"/>
          <cell r="I4560">
            <v>5176</v>
          </cell>
          <cell r="J4560"/>
          <cell r="K4560"/>
          <cell r="L4560"/>
          <cell r="M4560"/>
          <cell r="N4560"/>
          <cell r="O4560"/>
          <cell r="P4560">
            <v>5176</v>
          </cell>
          <cell r="Q4560" t="str">
            <v>54</v>
          </cell>
          <cell r="R4560" t="str">
            <v>WAGES AND SALARY</v>
          </cell>
          <cell r="S4560" t="str">
            <v>Debit Amt</v>
          </cell>
          <cell r="T4560">
            <v>0</v>
          </cell>
        </row>
        <row r="4561">
          <cell r="E4561" t="str">
            <v xml:space="preserve">SALARY EXPENSES                                                                                     </v>
          </cell>
          <cell r="F4561" t="str">
            <v>WAREHOUSE COST</v>
          </cell>
          <cell r="G4561"/>
          <cell r="H4561"/>
          <cell r="I4561"/>
          <cell r="J4561">
            <v>93140</v>
          </cell>
          <cell r="K4561"/>
          <cell r="L4561"/>
          <cell r="M4561"/>
          <cell r="N4561"/>
          <cell r="O4561"/>
          <cell r="P4561">
            <v>93140</v>
          </cell>
          <cell r="Q4561" t="str">
            <v>JV-JOUR-NA-L--498</v>
          </cell>
          <cell r="R4561" t="str">
            <v>SALARIES AND BONUS</v>
          </cell>
          <cell r="S4561" t="str">
            <v>Debit Amt</v>
          </cell>
          <cell r="T4561">
            <v>0</v>
          </cell>
        </row>
        <row r="4562">
          <cell r="E4562" t="str">
            <v xml:space="preserve">ELECTRICITY AND WATER CHARGES                                                                       </v>
          </cell>
          <cell r="F4562" t="str">
            <v>WAREHOUSE COST</v>
          </cell>
          <cell r="G4562"/>
          <cell r="H4562"/>
          <cell r="I4562"/>
          <cell r="J4562"/>
          <cell r="K4562"/>
          <cell r="L4562"/>
          <cell r="M4562"/>
          <cell r="N4562"/>
          <cell r="O4562">
            <v>44677</v>
          </cell>
          <cell r="P4562">
            <v>44677</v>
          </cell>
          <cell r="Q4562" t="str">
            <v>811091533687</v>
          </cell>
          <cell r="R4562" t="str">
            <v>POWER &amp; FULES</v>
          </cell>
          <cell r="S4562" t="str">
            <v>Debit Amt</v>
          </cell>
          <cell r="T4562">
            <v>0</v>
          </cell>
        </row>
        <row r="4563">
          <cell r="E4563" t="str">
            <v xml:space="preserve">ELECTRICITY AND WATER CHARGES                                                                       </v>
          </cell>
          <cell r="F4563" t="str">
            <v>WAREHOUSE COST</v>
          </cell>
          <cell r="G4563">
            <v>56012</v>
          </cell>
          <cell r="H4563"/>
          <cell r="I4563"/>
          <cell r="J4563"/>
          <cell r="K4563"/>
          <cell r="L4563"/>
          <cell r="M4563"/>
          <cell r="N4563"/>
          <cell r="O4563"/>
          <cell r="P4563">
            <v>56012</v>
          </cell>
          <cell r="Q4563" t="str">
            <v>811373665799</v>
          </cell>
          <cell r="R4563" t="str">
            <v>POWER &amp; FULES</v>
          </cell>
          <cell r="S4563" t="str">
            <v>Debit Amt</v>
          </cell>
          <cell r="T4563">
            <v>0</v>
          </cell>
        </row>
        <row r="4564">
          <cell r="E4564" t="str">
            <v xml:space="preserve">ELECTRICITY AND WATER CHARGES                                                                       </v>
          </cell>
          <cell r="F4564" t="str">
            <v>WAREHOUSE COST</v>
          </cell>
          <cell r="G4564"/>
          <cell r="H4564"/>
          <cell r="I4564"/>
          <cell r="J4564"/>
          <cell r="K4564"/>
          <cell r="L4564"/>
          <cell r="M4564"/>
          <cell r="N4564">
            <v>45464</v>
          </cell>
          <cell r="O4564"/>
          <cell r="P4564">
            <v>45464</v>
          </cell>
          <cell r="Q4564" t="str">
            <v>811425158337</v>
          </cell>
          <cell r="R4564" t="str">
            <v>POWER &amp; FULES</v>
          </cell>
          <cell r="S4564" t="str">
            <v>Debit Amt</v>
          </cell>
          <cell r="T4564">
            <v>0</v>
          </cell>
        </row>
        <row r="4565">
          <cell r="E4565" t="str">
            <v xml:space="preserve">ELECTRICITY AND WATER CHARGES                                                                       </v>
          </cell>
          <cell r="F4565" t="str">
            <v>WAREHOUSE COST</v>
          </cell>
          <cell r="G4565"/>
          <cell r="H4565">
            <v>44390</v>
          </cell>
          <cell r="I4565"/>
          <cell r="J4565"/>
          <cell r="K4565"/>
          <cell r="L4565"/>
          <cell r="M4565"/>
          <cell r="N4565"/>
          <cell r="O4565"/>
          <cell r="P4565">
            <v>44390</v>
          </cell>
          <cell r="Q4565" t="str">
            <v>811623839832</v>
          </cell>
          <cell r="R4565" t="str">
            <v>POWER &amp; FULES</v>
          </cell>
          <cell r="S4565" t="str">
            <v>Debit Amt</v>
          </cell>
          <cell r="T4565">
            <v>0</v>
          </cell>
        </row>
        <row r="4566">
          <cell r="E4566" t="str">
            <v xml:space="preserve">ELECTRICITY AND WATER CHARGES                                                                       </v>
          </cell>
          <cell r="F4566" t="str">
            <v>WAREHOUSE COST</v>
          </cell>
          <cell r="G4566"/>
          <cell r="H4566"/>
          <cell r="I4566"/>
          <cell r="J4566"/>
          <cell r="K4566"/>
          <cell r="L4566">
            <v>44621</v>
          </cell>
          <cell r="M4566"/>
          <cell r="N4566"/>
          <cell r="O4566"/>
          <cell r="P4566">
            <v>44621</v>
          </cell>
          <cell r="Q4566" t="str">
            <v>811694312736</v>
          </cell>
          <cell r="R4566" t="str">
            <v>POWER &amp; FULES</v>
          </cell>
          <cell r="S4566" t="str">
            <v>Debit Amt</v>
          </cell>
          <cell r="T4566">
            <v>0</v>
          </cell>
        </row>
        <row r="4567">
          <cell r="E4567" t="str">
            <v xml:space="preserve">ELECTRICITY AND WATER CHARGES                                                                       </v>
          </cell>
          <cell r="F4567" t="str">
            <v>WAREHOUSE COST</v>
          </cell>
          <cell r="G4567"/>
          <cell r="H4567"/>
          <cell r="I4567"/>
          <cell r="J4567"/>
          <cell r="K4567"/>
          <cell r="L4567"/>
          <cell r="M4567">
            <v>50823</v>
          </cell>
          <cell r="N4567"/>
          <cell r="O4567"/>
          <cell r="P4567">
            <v>50823</v>
          </cell>
          <cell r="Q4567" t="str">
            <v>8117828000</v>
          </cell>
          <cell r="R4567" t="str">
            <v>POWER &amp; FULES</v>
          </cell>
          <cell r="S4567" t="str">
            <v>Debit Amt</v>
          </cell>
          <cell r="T4567">
            <v>0</v>
          </cell>
        </row>
        <row r="4568">
          <cell r="E4568" t="str">
            <v xml:space="preserve">ELECTRICITY AND WATER CHARGES                                                                       </v>
          </cell>
          <cell r="F4568" t="str">
            <v>WAREHOUSE COST</v>
          </cell>
          <cell r="G4568"/>
          <cell r="H4568"/>
          <cell r="I4568"/>
          <cell r="J4568">
            <v>59011</v>
          </cell>
          <cell r="K4568"/>
          <cell r="L4568"/>
          <cell r="M4568"/>
          <cell r="N4568"/>
          <cell r="O4568"/>
          <cell r="P4568">
            <v>59011</v>
          </cell>
          <cell r="Q4568" t="str">
            <v>811846533279</v>
          </cell>
          <cell r="R4568" t="str">
            <v>POWER &amp; FULES</v>
          </cell>
          <cell r="S4568" t="str">
            <v>Debit Amt</v>
          </cell>
          <cell r="T4568">
            <v>0</v>
          </cell>
        </row>
        <row r="4569">
          <cell r="E4569" t="str">
            <v xml:space="preserve">ELECTRICITY AND WATER CHARGES                                                                       </v>
          </cell>
          <cell r="F4569" t="str">
            <v>WAREHOUSE COST</v>
          </cell>
          <cell r="G4569"/>
          <cell r="H4569"/>
          <cell r="I4569"/>
          <cell r="J4569"/>
          <cell r="K4569"/>
          <cell r="L4569"/>
          <cell r="M4569"/>
          <cell r="N4569"/>
          <cell r="O4569">
            <v>-12448</v>
          </cell>
          <cell r="P4569">
            <v>-12448</v>
          </cell>
          <cell r="Q4569" t="str">
            <v>JV-DEBN-OT-E--105</v>
          </cell>
          <cell r="R4569" t="str">
            <v>POWER &amp; FULES</v>
          </cell>
          <cell r="S4569" t="str">
            <v>Credit Amt</v>
          </cell>
          <cell r="T4569">
            <v>0</v>
          </cell>
        </row>
        <row r="4570">
          <cell r="E4570" t="str">
            <v xml:space="preserve">ELECTRICITY AND WATER CHARGES                                                                       </v>
          </cell>
          <cell r="F4570" t="str">
            <v>WAREHOUSE COST</v>
          </cell>
          <cell r="G4570"/>
          <cell r="H4570">
            <v>-12680</v>
          </cell>
          <cell r="I4570"/>
          <cell r="J4570"/>
          <cell r="K4570"/>
          <cell r="L4570"/>
          <cell r="M4570"/>
          <cell r="N4570"/>
          <cell r="O4570"/>
          <cell r="P4570">
            <v>-12680</v>
          </cell>
          <cell r="Q4570" t="str">
            <v>JV-DEBN-OT-E--17</v>
          </cell>
          <cell r="R4570" t="str">
            <v>POWER &amp; FULES</v>
          </cell>
          <cell r="S4570" t="str">
            <v>Credit Amt</v>
          </cell>
          <cell r="T4570">
            <v>0</v>
          </cell>
        </row>
        <row r="4571">
          <cell r="E4571" t="str">
            <v xml:space="preserve">ELECTRICITY AND WATER CHARGES                                                                       </v>
          </cell>
          <cell r="F4571" t="str">
            <v>WAREHOUSE COST</v>
          </cell>
          <cell r="G4571"/>
          <cell r="H4571"/>
          <cell r="I4571">
            <v>-12401</v>
          </cell>
          <cell r="J4571"/>
          <cell r="K4571"/>
          <cell r="L4571"/>
          <cell r="M4571"/>
          <cell r="N4571"/>
          <cell r="O4571"/>
          <cell r="P4571">
            <v>-12401</v>
          </cell>
          <cell r="Q4571" t="str">
            <v>JV-DEBN-OT-E--20</v>
          </cell>
          <cell r="R4571" t="str">
            <v>POWER &amp; FULES</v>
          </cell>
          <cell r="S4571" t="str">
            <v>Credit Amt</v>
          </cell>
          <cell r="T4571">
            <v>0</v>
          </cell>
        </row>
        <row r="4572">
          <cell r="E4572" t="str">
            <v xml:space="preserve">ELECTRICITY AND WATER CHARGES                                                                       </v>
          </cell>
          <cell r="F4572" t="str">
            <v>WAREHOUSE COST</v>
          </cell>
          <cell r="G4572"/>
          <cell r="H4572"/>
          <cell r="I4572"/>
          <cell r="J4572">
            <v>-12683</v>
          </cell>
          <cell r="K4572"/>
          <cell r="L4572"/>
          <cell r="M4572"/>
          <cell r="N4572"/>
          <cell r="O4572"/>
          <cell r="P4572">
            <v>-12683</v>
          </cell>
          <cell r="Q4572" t="str">
            <v>JV-DEBN-OT-E--38</v>
          </cell>
          <cell r="R4572" t="str">
            <v>POWER &amp; FULES</v>
          </cell>
          <cell r="S4572" t="str">
            <v>Credit Amt</v>
          </cell>
          <cell r="T4572">
            <v>0</v>
          </cell>
        </row>
        <row r="4573">
          <cell r="E4573" t="str">
            <v xml:space="preserve">ELECTRICITY AND WATER CHARGES                                                                       </v>
          </cell>
          <cell r="F4573" t="str">
            <v>WAREHOUSE COST</v>
          </cell>
          <cell r="G4573"/>
          <cell r="H4573"/>
          <cell r="I4573"/>
          <cell r="J4573"/>
          <cell r="K4573">
            <v>-13080</v>
          </cell>
          <cell r="L4573"/>
          <cell r="M4573"/>
          <cell r="N4573"/>
          <cell r="O4573"/>
          <cell r="P4573">
            <v>-13080</v>
          </cell>
          <cell r="Q4573" t="str">
            <v>JV-DEBN-OT-E--48</v>
          </cell>
          <cell r="R4573" t="str">
            <v>POWER &amp; FULES</v>
          </cell>
          <cell r="S4573" t="str">
            <v>Credit Amt</v>
          </cell>
          <cell r="T4573">
            <v>0</v>
          </cell>
        </row>
        <row r="4574">
          <cell r="E4574" t="str">
            <v xml:space="preserve">ELECTRICITY AND WATER CHARGES                                                                       </v>
          </cell>
          <cell r="F4574" t="str">
            <v>WAREHOUSE COST</v>
          </cell>
          <cell r="G4574"/>
          <cell r="H4574"/>
          <cell r="I4574"/>
          <cell r="J4574"/>
          <cell r="K4574"/>
          <cell r="L4574">
            <v>-12595</v>
          </cell>
          <cell r="M4574"/>
          <cell r="N4574"/>
          <cell r="O4574"/>
          <cell r="P4574">
            <v>-12595</v>
          </cell>
          <cell r="Q4574" t="str">
            <v>JV-DEBN-OT-E--55</v>
          </cell>
          <cell r="R4574" t="str">
            <v>POWER &amp; FULES</v>
          </cell>
          <cell r="S4574" t="str">
            <v>Credit Amt</v>
          </cell>
          <cell r="T4574">
            <v>0</v>
          </cell>
        </row>
        <row r="4575">
          <cell r="E4575" t="str">
            <v xml:space="preserve">ELECTRICITY AND WATER CHARGES                                                                       </v>
          </cell>
          <cell r="F4575" t="str">
            <v>WAREHOUSE COST</v>
          </cell>
          <cell r="G4575"/>
          <cell r="H4575"/>
          <cell r="I4575"/>
          <cell r="J4575"/>
          <cell r="K4575"/>
          <cell r="L4575"/>
          <cell r="M4575">
            <v>-12669</v>
          </cell>
          <cell r="N4575"/>
          <cell r="O4575"/>
          <cell r="P4575">
            <v>-12669</v>
          </cell>
          <cell r="Q4575" t="str">
            <v>JV-DEBN-OT-E--67</v>
          </cell>
          <cell r="R4575" t="str">
            <v>POWER &amp; FULES</v>
          </cell>
          <cell r="S4575" t="str">
            <v>Credit Amt</v>
          </cell>
          <cell r="T4575">
            <v>0</v>
          </cell>
        </row>
        <row r="4576">
          <cell r="E4576" t="str">
            <v xml:space="preserve">ELECTRICITY AND WATER CHARGES                                                                       </v>
          </cell>
          <cell r="F4576" t="str">
            <v>WAREHOUSE COST</v>
          </cell>
          <cell r="G4576"/>
          <cell r="H4576"/>
          <cell r="I4576"/>
          <cell r="J4576"/>
          <cell r="K4576"/>
          <cell r="L4576"/>
          <cell r="M4576"/>
          <cell r="N4576">
            <v>-12240</v>
          </cell>
          <cell r="O4576"/>
          <cell r="P4576">
            <v>-12240</v>
          </cell>
          <cell r="Q4576" t="str">
            <v>JV-DEBN-OT-E--81</v>
          </cell>
          <cell r="R4576" t="str">
            <v>POWER &amp; FULES</v>
          </cell>
          <cell r="S4576" t="str">
            <v>Credit Amt</v>
          </cell>
          <cell r="T4576">
            <v>0</v>
          </cell>
        </row>
        <row r="4577">
          <cell r="E4577" t="str">
            <v xml:space="preserve">ELECTRICITY AND WATER CHARGES                                                                       </v>
          </cell>
          <cell r="F4577" t="str">
            <v>WAREHOUSE COST</v>
          </cell>
          <cell r="G4577"/>
          <cell r="H4577"/>
          <cell r="I4577"/>
          <cell r="J4577"/>
          <cell r="K4577">
            <v>52218</v>
          </cell>
          <cell r="L4577"/>
          <cell r="M4577"/>
          <cell r="N4577"/>
          <cell r="O4577"/>
          <cell r="P4577">
            <v>52218</v>
          </cell>
          <cell r="Q4577" t="str">
            <v>JV-JOUR-NA-L--615</v>
          </cell>
          <cell r="R4577" t="str">
            <v>POWER &amp; FULES</v>
          </cell>
          <cell r="S4577" t="str">
            <v>Debit Amt</v>
          </cell>
          <cell r="T4577">
            <v>0</v>
          </cell>
        </row>
        <row r="4578">
          <cell r="E4578" t="str">
            <v xml:space="preserve">BONUS FOR STAFF                                                                                     </v>
          </cell>
          <cell r="F4578" t="str">
            <v>WAREHOUSE COST</v>
          </cell>
          <cell r="G4578"/>
          <cell r="H4578"/>
          <cell r="I4578"/>
          <cell r="J4578"/>
          <cell r="K4578"/>
          <cell r="L4578"/>
          <cell r="M4578"/>
          <cell r="N4578"/>
          <cell r="O4578">
            <v>31775</v>
          </cell>
          <cell r="P4578">
            <v>31775</v>
          </cell>
          <cell r="Q4578" t="str">
            <v>JV-JOUR-NA-L--982</v>
          </cell>
          <cell r="R4578" t="str">
            <v>SALARIES AND BONUS</v>
          </cell>
          <cell r="S4578" t="str">
            <v>Debit Amt</v>
          </cell>
          <cell r="T4578">
            <v>0</v>
          </cell>
        </row>
        <row r="4579">
          <cell r="E4579" t="str">
            <v xml:space="preserve">LEAVE ENCASHMENT (STAFF) EXPENSES                                                                   </v>
          </cell>
          <cell r="F4579" t="str">
            <v>WAREHOUSE COST</v>
          </cell>
          <cell r="G4579"/>
          <cell r="H4579"/>
          <cell r="I4579"/>
          <cell r="J4579"/>
          <cell r="K4579"/>
          <cell r="L4579"/>
          <cell r="M4579"/>
          <cell r="N4579"/>
          <cell r="O4579">
            <v>59718</v>
          </cell>
          <cell r="P4579">
            <v>59718</v>
          </cell>
          <cell r="Q4579" t="str">
            <v>JV-JOUR-NA-L--982</v>
          </cell>
          <cell r="R4579" t="str">
            <v>SALARIES AND BONUS</v>
          </cell>
          <cell r="S4579" t="str">
            <v>Debit Amt</v>
          </cell>
          <cell r="T4579">
            <v>0</v>
          </cell>
        </row>
        <row r="4580">
          <cell r="E4580" t="str">
            <v xml:space="preserve">SALARY EXPENSES                                                                                     </v>
          </cell>
          <cell r="F4580" t="str">
            <v>WAREHOUSE COST</v>
          </cell>
          <cell r="G4580"/>
          <cell r="H4580"/>
          <cell r="I4580"/>
          <cell r="J4580"/>
          <cell r="K4580"/>
          <cell r="L4580"/>
          <cell r="M4580"/>
          <cell r="N4580">
            <v>100753</v>
          </cell>
          <cell r="O4580"/>
          <cell r="P4580">
            <v>100753</v>
          </cell>
          <cell r="Q4580" t="str">
            <v>JV-JOUR-NA-L--1024</v>
          </cell>
          <cell r="R4580" t="str">
            <v>SALARIES AND BONUS</v>
          </cell>
          <cell r="S4580" t="str">
            <v>Debit Amt</v>
          </cell>
          <cell r="T4580">
            <v>0</v>
          </cell>
        </row>
        <row r="4581">
          <cell r="E4581" t="str">
            <v xml:space="preserve">SALARY EXPENSES                                                                                     </v>
          </cell>
          <cell r="F4581" t="str">
            <v>WAREHOUSE COST</v>
          </cell>
          <cell r="G4581"/>
          <cell r="H4581"/>
          <cell r="I4581"/>
          <cell r="J4581"/>
          <cell r="K4581"/>
          <cell r="L4581"/>
          <cell r="M4581"/>
          <cell r="N4581"/>
          <cell r="O4581">
            <v>102368</v>
          </cell>
          <cell r="P4581">
            <v>102368</v>
          </cell>
          <cell r="Q4581" t="str">
            <v>JV-JOUR-NA-L--1208</v>
          </cell>
          <cell r="R4581" t="str">
            <v>SALARIES AND BONUS</v>
          </cell>
          <cell r="S4581" t="str">
            <v>Debit Amt</v>
          </cell>
          <cell r="T4581">
            <v>0</v>
          </cell>
        </row>
        <row r="4582">
          <cell r="E4582" t="str">
            <v xml:space="preserve">SALARY EXPENSES                                                                                     </v>
          </cell>
          <cell r="F4582" t="str">
            <v>WAREHOUSE COST</v>
          </cell>
          <cell r="G4582"/>
          <cell r="H4582">
            <v>101642</v>
          </cell>
          <cell r="I4582"/>
          <cell r="J4582"/>
          <cell r="K4582"/>
          <cell r="L4582"/>
          <cell r="M4582"/>
          <cell r="N4582"/>
          <cell r="O4582"/>
          <cell r="P4582">
            <v>101642</v>
          </cell>
          <cell r="Q4582" t="str">
            <v>JV-JOUR-NA-L--124</v>
          </cell>
          <cell r="R4582" t="str">
            <v>SALARIES AND BONUS</v>
          </cell>
          <cell r="S4582" t="str">
            <v>Debit Amt</v>
          </cell>
          <cell r="T4582">
            <v>0</v>
          </cell>
        </row>
        <row r="4583">
          <cell r="E4583" t="str">
            <v xml:space="preserve">SALARY EXPENSES                                                                                     </v>
          </cell>
          <cell r="F4583" t="str">
            <v>WAREHOUSE COST</v>
          </cell>
          <cell r="G4583"/>
          <cell r="H4583"/>
          <cell r="I4583">
            <v>95312</v>
          </cell>
          <cell r="J4583"/>
          <cell r="K4583"/>
          <cell r="L4583"/>
          <cell r="M4583"/>
          <cell r="N4583"/>
          <cell r="O4583"/>
          <cell r="P4583">
            <v>95312</v>
          </cell>
          <cell r="Q4583" t="str">
            <v>JV-JOUR-NA-L--316</v>
          </cell>
          <cell r="R4583" t="str">
            <v>SALARIES AND BONUS</v>
          </cell>
          <cell r="S4583" t="str">
            <v>Debit Amt</v>
          </cell>
          <cell r="T4583">
            <v>0</v>
          </cell>
        </row>
        <row r="4584">
          <cell r="E4584" t="str">
            <v xml:space="preserve">SALARY EXPENSES                                                                                     </v>
          </cell>
          <cell r="F4584" t="str">
            <v>WAREHOUSE COST</v>
          </cell>
          <cell r="G4584"/>
          <cell r="H4584"/>
          <cell r="I4584"/>
          <cell r="J4584"/>
          <cell r="K4584">
            <v>96457</v>
          </cell>
          <cell r="L4584"/>
          <cell r="M4584"/>
          <cell r="N4584"/>
          <cell r="O4584"/>
          <cell r="P4584">
            <v>96457</v>
          </cell>
          <cell r="Q4584" t="str">
            <v>JV-JOUR-NA-L--647</v>
          </cell>
          <cell r="R4584" t="str">
            <v>SALARIES AND BONUS</v>
          </cell>
          <cell r="S4584" t="str">
            <v>Debit Amt</v>
          </cell>
          <cell r="T4584">
            <v>0</v>
          </cell>
        </row>
        <row r="4585">
          <cell r="E4585" t="str">
            <v xml:space="preserve">SALARY EXPENSES                                                                                     </v>
          </cell>
          <cell r="F4585" t="str">
            <v>WAREHOUSE COST</v>
          </cell>
          <cell r="G4585">
            <v>201868</v>
          </cell>
          <cell r="H4585"/>
          <cell r="I4585"/>
          <cell r="J4585"/>
          <cell r="K4585"/>
          <cell r="L4585"/>
          <cell r="M4585"/>
          <cell r="N4585"/>
          <cell r="O4585"/>
          <cell r="P4585">
            <v>201868</v>
          </cell>
          <cell r="Q4585" t="str">
            <v>JV-JOUR-NA-L--65</v>
          </cell>
          <cell r="R4585" t="str">
            <v>SALARIES AND BONUS</v>
          </cell>
          <cell r="S4585" t="str">
            <v>Debit Amt</v>
          </cell>
          <cell r="T4585">
            <v>0</v>
          </cell>
        </row>
        <row r="4586">
          <cell r="E4586" t="str">
            <v xml:space="preserve">SALARY EXPENSES                                                                                     </v>
          </cell>
          <cell r="F4586" t="str">
            <v>WAREHOUSE COST</v>
          </cell>
          <cell r="G4586"/>
          <cell r="H4586"/>
          <cell r="I4586"/>
          <cell r="J4586"/>
          <cell r="K4586"/>
          <cell r="L4586">
            <v>100688</v>
          </cell>
          <cell r="M4586"/>
          <cell r="N4586"/>
          <cell r="O4586"/>
          <cell r="P4586">
            <v>100688</v>
          </cell>
          <cell r="Q4586" t="str">
            <v>JV-JOUR-NA-L--756</v>
          </cell>
          <cell r="R4586" t="str">
            <v>SALARIES AND BONUS</v>
          </cell>
          <cell r="S4586" t="str">
            <v>Debit Amt</v>
          </cell>
          <cell r="T4586">
            <v>0</v>
          </cell>
        </row>
        <row r="4587">
          <cell r="E4587" t="str">
            <v xml:space="preserve">SALARY EXPENSES                                                                                     </v>
          </cell>
          <cell r="F4587" t="str">
            <v>WAREHOUSE COST</v>
          </cell>
          <cell r="G4587"/>
          <cell r="H4587"/>
          <cell r="I4587"/>
          <cell r="J4587"/>
          <cell r="K4587"/>
          <cell r="L4587"/>
          <cell r="M4587">
            <v>101849</v>
          </cell>
          <cell r="N4587"/>
          <cell r="O4587"/>
          <cell r="P4587">
            <v>101849</v>
          </cell>
          <cell r="Q4587" t="str">
            <v>JV-JOUR-NA-L--891</v>
          </cell>
          <cell r="R4587" t="str">
            <v>SALARIES AND BONUS</v>
          </cell>
          <cell r="S4587" t="str">
            <v>Debit Amt</v>
          </cell>
          <cell r="T4587">
            <v>0</v>
          </cell>
        </row>
        <row r="4588">
          <cell r="E4588" t="str">
            <v xml:space="preserve">WAGES                                                                                               </v>
          </cell>
          <cell r="F4588" t="str">
            <v>WAREHOUSE COST</v>
          </cell>
          <cell r="G4588"/>
          <cell r="H4588"/>
          <cell r="I4588"/>
          <cell r="J4588"/>
          <cell r="K4588"/>
          <cell r="L4588"/>
          <cell r="M4588"/>
          <cell r="N4588">
            <v>241807</v>
          </cell>
          <cell r="O4588"/>
          <cell r="P4588">
            <v>241807</v>
          </cell>
          <cell r="Q4588" t="str">
            <v>JV-JOUR-NA-L--1016</v>
          </cell>
          <cell r="R4588" t="str">
            <v>WAGES AND SALARY</v>
          </cell>
          <cell r="S4588" t="str">
            <v>Debit Amt</v>
          </cell>
          <cell r="T4588">
            <v>0</v>
          </cell>
        </row>
        <row r="4589">
          <cell r="E4589" t="str">
            <v xml:space="preserve">WAGES                                                                                               </v>
          </cell>
          <cell r="F4589" t="str">
            <v>WAREHOUSE COST</v>
          </cell>
          <cell r="G4589"/>
          <cell r="H4589"/>
          <cell r="I4589"/>
          <cell r="J4589"/>
          <cell r="K4589"/>
          <cell r="L4589"/>
          <cell r="M4589"/>
          <cell r="N4589"/>
          <cell r="O4589">
            <v>37928</v>
          </cell>
          <cell r="P4589">
            <v>37928</v>
          </cell>
          <cell r="Q4589" t="str">
            <v>JV-JOUR-NA-L--1202</v>
          </cell>
          <cell r="R4589" t="str">
            <v>WAGES AND SALARY</v>
          </cell>
          <cell r="S4589" t="str">
            <v>Debit Amt</v>
          </cell>
          <cell r="T4589">
            <v>0</v>
          </cell>
        </row>
        <row r="4590">
          <cell r="E4590" t="str">
            <v xml:space="preserve">WAGES                                                                                               </v>
          </cell>
          <cell r="F4590" t="str">
            <v>WAREHOUSE COST</v>
          </cell>
          <cell r="G4590"/>
          <cell r="H4590"/>
          <cell r="I4590"/>
          <cell r="J4590"/>
          <cell r="K4590"/>
          <cell r="L4590"/>
          <cell r="M4590"/>
          <cell r="N4590"/>
          <cell r="O4590">
            <v>205067</v>
          </cell>
          <cell r="P4590">
            <v>205067</v>
          </cell>
          <cell r="Q4590" t="str">
            <v>JV-JOUR-NA-L--1205</v>
          </cell>
          <cell r="R4590" t="str">
            <v>WAGES AND SALARY</v>
          </cell>
          <cell r="S4590" t="str">
            <v>Debit Amt</v>
          </cell>
          <cell r="T4590">
            <v>0</v>
          </cell>
        </row>
        <row r="4591">
          <cell r="E4591" t="str">
            <v xml:space="preserve">WAGES                                                                                               </v>
          </cell>
          <cell r="F4591" t="str">
            <v>WAREHOUSE COST</v>
          </cell>
          <cell r="G4591"/>
          <cell r="H4591">
            <v>314983</v>
          </cell>
          <cell r="I4591"/>
          <cell r="J4591"/>
          <cell r="K4591"/>
          <cell r="L4591"/>
          <cell r="M4591"/>
          <cell r="N4591"/>
          <cell r="O4591"/>
          <cell r="P4591">
            <v>314983</v>
          </cell>
          <cell r="Q4591" t="str">
            <v>JV-JOUR-NA-L--121</v>
          </cell>
          <cell r="R4591" t="str">
            <v>WAGES AND SALARY</v>
          </cell>
          <cell r="S4591" t="str">
            <v>Debit Amt</v>
          </cell>
          <cell r="T4591">
            <v>0</v>
          </cell>
        </row>
        <row r="4592">
          <cell r="E4592" t="str">
            <v xml:space="preserve">WAGES                                                                                               </v>
          </cell>
          <cell r="F4592" t="str">
            <v>WAREHOUSE COST</v>
          </cell>
          <cell r="G4592"/>
          <cell r="H4592"/>
          <cell r="I4592">
            <v>268014</v>
          </cell>
          <cell r="J4592"/>
          <cell r="K4592"/>
          <cell r="L4592"/>
          <cell r="M4592"/>
          <cell r="N4592"/>
          <cell r="O4592"/>
          <cell r="P4592">
            <v>268014</v>
          </cell>
          <cell r="Q4592" t="str">
            <v>JV-JOUR-NA-L--295</v>
          </cell>
          <cell r="R4592" t="str">
            <v>WAGES AND SALARY</v>
          </cell>
          <cell r="S4592" t="str">
            <v>Debit Amt</v>
          </cell>
          <cell r="T4592">
            <v>0</v>
          </cell>
        </row>
        <row r="4593">
          <cell r="E4593" t="str">
            <v xml:space="preserve">WAGES                                                                                               </v>
          </cell>
          <cell r="F4593" t="str">
            <v>WAREHOUSE COST</v>
          </cell>
          <cell r="G4593"/>
          <cell r="H4593"/>
          <cell r="I4593"/>
          <cell r="J4593">
            <v>289601</v>
          </cell>
          <cell r="K4593"/>
          <cell r="L4593"/>
          <cell r="M4593"/>
          <cell r="N4593"/>
          <cell r="O4593"/>
          <cell r="P4593">
            <v>289601</v>
          </cell>
          <cell r="Q4593" t="str">
            <v>JV-JOUR-NA-L--492</v>
          </cell>
          <cell r="R4593" t="str">
            <v>WAGES AND SALARY</v>
          </cell>
          <cell r="S4593" t="str">
            <v>Debit Amt</v>
          </cell>
          <cell r="T4593">
            <v>0</v>
          </cell>
        </row>
        <row r="4594">
          <cell r="E4594" t="str">
            <v xml:space="preserve">WAGES                                                                                               </v>
          </cell>
          <cell r="F4594" t="str">
            <v>WAREHOUSE COST</v>
          </cell>
          <cell r="G4594"/>
          <cell r="H4594"/>
          <cell r="I4594"/>
          <cell r="J4594"/>
          <cell r="K4594">
            <v>153820</v>
          </cell>
          <cell r="L4594"/>
          <cell r="M4594"/>
          <cell r="N4594"/>
          <cell r="O4594"/>
          <cell r="P4594">
            <v>153820</v>
          </cell>
          <cell r="Q4594" t="str">
            <v>JV-JOUR-NA-L--642</v>
          </cell>
          <cell r="R4594" t="str">
            <v>WAGES AND SALARY</v>
          </cell>
          <cell r="S4594" t="str">
            <v>Debit Amt</v>
          </cell>
          <cell r="T4594">
            <v>0</v>
          </cell>
        </row>
        <row r="4595">
          <cell r="E4595" t="str">
            <v xml:space="preserve">WAGES                                                                                               </v>
          </cell>
          <cell r="F4595" t="str">
            <v>WAREHOUSE COST</v>
          </cell>
          <cell r="G4595"/>
          <cell r="H4595"/>
          <cell r="I4595"/>
          <cell r="J4595"/>
          <cell r="K4595"/>
          <cell r="L4595">
            <v>212134</v>
          </cell>
          <cell r="M4595"/>
          <cell r="N4595"/>
          <cell r="O4595"/>
          <cell r="P4595">
            <v>212134</v>
          </cell>
          <cell r="Q4595" t="str">
            <v>JV-JOUR-NA-L--754</v>
          </cell>
          <cell r="R4595" t="str">
            <v>WAGES AND SALARY</v>
          </cell>
          <cell r="S4595" t="str">
            <v>Debit Amt</v>
          </cell>
          <cell r="T4595">
            <v>0</v>
          </cell>
        </row>
        <row r="4596">
          <cell r="E4596" t="str">
            <v xml:space="preserve">WAGES                                                                                               </v>
          </cell>
          <cell r="F4596" t="str">
            <v>WAREHOUSE COST</v>
          </cell>
          <cell r="G4596"/>
          <cell r="H4596"/>
          <cell r="I4596"/>
          <cell r="J4596"/>
          <cell r="K4596"/>
          <cell r="L4596"/>
          <cell r="M4596">
            <v>200137</v>
          </cell>
          <cell r="N4596"/>
          <cell r="O4596"/>
          <cell r="P4596">
            <v>200137</v>
          </cell>
          <cell r="Q4596" t="str">
            <v>JV-JOUR-NA-L--860</v>
          </cell>
          <cell r="R4596" t="str">
            <v>WAGES AND SALARY</v>
          </cell>
          <cell r="S4596" t="str">
            <v>Debit Amt</v>
          </cell>
          <cell r="T4596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ka Nair" refreshedDate="45713.598206134258" createdVersion="8" refreshedVersion="8" minRefreshableVersion="3" recordCount="5133" xr:uid="{B7DD6D94-397E-4B20-A547-14D43934485A}">
  <cacheSource type="worksheet">
    <worksheetSource ref="A3:T4949" sheet="Report"/>
  </cacheSource>
  <cacheFields count="20">
    <cacheField name="SNO." numFmtId="49">
      <sharedItems/>
    </cacheField>
    <cacheField name="BRANCH NAME" numFmtId="49">
      <sharedItems/>
    </cacheField>
    <cacheField name="COST ELEMENT NAME" numFmtId="49">
      <sharedItems/>
    </cacheField>
    <cacheField name="COST CENTRE GROUP" numFmtId="49">
      <sharedItems/>
    </cacheField>
    <cacheField name="ACCOUNT NAME" numFmtId="49">
      <sharedItems count="119">
        <s v="PRINTING  &amp; STATIONERY EXPENSES                                                                     "/>
        <s v="BONUS FOR STAFF                                                                                     "/>
        <s v="LEAVE ENCASHMENT (STAFF) EXPENSES                                                                   "/>
        <s v="SALARY EXPENSES                                                                                     "/>
        <s v="BANK CHARGES                                                                                        "/>
        <s v="LC CHARGES                                                                                          "/>
        <s v="ROUND OFF                                                                                           "/>
        <s v="INTEREST ON  VEHICLE LOAN                                                                           "/>
        <s v="INTEREST ON C.C A/C - SCB BANK                                                                      "/>
        <s v="INTEREST ON TERM LOAN                                                                               "/>
        <s v="ELECTRICITY AND WATER CHARGES                                                                       "/>
        <s v="COURIER CHARGES                                                                                     "/>
        <s v="FREIGHT CHARGES                                                                                     "/>
        <s v="FEES &amp; RENEWALS                                                                                     "/>
        <s v="FOREX GAIN/LOSS                                                                                     "/>
        <s v="PETROL CHARGES                                                                                      "/>
        <s v="COMPUTER  MAINTAINANCE                                                                              "/>
        <s v="INSURANCE PREMIUM                                                                                   "/>
        <s v="INTEREST PAID ON UNSECURED LOAN                                                                     "/>
        <s v="INTERNET EXPENSES                                                                                   "/>
        <s v="TELEPHONE EXPENSES                                                                                  "/>
        <s v="INTEREST LATE FEES AND PENALTIES                                                                    "/>
        <s v="PT ON ENROLLMENT OF BUSINESS PLACE                                                                  "/>
        <s v="LEGAL &amp; PROFESSIONAL CHARGES                                                                        "/>
        <s v="REIMBURSEMENT  OF AUDIT EXPENSES                                                                    "/>
        <s v="LOCAL CONVEYANCE                                                                                    "/>
        <s v="TRAVELLING EXPENSES                                                                                 "/>
        <s v="RENT FACTORY                                                                                        "/>
        <s v="SECURITY EXPENSES ( FACTORY)                                                                        "/>
        <s v="LOGIC ERP PROFEESIONAL/AMC CHARGES                                                                  "/>
        <s v="REPAIRS AND MAINTENANCE 18%                                                                         "/>
        <s v="VEHICLE MAINTENANCE                                                                                 "/>
        <s v="BILL DISCOUNTING CHARGES-PEPE                                                                       "/>
        <s v="DEPRECIATION                                                                                        "/>
        <s v="SUSPENCE A/C                  -BANGALORE"/>
        <s v="ROAD SHOW EXPENCES                                                                                  "/>
        <s v="SALES PROMOTION                                                                                     "/>
        <s v="STAFF AND LABOUR WELFARE                                                                            "/>
        <s v="COSMOSS MALL- SILLIGURI- STORE EXPENSES                                                             "/>
        <s v="T BASE EBO CREDIT CARD BANK CHARGES                                                                 "/>
        <s v="COSMOS MALL - SILIGURI -ELECTRICITY CHARGES                                                         "/>
        <s v="COSMOS MALL- SILIGURI- CAM CHARGES                                                                  "/>
        <s v="COSMOS MALL - SILIGURI - HVAC CHARGES                                                               "/>
        <s v="COSMOS MALL- SILLIGURI- RENT EXPENSES                                                               "/>
        <s v="BILL DISCOUNTING CHARGES BENETTON                                                                   "/>
        <s v="BILL DISCOUNTING CHARGES CELIO                                                                      "/>
        <s v="BILL DISCOUNTING CHARGES INDIAN TERRAIN                                                             "/>
        <s v="IGST PURCHASE 18%                                                                                   "/>
        <s v="COMMISSION CHARGES                                                                                  "/>
        <s v="CARRIAGE OUTWARD                                                                                    "/>
        <s v="SHORTAGE RECEIVED                                                                                   "/>
        <s v="T BASE ONLINE SALES OTHER EXPENSES                                                                  "/>
        <s v="GST PURCHASE 12%                                                                                    "/>
        <s v="GST PURCHASE 18%                                                                                    "/>
        <s v="CARRIAGE INWARD BILL                                                                                "/>
        <s v="GST PURCHASE 28%                                                                                    "/>
        <s v="GST PURCHASE 5%                                                                                     "/>
        <s v="GST PURCHASE TAXFREE                                                                                "/>
        <s v="IGST PURCHASE 5%                                                                                    "/>
        <s v="WAGES                                                                                               "/>
        <s v="JOB WORK PURCHASE-DYEING                                                                            "/>
        <s v="JOB WORK PURCHASE-EMBROIDERY                                                                        "/>
        <s v="JOB WORK PURCHASE-OTHERS                                                                            "/>
        <s v="JOB WORK PURCHASE-PRINTING                                                                          "/>
        <s v="JOB WORK PURCHASE-QUILTING                                                                          "/>
        <s v="JOB WORK PURCHASE-STICHING                                                                          "/>
        <s v="JOB WORK PURCHASE-WASHING GST@18%                                                                   "/>
        <s v="JOB WORK PURCHASE-WASHING GST@5%                                                                    "/>
        <s v="LAB TEST CHARGES                                                                                    "/>
        <s v="PIECE RATE WORK CHARGES                                                                             "/>
        <s v="SAMPLE PURCHASE                                                                                     "/>
        <s v="FIRST AID EXPENSES AS  PER FACTORY ACT                                                              "/>
        <s v="POOJA EXPENSES                                                                                      "/>
        <s v="OFFICE MAINTENANCE EXPENSES                                                                         "/>
        <s v="VEHICLE CHARGES                                                                                     "/>
        <s v="VEHICLE TOLL CHARGES                                                                                "/>
        <s v="LFS - MARKDOWN SALES DISCOUNT                                                                       "/>
        <s v="LFS- PROMOTIONAL EXPENSES                                                                           "/>
        <s v="LFS - FREIGHT CHARGES                                                                               "/>
        <s v="LFS SHRINKAGE EXPENSES                                                                              "/>
        <s v="SUPPORT SERVICE EXPENSES - LFR                                                                      "/>
        <s v="T BASE ADVERTISEMENT EXPENSES                                                                       "/>
        <s v="T BASE  DEALERS CASH DISCOUNT                                                                       "/>
        <s v="T BASE DIST. CASH DISCOUNT                                                                          "/>
        <s v="SUNIL KUMAR                   -DELHI"/>
        <s v="T BASE DIST. INTEREST PAYMENT                                                                       "/>
        <s v="T BASE DIST. REIMBURSEMENT EXPENSES                                                                 "/>
        <s v="T BASE INCENTIVES                                                                                   "/>
        <s v="T BASE SALES EXPENSES - ASM - AMIT DARJI                                                            "/>
        <s v="T BASE SALES EXPENSES - ASM - ASHISH TYAGI                                                          "/>
        <s v="T BASE SALES EXPENSES - ASM - DINESH KUMAR D.B                                                      "/>
        <s v="T BASE SALES EXPENSES - ASM - SOURABH  GOSWAMI                                                      "/>
        <s v="T BASE SALES EXPENSES - ASM - SUDHANSHU SINGH                                                       "/>
        <s v="T BASE SALES EXPENSES - ASM - SUNIL KUMAR                                                           "/>
        <s v="T BASE SALES EXPENSES - ASM -CHANDAN KUMAR DAS                                                      "/>
        <s v="T BASE SALES EXPENSES - NSM- ANIL SOOD                                                              "/>
        <s v="T BASE SALES EXPENSES- PUSHPENDER                                                                   "/>
        <s v="T BASE SIS TRADE DISCOUNT                                                                           "/>
        <s v="T BASE DIST. TRADE DISCOUNT                                                                         "/>
        <s v="T BASE DIST. TRANSIT LOSS (SHORT RECD)                                                              "/>
        <s v="TRANSIT LOSS                                                                                        "/>
        <s v="T BASE DIST. VENUE BOOKING EXPENSES                                                                 "/>
        <s v="COLLECTION &amp; OTHER CHARGES - MYNTRA DESIGNS                                                         "/>
        <s v="COMMISSION CHARGES - MYNTRA                                                                         "/>
        <s v="FREIGHT CHARGES RECOVERY-RELIANCE RETAIL LIMITED-AJIO                                               "/>
        <s v="FIXED FEES &amp; OTHER CHARGES - MYNTRA DESIGNS                                                         "/>
        <s v="SHIPPING &amp; OTHER CHARGES - MYNTRA DESIGNS                                                           "/>
        <s v="ADVERTISEMENT CHARGES - AJIO                                                                        "/>
        <s v="ADVERTISEMENT CHARGES - MYNTRA                                                                      "/>
        <s v="SUPPORT SERVICE EXPENSES - ONLINE                                                                   "/>
        <s v="ELECTRICAL EXPENSES                                                                                 "/>
        <s v="BONUS FOR WORKERS                                                                                   "/>
        <s v="JOB WORK PURCHASE-DARNING                                                                           "/>
        <s v="ESI EMPLOYER CONTRIBUTION                                                                           "/>
        <s v="PF ADMIN CHARGES                                                                                    "/>
        <s v="PF EMPLOYER  CONTRIBUTION                                                                           "/>
        <s v="LEAVE ENCASHMENT ( WORKERS)                                                                         "/>
        <s v="OVER TIME WAGES                                                                                     "/>
        <s v="DIESEL AND OIL FOR GENERATOR                                                                        "/>
      </sharedItems>
    </cacheField>
    <cacheField name="COST CENTRE" numFmtId="49">
      <sharedItems/>
    </cacheField>
    <cacheField name="April-2024" numFmtId="0">
      <sharedItems containsString="0" containsBlank="1" containsNumber="1" minValue="-284640" maxValue="4353819"/>
    </cacheField>
    <cacheField name="May-2024" numFmtId="0">
      <sharedItems containsString="0" containsBlank="1" containsNumber="1" minValue="-316214" maxValue="4487209"/>
    </cacheField>
    <cacheField name="June-2024" numFmtId="0">
      <sharedItems containsString="0" containsBlank="1" containsNumber="1" minValue="-140239.65" maxValue="4432240"/>
    </cacheField>
    <cacheField name="July-2024" numFmtId="0">
      <sharedItems containsString="0" containsBlank="1" containsNumber="1" minValue="-152588" maxValue="4735532"/>
    </cacheField>
    <cacheField name="August-2024" numFmtId="0">
      <sharedItems containsString="0" containsBlank="1" containsNumber="1" minValue="-100664" maxValue="4903128"/>
    </cacheField>
    <cacheField name="September-2024" numFmtId="0">
      <sharedItems containsString="0" containsBlank="1" containsNumber="1" minValue="-283493.69" maxValue="4945441"/>
    </cacheField>
    <cacheField name="October-2024" numFmtId="0">
      <sharedItems containsString="0" containsBlank="1" containsNumber="1" minValue="-81000" maxValue="4968215"/>
    </cacheField>
    <cacheField name="November-2024" numFmtId="0">
      <sharedItems containsString="0" containsBlank="1" containsNumber="1" minValue="-44750" maxValue="4784956"/>
    </cacheField>
    <cacheField name="December-2024" numFmtId="0">
      <sharedItems containsString="0" containsBlank="1" containsNumber="1" minValue="-185630" maxValue="5854207"/>
    </cacheField>
    <cacheField name="January-2025" numFmtId="0">
      <sharedItems containsString="0" containsBlank="1" containsNumber="1" minValue="-259011" maxValue="6344548"/>
    </cacheField>
    <cacheField name="TOTALS" numFmtId="2">
      <sharedItems containsSemiMixedTypes="0" containsString="0" containsNumber="1" minValue="-316214" maxValue="6344548"/>
    </cacheField>
    <cacheField name="DOC NO." numFmtId="49">
      <sharedItems/>
    </cacheField>
    <cacheField name="BALANCE SHEET GROUP" numFmtId="49">
      <sharedItems/>
    </cacheField>
    <cacheField name="TXN TYPE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ka Nair" refreshedDate="45714.753570370369" createdVersion="8" refreshedVersion="8" minRefreshableVersion="3" recordCount="5134" xr:uid="{A60FA66B-74ED-42D0-B072-3A07A5B0D57D}">
  <cacheSource type="worksheet">
    <worksheetSource ref="A3:U1048576" sheet="Report"/>
  </cacheSource>
  <cacheFields count="21">
    <cacheField name="SNO." numFmtId="0">
      <sharedItems containsBlank="1"/>
    </cacheField>
    <cacheField name="BRANCH NAME" numFmtId="0">
      <sharedItems containsBlank="1"/>
    </cacheField>
    <cacheField name="COST ELEMENT NAME" numFmtId="0">
      <sharedItems containsBlank="1"/>
    </cacheField>
    <cacheField name="COST CENTRE GROUP" numFmtId="0">
      <sharedItems containsBlank="1"/>
    </cacheField>
    <cacheField name="ACCOUNT NAME" numFmtId="0">
      <sharedItems containsBlank="1" count="122">
        <s v="PRINTING  &amp; STATIONERY EXPENSES                                                                     "/>
        <s v="SALARY EXPENSES                                                                                     "/>
        <s v="BANK CHARGES                                                                                        "/>
        <s v="LC CHARGES                                                                                          "/>
        <s v="ROUND OFF                                                                                           "/>
        <s v="INTEREST ON  VEHICLE LOAN                                                                           "/>
        <s v="INTEREST ON C.C A/C - SCB BANK                                                                      "/>
        <s v="INTEREST ON TERM LOAN                                                                               "/>
        <s v="ELECTRICITY AND WATER CHARGES                                                                       "/>
        <s v="COURIER CHARGES                                                                                     "/>
        <s v="FREIGHT CHARGES                                                                                     "/>
        <s v="FEES &amp; RENEWALS                                                                                     "/>
        <s v="FOREX GAIN/LOSS                                                                                     "/>
        <s v="PETROL CHARGES                                                                                      "/>
        <s v="COMPUTER  MAINTAINANCE                                                                              "/>
        <s v="INSURANCE PREMIUM                                                                                   "/>
        <s v="INTEREST PAID ON UNSECURED LOAN                                                                     "/>
        <s v="INTERNET EXPENSES                                                                                   "/>
        <s v="TELEPHONE EXPENSES                                                                                  "/>
        <s v="INTEREST LATE FEES AND PENALTIES                                                                    "/>
        <s v="PT ON ENROLLMENT OF BUSINESS PLACE                                                                  "/>
        <s v="LEGAL &amp; PROFESSIONAL CHARGES                                                                        "/>
        <s v="REIMBURSEMENT  OF AUDIT EXPENSES                                                                    "/>
        <s v="LOCAL CONVEYANCE                                                                                    "/>
        <s v="TRAVELLING EXPENSES                                                                                 "/>
        <s v="RENT FACTORY                                                                                        "/>
        <s v="SECURITY EXPENSES ( FACTORY)                                                                        "/>
        <s v="LOGIC ERP PROFEESIONAL/AMC CHARGES                                                                  "/>
        <s v="REPAIRS AND MAINTENANCE 18%                                                                         "/>
        <s v="VEHICLE MAINTENANCE                                                                                 "/>
        <s v="BILL DISCOUNTING CHARGES-PEPE                                                                       "/>
        <s v="DEPRECIATION                                                                                        "/>
        <s v="SUSPENCE A/C                  -BANGALORE"/>
        <s v="ROAD SHOW EXPENCES                                                                                  "/>
        <s v="SALES PROMOTION                                                                                     "/>
        <s v="STAFF AND LABOUR WELFARE                                                                            "/>
        <s v="COSMOSS MALL- SILLIGURI- STORE EXPENSES                                                             "/>
        <s v="T BASE EBO CREDIT CARD BANK CHARGES                                                                 "/>
        <s v="COSMOS MALL - SILIGURI -ELECTRICITY CHARGES                                                         "/>
        <s v="COSMOS MALL- SILIGURI- CAM CHARGES                                                                  "/>
        <s v="COSMOS MALL - SILIGURI - HVAC CHARGES                                                               "/>
        <s v="COSMOS MALL- SILLIGURI- RENT EXPENSES                                                               "/>
        <s v="BILL DISCOUNTING CHARGES BENETTON                                                                   "/>
        <s v="BILL DISCOUNTING CHARGES CELIO                                                                      "/>
        <s v="BILL DISCOUNTING CHARGES INDIAN TERRAIN                                                             "/>
        <s v="IGST PURCHASE 18%                                                                                   "/>
        <s v="COMMISSION CHARGES                                                                                  "/>
        <s v="CARRIAGE OUTWARD                                                                                    "/>
        <s v="SHORTAGE RECEIVED                                                                                   "/>
        <s v="T BASE ONLINE SALES OTHER EXPENSES                                                                  "/>
        <s v="GST PURCHASE 12%                                                                                    "/>
        <s v="GST PURCHASE 18%                                                                                    "/>
        <s v="CARRIAGE INWARD BILL                                                                                "/>
        <s v="GST PURCHASE 28%                                                                                    "/>
        <s v="GST PURCHASE 5%                                                                                     "/>
        <s v="GST PURCHASE TAXFREE                                                                                "/>
        <s v="IGST PURCHASE 5%                                                                                    "/>
        <s v="WAGES                                                                                               "/>
        <s v="JOB WORK PURCHASE-DYEING                                                                            "/>
        <s v="JOB WORK PURCHASE-EMBROIDERY                                                                        "/>
        <s v="JOB WORK PURCHASE-OTHERS                                                                            "/>
        <s v="JOB WORK PURCHASE-PRINTING                                                                          "/>
        <s v="JOB WORK PURCHASE-QUILTING                                                                          "/>
        <s v="JOB WORK PURCHASE-STICHING                                                                          "/>
        <s v="JOB WORK PURCHASE-WASHING GST@18%                                                                   "/>
        <s v="JOB WORK PURCHASE-WASHING GST@5%                                                                    "/>
        <s v="LAB TEST CHARGES                                                                                    "/>
        <s v="PIECE RATE WORK CHARGES                                                                             "/>
        <s v="SAMPLE PURCHASE                                                                                     "/>
        <s v="FIRST AID EXPENSES AS  PER FACTORY ACT                                                              "/>
        <s v="POOJA EXPENSES                                                                                      "/>
        <s v="OFFICE MAINTENANCE EXPENSES                                                                         "/>
        <s v="VEHICLE CHARGES                                                                                     "/>
        <s v="VEHICLE TOLL CHARGES                                                                                "/>
        <s v="LFS - MARKDOWN SALES DISCOUNT                                                                       "/>
        <s v="LFS- PROMOTIONAL EXPENSES                                                                           "/>
        <s v="LFS - FREIGHT CHARGES                                                                               "/>
        <s v="LFS SHRINKAGE EXPENSES                                                                              "/>
        <s v="SUPPORT SERVICE EXPENSES - LFR                                                                      "/>
        <s v="T BASE ADVERTISEMENT EXPENSES                                                                       "/>
        <s v="T BASE  DEALERS CASH DISCOUNT                                                                       "/>
        <s v="T BASE DIST. CASH DISCOUNT                                                                          "/>
        <s v="SUNIL KUMAR                   -DELHI"/>
        <s v="T BASE DIST. INTEREST PAYMENT                                                                       "/>
        <s v="T BASE DIST. REIMBURSEMENT EXPENSES                                                                 "/>
        <s v="T BASE INCENTIVES                                                                                   "/>
        <s v="T BASE SALES EXPENSES - ASM - AMIT DARJI                                                            "/>
        <s v="T BASE SALES EXPENSES - ASM - ASHISH TYAGI                                                          "/>
        <s v="T BASE SALES EXPENSES - ASM - DINESH KUMAR D.B                                                      "/>
        <s v="T BASE SALES EXPENSES - ASM - SOURABH  GOSWAMI                                                      "/>
        <s v="T BASE SALES EXPENSES - ASM - SUDHANSHU SINGH                                                       "/>
        <s v="T BASE SALES EXPENSES - ASM - SUNIL KUMAR                                                           "/>
        <s v="T BASE SALES EXPENSES - ASM -CHANDAN KUMAR DAS                                                      "/>
        <s v="T BASE SALES EXPENSES - NSM- ANIL SOOD                                                              "/>
        <s v="T BASE SALES EXPENSES- PUSHPENDER                                                                   "/>
        <s v="T BASE SIS TRADE DISCOUNT                                                                           "/>
        <s v="T BASE DIST. TRADE DISCOUNT                                                                         "/>
        <s v="T BASE DIST. TRANSIT LOSS (SHORT RECD)                                                              "/>
        <s v="TRANSIT LOSS                                                                                        "/>
        <s v="T BASE DIST. VENUE BOOKING EXPENSES                                                                 "/>
        <s v="COLLECTION &amp; OTHER CHARGES - MYNTRA DESIGNS                                                         "/>
        <s v="COMMISSION CHARGES - MYNTRA                                                                         "/>
        <s v="FREIGHT CHARGES RECOVERY-RELIANCE RETAIL LIMITED-AJIO                                               "/>
        <s v="FIXED FEES &amp; OTHER CHARGES - MYNTRA DESIGNS                                                         "/>
        <s v="SHIPPING &amp; OTHER CHARGES - MYNTRA DESIGNS                                                           "/>
        <s v="ADVERTISEMENT CHARGES - AJIO                                                                        "/>
        <s v="ADVERTISEMENT CHARGES - MYNTRA                                                                      "/>
        <s v="SUPPORT SERVICE EXPENSES - ONLINE                                                                   "/>
        <s v="ELECTRICAL EXPENSES                                                                                 "/>
        <s v="JOB WORK PURCHASE-DARNING                                                                           "/>
        <s v="ESI EMPLOYER CONTRIBUTION                                                                           "/>
        <s v="PF ADMIN CHARGES                                                                                    "/>
        <s v="PF EMPLOYER  CONTRIBUTION                                                                           "/>
        <s v="OVER TIME WAGES                                                                                     "/>
        <s v="DIESEL AND OIL FOR GENERATOR                                                                        "/>
        <s v="Bonus for Staff"/>
        <s v="Leave Encashment Staff"/>
        <s v="Gratuity for Staff"/>
        <s v="Bonus for Worker"/>
        <s v="Leave Encashment Workers"/>
        <s v="Gratuity Workers"/>
        <m/>
      </sharedItems>
    </cacheField>
    <cacheField name="COST CENTRE" numFmtId="0">
      <sharedItems containsBlank="1" count="15">
        <s v="CORPORATE COST"/>
        <s v="CORPORATE TBASE COST"/>
        <s v="DESIGN COST"/>
        <s v="EBO COSMOS COST"/>
        <s v="FOB COST"/>
        <s v="GENERAL FACTORY"/>
        <s v="LFR COST"/>
        <s v="MARKETING COST"/>
        <s v="MBO COST"/>
        <s v="ONLINE COST"/>
        <s v="PRODUCTION TG PALYA"/>
        <s v="PRODUCTION TUMUKUR"/>
        <s v="SOURCING COST"/>
        <s v="WAREHOUSE COST"/>
        <m/>
      </sharedItems>
    </cacheField>
    <cacheField name="April-2024" numFmtId="0">
      <sharedItems containsString="0" containsBlank="1" containsNumber="1" minValue="-284640" maxValue="4353819"/>
    </cacheField>
    <cacheField name="May-2024" numFmtId="0">
      <sharedItems containsString="0" containsBlank="1" containsNumber="1" minValue="-316214" maxValue="4487209"/>
    </cacheField>
    <cacheField name="June-2024" numFmtId="0">
      <sharedItems containsString="0" containsBlank="1" containsNumber="1" minValue="-140239.65" maxValue="4432240"/>
    </cacheField>
    <cacheField name="July-2024" numFmtId="0">
      <sharedItems containsString="0" containsBlank="1" containsNumber="1" minValue="-152588" maxValue="4735532"/>
    </cacheField>
    <cacheField name="August-2024" numFmtId="0">
      <sharedItems containsString="0" containsBlank="1" containsNumber="1" minValue="-100664" maxValue="4903128"/>
    </cacheField>
    <cacheField name="September-2024" numFmtId="0">
      <sharedItems containsString="0" containsBlank="1" containsNumber="1" minValue="-283493.69" maxValue="4945441"/>
    </cacheField>
    <cacheField name="October-2024" numFmtId="0">
      <sharedItems containsString="0" containsBlank="1" containsNumber="1" minValue="-81000" maxValue="4968215"/>
    </cacheField>
    <cacheField name="November-2024" numFmtId="0">
      <sharedItems containsString="0" containsBlank="1" containsNumber="1" minValue="-39400" maxValue="4784956"/>
    </cacheField>
    <cacheField name="December-2024" numFmtId="0">
      <sharedItems containsString="0" containsBlank="1" containsNumber="1" minValue="-185630" maxValue="5854207"/>
    </cacheField>
    <cacheField name="January-2025" numFmtId="0">
      <sharedItems containsString="0" containsBlank="1" containsNumber="1" minValue="-259011" maxValue="6344548"/>
    </cacheField>
    <cacheField name="TOTALS" numFmtId="0">
      <sharedItems containsString="0" containsBlank="1" containsNumber="1" minValue="-316214" maxValue="6344548"/>
    </cacheField>
    <cacheField name="DOC NO." numFmtId="0">
      <sharedItems containsBlank="1"/>
    </cacheField>
    <cacheField name="BALANCE SHEET GROUP" numFmtId="0">
      <sharedItems containsBlank="1"/>
    </cacheField>
    <cacheField name="TXN TYPE" numFmtId="0">
      <sharedItems containsBlank="1"/>
    </cacheField>
    <cacheField name="Move" numFmtId="0">
      <sharedItems containsBlank="1" containsMixedTypes="1" containsNumber="1" containsInteger="1" minValue="0" maxValue="0" count="4">
        <n v="0"/>
        <e v="#N/A"/>
        <s v="Mo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ka Nair" refreshedDate="45714.753804282409" createdVersion="8" refreshedVersion="8" minRefreshableVersion="3" recordCount="4946" xr:uid="{F1362542-4F19-4F39-A866-36FF3BFB0F78}">
  <cacheSource type="worksheet">
    <worksheetSource ref="A3:U4949" sheet="Report"/>
  </cacheSource>
  <cacheFields count="21">
    <cacheField name="SNO." numFmtId="49">
      <sharedItems/>
    </cacheField>
    <cacheField name="BRANCH NAME" numFmtId="49">
      <sharedItems/>
    </cacheField>
    <cacheField name="COST ELEMENT NAME" numFmtId="49">
      <sharedItems/>
    </cacheField>
    <cacheField name="COST CENTRE GROUP" numFmtId="49">
      <sharedItems/>
    </cacheField>
    <cacheField name="ACCOUNT NAME" numFmtId="49">
      <sharedItems/>
    </cacheField>
    <cacheField name="COST CENTRE" numFmtId="49">
      <sharedItems count="14">
        <s v="CORPORATE COST"/>
        <s v="CORPORATE TBASE COST"/>
        <s v="DESIGN COST"/>
        <s v="EBO COSMOS COST"/>
        <s v="FOB COST"/>
        <s v="GENERAL FACTORY"/>
        <s v="LFR COST"/>
        <s v="MARKETING COST"/>
        <s v="MBO COST"/>
        <s v="ONLINE COST"/>
        <s v="PRODUCTION TG PALYA"/>
        <s v="PRODUCTION TUMUKUR"/>
        <s v="SOURCING COST"/>
        <s v="WAREHOUSE COST"/>
      </sharedItems>
    </cacheField>
    <cacheField name="April-2024" numFmtId="0">
      <sharedItems containsString="0" containsBlank="1" containsNumber="1" minValue="-284640" maxValue="4353819"/>
    </cacheField>
    <cacheField name="May-2024" numFmtId="0">
      <sharedItems containsString="0" containsBlank="1" containsNumber="1" minValue="-316214" maxValue="4487209"/>
    </cacheField>
    <cacheField name="June-2024" numFmtId="0">
      <sharedItems containsString="0" containsBlank="1" containsNumber="1" minValue="-140239.65" maxValue="4432240"/>
    </cacheField>
    <cacheField name="July-2024" numFmtId="0">
      <sharedItems containsString="0" containsBlank="1" containsNumber="1" minValue="-152588" maxValue="4735532"/>
    </cacheField>
    <cacheField name="August-2024" numFmtId="0">
      <sharedItems containsString="0" containsBlank="1" containsNumber="1" minValue="-100664" maxValue="4903128"/>
    </cacheField>
    <cacheField name="September-2024" numFmtId="0">
      <sharedItems containsString="0" containsBlank="1" containsNumber="1" minValue="-283493.69" maxValue="4945441"/>
    </cacheField>
    <cacheField name="October-2024" numFmtId="0">
      <sharedItems containsString="0" containsBlank="1" containsNumber="1" minValue="-81000" maxValue="4968215"/>
    </cacheField>
    <cacheField name="November-2024" numFmtId="0">
      <sharedItems containsString="0" containsBlank="1" containsNumber="1" minValue="-39400" maxValue="4784956"/>
    </cacheField>
    <cacheField name="December-2024" numFmtId="0">
      <sharedItems containsString="0" containsBlank="1" containsNumber="1" minValue="-185630" maxValue="5854207"/>
    </cacheField>
    <cacheField name="January-2025" numFmtId="0">
      <sharedItems containsString="0" containsBlank="1" containsNumber="1" minValue="-259011" maxValue="6344548"/>
    </cacheField>
    <cacheField name="TOTALS" numFmtId="2">
      <sharedItems containsSemiMixedTypes="0" containsString="0" containsNumber="1" minValue="-316214" maxValue="6344548"/>
    </cacheField>
    <cacheField name="DOC NO." numFmtId="49">
      <sharedItems/>
    </cacheField>
    <cacheField name="BALANCE SHEET GROUP" numFmtId="49">
      <sharedItems/>
    </cacheField>
    <cacheField name="TXN TYPE" numFmtId="49">
      <sharedItems/>
    </cacheField>
    <cacheField name="Move" numFmtId="0">
      <sharedItems containsMixedTypes="1" containsNumber="1" containsInteger="1" minValue="0" maxValue="0" count="3">
        <n v="0"/>
        <e v="#N/A"/>
        <s v="Mo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3">
  <r>
    <s v="44986"/>
    <s v="IN LEATHER"/>
    <s v=" PRINTING &amp;STATIONERIES"/>
    <s v="IN LEATHER"/>
    <x v="0"/>
    <s v="CORPORATE COST"/>
    <m/>
    <m/>
    <n v="2200"/>
    <m/>
    <m/>
    <m/>
    <m/>
    <m/>
    <m/>
    <m/>
    <n v="2200"/>
    <s v="055"/>
    <s v="PRINTING AND STATIONERY"/>
    <s v="Debit Amt"/>
  </r>
  <r>
    <s v="44989"/>
    <s v="IN LEATHER"/>
    <s v=" PRINTING &amp;STATIONERIES"/>
    <s v="IN LEATHER"/>
    <x v="0"/>
    <s v="CORPORATE COST"/>
    <m/>
    <n v="960"/>
    <m/>
    <m/>
    <m/>
    <m/>
    <m/>
    <m/>
    <m/>
    <m/>
    <n v="960"/>
    <s v="5158"/>
    <s v="PRINTING AND STATIONERY"/>
    <s v="Debit Amt"/>
  </r>
  <r>
    <s v="44992"/>
    <s v="IN LEATHER"/>
    <s v=" PRINTING &amp;STATIONERIES"/>
    <s v="IN LEATHER"/>
    <x v="0"/>
    <s v="CORPORATE COST"/>
    <m/>
    <n v="10575"/>
    <m/>
    <m/>
    <m/>
    <m/>
    <m/>
    <m/>
    <m/>
    <m/>
    <n v="10575"/>
    <s v="5158"/>
    <s v="PRINTING AND STATIONERY"/>
    <s v="Debit Amt"/>
  </r>
  <r>
    <s v="44995"/>
    <s v="IN LEATHER"/>
    <s v=" PRINTING &amp;STATIONERIES"/>
    <s v="IN LEATHER"/>
    <x v="0"/>
    <s v="CORPORATE COST"/>
    <m/>
    <n v="2094"/>
    <m/>
    <m/>
    <m/>
    <m/>
    <m/>
    <m/>
    <m/>
    <m/>
    <n v="2094"/>
    <s v="5159"/>
    <s v="PRINTING AND STATIONERY"/>
    <s v="Debit Amt"/>
  </r>
  <r>
    <s v="44998"/>
    <s v="IN LEATHER"/>
    <s v=" PRINTING &amp;STATIONERIES"/>
    <s v="IN LEATHER"/>
    <x v="0"/>
    <s v="CORPORATE COST"/>
    <m/>
    <n v="13715"/>
    <m/>
    <m/>
    <m/>
    <m/>
    <m/>
    <m/>
    <m/>
    <m/>
    <n v="13715"/>
    <s v="5159"/>
    <s v="PRINTING AND STATIONERY"/>
    <s v="Debit Amt"/>
  </r>
  <r>
    <s v="45001"/>
    <s v="IN LEATHER"/>
    <s v=" PRINTING &amp;STATIONERIES"/>
    <s v="IN LEATHER"/>
    <x v="0"/>
    <s v="CORPORATE COST"/>
    <m/>
    <m/>
    <n v="8550"/>
    <m/>
    <m/>
    <m/>
    <m/>
    <m/>
    <m/>
    <m/>
    <n v="8550"/>
    <s v="5172"/>
    <s v="PRINTING AND STATIONERY"/>
    <s v="Debit Amt"/>
  </r>
  <r>
    <s v="45004"/>
    <s v="IN LEATHER"/>
    <s v=" PRINTING &amp;STATIONERIES"/>
    <s v="IN LEATHER"/>
    <x v="0"/>
    <s v="CORPORATE COST"/>
    <m/>
    <m/>
    <n v="8650"/>
    <m/>
    <m/>
    <m/>
    <m/>
    <m/>
    <m/>
    <m/>
    <n v="8650"/>
    <s v="5172"/>
    <s v="PRINTING AND STATIONERY"/>
    <s v="Debit Amt"/>
  </r>
  <r>
    <s v="45007"/>
    <s v="IN LEATHER"/>
    <s v=" PRINTING &amp;STATIONERIES"/>
    <s v="IN LEATHER"/>
    <x v="0"/>
    <s v="CORPORATE COST"/>
    <m/>
    <m/>
    <n v="2850"/>
    <m/>
    <m/>
    <m/>
    <m/>
    <m/>
    <m/>
    <m/>
    <n v="2850"/>
    <s v="5173"/>
    <s v="PRINTING AND STATIONERY"/>
    <s v="Debit Amt"/>
  </r>
  <r>
    <s v="45010"/>
    <s v="IN LEATHER"/>
    <s v=" PRINTING &amp;STATIONERIES"/>
    <s v="IN LEATHER"/>
    <x v="0"/>
    <s v="CORPORATE COST"/>
    <m/>
    <m/>
    <n v="22249"/>
    <m/>
    <m/>
    <m/>
    <m/>
    <m/>
    <m/>
    <m/>
    <n v="22249"/>
    <s v="5173"/>
    <s v="PRINTING AND STATIONERY"/>
    <s v="Debit Amt"/>
  </r>
  <r>
    <s v="45013"/>
    <s v="IN LEATHER"/>
    <s v=" PRINTING &amp;STATIONERIES"/>
    <s v="IN LEATHER"/>
    <x v="0"/>
    <s v="CORPORATE COST"/>
    <m/>
    <m/>
    <m/>
    <m/>
    <n v="1230"/>
    <m/>
    <m/>
    <m/>
    <m/>
    <m/>
    <n v="1230"/>
    <s v="5306"/>
    <s v="PRINTING AND STATIONERY"/>
    <s v="Debit Amt"/>
  </r>
  <r>
    <s v="45016"/>
    <s v="IN LEATHER"/>
    <s v=" PRINTING &amp;STATIONERIES"/>
    <s v="IN LEATHER"/>
    <x v="0"/>
    <s v="CORPORATE COST"/>
    <m/>
    <m/>
    <m/>
    <m/>
    <n v="8968"/>
    <m/>
    <m/>
    <m/>
    <m/>
    <m/>
    <n v="8968"/>
    <s v="5306"/>
    <s v="PRINTING AND STATIONERY"/>
    <s v="Debit Amt"/>
  </r>
  <r>
    <s v="45019"/>
    <s v="IN LEATHER"/>
    <s v=" PRINTING &amp;STATIONERIES"/>
    <s v="IN LEATHER"/>
    <x v="0"/>
    <s v="CORPORATE COST"/>
    <m/>
    <m/>
    <m/>
    <m/>
    <n v="11200"/>
    <m/>
    <m/>
    <m/>
    <m/>
    <m/>
    <n v="11200"/>
    <s v="5308"/>
    <s v="PRINTING AND STATIONERY"/>
    <s v="Debit Amt"/>
  </r>
  <r>
    <s v="45022"/>
    <s v="IN LEATHER"/>
    <s v=" PRINTING &amp;STATIONERIES"/>
    <s v="IN LEATHER"/>
    <x v="0"/>
    <s v="CORPORATE COST"/>
    <m/>
    <m/>
    <m/>
    <m/>
    <m/>
    <n v="4200"/>
    <m/>
    <m/>
    <m/>
    <m/>
    <n v="4200"/>
    <s v="5347"/>
    <s v="PRINTING AND STATIONERY"/>
    <s v="Debit Amt"/>
  </r>
  <r>
    <s v="45025"/>
    <s v="IN LEATHER"/>
    <s v=" PRINTING &amp;STATIONERIES"/>
    <s v="IN LEATHER"/>
    <x v="0"/>
    <s v="CORPORATE COST"/>
    <m/>
    <m/>
    <m/>
    <m/>
    <m/>
    <n v="7185"/>
    <m/>
    <m/>
    <m/>
    <m/>
    <n v="7185"/>
    <s v="5347"/>
    <s v="PRINTING AND STATIONERY"/>
    <s v="Debit Amt"/>
  </r>
  <r>
    <s v="45028"/>
    <s v="IN LEATHER"/>
    <s v=" PRINTING &amp;STATIONERIES"/>
    <s v="IN LEATHER"/>
    <x v="0"/>
    <s v="CORPORATE COST"/>
    <m/>
    <m/>
    <m/>
    <m/>
    <m/>
    <n v="30764"/>
    <m/>
    <m/>
    <m/>
    <m/>
    <n v="30764"/>
    <s v="5361"/>
    <s v="PRINTING AND STATIONERY"/>
    <s v="Debit Amt"/>
  </r>
  <r>
    <s v="45031"/>
    <s v="IN LEATHER"/>
    <s v=" PRINTING &amp;STATIONERIES"/>
    <s v="IN LEATHER"/>
    <x v="0"/>
    <s v="CORPORATE COST"/>
    <m/>
    <m/>
    <m/>
    <m/>
    <m/>
    <n v="2750"/>
    <m/>
    <m/>
    <m/>
    <m/>
    <n v="2750"/>
    <s v="5362"/>
    <s v="PRINTING AND STATIONERY"/>
    <s v="Debit Amt"/>
  </r>
  <r>
    <s v="45034"/>
    <s v="IN LEATHER"/>
    <s v=" PRINTING &amp;STATIONERIES"/>
    <s v="IN LEATHER"/>
    <x v="0"/>
    <s v="CORPORATE COST"/>
    <m/>
    <m/>
    <m/>
    <m/>
    <m/>
    <m/>
    <m/>
    <n v="1700"/>
    <m/>
    <m/>
    <n v="1700"/>
    <s v="5449"/>
    <s v="PRINTING AND STATIONERY"/>
    <s v="Debit Amt"/>
  </r>
  <r>
    <s v="45037"/>
    <s v="IN LEATHER"/>
    <s v=" PRINTING &amp;STATIONERIES"/>
    <s v="IN LEATHER"/>
    <x v="0"/>
    <s v="CORPORATE COST"/>
    <m/>
    <m/>
    <m/>
    <m/>
    <m/>
    <m/>
    <m/>
    <n v="780"/>
    <m/>
    <m/>
    <n v="780"/>
    <s v="5453"/>
    <s v="PRINTING AND STATIONERY"/>
    <s v="Debit Amt"/>
  </r>
  <r>
    <s v="45040"/>
    <s v="IN LEATHER"/>
    <s v=" PRINTING &amp;STATIONERIES"/>
    <s v="IN LEATHER"/>
    <x v="0"/>
    <s v="CORPORATE COST"/>
    <m/>
    <m/>
    <m/>
    <m/>
    <m/>
    <m/>
    <m/>
    <n v="6466"/>
    <m/>
    <m/>
    <n v="6466"/>
    <s v="5453"/>
    <s v="PRINTING AND STATIONERY"/>
    <s v="Debit Amt"/>
  </r>
  <r>
    <s v="45043"/>
    <s v="IN LEATHER"/>
    <s v=" PRINTING &amp;STATIONERIES"/>
    <s v="IN LEATHER"/>
    <x v="0"/>
    <s v="CORPORATE COST"/>
    <m/>
    <m/>
    <m/>
    <m/>
    <m/>
    <m/>
    <m/>
    <m/>
    <n v="4610"/>
    <m/>
    <n v="4610"/>
    <s v="5508"/>
    <s v="PRINTING AND STATIONERY"/>
    <s v="Debit Amt"/>
  </r>
  <r>
    <s v="45046"/>
    <s v="IN LEATHER"/>
    <s v=" PRINTING &amp;STATIONERIES"/>
    <s v="IN LEATHER"/>
    <x v="0"/>
    <s v="CORPORATE COST"/>
    <m/>
    <m/>
    <m/>
    <m/>
    <m/>
    <m/>
    <m/>
    <m/>
    <m/>
    <n v="10700"/>
    <n v="10700"/>
    <s v="5522"/>
    <s v="PRINTING AND STATIONERY"/>
    <s v="Debit Amt"/>
  </r>
  <r>
    <s v="45049"/>
    <s v="IN LEATHER"/>
    <s v=" PRINTING &amp;STATIONERIES"/>
    <s v="IN LEATHER"/>
    <x v="0"/>
    <s v="CORPORATE COST"/>
    <m/>
    <m/>
    <m/>
    <m/>
    <m/>
    <m/>
    <m/>
    <m/>
    <m/>
    <n v="2850"/>
    <n v="2850"/>
    <s v="5533"/>
    <s v="PRINTING AND STATIONERY"/>
    <s v="Debit Amt"/>
  </r>
  <r>
    <s v="45052"/>
    <s v="IN LEATHER"/>
    <s v=" PRINTING &amp;STATIONERIES"/>
    <s v="IN LEATHER"/>
    <x v="0"/>
    <s v="CORPORATE COST"/>
    <m/>
    <m/>
    <m/>
    <m/>
    <m/>
    <m/>
    <m/>
    <m/>
    <m/>
    <n v="4965"/>
    <n v="4965"/>
    <s v="5533"/>
    <s v="PRINTING AND STATIONERY"/>
    <s v="Debit Amt"/>
  </r>
  <r>
    <s v="45055"/>
    <s v="IN LEATHER"/>
    <s v=" PRINTING &amp;STATIONERIES"/>
    <s v="IN LEATHER"/>
    <x v="0"/>
    <s v="CORPORATE COST"/>
    <m/>
    <m/>
    <m/>
    <m/>
    <m/>
    <m/>
    <m/>
    <m/>
    <m/>
    <n v="1260"/>
    <n v="1260"/>
    <s v="5535"/>
    <s v="PRINTING AND STATIONERY"/>
    <s v="Debit Amt"/>
  </r>
  <r>
    <s v="45058"/>
    <s v="IN LEATHER"/>
    <s v=" PRINTING &amp;STATIONERIES"/>
    <s v="IN LEATHER"/>
    <x v="0"/>
    <s v="CORPORATE COST"/>
    <m/>
    <m/>
    <m/>
    <m/>
    <m/>
    <m/>
    <m/>
    <m/>
    <m/>
    <n v="16341"/>
    <n v="16341"/>
    <s v="5535"/>
    <s v="PRINTING AND STATIONERY"/>
    <s v="Debit Amt"/>
  </r>
  <r>
    <s v="45061"/>
    <s v="IN LEATHER"/>
    <s v=" PRINTING &amp;STATIONERIES"/>
    <s v="IN LEATHER"/>
    <x v="0"/>
    <s v="CORPORATE COST"/>
    <m/>
    <m/>
    <m/>
    <m/>
    <m/>
    <m/>
    <m/>
    <m/>
    <m/>
    <n v="2650"/>
    <n v="2650"/>
    <s v="5547"/>
    <s v="PRINTING AND STATIONERY"/>
    <s v="Debit Amt"/>
  </r>
  <r>
    <s v="45064"/>
    <s v="IN LEATHER"/>
    <s v=" PRINTING &amp;STATIONERIES"/>
    <s v="IN LEATHER"/>
    <x v="0"/>
    <s v="CORPORATE COST"/>
    <m/>
    <m/>
    <m/>
    <m/>
    <m/>
    <m/>
    <m/>
    <m/>
    <m/>
    <n v="4020"/>
    <n v="4020"/>
    <s v="5561"/>
    <s v="PRINTING AND STATIONERY"/>
    <s v="Debit Amt"/>
  </r>
  <r>
    <s v="45067"/>
    <s v="IN LEATHER"/>
    <s v=" PRINTING &amp;STATIONERIES"/>
    <s v="IN LEATHER"/>
    <x v="0"/>
    <s v="CORPORATE COST"/>
    <m/>
    <m/>
    <m/>
    <m/>
    <m/>
    <m/>
    <n v="2500"/>
    <m/>
    <m/>
    <m/>
    <n v="2500"/>
    <s v="BP-BP 2-42-5--2098 "/>
    <s v="PRINTING AND STATIONERY"/>
    <s v="Debit Amt"/>
  </r>
  <r>
    <s v="45070"/>
    <s v="IN LEATHER"/>
    <s v=" PRINTING &amp;STATIONERIES"/>
    <s v="IN LEATHER"/>
    <x v="0"/>
    <s v="CORPORATE COST"/>
    <n v="2200"/>
    <m/>
    <m/>
    <m/>
    <m/>
    <m/>
    <m/>
    <m/>
    <m/>
    <m/>
    <n v="2200"/>
    <s v="JV-JOUR-NA-L--234"/>
    <s v="PRINTING AND STATIONERY"/>
    <s v="Debit Amt"/>
  </r>
  <r>
    <s v="45073"/>
    <s v="IN LEATHER"/>
    <s v=" PRINTING &amp;STATIONERIES"/>
    <s v="IN LEATHER"/>
    <x v="0"/>
    <s v="CORPORATE COST"/>
    <m/>
    <m/>
    <m/>
    <m/>
    <m/>
    <m/>
    <m/>
    <n v="5700"/>
    <m/>
    <m/>
    <n v="5700"/>
    <s v="KG/185/24-25"/>
    <s v="PRINTING AND STATIONERY"/>
    <s v="Debit Amt"/>
  </r>
  <r>
    <s v="45076"/>
    <s v="IN LEATHER"/>
    <s v=" PRINTING &amp;STATIONERIES"/>
    <s v="IN LEATHER"/>
    <x v="0"/>
    <s v="CORPORATE COST"/>
    <m/>
    <m/>
    <m/>
    <m/>
    <m/>
    <m/>
    <m/>
    <n v="1354"/>
    <m/>
    <m/>
    <n v="1354"/>
    <s v="KG/185/24-25"/>
    <s v="PRINTING AND STATIONERY"/>
    <s v="Debit Amt"/>
  </r>
  <r>
    <s v="45079"/>
    <s v="IN LEATHER"/>
    <s v=" PRINTING &amp;STATIONERIES"/>
    <s v="IN LEATHER"/>
    <x v="0"/>
    <s v="CORPORATE COST"/>
    <m/>
    <n v="581"/>
    <m/>
    <m/>
    <m/>
    <m/>
    <m/>
    <m/>
    <m/>
    <m/>
    <n v="581"/>
    <s v="PYCP 2425-255  "/>
    <s v="PRINTING AND STATIONERY"/>
    <s v="Debit Amt"/>
  </r>
  <r>
    <s v="45082"/>
    <s v="IN LEATHER"/>
    <s v=" PRINTING &amp;STATIONERIES"/>
    <s v="IN LEATHER"/>
    <x v="0"/>
    <s v="CORPORATE COST"/>
    <m/>
    <n v="876"/>
    <m/>
    <m/>
    <m/>
    <m/>
    <m/>
    <m/>
    <m/>
    <m/>
    <n v="876"/>
    <s v="PYCP 2425-334  "/>
    <s v="PRINTING AND STATIONERY"/>
    <s v="Debit Amt"/>
  </r>
  <r>
    <s v="45085"/>
    <s v="IN LEATHER"/>
    <s v=" PRINTING &amp;STATIONERIES"/>
    <s v="IN LEATHER"/>
    <x v="0"/>
    <s v="CORPORATE COST"/>
    <m/>
    <m/>
    <m/>
    <m/>
    <n v="1000"/>
    <m/>
    <m/>
    <m/>
    <m/>
    <m/>
    <n v="1000"/>
    <s v="PYCP 2425-758  "/>
    <s v="PRINTING AND STATIONERY"/>
    <s v="Debit Amt"/>
  </r>
  <r>
    <s v="45088"/>
    <s v="IN LEATHER"/>
    <s v=" PRINTING &amp;STATIONERIES"/>
    <s v="IN LEATHER"/>
    <x v="0"/>
    <s v="CORPORATE COST"/>
    <m/>
    <m/>
    <m/>
    <m/>
    <n v="410"/>
    <m/>
    <m/>
    <m/>
    <m/>
    <m/>
    <n v="410"/>
    <s v="PYCP 2425-765  "/>
    <s v="PRINTING AND STATIONERY"/>
    <s v="Debit Amt"/>
  </r>
  <r>
    <s v="45091"/>
    <s v="IN LEATHER"/>
    <s v=" PRINTING &amp;STATIONERIES"/>
    <s v="IN LEATHER"/>
    <x v="0"/>
    <s v="CORPORATE COST"/>
    <m/>
    <m/>
    <m/>
    <m/>
    <n v="550"/>
    <m/>
    <m/>
    <m/>
    <m/>
    <m/>
    <n v="550"/>
    <s v="PYCP 2425-774  "/>
    <s v="PRINTING AND STATIONERY"/>
    <s v="Debit Amt"/>
  </r>
  <r>
    <s v="45094"/>
    <s v="IN LEATHER"/>
    <s v=" PRINTING &amp;STATIONERIES"/>
    <s v="IN LEATHER"/>
    <x v="0"/>
    <s v="CORPORATE COST"/>
    <m/>
    <m/>
    <m/>
    <m/>
    <n v="640"/>
    <m/>
    <m/>
    <m/>
    <m/>
    <m/>
    <n v="640"/>
    <s v="PYCP 2425-800  "/>
    <s v="PRINTING AND STATIONERY"/>
    <s v="Debit Amt"/>
  </r>
  <r>
    <s v="45097"/>
    <s v="IN LEATHER"/>
    <s v=" PRINTING &amp;STATIONERIES"/>
    <s v="IN LEATHER"/>
    <x v="0"/>
    <s v="CORPORATE COST"/>
    <m/>
    <m/>
    <m/>
    <n v="810"/>
    <m/>
    <m/>
    <m/>
    <m/>
    <m/>
    <m/>
    <n v="810"/>
    <s v="SWM/0415/24-25"/>
    <s v="PRINTING AND STATIONERY"/>
    <s v="Debit Amt"/>
  </r>
  <r>
    <s v="45100"/>
    <s v="IN LEATHER"/>
    <s v="ACCOUNTS SALARY"/>
    <s v="IN LEATHER"/>
    <x v="1"/>
    <s v="CORPORATE COST"/>
    <m/>
    <m/>
    <m/>
    <m/>
    <m/>
    <m/>
    <m/>
    <m/>
    <n v="52812"/>
    <m/>
    <n v="52812"/>
    <s v="JV-JOUR-NA-L--1058"/>
    <s v="SALARIES AND BONUS"/>
    <s v="Debit Amt"/>
  </r>
  <r>
    <s v="45103"/>
    <s v="IN LEATHER"/>
    <s v="ACCOUNTS SALARY"/>
    <s v="IN LEATHER"/>
    <x v="1"/>
    <s v="CORPORATE COST"/>
    <m/>
    <m/>
    <m/>
    <n v="17876"/>
    <m/>
    <m/>
    <m/>
    <m/>
    <m/>
    <m/>
    <n v="17876"/>
    <s v="JV-JOUR-NA-L--254"/>
    <s v="SALARIES AND BONUS"/>
    <s v="Debit Amt"/>
  </r>
  <r>
    <s v="45106"/>
    <s v="IN LEATHER"/>
    <s v="ACCOUNTS SALARY"/>
    <s v="IN LEATHER"/>
    <x v="2"/>
    <s v="CORPORATE COST"/>
    <m/>
    <m/>
    <m/>
    <m/>
    <m/>
    <m/>
    <m/>
    <m/>
    <n v="68654"/>
    <m/>
    <n v="68654"/>
    <s v="JV-JOUR-NA-L--1100"/>
    <s v="SALARIES AND BONUS"/>
    <s v="Debit Amt"/>
  </r>
  <r>
    <s v="45109"/>
    <s v="IN LEATHER"/>
    <s v="ACCOUNTS SALARY"/>
    <s v="IN LEATHER"/>
    <x v="3"/>
    <s v="CORPORATE COST"/>
    <m/>
    <m/>
    <m/>
    <m/>
    <m/>
    <m/>
    <m/>
    <n v="69109"/>
    <m/>
    <m/>
    <n v="69109"/>
    <s v="JV-JOUR-NA-L--1024"/>
    <s v="SALARIES AND BONUS"/>
    <s v="Debit Amt"/>
  </r>
  <r>
    <s v="45112"/>
    <s v="IN LEATHER"/>
    <s v="BANK CHARGES"/>
    <s v="IN LEATHER"/>
    <x v="4"/>
    <s v="CORPORATE COST"/>
    <n v="271.45"/>
    <m/>
    <m/>
    <m/>
    <m/>
    <m/>
    <m/>
    <m/>
    <m/>
    <m/>
    <n v="271.45"/>
    <s v="3041098027"/>
    <s v="BANK INTEREST CHARGES AND COMMISSION"/>
    <s v="Debit Amt"/>
  </r>
  <r>
    <s v="45115"/>
    <s v="IN LEATHER"/>
    <s v="BANK CHARGES"/>
    <s v="IN LEATHER"/>
    <x v="4"/>
    <s v="CORPORATE COST"/>
    <n v="506.13"/>
    <m/>
    <m/>
    <m/>
    <m/>
    <m/>
    <m/>
    <m/>
    <m/>
    <m/>
    <n v="506.13"/>
    <s v="3041103216"/>
    <s v="BANK INTEREST CHARGES AND COMMISSION"/>
    <s v="Debit Amt"/>
  </r>
  <r>
    <s v="45118"/>
    <s v="IN LEATHER"/>
    <s v="BANK CHARGES"/>
    <s v="IN LEATHER"/>
    <x v="4"/>
    <s v="CORPORATE COST"/>
    <n v="82.76"/>
    <m/>
    <m/>
    <m/>
    <m/>
    <m/>
    <m/>
    <m/>
    <m/>
    <m/>
    <n v="82.76"/>
    <s v="3041103216"/>
    <s v="BANK INTEREST CHARGES AND COMMISSION"/>
    <s v="Debit Amt"/>
  </r>
  <r>
    <s v="45121"/>
    <s v="IN LEATHER"/>
    <s v="BANK CHARGES"/>
    <s v="IN LEATHER"/>
    <x v="4"/>
    <s v="CORPORATE COST"/>
    <m/>
    <m/>
    <n v="36.36"/>
    <m/>
    <m/>
    <m/>
    <m/>
    <m/>
    <m/>
    <m/>
    <n v="36.36"/>
    <s v="BP-2024-06-30-1    "/>
    <s v="BANK INTEREST CHARGES AND COMMISSION"/>
    <s v="Debit Amt"/>
  </r>
  <r>
    <s v="45124"/>
    <s v="IN LEATHER"/>
    <s v="BANK CHARGES"/>
    <s v="IN LEATHER"/>
    <x v="4"/>
    <s v="CORPORATE COST"/>
    <m/>
    <m/>
    <m/>
    <n v="10.62"/>
    <m/>
    <m/>
    <m/>
    <m/>
    <m/>
    <m/>
    <n v="10.62"/>
    <s v="BP-2024-07-05-1 "/>
    <s v="BANK INTEREST CHARGES AND COMMISSION"/>
    <s v="Debit Amt"/>
  </r>
  <r>
    <s v="45127"/>
    <s v="IN LEATHER"/>
    <s v="BANK CHARGES"/>
    <s v="IN LEATHER"/>
    <x v="4"/>
    <s v="CORPORATE COST"/>
    <m/>
    <m/>
    <m/>
    <n v="118.49"/>
    <m/>
    <m/>
    <m/>
    <m/>
    <m/>
    <m/>
    <n v="118.49"/>
    <s v="BP-BP 2-42-5--1062 "/>
    <s v="BANK INTEREST CHARGES AND COMMISSION"/>
    <s v="Debit Amt"/>
  </r>
  <r>
    <s v="45130"/>
    <s v="IN LEATHER"/>
    <s v="BANK CHARGES"/>
    <s v="IN LEATHER"/>
    <x v="4"/>
    <s v="CORPORATE COST"/>
    <n v="1374.52"/>
    <m/>
    <m/>
    <m/>
    <m/>
    <m/>
    <m/>
    <m/>
    <m/>
    <m/>
    <n v="1374.52"/>
    <s v="BP-BP 2-42-5--1158 "/>
    <s v="BANK INTEREST CHARGES AND COMMISSION"/>
    <s v="Debit Amt"/>
  </r>
  <r>
    <s v="45133"/>
    <s v="IN LEATHER"/>
    <s v="BANK CHARGES"/>
    <s v="IN LEATHER"/>
    <x v="4"/>
    <s v="CORPORATE COST"/>
    <m/>
    <m/>
    <m/>
    <n v="501.5"/>
    <m/>
    <m/>
    <m/>
    <m/>
    <m/>
    <m/>
    <n v="501.5"/>
    <s v="BP-BP 2-42-5--1159 "/>
    <s v="BANK INTEREST CHARGES AND COMMISSION"/>
    <s v="Debit Amt"/>
  </r>
  <r>
    <s v="45136"/>
    <s v="IN LEATHER"/>
    <s v="BANK CHARGES"/>
    <s v="IN LEATHER"/>
    <x v="4"/>
    <s v="CORPORATE COST"/>
    <n v="2159"/>
    <m/>
    <m/>
    <m/>
    <m/>
    <m/>
    <m/>
    <m/>
    <m/>
    <m/>
    <n v="2159"/>
    <s v="BP-BP 2-42-5--1160 "/>
    <s v="BANK INTEREST CHARGES AND COMMISSION"/>
    <s v="Debit Amt"/>
  </r>
  <r>
    <s v="45139"/>
    <s v="IN LEATHER"/>
    <s v="BANK CHARGES"/>
    <s v="IN LEATHER"/>
    <x v="4"/>
    <s v="CORPORATE COST"/>
    <m/>
    <m/>
    <m/>
    <m/>
    <m/>
    <n v="236"/>
    <m/>
    <m/>
    <m/>
    <m/>
    <n v="236"/>
    <s v="BP-BP 2-42-5--1196 "/>
    <s v="BANK INTEREST CHARGES AND COMMISSION"/>
    <s v="Debit Amt"/>
  </r>
  <r>
    <s v="45142"/>
    <s v="IN LEATHER"/>
    <s v="BANK CHARGES"/>
    <s v="IN LEATHER"/>
    <x v="4"/>
    <s v="CORPORATE COST"/>
    <m/>
    <m/>
    <m/>
    <n v="600"/>
    <m/>
    <m/>
    <m/>
    <m/>
    <m/>
    <m/>
    <n v="600"/>
    <s v="BP-BP 2-42-5--1217 "/>
    <s v="BANK INTEREST CHARGES AND COMMISSION"/>
    <s v="Debit Amt"/>
  </r>
  <r>
    <s v="45145"/>
    <s v="IN LEATHER"/>
    <s v="BANK CHARGES"/>
    <s v="IN LEATHER"/>
    <x v="4"/>
    <s v="CORPORATE COST"/>
    <m/>
    <m/>
    <m/>
    <n v="600"/>
    <m/>
    <m/>
    <m/>
    <m/>
    <m/>
    <m/>
    <n v="600"/>
    <s v="BP-BP 2-42-5--1218 "/>
    <s v="BANK INTEREST CHARGES AND COMMISSION"/>
    <s v="Debit Amt"/>
  </r>
  <r>
    <s v="45148"/>
    <s v="IN LEATHER"/>
    <s v="BANK CHARGES"/>
    <s v="IN LEATHER"/>
    <x v="4"/>
    <s v="CORPORATE COST"/>
    <m/>
    <m/>
    <m/>
    <m/>
    <n v="51.5"/>
    <m/>
    <m/>
    <m/>
    <m/>
    <m/>
    <n v="51.5"/>
    <s v="BP-BP 2-42-5--1301 "/>
    <s v="BANK INTEREST CHARGES AND COMMISSION"/>
    <s v="Debit Amt"/>
  </r>
  <r>
    <s v="45151"/>
    <s v="IN LEATHER"/>
    <s v="BANK CHARGES"/>
    <s v="IN LEATHER"/>
    <x v="4"/>
    <s v="CORPORATE COST"/>
    <m/>
    <m/>
    <m/>
    <m/>
    <n v="118"/>
    <m/>
    <m/>
    <m/>
    <m/>
    <m/>
    <n v="118"/>
    <s v="BP-BP 2-42-5--1310 "/>
    <s v="BANK INTEREST CHARGES AND COMMISSION"/>
    <s v="Debit Amt"/>
  </r>
  <r>
    <s v="45154"/>
    <s v="IN LEATHER"/>
    <s v="BANK CHARGES"/>
    <s v="IN LEATHER"/>
    <x v="4"/>
    <s v="CORPORATE COST"/>
    <m/>
    <m/>
    <m/>
    <m/>
    <n v="14.16"/>
    <m/>
    <m/>
    <m/>
    <m/>
    <m/>
    <n v="14.16"/>
    <s v="BP-BP 2-42-5--1346 "/>
    <s v="BANK INTEREST CHARGES AND COMMISSION"/>
    <s v="Debit Amt"/>
  </r>
  <r>
    <s v="45157"/>
    <s v="IN LEATHER"/>
    <s v="BANK CHARGES"/>
    <s v="IN LEATHER"/>
    <x v="4"/>
    <s v="CORPORATE COST"/>
    <m/>
    <m/>
    <m/>
    <m/>
    <n v="58"/>
    <m/>
    <m/>
    <m/>
    <m/>
    <m/>
    <n v="58"/>
    <s v="BP-BP 2-42-5--1358 "/>
    <s v="BANK INTEREST CHARGES AND COMMISSION"/>
    <s v="Debit Amt"/>
  </r>
  <r>
    <s v="45160"/>
    <s v="IN LEATHER"/>
    <s v="BANK CHARGES"/>
    <s v="IN LEATHER"/>
    <x v="4"/>
    <s v="CORPORATE COST"/>
    <m/>
    <m/>
    <m/>
    <m/>
    <n v="501.5"/>
    <m/>
    <m/>
    <m/>
    <m/>
    <m/>
    <n v="501.5"/>
    <s v="BP-BP 2-42-5--1389 "/>
    <s v="BANK INTEREST CHARGES AND COMMISSION"/>
    <s v="Debit Amt"/>
  </r>
  <r>
    <s v="45163"/>
    <s v="IN LEATHER"/>
    <s v="BANK CHARGES"/>
    <s v="IN LEATHER"/>
    <x v="4"/>
    <s v="CORPORATE COST"/>
    <m/>
    <m/>
    <m/>
    <m/>
    <m/>
    <n v="236"/>
    <m/>
    <m/>
    <m/>
    <m/>
    <n v="236"/>
    <s v="BP-BP 2-42-5--1448 "/>
    <s v="BANK INTEREST CHARGES AND COMMISSION"/>
    <s v="Debit Amt"/>
  </r>
  <r>
    <s v="45166"/>
    <s v="IN LEATHER"/>
    <s v="BANK CHARGES"/>
    <s v="IN LEATHER"/>
    <x v="4"/>
    <s v="CORPORATE COST"/>
    <m/>
    <m/>
    <m/>
    <m/>
    <m/>
    <n v="236"/>
    <m/>
    <m/>
    <m/>
    <m/>
    <n v="236"/>
    <s v="BP-BP 2-42-5--1498 "/>
    <s v="BANK INTEREST CHARGES AND COMMISSION"/>
    <s v="Debit Amt"/>
  </r>
  <r>
    <s v="45169"/>
    <s v="IN LEATHER"/>
    <s v="BANK CHARGES"/>
    <s v="IN LEATHER"/>
    <x v="4"/>
    <s v="CORPORATE COST"/>
    <m/>
    <n v="45"/>
    <m/>
    <m/>
    <m/>
    <m/>
    <m/>
    <m/>
    <m/>
    <m/>
    <n v="45"/>
    <s v="BP-BP 2-42-5--159 "/>
    <s v="BANK INTEREST CHARGES AND COMMISSION"/>
    <s v="Debit Amt"/>
  </r>
  <r>
    <s v="45172"/>
    <s v="IN LEATHER"/>
    <s v="BANK CHARGES"/>
    <s v="IN LEATHER"/>
    <x v="4"/>
    <s v="CORPORATE COST"/>
    <m/>
    <m/>
    <m/>
    <m/>
    <m/>
    <n v="86.4"/>
    <m/>
    <m/>
    <m/>
    <m/>
    <n v="86.4"/>
    <s v="BP-BP 2-42-5--1676 "/>
    <s v="BANK INTEREST CHARGES AND COMMISSION"/>
    <s v="Debit Amt"/>
  </r>
  <r>
    <s v="45175"/>
    <s v="IN LEATHER"/>
    <s v="BANK CHARGES"/>
    <s v="IN LEATHER"/>
    <x v="4"/>
    <s v="CORPORATE COST"/>
    <m/>
    <m/>
    <m/>
    <m/>
    <m/>
    <n v="16.52"/>
    <m/>
    <m/>
    <m/>
    <m/>
    <n v="16.52"/>
    <s v="BP-BP 2-42-5--1692 "/>
    <s v="BANK INTEREST CHARGES AND COMMISSION"/>
    <s v="Debit Amt"/>
  </r>
  <r>
    <s v="45178"/>
    <s v="IN LEATHER"/>
    <s v="BANK CHARGES"/>
    <s v="IN LEATHER"/>
    <x v="4"/>
    <s v="CORPORATE COST"/>
    <m/>
    <m/>
    <m/>
    <m/>
    <m/>
    <n v="500"/>
    <m/>
    <m/>
    <m/>
    <m/>
    <n v="500"/>
    <s v="BP-BP 2-42-5--1698 "/>
    <s v="BANK INTEREST CHARGES AND COMMISSION"/>
    <s v="Debit Amt"/>
  </r>
  <r>
    <s v="45181"/>
    <s v="IN LEATHER"/>
    <s v="BANK CHARGES"/>
    <s v="IN LEATHER"/>
    <x v="4"/>
    <s v="CORPORATE COST"/>
    <m/>
    <m/>
    <m/>
    <m/>
    <m/>
    <n v="45"/>
    <m/>
    <m/>
    <m/>
    <m/>
    <n v="45"/>
    <s v="BP-BP 2-42-5--1698 "/>
    <s v="BANK INTEREST CHARGES AND COMMISSION"/>
    <s v="Debit Amt"/>
  </r>
  <r>
    <s v="45184"/>
    <s v="IN LEATHER"/>
    <s v="BANK CHARGES"/>
    <s v="IN LEATHER"/>
    <x v="4"/>
    <s v="CORPORATE COST"/>
    <m/>
    <m/>
    <m/>
    <m/>
    <m/>
    <n v="45"/>
    <m/>
    <m/>
    <m/>
    <m/>
    <n v="45"/>
    <s v="BP-BP 2-42-5--1698 "/>
    <s v="BANK INTEREST CHARGES AND COMMISSION"/>
    <s v="Debit Amt"/>
  </r>
  <r>
    <s v="45187"/>
    <s v="IN LEATHER"/>
    <s v="BANK CHARGES"/>
    <s v="IN LEATHER"/>
    <x v="4"/>
    <s v="CORPORATE COST"/>
    <m/>
    <m/>
    <m/>
    <m/>
    <m/>
    <n v="49.5"/>
    <m/>
    <m/>
    <m/>
    <m/>
    <n v="49.5"/>
    <s v="BP-BP 2-42-5--1715 "/>
    <s v="BANK INTEREST CHARGES AND COMMISSION"/>
    <s v="Debit Amt"/>
  </r>
  <r>
    <s v="45190"/>
    <s v="IN LEATHER"/>
    <s v="BANK CHARGES"/>
    <s v="IN LEATHER"/>
    <x v="4"/>
    <s v="CORPORATE COST"/>
    <m/>
    <m/>
    <m/>
    <m/>
    <m/>
    <n v="500"/>
    <m/>
    <m/>
    <m/>
    <m/>
    <n v="500"/>
    <s v="BP-BP 2-42-5--1719 "/>
    <s v="BANK INTEREST CHARGES AND COMMISSION"/>
    <s v="Debit Amt"/>
  </r>
  <r>
    <s v="45193"/>
    <s v="IN LEATHER"/>
    <s v="BANK CHARGES"/>
    <s v="IN LEATHER"/>
    <x v="4"/>
    <s v="CORPORATE COST"/>
    <m/>
    <m/>
    <m/>
    <m/>
    <m/>
    <n v="45"/>
    <m/>
    <m/>
    <m/>
    <m/>
    <n v="45"/>
    <s v="BP-BP 2-42-5--1719 "/>
    <s v="BANK INTEREST CHARGES AND COMMISSION"/>
    <s v="Debit Amt"/>
  </r>
  <r>
    <s v="45196"/>
    <s v="IN LEATHER"/>
    <s v="BANK CHARGES"/>
    <s v="IN LEATHER"/>
    <x v="4"/>
    <s v="CORPORATE COST"/>
    <m/>
    <m/>
    <m/>
    <m/>
    <m/>
    <n v="45"/>
    <m/>
    <m/>
    <m/>
    <m/>
    <n v="45"/>
    <s v="BP-BP 2-42-5--1719 "/>
    <s v="BANK INTEREST CHARGES AND COMMISSION"/>
    <s v="Debit Amt"/>
  </r>
  <r>
    <s v="45199"/>
    <s v="IN LEATHER"/>
    <s v="BANK CHARGES"/>
    <s v="IN LEATHER"/>
    <x v="4"/>
    <s v="CORPORATE COST"/>
    <m/>
    <m/>
    <m/>
    <m/>
    <m/>
    <n v="590"/>
    <m/>
    <m/>
    <m/>
    <m/>
    <n v="590"/>
    <s v="BP-BP 2-42-5--1781 "/>
    <s v="BANK INTEREST CHARGES AND COMMISSION"/>
    <s v="Debit Amt"/>
  </r>
  <r>
    <s v="45202"/>
    <s v="IN LEATHER"/>
    <s v="BANK CHARGES"/>
    <s v="IN LEATHER"/>
    <x v="4"/>
    <s v="CORPORATE COST"/>
    <n v="87.94"/>
    <m/>
    <m/>
    <m/>
    <m/>
    <m/>
    <m/>
    <m/>
    <m/>
    <m/>
    <n v="87.94"/>
    <s v="BP-BP 2-42-5--180  "/>
    <s v="BANK INTEREST CHARGES AND COMMISSION"/>
    <s v="Debit Amt"/>
  </r>
  <r>
    <s v="45205"/>
    <s v="IN LEATHER"/>
    <s v="BANK CHARGES"/>
    <s v="IN LEATHER"/>
    <x v="4"/>
    <s v="CORPORATE COST"/>
    <m/>
    <m/>
    <m/>
    <m/>
    <m/>
    <n v="16.5"/>
    <m/>
    <m/>
    <m/>
    <m/>
    <n v="16.5"/>
    <s v="BP-BP 2-42-5--1810 "/>
    <s v="BANK INTEREST CHARGES AND COMMISSION"/>
    <s v="Debit Amt"/>
  </r>
  <r>
    <s v="45208"/>
    <s v="IN LEATHER"/>
    <s v="BANK CHARGES"/>
    <s v="IN LEATHER"/>
    <x v="4"/>
    <s v="CORPORATE COST"/>
    <m/>
    <m/>
    <m/>
    <m/>
    <m/>
    <m/>
    <m/>
    <m/>
    <n v="236"/>
    <m/>
    <n v="236"/>
    <s v="BP-BP 2-42-5--1819 "/>
    <s v="BANK INTEREST CHARGES AND COMMISSION"/>
    <s v="Debit Amt"/>
  </r>
  <r>
    <s v="45211"/>
    <s v="IN LEATHER"/>
    <s v="BANK CHARGES"/>
    <s v="IN LEATHER"/>
    <x v="4"/>
    <s v="CORPORATE COST"/>
    <m/>
    <m/>
    <m/>
    <m/>
    <m/>
    <n v="26.1"/>
    <m/>
    <m/>
    <m/>
    <m/>
    <n v="26.1"/>
    <s v="BP-BP 2-42-5--1837 "/>
    <s v="BANK INTEREST CHARGES AND COMMISSION"/>
    <s v="Debit Amt"/>
  </r>
  <r>
    <s v="45214"/>
    <s v="IN LEATHER"/>
    <s v="BANK CHARGES"/>
    <s v="IN LEATHER"/>
    <x v="4"/>
    <s v="CORPORATE COST"/>
    <m/>
    <m/>
    <m/>
    <m/>
    <m/>
    <m/>
    <m/>
    <n v="236"/>
    <m/>
    <m/>
    <n v="236"/>
    <s v="BP-BP 2-42-5--1856 "/>
    <s v="BANK INTEREST CHARGES AND COMMISSION"/>
    <s v="Debit Amt"/>
  </r>
  <r>
    <s v="45217"/>
    <s v="IN LEATHER"/>
    <s v="BANK CHARGES"/>
    <s v="IN LEATHER"/>
    <x v="4"/>
    <s v="CORPORATE COST"/>
    <m/>
    <n v="500"/>
    <m/>
    <m/>
    <m/>
    <m/>
    <m/>
    <m/>
    <m/>
    <m/>
    <n v="500"/>
    <s v="BP-BP 2-42-5--186 "/>
    <s v="BANK INTEREST CHARGES AND COMMISSION"/>
    <s v="Debit Amt"/>
  </r>
  <r>
    <s v="45220"/>
    <s v="IN LEATHER"/>
    <s v="BANK CHARGES"/>
    <s v="IN LEATHER"/>
    <x v="4"/>
    <s v="CORPORATE COST"/>
    <m/>
    <m/>
    <m/>
    <m/>
    <m/>
    <n v="590"/>
    <m/>
    <m/>
    <m/>
    <m/>
    <n v="590"/>
    <s v="BP-BP 2-42-5--1892 "/>
    <s v="BANK INTEREST CHARGES AND COMMISSION"/>
    <s v="Debit Amt"/>
  </r>
  <r>
    <s v="45223"/>
    <s v="IN LEATHER"/>
    <s v="BANK CHARGES"/>
    <s v="IN LEATHER"/>
    <x v="4"/>
    <s v="CORPORATE COST"/>
    <m/>
    <m/>
    <n v="236"/>
    <m/>
    <m/>
    <m/>
    <m/>
    <m/>
    <m/>
    <m/>
    <n v="236"/>
    <s v="BP-BP 2-42-5--194 "/>
    <s v="BANK INTEREST CHARGES AND COMMISSION"/>
    <s v="Debit Amt"/>
  </r>
  <r>
    <s v="45226"/>
    <s v="IN LEATHER"/>
    <s v="BANK CHARGES"/>
    <s v="IN LEATHER"/>
    <x v="4"/>
    <s v="CORPORATE COST"/>
    <m/>
    <m/>
    <m/>
    <m/>
    <m/>
    <m/>
    <n v="1770"/>
    <m/>
    <m/>
    <m/>
    <n v="1770"/>
    <s v="BP-BP 2-42-5--1954 "/>
    <s v="BANK INTEREST CHARGES AND COMMISSION"/>
    <s v="Debit Amt"/>
  </r>
  <r>
    <s v="45229"/>
    <s v="IN LEATHER"/>
    <s v="BANK CHARGES"/>
    <s v="IN LEATHER"/>
    <x v="4"/>
    <s v="CORPORATE COST"/>
    <m/>
    <m/>
    <m/>
    <m/>
    <m/>
    <m/>
    <n v="501.6"/>
    <m/>
    <m/>
    <m/>
    <n v="501.6"/>
    <s v="BP-BP 2-42-5--1955 "/>
    <s v="BANK INTEREST CHARGES AND COMMISSION"/>
    <s v="Debit Amt"/>
  </r>
  <r>
    <s v="45232"/>
    <s v="IN LEATHER"/>
    <s v="BANK CHARGES"/>
    <s v="IN LEATHER"/>
    <x v="4"/>
    <s v="CORPORATE COST"/>
    <m/>
    <m/>
    <m/>
    <m/>
    <m/>
    <m/>
    <n v="500"/>
    <m/>
    <m/>
    <m/>
    <n v="500"/>
    <s v="BP-BP 2-42-5--1966 "/>
    <s v="BANK INTEREST CHARGES AND COMMISSION"/>
    <s v="Debit Amt"/>
  </r>
  <r>
    <s v="45235"/>
    <s v="IN LEATHER"/>
    <s v="BANK CHARGES"/>
    <s v="IN LEATHER"/>
    <x v="4"/>
    <s v="CORPORATE COST"/>
    <m/>
    <m/>
    <m/>
    <m/>
    <m/>
    <m/>
    <n v="680"/>
    <m/>
    <m/>
    <m/>
    <n v="680"/>
    <s v="BP-BP 2-42-5--1967 "/>
    <s v="BANK INTEREST CHARGES AND COMMISSION"/>
    <s v="Debit Amt"/>
  </r>
  <r>
    <s v="45238"/>
    <s v="IN LEATHER"/>
    <s v="BANK CHARGES"/>
    <s v="IN LEATHER"/>
    <x v="4"/>
    <s v="CORPORATE COST"/>
    <m/>
    <m/>
    <m/>
    <m/>
    <m/>
    <m/>
    <m/>
    <m/>
    <m/>
    <n v="236"/>
    <n v="236"/>
    <s v="BP-BP 2-42-5--1983 "/>
    <s v="BANK INTEREST CHARGES AND COMMISSION"/>
    <s v="Debit Amt"/>
  </r>
  <r>
    <s v="45241"/>
    <s v="IN LEATHER"/>
    <s v="BANK CHARGES"/>
    <s v="IN LEATHER"/>
    <x v="4"/>
    <s v="CORPORATE COST"/>
    <m/>
    <m/>
    <m/>
    <m/>
    <m/>
    <m/>
    <n v="60.7"/>
    <m/>
    <m/>
    <m/>
    <n v="60.7"/>
    <s v="BP-BP 2-42-5--2007 "/>
    <s v="BANK INTEREST CHARGES AND COMMISSION"/>
    <s v="Debit Amt"/>
  </r>
  <r>
    <s v="45244"/>
    <s v="IN LEATHER"/>
    <s v="BANK CHARGES"/>
    <s v="IN LEATHER"/>
    <x v="4"/>
    <s v="CORPORATE COST"/>
    <m/>
    <m/>
    <m/>
    <m/>
    <m/>
    <m/>
    <n v="32.6"/>
    <m/>
    <m/>
    <m/>
    <n v="32.6"/>
    <s v="BP-BP 2-42-5--2021 "/>
    <s v="BANK INTEREST CHARGES AND COMMISSION"/>
    <s v="Debit Amt"/>
  </r>
  <r>
    <s v="45247"/>
    <s v="IN LEATHER"/>
    <s v="BANK CHARGES"/>
    <s v="IN LEATHER"/>
    <x v="4"/>
    <s v="CORPORATE COST"/>
    <m/>
    <m/>
    <m/>
    <m/>
    <m/>
    <m/>
    <n v="100.5"/>
    <m/>
    <m/>
    <m/>
    <n v="100.5"/>
    <s v="BP-BP 2-42-5--2046 "/>
    <s v="BANK INTEREST CHARGES AND COMMISSION"/>
    <s v="Debit Amt"/>
  </r>
  <r>
    <s v="45250"/>
    <s v="IN LEATHER"/>
    <s v="BANK CHARGES"/>
    <s v="IN LEATHER"/>
    <x v="4"/>
    <s v="CORPORATE COST"/>
    <m/>
    <m/>
    <m/>
    <m/>
    <m/>
    <m/>
    <m/>
    <n v="2360"/>
    <m/>
    <m/>
    <n v="2360"/>
    <s v="BP-BP 2-42-5--2100 "/>
    <s v="BANK INTEREST CHARGES AND COMMISSION"/>
    <s v="Debit Amt"/>
  </r>
  <r>
    <s v="45253"/>
    <s v="IN LEATHER"/>
    <s v="BANK CHARGES"/>
    <s v="IN LEATHER"/>
    <x v="4"/>
    <s v="CORPORATE COST"/>
    <m/>
    <m/>
    <m/>
    <m/>
    <m/>
    <m/>
    <m/>
    <m/>
    <m/>
    <n v="236"/>
    <n v="236"/>
    <s v="BP-BP 2-42-5--2111 "/>
    <s v="BANK INTEREST CHARGES AND COMMISSION"/>
    <s v="Debit Amt"/>
  </r>
  <r>
    <s v="45256"/>
    <s v="IN LEATHER"/>
    <s v="BANK CHARGES"/>
    <s v="IN LEATHER"/>
    <x v="4"/>
    <s v="CORPORATE COST"/>
    <n v="8.02"/>
    <m/>
    <m/>
    <m/>
    <m/>
    <m/>
    <m/>
    <m/>
    <m/>
    <m/>
    <n v="8.02"/>
    <s v="BP-BP 2-42-5--222  "/>
    <s v="BANK INTEREST CHARGES AND COMMISSION"/>
    <s v="Debit Amt"/>
  </r>
  <r>
    <s v="45259"/>
    <s v="IN LEATHER"/>
    <s v="BANK CHARGES"/>
    <s v="IN LEATHER"/>
    <x v="4"/>
    <s v="CORPORATE COST"/>
    <m/>
    <m/>
    <m/>
    <m/>
    <m/>
    <m/>
    <m/>
    <m/>
    <m/>
    <n v="236"/>
    <n v="236"/>
    <s v="BP-BP 2-42-5--2250 "/>
    <s v="BANK INTEREST CHARGES AND COMMISSION"/>
    <s v="Debit Amt"/>
  </r>
  <r>
    <s v="45262"/>
    <s v="IN LEATHER"/>
    <s v="BANK CHARGES"/>
    <s v="IN LEATHER"/>
    <x v="4"/>
    <s v="CORPORATE COST"/>
    <m/>
    <m/>
    <m/>
    <m/>
    <m/>
    <m/>
    <m/>
    <n v="433.05"/>
    <m/>
    <m/>
    <n v="433.05"/>
    <s v="BP-BP 2-42-5--2289 "/>
    <s v="BANK INTEREST CHARGES AND COMMISSION"/>
    <s v="Debit Amt"/>
  </r>
  <r>
    <s v="45265"/>
    <s v="IN LEATHER"/>
    <s v="BANK CHARGES"/>
    <s v="IN LEATHER"/>
    <x v="4"/>
    <s v="CORPORATE COST"/>
    <m/>
    <m/>
    <m/>
    <m/>
    <m/>
    <m/>
    <m/>
    <n v="38.1"/>
    <m/>
    <m/>
    <n v="38.1"/>
    <s v="BP-BP 2-42-5--2295 "/>
    <s v="BANK INTEREST CHARGES AND COMMISSION"/>
    <s v="Debit Amt"/>
  </r>
  <r>
    <s v="45268"/>
    <s v="IN LEATHER"/>
    <s v="BANK CHARGES"/>
    <s v="IN LEATHER"/>
    <x v="4"/>
    <s v="CORPORATE COST"/>
    <m/>
    <m/>
    <m/>
    <m/>
    <m/>
    <m/>
    <m/>
    <n v="257.7"/>
    <m/>
    <m/>
    <n v="257.7"/>
    <s v="BP-BP 2-42-5--2365 "/>
    <s v="BANK INTEREST CHARGES AND COMMISSION"/>
    <s v="Debit Amt"/>
  </r>
  <r>
    <s v="45271"/>
    <s v="IN LEATHER"/>
    <s v="BANK CHARGES"/>
    <s v="IN LEATHER"/>
    <x v="4"/>
    <s v="CORPORATE COST"/>
    <m/>
    <m/>
    <m/>
    <m/>
    <m/>
    <m/>
    <m/>
    <n v="1180"/>
    <m/>
    <m/>
    <n v="1180"/>
    <s v="BP-BP 2-42-5--2367 "/>
    <s v="BANK INTEREST CHARGES AND COMMISSION"/>
    <s v="Debit Amt"/>
  </r>
  <r>
    <s v="45274"/>
    <s v="IN LEATHER"/>
    <s v="BANK CHARGES"/>
    <s v="IN LEATHER"/>
    <x v="4"/>
    <s v="CORPORATE COST"/>
    <m/>
    <m/>
    <m/>
    <m/>
    <m/>
    <m/>
    <m/>
    <n v="1180"/>
    <m/>
    <m/>
    <n v="1180"/>
    <s v="BP-BP 2-42-5--2384 "/>
    <s v="BANK INTEREST CHARGES AND COMMISSION"/>
    <s v="Debit Amt"/>
  </r>
  <r>
    <s v="45277"/>
    <s v="IN LEATHER"/>
    <s v="BANK CHARGES"/>
    <s v="IN LEATHER"/>
    <x v="4"/>
    <s v="CORPORATE COST"/>
    <m/>
    <m/>
    <m/>
    <m/>
    <m/>
    <m/>
    <m/>
    <n v="116.82"/>
    <m/>
    <m/>
    <n v="116.82"/>
    <s v="BP-BP 2-42-5--2393 "/>
    <s v="BANK INTEREST CHARGES AND COMMISSION"/>
    <s v="Debit Amt"/>
  </r>
  <r>
    <s v="45280"/>
    <s v="IN LEATHER"/>
    <s v="BANK CHARGES"/>
    <s v="IN LEATHER"/>
    <x v="4"/>
    <s v="CORPORATE COST"/>
    <m/>
    <m/>
    <n v="118"/>
    <m/>
    <m/>
    <m/>
    <m/>
    <m/>
    <m/>
    <m/>
    <n v="118"/>
    <s v="BP-BP 2-42-5--2584 "/>
    <s v="BANK INTEREST CHARGES AND COMMISSION"/>
    <s v="Debit Amt"/>
  </r>
  <r>
    <s v="45283"/>
    <s v="IN LEATHER"/>
    <s v="BANK CHARGES"/>
    <s v="IN LEATHER"/>
    <x v="4"/>
    <s v="CORPORATE COST"/>
    <m/>
    <m/>
    <m/>
    <m/>
    <n v="1"/>
    <m/>
    <m/>
    <m/>
    <m/>
    <m/>
    <n v="1"/>
    <s v="BP-BP 2-42-5--2593 "/>
    <s v="BANK INTEREST CHARGES AND COMMISSION"/>
    <s v="Debit Amt"/>
  </r>
  <r>
    <s v="45286"/>
    <s v="IN LEATHER"/>
    <s v="BANK CHARGES"/>
    <s v="IN LEATHER"/>
    <x v="4"/>
    <s v="CORPORATE COST"/>
    <m/>
    <m/>
    <m/>
    <m/>
    <m/>
    <m/>
    <m/>
    <m/>
    <n v="116.82"/>
    <m/>
    <n v="116.82"/>
    <s v="BP-BP 2-42-5--2615 "/>
    <s v="BANK INTEREST CHARGES AND COMMISSION"/>
    <s v="Debit Amt"/>
  </r>
  <r>
    <s v="45289"/>
    <s v="IN LEATHER"/>
    <s v="BANK CHARGES"/>
    <s v="IN LEATHER"/>
    <x v="4"/>
    <s v="CORPORATE COST"/>
    <m/>
    <m/>
    <m/>
    <m/>
    <m/>
    <m/>
    <m/>
    <m/>
    <n v="501.5"/>
    <m/>
    <n v="501.5"/>
    <s v="BP-BP 2-42-5--2616 "/>
    <s v="BANK INTEREST CHARGES AND COMMISSION"/>
    <s v="Debit Amt"/>
  </r>
  <r>
    <s v="45292"/>
    <s v="IN LEATHER"/>
    <s v="BANK CHARGES"/>
    <s v="IN LEATHER"/>
    <x v="4"/>
    <s v="CORPORATE COST"/>
    <m/>
    <m/>
    <m/>
    <m/>
    <m/>
    <m/>
    <m/>
    <n v="10.62"/>
    <m/>
    <m/>
    <n v="10.62"/>
    <s v="BP-BP 2-42-5--2617 "/>
    <s v="BANK INTEREST CHARGES AND COMMISSION"/>
    <s v="Debit Amt"/>
  </r>
  <r>
    <s v="45295"/>
    <s v="IN LEATHER"/>
    <s v="BANK CHARGES"/>
    <s v="IN LEATHER"/>
    <x v="4"/>
    <s v="CORPORATE COST"/>
    <n v="314.07"/>
    <m/>
    <m/>
    <m/>
    <m/>
    <m/>
    <m/>
    <m/>
    <m/>
    <m/>
    <n v="314.07"/>
    <s v="BP-BP 2-42-5--262 "/>
    <s v="BANK INTEREST CHARGES AND COMMISSION"/>
    <s v="Debit Amt"/>
  </r>
  <r>
    <s v="45298"/>
    <s v="IN LEATHER"/>
    <s v="BANK CHARGES"/>
    <s v="IN LEATHER"/>
    <x v="4"/>
    <s v="CORPORATE COST"/>
    <m/>
    <m/>
    <m/>
    <m/>
    <m/>
    <m/>
    <m/>
    <m/>
    <n v="27"/>
    <m/>
    <n v="27"/>
    <s v="BP-BP 2-42-5--2773 "/>
    <s v="BANK INTEREST CHARGES AND COMMISSION"/>
    <s v="Debit Amt"/>
  </r>
  <r>
    <s v="45301"/>
    <s v="IN LEATHER"/>
    <s v="BANK CHARGES"/>
    <s v="IN LEATHER"/>
    <x v="4"/>
    <s v="CORPORATE COST"/>
    <m/>
    <m/>
    <m/>
    <m/>
    <m/>
    <m/>
    <m/>
    <m/>
    <n v="295"/>
    <m/>
    <n v="295"/>
    <s v="BP-BP 2-42-5--2773 "/>
    <s v="BANK INTEREST CHARGES AND COMMISSION"/>
    <s v="Debit Amt"/>
  </r>
  <r>
    <s v="45304"/>
    <s v="IN LEATHER"/>
    <s v="BANK CHARGES"/>
    <s v="IN LEATHER"/>
    <x v="4"/>
    <s v="CORPORATE COST"/>
    <m/>
    <m/>
    <m/>
    <m/>
    <m/>
    <m/>
    <m/>
    <m/>
    <m/>
    <n v="1180"/>
    <n v="1180"/>
    <s v="BP-BP 2-42-5--2920 "/>
    <s v="BANK INTEREST CHARGES AND COMMISSION"/>
    <s v="Debit Amt"/>
  </r>
  <r>
    <s v="45307"/>
    <s v="IN LEATHER"/>
    <s v="BANK CHARGES"/>
    <s v="IN LEATHER"/>
    <x v="4"/>
    <s v="CORPORATE COST"/>
    <n v="500"/>
    <m/>
    <m/>
    <m/>
    <m/>
    <m/>
    <m/>
    <m/>
    <m/>
    <m/>
    <n v="500"/>
    <s v="BP-BP 2-42-5--293 "/>
    <s v="BANK INTEREST CHARGES AND COMMISSION"/>
    <s v="Debit Amt"/>
  </r>
  <r>
    <s v="45313"/>
    <s v="IN LEATHER"/>
    <s v="BANK CHARGES"/>
    <s v="IN LEATHER"/>
    <x v="4"/>
    <s v="CORPORATE COST"/>
    <n v="45"/>
    <m/>
    <m/>
    <m/>
    <m/>
    <m/>
    <m/>
    <m/>
    <m/>
    <m/>
    <n v="45"/>
    <s v="BP-BP 2-42-5--294 "/>
    <s v="BANK INTEREST CHARGES AND COMMISSION"/>
    <s v="Debit Amt"/>
  </r>
  <r>
    <s v="45316"/>
    <s v="IN LEATHER"/>
    <s v="BANK CHARGES"/>
    <s v="IN LEATHER"/>
    <x v="4"/>
    <s v="CORPORATE COST"/>
    <m/>
    <m/>
    <m/>
    <m/>
    <m/>
    <m/>
    <m/>
    <m/>
    <m/>
    <n v="590"/>
    <n v="590"/>
    <s v="BP-BP 2-42-5--2947 "/>
    <s v="BANK INTEREST CHARGES AND COMMISSION"/>
    <s v="Debit Amt"/>
  </r>
  <r>
    <s v="45319"/>
    <s v="IN LEATHER"/>
    <s v="BANK CHARGES"/>
    <s v="IN LEATHER"/>
    <x v="4"/>
    <s v="CORPORATE COST"/>
    <n v="45"/>
    <m/>
    <m/>
    <m/>
    <m/>
    <m/>
    <m/>
    <m/>
    <m/>
    <m/>
    <n v="45"/>
    <s v="BP-BP 2-42-5--295 "/>
    <s v="BANK INTEREST CHARGES AND COMMISSION"/>
    <s v="Debit Amt"/>
  </r>
  <r>
    <s v="45322"/>
    <s v="IN LEATHER"/>
    <s v="BANK CHARGES"/>
    <s v="IN LEATHER"/>
    <x v="4"/>
    <s v="CORPORATE COST"/>
    <n v="634.57000000000005"/>
    <m/>
    <m/>
    <m/>
    <m/>
    <m/>
    <m/>
    <m/>
    <m/>
    <m/>
    <n v="634.57000000000005"/>
    <s v="BP-BP 2-42-5--296 "/>
    <s v="BANK INTEREST CHARGES AND COMMISSION"/>
    <s v="Debit Amt"/>
  </r>
  <r>
    <s v="45325"/>
    <s v="IN LEATHER"/>
    <s v="BANK CHARGES"/>
    <s v="IN LEATHER"/>
    <x v="4"/>
    <s v="CORPORATE COST"/>
    <m/>
    <m/>
    <m/>
    <m/>
    <m/>
    <m/>
    <m/>
    <m/>
    <m/>
    <n v="1279.28"/>
    <n v="1279.28"/>
    <s v="BP-BP 2-42-5--2960 "/>
    <s v="BANK INTEREST CHARGES AND COMMISSION"/>
    <s v="Debit Amt"/>
  </r>
  <r>
    <s v="45328"/>
    <s v="IN LEATHER"/>
    <s v="BANK CHARGES"/>
    <s v="IN LEATHER"/>
    <x v="4"/>
    <s v="CORPORATE COST"/>
    <n v="1652"/>
    <m/>
    <m/>
    <m/>
    <m/>
    <m/>
    <m/>
    <m/>
    <m/>
    <m/>
    <n v="1652"/>
    <s v="BP-BP 2-42-5--3 "/>
    <s v="BANK INTEREST CHARGES AND COMMISSION"/>
    <s v="Debit Amt"/>
  </r>
  <r>
    <s v="45331"/>
    <s v="IN LEATHER"/>
    <s v="BANK CHARGES"/>
    <s v="IN LEATHER"/>
    <x v="4"/>
    <s v="CORPORATE COST"/>
    <m/>
    <m/>
    <m/>
    <m/>
    <m/>
    <m/>
    <m/>
    <m/>
    <m/>
    <n v="1338.01"/>
    <n v="1338.01"/>
    <s v="BP-BP 2-42-5--3002 "/>
    <s v="BANK INTEREST CHARGES AND COMMISSION"/>
    <s v="Debit Amt"/>
  </r>
  <r>
    <s v="45334"/>
    <s v="IN LEATHER"/>
    <s v="BANK CHARGES"/>
    <s v="IN LEATHER"/>
    <x v="4"/>
    <s v="CORPORATE COST"/>
    <m/>
    <m/>
    <m/>
    <m/>
    <m/>
    <m/>
    <m/>
    <m/>
    <m/>
    <n v="1770"/>
    <n v="1770"/>
    <s v="BP-BP 2-42-5--3114 "/>
    <s v="BANK INTEREST CHARGES AND COMMISSION"/>
    <s v="Debit Amt"/>
  </r>
  <r>
    <s v="45337"/>
    <s v="IN LEATHER"/>
    <s v="BANK CHARGES"/>
    <s v="IN LEATHER"/>
    <x v="4"/>
    <s v="CORPORATE COST"/>
    <m/>
    <m/>
    <m/>
    <m/>
    <m/>
    <m/>
    <m/>
    <m/>
    <m/>
    <n v="116.82"/>
    <n v="116.82"/>
    <s v="BP-BP 2-42-5--3115 "/>
    <s v="BANK INTEREST CHARGES AND COMMISSION"/>
    <s v="Debit Amt"/>
  </r>
  <r>
    <s v="45340"/>
    <s v="IN LEATHER"/>
    <s v="BANK CHARGES"/>
    <s v="IN LEATHER"/>
    <x v="4"/>
    <s v="CORPORATE COST"/>
    <m/>
    <m/>
    <m/>
    <m/>
    <m/>
    <m/>
    <m/>
    <m/>
    <m/>
    <n v="501.5"/>
    <n v="501.5"/>
    <s v="BP-BP 2-42-5--3116 "/>
    <s v="BANK INTEREST CHARGES AND COMMISSION"/>
    <s v="Debit Amt"/>
  </r>
  <r>
    <s v="45343"/>
    <s v="IN LEATHER"/>
    <s v="BANK CHARGES"/>
    <s v="IN LEATHER"/>
    <x v="4"/>
    <s v="CORPORATE COST"/>
    <m/>
    <m/>
    <m/>
    <m/>
    <m/>
    <m/>
    <m/>
    <m/>
    <m/>
    <n v="23.6"/>
    <n v="23.6"/>
    <s v="BP-BP 2-42-5--3117 "/>
    <s v="BANK INTEREST CHARGES AND COMMISSION"/>
    <s v="Debit Amt"/>
  </r>
  <r>
    <s v="45346"/>
    <s v="IN LEATHER"/>
    <s v="BANK CHARGES"/>
    <s v="IN LEATHER"/>
    <x v="4"/>
    <s v="CORPORATE COST"/>
    <n v="116.82"/>
    <m/>
    <m/>
    <m/>
    <m/>
    <m/>
    <m/>
    <m/>
    <m/>
    <m/>
    <n v="116.82"/>
    <s v="BP-BP 2-42-5--324 "/>
    <s v="BANK INTEREST CHARGES AND COMMISSION"/>
    <s v="Debit Amt"/>
  </r>
  <r>
    <s v="45349"/>
    <s v="IN LEATHER"/>
    <s v="BANK CHARGES"/>
    <s v="IN LEATHER"/>
    <x v="4"/>
    <s v="CORPORATE COST"/>
    <n v="588.82000000000005"/>
    <m/>
    <m/>
    <m/>
    <m/>
    <m/>
    <m/>
    <m/>
    <m/>
    <m/>
    <n v="588.82000000000005"/>
    <s v="BP-BP 2-42-5--325 "/>
    <s v="BANK INTEREST CHARGES AND COMMISSION"/>
    <s v="Debit Amt"/>
  </r>
  <r>
    <s v="45352"/>
    <s v="IN LEATHER"/>
    <s v="BANK CHARGES"/>
    <s v="IN LEATHER"/>
    <x v="4"/>
    <s v="CORPORATE COST"/>
    <n v="501.5"/>
    <m/>
    <m/>
    <m/>
    <m/>
    <m/>
    <m/>
    <m/>
    <m/>
    <m/>
    <n v="501.5"/>
    <s v="BP-BP 2-42-5--326 "/>
    <s v="BANK INTEREST CHARGES AND COMMISSION"/>
    <s v="Debit Amt"/>
  </r>
  <r>
    <s v="45355"/>
    <s v="IN LEATHER"/>
    <s v="BANK CHARGES"/>
    <s v="IN LEATHER"/>
    <x v="4"/>
    <s v="CORPORATE COST"/>
    <n v="501.5"/>
    <m/>
    <m/>
    <m/>
    <m/>
    <m/>
    <m/>
    <m/>
    <m/>
    <m/>
    <n v="501.5"/>
    <s v="BP-BP 2-42-5--327 "/>
    <s v="BANK INTEREST CHARGES AND COMMISSION"/>
    <s v="Debit Amt"/>
  </r>
  <r>
    <s v="45358"/>
    <s v="IN LEATHER"/>
    <s v="BANK CHARGES"/>
    <s v="IN LEATHER"/>
    <x v="4"/>
    <s v="CORPORATE COST"/>
    <n v="8.26"/>
    <m/>
    <m/>
    <m/>
    <m/>
    <m/>
    <m/>
    <m/>
    <m/>
    <m/>
    <n v="8.26"/>
    <s v="BP-BP 2-42-5--328 "/>
    <s v="BANK INTEREST CHARGES AND COMMISSION"/>
    <s v="Debit Amt"/>
  </r>
  <r>
    <s v="45361"/>
    <s v="IN LEATHER"/>
    <s v="BANK CHARGES"/>
    <s v="IN LEATHER"/>
    <x v="4"/>
    <s v="CORPORATE COST"/>
    <m/>
    <n v="45"/>
    <m/>
    <m/>
    <m/>
    <m/>
    <m/>
    <m/>
    <m/>
    <m/>
    <n v="45"/>
    <s v="BP-BP 2-42-5--333 "/>
    <s v="BANK INTEREST CHARGES AND COMMISSION"/>
    <s v="Debit Amt"/>
  </r>
  <r>
    <s v="45364"/>
    <s v="IN LEATHER"/>
    <s v="BANK CHARGES"/>
    <s v="IN LEATHER"/>
    <x v="4"/>
    <s v="CORPORATE COST"/>
    <n v="2360"/>
    <m/>
    <m/>
    <m/>
    <m/>
    <m/>
    <m/>
    <m/>
    <m/>
    <m/>
    <n v="2360"/>
    <s v="BP-BP 2-42-5--4 "/>
    <s v="BANK INTEREST CHARGES AND COMMISSION"/>
    <s v="Debit Amt"/>
  </r>
  <r>
    <s v="45367"/>
    <s v="IN LEATHER"/>
    <s v="BANK CHARGES"/>
    <s v="IN LEATHER"/>
    <x v="4"/>
    <s v="CORPORATE COST"/>
    <m/>
    <n v="588.96"/>
    <m/>
    <m/>
    <m/>
    <m/>
    <m/>
    <m/>
    <m/>
    <m/>
    <n v="588.96"/>
    <s v="BP-BP 2-42-5--426 "/>
    <s v="BANK INTEREST CHARGES AND COMMISSION"/>
    <s v="Debit Amt"/>
  </r>
  <r>
    <s v="45370"/>
    <s v="IN LEATHER"/>
    <s v="BANK CHARGES"/>
    <s v="IN LEATHER"/>
    <x v="4"/>
    <s v="CORPORATE COST"/>
    <m/>
    <n v="588.96"/>
    <m/>
    <m/>
    <m/>
    <m/>
    <m/>
    <m/>
    <m/>
    <m/>
    <n v="588.96"/>
    <s v="BP-BP 2-42-5--427 "/>
    <s v="BANK INTEREST CHARGES AND COMMISSION"/>
    <s v="Debit Amt"/>
  </r>
  <r>
    <s v="45373"/>
    <s v="IN LEATHER"/>
    <s v="BANK CHARGES"/>
    <s v="IN LEATHER"/>
    <x v="4"/>
    <s v="CORPORATE COST"/>
    <m/>
    <n v="6544"/>
    <m/>
    <m/>
    <m/>
    <m/>
    <m/>
    <m/>
    <m/>
    <m/>
    <n v="6544"/>
    <s v="BP-BP 2-42-5--430 "/>
    <s v="BANK INTEREST CHARGES AND COMMISSION"/>
    <s v="Debit Amt"/>
  </r>
  <r>
    <s v="45376"/>
    <s v="IN LEATHER"/>
    <s v="BANK CHARGES"/>
    <s v="IN LEATHER"/>
    <x v="4"/>
    <s v="CORPORATE COST"/>
    <n v="1652"/>
    <m/>
    <m/>
    <m/>
    <m/>
    <m/>
    <m/>
    <m/>
    <m/>
    <m/>
    <n v="1652"/>
    <s v="BP-BP 2-42-5--49   "/>
    <s v="BANK INTEREST CHARGES AND COMMISSION"/>
    <s v="Debit Amt"/>
  </r>
  <r>
    <s v="45379"/>
    <s v="IN LEATHER"/>
    <s v="BANK CHARGES"/>
    <s v="IN LEATHER"/>
    <x v="4"/>
    <s v="CORPORATE COST"/>
    <m/>
    <n v="31.13"/>
    <m/>
    <m/>
    <m/>
    <m/>
    <m/>
    <m/>
    <m/>
    <m/>
    <n v="31.13"/>
    <s v="BP-BP 2-42-5--513 "/>
    <s v="BANK INTEREST CHARGES AND COMMISSION"/>
    <s v="Debit Amt"/>
  </r>
  <r>
    <s v="45382"/>
    <s v="IN LEATHER"/>
    <s v="BANK CHARGES"/>
    <s v="IN LEATHER"/>
    <x v="4"/>
    <s v="CORPORATE COST"/>
    <n v="7.75"/>
    <m/>
    <m/>
    <m/>
    <m/>
    <m/>
    <m/>
    <m/>
    <m/>
    <m/>
    <n v="7.75"/>
    <s v="BP-BP 2-42-5--55 "/>
    <s v="BANK INTEREST CHARGES AND COMMISSION"/>
    <s v="Debit Amt"/>
  </r>
  <r>
    <s v="45385"/>
    <s v="IN LEATHER"/>
    <s v="BANK CHARGES"/>
    <s v="IN LEATHER"/>
    <x v="4"/>
    <s v="CORPORATE COST"/>
    <m/>
    <n v="88.8"/>
    <m/>
    <m/>
    <m/>
    <m/>
    <m/>
    <m/>
    <m/>
    <m/>
    <n v="88.8"/>
    <s v="BP-BP 2-42-5--655  "/>
    <s v="BANK INTEREST CHARGES AND COMMISSION"/>
    <s v="Debit Amt"/>
  </r>
  <r>
    <s v="45388"/>
    <s v="IN LEATHER"/>
    <s v="BANK CHARGES"/>
    <s v="IN LEATHER"/>
    <x v="4"/>
    <s v="CORPORATE COST"/>
    <m/>
    <n v="10.62"/>
    <m/>
    <m/>
    <m/>
    <m/>
    <m/>
    <m/>
    <m/>
    <m/>
    <n v="10.62"/>
    <s v="BP-BP 2-42-5--671  "/>
    <s v="BANK INTEREST CHARGES AND COMMISSION"/>
    <s v="Debit Amt"/>
  </r>
  <r>
    <s v="45391"/>
    <s v="IN LEATHER"/>
    <s v="BANK CHARGES"/>
    <s v="IN LEATHER"/>
    <x v="4"/>
    <s v="CORPORATE COST"/>
    <m/>
    <n v="501.5"/>
    <m/>
    <m/>
    <m/>
    <m/>
    <m/>
    <m/>
    <m/>
    <m/>
    <n v="501.5"/>
    <s v="BP-BP 2-42-5--672 "/>
    <s v="BANK INTEREST CHARGES AND COMMISSION"/>
    <s v="Debit Amt"/>
  </r>
  <r>
    <s v="45394"/>
    <s v="IN LEATHER"/>
    <s v="BANK CHARGES"/>
    <s v="IN LEATHER"/>
    <x v="4"/>
    <s v="CORPORATE COST"/>
    <m/>
    <m/>
    <n v="11.8"/>
    <m/>
    <m/>
    <m/>
    <m/>
    <m/>
    <m/>
    <m/>
    <n v="11.8"/>
    <s v="BP-BP 2-42-5--720 "/>
    <s v="BANK INTEREST CHARGES AND COMMISSION"/>
    <s v="Debit Amt"/>
  </r>
  <r>
    <s v="45397"/>
    <s v="IN LEATHER"/>
    <s v="BANK CHARGES"/>
    <s v="IN LEATHER"/>
    <x v="4"/>
    <s v="CORPORATE COST"/>
    <m/>
    <m/>
    <n v="250"/>
    <m/>
    <m/>
    <m/>
    <m/>
    <m/>
    <m/>
    <m/>
    <n v="250"/>
    <s v="BP-BP 2-42-5--731  "/>
    <s v="BANK INTEREST CHARGES AND COMMISSION"/>
    <s v="Debit Amt"/>
  </r>
  <r>
    <s v="45400"/>
    <s v="IN LEATHER"/>
    <s v="BANK CHARGES"/>
    <s v="IN LEATHER"/>
    <x v="4"/>
    <s v="CORPORATE COST"/>
    <m/>
    <m/>
    <n v="62.5"/>
    <m/>
    <m/>
    <m/>
    <m/>
    <m/>
    <m/>
    <m/>
    <n v="62.5"/>
    <s v="BP-BP 2-42-5--736  "/>
    <s v="BANK INTEREST CHARGES AND COMMISSION"/>
    <s v="Debit Amt"/>
  </r>
  <r>
    <s v="45403"/>
    <s v="IN LEATHER"/>
    <s v="BANK CHARGES"/>
    <s v="IN LEATHER"/>
    <x v="4"/>
    <s v="CORPORATE COST"/>
    <m/>
    <m/>
    <n v="3.27"/>
    <m/>
    <m/>
    <m/>
    <m/>
    <m/>
    <m/>
    <m/>
    <n v="3.27"/>
    <s v="BP-BP 2-42-5--739  "/>
    <s v="BANK INTEREST CHARGES AND COMMISSION"/>
    <s v="Debit Amt"/>
  </r>
  <r>
    <s v="45406"/>
    <s v="IN LEATHER"/>
    <s v="BANK CHARGES"/>
    <s v="IN LEATHER"/>
    <x v="4"/>
    <s v="CORPORATE COST"/>
    <m/>
    <m/>
    <n v="5.84"/>
    <m/>
    <m/>
    <m/>
    <m/>
    <m/>
    <m/>
    <m/>
    <n v="5.84"/>
    <s v="BP-BP 2-42-5--746  "/>
    <s v="BANK INTEREST CHARGES AND COMMISSION"/>
    <s v="Debit Amt"/>
  </r>
  <r>
    <s v="45409"/>
    <s v="IN LEATHER"/>
    <s v="BANK CHARGES"/>
    <s v="IN LEATHER"/>
    <x v="4"/>
    <s v="CORPORATE COST"/>
    <m/>
    <m/>
    <n v="24.8"/>
    <m/>
    <m/>
    <m/>
    <m/>
    <m/>
    <m/>
    <m/>
    <n v="24.8"/>
    <s v="BP-BP 2-42-5--802 "/>
    <s v="BANK INTEREST CHARGES AND COMMISSION"/>
    <s v="Debit Amt"/>
  </r>
  <r>
    <s v="45412"/>
    <s v="IN LEATHER"/>
    <s v="BANK CHARGES"/>
    <s v="IN LEATHER"/>
    <x v="4"/>
    <s v="CORPORATE COST"/>
    <m/>
    <m/>
    <n v="59"/>
    <m/>
    <m/>
    <m/>
    <m/>
    <m/>
    <m/>
    <m/>
    <n v="59"/>
    <s v="BP-BP 2-42-5--803 "/>
    <s v="BANK INTEREST CHARGES AND COMMISSION"/>
    <s v="Debit Amt"/>
  </r>
  <r>
    <s v="45415"/>
    <s v="IN LEATHER"/>
    <s v="BANK CHARGES"/>
    <s v="IN LEATHER"/>
    <x v="4"/>
    <s v="CORPORATE COST"/>
    <m/>
    <m/>
    <n v="20060"/>
    <m/>
    <m/>
    <m/>
    <m/>
    <m/>
    <m/>
    <m/>
    <n v="20060"/>
    <s v="BP-BP 2-42-5--868  "/>
    <s v="BANK INTEREST CHARGES AND COMMISSION"/>
    <s v="Debit Amt"/>
  </r>
  <r>
    <s v="45418"/>
    <s v="IN LEATHER"/>
    <s v="BANK CHARGES"/>
    <s v="IN LEATHER"/>
    <x v="4"/>
    <s v="CORPORATE COST"/>
    <m/>
    <m/>
    <n v="28"/>
    <m/>
    <m/>
    <m/>
    <m/>
    <m/>
    <m/>
    <m/>
    <n v="28"/>
    <s v="BP-BP 2-42-5--933 "/>
    <s v="BANK INTEREST CHARGES AND COMMISSION"/>
    <s v="Debit Amt"/>
  </r>
  <r>
    <s v="45421"/>
    <s v="IN LEATHER"/>
    <s v="BANK CHARGES"/>
    <s v="IN LEATHER"/>
    <x v="4"/>
    <s v="CORPORATE COST"/>
    <m/>
    <m/>
    <n v="590"/>
    <m/>
    <m/>
    <m/>
    <m/>
    <m/>
    <m/>
    <m/>
    <n v="590"/>
    <s v="BP-BP 2-42-5--945  "/>
    <s v="BANK INTEREST CHARGES AND COMMISSION"/>
    <s v="Debit Amt"/>
  </r>
  <r>
    <s v="45424"/>
    <s v="IN LEATHER"/>
    <s v="BANK CHARGES"/>
    <s v="IN LEATHER"/>
    <x v="4"/>
    <s v="CORPORATE COST"/>
    <m/>
    <m/>
    <n v="180000"/>
    <m/>
    <m/>
    <m/>
    <m/>
    <m/>
    <m/>
    <m/>
    <n v="180000"/>
    <s v="BP-BP 2-42-5--972 "/>
    <s v="BANK INTEREST CHARGES AND COMMISSION"/>
    <s v="Debit Amt"/>
  </r>
  <r>
    <s v="45427"/>
    <s v="IN LEATHER"/>
    <s v="BANK CHARGES"/>
    <s v="IN LEATHER"/>
    <x v="4"/>
    <s v="CORPORATE COST"/>
    <m/>
    <m/>
    <m/>
    <m/>
    <m/>
    <m/>
    <m/>
    <n v="18000"/>
    <m/>
    <m/>
    <n v="18000"/>
    <s v="JV-CRNO-TE-S--78"/>
    <s v="BANK INTEREST CHARGES AND COMMISSION"/>
    <s v="Debit Amt"/>
  </r>
  <r>
    <s v="45430"/>
    <s v="IN LEATHER"/>
    <s v="BANK CHARGES"/>
    <s v="IN LEATHER"/>
    <x v="4"/>
    <s v="CORPORATE COST"/>
    <m/>
    <m/>
    <m/>
    <m/>
    <m/>
    <m/>
    <m/>
    <n v="885"/>
    <m/>
    <m/>
    <n v="885"/>
    <s v="JV-CRNO-TE-S--78"/>
    <s v="BANK INTEREST CHARGES AND COMMISSION"/>
    <s v="Debit Amt"/>
  </r>
  <r>
    <s v="45433"/>
    <s v="IN LEATHER"/>
    <s v="BANK CHARGES"/>
    <s v="IN LEATHER"/>
    <x v="4"/>
    <s v="CORPORATE COST"/>
    <m/>
    <m/>
    <m/>
    <m/>
    <m/>
    <m/>
    <m/>
    <n v="9556"/>
    <m/>
    <m/>
    <n v="9556"/>
    <s v="JV-JOUR-NA-L--1007"/>
    <s v="BANK INTEREST CHARGES AND COMMISSION"/>
    <s v="Debit Amt"/>
  </r>
  <r>
    <s v="45436"/>
    <s v="IN LEATHER"/>
    <s v="BANK CHARGES"/>
    <s v="IN LEATHER"/>
    <x v="4"/>
    <s v="CORPORATE COST"/>
    <m/>
    <m/>
    <m/>
    <m/>
    <m/>
    <m/>
    <m/>
    <n v="540"/>
    <m/>
    <m/>
    <n v="540"/>
    <s v="JV-JOUR-NA-L--1008"/>
    <s v="BANK INTEREST CHARGES AND COMMISSION"/>
    <s v="Debit Amt"/>
  </r>
  <r>
    <s v="45439"/>
    <s v="IN LEATHER"/>
    <s v="BANK CHARGES"/>
    <s v="IN LEATHER"/>
    <x v="4"/>
    <s v="CORPORATE COST"/>
    <m/>
    <m/>
    <m/>
    <m/>
    <m/>
    <m/>
    <m/>
    <n v="1355"/>
    <m/>
    <m/>
    <n v="1355"/>
    <s v="JV-JOUR-NA-L--1008"/>
    <s v="BANK INTEREST CHARGES AND COMMISSION"/>
    <s v="Debit Amt"/>
  </r>
  <r>
    <s v="45442"/>
    <s v="IN LEATHER"/>
    <s v="BANK CHARGES"/>
    <s v="IN LEATHER"/>
    <x v="4"/>
    <s v="CORPORATE COST"/>
    <m/>
    <m/>
    <n v="234"/>
    <m/>
    <m/>
    <m/>
    <m/>
    <m/>
    <m/>
    <m/>
    <n v="234"/>
    <s v="JV-JOUR-NA-L--104"/>
    <s v="BANK INTEREST CHARGES AND COMMISSION"/>
    <s v="Debit Amt"/>
  </r>
  <r>
    <s v="45445"/>
    <s v="IN LEATHER"/>
    <s v="BANK CHARGES"/>
    <s v="IN LEATHER"/>
    <x v="4"/>
    <s v="CORPORATE COST"/>
    <m/>
    <m/>
    <n v="1300"/>
    <m/>
    <m/>
    <m/>
    <m/>
    <m/>
    <m/>
    <m/>
    <n v="1300"/>
    <s v="JV-JOUR-NA-L--104"/>
    <s v="BANK INTEREST CHARGES AND COMMISSION"/>
    <s v="Debit Amt"/>
  </r>
  <r>
    <s v="45448"/>
    <s v="IN LEATHER"/>
    <s v="BANK CHARGES"/>
    <s v="IN LEATHER"/>
    <x v="4"/>
    <s v="CORPORATE COST"/>
    <m/>
    <m/>
    <n v="2128"/>
    <m/>
    <m/>
    <m/>
    <m/>
    <m/>
    <m/>
    <m/>
    <n v="2128"/>
    <s v="JV-JOUR-NA-L--104"/>
    <s v="BANK INTEREST CHARGES AND COMMISSION"/>
    <s v="Debit Amt"/>
  </r>
  <r>
    <s v="45451"/>
    <s v="IN LEATHER"/>
    <s v="BANK CHARGES"/>
    <s v="IN LEATHER"/>
    <x v="4"/>
    <s v="CORPORATE COST"/>
    <m/>
    <m/>
    <n v="52714.8"/>
    <m/>
    <m/>
    <m/>
    <m/>
    <m/>
    <m/>
    <m/>
    <n v="52714.8"/>
    <s v="JV-JOUR-NA-L--104"/>
    <s v="BANK INTEREST CHARGES AND COMMISSION"/>
    <s v="Debit Amt"/>
  </r>
  <r>
    <s v="45454"/>
    <s v="IN LEATHER"/>
    <s v="BANK CHARGES"/>
    <s v="IN LEATHER"/>
    <x v="4"/>
    <s v="CORPORATE COST"/>
    <m/>
    <m/>
    <m/>
    <m/>
    <m/>
    <m/>
    <m/>
    <m/>
    <n v="12599"/>
    <m/>
    <n v="12599"/>
    <s v="JV-JOUR-NA-L--1111"/>
    <s v="BANK INTEREST CHARGES AND COMMISSION"/>
    <s v="Debit Amt"/>
  </r>
  <r>
    <s v="45457"/>
    <s v="IN LEATHER"/>
    <s v="BANK CHARGES"/>
    <s v="IN LEATHER"/>
    <x v="4"/>
    <s v="CORPORATE COST"/>
    <m/>
    <m/>
    <m/>
    <m/>
    <m/>
    <m/>
    <m/>
    <m/>
    <m/>
    <n v="20549"/>
    <n v="20549"/>
    <s v="JV-JOUR-NA-L--1280"/>
    <s v="BANK INTEREST CHARGES AND COMMISSION"/>
    <s v="Debit Amt"/>
  </r>
  <r>
    <s v="45460"/>
    <s v="IN LEATHER"/>
    <s v="BANK CHARGES"/>
    <s v="IN LEATHER"/>
    <x v="4"/>
    <s v="CORPORATE COST"/>
    <m/>
    <m/>
    <m/>
    <m/>
    <m/>
    <n v="3474"/>
    <m/>
    <m/>
    <m/>
    <m/>
    <n v="3474"/>
    <s v="JV-JOUR-NA-L--737"/>
    <s v="BANK INTEREST CHARGES AND COMMISSION"/>
    <s v="Debit Amt"/>
  </r>
  <r>
    <s v="45463"/>
    <s v="IN LEATHER"/>
    <s v="BANK CHARGES"/>
    <s v="IN LEATHER"/>
    <x v="4"/>
    <s v="CORPORATE COST"/>
    <m/>
    <m/>
    <m/>
    <m/>
    <m/>
    <n v="423.14"/>
    <m/>
    <m/>
    <m/>
    <m/>
    <n v="423.14"/>
    <s v="JV-JOUR-NA-L--739"/>
    <s v="BANK INTEREST CHARGES AND COMMISSION"/>
    <s v="Debit Amt"/>
  </r>
  <r>
    <s v="45467"/>
    <s v="IN LEATHER"/>
    <s v="BANK CHARGES"/>
    <s v="IN LEATHER"/>
    <x v="4"/>
    <s v="CORPORATE COST"/>
    <m/>
    <m/>
    <m/>
    <m/>
    <m/>
    <n v="-7566.77"/>
    <m/>
    <m/>
    <m/>
    <m/>
    <n v="-7566.77"/>
    <s v="JV-JOUR-NA-L--740"/>
    <s v="BANK INTEREST CHARGES AND COMMISSION"/>
    <s v="Credit Amt"/>
  </r>
  <r>
    <s v="45469"/>
    <s v="IN LEATHER"/>
    <s v="BANK CHARGES"/>
    <s v="IN LEATHER"/>
    <x v="4"/>
    <s v="CORPORATE COST"/>
    <m/>
    <m/>
    <m/>
    <m/>
    <m/>
    <m/>
    <n v="6326"/>
    <m/>
    <m/>
    <m/>
    <n v="6326"/>
    <s v="JV-JOUR-NA-L--790"/>
    <s v="BANK INTEREST CHARGES AND COMMISSION"/>
    <s v="Debit Amt"/>
  </r>
  <r>
    <s v="45472"/>
    <s v="IN LEATHER"/>
    <s v="BANK CHARGES"/>
    <s v="IN LEATHER"/>
    <x v="4"/>
    <s v="CORPORATE COST"/>
    <m/>
    <m/>
    <m/>
    <m/>
    <m/>
    <m/>
    <n v="5718"/>
    <m/>
    <m/>
    <m/>
    <n v="5718"/>
    <s v="JV-JOUR-NA-L--836"/>
    <s v="BANK INTEREST CHARGES AND COMMISSION"/>
    <s v="Debit Amt"/>
  </r>
  <r>
    <s v="45475"/>
    <s v="IN LEATHER"/>
    <s v="BANK CHARGES"/>
    <s v="IN LEATHER"/>
    <x v="4"/>
    <s v="CORPORATE COST"/>
    <m/>
    <m/>
    <m/>
    <m/>
    <m/>
    <m/>
    <n v="540"/>
    <m/>
    <m/>
    <m/>
    <n v="540"/>
    <s v="JV-JOUR-NA-L--836"/>
    <s v="BANK INTEREST CHARGES AND COMMISSION"/>
    <s v="Debit Amt"/>
  </r>
  <r>
    <s v="45478"/>
    <s v="IN LEATHER"/>
    <s v="BANK CHARGES"/>
    <s v="IN LEATHER"/>
    <x v="4"/>
    <s v="CORPORATE COST"/>
    <m/>
    <m/>
    <m/>
    <m/>
    <m/>
    <m/>
    <n v="3000"/>
    <m/>
    <m/>
    <m/>
    <n v="3000"/>
    <s v="JV-JOUR-NA-L--836"/>
    <s v="BANK INTEREST CHARGES AND COMMISSION"/>
    <s v="Debit Amt"/>
  </r>
  <r>
    <s v="45481"/>
    <s v="IN LEATHER"/>
    <s v="BANK CHARGES"/>
    <s v="IN LEATHER"/>
    <x v="4"/>
    <s v="CORPORATE COST"/>
    <m/>
    <m/>
    <m/>
    <m/>
    <m/>
    <m/>
    <m/>
    <n v="999"/>
    <m/>
    <m/>
    <n v="999"/>
    <s v="JV-JOUR-NA-L--916"/>
    <s v="BANK INTEREST CHARGES AND COMMISSION"/>
    <s v="Debit Amt"/>
  </r>
  <r>
    <s v="45484"/>
    <s v="IN LEATHER"/>
    <s v="BANK CHARGES"/>
    <s v="IN LEATHER"/>
    <x v="4"/>
    <s v="CORPORATE COST"/>
    <m/>
    <m/>
    <m/>
    <m/>
    <m/>
    <m/>
    <m/>
    <n v="2250"/>
    <m/>
    <m/>
    <n v="2250"/>
    <s v="JV-JOUR-NA-L--941"/>
    <s v="BANK INTEREST CHARGES AND COMMISSION"/>
    <s v="Debit Amt"/>
  </r>
  <r>
    <s v="45487"/>
    <s v="IN LEATHER"/>
    <s v="BANK CHARGES"/>
    <s v="IN LEATHER"/>
    <x v="5"/>
    <s v="CORPORATE COST"/>
    <m/>
    <m/>
    <m/>
    <n v="1039.05"/>
    <m/>
    <m/>
    <m/>
    <m/>
    <m/>
    <m/>
    <n v="1039.05"/>
    <s v="JV-JOUR-NA-L--385"/>
    <s v="LC OPENING CHARGES AND RETIREMENT CHARGES"/>
    <s v="Debit Amt"/>
  </r>
  <r>
    <s v="45490"/>
    <s v="IN LEATHER"/>
    <s v="BANK CHARGES"/>
    <s v="IN LEATHER"/>
    <x v="6"/>
    <s v="CORPORATE COST"/>
    <m/>
    <m/>
    <m/>
    <m/>
    <m/>
    <m/>
    <m/>
    <m/>
    <n v="10.62"/>
    <m/>
    <n v="10.62"/>
    <s v="BP-BP 2-42-5--2618 "/>
    <s v="OTHER EXPENSES"/>
    <s v="Debit Amt"/>
  </r>
  <r>
    <s v="45493"/>
    <s v="IN LEATHER"/>
    <s v="BANK INTEREST"/>
    <s v="IN LEATHER"/>
    <x v="4"/>
    <s v="CORPORATE COST"/>
    <m/>
    <m/>
    <m/>
    <m/>
    <m/>
    <m/>
    <m/>
    <n v="236"/>
    <m/>
    <m/>
    <n v="236"/>
    <s v="BP-BP 2-42-5--1479 "/>
    <s v="BANK INTEREST CHARGES AND COMMISSION"/>
    <s v="Debit Amt"/>
  </r>
  <r>
    <s v="45496"/>
    <s v="IN LEATHER"/>
    <s v="BANK INTEREST"/>
    <s v="IN LEATHER"/>
    <x v="4"/>
    <s v="CORPORATE COST"/>
    <m/>
    <m/>
    <m/>
    <m/>
    <m/>
    <m/>
    <m/>
    <n v="2360"/>
    <m/>
    <m/>
    <n v="2360"/>
    <s v="BP-BP 2-42-5--2366 "/>
    <s v="BANK INTEREST CHARGES AND COMMISSION"/>
    <s v="Debit Amt"/>
  </r>
  <r>
    <s v="45499"/>
    <s v="IN LEATHER"/>
    <s v="BANK INTEREST"/>
    <s v="IN LEATHER"/>
    <x v="4"/>
    <s v="CORPORATE COST"/>
    <m/>
    <m/>
    <m/>
    <m/>
    <m/>
    <m/>
    <m/>
    <n v="53093"/>
    <m/>
    <m/>
    <n v="53093"/>
    <s v="JV-JOUR-NA-L--1007"/>
    <s v="BANK INTEREST CHARGES AND COMMISSION"/>
    <s v="Debit Amt"/>
  </r>
  <r>
    <s v="45502"/>
    <s v="IN LEATHER"/>
    <s v="BANK INTEREST"/>
    <s v="IN LEATHER"/>
    <x v="4"/>
    <s v="CORPORATE COST"/>
    <m/>
    <m/>
    <m/>
    <m/>
    <m/>
    <m/>
    <m/>
    <n v="55505"/>
    <m/>
    <m/>
    <n v="55505"/>
    <s v="JV-JOUR-NA-L--1008"/>
    <s v="BANK INTEREST CHARGES AND COMMISSION"/>
    <s v="Debit Amt"/>
  </r>
  <r>
    <s v="45505"/>
    <s v="IN LEATHER"/>
    <s v="BANK INTEREST"/>
    <s v="IN LEATHER"/>
    <x v="4"/>
    <s v="CORPORATE COST"/>
    <m/>
    <m/>
    <m/>
    <m/>
    <m/>
    <m/>
    <m/>
    <n v="9990"/>
    <m/>
    <m/>
    <n v="9990"/>
    <s v="JV-JOUR-NA-L--1008"/>
    <s v="BANK INTEREST CHARGES AND COMMISSION"/>
    <s v="Debit Amt"/>
  </r>
  <r>
    <s v="45508"/>
    <s v="IN LEATHER"/>
    <s v="BANK INTEREST"/>
    <s v="IN LEATHER"/>
    <x v="4"/>
    <s v="CORPORATE COST"/>
    <m/>
    <m/>
    <m/>
    <m/>
    <m/>
    <m/>
    <m/>
    <m/>
    <n v="69997"/>
    <m/>
    <n v="69997"/>
    <s v="JV-JOUR-NA-L--1111"/>
    <s v="BANK INTEREST CHARGES AND COMMISSION"/>
    <s v="Debit Amt"/>
  </r>
  <r>
    <s v="45511"/>
    <s v="IN LEATHER"/>
    <s v="BANK INTEREST"/>
    <s v="IN LEATHER"/>
    <x v="4"/>
    <s v="CORPORATE COST"/>
    <m/>
    <m/>
    <m/>
    <m/>
    <m/>
    <m/>
    <m/>
    <m/>
    <m/>
    <n v="30844"/>
    <n v="30844"/>
    <s v="JV-JOUR-NA-L--1234"/>
    <s v="BANK INTEREST CHARGES AND COMMISSION"/>
    <s v="Debit Amt"/>
  </r>
  <r>
    <s v="45514"/>
    <s v="IN LEATHER"/>
    <s v="BANK INTEREST"/>
    <s v="IN LEATHER"/>
    <x v="7"/>
    <s v="CORPORATE COST"/>
    <n v="10373.799999999999"/>
    <m/>
    <m/>
    <m/>
    <m/>
    <m/>
    <m/>
    <m/>
    <m/>
    <m/>
    <n v="10373.799999999999"/>
    <s v="BP-BP 2-42-5--67 "/>
    <s v="INTEREST EXPENSES"/>
    <s v="Debit Amt"/>
  </r>
  <r>
    <s v="45517"/>
    <s v="IN LEATHER"/>
    <s v="BANK INTEREST"/>
    <s v="IN LEATHER"/>
    <x v="7"/>
    <s v="CORPORATE COST"/>
    <m/>
    <n v="10062.81"/>
    <m/>
    <m/>
    <m/>
    <m/>
    <m/>
    <m/>
    <m/>
    <m/>
    <n v="10062.81"/>
    <s v="BP-BP 2-42-5--68 "/>
    <s v="INTEREST EXPENSES"/>
    <s v="Debit Amt"/>
  </r>
  <r>
    <s v="45520"/>
    <s v="IN LEATHER"/>
    <s v="BANK INTEREST"/>
    <s v="IN LEATHER"/>
    <x v="7"/>
    <s v="CORPORATE COST"/>
    <m/>
    <m/>
    <n v="9749.58"/>
    <m/>
    <m/>
    <m/>
    <m/>
    <m/>
    <m/>
    <m/>
    <n v="9749.58"/>
    <s v="BP-BP 2-42-5--69 "/>
    <s v="INTEREST EXPENSES"/>
    <s v="Debit Amt"/>
  </r>
  <r>
    <s v="45523"/>
    <s v="IN LEATHER"/>
    <s v="BANK INTEREST"/>
    <s v="IN LEATHER"/>
    <x v="7"/>
    <s v="CORPORATE COST"/>
    <m/>
    <m/>
    <m/>
    <n v="9434.09"/>
    <m/>
    <m/>
    <m/>
    <m/>
    <m/>
    <m/>
    <n v="9434.09"/>
    <s v="BP-BP 2-42-5--70 "/>
    <s v="INTEREST EXPENSES"/>
    <s v="Debit Amt"/>
  </r>
  <r>
    <s v="45526"/>
    <s v="IN LEATHER"/>
    <s v="BANK INTEREST"/>
    <s v="IN LEATHER"/>
    <x v="7"/>
    <s v="CORPORATE COST"/>
    <m/>
    <m/>
    <m/>
    <m/>
    <n v="9116.32"/>
    <m/>
    <m/>
    <m/>
    <m/>
    <m/>
    <n v="9116.32"/>
    <s v="BP-BP 2-42-5--71 "/>
    <s v="INTEREST EXPENSES"/>
    <s v="Debit Amt"/>
  </r>
  <r>
    <s v="45529"/>
    <s v="IN LEATHER"/>
    <s v="BANK INTEREST"/>
    <s v="IN LEATHER"/>
    <x v="7"/>
    <s v="CORPORATE COST"/>
    <m/>
    <m/>
    <m/>
    <m/>
    <m/>
    <n v="8796.27"/>
    <m/>
    <m/>
    <m/>
    <m/>
    <n v="8796.27"/>
    <s v="BP-BP 2-42-5--72 "/>
    <s v="INTEREST EXPENSES"/>
    <s v="Debit Amt"/>
  </r>
  <r>
    <s v="45532"/>
    <s v="IN LEATHER"/>
    <s v="BANK INTEREST"/>
    <s v="IN LEATHER"/>
    <x v="7"/>
    <s v="CORPORATE COST"/>
    <m/>
    <m/>
    <m/>
    <m/>
    <m/>
    <m/>
    <n v="8473.91"/>
    <m/>
    <m/>
    <m/>
    <n v="8473.91"/>
    <s v="BP-BP 2-42-5--73 "/>
    <s v="INTEREST EXPENSES"/>
    <s v="Debit Amt"/>
  </r>
  <r>
    <s v="45535"/>
    <s v="IN LEATHER"/>
    <s v="BANK INTEREST"/>
    <s v="IN LEATHER"/>
    <x v="7"/>
    <s v="CORPORATE COST"/>
    <m/>
    <m/>
    <m/>
    <m/>
    <m/>
    <m/>
    <m/>
    <n v="8149.22"/>
    <m/>
    <m/>
    <n v="8149.22"/>
    <s v="BP-BP 2-42-5--74 "/>
    <s v="INTEREST EXPENSES"/>
    <s v="Debit Amt"/>
  </r>
  <r>
    <s v="45538"/>
    <s v="IN LEATHER"/>
    <s v="BANK INTEREST"/>
    <s v="IN LEATHER"/>
    <x v="7"/>
    <s v="CORPORATE COST"/>
    <m/>
    <m/>
    <m/>
    <m/>
    <m/>
    <m/>
    <m/>
    <m/>
    <n v="7822.19"/>
    <m/>
    <n v="7822.19"/>
    <s v="BP-BP 2-42-5--75 "/>
    <s v="INTEREST EXPENSES"/>
    <s v="Debit Amt"/>
  </r>
  <r>
    <s v="45541"/>
    <s v="IN LEATHER"/>
    <s v="BANK INTEREST"/>
    <s v="IN LEATHER"/>
    <x v="7"/>
    <s v="CORPORATE COST"/>
    <m/>
    <m/>
    <m/>
    <m/>
    <m/>
    <m/>
    <m/>
    <m/>
    <m/>
    <n v="7492.81"/>
    <n v="7492.81"/>
    <s v="BP-BP 2-42-5--76 "/>
    <s v="INTEREST EXPENSES"/>
    <s v="Debit Amt"/>
  </r>
  <r>
    <s v="45544"/>
    <s v="IN LEATHER"/>
    <s v="BANK INTEREST"/>
    <s v="IN LEATHER"/>
    <x v="8"/>
    <s v="CORPORATE COST"/>
    <m/>
    <m/>
    <m/>
    <n v="801966"/>
    <m/>
    <m/>
    <m/>
    <m/>
    <m/>
    <m/>
    <n v="801966"/>
    <s v="BP-BP 2-42-5--1274 "/>
    <s v="INTEREST EXPENSES"/>
    <s v="Debit Amt"/>
  </r>
  <r>
    <s v="45547"/>
    <s v="IN LEATHER"/>
    <s v="BANK INTEREST"/>
    <s v="IN LEATHER"/>
    <x v="8"/>
    <s v="CORPORATE COST"/>
    <m/>
    <m/>
    <m/>
    <m/>
    <n v="17124.57"/>
    <m/>
    <m/>
    <m/>
    <m/>
    <m/>
    <n v="17124.57"/>
    <s v="BP-BP 2-42-5--1478 "/>
    <s v="INTEREST EXPENSES"/>
    <s v="Debit Amt"/>
  </r>
  <r>
    <s v="45550"/>
    <s v="IN LEATHER"/>
    <s v="BANK INTEREST"/>
    <s v="IN LEATHER"/>
    <x v="8"/>
    <s v="CORPORATE COST"/>
    <m/>
    <m/>
    <m/>
    <m/>
    <n v="802165"/>
    <m/>
    <m/>
    <m/>
    <m/>
    <m/>
    <n v="802165"/>
    <s v="BP-BP 2-42-5--1605 "/>
    <s v="INTEREST EXPENSES"/>
    <s v="Debit Amt"/>
  </r>
  <r>
    <s v="45553"/>
    <s v="IN LEATHER"/>
    <s v="BANK INTEREST"/>
    <s v="IN LEATHER"/>
    <x v="8"/>
    <s v="CORPORATE COST"/>
    <m/>
    <m/>
    <m/>
    <m/>
    <m/>
    <n v="774330"/>
    <m/>
    <m/>
    <m/>
    <m/>
    <n v="774330"/>
    <s v="BP-BP 2-42-5--1862 "/>
    <s v="INTEREST EXPENSES"/>
    <s v="Debit Amt"/>
  </r>
  <r>
    <s v="45556"/>
    <s v="IN LEATHER"/>
    <s v="BANK INTEREST"/>
    <s v="IN LEATHER"/>
    <x v="8"/>
    <s v="CORPORATE COST"/>
    <m/>
    <m/>
    <m/>
    <m/>
    <m/>
    <m/>
    <n v="802239"/>
    <m/>
    <m/>
    <m/>
    <n v="802239"/>
    <s v="BP-BP 2-42-5--2099 "/>
    <s v="INTEREST EXPENSES"/>
    <s v="Debit Amt"/>
  </r>
  <r>
    <s v="45559"/>
    <s v="IN LEATHER"/>
    <s v="BANK INTEREST"/>
    <s v="IN LEATHER"/>
    <x v="8"/>
    <s v="CORPORATE COST"/>
    <m/>
    <m/>
    <m/>
    <m/>
    <m/>
    <m/>
    <m/>
    <n v="774722"/>
    <m/>
    <m/>
    <n v="774722"/>
    <s v="BP-BP 2-42-5--2402 "/>
    <s v="INTEREST EXPENSES"/>
    <s v="Debit Amt"/>
  </r>
  <r>
    <s v="45562"/>
    <s v="IN LEATHER"/>
    <s v="BANK INTEREST"/>
    <s v="IN LEATHER"/>
    <x v="8"/>
    <s v="CORPORATE COST"/>
    <m/>
    <m/>
    <m/>
    <m/>
    <m/>
    <m/>
    <m/>
    <m/>
    <n v="795414"/>
    <m/>
    <n v="795414"/>
    <s v="BP-BP 2-42-5--2761 "/>
    <s v="INTEREST EXPENSES"/>
    <s v="Debit Amt"/>
  </r>
  <r>
    <s v="45565"/>
    <s v="IN LEATHER"/>
    <s v="BANK INTEREST"/>
    <s v="IN LEATHER"/>
    <x v="8"/>
    <s v="CORPORATE COST"/>
    <m/>
    <m/>
    <m/>
    <m/>
    <m/>
    <m/>
    <m/>
    <m/>
    <m/>
    <n v="788284"/>
    <n v="788284"/>
    <s v="BP-BP 2-42-5--3071 "/>
    <s v="INTEREST EXPENSES"/>
    <s v="Debit Amt"/>
  </r>
  <r>
    <s v="45568"/>
    <s v="IN LEATHER"/>
    <s v="BANK INTEREST"/>
    <s v="IN LEATHER"/>
    <x v="8"/>
    <s v="CORPORATE COST"/>
    <n v="778897"/>
    <m/>
    <m/>
    <m/>
    <m/>
    <m/>
    <m/>
    <m/>
    <m/>
    <m/>
    <n v="778897"/>
    <s v="BP-BP 2-42-5--337  "/>
    <s v="INTEREST EXPENSES"/>
    <s v="Debit Amt"/>
  </r>
  <r>
    <s v="45571"/>
    <s v="IN LEATHER"/>
    <s v="BANK INTEREST"/>
    <s v="IN LEATHER"/>
    <x v="8"/>
    <s v="CORPORATE COST"/>
    <m/>
    <n v="807963"/>
    <m/>
    <m/>
    <m/>
    <m/>
    <m/>
    <m/>
    <m/>
    <m/>
    <n v="807963"/>
    <s v="BP-BP 2-42-5--680  "/>
    <s v="INTEREST EXPENSES"/>
    <s v="Debit Amt"/>
  </r>
  <r>
    <s v="45574"/>
    <s v="IN LEATHER"/>
    <s v="BANK INTEREST"/>
    <s v="IN LEATHER"/>
    <x v="8"/>
    <s v="CORPORATE COST"/>
    <m/>
    <m/>
    <n v="775066"/>
    <m/>
    <m/>
    <m/>
    <m/>
    <m/>
    <m/>
    <m/>
    <n v="775066"/>
    <s v="BP-BP 2-42-5--970  "/>
    <s v="INTEREST EXPENSES"/>
    <s v="Debit Amt"/>
  </r>
  <r>
    <s v="45577"/>
    <s v="IN LEATHER"/>
    <s v="BANK INTEREST"/>
    <s v="IN LEATHER"/>
    <x v="9"/>
    <s v="CORPORATE COST"/>
    <m/>
    <m/>
    <m/>
    <n v="12292.28"/>
    <m/>
    <m/>
    <m/>
    <m/>
    <m/>
    <m/>
    <n v="12292.28"/>
    <s v="BP-BP 2-42-5--1025 "/>
    <s v="INTEREST EXPENSES"/>
    <s v="Debit Amt"/>
  </r>
  <r>
    <s v="45580"/>
    <s v="IN LEATHER"/>
    <s v="BANK INTEREST"/>
    <s v="IN LEATHER"/>
    <x v="9"/>
    <s v="CORPORATE COST"/>
    <m/>
    <m/>
    <m/>
    <n v="6209.46"/>
    <m/>
    <m/>
    <m/>
    <m/>
    <m/>
    <m/>
    <n v="6209.46"/>
    <s v="BP-BP 2-42-5--1026 "/>
    <s v="INTEREST EXPENSES"/>
    <s v="Debit Amt"/>
  </r>
  <r>
    <s v="45583"/>
    <s v="IN LEATHER"/>
    <s v="BANK INTEREST"/>
    <s v="IN LEATHER"/>
    <x v="9"/>
    <s v="CORPORATE COST"/>
    <m/>
    <m/>
    <m/>
    <n v="13904.24"/>
    <m/>
    <m/>
    <m/>
    <m/>
    <m/>
    <m/>
    <n v="13904.24"/>
    <s v="BP-BP 2-42-5--1027 "/>
    <s v="INTEREST EXPENSES"/>
    <s v="Debit Amt"/>
  </r>
  <r>
    <s v="45586"/>
    <s v="IN LEATHER"/>
    <s v="BANK INTEREST"/>
    <s v="IN LEATHER"/>
    <x v="9"/>
    <s v="CORPORATE COST"/>
    <m/>
    <m/>
    <m/>
    <n v="2433.2199999999998"/>
    <m/>
    <m/>
    <m/>
    <m/>
    <m/>
    <m/>
    <n v="2433.2199999999998"/>
    <s v="BP-BP 2-42-5--1184 "/>
    <s v="INTEREST EXPENSES"/>
    <s v="Debit Amt"/>
  </r>
  <r>
    <s v="45589"/>
    <s v="IN LEATHER"/>
    <s v="BANK INTEREST"/>
    <s v="IN LEATHER"/>
    <x v="9"/>
    <s v="CORPORATE COST"/>
    <m/>
    <m/>
    <m/>
    <m/>
    <n v="6242.12"/>
    <m/>
    <m/>
    <m/>
    <m/>
    <m/>
    <n v="6242.12"/>
    <s v="BP-BP 2-42-5--1315 "/>
    <s v="INTEREST EXPENSES"/>
    <s v="Debit Amt"/>
  </r>
  <r>
    <s v="45592"/>
    <s v="IN LEATHER"/>
    <s v="BANK INTEREST"/>
    <s v="IN LEATHER"/>
    <x v="9"/>
    <s v="CORPORATE COST"/>
    <m/>
    <m/>
    <m/>
    <m/>
    <n v="13977.36"/>
    <m/>
    <m/>
    <m/>
    <m/>
    <m/>
    <n v="13977.36"/>
    <s v="BP-BP 2-42-5--1317 "/>
    <s v="INTEREST EXPENSES"/>
    <s v="Debit Amt"/>
  </r>
  <r>
    <s v="45595"/>
    <s v="IN LEATHER"/>
    <s v="BANK INTEREST"/>
    <s v="IN LEATHER"/>
    <x v="9"/>
    <s v="CORPORATE COST"/>
    <m/>
    <m/>
    <m/>
    <m/>
    <n v="12356.91"/>
    <m/>
    <m/>
    <m/>
    <m/>
    <m/>
    <n v="12356.91"/>
    <s v="BP-BP 2-42-5--1319 "/>
    <s v="INTEREST EXPENSES"/>
    <s v="Debit Amt"/>
  </r>
  <r>
    <s v="45598"/>
    <s v="IN LEATHER"/>
    <s v="BANK INTEREST"/>
    <s v="IN LEATHER"/>
    <x v="9"/>
    <s v="CORPORATE COST"/>
    <m/>
    <m/>
    <m/>
    <m/>
    <m/>
    <n v="12022.95"/>
    <m/>
    <m/>
    <m/>
    <m/>
    <n v="12022.95"/>
    <s v="BP-BP 2-42-5--1653 "/>
    <s v="INTEREST EXPENSES"/>
    <s v="Debit Amt"/>
  </r>
  <r>
    <s v="45601"/>
    <s v="IN LEATHER"/>
    <s v="BANK INTEREST"/>
    <s v="IN LEATHER"/>
    <x v="9"/>
    <s v="CORPORATE COST"/>
    <m/>
    <m/>
    <m/>
    <m/>
    <m/>
    <n v="6073.41"/>
    <m/>
    <m/>
    <m/>
    <m/>
    <n v="6073.41"/>
    <s v="BP-BP 2-42-5--1654 "/>
    <s v="INTEREST EXPENSES"/>
    <s v="Debit Amt"/>
  </r>
  <r>
    <s v="45604"/>
    <s v="IN LEATHER"/>
    <s v="BANK INTEREST"/>
    <s v="IN LEATHER"/>
    <x v="9"/>
    <s v="CORPORATE COST"/>
    <m/>
    <m/>
    <m/>
    <m/>
    <m/>
    <n v="13599.59"/>
    <m/>
    <m/>
    <m/>
    <m/>
    <n v="13599.59"/>
    <s v="BP-BP 2-42-5--1655 "/>
    <s v="INTEREST EXPENSES"/>
    <s v="Debit Amt"/>
  </r>
  <r>
    <s v="45607"/>
    <s v="IN LEATHER"/>
    <s v="BANK INTEREST"/>
    <s v="IN LEATHER"/>
    <x v="9"/>
    <s v="CORPORATE COST"/>
    <m/>
    <m/>
    <m/>
    <m/>
    <m/>
    <m/>
    <n v="5714.23"/>
    <m/>
    <m/>
    <m/>
    <n v="5714.23"/>
    <s v="BP-BP 2-42-5--1874 "/>
    <s v="INTEREST EXPENSES"/>
    <s v="Debit Amt"/>
  </r>
  <r>
    <s v="45610"/>
    <s v="IN LEATHER"/>
    <s v="BANK INTEREST"/>
    <s v="IN LEATHER"/>
    <x v="9"/>
    <s v="CORPORATE COST"/>
    <m/>
    <m/>
    <m/>
    <m/>
    <m/>
    <m/>
    <n v="11311.91"/>
    <m/>
    <m/>
    <m/>
    <n v="11311.91"/>
    <s v="BP-BP 2-42-5--1874 "/>
    <s v="INTEREST EXPENSES"/>
    <s v="Debit Amt"/>
  </r>
  <r>
    <s v="45613"/>
    <s v="IN LEATHER"/>
    <s v="BANK INTEREST"/>
    <s v="IN LEATHER"/>
    <x v="9"/>
    <s v="CORPORATE COST"/>
    <m/>
    <m/>
    <m/>
    <m/>
    <m/>
    <m/>
    <n v="12795.31"/>
    <m/>
    <m/>
    <m/>
    <n v="12795.31"/>
    <s v="BP-BP 2-42-5--1874 "/>
    <s v="INTEREST EXPENSES"/>
    <s v="Debit Amt"/>
  </r>
  <r>
    <s v="45616"/>
    <s v="IN LEATHER"/>
    <s v="BANK INTEREST"/>
    <s v="IN LEATHER"/>
    <x v="9"/>
    <s v="CORPORATE COST"/>
    <m/>
    <m/>
    <m/>
    <m/>
    <m/>
    <m/>
    <m/>
    <n v="11355.01"/>
    <m/>
    <m/>
    <n v="11355.01"/>
    <s v="BP-BP 2-42-5--2106 "/>
    <s v="INTEREST EXPENSES"/>
    <s v="Debit Amt"/>
  </r>
  <r>
    <s v="45619"/>
    <s v="IN LEATHER"/>
    <s v="BANK INTEREST"/>
    <s v="IN LEATHER"/>
    <x v="9"/>
    <s v="CORPORATE COST"/>
    <m/>
    <m/>
    <m/>
    <m/>
    <m/>
    <m/>
    <m/>
    <n v="12844.06"/>
    <m/>
    <m/>
    <n v="12844.06"/>
    <s v="BP-BP 2-42-5--2107 "/>
    <s v="INTEREST EXPENSES"/>
    <s v="Debit Amt"/>
  </r>
  <r>
    <s v="45622"/>
    <s v="IN LEATHER"/>
    <s v="BANK INTEREST"/>
    <s v="IN LEATHER"/>
    <x v="9"/>
    <s v="CORPORATE COST"/>
    <m/>
    <m/>
    <m/>
    <m/>
    <m/>
    <m/>
    <m/>
    <n v="5736"/>
    <m/>
    <m/>
    <n v="5736"/>
    <s v="BP-BP 2-42-5--2108 "/>
    <s v="INTEREST EXPENSES"/>
    <s v="Debit Amt"/>
  </r>
  <r>
    <s v="45625"/>
    <s v="IN LEATHER"/>
    <s v="BANK INTEREST"/>
    <s v="IN LEATHER"/>
    <x v="9"/>
    <s v="CORPORATE COST"/>
    <m/>
    <m/>
    <m/>
    <m/>
    <m/>
    <m/>
    <m/>
    <m/>
    <n v="12049.31"/>
    <m/>
    <n v="12049.31"/>
    <s v="BP-BP 2-42-5--2446 "/>
    <s v="INTEREST EXPENSES"/>
    <s v="Debit Amt"/>
  </r>
  <r>
    <s v="45628"/>
    <s v="IN LEATHER"/>
    <s v="BANK INTEREST"/>
    <s v="IN LEATHER"/>
    <x v="9"/>
    <s v="CORPORATE COST"/>
    <m/>
    <m/>
    <m/>
    <m/>
    <m/>
    <m/>
    <m/>
    <m/>
    <n v="10652.4"/>
    <m/>
    <n v="10652.4"/>
    <s v="BP-BP 2-42-5--2446 "/>
    <s v="INTEREST EXPENSES"/>
    <s v="Debit Amt"/>
  </r>
  <r>
    <s v="45631"/>
    <s v="IN LEATHER"/>
    <s v="BANK INTEREST"/>
    <s v="IN LEATHER"/>
    <x v="9"/>
    <s v="CORPORATE COST"/>
    <m/>
    <m/>
    <m/>
    <m/>
    <m/>
    <m/>
    <m/>
    <m/>
    <n v="5381.08"/>
    <m/>
    <n v="5381.08"/>
    <s v="BP-BP 2-42-5--2446 "/>
    <s v="INTEREST EXPENSES"/>
    <s v="Debit Amt"/>
  </r>
  <r>
    <s v="45634"/>
    <s v="IN LEATHER"/>
    <s v="BANK INTEREST"/>
    <s v="IN LEATHER"/>
    <x v="9"/>
    <s v="CORPORATE COST"/>
    <m/>
    <m/>
    <m/>
    <m/>
    <m/>
    <m/>
    <m/>
    <m/>
    <m/>
    <n v="10667.35"/>
    <n v="10667.35"/>
    <s v="BP-BP 2-42-5--2789 "/>
    <s v="INTEREST EXPENSES"/>
    <s v="Debit Amt"/>
  </r>
  <r>
    <s v="45637"/>
    <s v="IN LEATHER"/>
    <s v="BANK INTEREST"/>
    <s v="IN LEATHER"/>
    <x v="9"/>
    <s v="CORPORATE COST"/>
    <m/>
    <m/>
    <m/>
    <m/>
    <m/>
    <m/>
    <m/>
    <m/>
    <m/>
    <n v="5388.63"/>
    <n v="5388.63"/>
    <s v="BP-BP 2-42-5--2790 "/>
    <s v="INTEREST EXPENSES"/>
    <s v="Debit Amt"/>
  </r>
  <r>
    <s v="45640"/>
    <s v="IN LEATHER"/>
    <s v="BANK INTEREST"/>
    <s v="IN LEATHER"/>
    <x v="9"/>
    <s v="CORPORATE COST"/>
    <m/>
    <m/>
    <m/>
    <m/>
    <m/>
    <m/>
    <m/>
    <m/>
    <m/>
    <n v="12066.22"/>
    <n v="12066.22"/>
    <s v="BP-BP 2-42-5--2791 "/>
    <s v="INTEREST EXPENSES"/>
    <s v="Debit Amt"/>
  </r>
  <r>
    <s v="45643"/>
    <s v="IN LEATHER"/>
    <s v="BANK INTEREST"/>
    <s v="IN LEATHER"/>
    <x v="9"/>
    <s v="CORPORATE COST"/>
    <n v="13208.9"/>
    <m/>
    <m/>
    <m/>
    <m/>
    <m/>
    <m/>
    <m/>
    <m/>
    <m/>
    <n v="13208.9"/>
    <s v="BP-BP 2-42-5--336 "/>
    <s v="INTEREST EXPENSES"/>
    <s v="Debit Amt"/>
  </r>
  <r>
    <s v="45646"/>
    <s v="IN LEATHER"/>
    <s v="BANK INTEREST"/>
    <s v="IN LEATHER"/>
    <x v="9"/>
    <s v="CORPORATE COST"/>
    <m/>
    <n v="14623.21"/>
    <m/>
    <m/>
    <m/>
    <m/>
    <m/>
    <m/>
    <m/>
    <m/>
    <n v="14623.21"/>
    <s v="BP-BP 2-42-5--412 "/>
    <s v="INTEREST EXPENSES"/>
    <s v="Debit Amt"/>
  </r>
  <r>
    <s v="45649"/>
    <s v="IN LEATHER"/>
    <s v="BANK INTEREST"/>
    <s v="IN LEATHER"/>
    <x v="9"/>
    <s v="CORPORATE COST"/>
    <m/>
    <n v="12927.9"/>
    <m/>
    <m/>
    <m/>
    <m/>
    <m/>
    <m/>
    <m/>
    <m/>
    <n v="12927.9"/>
    <s v="BP-BP 2-42-5--413 "/>
    <s v="INTEREST EXPENSES"/>
    <s v="Debit Amt"/>
  </r>
  <r>
    <s v="45652"/>
    <s v="IN LEATHER"/>
    <s v="BANK INTEREST"/>
    <s v="IN LEATHER"/>
    <x v="9"/>
    <s v="CORPORATE COST"/>
    <m/>
    <n v="6530.55"/>
    <m/>
    <m/>
    <m/>
    <m/>
    <m/>
    <m/>
    <m/>
    <m/>
    <n v="6530.55"/>
    <s v="BP-BP 2-42-5--414 "/>
    <s v="INTEREST EXPENSES"/>
    <s v="Debit Amt"/>
  </r>
  <r>
    <s v="45655"/>
    <s v="IN LEATHER"/>
    <s v="BANK INTEREST"/>
    <s v="IN LEATHER"/>
    <x v="9"/>
    <s v="CORPORATE COST"/>
    <n v="15585.91"/>
    <m/>
    <m/>
    <m/>
    <m/>
    <m/>
    <m/>
    <m/>
    <m/>
    <m/>
    <n v="15585.91"/>
    <s v="BP-BP 2-42-5--64 "/>
    <s v="INTEREST EXPENSES"/>
    <s v="Debit Amt"/>
  </r>
  <r>
    <s v="45658"/>
    <s v="IN LEATHER"/>
    <s v="BANK INTEREST"/>
    <s v="IN LEATHER"/>
    <x v="9"/>
    <s v="CORPORATE COST"/>
    <n v="13692.8"/>
    <m/>
    <m/>
    <m/>
    <m/>
    <m/>
    <m/>
    <m/>
    <m/>
    <m/>
    <n v="13692.8"/>
    <s v="BP-BP 2-42-5--65 "/>
    <s v="INTEREST EXPENSES"/>
    <s v="Debit Amt"/>
  </r>
  <r>
    <s v="45661"/>
    <s v="IN LEATHER"/>
    <s v="BANK INTEREST"/>
    <s v="IN LEATHER"/>
    <x v="9"/>
    <s v="CORPORATE COST"/>
    <m/>
    <n v="10775.69"/>
    <m/>
    <m/>
    <m/>
    <m/>
    <m/>
    <m/>
    <m/>
    <m/>
    <n v="10775.69"/>
    <s v="BP-BP 2-42-5--681  "/>
    <s v="INTEREST EXPENSES"/>
    <s v="Debit Amt"/>
  </r>
  <r>
    <s v="45664"/>
    <s v="IN LEATHER"/>
    <s v="BANK INTEREST"/>
    <s v="IN LEATHER"/>
    <x v="9"/>
    <s v="CORPORATE COST"/>
    <m/>
    <m/>
    <n v="6579.53"/>
    <m/>
    <m/>
    <m/>
    <m/>
    <m/>
    <m/>
    <m/>
    <n v="6579.53"/>
    <s v="BP-BP 2-42-5--730 "/>
    <s v="INTEREST EXPENSES"/>
    <s v="Debit Amt"/>
  </r>
  <r>
    <s v="45667"/>
    <s v="IN LEATHER"/>
    <s v="BANK INTEREST"/>
    <s v="IN LEATHER"/>
    <x v="9"/>
    <s v="CORPORATE COST"/>
    <m/>
    <m/>
    <n v="14732.89"/>
    <m/>
    <m/>
    <m/>
    <m/>
    <m/>
    <m/>
    <m/>
    <n v="14732.89"/>
    <s v="BP-BP 2-42-5--733  "/>
    <s v="INTEREST EXPENSES"/>
    <s v="Debit Amt"/>
  </r>
  <r>
    <s v="45670"/>
    <s v="IN LEATHER"/>
    <s v="BANK INTEREST"/>
    <s v="IN LEATHER"/>
    <x v="9"/>
    <s v="CORPORATE COST"/>
    <m/>
    <m/>
    <n v="13024.86"/>
    <m/>
    <m/>
    <m/>
    <m/>
    <m/>
    <m/>
    <m/>
    <n v="13024.86"/>
    <s v="BP-BP 2-42-5--740  "/>
    <s v="INTEREST EXPENSES"/>
    <s v="Debit Amt"/>
  </r>
  <r>
    <s v="45673"/>
    <s v="IN LEATHER"/>
    <s v="BANK INTEREST"/>
    <s v="IN LEATHER"/>
    <x v="9"/>
    <s v="CORPORATE COST"/>
    <m/>
    <m/>
    <n v="5677.51"/>
    <m/>
    <m/>
    <m/>
    <m/>
    <m/>
    <m/>
    <m/>
    <n v="5677.51"/>
    <s v="BP-BP 2-42-5--971 "/>
    <s v="INTEREST EXPENSES"/>
    <s v="Debit Amt"/>
  </r>
  <r>
    <s v="45676"/>
    <s v="IN LEATHER"/>
    <s v="CORPORATE ELECTRICITY "/>
    <s v="IN LEATHER"/>
    <x v="10"/>
    <s v="CORPORATE COST"/>
    <m/>
    <m/>
    <m/>
    <m/>
    <m/>
    <m/>
    <m/>
    <m/>
    <n v="100523"/>
    <m/>
    <n v="100523"/>
    <s v="811091533687"/>
    <s v="POWER &amp; FULES"/>
    <s v="Debit Amt"/>
  </r>
  <r>
    <s v="45679"/>
    <s v="IN LEATHER"/>
    <s v="CORPORATE ELECTRICITY "/>
    <s v="IN LEATHER"/>
    <x v="10"/>
    <s v="CORPORATE COST"/>
    <n v="126026"/>
    <m/>
    <m/>
    <m/>
    <m/>
    <m/>
    <m/>
    <m/>
    <m/>
    <m/>
    <n v="126026"/>
    <s v="811373665799"/>
    <s v="POWER &amp; FULES"/>
    <s v="Debit Amt"/>
  </r>
  <r>
    <s v="45682"/>
    <s v="IN LEATHER"/>
    <s v="CORPORATE ELECTRICITY "/>
    <s v="IN LEATHER"/>
    <x v="10"/>
    <s v="CORPORATE COST"/>
    <m/>
    <m/>
    <n v="116626"/>
    <m/>
    <m/>
    <m/>
    <m/>
    <m/>
    <m/>
    <m/>
    <n v="116626"/>
    <s v="811406972232"/>
    <s v="POWER &amp; FULES"/>
    <s v="Debit Amt"/>
  </r>
  <r>
    <s v="45685"/>
    <s v="IN LEATHER"/>
    <s v="CORPORATE ELECTRICITY "/>
    <s v="IN LEATHER"/>
    <x v="10"/>
    <s v="CORPORATE COST"/>
    <m/>
    <m/>
    <m/>
    <m/>
    <m/>
    <m/>
    <m/>
    <n v="102294"/>
    <m/>
    <m/>
    <n v="102294"/>
    <s v="811425158337"/>
    <s v="POWER &amp; FULES"/>
    <s v="Debit Amt"/>
  </r>
  <r>
    <s v="45688"/>
    <s v="IN LEATHER"/>
    <s v="CORPORATE ELECTRICITY "/>
    <s v="IN LEATHER"/>
    <x v="10"/>
    <s v="CORPORATE COST"/>
    <m/>
    <n v="99877"/>
    <m/>
    <m/>
    <m/>
    <m/>
    <m/>
    <m/>
    <m/>
    <m/>
    <n v="99877"/>
    <s v="811623839832"/>
    <s v="POWER &amp; FULES"/>
    <s v="Debit Amt"/>
  </r>
  <r>
    <s v="45691"/>
    <s v="IN LEATHER"/>
    <s v="CORPORATE ELECTRICITY "/>
    <s v="IN LEATHER"/>
    <x v="10"/>
    <s v="CORPORATE COST"/>
    <m/>
    <m/>
    <m/>
    <m/>
    <m/>
    <n v="100395"/>
    <m/>
    <m/>
    <m/>
    <m/>
    <n v="100395"/>
    <s v="811694312736"/>
    <s v="POWER &amp; FULES"/>
    <s v="Debit Amt"/>
  </r>
  <r>
    <s v="45694"/>
    <s v="IN LEATHER"/>
    <s v="CORPORATE ELECTRICITY "/>
    <s v="IN LEATHER"/>
    <x v="10"/>
    <s v="CORPORATE COST"/>
    <m/>
    <m/>
    <m/>
    <m/>
    <m/>
    <m/>
    <n v="114353"/>
    <m/>
    <m/>
    <m/>
    <n v="114353"/>
    <s v="8117828000"/>
    <s v="POWER &amp; FULES"/>
    <s v="Debit Amt"/>
  </r>
  <r>
    <s v="45697"/>
    <s v="IN LEATHER"/>
    <s v="CORPORATE ELECTRICITY "/>
    <s v="IN LEATHER"/>
    <x v="10"/>
    <s v="CORPORATE COST"/>
    <m/>
    <m/>
    <m/>
    <n v="132774"/>
    <m/>
    <m/>
    <m/>
    <m/>
    <m/>
    <m/>
    <n v="132774"/>
    <s v="811846533279"/>
    <s v="POWER &amp; FULES"/>
    <s v="Debit Amt"/>
  </r>
  <r>
    <s v="45701"/>
    <s v="IN LEATHER"/>
    <s v="CORPORATE ELECTRICITY "/>
    <s v="IN LEATHER"/>
    <x v="10"/>
    <s v="CORPORATE COST"/>
    <m/>
    <m/>
    <m/>
    <m/>
    <m/>
    <m/>
    <m/>
    <m/>
    <m/>
    <n v="-28460"/>
    <n v="-28460"/>
    <s v="JV-DEBN-OT-E--138"/>
    <s v="POWER &amp; FULES"/>
    <s v="Credit Amt"/>
  </r>
  <r>
    <s v="45704"/>
    <s v="IN LEATHER"/>
    <s v="CORPORATE ELECTRICITY "/>
    <s v="IN LEATHER"/>
    <x v="10"/>
    <s v="CORPORATE COST"/>
    <m/>
    <n v="-28530"/>
    <m/>
    <m/>
    <m/>
    <m/>
    <m/>
    <m/>
    <m/>
    <m/>
    <n v="-28530"/>
    <s v="JV-DEBN-OT-E--17"/>
    <s v="POWER &amp; FULES"/>
    <s v="Credit Amt"/>
  </r>
  <r>
    <s v="45707"/>
    <s v="IN LEATHER"/>
    <s v="CORPORATE ELECTRICITY "/>
    <s v="IN LEATHER"/>
    <x v="10"/>
    <s v="CORPORATE COST"/>
    <m/>
    <m/>
    <n v="-27902"/>
    <m/>
    <m/>
    <m/>
    <m/>
    <m/>
    <m/>
    <m/>
    <n v="-27902"/>
    <s v="JV-DEBN-OT-E--20"/>
    <s v="POWER &amp; FULES"/>
    <s v="Credit Amt"/>
  </r>
  <r>
    <s v="45710"/>
    <s v="IN LEATHER"/>
    <s v="CORPORATE ELECTRICITY "/>
    <s v="IN LEATHER"/>
    <x v="10"/>
    <s v="CORPORATE COST"/>
    <m/>
    <m/>
    <m/>
    <n v="-28538"/>
    <m/>
    <m/>
    <m/>
    <m/>
    <m/>
    <m/>
    <n v="-28538"/>
    <s v="JV-DEBN-OT-E--38"/>
    <s v="POWER &amp; FULES"/>
    <s v="Credit Amt"/>
  </r>
  <r>
    <s v="45713"/>
    <s v="IN LEATHER"/>
    <s v="CORPORATE ELECTRICITY "/>
    <s v="IN LEATHER"/>
    <x v="10"/>
    <s v="CORPORATE COST"/>
    <m/>
    <m/>
    <m/>
    <m/>
    <n v="-29431"/>
    <m/>
    <m/>
    <m/>
    <m/>
    <m/>
    <n v="-29431"/>
    <s v="JV-DEBN-OT-E--48"/>
    <s v="POWER &amp; FULES"/>
    <s v="Credit Amt"/>
  </r>
  <r>
    <s v="45716"/>
    <s v="IN LEATHER"/>
    <s v="CORPORATE ELECTRICITY "/>
    <s v="IN LEATHER"/>
    <x v="10"/>
    <s v="CORPORATE COST"/>
    <m/>
    <m/>
    <m/>
    <m/>
    <m/>
    <n v="-28339"/>
    <m/>
    <m/>
    <m/>
    <m/>
    <n v="-28339"/>
    <s v="JV-DEBN-OT-E--55"/>
    <s v="POWER &amp; FULES"/>
    <s v="Credit Amt"/>
  </r>
  <r>
    <s v="45719"/>
    <s v="IN LEATHER"/>
    <s v="CORPORATE ELECTRICITY "/>
    <s v="IN LEATHER"/>
    <x v="10"/>
    <s v="CORPORATE COST"/>
    <m/>
    <m/>
    <m/>
    <m/>
    <m/>
    <m/>
    <n v="-28505"/>
    <m/>
    <m/>
    <m/>
    <n v="-28505"/>
    <s v="JV-DEBN-OT-E--67"/>
    <s v="POWER &amp; FULES"/>
    <s v="Credit Amt"/>
  </r>
  <r>
    <s v="45722"/>
    <s v="IN LEATHER"/>
    <s v="CORPORATE ELECTRICITY "/>
    <s v="IN LEATHER"/>
    <x v="10"/>
    <s v="CORPORATE COST"/>
    <m/>
    <m/>
    <m/>
    <m/>
    <m/>
    <m/>
    <m/>
    <n v="-27540"/>
    <m/>
    <m/>
    <n v="-27540"/>
    <s v="JV-DEBN-OT-E--81"/>
    <s v="POWER &amp; FULES"/>
    <s v="Credit Amt"/>
  </r>
  <r>
    <s v="45724"/>
    <s v="IN LEATHER"/>
    <s v="CORPORATE ELECTRICITY "/>
    <s v="IN LEATHER"/>
    <x v="10"/>
    <s v="CORPORATE COST"/>
    <m/>
    <m/>
    <m/>
    <m/>
    <m/>
    <m/>
    <m/>
    <m/>
    <m/>
    <n v="102156"/>
    <n v="102156"/>
    <s v="JV-JOUR-NA-L--1350"/>
    <s v="POWER &amp; FULES"/>
    <s v="Debit Amt"/>
  </r>
  <r>
    <s v="45727"/>
    <s v="IN LEATHER"/>
    <s v="CORPORATE ELECTRICITY "/>
    <s v="IN LEATHER"/>
    <x v="10"/>
    <s v="CORPORATE COST"/>
    <m/>
    <m/>
    <m/>
    <m/>
    <n v="117489"/>
    <m/>
    <m/>
    <m/>
    <m/>
    <m/>
    <n v="117489"/>
    <s v="JV-JOUR-NA-L--615"/>
    <s v="POWER &amp; FULES"/>
    <s v="Debit Amt"/>
  </r>
  <r>
    <s v="45730"/>
    <s v="IN LEATHER"/>
    <s v="COURIER CHARGES"/>
    <s v="IN LEATHER"/>
    <x v="11"/>
    <s v="CORPORATE COST"/>
    <m/>
    <n v="1254"/>
    <m/>
    <m/>
    <m/>
    <m/>
    <m/>
    <m/>
    <m/>
    <m/>
    <n v="1254"/>
    <s v="026950"/>
    <s v="INDIRECT EXPENSES"/>
    <s v="Debit Amt"/>
  </r>
  <r>
    <s v="45733"/>
    <s v="IN LEATHER"/>
    <s v="COURIER CHARGES"/>
    <s v="IN LEATHER"/>
    <x v="11"/>
    <s v="CORPORATE COST"/>
    <m/>
    <m/>
    <n v="1192"/>
    <m/>
    <m/>
    <m/>
    <m/>
    <m/>
    <m/>
    <m/>
    <n v="1192"/>
    <s v="027099"/>
    <s v="INDIRECT EXPENSES"/>
    <s v="Debit Amt"/>
  </r>
  <r>
    <s v="45736"/>
    <s v="IN LEATHER"/>
    <s v="COURIER CHARGES"/>
    <s v="IN LEATHER"/>
    <x v="11"/>
    <s v="CORPORATE COST"/>
    <n v="2511"/>
    <m/>
    <m/>
    <m/>
    <m/>
    <m/>
    <m/>
    <m/>
    <m/>
    <m/>
    <n v="2511"/>
    <s v="027448"/>
    <s v="INDIRECT EXPENSES"/>
    <s v="Debit Amt"/>
  </r>
  <r>
    <s v="45740"/>
    <s v="IN LEATHER"/>
    <s v="COURIER CHARGES"/>
    <s v="IN LEATHER"/>
    <x v="11"/>
    <s v="CORPORATE COST"/>
    <m/>
    <m/>
    <m/>
    <m/>
    <n v="-480"/>
    <m/>
    <m/>
    <m/>
    <m/>
    <m/>
    <n v="-480"/>
    <s v="081"/>
    <s v="INDIRECT EXPENSES"/>
    <s v="Credit Amt"/>
  </r>
  <r>
    <s v="45742"/>
    <s v="IN LEATHER"/>
    <s v="COURIER CHARGES"/>
    <s v="IN LEATHER"/>
    <x v="11"/>
    <s v="CORPORATE COST"/>
    <m/>
    <m/>
    <m/>
    <m/>
    <m/>
    <m/>
    <n v="83706"/>
    <m/>
    <m/>
    <m/>
    <n v="83706"/>
    <s v="113"/>
    <s v="INDIRECT EXPENSES"/>
    <s v="Debit Amt"/>
  </r>
  <r>
    <s v="45745"/>
    <s v="IN LEATHER"/>
    <s v="COURIER CHARGES"/>
    <s v="IN LEATHER"/>
    <x v="11"/>
    <s v="CORPORATE COST"/>
    <m/>
    <m/>
    <m/>
    <m/>
    <m/>
    <m/>
    <m/>
    <n v="33504"/>
    <m/>
    <m/>
    <n v="33504"/>
    <s v="137"/>
    <s v="INDIRECT EXPENSES"/>
    <s v="Debit Amt"/>
  </r>
  <r>
    <s v="45748"/>
    <s v="IN LEATHER"/>
    <s v="COURIER CHARGES"/>
    <s v="IN LEATHER"/>
    <x v="11"/>
    <s v="CORPORATE COST"/>
    <m/>
    <m/>
    <m/>
    <m/>
    <m/>
    <m/>
    <m/>
    <m/>
    <n v="45498"/>
    <m/>
    <n v="45498"/>
    <s v="148"/>
    <s v="INDIRECT EXPENSES"/>
    <s v="Debit Amt"/>
  </r>
  <r>
    <s v="45751"/>
    <s v="IN LEATHER"/>
    <s v="COURIER CHARGES"/>
    <s v="IN LEATHER"/>
    <x v="11"/>
    <s v="CORPORATE COST"/>
    <m/>
    <m/>
    <m/>
    <m/>
    <m/>
    <m/>
    <m/>
    <m/>
    <m/>
    <n v="31002"/>
    <n v="31002"/>
    <s v="178"/>
    <s v="INDIRECT EXPENSES"/>
    <s v="Debit Amt"/>
  </r>
  <r>
    <s v="45754"/>
    <s v="IN LEATHER"/>
    <s v="COURIER CHARGES"/>
    <s v="IN LEATHER"/>
    <x v="11"/>
    <s v="CORPORATE COST"/>
    <n v="5506.47"/>
    <m/>
    <m/>
    <m/>
    <m/>
    <m/>
    <m/>
    <m/>
    <m/>
    <m/>
    <n v="5506.47"/>
    <s v="2024429R00005431"/>
    <s v="INDIRECT EXPENSES"/>
    <s v="Debit Amt"/>
  </r>
  <r>
    <s v="45757"/>
    <s v="IN LEATHER"/>
    <s v="COURIER CHARGES"/>
    <s v="IN LEATHER"/>
    <x v="11"/>
    <s v="CORPORATE COST"/>
    <m/>
    <n v="10195.82"/>
    <m/>
    <m/>
    <m/>
    <m/>
    <m/>
    <m/>
    <m/>
    <m/>
    <n v="10195.82"/>
    <s v="2024529R00004612"/>
    <s v="INDIRECT EXPENSES"/>
    <s v="Debit Amt"/>
  </r>
  <r>
    <s v="45760"/>
    <s v="IN LEATHER"/>
    <s v="COURIER CHARGES"/>
    <s v="IN LEATHER"/>
    <x v="11"/>
    <s v="CORPORATE COST"/>
    <m/>
    <m/>
    <n v="27615.599999999999"/>
    <m/>
    <m/>
    <m/>
    <m/>
    <m/>
    <m/>
    <m/>
    <n v="27615.599999999999"/>
    <s v="2024629R00005151"/>
    <s v="INDIRECT EXPENSES"/>
    <s v="Debit Amt"/>
  </r>
  <r>
    <s v="45763"/>
    <s v="IN LEATHER"/>
    <s v="COURIER CHARGES"/>
    <s v="IN LEATHER"/>
    <x v="11"/>
    <s v="CORPORATE COST"/>
    <m/>
    <m/>
    <m/>
    <n v="26094.82"/>
    <m/>
    <m/>
    <m/>
    <m/>
    <m/>
    <m/>
    <n v="26094.82"/>
    <s v="2024729R00001081"/>
    <s v="INDIRECT EXPENSES"/>
    <s v="Debit Amt"/>
  </r>
  <r>
    <s v="45766"/>
    <s v="IN LEATHER"/>
    <s v="COURIER CHARGES"/>
    <s v="IN LEATHER"/>
    <x v="11"/>
    <s v="CORPORATE COST"/>
    <m/>
    <m/>
    <m/>
    <m/>
    <n v="19909.55"/>
    <m/>
    <m/>
    <m/>
    <m/>
    <m/>
    <n v="19909.55"/>
    <s v="2024829R00002382"/>
    <s v="INDIRECT EXPENSES"/>
    <s v="Debit Amt"/>
  </r>
  <r>
    <s v="45769"/>
    <s v="IN LEATHER"/>
    <s v="COURIER CHARGES"/>
    <s v="IN LEATHER"/>
    <x v="11"/>
    <s v="CORPORATE COST"/>
    <m/>
    <m/>
    <m/>
    <m/>
    <m/>
    <n v="24151.05"/>
    <m/>
    <m/>
    <m/>
    <m/>
    <n v="24151.05"/>
    <s v="2024929R00004656"/>
    <s v="INDIRECT EXPENSES"/>
    <s v="Debit Amt"/>
  </r>
  <r>
    <s v="45772"/>
    <s v="IN LEATHER"/>
    <s v="COURIER CHARGES"/>
    <s v="IN LEATHER"/>
    <x v="11"/>
    <s v="CORPORATE COST"/>
    <m/>
    <m/>
    <m/>
    <m/>
    <m/>
    <m/>
    <n v="17583.38"/>
    <m/>
    <m/>
    <m/>
    <n v="17583.38"/>
    <s v="2024A29R00005304"/>
    <s v="INDIRECT EXPENSES"/>
    <s v="Debit Amt"/>
  </r>
  <r>
    <s v="45775"/>
    <s v="IN LEATHER"/>
    <s v="COURIER CHARGES"/>
    <s v="IN LEATHER"/>
    <x v="11"/>
    <s v="CORPORATE COST"/>
    <m/>
    <m/>
    <m/>
    <m/>
    <m/>
    <m/>
    <m/>
    <n v="28357.11"/>
    <m/>
    <m/>
    <n v="28357.11"/>
    <s v="2024B29R00002737"/>
    <s v="INDIRECT EXPENSES"/>
    <s v="Debit Amt"/>
  </r>
  <r>
    <s v="45778"/>
    <s v="IN LEATHER"/>
    <s v="COURIER CHARGES"/>
    <s v="IN LEATHER"/>
    <x v="11"/>
    <s v="CORPORATE COST"/>
    <m/>
    <m/>
    <m/>
    <m/>
    <m/>
    <m/>
    <m/>
    <m/>
    <n v="28085.98"/>
    <m/>
    <n v="28085.98"/>
    <s v="2024C29R00004088"/>
    <s v="INDIRECT EXPENSES"/>
    <s v="Debit Amt"/>
  </r>
  <r>
    <s v="45781"/>
    <s v="IN LEATHER"/>
    <s v="COURIER CHARGES"/>
    <s v="IN LEATHER"/>
    <x v="11"/>
    <s v="CORPORATE COST"/>
    <m/>
    <m/>
    <m/>
    <m/>
    <m/>
    <m/>
    <m/>
    <m/>
    <m/>
    <n v="33082.97"/>
    <n v="33082.97"/>
    <s v="2025129R00005105"/>
    <s v="INDIRECT EXPENSES"/>
    <s v="Debit Amt"/>
  </r>
  <r>
    <s v="45784"/>
    <s v="IN LEATHER"/>
    <s v="COURIER CHARGES"/>
    <s v="IN LEATHER"/>
    <x v="11"/>
    <s v="CORPORATE COST"/>
    <m/>
    <m/>
    <m/>
    <m/>
    <m/>
    <m/>
    <m/>
    <m/>
    <m/>
    <n v="300"/>
    <n v="300"/>
    <s v="24-25/PI/9826"/>
    <s v="INDIRECT EXPENSES"/>
    <s v="Debit Amt"/>
  </r>
  <r>
    <s v="45787"/>
    <s v="IN LEATHER"/>
    <s v="COURIER CHARGES"/>
    <s v="IN LEATHER"/>
    <x v="11"/>
    <s v="CORPORATE COST"/>
    <m/>
    <m/>
    <m/>
    <n v="720"/>
    <m/>
    <m/>
    <m/>
    <m/>
    <m/>
    <m/>
    <n v="720"/>
    <s v="24-25-620"/>
    <s v="INDIRECT EXPENSES"/>
    <s v="Debit Amt"/>
  </r>
  <r>
    <s v="45790"/>
    <s v="IN LEATHER"/>
    <s v="COURIER CHARGES"/>
    <s v="IN LEATHER"/>
    <x v="11"/>
    <s v="CORPORATE COST"/>
    <m/>
    <n v="33180"/>
    <m/>
    <m/>
    <m/>
    <m/>
    <m/>
    <m/>
    <m/>
    <m/>
    <n v="33180"/>
    <s v="32"/>
    <s v="INDIRECT EXPENSES"/>
    <s v="Debit Amt"/>
  </r>
  <r>
    <s v="45793"/>
    <s v="IN LEATHER"/>
    <s v="COURIER CHARGES"/>
    <s v="IN LEATHER"/>
    <x v="11"/>
    <s v="CORPORATE COST"/>
    <m/>
    <m/>
    <n v="9540"/>
    <m/>
    <m/>
    <m/>
    <m/>
    <m/>
    <m/>
    <m/>
    <n v="9540"/>
    <s v="48"/>
    <s v="INDIRECT EXPENSES"/>
    <s v="Debit Amt"/>
  </r>
  <r>
    <s v="45797"/>
    <s v="IN LEATHER"/>
    <s v="COURIER CHARGES"/>
    <s v="IN LEATHER"/>
    <x v="11"/>
    <s v="CORPORATE COST"/>
    <m/>
    <m/>
    <m/>
    <m/>
    <n v="-2082"/>
    <m/>
    <m/>
    <m/>
    <m/>
    <m/>
    <n v="-2082"/>
    <s v="489"/>
    <s v="INDIRECT EXPENSES"/>
    <s v="Credit Amt"/>
  </r>
  <r>
    <s v="45799"/>
    <s v="IN LEATHER"/>
    <s v="COURIER CHARGES"/>
    <s v="IN LEATHER"/>
    <x v="11"/>
    <s v="CORPORATE COST"/>
    <m/>
    <m/>
    <m/>
    <n v="24786"/>
    <m/>
    <m/>
    <m/>
    <m/>
    <m/>
    <m/>
    <n v="24786"/>
    <s v="58"/>
    <s v="INDIRECT EXPENSES"/>
    <s v="Debit Amt"/>
  </r>
  <r>
    <s v="45802"/>
    <s v="IN LEATHER"/>
    <s v="COURIER CHARGES"/>
    <s v="IN LEATHER"/>
    <x v="11"/>
    <s v="CORPORATE COST"/>
    <m/>
    <m/>
    <m/>
    <m/>
    <n v="38562"/>
    <m/>
    <m/>
    <m/>
    <m/>
    <m/>
    <n v="38562"/>
    <s v="81"/>
    <s v="INDIRECT EXPENSES"/>
    <s v="Debit Amt"/>
  </r>
  <r>
    <s v="45805"/>
    <s v="IN LEATHER"/>
    <s v="COURIER CHARGES"/>
    <s v="IN LEATHER"/>
    <x v="11"/>
    <s v="CORPORATE COST"/>
    <m/>
    <m/>
    <m/>
    <m/>
    <m/>
    <n v="25620"/>
    <m/>
    <m/>
    <m/>
    <m/>
    <n v="25620"/>
    <s v="93"/>
    <s v="INDIRECT EXPENSES"/>
    <s v="Debit Amt"/>
  </r>
  <r>
    <s v="45808"/>
    <s v="IN LEATHER"/>
    <s v="COURIER CHARGES"/>
    <s v="IN LEATHER"/>
    <x v="11"/>
    <s v="CORPORATE COST"/>
    <n v="9165.65"/>
    <m/>
    <m/>
    <m/>
    <m/>
    <m/>
    <m/>
    <m/>
    <m/>
    <m/>
    <n v="9165.65"/>
    <s v="INV/108/23/2"/>
    <s v="INDIRECT EXPENSES"/>
    <s v="Debit Amt"/>
  </r>
  <r>
    <s v="45811"/>
    <s v="IN LEATHER"/>
    <s v="COURIER CHARGES"/>
    <s v="IN LEATHER"/>
    <x v="11"/>
    <s v="CORPORATE COST"/>
    <m/>
    <m/>
    <m/>
    <m/>
    <m/>
    <m/>
    <m/>
    <m/>
    <n v="3495.7"/>
    <m/>
    <n v="3495.7"/>
    <s v="INV/1116/24/2631"/>
    <s v="INDIRECT EXPENSES"/>
    <s v="Debit Amt"/>
  </r>
  <r>
    <s v="45814"/>
    <s v="IN LEATHER"/>
    <s v="COURIER CHARGES"/>
    <s v="IN LEATHER"/>
    <x v="11"/>
    <s v="CORPORATE COST"/>
    <m/>
    <n v="6839.3"/>
    <m/>
    <m/>
    <m/>
    <m/>
    <m/>
    <m/>
    <m/>
    <m/>
    <n v="6839.3"/>
    <s v="INV/135/24/2631"/>
    <s v="INDIRECT EXPENSES"/>
    <s v="Debit Amt"/>
  </r>
  <r>
    <s v="45817"/>
    <s v="IN LEATHER"/>
    <s v="COURIER CHARGES"/>
    <s v="IN LEATHER"/>
    <x v="11"/>
    <s v="CORPORATE COST"/>
    <m/>
    <m/>
    <n v="10234.9"/>
    <m/>
    <m/>
    <m/>
    <m/>
    <m/>
    <m/>
    <m/>
    <n v="10234.9"/>
    <s v="INV/242/24/2631"/>
    <s v="INDIRECT EXPENSES"/>
    <s v="Debit Amt"/>
  </r>
  <r>
    <s v="45820"/>
    <s v="IN LEATHER"/>
    <s v="COURIER CHARGES"/>
    <s v="IN LEATHER"/>
    <x v="11"/>
    <s v="CORPORATE COST"/>
    <m/>
    <m/>
    <m/>
    <n v="6138.6"/>
    <m/>
    <m/>
    <m/>
    <m/>
    <m/>
    <m/>
    <n v="6138.6"/>
    <s v="INV/371/24/2631"/>
    <s v="INDIRECT EXPENSES"/>
    <s v="Debit Amt"/>
  </r>
  <r>
    <s v="45823"/>
    <s v="IN LEATHER"/>
    <s v="COURIER CHARGES"/>
    <s v="IN LEATHER"/>
    <x v="11"/>
    <s v="CORPORATE COST"/>
    <m/>
    <m/>
    <m/>
    <m/>
    <n v="15349.1"/>
    <m/>
    <m/>
    <m/>
    <m/>
    <m/>
    <n v="15349.1"/>
    <s v="INV/489/24/2631"/>
    <s v="INDIRECT EXPENSES"/>
    <s v="Debit Amt"/>
  </r>
  <r>
    <s v="45826"/>
    <s v="IN LEATHER"/>
    <s v="COURIER CHARGES"/>
    <s v="IN LEATHER"/>
    <x v="11"/>
    <s v="CORPORATE COST"/>
    <n v="2536.3000000000002"/>
    <m/>
    <m/>
    <m/>
    <m/>
    <m/>
    <m/>
    <m/>
    <m/>
    <m/>
    <n v="2536.3000000000002"/>
    <s v="INV/5/24/2631"/>
    <s v="INDIRECT EXPENSES"/>
    <s v="Debit Amt"/>
  </r>
  <r>
    <s v="45829"/>
    <s v="IN LEATHER"/>
    <s v="COURIER CHARGES"/>
    <s v="IN LEATHER"/>
    <x v="11"/>
    <s v="CORPORATE COST"/>
    <m/>
    <m/>
    <m/>
    <m/>
    <m/>
    <m/>
    <n v="4041.7"/>
    <m/>
    <m/>
    <m/>
    <n v="4041.7"/>
    <s v="INV/845/24/2631"/>
    <s v="INDIRECT EXPENSES"/>
    <s v="Debit Amt"/>
  </r>
  <r>
    <s v="45832"/>
    <s v="IN LEATHER"/>
    <s v="COURIER CHARGES"/>
    <s v="IN LEATHER"/>
    <x v="11"/>
    <s v="CORPORATE COST"/>
    <m/>
    <m/>
    <m/>
    <m/>
    <m/>
    <m/>
    <m/>
    <n v="4733.3"/>
    <m/>
    <m/>
    <n v="4733.3"/>
    <s v="INV/963/24/2631"/>
    <s v="INDIRECT EXPENSES"/>
    <s v="Debit Amt"/>
  </r>
  <r>
    <s v="45835"/>
    <s v="IN LEATHER"/>
    <s v="COURIER CHARGES"/>
    <s v="IN LEATHER"/>
    <x v="11"/>
    <s v="CORPORATE COST"/>
    <m/>
    <m/>
    <m/>
    <m/>
    <m/>
    <n v="5850"/>
    <m/>
    <m/>
    <m/>
    <m/>
    <n v="5850"/>
    <s v="INV622/24/2631"/>
    <s v="INDIRECT EXPENSES"/>
    <s v="Debit Amt"/>
  </r>
  <r>
    <s v="45839"/>
    <s v="IN LEATHER"/>
    <s v="COURIER CHARGES"/>
    <s v="IN LEATHER"/>
    <x v="11"/>
    <s v="CORPORATE COST"/>
    <m/>
    <m/>
    <m/>
    <m/>
    <n v="-3500"/>
    <m/>
    <m/>
    <m/>
    <m/>
    <m/>
    <n v="-3500"/>
    <s v="JV-DEBN-OT-E--31"/>
    <s v="INDIRECT EXPENSES"/>
    <s v="Credit Amt"/>
  </r>
  <r>
    <s v="45841"/>
    <s v="IN LEATHER"/>
    <s v="COURIER CHARGES"/>
    <s v="IN LEATHER"/>
    <x v="11"/>
    <s v="CORPORATE COST"/>
    <m/>
    <m/>
    <n v="500"/>
    <m/>
    <m/>
    <m/>
    <m/>
    <m/>
    <m/>
    <m/>
    <n v="500"/>
    <s v="JV-JOUR-NA-L--221"/>
    <s v="INDIRECT EXPENSES"/>
    <s v="Debit Amt"/>
  </r>
  <r>
    <s v="45844"/>
    <s v="IN LEATHER"/>
    <s v="COURIER CHARGES"/>
    <s v="IN LEATHER"/>
    <x v="11"/>
    <s v="CORPORATE COST"/>
    <m/>
    <n v="109.3"/>
    <m/>
    <m/>
    <m/>
    <m/>
    <m/>
    <m/>
    <m/>
    <m/>
    <n v="109.3"/>
    <s v="JV-JOUR-NA-L--237"/>
    <s v="INDIRECT EXPENSES"/>
    <s v="Debit Amt"/>
  </r>
  <r>
    <s v="45847"/>
    <s v="IN LEATHER"/>
    <s v="COURIER CHARGES"/>
    <s v="IN LEATHER"/>
    <x v="11"/>
    <s v="CORPORATE COST"/>
    <n v="630"/>
    <m/>
    <m/>
    <m/>
    <m/>
    <m/>
    <m/>
    <m/>
    <m/>
    <m/>
    <n v="630"/>
    <s v="JV-JOUR-NA-L--388"/>
    <s v="INDIRECT EXPENSES"/>
    <s v="Debit Amt"/>
  </r>
  <r>
    <s v="45850"/>
    <s v="IN LEATHER"/>
    <s v="COURIER CHARGES"/>
    <s v="IN LEATHER"/>
    <x v="11"/>
    <s v="CORPORATE COST"/>
    <m/>
    <m/>
    <m/>
    <m/>
    <m/>
    <n v="98"/>
    <m/>
    <m/>
    <m/>
    <m/>
    <n v="98"/>
    <s v="JV-JOUR-NA-L--697"/>
    <s v="INDIRECT EXPENSES"/>
    <s v="Debit Amt"/>
  </r>
  <r>
    <s v="45853"/>
    <s v="IN LEATHER"/>
    <s v="COURIER CHARGES"/>
    <s v="IN LEATHER"/>
    <x v="11"/>
    <s v="CORPORATE COST"/>
    <m/>
    <m/>
    <n v="9488"/>
    <m/>
    <m/>
    <m/>
    <m/>
    <m/>
    <m/>
    <m/>
    <n v="9488"/>
    <s v="JV-PURJ-UR-N--52"/>
    <s v="INDIRECT EXPENSES"/>
    <s v="Debit Amt"/>
  </r>
  <r>
    <s v="45856"/>
    <s v="IN LEATHER"/>
    <s v="COURIER CHARGES"/>
    <s v="IN LEATHER"/>
    <x v="11"/>
    <s v="CORPORATE COST"/>
    <m/>
    <m/>
    <m/>
    <m/>
    <m/>
    <m/>
    <m/>
    <m/>
    <m/>
    <n v="590"/>
    <n v="590"/>
    <s v="PYCP 2425-1396 "/>
    <s v="INDIRECT EXPENSES"/>
    <s v="Debit Amt"/>
  </r>
  <r>
    <s v="45859"/>
    <s v="IN LEATHER"/>
    <s v="COURIER CHARGES"/>
    <s v="IN LEATHER"/>
    <x v="11"/>
    <s v="CORPORATE COST"/>
    <m/>
    <n v="90"/>
    <m/>
    <m/>
    <m/>
    <m/>
    <m/>
    <m/>
    <m/>
    <m/>
    <n v="90"/>
    <s v="PYCP 2425-311  "/>
    <s v="INDIRECT EXPENSES"/>
    <s v="Debit Amt"/>
  </r>
  <r>
    <s v="45862"/>
    <s v="IN LEATHER"/>
    <s v="COURIER CHARGES"/>
    <s v="IN LEATHER"/>
    <x v="11"/>
    <s v="CORPORATE COST"/>
    <m/>
    <m/>
    <n v="301"/>
    <m/>
    <m/>
    <m/>
    <m/>
    <m/>
    <m/>
    <m/>
    <n v="301"/>
    <s v="PYCP 2425-429  "/>
    <s v="INDIRECT EXPENSES"/>
    <s v="Debit Amt"/>
  </r>
  <r>
    <s v="45865"/>
    <s v="IN LEATHER"/>
    <s v="COURIER CHARGES"/>
    <s v="IN LEATHER"/>
    <x v="11"/>
    <s v="CORPORATE COST"/>
    <n v="1192"/>
    <m/>
    <m/>
    <m/>
    <m/>
    <m/>
    <m/>
    <m/>
    <m/>
    <m/>
    <n v="1192"/>
    <s v="PYCP 2425-91 "/>
    <s v="INDIRECT EXPENSES"/>
    <s v="Debit Amt"/>
  </r>
  <r>
    <s v="45868"/>
    <s v="IN LEATHER"/>
    <s v="COURIER CHARGES"/>
    <s v="IN LEATHER"/>
    <x v="12"/>
    <s v="CORPORATE COST"/>
    <m/>
    <m/>
    <m/>
    <m/>
    <m/>
    <m/>
    <m/>
    <m/>
    <n v="3705"/>
    <m/>
    <n v="3705"/>
    <s v="JV-JOUR-NA-L--1159"/>
    <s v="CARRIAGE INWARDS"/>
    <s v="Debit Amt"/>
  </r>
  <r>
    <s v="45871"/>
    <s v="IN LEATHER"/>
    <s v="FEES &amp; RENEWALS"/>
    <s v="IN LEATHER"/>
    <x v="13"/>
    <s v="CORPORATE COST"/>
    <m/>
    <m/>
    <m/>
    <m/>
    <m/>
    <m/>
    <m/>
    <m/>
    <m/>
    <n v="235"/>
    <n v="235"/>
    <s v="101202400001835"/>
    <s v="INDIRECT EXPENSES"/>
    <s v="Debit Amt"/>
  </r>
  <r>
    <s v="45874"/>
    <s v="IN LEATHER"/>
    <s v="FEES &amp; RENEWALS"/>
    <s v="IN LEATHER"/>
    <x v="13"/>
    <s v="CORPORATE COST"/>
    <m/>
    <m/>
    <n v="5887"/>
    <m/>
    <m/>
    <m/>
    <m/>
    <m/>
    <m/>
    <m/>
    <n v="5887"/>
    <s v="231667"/>
    <s v="INDIRECT EXPENSES"/>
    <s v="Debit Amt"/>
  </r>
  <r>
    <s v="45877"/>
    <s v="IN LEATHER"/>
    <s v="FEES &amp; RENEWALS"/>
    <s v="IN LEATHER"/>
    <x v="13"/>
    <s v="CORPORATE COST"/>
    <m/>
    <m/>
    <m/>
    <m/>
    <m/>
    <m/>
    <n v="11500"/>
    <m/>
    <m/>
    <m/>
    <n v="11500"/>
    <s v="BGR-AS-OCT24-6"/>
    <s v="INDIRECT EXPENSES"/>
    <s v="Debit Amt"/>
  </r>
  <r>
    <s v="45880"/>
    <s v="IN LEATHER"/>
    <s v="FEES &amp; RENEWALS"/>
    <s v="IN LEATHER"/>
    <x v="13"/>
    <s v="CORPORATE COST"/>
    <m/>
    <m/>
    <m/>
    <m/>
    <m/>
    <m/>
    <m/>
    <m/>
    <n v="5300"/>
    <m/>
    <n v="5300"/>
    <s v="BP-BP 2-42-5--2775 "/>
    <s v="INDIRECT EXPENSES"/>
    <s v="Debit Amt"/>
  </r>
  <r>
    <s v="45883"/>
    <s v="IN LEATHER"/>
    <s v="FEES &amp; RENEWALS"/>
    <s v="IN LEATHER"/>
    <x v="13"/>
    <s v="CORPORATE COST"/>
    <m/>
    <m/>
    <m/>
    <m/>
    <m/>
    <m/>
    <m/>
    <m/>
    <m/>
    <n v="6.2"/>
    <n v="6.2"/>
    <s v="BP-BP 2-42-5--3050 "/>
    <s v="INDIRECT EXPENSES"/>
    <s v="Debit Amt"/>
  </r>
  <r>
    <s v="45886"/>
    <s v="IN LEATHER"/>
    <s v="FEES &amp; RENEWALS"/>
    <s v="IN LEATHER"/>
    <x v="13"/>
    <s v="CORPORATE COST"/>
    <m/>
    <m/>
    <m/>
    <m/>
    <m/>
    <m/>
    <m/>
    <m/>
    <n v="1120"/>
    <m/>
    <n v="1120"/>
    <s v="JV-JOUR-NA-L--1034"/>
    <s v="INDIRECT EXPENSES"/>
    <s v="Debit Amt"/>
  </r>
  <r>
    <s v="45889"/>
    <s v="IN LEATHER"/>
    <s v="FEES &amp; RENEWALS"/>
    <s v="IN LEATHER"/>
    <x v="13"/>
    <s v="CORPORATE COST"/>
    <m/>
    <m/>
    <m/>
    <m/>
    <m/>
    <n v="12078"/>
    <m/>
    <m/>
    <m/>
    <m/>
    <n v="12078"/>
    <s v="JV-JOUR-NA-L--595"/>
    <s v="INDIRECT EXPENSES"/>
    <s v="Debit Amt"/>
  </r>
  <r>
    <s v="45892"/>
    <s v="IN LEATHER"/>
    <s v="FEES &amp; RENEWALS"/>
    <s v="IN LEATHER"/>
    <x v="13"/>
    <s v="CORPORATE COST"/>
    <m/>
    <m/>
    <m/>
    <m/>
    <n v="10000"/>
    <m/>
    <m/>
    <m/>
    <m/>
    <m/>
    <n v="10000"/>
    <s v="MEM/24-25/0900"/>
    <s v="INDIRECT EXPENSES"/>
    <s v="Debit Amt"/>
  </r>
  <r>
    <s v="45895"/>
    <s v="IN LEATHER"/>
    <s v="FEES &amp; RENEWALS"/>
    <s v="IN LEATHER"/>
    <x v="13"/>
    <s v="CORPORATE COST"/>
    <m/>
    <m/>
    <m/>
    <m/>
    <m/>
    <m/>
    <m/>
    <m/>
    <n v="6009.68"/>
    <m/>
    <n v="6009.68"/>
    <s v="NR/24-25/3998"/>
    <s v="INDIRECT EXPENSES"/>
    <s v="Debit Amt"/>
  </r>
  <r>
    <s v="45898"/>
    <s v="IN LEATHER"/>
    <s v="FEES &amp; RENEWALS"/>
    <s v="IN LEATHER"/>
    <x v="13"/>
    <s v="CORPORATE COST"/>
    <m/>
    <m/>
    <m/>
    <n v="1650"/>
    <m/>
    <m/>
    <m/>
    <m/>
    <m/>
    <m/>
    <n v="1650"/>
    <s v="PYCP 2425-601  "/>
    <s v="INDIRECT EXPENSES"/>
    <s v="Debit Amt"/>
  </r>
  <r>
    <s v="45901"/>
    <s v="IN LEATHER"/>
    <s v="FOREX RATEDIFF GAINLOSS"/>
    <s v="IN LEATHER"/>
    <x v="14"/>
    <s v="CORPORATE COST"/>
    <m/>
    <m/>
    <m/>
    <m/>
    <m/>
    <m/>
    <m/>
    <m/>
    <n v="185.59"/>
    <m/>
    <n v="185.59"/>
    <s v="JV-JOUR-NA-L--1040"/>
    <s v="INDIRECT INCOME"/>
    <s v="Debit Amt"/>
  </r>
  <r>
    <s v="45905"/>
    <s v="IN LEATHER"/>
    <s v="FOREX RATEDIFF GAINLOSS"/>
    <s v="IN LEATHER"/>
    <x v="14"/>
    <s v="CORPORATE COST"/>
    <m/>
    <m/>
    <m/>
    <m/>
    <m/>
    <m/>
    <m/>
    <n v="-3148"/>
    <m/>
    <m/>
    <n v="-3148"/>
    <s v="JV-JOUR-NA-L--967"/>
    <s v="INDIRECT INCOME"/>
    <s v="Credit Amt"/>
  </r>
  <r>
    <s v="45908"/>
    <s v="IN LEATHER"/>
    <s v="FOREX RATEDIFF GAINLOSS"/>
    <s v="IN LEATHER"/>
    <x v="14"/>
    <s v="CORPORATE COST"/>
    <m/>
    <m/>
    <m/>
    <m/>
    <m/>
    <m/>
    <m/>
    <n v="-2118"/>
    <m/>
    <m/>
    <n v="-2118"/>
    <s v="JV-JOUR-NA-L--968"/>
    <s v="INDIRECT INCOME"/>
    <s v="Credit Amt"/>
  </r>
  <r>
    <s v="45910"/>
    <s v="IN LEATHER"/>
    <s v="FOREX RATEDIFF GAINLOSS"/>
    <s v="IN LEATHER"/>
    <x v="14"/>
    <s v="CORPORATE COST"/>
    <m/>
    <m/>
    <m/>
    <m/>
    <m/>
    <m/>
    <m/>
    <n v="166.48"/>
    <m/>
    <m/>
    <n v="166.48"/>
    <s v="JV-JOUR-NA-L--970"/>
    <s v="INDIRECT INCOME"/>
    <s v="Debit Amt"/>
  </r>
  <r>
    <s v="45913"/>
    <s v="IN LEATHER"/>
    <s v="FOREX RATEDIFF GAINLOSS"/>
    <s v="IN LEATHER"/>
    <x v="14"/>
    <s v="CORPORATE COST"/>
    <m/>
    <m/>
    <m/>
    <m/>
    <m/>
    <m/>
    <m/>
    <n v="28640.95"/>
    <m/>
    <m/>
    <n v="28640.95"/>
    <s v="JV-JOUR-NA-L--972"/>
    <s v="INDIRECT INCOME"/>
    <s v="Debit Amt"/>
  </r>
  <r>
    <s v="45916"/>
    <s v="IN LEATHER"/>
    <s v="FOREX RATEDIFF GAINLOSS"/>
    <s v="IN LEATHER"/>
    <x v="14"/>
    <s v="CORPORATE COST"/>
    <m/>
    <m/>
    <m/>
    <m/>
    <m/>
    <m/>
    <m/>
    <n v="6741.46"/>
    <m/>
    <m/>
    <n v="6741.46"/>
    <s v="JV-JOUR-NA-L--973"/>
    <s v="INDIRECT INCOME"/>
    <s v="Debit Amt"/>
  </r>
  <r>
    <s v="45920"/>
    <s v="IN LEATHER"/>
    <s v="FOREX RATEDIFF GAINLOSS"/>
    <s v="IN LEATHER"/>
    <x v="14"/>
    <s v="CORPORATE COST"/>
    <m/>
    <m/>
    <m/>
    <m/>
    <m/>
    <m/>
    <m/>
    <n v="-56.74"/>
    <m/>
    <m/>
    <n v="-56.74"/>
    <s v="JV-JOUR-NA-L--974"/>
    <s v="INDIRECT INCOME"/>
    <s v="Credit Amt"/>
  </r>
  <r>
    <s v="45922"/>
    <s v="IN LEATHER"/>
    <s v="FOREX RATEDIFF GAINLOSS"/>
    <s v="IN LEATHER"/>
    <x v="14"/>
    <s v="CORPORATE COST"/>
    <m/>
    <m/>
    <m/>
    <m/>
    <m/>
    <m/>
    <m/>
    <n v="805.52"/>
    <m/>
    <m/>
    <n v="805.52"/>
    <s v="JV-JOUR-NA-L--976"/>
    <s v="INDIRECT INCOME"/>
    <s v="Debit Amt"/>
  </r>
  <r>
    <s v="45926"/>
    <s v="IN LEATHER"/>
    <s v="FOREX RATEDIFF GAINLOSS"/>
    <s v="IN LEATHER"/>
    <x v="14"/>
    <s v="CORPORATE COST"/>
    <m/>
    <m/>
    <m/>
    <m/>
    <m/>
    <m/>
    <m/>
    <n v="-6795.82"/>
    <m/>
    <m/>
    <n v="-6795.82"/>
    <s v="JV-JOUR-NA-L--977"/>
    <s v="INDIRECT INCOME"/>
    <s v="Credit Amt"/>
  </r>
  <r>
    <s v="45929"/>
    <s v="IN LEATHER"/>
    <s v="FOREX RATEDIFF GAINLOSS"/>
    <s v="IN LEATHER"/>
    <x v="14"/>
    <s v="CORPORATE COST"/>
    <m/>
    <m/>
    <m/>
    <m/>
    <m/>
    <m/>
    <m/>
    <n v="-6004"/>
    <m/>
    <m/>
    <n v="-6004"/>
    <s v="JV-JOUR-NA-L--978"/>
    <s v="INDIRECT INCOME"/>
    <s v="Credit Amt"/>
  </r>
  <r>
    <s v="45931"/>
    <s v="IN LEATHER"/>
    <s v="FOREX RATEDIFF GAINLOSS"/>
    <s v="IN LEATHER"/>
    <x v="14"/>
    <s v="CORPORATE COST"/>
    <m/>
    <m/>
    <m/>
    <m/>
    <m/>
    <m/>
    <m/>
    <n v="72058.52"/>
    <m/>
    <m/>
    <n v="72058.52"/>
    <s v="JV-JOUR-NA-L--991"/>
    <s v="INDIRECT INCOME"/>
    <s v="Debit Amt"/>
  </r>
  <r>
    <s v="45934"/>
    <s v="IN LEATHER"/>
    <s v="FUEL MANAGEMENT / PETROL"/>
    <s v="IN LEATHER"/>
    <x v="15"/>
    <s v="CORPORATE COST"/>
    <m/>
    <n v="52224"/>
    <m/>
    <m/>
    <m/>
    <m/>
    <m/>
    <m/>
    <m/>
    <m/>
    <n v="52224"/>
    <s v="I-SALES/12/23-24"/>
    <s v="PETROL CHARGES"/>
    <s v="Debit Amt"/>
  </r>
  <r>
    <s v="45937"/>
    <s v="IN LEATHER"/>
    <s v="FUEL MANAGEMENT / PETROL"/>
    <s v="IN LEATHER"/>
    <x v="15"/>
    <s v="CORPORATE COST"/>
    <m/>
    <m/>
    <n v="33562"/>
    <m/>
    <m/>
    <m/>
    <m/>
    <m/>
    <m/>
    <m/>
    <n v="33562"/>
    <s v="I-SALES/18/24-25"/>
    <s v="PETROL CHARGES"/>
    <s v="Debit Amt"/>
  </r>
  <r>
    <s v="45940"/>
    <s v="IN LEATHER"/>
    <s v="FUEL MANAGEMENT / PETROL"/>
    <s v="IN LEATHER"/>
    <x v="15"/>
    <s v="CORPORATE COST"/>
    <m/>
    <m/>
    <m/>
    <n v="32656.5"/>
    <m/>
    <m/>
    <m/>
    <m/>
    <m/>
    <m/>
    <n v="32656.5"/>
    <s v="I-SALES/23/24-25"/>
    <s v="PETROL CHARGES"/>
    <s v="Debit Amt"/>
  </r>
  <r>
    <s v="45943"/>
    <s v="IN LEATHER"/>
    <s v="FUEL MANAGEMENT / PETROL"/>
    <s v="IN LEATHER"/>
    <x v="15"/>
    <s v="CORPORATE COST"/>
    <m/>
    <m/>
    <m/>
    <m/>
    <n v="33873"/>
    <m/>
    <m/>
    <m/>
    <m/>
    <m/>
    <n v="33873"/>
    <s v="I-SALES/30/24-25"/>
    <s v="PETROL CHARGES"/>
    <s v="Debit Amt"/>
  </r>
  <r>
    <s v="45946"/>
    <s v="IN LEATHER"/>
    <s v="FUEL MANAGEMENT / PETROL"/>
    <s v="IN LEATHER"/>
    <x v="15"/>
    <s v="CORPORATE COST"/>
    <m/>
    <m/>
    <m/>
    <m/>
    <m/>
    <n v="28252"/>
    <m/>
    <m/>
    <m/>
    <m/>
    <n v="28252"/>
    <s v="I-SALES/37/24-25"/>
    <s v="PETROL CHARGES"/>
    <s v="Debit Amt"/>
  </r>
  <r>
    <s v="45949"/>
    <s v="IN LEATHER"/>
    <s v="FUEL MANAGEMENT / PETROL"/>
    <s v="IN LEATHER"/>
    <x v="15"/>
    <s v="CORPORATE COST"/>
    <n v="19512"/>
    <m/>
    <m/>
    <m/>
    <m/>
    <m/>
    <m/>
    <m/>
    <m/>
    <m/>
    <n v="19512"/>
    <s v="I-SALES/6/23-24"/>
    <s v="PETROL CHARGES"/>
    <s v="Debit Amt"/>
  </r>
  <r>
    <s v="45952"/>
    <s v="IN LEATHER"/>
    <s v="FUEL MANAGEMENT / PETROL"/>
    <s v="IN LEATHER"/>
    <x v="15"/>
    <s v="CORPORATE COST"/>
    <m/>
    <m/>
    <m/>
    <m/>
    <m/>
    <m/>
    <m/>
    <n v="3035"/>
    <m/>
    <m/>
    <n v="3035"/>
    <s v="JV-JOUR-NA-L--1007"/>
    <s v="PETROL CHARGES"/>
    <s v="Debit Amt"/>
  </r>
  <r>
    <s v="45955"/>
    <s v="IN LEATHER"/>
    <s v="FUEL MANAGEMENT / PETROL"/>
    <s v="IN LEATHER"/>
    <x v="15"/>
    <s v="CORPORATE COST"/>
    <m/>
    <m/>
    <m/>
    <m/>
    <m/>
    <m/>
    <m/>
    <n v="3955"/>
    <m/>
    <m/>
    <n v="3955"/>
    <s v="JV-JOUR-NA-L--1007"/>
    <s v="PETROL CHARGES"/>
    <s v="Debit Amt"/>
  </r>
  <r>
    <s v="45958"/>
    <s v="IN LEATHER"/>
    <s v="FUEL MANAGEMENT / PETROL"/>
    <s v="IN LEATHER"/>
    <x v="15"/>
    <s v="CORPORATE COST"/>
    <m/>
    <m/>
    <m/>
    <m/>
    <m/>
    <m/>
    <m/>
    <n v="2024"/>
    <m/>
    <m/>
    <n v="2024"/>
    <s v="JV-JOUR-NA-L--1007"/>
    <s v="PETROL CHARGES"/>
    <s v="Debit Amt"/>
  </r>
  <r>
    <s v="45961"/>
    <s v="IN LEATHER"/>
    <s v="FUEL MANAGEMENT / PETROL"/>
    <s v="IN LEATHER"/>
    <x v="15"/>
    <s v="CORPORATE COST"/>
    <m/>
    <m/>
    <m/>
    <m/>
    <m/>
    <m/>
    <m/>
    <n v="3705"/>
    <m/>
    <m/>
    <n v="3705"/>
    <s v="JV-JOUR-NA-L--1007"/>
    <s v="PETROL CHARGES"/>
    <s v="Debit Amt"/>
  </r>
  <r>
    <s v="45964"/>
    <s v="IN LEATHER"/>
    <s v="FUEL MANAGEMENT / PETROL"/>
    <s v="IN LEATHER"/>
    <x v="15"/>
    <s v="CORPORATE COST"/>
    <m/>
    <m/>
    <m/>
    <m/>
    <m/>
    <m/>
    <m/>
    <n v="3774"/>
    <m/>
    <m/>
    <n v="3774"/>
    <s v="JV-JOUR-NA-L--1007"/>
    <s v="PETROL CHARGES"/>
    <s v="Debit Amt"/>
  </r>
  <r>
    <s v="45967"/>
    <s v="IN LEATHER"/>
    <s v="FUEL MANAGEMENT / PETROL"/>
    <s v="IN LEATHER"/>
    <x v="15"/>
    <s v="CORPORATE COST"/>
    <m/>
    <m/>
    <m/>
    <m/>
    <m/>
    <m/>
    <m/>
    <n v="4499"/>
    <m/>
    <m/>
    <n v="4499"/>
    <s v="JV-JOUR-NA-L--1007"/>
    <s v="PETROL CHARGES"/>
    <s v="Debit Amt"/>
  </r>
  <r>
    <s v="45970"/>
    <s v="IN LEATHER"/>
    <s v="FUEL MANAGEMENT / PETROL"/>
    <s v="IN LEATHER"/>
    <x v="15"/>
    <s v="CORPORATE COST"/>
    <m/>
    <m/>
    <m/>
    <m/>
    <m/>
    <m/>
    <m/>
    <n v="4047"/>
    <m/>
    <m/>
    <n v="4047"/>
    <s v="JV-JOUR-NA-L--1007"/>
    <s v="PETROL CHARGES"/>
    <s v="Debit Amt"/>
  </r>
  <r>
    <s v="45973"/>
    <s v="IN LEATHER"/>
    <s v="FUEL MANAGEMENT / PETROL"/>
    <s v="IN LEATHER"/>
    <x v="15"/>
    <s v="CORPORATE COST"/>
    <m/>
    <m/>
    <m/>
    <m/>
    <m/>
    <m/>
    <m/>
    <n v="4591"/>
    <m/>
    <m/>
    <n v="4591"/>
    <s v="JV-JOUR-NA-L--1008"/>
    <s v="PETROL CHARGES"/>
    <s v="Debit Amt"/>
  </r>
  <r>
    <s v="45976"/>
    <s v="IN LEATHER"/>
    <s v="FUEL MANAGEMENT / PETROL"/>
    <s v="IN LEATHER"/>
    <x v="15"/>
    <s v="CORPORATE COST"/>
    <m/>
    <m/>
    <m/>
    <m/>
    <m/>
    <m/>
    <m/>
    <n v="1012"/>
    <m/>
    <m/>
    <n v="1012"/>
    <s v="JV-JOUR-NA-L--1008"/>
    <s v="PETROL CHARGES"/>
    <s v="Debit Amt"/>
  </r>
  <r>
    <s v="45979"/>
    <s v="IN LEATHER"/>
    <s v="FUEL MANAGEMENT / PETROL"/>
    <s v="IN LEATHER"/>
    <x v="15"/>
    <s v="CORPORATE COST"/>
    <m/>
    <m/>
    <m/>
    <m/>
    <m/>
    <m/>
    <m/>
    <n v="4414"/>
    <m/>
    <m/>
    <n v="4414"/>
    <s v="JV-JOUR-NA-L--1008"/>
    <s v="PETROL CHARGES"/>
    <s v="Debit Amt"/>
  </r>
  <r>
    <s v="45982"/>
    <s v="IN LEATHER"/>
    <s v="FUEL MANAGEMENT / PETROL"/>
    <s v="IN LEATHER"/>
    <x v="15"/>
    <s v="CORPORATE COST"/>
    <m/>
    <m/>
    <n v="2023.6"/>
    <m/>
    <m/>
    <m/>
    <m/>
    <m/>
    <m/>
    <m/>
    <n v="2023.6"/>
    <s v="JV-JOUR-NA-L--104"/>
    <s v="PETROL CHARGES"/>
    <s v="Debit Amt"/>
  </r>
  <r>
    <s v="45985"/>
    <s v="IN LEATHER"/>
    <s v="FUEL MANAGEMENT / PETROL"/>
    <s v="IN LEATHER"/>
    <x v="15"/>
    <s v="CORPORATE COST"/>
    <m/>
    <m/>
    <m/>
    <m/>
    <m/>
    <m/>
    <m/>
    <m/>
    <n v="4046"/>
    <m/>
    <n v="4046"/>
    <s v="JV-JOUR-NA-L--1111"/>
    <s v="PETROL CHARGES"/>
    <s v="Debit Amt"/>
  </r>
  <r>
    <s v="45988"/>
    <s v="IN LEATHER"/>
    <s v="FUEL MANAGEMENT / PETROL"/>
    <s v="IN LEATHER"/>
    <x v="15"/>
    <s v="CORPORATE COST"/>
    <m/>
    <m/>
    <m/>
    <m/>
    <m/>
    <m/>
    <m/>
    <m/>
    <n v="5444"/>
    <m/>
    <n v="5444"/>
    <s v="JV-JOUR-NA-L--1111"/>
    <s v="PETROL CHARGES"/>
    <s v="Debit Amt"/>
  </r>
  <r>
    <s v="45991"/>
    <s v="IN LEATHER"/>
    <s v="FUEL MANAGEMENT / PETROL"/>
    <s v="IN LEATHER"/>
    <x v="15"/>
    <s v="CORPORATE COST"/>
    <m/>
    <m/>
    <m/>
    <m/>
    <m/>
    <m/>
    <m/>
    <m/>
    <n v="4224"/>
    <m/>
    <n v="4224"/>
    <s v="JV-JOUR-NA-L--1111"/>
    <s v="PETROL CHARGES"/>
    <s v="Debit Amt"/>
  </r>
  <r>
    <s v="45994"/>
    <s v="IN LEATHER"/>
    <s v="FUEL MANAGEMENT / PETROL"/>
    <s v="IN LEATHER"/>
    <x v="15"/>
    <s v="CORPORATE COST"/>
    <m/>
    <m/>
    <m/>
    <m/>
    <m/>
    <m/>
    <m/>
    <m/>
    <n v="4481"/>
    <m/>
    <n v="4481"/>
    <s v="JV-JOUR-NA-L--1111"/>
    <s v="PETROL CHARGES"/>
    <s v="Debit Amt"/>
  </r>
  <r>
    <s v="45997"/>
    <s v="IN LEATHER"/>
    <s v="FUEL MANAGEMENT / PETROL"/>
    <s v="IN LEATHER"/>
    <x v="15"/>
    <s v="CORPORATE COST"/>
    <m/>
    <m/>
    <m/>
    <m/>
    <m/>
    <m/>
    <m/>
    <m/>
    <n v="3035"/>
    <m/>
    <n v="3035"/>
    <s v="JV-JOUR-NA-L--1135"/>
    <s v="PETROL CHARGES"/>
    <s v="Debit Amt"/>
  </r>
  <r>
    <s v="46000"/>
    <s v="IN LEATHER"/>
    <s v="FUEL MANAGEMENT / PETROL"/>
    <s v="IN LEATHER"/>
    <x v="15"/>
    <s v="CORPORATE COST"/>
    <m/>
    <m/>
    <m/>
    <m/>
    <m/>
    <m/>
    <m/>
    <m/>
    <n v="3035"/>
    <m/>
    <n v="3035"/>
    <s v="JV-JOUR-NA-L--1135"/>
    <s v="PETROL CHARGES"/>
    <s v="Debit Amt"/>
  </r>
  <r>
    <s v="46003"/>
    <s v="IN LEATHER"/>
    <s v="FUEL MANAGEMENT / PETROL"/>
    <s v="IN LEATHER"/>
    <x v="15"/>
    <s v="CORPORATE COST"/>
    <m/>
    <m/>
    <m/>
    <m/>
    <m/>
    <m/>
    <m/>
    <m/>
    <n v="2024"/>
    <m/>
    <n v="2024"/>
    <s v="JV-JOUR-NA-L--1135"/>
    <s v="PETROL CHARGES"/>
    <s v="Debit Amt"/>
  </r>
  <r>
    <s v="46006"/>
    <s v="IN LEATHER"/>
    <s v="FUEL MANAGEMENT / PETROL"/>
    <s v="IN LEATHER"/>
    <x v="15"/>
    <s v="CORPORATE COST"/>
    <m/>
    <m/>
    <m/>
    <m/>
    <m/>
    <m/>
    <m/>
    <m/>
    <n v="4047"/>
    <m/>
    <n v="4047"/>
    <s v="JV-JOUR-NA-L--1135"/>
    <s v="PETROL CHARGES"/>
    <s v="Debit Amt"/>
  </r>
  <r>
    <s v="46009"/>
    <s v="IN LEATHER"/>
    <s v="FUEL MANAGEMENT / PETROL"/>
    <s v="IN LEATHER"/>
    <x v="15"/>
    <s v="CORPORATE COST"/>
    <m/>
    <m/>
    <m/>
    <m/>
    <m/>
    <m/>
    <m/>
    <m/>
    <n v="9004"/>
    <m/>
    <n v="9004"/>
    <s v="JV-JOUR-NA-L--1135"/>
    <s v="PETROL CHARGES"/>
    <s v="Debit Amt"/>
  </r>
  <r>
    <s v="46012"/>
    <s v="IN LEATHER"/>
    <s v="FUEL MANAGEMENT / PETROL"/>
    <s v="IN LEATHER"/>
    <x v="15"/>
    <s v="CORPORATE COST"/>
    <m/>
    <m/>
    <m/>
    <m/>
    <m/>
    <m/>
    <m/>
    <m/>
    <n v="2849"/>
    <m/>
    <n v="2849"/>
    <s v="JV-JOUR-NA-L--1135"/>
    <s v="PETROL CHARGES"/>
    <s v="Debit Amt"/>
  </r>
  <r>
    <s v="46015"/>
    <s v="IN LEATHER"/>
    <s v="FUEL MANAGEMENT / PETROL"/>
    <s v="IN LEATHER"/>
    <x v="15"/>
    <s v="CORPORATE COST"/>
    <m/>
    <m/>
    <m/>
    <m/>
    <m/>
    <m/>
    <m/>
    <m/>
    <n v="3812"/>
    <m/>
    <n v="3812"/>
    <s v="JV-JOUR-NA-L--1136"/>
    <s v="PETROL CHARGES"/>
    <s v="Debit Amt"/>
  </r>
  <r>
    <s v="46018"/>
    <s v="IN LEATHER"/>
    <s v="FUEL MANAGEMENT / PETROL"/>
    <s v="IN LEATHER"/>
    <x v="15"/>
    <s v="CORPORATE COST"/>
    <m/>
    <m/>
    <m/>
    <m/>
    <m/>
    <m/>
    <m/>
    <m/>
    <n v="4116"/>
    <m/>
    <n v="4116"/>
    <s v="JV-JOUR-NA-L--1137"/>
    <s v="PETROL CHARGES"/>
    <s v="Debit Amt"/>
  </r>
  <r>
    <s v="46021"/>
    <s v="IN LEATHER"/>
    <s v="FUEL MANAGEMENT / PETROL"/>
    <s v="IN LEATHER"/>
    <x v="15"/>
    <s v="CORPORATE COST"/>
    <m/>
    <m/>
    <m/>
    <m/>
    <m/>
    <m/>
    <m/>
    <m/>
    <n v="3723"/>
    <m/>
    <n v="3723"/>
    <s v="JV-JOUR-NA-L--1137"/>
    <s v="PETROL CHARGES"/>
    <s v="Debit Amt"/>
  </r>
  <r>
    <s v="46024"/>
    <s v="IN LEATHER"/>
    <s v="FUEL MANAGEMENT / PETROL"/>
    <s v="IN LEATHER"/>
    <x v="15"/>
    <s v="CORPORATE COST"/>
    <m/>
    <m/>
    <m/>
    <m/>
    <m/>
    <m/>
    <m/>
    <m/>
    <m/>
    <n v="3897"/>
    <n v="3897"/>
    <s v="JV-JOUR-NA-L--1234"/>
    <s v="PETROL CHARGES"/>
    <s v="Debit Amt"/>
  </r>
  <r>
    <s v="46027"/>
    <s v="IN LEATHER"/>
    <s v="FUEL MANAGEMENT / PETROL"/>
    <s v="IN LEATHER"/>
    <x v="15"/>
    <s v="CORPORATE COST"/>
    <m/>
    <m/>
    <m/>
    <m/>
    <m/>
    <m/>
    <m/>
    <m/>
    <m/>
    <n v="4987"/>
    <n v="4987"/>
    <s v="JV-JOUR-NA-L--1234"/>
    <s v="PETROL CHARGES"/>
    <s v="Debit Amt"/>
  </r>
  <r>
    <s v="46030"/>
    <s v="IN LEATHER"/>
    <s v="FUEL MANAGEMENT / PETROL"/>
    <s v="IN LEATHER"/>
    <x v="15"/>
    <s v="CORPORATE COST"/>
    <m/>
    <m/>
    <m/>
    <m/>
    <m/>
    <m/>
    <m/>
    <m/>
    <m/>
    <n v="3645"/>
    <n v="3645"/>
    <s v="JV-JOUR-NA-L--1250"/>
    <s v="PETROL CHARGES"/>
    <s v="Debit Amt"/>
  </r>
  <r>
    <s v="46033"/>
    <s v="IN LEATHER"/>
    <s v="FUEL MANAGEMENT / PETROL"/>
    <s v="IN LEATHER"/>
    <x v="15"/>
    <s v="CORPORATE COST"/>
    <m/>
    <m/>
    <m/>
    <m/>
    <m/>
    <m/>
    <m/>
    <m/>
    <m/>
    <n v="4412"/>
    <n v="4412"/>
    <s v="JV-JOUR-NA-L--1250"/>
    <s v="PETROL CHARGES"/>
    <s v="Debit Amt"/>
  </r>
  <r>
    <s v="46036"/>
    <s v="IN LEATHER"/>
    <s v="FUEL MANAGEMENT / PETROL"/>
    <s v="IN LEATHER"/>
    <x v="15"/>
    <s v="CORPORATE COST"/>
    <m/>
    <m/>
    <m/>
    <m/>
    <m/>
    <m/>
    <m/>
    <m/>
    <m/>
    <n v="4839"/>
    <n v="4839"/>
    <s v="JV-JOUR-NA-L--1250"/>
    <s v="PETROL CHARGES"/>
    <s v="Debit Amt"/>
  </r>
  <r>
    <s v="46039"/>
    <s v="IN LEATHER"/>
    <s v="FUEL MANAGEMENT / PETROL"/>
    <s v="IN LEATHER"/>
    <x v="15"/>
    <s v="CORPORATE COST"/>
    <m/>
    <m/>
    <m/>
    <m/>
    <m/>
    <m/>
    <m/>
    <m/>
    <m/>
    <n v="3989"/>
    <n v="3989"/>
    <s v="JV-JOUR-NA-L--1281"/>
    <s v="PETROL CHARGES"/>
    <s v="Debit Amt"/>
  </r>
  <r>
    <s v="46042"/>
    <s v="IN LEATHER"/>
    <s v="FUEL MANAGEMENT / PETROL"/>
    <s v="IN LEATHER"/>
    <x v="15"/>
    <s v="CORPORATE COST"/>
    <m/>
    <n v="3900"/>
    <m/>
    <m/>
    <m/>
    <m/>
    <m/>
    <m/>
    <m/>
    <m/>
    <n v="3900"/>
    <s v="JV-JOUR-NA-L--171"/>
    <s v="PETROL CHARGES"/>
    <s v="Debit Amt"/>
  </r>
  <r>
    <s v="46045"/>
    <s v="IN LEATHER"/>
    <s v="FUEL MANAGEMENT / PETROL"/>
    <s v="IN LEATHER"/>
    <x v="15"/>
    <s v="CORPORATE COST"/>
    <m/>
    <m/>
    <n v="4151"/>
    <m/>
    <m/>
    <m/>
    <m/>
    <m/>
    <m/>
    <m/>
    <n v="4151"/>
    <s v="JV-JOUR-NA-L--228"/>
    <s v="PETROL CHARGES"/>
    <s v="Debit Amt"/>
  </r>
  <r>
    <s v="46048"/>
    <s v="IN LEATHER"/>
    <s v="FUEL MANAGEMENT / PETROL"/>
    <s v="IN LEATHER"/>
    <x v="15"/>
    <s v="CORPORATE COST"/>
    <m/>
    <m/>
    <n v="4148"/>
    <m/>
    <m/>
    <m/>
    <m/>
    <m/>
    <m/>
    <m/>
    <n v="4148"/>
    <s v="JV-JOUR-NA-L--228"/>
    <s v="PETROL CHARGES"/>
    <s v="Debit Amt"/>
  </r>
  <r>
    <s v="46051"/>
    <s v="IN LEATHER"/>
    <s v="FUEL MANAGEMENT / PETROL"/>
    <s v="IN LEATHER"/>
    <x v="15"/>
    <s v="CORPORATE COST"/>
    <m/>
    <m/>
    <n v="200"/>
    <m/>
    <m/>
    <m/>
    <m/>
    <m/>
    <m/>
    <m/>
    <n v="200"/>
    <s v="JV-JOUR-NA-L--228"/>
    <s v="PETROL CHARGES"/>
    <s v="Debit Amt"/>
  </r>
  <r>
    <s v="46054"/>
    <s v="IN LEATHER"/>
    <s v="FUEL MANAGEMENT / PETROL"/>
    <s v="IN LEATHER"/>
    <x v="15"/>
    <s v="CORPORATE COST"/>
    <m/>
    <m/>
    <n v="3283"/>
    <m/>
    <m/>
    <m/>
    <m/>
    <m/>
    <m/>
    <m/>
    <n v="3283"/>
    <s v="JV-JOUR-NA-L--231"/>
    <s v="PETROL CHARGES"/>
    <s v="Debit Amt"/>
  </r>
  <r>
    <s v="46057"/>
    <s v="IN LEATHER"/>
    <s v="FUEL MANAGEMENT / PETROL"/>
    <s v="IN LEATHER"/>
    <x v="15"/>
    <s v="CORPORATE COST"/>
    <m/>
    <m/>
    <n v="3922"/>
    <m/>
    <m/>
    <m/>
    <m/>
    <m/>
    <m/>
    <m/>
    <n v="3922"/>
    <s v="JV-JOUR-NA-L--231"/>
    <s v="PETROL CHARGES"/>
    <s v="Debit Amt"/>
  </r>
  <r>
    <s v="46060"/>
    <s v="IN LEATHER"/>
    <s v="FUEL MANAGEMENT / PETROL"/>
    <s v="IN LEATHER"/>
    <x v="15"/>
    <s v="CORPORATE COST"/>
    <m/>
    <m/>
    <n v="3781"/>
    <m/>
    <m/>
    <m/>
    <m/>
    <m/>
    <m/>
    <m/>
    <n v="3781"/>
    <s v="JV-JOUR-NA-L--233"/>
    <s v="PETROL CHARGES"/>
    <s v="Debit Amt"/>
  </r>
  <r>
    <s v="46063"/>
    <s v="IN LEATHER"/>
    <s v="FUEL MANAGEMENT / PETROL"/>
    <s v="IN LEATHER"/>
    <x v="15"/>
    <s v="CORPORATE COST"/>
    <m/>
    <m/>
    <n v="2529"/>
    <m/>
    <m/>
    <m/>
    <m/>
    <m/>
    <m/>
    <m/>
    <n v="2529"/>
    <s v="JV-JOUR-NA-L--233"/>
    <s v="PETROL CHARGES"/>
    <s v="Debit Amt"/>
  </r>
  <r>
    <s v="46066"/>
    <s v="IN LEATHER"/>
    <s v="FUEL MANAGEMENT / PETROL"/>
    <s v="IN LEATHER"/>
    <x v="15"/>
    <s v="CORPORATE COST"/>
    <m/>
    <m/>
    <n v="2020"/>
    <m/>
    <m/>
    <m/>
    <m/>
    <m/>
    <m/>
    <m/>
    <n v="2020"/>
    <s v="JV-JOUR-NA-L--233"/>
    <s v="PETROL CHARGES"/>
    <s v="Debit Amt"/>
  </r>
  <r>
    <s v="46069"/>
    <s v="IN LEATHER"/>
    <s v="FUEL MANAGEMENT / PETROL"/>
    <s v="IN LEATHER"/>
    <x v="15"/>
    <s v="CORPORATE COST"/>
    <m/>
    <m/>
    <n v="10807"/>
    <m/>
    <m/>
    <m/>
    <m/>
    <m/>
    <m/>
    <m/>
    <n v="10807"/>
    <s v="JV-JOUR-NA-L--306"/>
    <s v="PETROL CHARGES"/>
    <s v="Debit Amt"/>
  </r>
  <r>
    <s v="46072"/>
    <s v="IN LEATHER"/>
    <s v="FUEL MANAGEMENT / PETROL"/>
    <s v="IN LEATHER"/>
    <x v="15"/>
    <s v="CORPORATE COST"/>
    <m/>
    <m/>
    <m/>
    <n v="2020"/>
    <m/>
    <m/>
    <m/>
    <m/>
    <m/>
    <m/>
    <n v="2020"/>
    <s v="JV-JOUR-NA-L--373"/>
    <s v="PETROL CHARGES"/>
    <s v="Debit Amt"/>
  </r>
  <r>
    <s v="46075"/>
    <s v="IN LEATHER"/>
    <s v="FUEL MANAGEMENT / PETROL"/>
    <s v="IN LEATHER"/>
    <x v="15"/>
    <s v="CORPORATE COST"/>
    <m/>
    <m/>
    <m/>
    <n v="3743"/>
    <m/>
    <m/>
    <m/>
    <m/>
    <m/>
    <m/>
    <n v="3743"/>
    <s v="JV-JOUR-NA-L--373"/>
    <s v="PETROL CHARGES"/>
    <s v="Debit Amt"/>
  </r>
  <r>
    <s v="46078"/>
    <s v="IN LEATHER"/>
    <s v="FUEL MANAGEMENT / PETROL"/>
    <s v="IN LEATHER"/>
    <x v="15"/>
    <s v="CORPORATE COST"/>
    <m/>
    <m/>
    <m/>
    <n v="3526"/>
    <m/>
    <m/>
    <m/>
    <m/>
    <m/>
    <m/>
    <n v="3526"/>
    <s v="JV-JOUR-NA-L--389"/>
    <s v="PETROL CHARGES"/>
    <s v="Debit Amt"/>
  </r>
  <r>
    <s v="46081"/>
    <s v="IN LEATHER"/>
    <s v="FUEL MANAGEMENT / PETROL"/>
    <s v="IN LEATHER"/>
    <x v="15"/>
    <s v="CORPORATE COST"/>
    <m/>
    <m/>
    <m/>
    <n v="3744"/>
    <m/>
    <m/>
    <m/>
    <m/>
    <m/>
    <m/>
    <n v="3744"/>
    <s v="JV-JOUR-NA-L--389"/>
    <s v="PETROL CHARGES"/>
    <s v="Debit Amt"/>
  </r>
  <r>
    <s v="46084"/>
    <s v="IN LEATHER"/>
    <s v="FUEL MANAGEMENT / PETROL"/>
    <s v="IN LEATHER"/>
    <x v="15"/>
    <s v="CORPORATE COST"/>
    <m/>
    <m/>
    <m/>
    <n v="5927"/>
    <m/>
    <m/>
    <m/>
    <m/>
    <m/>
    <m/>
    <n v="5927"/>
    <s v="JV-JOUR-NA-L--433"/>
    <s v="PETROL CHARGES"/>
    <s v="Debit Amt"/>
  </r>
  <r>
    <s v="46087"/>
    <s v="IN LEATHER"/>
    <s v="FUEL MANAGEMENT / PETROL"/>
    <s v="IN LEATHER"/>
    <x v="15"/>
    <s v="CORPORATE COST"/>
    <m/>
    <m/>
    <m/>
    <n v="4040"/>
    <m/>
    <m/>
    <m/>
    <m/>
    <m/>
    <m/>
    <n v="4040"/>
    <s v="JV-JOUR-NA-L--472"/>
    <s v="PETROL CHARGES"/>
    <s v="Debit Amt"/>
  </r>
  <r>
    <s v="46090"/>
    <s v="IN LEATHER"/>
    <s v="FUEL MANAGEMENT / PETROL"/>
    <s v="IN LEATHER"/>
    <x v="15"/>
    <s v="CORPORATE COST"/>
    <m/>
    <m/>
    <m/>
    <n v="2024"/>
    <m/>
    <m/>
    <m/>
    <m/>
    <m/>
    <m/>
    <n v="2024"/>
    <s v="JV-JOUR-NA-L--472"/>
    <s v="PETROL CHARGES"/>
    <s v="Debit Amt"/>
  </r>
  <r>
    <s v="46093"/>
    <s v="IN LEATHER"/>
    <s v="FUEL MANAGEMENT / PETROL"/>
    <s v="IN LEATHER"/>
    <x v="15"/>
    <s v="CORPORATE COST"/>
    <m/>
    <m/>
    <m/>
    <n v="2024"/>
    <m/>
    <m/>
    <m/>
    <m/>
    <m/>
    <m/>
    <n v="2024"/>
    <s v="JV-JOUR-NA-L--472"/>
    <s v="PETROL CHARGES"/>
    <s v="Debit Amt"/>
  </r>
  <r>
    <s v="46096"/>
    <s v="IN LEATHER"/>
    <s v="FUEL MANAGEMENT / PETROL"/>
    <s v="IN LEATHER"/>
    <x v="15"/>
    <s v="CORPORATE COST"/>
    <m/>
    <m/>
    <m/>
    <n v="4148"/>
    <m/>
    <m/>
    <m/>
    <m/>
    <m/>
    <m/>
    <n v="4148"/>
    <s v="JV-JOUR-NA-L--472"/>
    <s v="PETROL CHARGES"/>
    <s v="Debit Amt"/>
  </r>
  <r>
    <s v="46099"/>
    <s v="IN LEATHER"/>
    <s v="FUEL MANAGEMENT / PETROL"/>
    <s v="IN LEATHER"/>
    <x v="15"/>
    <s v="CORPORATE COST"/>
    <m/>
    <m/>
    <m/>
    <n v="3339"/>
    <m/>
    <m/>
    <m/>
    <m/>
    <m/>
    <m/>
    <n v="3339"/>
    <s v="JV-JOUR-NA-L--472"/>
    <s v="PETROL CHARGES"/>
    <s v="Debit Amt"/>
  </r>
  <r>
    <s v="46102"/>
    <s v="IN LEATHER"/>
    <s v="FUEL MANAGEMENT / PETROL"/>
    <s v="IN LEATHER"/>
    <x v="15"/>
    <s v="CORPORATE COST"/>
    <m/>
    <n v="4040"/>
    <m/>
    <m/>
    <m/>
    <m/>
    <m/>
    <m/>
    <m/>
    <m/>
    <n v="4040"/>
    <s v="JV-JOUR-NA-L--491"/>
    <s v="PETROL CHARGES"/>
    <s v="Debit Amt"/>
  </r>
  <r>
    <s v="46105"/>
    <s v="IN LEATHER"/>
    <s v="FUEL MANAGEMENT / PETROL"/>
    <s v="IN LEATHER"/>
    <x v="15"/>
    <s v="CORPORATE COST"/>
    <m/>
    <n v="4697"/>
    <m/>
    <m/>
    <m/>
    <m/>
    <m/>
    <m/>
    <m/>
    <m/>
    <n v="4697"/>
    <s v="JV-JOUR-NA-L--491"/>
    <s v="PETROL CHARGES"/>
    <s v="Debit Amt"/>
  </r>
  <r>
    <s v="46108"/>
    <s v="IN LEATHER"/>
    <s v="FUEL MANAGEMENT / PETROL"/>
    <s v="IN LEATHER"/>
    <x v="15"/>
    <s v="CORPORATE COST"/>
    <m/>
    <m/>
    <m/>
    <m/>
    <n v="4300"/>
    <m/>
    <m/>
    <m/>
    <m/>
    <m/>
    <n v="4300"/>
    <s v="JV-JOUR-NA-L--507"/>
    <s v="PETROL CHARGES"/>
    <s v="Debit Amt"/>
  </r>
  <r>
    <s v="46111"/>
    <s v="IN LEATHER"/>
    <s v="FUEL MANAGEMENT / PETROL"/>
    <s v="IN LEATHER"/>
    <x v="15"/>
    <s v="CORPORATE COST"/>
    <m/>
    <m/>
    <m/>
    <m/>
    <n v="4198"/>
    <m/>
    <m/>
    <m/>
    <m/>
    <m/>
    <n v="4198"/>
    <s v="JV-JOUR-NA-L--507"/>
    <s v="PETROL CHARGES"/>
    <s v="Debit Amt"/>
  </r>
  <r>
    <s v="46114"/>
    <s v="IN LEATHER"/>
    <s v="FUEL MANAGEMENT / PETROL"/>
    <s v="IN LEATHER"/>
    <x v="15"/>
    <s v="CORPORATE COST"/>
    <m/>
    <m/>
    <m/>
    <n v="4062"/>
    <m/>
    <m/>
    <m/>
    <m/>
    <m/>
    <m/>
    <n v="4062"/>
    <s v="JV-JOUR-NA-L--509"/>
    <s v="PETROL CHARGES"/>
    <s v="Debit Amt"/>
  </r>
  <r>
    <s v="46117"/>
    <s v="IN LEATHER"/>
    <s v="FUEL MANAGEMENT / PETROL"/>
    <s v="IN LEATHER"/>
    <x v="15"/>
    <s v="CORPORATE COST"/>
    <m/>
    <n v="3993"/>
    <m/>
    <m/>
    <m/>
    <m/>
    <m/>
    <m/>
    <m/>
    <m/>
    <n v="3993"/>
    <s v="JV-JOUR-NA-L--554"/>
    <s v="PETROL CHARGES"/>
    <s v="Debit Amt"/>
  </r>
  <r>
    <s v="46120"/>
    <s v="IN LEATHER"/>
    <s v="FUEL MANAGEMENT / PETROL"/>
    <s v="IN LEATHER"/>
    <x v="15"/>
    <s v="CORPORATE COST"/>
    <m/>
    <n v="3800"/>
    <m/>
    <m/>
    <m/>
    <m/>
    <m/>
    <m/>
    <m/>
    <m/>
    <n v="3800"/>
    <s v="JV-JOUR-NA-L--554"/>
    <s v="PETROL CHARGES"/>
    <s v="Debit Amt"/>
  </r>
  <r>
    <s v="46123"/>
    <s v="IN LEATHER"/>
    <s v="FUEL MANAGEMENT / PETROL"/>
    <s v="IN LEATHER"/>
    <x v="15"/>
    <s v="CORPORATE COST"/>
    <m/>
    <m/>
    <m/>
    <m/>
    <m/>
    <n v="3782"/>
    <m/>
    <m/>
    <m/>
    <m/>
    <n v="3782"/>
    <s v="JV-JOUR-NA-L--595"/>
    <s v="PETROL CHARGES"/>
    <s v="Debit Amt"/>
  </r>
  <r>
    <s v="46126"/>
    <s v="IN LEATHER"/>
    <s v="FUEL MANAGEMENT / PETROL"/>
    <s v="IN LEATHER"/>
    <x v="15"/>
    <s v="CORPORATE COST"/>
    <m/>
    <m/>
    <m/>
    <m/>
    <m/>
    <n v="2024"/>
    <m/>
    <m/>
    <m/>
    <m/>
    <n v="2024"/>
    <s v="JV-JOUR-NA-L--595"/>
    <s v="PETROL CHARGES"/>
    <s v="Debit Amt"/>
  </r>
  <r>
    <s v="46129"/>
    <s v="IN LEATHER"/>
    <s v="FUEL MANAGEMENT / PETROL"/>
    <s v="IN LEATHER"/>
    <x v="15"/>
    <s v="CORPORATE COST"/>
    <m/>
    <m/>
    <m/>
    <m/>
    <m/>
    <n v="4499"/>
    <m/>
    <m/>
    <m/>
    <m/>
    <n v="4499"/>
    <s v="JV-JOUR-NA-L--595"/>
    <s v="PETROL CHARGES"/>
    <s v="Debit Amt"/>
  </r>
  <r>
    <s v="46132"/>
    <s v="IN LEATHER"/>
    <s v="FUEL MANAGEMENT / PETROL"/>
    <s v="IN LEATHER"/>
    <x v="15"/>
    <s v="CORPORATE COST"/>
    <m/>
    <m/>
    <m/>
    <m/>
    <m/>
    <n v="4049"/>
    <m/>
    <m/>
    <m/>
    <m/>
    <n v="4049"/>
    <s v="JV-JOUR-NA-L--595"/>
    <s v="PETROL CHARGES"/>
    <s v="Debit Amt"/>
  </r>
  <r>
    <s v="46135"/>
    <s v="IN LEATHER"/>
    <s v="FUEL MANAGEMENT / PETROL"/>
    <s v="IN LEATHER"/>
    <x v="15"/>
    <s v="CORPORATE COST"/>
    <m/>
    <m/>
    <m/>
    <m/>
    <m/>
    <n v="4046"/>
    <m/>
    <m/>
    <m/>
    <m/>
    <n v="4046"/>
    <s v="JV-JOUR-NA-L--595"/>
    <s v="PETROL CHARGES"/>
    <s v="Debit Amt"/>
  </r>
  <r>
    <s v="46138"/>
    <s v="IN LEATHER"/>
    <s v="FUEL MANAGEMENT / PETROL"/>
    <s v="IN LEATHER"/>
    <x v="15"/>
    <s v="CORPORATE COST"/>
    <m/>
    <m/>
    <m/>
    <m/>
    <m/>
    <n v="4047"/>
    <m/>
    <m/>
    <m/>
    <m/>
    <n v="4047"/>
    <s v="JV-JOUR-NA-L--595"/>
    <s v="PETROL CHARGES"/>
    <s v="Debit Amt"/>
  </r>
  <r>
    <s v="46141"/>
    <s v="IN LEATHER"/>
    <s v="FUEL MANAGEMENT / PETROL"/>
    <s v="IN LEATHER"/>
    <x v="15"/>
    <s v="CORPORATE COST"/>
    <m/>
    <m/>
    <m/>
    <m/>
    <n v="3137"/>
    <m/>
    <m/>
    <m/>
    <m/>
    <m/>
    <n v="3137"/>
    <s v="JV-JOUR-NA-L--648"/>
    <s v="PETROL CHARGES"/>
    <s v="Debit Amt"/>
  </r>
  <r>
    <s v="46144"/>
    <s v="IN LEATHER"/>
    <s v="FUEL MANAGEMENT / PETROL"/>
    <s v="IN LEATHER"/>
    <x v="15"/>
    <s v="CORPORATE COST"/>
    <m/>
    <m/>
    <m/>
    <m/>
    <n v="3699"/>
    <m/>
    <m/>
    <m/>
    <m/>
    <m/>
    <n v="3699"/>
    <s v="JV-JOUR-NA-L--648"/>
    <s v="PETROL CHARGES"/>
    <s v="Debit Amt"/>
  </r>
  <r>
    <s v="46147"/>
    <s v="IN LEATHER"/>
    <s v="FUEL MANAGEMENT / PETROL"/>
    <s v="IN LEATHER"/>
    <x v="15"/>
    <s v="CORPORATE COST"/>
    <m/>
    <m/>
    <m/>
    <n v="4217"/>
    <m/>
    <m/>
    <m/>
    <m/>
    <m/>
    <m/>
    <n v="4217"/>
    <s v="JV-JOUR-NA-L--668"/>
    <s v="PETROL CHARGES"/>
    <s v="Debit Amt"/>
  </r>
  <r>
    <s v="46150"/>
    <s v="IN LEATHER"/>
    <s v="FUEL MANAGEMENT / PETROL"/>
    <s v="IN LEATHER"/>
    <x v="15"/>
    <s v="CORPORATE COST"/>
    <m/>
    <m/>
    <m/>
    <n v="4114"/>
    <m/>
    <m/>
    <m/>
    <m/>
    <m/>
    <m/>
    <n v="4114"/>
    <s v="JV-JOUR-NA-L--668"/>
    <s v="PETROL CHARGES"/>
    <s v="Debit Amt"/>
  </r>
  <r>
    <s v="46153"/>
    <s v="IN LEATHER"/>
    <s v="FUEL MANAGEMENT / PETROL"/>
    <s v="IN LEATHER"/>
    <x v="15"/>
    <s v="CORPORATE COST"/>
    <m/>
    <m/>
    <m/>
    <m/>
    <n v="1000"/>
    <m/>
    <m/>
    <m/>
    <m/>
    <m/>
    <n v="1000"/>
    <s v="JV-JOUR-NA-L--669"/>
    <s v="PETROL CHARGES"/>
    <s v="Debit Amt"/>
  </r>
  <r>
    <s v="46156"/>
    <s v="IN LEATHER"/>
    <s v="FUEL MANAGEMENT / PETROL"/>
    <s v="IN LEATHER"/>
    <x v="15"/>
    <s v="CORPORATE COST"/>
    <m/>
    <m/>
    <m/>
    <m/>
    <n v="4114"/>
    <m/>
    <m/>
    <m/>
    <m/>
    <m/>
    <n v="4114"/>
    <s v="JV-JOUR-NA-L--669"/>
    <s v="PETROL CHARGES"/>
    <s v="Debit Amt"/>
  </r>
  <r>
    <s v="46159"/>
    <s v="IN LEATHER"/>
    <s v="FUEL MANAGEMENT / PETROL"/>
    <s v="IN LEATHER"/>
    <x v="15"/>
    <s v="CORPORATE COST"/>
    <m/>
    <m/>
    <m/>
    <m/>
    <n v="4114"/>
    <m/>
    <m/>
    <m/>
    <m/>
    <m/>
    <n v="4114"/>
    <s v="JV-JOUR-NA-L--669"/>
    <s v="PETROL CHARGES"/>
    <s v="Debit Amt"/>
  </r>
  <r>
    <s v="46162"/>
    <s v="IN LEATHER"/>
    <s v="FUEL MANAGEMENT / PETROL"/>
    <s v="IN LEATHER"/>
    <x v="15"/>
    <s v="CORPORATE COST"/>
    <m/>
    <m/>
    <m/>
    <m/>
    <m/>
    <n v="3701"/>
    <m/>
    <m/>
    <m/>
    <m/>
    <n v="3701"/>
    <s v="JV-JOUR-NA-L--699"/>
    <s v="PETROL CHARGES"/>
    <s v="Debit Amt"/>
  </r>
  <r>
    <s v="46165"/>
    <s v="IN LEATHER"/>
    <s v="FUEL MANAGEMENT / PETROL"/>
    <s v="IN LEATHER"/>
    <x v="15"/>
    <s v="CORPORATE COST"/>
    <m/>
    <m/>
    <m/>
    <m/>
    <m/>
    <n v="4012"/>
    <m/>
    <m/>
    <m/>
    <m/>
    <n v="4012"/>
    <s v="JV-JOUR-NA-L--700"/>
    <s v="PETROL CHARGES"/>
    <s v="Debit Amt"/>
  </r>
  <r>
    <s v="46168"/>
    <s v="IN LEATHER"/>
    <s v="FUEL MANAGEMENT / PETROL"/>
    <s v="IN LEATHER"/>
    <x v="15"/>
    <s v="CORPORATE COST"/>
    <m/>
    <m/>
    <m/>
    <m/>
    <m/>
    <n v="4195"/>
    <m/>
    <m/>
    <m/>
    <m/>
    <n v="4195"/>
    <s v="JV-JOUR-NA-L--700"/>
    <s v="PETROL CHARGES"/>
    <s v="Debit Amt"/>
  </r>
  <r>
    <s v="46171"/>
    <s v="IN LEATHER"/>
    <s v="FUEL MANAGEMENT / PETROL"/>
    <s v="IN LEATHER"/>
    <x v="15"/>
    <s v="CORPORATE COST"/>
    <m/>
    <m/>
    <m/>
    <m/>
    <m/>
    <n v="2824"/>
    <m/>
    <m/>
    <m/>
    <m/>
    <n v="2824"/>
    <s v="JV-JOUR-NA-L--703"/>
    <s v="PETROL CHARGES"/>
    <s v="Debit Amt"/>
  </r>
  <r>
    <s v="46174"/>
    <s v="IN LEATHER"/>
    <s v="FUEL MANAGEMENT / PETROL"/>
    <s v="IN LEATHER"/>
    <x v="15"/>
    <s v="CORPORATE COST"/>
    <m/>
    <m/>
    <m/>
    <m/>
    <m/>
    <n v="2024"/>
    <m/>
    <m/>
    <m/>
    <m/>
    <n v="2024"/>
    <s v="JV-JOUR-NA-L--703"/>
    <s v="PETROL CHARGES"/>
    <s v="Debit Amt"/>
  </r>
  <r>
    <s v="46177"/>
    <s v="IN LEATHER"/>
    <s v="FUEL MANAGEMENT / PETROL"/>
    <s v="IN LEATHER"/>
    <x v="15"/>
    <s v="CORPORATE COST"/>
    <m/>
    <m/>
    <m/>
    <m/>
    <m/>
    <n v="2529"/>
    <m/>
    <m/>
    <m/>
    <m/>
    <n v="2529"/>
    <s v="JV-JOUR-NA-L--703"/>
    <s v="PETROL CHARGES"/>
    <s v="Debit Amt"/>
  </r>
  <r>
    <s v="46180"/>
    <s v="IN LEATHER"/>
    <s v="FUEL MANAGEMENT / PETROL"/>
    <s v="IN LEATHER"/>
    <x v="15"/>
    <s v="CORPORATE COST"/>
    <m/>
    <m/>
    <m/>
    <m/>
    <m/>
    <m/>
    <n v="4311"/>
    <m/>
    <m/>
    <m/>
    <n v="4311"/>
    <s v="JV-JOUR-NA-L--725"/>
    <s v="PETROL CHARGES"/>
    <s v="Debit Amt"/>
  </r>
  <r>
    <s v="46183"/>
    <s v="IN LEATHER"/>
    <s v="FUEL MANAGEMENT / PETROL"/>
    <s v="IN LEATHER"/>
    <x v="15"/>
    <s v="CORPORATE COST"/>
    <m/>
    <m/>
    <m/>
    <m/>
    <m/>
    <n v="2530"/>
    <m/>
    <m/>
    <m/>
    <m/>
    <n v="2530"/>
    <s v="JV-JOUR-NA-L--737"/>
    <s v="PETROL CHARGES"/>
    <s v="Debit Amt"/>
  </r>
  <r>
    <s v="46186"/>
    <s v="IN LEATHER"/>
    <s v="FUEL MANAGEMENT / PETROL"/>
    <s v="IN LEATHER"/>
    <x v="15"/>
    <s v="CORPORATE COST"/>
    <m/>
    <m/>
    <m/>
    <m/>
    <m/>
    <n v="3805"/>
    <m/>
    <m/>
    <m/>
    <m/>
    <n v="3805"/>
    <s v="JV-JOUR-NA-L--737"/>
    <s v="PETROL CHARGES"/>
    <s v="Debit Amt"/>
  </r>
  <r>
    <s v="46189"/>
    <s v="IN LEATHER"/>
    <s v="FUEL MANAGEMENT / PETROL"/>
    <s v="IN LEATHER"/>
    <x v="15"/>
    <s v="CORPORATE COST"/>
    <m/>
    <m/>
    <m/>
    <m/>
    <m/>
    <n v="3035"/>
    <m/>
    <m/>
    <m/>
    <m/>
    <n v="3035"/>
    <s v="JV-JOUR-NA-L--737"/>
    <s v="PETROL CHARGES"/>
    <s v="Debit Amt"/>
  </r>
  <r>
    <s v="46192"/>
    <s v="IN LEATHER"/>
    <s v="FUEL MANAGEMENT / PETROL"/>
    <s v="IN LEATHER"/>
    <x v="15"/>
    <s v="CORPORATE COST"/>
    <m/>
    <m/>
    <m/>
    <m/>
    <m/>
    <m/>
    <n v="3035"/>
    <m/>
    <m/>
    <m/>
    <n v="3035"/>
    <s v="JV-JOUR-NA-L--790"/>
    <s v="PETROL CHARGES"/>
    <s v="Debit Amt"/>
  </r>
  <r>
    <s v="46195"/>
    <s v="IN LEATHER"/>
    <s v="FUEL MANAGEMENT / PETROL"/>
    <s v="IN LEATHER"/>
    <x v="15"/>
    <s v="CORPORATE COST"/>
    <m/>
    <m/>
    <m/>
    <m/>
    <m/>
    <m/>
    <n v="3035"/>
    <m/>
    <m/>
    <m/>
    <n v="3035"/>
    <s v="JV-JOUR-NA-L--790"/>
    <s v="PETROL CHARGES"/>
    <s v="Debit Amt"/>
  </r>
  <r>
    <s v="46198"/>
    <s v="IN LEATHER"/>
    <s v="FUEL MANAGEMENT / PETROL"/>
    <s v="IN LEATHER"/>
    <x v="15"/>
    <s v="CORPORATE COST"/>
    <m/>
    <m/>
    <m/>
    <m/>
    <m/>
    <m/>
    <n v="4000"/>
    <m/>
    <m/>
    <m/>
    <n v="4000"/>
    <s v="JV-JOUR-NA-L--834"/>
    <s v="PETROL CHARGES"/>
    <s v="Debit Amt"/>
  </r>
  <r>
    <s v="46201"/>
    <s v="IN LEATHER"/>
    <s v="FUEL MANAGEMENT / PETROL"/>
    <s v="IN LEATHER"/>
    <x v="15"/>
    <s v="CORPORATE COST"/>
    <m/>
    <m/>
    <m/>
    <m/>
    <m/>
    <m/>
    <n v="4114"/>
    <m/>
    <m/>
    <m/>
    <n v="4114"/>
    <s v="JV-JOUR-NA-L--834"/>
    <s v="PETROL CHARGES"/>
    <s v="Debit Amt"/>
  </r>
  <r>
    <s v="46204"/>
    <s v="IN LEATHER"/>
    <s v="FUEL MANAGEMENT / PETROL"/>
    <s v="IN LEATHER"/>
    <x v="15"/>
    <s v="CORPORATE COST"/>
    <n v="2020"/>
    <m/>
    <m/>
    <m/>
    <m/>
    <m/>
    <m/>
    <m/>
    <m/>
    <m/>
    <n v="2020"/>
    <s v="JV-JOUR-NA-L--87"/>
    <s v="PETROL CHARGES"/>
    <s v="Debit Amt"/>
  </r>
  <r>
    <s v="46207"/>
    <s v="IN LEATHER"/>
    <s v="FUEL MANAGEMENT / PETROL"/>
    <s v="IN LEATHER"/>
    <x v="15"/>
    <s v="CORPORATE COST"/>
    <n v="3642.48"/>
    <m/>
    <m/>
    <m/>
    <m/>
    <m/>
    <m/>
    <m/>
    <m/>
    <m/>
    <n v="3642.48"/>
    <s v="JV-JOUR-NA-L--87"/>
    <s v="PETROL CHARGES"/>
    <s v="Debit Amt"/>
  </r>
  <r>
    <s v="46210"/>
    <s v="IN LEATHER"/>
    <s v="FUEL MANAGEMENT / PETROL"/>
    <s v="IN LEATHER"/>
    <x v="15"/>
    <s v="CORPORATE COST"/>
    <n v="3649.19"/>
    <m/>
    <m/>
    <m/>
    <m/>
    <m/>
    <m/>
    <m/>
    <m/>
    <m/>
    <n v="3649.19"/>
    <s v="JV-JOUR-NA-L--88"/>
    <s v="PETROL CHARGES"/>
    <s v="Debit Amt"/>
  </r>
  <r>
    <s v="46213"/>
    <s v="IN LEATHER"/>
    <s v="FUEL MANAGEMENT / PETROL"/>
    <s v="IN LEATHER"/>
    <x v="15"/>
    <s v="CORPORATE COST"/>
    <n v="3551.5"/>
    <m/>
    <m/>
    <m/>
    <m/>
    <m/>
    <m/>
    <m/>
    <m/>
    <m/>
    <n v="3551.5"/>
    <s v="JV-JOUR-NA-L--88"/>
    <s v="PETROL CHARGES"/>
    <s v="Debit Amt"/>
  </r>
  <r>
    <s v="46216"/>
    <s v="IN LEATHER"/>
    <s v="FUEL MANAGEMENT / PETROL"/>
    <s v="IN LEATHER"/>
    <x v="15"/>
    <s v="CORPORATE COST"/>
    <m/>
    <n v="3441.34"/>
    <m/>
    <m/>
    <m/>
    <m/>
    <m/>
    <m/>
    <m/>
    <m/>
    <n v="3441.34"/>
    <s v="JV-JOUR-NA-L--89"/>
    <s v="PETROL CHARGES"/>
    <s v="Debit Amt"/>
  </r>
  <r>
    <s v="46219"/>
    <s v="IN LEATHER"/>
    <s v="FUEL MANAGEMENT / PETROL"/>
    <s v="IN LEATHER"/>
    <x v="15"/>
    <s v="CORPORATE COST"/>
    <m/>
    <n v="3730.34"/>
    <m/>
    <m/>
    <m/>
    <m/>
    <m/>
    <m/>
    <m/>
    <m/>
    <n v="3730.34"/>
    <s v="JV-JOUR-NA-L--89"/>
    <s v="PETROL CHARGES"/>
    <s v="Debit Amt"/>
  </r>
  <r>
    <s v="46222"/>
    <s v="IN LEATHER"/>
    <s v="FUEL MANAGEMENT / PETROL"/>
    <s v="IN LEATHER"/>
    <x v="15"/>
    <s v="CORPORATE COST"/>
    <m/>
    <n v="4260.25"/>
    <m/>
    <m/>
    <m/>
    <m/>
    <m/>
    <m/>
    <m/>
    <m/>
    <n v="4260.25"/>
    <s v="JV-JOUR-NA-L--90"/>
    <s v="PETROL CHARGES"/>
    <s v="Debit Amt"/>
  </r>
  <r>
    <s v="46225"/>
    <s v="IN LEATHER"/>
    <s v="FUEL MANAGEMENT / PETROL"/>
    <s v="IN LEATHER"/>
    <x v="15"/>
    <s v="CORPORATE COST"/>
    <m/>
    <n v="4148.1000000000004"/>
    <m/>
    <m/>
    <m/>
    <m/>
    <m/>
    <m/>
    <m/>
    <m/>
    <n v="4148.1000000000004"/>
    <s v="JV-JOUR-NA-L--90"/>
    <s v="PETROL CHARGES"/>
    <s v="Debit Amt"/>
  </r>
  <r>
    <s v="46228"/>
    <s v="IN LEATHER"/>
    <s v="FUEL MANAGEMENT / PETROL"/>
    <s v="IN LEATHER"/>
    <x v="15"/>
    <s v="CORPORATE COST"/>
    <n v="4148.38"/>
    <m/>
    <m/>
    <m/>
    <m/>
    <m/>
    <m/>
    <m/>
    <m/>
    <m/>
    <n v="4148.38"/>
    <s v="JV-JOUR-NA-L--91"/>
    <s v="PETROL CHARGES"/>
    <s v="Debit Amt"/>
  </r>
  <r>
    <s v="46231"/>
    <s v="IN LEATHER"/>
    <s v="FUEL MANAGEMENT / PETROL"/>
    <s v="IN LEATHER"/>
    <x v="15"/>
    <s v="CORPORATE COST"/>
    <n v="3614.13"/>
    <m/>
    <m/>
    <m/>
    <m/>
    <m/>
    <m/>
    <m/>
    <m/>
    <m/>
    <n v="3614.13"/>
    <s v="JV-JOUR-NA-L--91"/>
    <s v="PETROL CHARGES"/>
    <s v="Debit Amt"/>
  </r>
  <r>
    <s v="46234"/>
    <s v="IN LEATHER"/>
    <s v="FUEL MANAGEMENT / PETROL"/>
    <s v="IN LEATHER"/>
    <x v="15"/>
    <s v="CORPORATE COST"/>
    <n v="1467"/>
    <m/>
    <m/>
    <m/>
    <m/>
    <m/>
    <m/>
    <m/>
    <m/>
    <m/>
    <n v="1467"/>
    <s v="JV-JOUR-NA-L--91"/>
    <s v="PETROL CHARGES"/>
    <s v="Debit Amt"/>
  </r>
  <r>
    <s v="46237"/>
    <s v="IN LEATHER"/>
    <s v="FUEL MANAGEMENT / PETROL"/>
    <s v="IN LEATHER"/>
    <x v="15"/>
    <s v="CORPORATE COST"/>
    <m/>
    <m/>
    <m/>
    <m/>
    <m/>
    <m/>
    <m/>
    <n v="4452"/>
    <m/>
    <m/>
    <n v="4452"/>
    <s v="JV-JOUR-NA-L--916"/>
    <s v="PETROL CHARGES"/>
    <s v="Debit Amt"/>
  </r>
  <r>
    <s v="46240"/>
    <s v="IN LEATHER"/>
    <s v="FUEL MANAGEMENT / PETROL"/>
    <s v="IN LEATHER"/>
    <x v="15"/>
    <s v="CORPORATE COST"/>
    <m/>
    <m/>
    <m/>
    <m/>
    <m/>
    <m/>
    <m/>
    <n v="4229"/>
    <m/>
    <m/>
    <n v="4229"/>
    <s v="JV-JOUR-NA-L--940"/>
    <s v="PETROL CHARGES"/>
    <s v="Debit Amt"/>
  </r>
  <r>
    <s v="46243"/>
    <s v="IN LEATHER"/>
    <s v="FUEL MANAGEMENT / PETROL"/>
    <s v="IN LEATHER"/>
    <x v="15"/>
    <s v="CORPORATE COST"/>
    <m/>
    <m/>
    <m/>
    <m/>
    <m/>
    <m/>
    <m/>
    <n v="1962"/>
    <m/>
    <m/>
    <n v="1962"/>
    <s v="JV-JOUR-NA-L--940"/>
    <s v="PETROL CHARGES"/>
    <s v="Debit Amt"/>
  </r>
  <r>
    <s v="46246"/>
    <s v="IN LEATHER"/>
    <s v="FUEL MANAGEMENT / PETROL"/>
    <s v="IN LEATHER"/>
    <x v="15"/>
    <s v="CORPORATE COST"/>
    <m/>
    <m/>
    <m/>
    <m/>
    <m/>
    <m/>
    <m/>
    <m/>
    <n v="3642"/>
    <m/>
    <n v="3642"/>
    <s v="JV-JOUR-NA-L--946"/>
    <s v="PETROL CHARGES"/>
    <s v="Debit Amt"/>
  </r>
  <r>
    <s v="46249"/>
    <s v="IN LEATHER"/>
    <s v="FUEL MANAGEMENT / PETROL"/>
    <s v="IN LEATHER"/>
    <x v="15"/>
    <s v="CORPORATE COST"/>
    <m/>
    <m/>
    <m/>
    <m/>
    <m/>
    <m/>
    <m/>
    <m/>
    <n v="4559"/>
    <m/>
    <n v="4559"/>
    <s v="JV-JOUR-NA-L--946"/>
    <s v="PETROL CHARGES"/>
    <s v="Debit Amt"/>
  </r>
  <r>
    <s v="46252"/>
    <s v="IN LEATHER"/>
    <s v="FUEL MANAGEMENT / PETROL"/>
    <s v="IN LEATHER"/>
    <x v="15"/>
    <s v="CORPORATE COST"/>
    <m/>
    <m/>
    <m/>
    <m/>
    <m/>
    <m/>
    <m/>
    <n v="4168"/>
    <m/>
    <m/>
    <n v="4168"/>
    <s v="JV-JOUR-NA-L--949"/>
    <s v="PETROL CHARGES"/>
    <s v="Debit Amt"/>
  </r>
  <r>
    <s v="46255"/>
    <s v="IN LEATHER"/>
    <s v="FUEL MANAGEMENT / PETROL"/>
    <s v="IN LEATHER"/>
    <x v="15"/>
    <s v="CORPORATE COST"/>
    <m/>
    <m/>
    <m/>
    <m/>
    <m/>
    <m/>
    <m/>
    <m/>
    <m/>
    <n v="4151"/>
    <n v="4151"/>
    <s v="JV-PUJU-OT-H--1532"/>
    <s v="PETROL CHARGES"/>
    <s v="Debit Amt"/>
  </r>
  <r>
    <s v="46258"/>
    <s v="IN LEATHER"/>
    <s v="FUEL MANAGEMENT / PETROL"/>
    <s v="IN LEATHER"/>
    <x v="15"/>
    <s v="CORPORATE COST"/>
    <m/>
    <m/>
    <m/>
    <m/>
    <m/>
    <m/>
    <m/>
    <m/>
    <m/>
    <n v="3750"/>
    <n v="3750"/>
    <s v="JV-PUJU-OT-H--1532"/>
    <s v="PETROL CHARGES"/>
    <s v="Debit Amt"/>
  </r>
  <r>
    <s v="46261"/>
    <s v="IN LEATHER"/>
    <s v="FUEL MANAGEMENT / PETROL"/>
    <s v="IN LEATHER"/>
    <x v="15"/>
    <s v="CORPORATE COST"/>
    <m/>
    <m/>
    <m/>
    <m/>
    <m/>
    <m/>
    <m/>
    <m/>
    <m/>
    <n v="4260"/>
    <n v="4260"/>
    <s v="JV-PUJU-OT-H--1532"/>
    <s v="PETROL CHARGES"/>
    <s v="Debit Amt"/>
  </r>
  <r>
    <s v="46264"/>
    <s v="IN LEATHER"/>
    <s v="FUEL MANAGEMENT / PETROL"/>
    <s v="IN LEATHER"/>
    <x v="15"/>
    <s v="CORPORATE COST"/>
    <m/>
    <m/>
    <n v="3996.88"/>
    <m/>
    <m/>
    <m/>
    <m/>
    <m/>
    <m/>
    <m/>
    <n v="3996.88"/>
    <s v="JV-PUJU-OT-H--246"/>
    <s v="PETROL CHARGES"/>
    <s v="Debit Amt"/>
  </r>
  <r>
    <s v="46267"/>
    <s v="IN LEATHER"/>
    <s v="FUEL MANAGEMENT / PETROL"/>
    <s v="IN LEATHER"/>
    <x v="15"/>
    <s v="CORPORATE COST"/>
    <m/>
    <m/>
    <n v="1011.8"/>
    <m/>
    <m/>
    <m/>
    <m/>
    <m/>
    <m/>
    <m/>
    <n v="1011.8"/>
    <s v="JV-PUJU-OT-H--246"/>
    <s v="PETROL CHARGES"/>
    <s v="Debit Amt"/>
  </r>
  <r>
    <s v="46270"/>
    <s v="IN LEATHER"/>
    <s v="FUEL MANAGEMENT / PETROL"/>
    <s v="IN LEATHER"/>
    <x v="15"/>
    <s v="CORPORATE COST"/>
    <m/>
    <m/>
    <n v="4098.92"/>
    <m/>
    <m/>
    <m/>
    <m/>
    <m/>
    <m/>
    <m/>
    <n v="4098.92"/>
    <s v="JV-PUJU-OT-H--246"/>
    <s v="PETROL CHARGES"/>
    <s v="Debit Amt"/>
  </r>
  <r>
    <s v="46273"/>
    <s v="IN LEATHER"/>
    <s v="FUEL MANAGEMENT / PETROL"/>
    <s v="IN LEATHER"/>
    <x v="15"/>
    <s v="CORPORATE COST"/>
    <m/>
    <m/>
    <n v="3561.9"/>
    <m/>
    <m/>
    <m/>
    <m/>
    <m/>
    <m/>
    <m/>
    <n v="3561.9"/>
    <s v="JV-PUJU-OT-H--246"/>
    <s v="PETROL CHARGES"/>
    <s v="Debit Amt"/>
  </r>
  <r>
    <s v="46276"/>
    <s v="IN LEATHER"/>
    <s v="FUEL MANAGEMENT / PETROL"/>
    <s v="IN LEATHER"/>
    <x v="15"/>
    <s v="CORPORATE COST"/>
    <m/>
    <m/>
    <n v="3035"/>
    <m/>
    <m/>
    <m/>
    <m/>
    <m/>
    <m/>
    <m/>
    <n v="3035"/>
    <s v="JV-PURJ-UR-N--52"/>
    <s v="PETROL CHARGES"/>
    <s v="Debit Amt"/>
  </r>
  <r>
    <s v="46279"/>
    <s v="IN LEATHER"/>
    <s v="FUEL MANAGEMENT / PETROL"/>
    <s v="IN LEATHER"/>
    <x v="15"/>
    <s v="CORPORATE COST"/>
    <m/>
    <m/>
    <n v="3035"/>
    <m/>
    <m/>
    <m/>
    <m/>
    <m/>
    <m/>
    <m/>
    <n v="3035"/>
    <s v="JV-PURJ-UR-N--52"/>
    <s v="PETROL CHARGES"/>
    <s v="Debit Amt"/>
  </r>
  <r>
    <s v="46282"/>
    <s v="IN LEATHER"/>
    <s v="FUEL MANAGEMENT / PETROL"/>
    <s v="IN LEATHER"/>
    <x v="15"/>
    <s v="CORPORATE COST"/>
    <m/>
    <m/>
    <n v="2020"/>
    <m/>
    <m/>
    <m/>
    <m/>
    <m/>
    <m/>
    <m/>
    <n v="2020"/>
    <s v="JV-PURJ-UR-N--52"/>
    <s v="PETROL CHARGES"/>
    <s v="Debit Amt"/>
  </r>
  <r>
    <s v="46285"/>
    <s v="IN LEATHER"/>
    <s v="FUEL MANAGEMENT / PETROL"/>
    <s v="IN LEATHER"/>
    <x v="15"/>
    <s v="CORPORATE COST"/>
    <m/>
    <m/>
    <n v="979"/>
    <m/>
    <m/>
    <m/>
    <m/>
    <m/>
    <m/>
    <m/>
    <n v="979"/>
    <s v="JV-PURJ-UR-N--52"/>
    <s v="PETROL CHARGES"/>
    <s v="Debit Amt"/>
  </r>
  <r>
    <s v="46288"/>
    <s v="IN LEATHER"/>
    <s v="FUEL MANAGEMENT / PETROL"/>
    <s v="IN LEATHER"/>
    <x v="15"/>
    <s v="CORPORATE COST"/>
    <m/>
    <m/>
    <n v="914"/>
    <m/>
    <m/>
    <m/>
    <m/>
    <m/>
    <m/>
    <m/>
    <n v="914"/>
    <s v="JV-PURJ-UR-N--52"/>
    <s v="PETROL CHARGES"/>
    <s v="Debit Amt"/>
  </r>
  <r>
    <s v="46291"/>
    <s v="IN LEATHER"/>
    <s v="FUEL MANAGEMENT / PETROL"/>
    <s v="IN LEATHER"/>
    <x v="15"/>
    <s v="CORPORATE COST"/>
    <m/>
    <m/>
    <m/>
    <m/>
    <m/>
    <m/>
    <m/>
    <m/>
    <m/>
    <n v="1000"/>
    <n v="1000"/>
    <s v="PYCP 2425-1405 "/>
    <s v="PETROL CHARGES"/>
    <s v="Debit Amt"/>
  </r>
  <r>
    <s v="46294"/>
    <s v="IN LEATHER"/>
    <s v="FUEL MANAGEMENT / PETROL"/>
    <s v="IN LEATHER"/>
    <x v="15"/>
    <s v="CORPORATE COST"/>
    <m/>
    <m/>
    <m/>
    <m/>
    <n v="100"/>
    <m/>
    <m/>
    <m/>
    <m/>
    <m/>
    <n v="100"/>
    <s v="PYCP 2425-776  "/>
    <s v="PETROL CHARGES"/>
    <s v="Debit Amt"/>
  </r>
  <r>
    <s v="46297"/>
    <s v="IN LEATHER"/>
    <s v="INFORMATION TECHNOLOGY"/>
    <s v="IN LEATHER"/>
    <x v="16"/>
    <s v="CORPORATE COST"/>
    <m/>
    <m/>
    <m/>
    <m/>
    <m/>
    <m/>
    <n v="1600"/>
    <m/>
    <m/>
    <m/>
    <n v="1600"/>
    <s v="135"/>
    <s v="REPAIR AND MAINTAINANCE"/>
    <s v="Debit Amt"/>
  </r>
  <r>
    <s v="46300"/>
    <s v="IN LEATHER"/>
    <s v="INFORMATION TECHNOLOGY"/>
    <s v="IN LEATHER"/>
    <x v="16"/>
    <s v="CORPORATE COST"/>
    <m/>
    <m/>
    <m/>
    <m/>
    <m/>
    <m/>
    <m/>
    <n v="1600"/>
    <m/>
    <m/>
    <n v="1600"/>
    <s v="145"/>
    <s v="REPAIR AND MAINTAINANCE"/>
    <s v="Debit Amt"/>
  </r>
  <r>
    <s v="46303"/>
    <s v="IN LEATHER"/>
    <s v="INFORMATION TECHNOLOGY"/>
    <s v="IN LEATHER"/>
    <x v="16"/>
    <s v="CORPORATE COST"/>
    <m/>
    <m/>
    <n v="1800"/>
    <m/>
    <m/>
    <m/>
    <m/>
    <m/>
    <m/>
    <m/>
    <n v="1800"/>
    <s v="68"/>
    <s v="REPAIR AND MAINTAINANCE"/>
    <s v="Debit Amt"/>
  </r>
  <r>
    <s v="46306"/>
    <s v="IN LEATHER"/>
    <s v="INFORMATION TECHNOLOGY"/>
    <s v="IN LEATHER"/>
    <x v="16"/>
    <s v="CORPORATE COST"/>
    <m/>
    <m/>
    <m/>
    <m/>
    <m/>
    <m/>
    <m/>
    <m/>
    <m/>
    <n v="12800"/>
    <n v="12800"/>
    <s v="85"/>
    <s v="REPAIR AND MAINTAINANCE"/>
    <s v="Debit Amt"/>
  </r>
  <r>
    <s v="46309"/>
    <s v="IN LEATHER"/>
    <s v="INFORMATION TECHNOLOGY"/>
    <s v="IN LEATHER"/>
    <x v="16"/>
    <s v="CORPORATE COST"/>
    <m/>
    <m/>
    <m/>
    <m/>
    <m/>
    <m/>
    <m/>
    <m/>
    <m/>
    <n v="2700"/>
    <n v="2700"/>
    <s v="93"/>
    <s v="REPAIR AND MAINTAINANCE"/>
    <s v="Debit Amt"/>
  </r>
  <r>
    <s v="46312"/>
    <s v="IN LEATHER"/>
    <s v="INSURANCE"/>
    <s v="IN LEATHER"/>
    <x v="17"/>
    <s v="CORPORATE COST"/>
    <m/>
    <m/>
    <m/>
    <m/>
    <m/>
    <m/>
    <m/>
    <m/>
    <m/>
    <n v="1209"/>
    <n v="1209"/>
    <s v="0716033124P116844858"/>
    <s v="INSURANCE CHARGES"/>
    <s v="Debit Amt"/>
  </r>
  <r>
    <s v="46315"/>
    <s v="IN LEATHER"/>
    <s v="INSURANCE"/>
    <s v="IN LEATHER"/>
    <x v="17"/>
    <s v="CORPORATE COST"/>
    <m/>
    <m/>
    <m/>
    <m/>
    <m/>
    <m/>
    <m/>
    <m/>
    <m/>
    <n v="27200"/>
    <n v="27200"/>
    <s v="0716033124P116844858"/>
    <s v="INSURANCE CHARGES"/>
    <s v="Debit Amt"/>
  </r>
  <r>
    <s v="46318"/>
    <s v="IN LEATHER"/>
    <s v="INSURANCE"/>
    <s v="IN LEATHER"/>
    <x v="17"/>
    <s v="CORPORATE COST"/>
    <m/>
    <m/>
    <m/>
    <m/>
    <n v="35799"/>
    <m/>
    <m/>
    <m/>
    <m/>
    <m/>
    <n v="35799"/>
    <s v="1124I107916301"/>
    <s v="INSURANCE CHARGES"/>
    <s v="Debit Amt"/>
  </r>
  <r>
    <s v="46321"/>
    <s v="IN LEATHER"/>
    <s v="INSURANCE"/>
    <s v="IN LEATHER"/>
    <x v="17"/>
    <s v="CORPORATE COST"/>
    <m/>
    <m/>
    <m/>
    <m/>
    <m/>
    <m/>
    <m/>
    <n v="642"/>
    <m/>
    <m/>
    <n v="642"/>
    <s v="2124I113766039"/>
    <s v="INSURANCE CHARGES"/>
    <s v="Debit Amt"/>
  </r>
  <r>
    <s v="46324"/>
    <s v="IN LEATHER"/>
    <s v="INSURANCE"/>
    <s v="IN LEATHER"/>
    <x v="17"/>
    <s v="CORPORATE COST"/>
    <m/>
    <m/>
    <m/>
    <m/>
    <n v="6827"/>
    <m/>
    <m/>
    <m/>
    <m/>
    <m/>
    <n v="6827"/>
    <s v="3124I107784607"/>
    <s v="INSURANCE CHARGES"/>
    <s v="Debit Amt"/>
  </r>
  <r>
    <s v="46327"/>
    <s v="IN LEATHER"/>
    <s v="INSURANCE"/>
    <s v="IN LEATHER"/>
    <x v="17"/>
    <s v="CORPORATE COST"/>
    <m/>
    <m/>
    <m/>
    <m/>
    <n v="11737"/>
    <m/>
    <m/>
    <m/>
    <m/>
    <m/>
    <n v="11737"/>
    <s v="3124I107915854"/>
    <s v="INSURANCE CHARGES"/>
    <s v="Debit Amt"/>
  </r>
  <r>
    <s v="46331"/>
    <s v="IN LEATHER"/>
    <s v="INSURANCE"/>
    <s v="IN LEATHER"/>
    <x v="17"/>
    <s v="CORPORATE COST"/>
    <m/>
    <m/>
    <m/>
    <m/>
    <m/>
    <m/>
    <m/>
    <m/>
    <n v="-4859"/>
    <m/>
    <n v="-4859"/>
    <s v="JV-JOUR-NA-L--1094"/>
    <s v="INSURANCE CHARGES"/>
    <s v="Credit Amt"/>
  </r>
  <r>
    <s v="46333"/>
    <s v="IN LEATHER"/>
    <s v="INSURANCE"/>
    <s v="IN LEATHER"/>
    <x v="17"/>
    <s v="CORPORATE COST"/>
    <m/>
    <m/>
    <m/>
    <m/>
    <m/>
    <m/>
    <m/>
    <m/>
    <n v="12000"/>
    <m/>
    <n v="12000"/>
    <s v="JV-PUJU-OT-H--1287"/>
    <s v="INSURANCE CHARGES"/>
    <s v="Debit Amt"/>
  </r>
  <r>
    <s v="46336"/>
    <s v="IN LEATHER"/>
    <s v="INSURANCE"/>
    <s v="IN LEATHER"/>
    <x v="17"/>
    <s v="CORPORATE COST"/>
    <m/>
    <m/>
    <m/>
    <m/>
    <m/>
    <n v="59558"/>
    <m/>
    <m/>
    <m/>
    <m/>
    <n v="59558"/>
    <s v="KA24I00000854665"/>
    <s v="INSURANCE CHARGES"/>
    <s v="Debit Amt"/>
  </r>
  <r>
    <s v="46339"/>
    <s v="IN LEATHER"/>
    <s v="INT. ON UNSECURED LOAN"/>
    <s v="IN LEATHER"/>
    <x v="18"/>
    <s v="CORPORATE COST"/>
    <m/>
    <m/>
    <m/>
    <m/>
    <m/>
    <m/>
    <m/>
    <m/>
    <n v="200000"/>
    <m/>
    <n v="200000"/>
    <s v="JV-JOUR-NA-L--1232"/>
    <s v="INTEREST EXPENSES"/>
    <s v="Debit Amt"/>
  </r>
  <r>
    <s v="46342"/>
    <s v="IN LEATHER"/>
    <s v="INT. ON UNSECURED LOAN"/>
    <s v="IN LEATHER"/>
    <x v="18"/>
    <s v="CORPORATE COST"/>
    <m/>
    <m/>
    <m/>
    <m/>
    <m/>
    <m/>
    <m/>
    <m/>
    <m/>
    <n v="200000"/>
    <n v="200000"/>
    <s v="JV-JOUR-NA-L--1341"/>
    <s v="INTEREST EXPENSES"/>
    <s v="Debit Amt"/>
  </r>
  <r>
    <s v="46345"/>
    <s v="IN LEATHER"/>
    <s v="INT. ON UNSECURED LOAN"/>
    <s v="IN LEATHER"/>
    <x v="18"/>
    <s v="CORPORATE COST"/>
    <n v="200000"/>
    <m/>
    <m/>
    <m/>
    <m/>
    <m/>
    <m/>
    <m/>
    <m/>
    <m/>
    <n v="200000"/>
    <s v="JV-JOUR-NA-L--420"/>
    <s v="INTEREST EXPENSES"/>
    <s v="Debit Amt"/>
  </r>
  <r>
    <s v="46348"/>
    <s v="IN LEATHER"/>
    <s v="INT. ON UNSECURED LOAN"/>
    <s v="IN LEATHER"/>
    <x v="18"/>
    <s v="CORPORATE COST"/>
    <m/>
    <n v="200000"/>
    <m/>
    <m/>
    <m/>
    <m/>
    <m/>
    <m/>
    <m/>
    <m/>
    <n v="200000"/>
    <s v="JV-JOUR-NA-L--422"/>
    <s v="INTEREST EXPENSES"/>
    <s v="Debit Amt"/>
  </r>
  <r>
    <s v="46351"/>
    <s v="IN LEATHER"/>
    <s v="INT. ON UNSECURED LOAN"/>
    <s v="IN LEATHER"/>
    <x v="18"/>
    <s v="CORPORATE COST"/>
    <m/>
    <m/>
    <n v="200000"/>
    <m/>
    <m/>
    <m/>
    <m/>
    <m/>
    <m/>
    <m/>
    <n v="200000"/>
    <s v="JV-JOUR-NA-L--423"/>
    <s v="INTEREST EXPENSES"/>
    <s v="Debit Amt"/>
  </r>
  <r>
    <s v="46354"/>
    <s v="IN LEATHER"/>
    <s v="INT. ON UNSECURED LOAN"/>
    <s v="IN LEATHER"/>
    <x v="18"/>
    <s v="CORPORATE COST"/>
    <m/>
    <m/>
    <m/>
    <n v="200000"/>
    <m/>
    <m/>
    <m/>
    <m/>
    <m/>
    <m/>
    <n v="200000"/>
    <s v="JV-JOUR-NA-L--496"/>
    <s v="INTEREST EXPENSES"/>
    <s v="Debit Amt"/>
  </r>
  <r>
    <s v="46357"/>
    <s v="IN LEATHER"/>
    <s v="INT. ON UNSECURED LOAN"/>
    <s v="IN LEATHER"/>
    <x v="18"/>
    <s v="CORPORATE COST"/>
    <m/>
    <m/>
    <m/>
    <m/>
    <n v="200000"/>
    <m/>
    <m/>
    <m/>
    <m/>
    <m/>
    <n v="200000"/>
    <s v="JV-JOUR-NA-L--667"/>
    <s v="INTEREST EXPENSES"/>
    <s v="Debit Amt"/>
  </r>
  <r>
    <s v="46360"/>
    <s v="IN LEATHER"/>
    <s v="INT. ON UNSECURED LOAN"/>
    <s v="IN LEATHER"/>
    <x v="18"/>
    <s v="CORPORATE COST"/>
    <m/>
    <m/>
    <m/>
    <m/>
    <m/>
    <n v="200000"/>
    <m/>
    <m/>
    <m/>
    <m/>
    <n v="200000"/>
    <s v="JV-JOUR-NA-L--760"/>
    <s v="INTEREST EXPENSES"/>
    <s v="Debit Amt"/>
  </r>
  <r>
    <s v="46363"/>
    <s v="IN LEATHER"/>
    <s v="INT. ON UNSECURED LOAN"/>
    <s v="IN LEATHER"/>
    <x v="18"/>
    <s v="CORPORATE COST"/>
    <m/>
    <m/>
    <m/>
    <m/>
    <m/>
    <m/>
    <n v="200000"/>
    <m/>
    <m/>
    <m/>
    <n v="200000"/>
    <s v="JV-JOUR-NA-L--914"/>
    <s v="INTEREST EXPENSES"/>
    <s v="Debit Amt"/>
  </r>
  <r>
    <s v="46366"/>
    <s v="IN LEATHER"/>
    <s v="INT. ON UNSECURED LOAN"/>
    <s v="IN LEATHER"/>
    <x v="18"/>
    <s v="CORPORATE COST"/>
    <m/>
    <m/>
    <m/>
    <m/>
    <m/>
    <m/>
    <m/>
    <n v="200000"/>
    <m/>
    <m/>
    <n v="200000"/>
    <s v="JV-PUJU-OT-H--1308"/>
    <s v="INTEREST EXPENSES"/>
    <s v="Debit Amt"/>
  </r>
  <r>
    <s v="46369"/>
    <s v="IN LEATHER"/>
    <s v="INTERNET EXP."/>
    <s v="IN LEATHER"/>
    <x v="19"/>
    <s v="CORPORATE COST"/>
    <m/>
    <m/>
    <n v="49560"/>
    <m/>
    <m/>
    <m/>
    <m/>
    <m/>
    <m/>
    <m/>
    <n v="49560"/>
    <s v="JV-JOUR-NA-L--228"/>
    <s v="INDIRECT EXPENSES"/>
    <s v="Debit Amt"/>
  </r>
  <r>
    <s v="46372"/>
    <s v="IN LEATHER"/>
    <s v="INTERNET EXP."/>
    <s v="IN LEATHER"/>
    <x v="19"/>
    <s v="CORPORATE COST"/>
    <m/>
    <m/>
    <n v="2628"/>
    <m/>
    <m/>
    <m/>
    <m/>
    <m/>
    <m/>
    <m/>
    <n v="2628"/>
    <s v="JV-JOUR-NA-L--228"/>
    <s v="INDIRECT EXPENSES"/>
    <s v="Debit Amt"/>
  </r>
  <r>
    <s v="46375"/>
    <s v="IN LEATHER"/>
    <s v="INTERNET EXP."/>
    <s v="IN LEATHER"/>
    <x v="19"/>
    <s v="CORPORATE COST"/>
    <m/>
    <m/>
    <m/>
    <m/>
    <m/>
    <m/>
    <m/>
    <m/>
    <n v="4347"/>
    <m/>
    <n v="4347"/>
    <s v="KABI-135603653"/>
    <s v="INDIRECT EXPENSES"/>
    <s v="Debit Amt"/>
  </r>
  <r>
    <s v="46378"/>
    <s v="IN LEATHER"/>
    <s v="INTERNET EXP."/>
    <s v="IN LEATHER"/>
    <x v="19"/>
    <s v="CORPORATE COST"/>
    <m/>
    <m/>
    <m/>
    <m/>
    <n v="1650"/>
    <m/>
    <m/>
    <m/>
    <m/>
    <m/>
    <n v="1650"/>
    <s v="M10224"/>
    <s v="INDIRECT EXPENSES"/>
    <s v="Debit Amt"/>
  </r>
  <r>
    <s v="46381"/>
    <s v="IN LEATHER"/>
    <s v="INTERNET EXP."/>
    <s v="IN LEATHER"/>
    <x v="19"/>
    <s v="CORPORATE COST"/>
    <m/>
    <m/>
    <m/>
    <m/>
    <m/>
    <n v="1650"/>
    <m/>
    <m/>
    <m/>
    <m/>
    <n v="1650"/>
    <s v="M10251"/>
    <s v="INDIRECT EXPENSES"/>
    <s v="Debit Amt"/>
  </r>
  <r>
    <s v="46384"/>
    <s v="IN LEATHER"/>
    <s v="INTERNET EXP."/>
    <s v="IN LEATHER"/>
    <x v="19"/>
    <s v="CORPORATE COST"/>
    <n v="1650"/>
    <m/>
    <m/>
    <m/>
    <m/>
    <m/>
    <m/>
    <m/>
    <m/>
    <m/>
    <n v="1650"/>
    <s v="M10265"/>
    <s v="INDIRECT EXPENSES"/>
    <s v="Debit Amt"/>
  </r>
  <r>
    <s v="46387"/>
    <s v="IN LEATHER"/>
    <s v="INTERNET EXP."/>
    <s v="IN LEATHER"/>
    <x v="19"/>
    <s v="CORPORATE COST"/>
    <m/>
    <n v="1650"/>
    <m/>
    <m/>
    <m/>
    <m/>
    <m/>
    <m/>
    <m/>
    <m/>
    <n v="1650"/>
    <s v="M10269"/>
    <s v="INDIRECT EXPENSES"/>
    <s v="Debit Amt"/>
  </r>
  <r>
    <s v="46390"/>
    <s v="IN LEATHER"/>
    <s v="INTERNET EXP."/>
    <s v="IN LEATHER"/>
    <x v="19"/>
    <s v="CORPORATE COST"/>
    <m/>
    <m/>
    <m/>
    <n v="1650"/>
    <m/>
    <m/>
    <m/>
    <m/>
    <m/>
    <m/>
    <n v="1650"/>
    <s v="M10277"/>
    <s v="INDIRECT EXPENSES"/>
    <s v="Debit Amt"/>
  </r>
  <r>
    <s v="46393"/>
    <s v="IN LEATHER"/>
    <s v="INTERNET EXP."/>
    <s v="IN LEATHER"/>
    <x v="19"/>
    <s v="CORPORATE COST"/>
    <m/>
    <m/>
    <m/>
    <m/>
    <n v="1650"/>
    <m/>
    <m/>
    <m/>
    <m/>
    <m/>
    <n v="1650"/>
    <s v="M10280"/>
    <s v="INDIRECT EXPENSES"/>
    <s v="Debit Amt"/>
  </r>
  <r>
    <s v="46396"/>
    <s v="IN LEATHER"/>
    <s v="INTERNET EXP."/>
    <s v="IN LEATHER"/>
    <x v="19"/>
    <s v="CORPORATE COST"/>
    <m/>
    <m/>
    <m/>
    <m/>
    <m/>
    <m/>
    <n v="1650"/>
    <m/>
    <m/>
    <m/>
    <n v="1650"/>
    <s v="M10283"/>
    <s v="INDIRECT EXPENSES"/>
    <s v="Debit Amt"/>
  </r>
  <r>
    <s v="46399"/>
    <s v="IN LEATHER"/>
    <s v="INTERNET EXP."/>
    <s v="IN LEATHER"/>
    <x v="19"/>
    <s v="CORPORATE COST"/>
    <m/>
    <m/>
    <m/>
    <m/>
    <m/>
    <m/>
    <m/>
    <n v="1650"/>
    <m/>
    <m/>
    <n v="1650"/>
    <s v="M10286"/>
    <s v="INDIRECT EXPENSES"/>
    <s v="Debit Amt"/>
  </r>
  <r>
    <s v="46402"/>
    <s v="IN LEATHER"/>
    <s v="INTERNET EXP."/>
    <s v="IN LEATHER"/>
    <x v="19"/>
    <s v="CORPORATE COST"/>
    <m/>
    <m/>
    <m/>
    <m/>
    <m/>
    <m/>
    <m/>
    <m/>
    <n v="1650"/>
    <m/>
    <n v="1650"/>
    <s v="M10290"/>
    <s v="INDIRECT EXPENSES"/>
    <s v="Debit Amt"/>
  </r>
  <r>
    <s v="46405"/>
    <s v="IN LEATHER"/>
    <s v="INTERNET EXP."/>
    <s v="IN LEATHER"/>
    <x v="19"/>
    <s v="CORPORATE COST"/>
    <m/>
    <m/>
    <m/>
    <m/>
    <m/>
    <m/>
    <m/>
    <m/>
    <m/>
    <n v="1650"/>
    <n v="1650"/>
    <s v="M10292"/>
    <s v="INDIRECT EXPENSES"/>
    <s v="Debit Amt"/>
  </r>
  <r>
    <s v="46408"/>
    <s v="IN LEATHER"/>
    <s v="INTERNET EXP."/>
    <s v="IN LEATHER"/>
    <x v="20"/>
    <s v="CORPORATE COST"/>
    <n v="792"/>
    <m/>
    <m/>
    <m/>
    <m/>
    <m/>
    <m/>
    <m/>
    <m/>
    <m/>
    <n v="792"/>
    <s v="29AABCB5576GRZR"/>
    <s v="TELEPHONE EXPENSES"/>
    <s v="Debit Amt"/>
  </r>
  <r>
    <s v="46411"/>
    <s v="IN LEATHER"/>
    <s v="INTERNET EXP."/>
    <s v="IN LEATHER"/>
    <x v="20"/>
    <s v="CORPORATE COST"/>
    <n v="4942"/>
    <m/>
    <m/>
    <m/>
    <m/>
    <m/>
    <m/>
    <m/>
    <m/>
    <m/>
    <n v="4942"/>
    <s v="BM2529I000594521"/>
    <s v="TELEPHONE EXPENSES"/>
    <s v="Debit Amt"/>
  </r>
  <r>
    <s v="46414"/>
    <s v="IN LEATHER"/>
    <s v="INTERNET EXP."/>
    <s v="IN LEATHER"/>
    <x v="20"/>
    <s v="CORPORATE COST"/>
    <n v="499"/>
    <m/>
    <m/>
    <m/>
    <m/>
    <m/>
    <m/>
    <m/>
    <m/>
    <m/>
    <n v="499"/>
    <s v="BM2529I001387994"/>
    <s v="TELEPHONE EXPENSES"/>
    <s v="Debit Amt"/>
  </r>
  <r>
    <s v="46417"/>
    <s v="IN LEATHER"/>
    <s v="INTERNET EXP."/>
    <s v="IN LEATHER"/>
    <x v="20"/>
    <s v="CORPORATE COST"/>
    <m/>
    <n v="4854"/>
    <m/>
    <m/>
    <m/>
    <m/>
    <m/>
    <m/>
    <m/>
    <m/>
    <n v="4854"/>
    <s v="BM2529I002134791"/>
    <s v="TELEPHONE EXPENSES"/>
    <s v="Debit Amt"/>
  </r>
  <r>
    <s v="46420"/>
    <s v="IN LEATHER"/>
    <s v="INTERNET EXP."/>
    <s v="IN LEATHER"/>
    <x v="20"/>
    <s v="CORPORATE COST"/>
    <m/>
    <n v="500.08"/>
    <m/>
    <m/>
    <m/>
    <m/>
    <m/>
    <m/>
    <m/>
    <m/>
    <n v="500.08"/>
    <s v="BM2529I002874963"/>
    <s v="TELEPHONE EXPENSES"/>
    <s v="Debit Amt"/>
  </r>
  <r>
    <s v="46423"/>
    <s v="IN LEATHER"/>
    <s v="INTERNET EXP."/>
    <s v="IN LEATHER"/>
    <x v="20"/>
    <s v="CORPORATE COST"/>
    <m/>
    <m/>
    <n v="4870"/>
    <m/>
    <m/>
    <m/>
    <m/>
    <m/>
    <m/>
    <m/>
    <n v="4870"/>
    <s v="BM2529I003529262"/>
    <s v="TELEPHONE EXPENSES"/>
    <s v="Debit Amt"/>
  </r>
  <r>
    <s v="46426"/>
    <s v="IN LEATHER"/>
    <s v="INTERNET EXP."/>
    <s v="IN LEATHER"/>
    <x v="20"/>
    <s v="CORPORATE COST"/>
    <m/>
    <m/>
    <n v="499"/>
    <m/>
    <m/>
    <m/>
    <m/>
    <m/>
    <m/>
    <m/>
    <n v="499"/>
    <s v="BM2529I004350023"/>
    <s v="TELEPHONE EXPENSES"/>
    <s v="Debit Amt"/>
  </r>
  <r>
    <s v="46429"/>
    <s v="IN LEATHER"/>
    <s v="INTERNET EXP."/>
    <s v="IN LEATHER"/>
    <x v="20"/>
    <s v="CORPORATE COST"/>
    <m/>
    <m/>
    <m/>
    <n v="4268"/>
    <m/>
    <m/>
    <m/>
    <m/>
    <m/>
    <m/>
    <n v="4268"/>
    <s v="BM2529I005155536"/>
    <s v="TELEPHONE EXPENSES"/>
    <s v="Debit Amt"/>
  </r>
  <r>
    <s v="46432"/>
    <s v="IN LEATHER"/>
    <s v="INTERNET EXP."/>
    <s v="IN LEATHER"/>
    <x v="20"/>
    <s v="CORPORATE COST"/>
    <m/>
    <m/>
    <m/>
    <m/>
    <n v="3890"/>
    <m/>
    <m/>
    <m/>
    <m/>
    <m/>
    <n v="3890"/>
    <s v="BM2529I006558521"/>
    <s v="TELEPHONE EXPENSES"/>
    <s v="Debit Amt"/>
  </r>
  <r>
    <s v="46435"/>
    <s v="IN LEATHER"/>
    <s v="INTERNET EXP."/>
    <s v="IN LEATHER"/>
    <x v="20"/>
    <s v="CORPORATE COST"/>
    <m/>
    <m/>
    <m/>
    <m/>
    <n v="399"/>
    <m/>
    <m/>
    <m/>
    <m/>
    <m/>
    <n v="399"/>
    <s v="BM2529I007251181"/>
    <s v="TELEPHONE EXPENSES"/>
    <s v="Debit Amt"/>
  </r>
  <r>
    <s v="46438"/>
    <s v="IN LEATHER"/>
    <s v="INTERNET EXP."/>
    <s v="IN LEATHER"/>
    <x v="20"/>
    <s v="CORPORATE COST"/>
    <m/>
    <m/>
    <m/>
    <m/>
    <m/>
    <n v="3762"/>
    <m/>
    <m/>
    <m/>
    <m/>
    <n v="3762"/>
    <s v="BM2529I007995917"/>
    <s v="TELEPHONE EXPENSES"/>
    <s v="Debit Amt"/>
  </r>
  <r>
    <s v="46441"/>
    <s v="IN LEATHER"/>
    <s v="INTERNET EXP."/>
    <s v="IN LEATHER"/>
    <x v="20"/>
    <s v="CORPORATE COST"/>
    <m/>
    <m/>
    <m/>
    <m/>
    <m/>
    <n v="449"/>
    <m/>
    <m/>
    <m/>
    <m/>
    <n v="449"/>
    <s v="BM2529I008824015"/>
    <s v="TELEPHONE EXPENSES"/>
    <s v="Debit Amt"/>
  </r>
  <r>
    <s v="46444"/>
    <s v="IN LEATHER"/>
    <s v="INTERNET EXP."/>
    <s v="IN LEATHER"/>
    <x v="20"/>
    <s v="CORPORATE COST"/>
    <m/>
    <m/>
    <m/>
    <m/>
    <m/>
    <m/>
    <n v="3720"/>
    <m/>
    <m/>
    <m/>
    <n v="3720"/>
    <s v="BM2529I009501387"/>
    <s v="TELEPHONE EXPENSES"/>
    <s v="Debit Amt"/>
  </r>
  <r>
    <s v="46447"/>
    <s v="IN LEATHER"/>
    <s v="INTERNET EXP."/>
    <s v="IN LEATHER"/>
    <x v="20"/>
    <s v="CORPORATE COST"/>
    <m/>
    <m/>
    <m/>
    <m/>
    <m/>
    <m/>
    <n v="550"/>
    <m/>
    <m/>
    <m/>
    <n v="550"/>
    <s v="BM2529I010397680"/>
    <s v="TELEPHONE EXPENSES"/>
    <s v="Debit Amt"/>
  </r>
  <r>
    <s v="46450"/>
    <s v="IN LEATHER"/>
    <s v="INTERNET EXP."/>
    <s v="IN LEATHER"/>
    <x v="20"/>
    <s v="CORPORATE COST"/>
    <m/>
    <m/>
    <m/>
    <m/>
    <m/>
    <m/>
    <m/>
    <n v="3593"/>
    <m/>
    <m/>
    <n v="3593"/>
    <s v="BM2529I011206936"/>
    <s v="TELEPHONE EXPENSES"/>
    <s v="Debit Amt"/>
  </r>
  <r>
    <s v="46453"/>
    <s v="IN LEATHER"/>
    <s v="INTERNET EXP."/>
    <s v="IN LEATHER"/>
    <x v="20"/>
    <s v="CORPORATE COST"/>
    <m/>
    <m/>
    <m/>
    <m/>
    <m/>
    <m/>
    <m/>
    <n v="549"/>
    <m/>
    <m/>
    <n v="549"/>
    <s v="BM2529I011811384"/>
    <s v="TELEPHONE EXPENSES"/>
    <s v="Debit Amt"/>
  </r>
  <r>
    <s v="46456"/>
    <s v="IN LEATHER"/>
    <s v="INTERNET EXP."/>
    <s v="IN LEATHER"/>
    <x v="20"/>
    <s v="CORPORATE COST"/>
    <m/>
    <m/>
    <m/>
    <m/>
    <m/>
    <m/>
    <m/>
    <m/>
    <n v="3669"/>
    <m/>
    <n v="3669"/>
    <s v="BM2529I012206601"/>
    <s v="TELEPHONE EXPENSES"/>
    <s v="Debit Amt"/>
  </r>
  <r>
    <s v="46459"/>
    <s v="IN LEATHER"/>
    <s v="INTERNET EXP."/>
    <s v="IN LEATHER"/>
    <x v="20"/>
    <s v="CORPORATE COST"/>
    <m/>
    <m/>
    <m/>
    <m/>
    <m/>
    <m/>
    <m/>
    <m/>
    <m/>
    <n v="3604"/>
    <n v="3604"/>
    <s v="BM2529I012892381"/>
    <s v="TELEPHONE EXPENSES"/>
    <s v="Debit Amt"/>
  </r>
  <r>
    <s v="46462"/>
    <s v="IN LEATHER"/>
    <s v="INTERNET EXP."/>
    <s v="IN LEATHER"/>
    <x v="20"/>
    <s v="CORPORATE COST"/>
    <m/>
    <m/>
    <m/>
    <n v="786"/>
    <m/>
    <m/>
    <m/>
    <m/>
    <m/>
    <m/>
    <n v="786"/>
    <s v="BP-BP 2-42-5--1186 "/>
    <s v="TELEPHONE EXPENSES"/>
    <s v="Debit Amt"/>
  </r>
  <r>
    <s v="46465"/>
    <s v="IN LEATHER"/>
    <s v="INTERNET EXP."/>
    <s v="IN LEATHER"/>
    <x v="20"/>
    <s v="CORPORATE COST"/>
    <m/>
    <m/>
    <m/>
    <m/>
    <n v="754"/>
    <m/>
    <m/>
    <m/>
    <m/>
    <m/>
    <n v="754"/>
    <s v="BP-BP 2-42-5--1645 "/>
    <s v="TELEPHONE EXPENSES"/>
    <s v="Debit Amt"/>
  </r>
  <r>
    <s v="46468"/>
    <s v="IN LEATHER"/>
    <s v="INTERNET EXP."/>
    <s v="IN LEATHER"/>
    <x v="20"/>
    <s v="CORPORATE COST"/>
    <m/>
    <m/>
    <m/>
    <m/>
    <m/>
    <n v="650"/>
    <m/>
    <m/>
    <m/>
    <m/>
    <n v="650"/>
    <s v="BP-BP 2-42-5--1691 "/>
    <s v="TELEPHONE EXPENSES"/>
    <s v="Debit Amt"/>
  </r>
  <r>
    <s v="46471"/>
    <s v="IN LEATHER"/>
    <s v="INTERNET EXP."/>
    <s v="IN LEATHER"/>
    <x v="20"/>
    <s v="CORPORATE COST"/>
    <m/>
    <m/>
    <m/>
    <m/>
    <m/>
    <n v="754"/>
    <m/>
    <m/>
    <m/>
    <m/>
    <n v="754"/>
    <s v="BP-BP 2-42-5--1825 "/>
    <s v="TELEPHONE EXPENSES"/>
    <s v="Debit Amt"/>
  </r>
  <r>
    <s v="46474"/>
    <s v="IN LEATHER"/>
    <s v="INTERNET EXP."/>
    <s v="IN LEATHER"/>
    <x v="20"/>
    <s v="CORPORATE COST"/>
    <m/>
    <m/>
    <m/>
    <m/>
    <m/>
    <n v="786"/>
    <m/>
    <m/>
    <m/>
    <m/>
    <n v="786"/>
    <s v="BP-BP 2-42-5--1826 "/>
    <s v="TELEPHONE EXPENSES"/>
    <s v="Debit Amt"/>
  </r>
  <r>
    <s v="46477"/>
    <s v="IN LEATHER"/>
    <s v="INTERNET EXP."/>
    <s v="IN LEATHER"/>
    <x v="20"/>
    <s v="CORPORATE COST"/>
    <m/>
    <m/>
    <m/>
    <m/>
    <m/>
    <m/>
    <n v="650"/>
    <m/>
    <m/>
    <m/>
    <n v="650"/>
    <s v="BP-BP 2-42-5--2023 "/>
    <s v="TELEPHONE EXPENSES"/>
    <s v="Debit Amt"/>
  </r>
  <r>
    <s v="46480"/>
    <s v="IN LEATHER"/>
    <s v="INTERNET EXP."/>
    <s v="IN LEATHER"/>
    <x v="20"/>
    <s v="CORPORATE COST"/>
    <m/>
    <m/>
    <m/>
    <m/>
    <m/>
    <m/>
    <n v="808"/>
    <m/>
    <m/>
    <m/>
    <n v="808"/>
    <s v="BP-BP 2-42-5--2023 "/>
    <s v="TELEPHONE EXPENSES"/>
    <s v="Debit Amt"/>
  </r>
  <r>
    <s v="46483"/>
    <s v="IN LEATHER"/>
    <s v="INTERNET EXP."/>
    <s v="IN LEATHER"/>
    <x v="20"/>
    <s v="CORPORATE COST"/>
    <m/>
    <m/>
    <m/>
    <m/>
    <m/>
    <m/>
    <n v="754"/>
    <m/>
    <m/>
    <m/>
    <n v="754"/>
    <s v="BP-BP 2-42-5--2023 "/>
    <s v="TELEPHONE EXPENSES"/>
    <s v="Debit Amt"/>
  </r>
  <r>
    <s v="46486"/>
    <s v="IN LEATHER"/>
    <s v="INTERNET EXP."/>
    <s v="IN LEATHER"/>
    <x v="20"/>
    <s v="CORPORATE COST"/>
    <m/>
    <m/>
    <m/>
    <m/>
    <m/>
    <m/>
    <m/>
    <n v="589"/>
    <m/>
    <m/>
    <n v="589"/>
    <s v="BP-BP 2-42-5--2300 "/>
    <s v="TELEPHONE EXPENSES"/>
    <s v="Debit Amt"/>
  </r>
  <r>
    <s v="46489"/>
    <s v="IN LEATHER"/>
    <s v="INTERNET EXP."/>
    <s v="IN LEATHER"/>
    <x v="20"/>
    <s v="CORPORATE COST"/>
    <m/>
    <m/>
    <m/>
    <m/>
    <m/>
    <m/>
    <m/>
    <n v="808"/>
    <m/>
    <m/>
    <n v="808"/>
    <s v="BP-BP 2-42-5--2300 "/>
    <s v="TELEPHONE EXPENSES"/>
    <s v="Debit Amt"/>
  </r>
  <r>
    <s v="46492"/>
    <s v="IN LEATHER"/>
    <s v="INTERNET EXP."/>
    <s v="IN LEATHER"/>
    <x v="20"/>
    <s v="CORPORATE COST"/>
    <m/>
    <m/>
    <m/>
    <m/>
    <m/>
    <m/>
    <m/>
    <m/>
    <n v="725"/>
    <m/>
    <n v="725"/>
    <s v="BP-BP 2-42-5--2598 "/>
    <s v="TELEPHONE EXPENSES"/>
    <s v="Debit Amt"/>
  </r>
  <r>
    <s v="46495"/>
    <s v="IN LEATHER"/>
    <s v="INTERNET EXP."/>
    <s v="IN LEATHER"/>
    <x v="20"/>
    <s v="CORPORATE COST"/>
    <m/>
    <m/>
    <m/>
    <m/>
    <m/>
    <m/>
    <m/>
    <m/>
    <n v="750"/>
    <m/>
    <n v="750"/>
    <s v="BP-BP 2-42-5--2599 "/>
    <s v="TELEPHONE EXPENSES"/>
    <s v="Debit Amt"/>
  </r>
  <r>
    <s v="46498"/>
    <s v="IN LEATHER"/>
    <s v="INTERNET EXP."/>
    <s v="IN LEATHER"/>
    <x v="20"/>
    <s v="CORPORATE COST"/>
    <m/>
    <m/>
    <m/>
    <m/>
    <m/>
    <m/>
    <m/>
    <m/>
    <n v="1294"/>
    <m/>
    <n v="1294"/>
    <s v="BP-BP 2-42-5--2601 "/>
    <s v="TELEPHONE EXPENSES"/>
    <s v="Debit Amt"/>
  </r>
  <r>
    <s v="46501"/>
    <s v="IN LEATHER"/>
    <s v="INTERNET EXP."/>
    <s v="IN LEATHER"/>
    <x v="20"/>
    <s v="CORPORATE COST"/>
    <m/>
    <m/>
    <m/>
    <m/>
    <m/>
    <m/>
    <m/>
    <m/>
    <n v="808"/>
    <m/>
    <n v="808"/>
    <s v="BP-BP 2-42-5--2609 "/>
    <s v="TELEPHONE EXPENSES"/>
    <s v="Debit Amt"/>
  </r>
  <r>
    <s v="46504"/>
    <s v="IN LEATHER"/>
    <s v="INTERNET EXP."/>
    <s v="IN LEATHER"/>
    <x v="20"/>
    <s v="CORPORATE COST"/>
    <m/>
    <m/>
    <m/>
    <m/>
    <m/>
    <m/>
    <m/>
    <m/>
    <n v="754"/>
    <m/>
    <n v="754"/>
    <s v="BP-BP 2-42-5--2609 "/>
    <s v="TELEPHONE EXPENSES"/>
    <s v="Debit Amt"/>
  </r>
  <r>
    <s v="46507"/>
    <s v="IN LEATHER"/>
    <s v="INTERNET EXP."/>
    <s v="IN LEATHER"/>
    <x v="20"/>
    <s v="CORPORATE COST"/>
    <n v="766"/>
    <m/>
    <m/>
    <m/>
    <m/>
    <m/>
    <m/>
    <m/>
    <m/>
    <m/>
    <n v="766"/>
    <s v="BP-BP 2-42-5--366 "/>
    <s v="TELEPHONE EXPENSES"/>
    <s v="Debit Amt"/>
  </r>
  <r>
    <s v="46510"/>
    <s v="IN LEATHER"/>
    <s v="INTERNET EXP."/>
    <s v="IN LEATHER"/>
    <x v="20"/>
    <s v="CORPORATE COST"/>
    <n v="858"/>
    <m/>
    <m/>
    <m/>
    <m/>
    <m/>
    <m/>
    <m/>
    <m/>
    <m/>
    <n v="858"/>
    <s v="BP-BP 2-42-5--367 "/>
    <s v="TELEPHONE EXPENSES"/>
    <s v="Debit Amt"/>
  </r>
  <r>
    <s v="46513"/>
    <s v="IN LEATHER"/>
    <s v="INTERNET EXP."/>
    <s v="IN LEATHER"/>
    <x v="20"/>
    <s v="CORPORATE COST"/>
    <m/>
    <n v="584"/>
    <m/>
    <m/>
    <m/>
    <m/>
    <m/>
    <m/>
    <m/>
    <m/>
    <n v="584"/>
    <s v="BP-BP 2-42-5--573 "/>
    <s v="TELEPHONE EXPENSES"/>
    <s v="Debit Amt"/>
  </r>
  <r>
    <s v="46516"/>
    <s v="IN LEATHER"/>
    <s v="INTERNET EXP."/>
    <s v="IN LEATHER"/>
    <x v="20"/>
    <s v="CORPORATE COST"/>
    <m/>
    <n v="780"/>
    <m/>
    <m/>
    <m/>
    <m/>
    <m/>
    <m/>
    <m/>
    <m/>
    <n v="780"/>
    <s v="BP-BP 2-42-5--574 "/>
    <s v="TELEPHONE EXPENSES"/>
    <s v="Debit Amt"/>
  </r>
  <r>
    <s v="46519"/>
    <s v="IN LEATHER"/>
    <s v="INTERNET EXP."/>
    <s v="IN LEATHER"/>
    <x v="20"/>
    <s v="CORPORATE COST"/>
    <m/>
    <m/>
    <m/>
    <m/>
    <m/>
    <m/>
    <m/>
    <m/>
    <n v="589"/>
    <m/>
    <n v="589"/>
    <s v="JV-JOUR-NA-L--1133"/>
    <s v="TELEPHONE EXPENSES"/>
    <s v="Debit Amt"/>
  </r>
  <r>
    <s v="46522"/>
    <s v="IN LEATHER"/>
    <s v="INTERNET EXP."/>
    <s v="IN LEATHER"/>
    <x v="20"/>
    <s v="CORPORATE COST"/>
    <m/>
    <m/>
    <m/>
    <m/>
    <m/>
    <m/>
    <m/>
    <m/>
    <n v="942"/>
    <m/>
    <n v="942"/>
    <s v="JV-JOUR-NA-L--1137"/>
    <s v="TELEPHONE EXPENSES"/>
    <s v="Debit Amt"/>
  </r>
  <r>
    <s v="46525"/>
    <s v="IN LEATHER"/>
    <s v="INTERNET EXP."/>
    <s v="IN LEATHER"/>
    <x v="20"/>
    <s v="CORPORATE COST"/>
    <m/>
    <m/>
    <m/>
    <m/>
    <m/>
    <m/>
    <m/>
    <m/>
    <n v="942"/>
    <m/>
    <n v="942"/>
    <s v="JV-JOUR-NA-L--1137"/>
    <s v="TELEPHONE EXPENSES"/>
    <s v="Debit Amt"/>
  </r>
  <r>
    <s v="46528"/>
    <s v="IN LEATHER"/>
    <s v="INTERNET EXP."/>
    <s v="IN LEATHER"/>
    <x v="20"/>
    <s v="CORPORATE COST"/>
    <m/>
    <n v="6"/>
    <m/>
    <m/>
    <m/>
    <m/>
    <m/>
    <m/>
    <m/>
    <m/>
    <n v="6"/>
    <s v="JV-JOUR-NA-L--235"/>
    <s v="TELEPHONE EXPENSES"/>
    <s v="Debit Amt"/>
  </r>
  <r>
    <s v="46531"/>
    <s v="IN LEATHER"/>
    <s v="INTERNET EXP."/>
    <s v="IN LEATHER"/>
    <x v="20"/>
    <s v="CORPORATE COST"/>
    <n v="3.78"/>
    <m/>
    <m/>
    <m/>
    <m/>
    <m/>
    <m/>
    <m/>
    <m/>
    <m/>
    <n v="3.78"/>
    <s v="JV-JOUR-NA-L--236"/>
    <s v="TELEPHONE EXPENSES"/>
    <s v="Debit Amt"/>
  </r>
  <r>
    <s v="46534"/>
    <s v="IN LEATHER"/>
    <s v="INTERNET EXP."/>
    <s v="IN LEATHER"/>
    <x v="20"/>
    <s v="CORPORATE COST"/>
    <m/>
    <n v="945"/>
    <m/>
    <m/>
    <m/>
    <m/>
    <m/>
    <m/>
    <m/>
    <m/>
    <n v="945"/>
    <s v="JV-JOUR-NA-L--554"/>
    <s v="TELEPHONE EXPENSES"/>
    <s v="Debit Amt"/>
  </r>
  <r>
    <s v="46537"/>
    <s v="IN LEATHER"/>
    <s v="INTERNET EXP."/>
    <s v="IN LEATHER"/>
    <x v="20"/>
    <s v="CORPORATE COST"/>
    <m/>
    <m/>
    <m/>
    <m/>
    <n v="301"/>
    <m/>
    <m/>
    <m/>
    <m/>
    <m/>
    <n v="301"/>
    <s v="JV-JOUR-NA-L--597"/>
    <s v="TELEPHONE EXPENSES"/>
    <s v="Debit Amt"/>
  </r>
  <r>
    <s v="46540"/>
    <s v="IN LEATHER"/>
    <s v="INTERNET EXP."/>
    <s v="IN LEATHER"/>
    <x v="20"/>
    <s v="CORPORATE COST"/>
    <m/>
    <m/>
    <m/>
    <n v="943"/>
    <m/>
    <m/>
    <m/>
    <m/>
    <m/>
    <m/>
    <n v="943"/>
    <s v="JV-JOUR-NA-L--668"/>
    <s v="TELEPHONE EXPENSES"/>
    <s v="Debit Amt"/>
  </r>
  <r>
    <s v="46543"/>
    <s v="IN LEATHER"/>
    <s v="INTERNET EXP."/>
    <s v="IN LEATHER"/>
    <x v="20"/>
    <s v="CORPORATE COST"/>
    <m/>
    <m/>
    <m/>
    <m/>
    <n v="1956"/>
    <m/>
    <m/>
    <m/>
    <m/>
    <m/>
    <n v="1956"/>
    <s v="JV-JOUR-NA-L--669"/>
    <s v="TELEPHONE EXPENSES"/>
    <s v="Debit Amt"/>
  </r>
  <r>
    <s v="46546"/>
    <s v="IN LEATHER"/>
    <s v="INTERNET EXP."/>
    <s v="IN LEATHER"/>
    <x v="20"/>
    <s v="CORPORATE COST"/>
    <m/>
    <m/>
    <m/>
    <m/>
    <n v="2120"/>
    <m/>
    <m/>
    <m/>
    <m/>
    <m/>
    <n v="2120"/>
    <s v="JV-JOUR-NA-L--669"/>
    <s v="TELEPHONE EXPENSES"/>
    <s v="Debit Amt"/>
  </r>
  <r>
    <s v="46549"/>
    <s v="IN LEATHER"/>
    <s v="INTERNET EXP."/>
    <s v="IN LEATHER"/>
    <x v="20"/>
    <s v="CORPORATE COST"/>
    <m/>
    <m/>
    <m/>
    <m/>
    <m/>
    <n v="1884"/>
    <m/>
    <m/>
    <m/>
    <m/>
    <n v="1884"/>
    <s v="JV-JOUR-NA-L--700"/>
    <s v="TELEPHONE EXPENSES"/>
    <s v="Debit Amt"/>
  </r>
  <r>
    <s v="46552"/>
    <s v="IN LEATHER"/>
    <s v="INTERNET EXP."/>
    <s v="IN LEATHER"/>
    <x v="20"/>
    <s v="CORPORATE COST"/>
    <m/>
    <m/>
    <m/>
    <m/>
    <m/>
    <m/>
    <n v="843"/>
    <m/>
    <m/>
    <m/>
    <n v="843"/>
    <s v="JV-JOUR-NA-L--790"/>
    <s v="TELEPHONE EXPENSES"/>
    <s v="Debit Amt"/>
  </r>
  <r>
    <s v="46555"/>
    <s v="IN LEATHER"/>
    <s v="INTERNET EXP."/>
    <s v="IN LEATHER"/>
    <x v="20"/>
    <s v="CORPORATE COST"/>
    <m/>
    <m/>
    <m/>
    <m/>
    <m/>
    <m/>
    <n v="942"/>
    <m/>
    <m/>
    <m/>
    <n v="942"/>
    <s v="JV-JOUR-NA-L--834"/>
    <s v="TELEPHONE EXPENSES"/>
    <s v="Debit Amt"/>
  </r>
  <r>
    <s v="46558"/>
    <s v="IN LEATHER"/>
    <s v="INTERNET EXP."/>
    <s v="IN LEATHER"/>
    <x v="20"/>
    <s v="CORPORATE COST"/>
    <m/>
    <m/>
    <m/>
    <m/>
    <m/>
    <m/>
    <m/>
    <n v="350"/>
    <m/>
    <m/>
    <n v="350"/>
    <s v="JV-JOUR-NA-L--949"/>
    <s v="TELEPHONE EXPENSES"/>
    <s v="Debit Amt"/>
  </r>
  <r>
    <s v="46561"/>
    <s v="IN LEATHER"/>
    <s v="INTERNET EXP."/>
    <s v="IN LEATHER"/>
    <x v="20"/>
    <s v="CORPORATE COST"/>
    <m/>
    <m/>
    <m/>
    <m/>
    <m/>
    <m/>
    <m/>
    <n v="943"/>
    <m/>
    <m/>
    <n v="943"/>
    <s v="JV-JOUR-NA-L--949"/>
    <s v="TELEPHONE EXPENSES"/>
    <s v="Debit Amt"/>
  </r>
  <r>
    <s v="46564"/>
    <s v="IN LEATHER"/>
    <s v="INTERNET EXP."/>
    <s v="IN LEATHER"/>
    <x v="20"/>
    <s v="CORPORATE COST"/>
    <m/>
    <m/>
    <m/>
    <m/>
    <m/>
    <m/>
    <m/>
    <m/>
    <m/>
    <n v="2002"/>
    <n v="2002"/>
    <s v="JV-PUJU-OT-H--1532"/>
    <s v="TELEPHONE EXPENSES"/>
    <s v="Debit Amt"/>
  </r>
  <r>
    <s v="46567"/>
    <s v="IN LEATHER"/>
    <s v="INTERNET EXP."/>
    <s v="IN LEATHER"/>
    <x v="20"/>
    <s v="CORPORATE COST"/>
    <m/>
    <m/>
    <m/>
    <n v="499"/>
    <m/>
    <m/>
    <m/>
    <m/>
    <m/>
    <m/>
    <n v="499"/>
    <s v="JV-PUJU-OT-H--615"/>
    <s v="TELEPHONE EXPENSES"/>
    <s v="Debit Amt"/>
  </r>
  <r>
    <s v="46570"/>
    <s v="IN LEATHER"/>
    <s v="INTERNET EXP."/>
    <s v="IN LEATHER"/>
    <x v="20"/>
    <s v="CORPORATE COST"/>
    <m/>
    <m/>
    <m/>
    <m/>
    <m/>
    <m/>
    <m/>
    <m/>
    <n v="562"/>
    <m/>
    <n v="562"/>
    <s v="MF2529I001046193-TOTAL"/>
    <s v="TELEPHONE EXPENSES"/>
    <s v="Debit Amt"/>
  </r>
  <r>
    <s v="46573"/>
    <s v="IN LEATHER"/>
    <s v="INTERNET EXP."/>
    <s v="IN LEATHER"/>
    <x v="20"/>
    <s v="CORPORATE COST"/>
    <m/>
    <m/>
    <m/>
    <m/>
    <m/>
    <m/>
    <m/>
    <m/>
    <m/>
    <n v="456"/>
    <n v="456"/>
    <s v="MF2529I001888043"/>
    <s v="TELEPHONE EXPENSES"/>
    <s v="Debit Amt"/>
  </r>
  <r>
    <s v="46576"/>
    <s v="IN LEATHER"/>
    <s v="INTERNET EXP."/>
    <s v="IN LEATHER"/>
    <x v="20"/>
    <s v="CORPORATE COST"/>
    <n v="1173.28"/>
    <m/>
    <m/>
    <m/>
    <m/>
    <m/>
    <m/>
    <m/>
    <m/>
    <m/>
    <n v="1173.28"/>
    <s v="SDCKA0053814339"/>
    <s v="TELEPHONE EXPENSES"/>
    <s v="Debit Amt"/>
  </r>
  <r>
    <s v="46579"/>
    <s v="IN LEATHER"/>
    <s v="INTERNET EXP."/>
    <s v="IN LEATHER"/>
    <x v="20"/>
    <s v="CORPORATE COST"/>
    <n v="792"/>
    <m/>
    <m/>
    <m/>
    <m/>
    <m/>
    <m/>
    <m/>
    <m/>
    <m/>
    <n v="792"/>
    <s v="SDCKA0054002218"/>
    <s v="TELEPHONE EXPENSES"/>
    <s v="Debit Amt"/>
  </r>
  <r>
    <s v="46582"/>
    <s v="IN LEATHER"/>
    <s v="INTERNET EXP."/>
    <s v="IN LEATHER"/>
    <x v="20"/>
    <s v="CORPORATE COST"/>
    <n v="792.54"/>
    <m/>
    <m/>
    <m/>
    <m/>
    <m/>
    <m/>
    <m/>
    <m/>
    <m/>
    <n v="792.54"/>
    <s v="SDCKA0054002502"/>
    <s v="TELEPHONE EXPENSES"/>
    <s v="Debit Amt"/>
  </r>
  <r>
    <s v="46585"/>
    <s v="IN LEATHER"/>
    <s v="INTERNET EXP."/>
    <s v="IN LEATHER"/>
    <x v="20"/>
    <s v="CORPORATE COST"/>
    <n v="792.54"/>
    <m/>
    <m/>
    <m/>
    <m/>
    <m/>
    <m/>
    <m/>
    <m/>
    <m/>
    <n v="792.54"/>
    <s v="SDCKA0054005646"/>
    <s v="TELEPHONE EXPENSES"/>
    <s v="Debit Amt"/>
  </r>
  <r>
    <s v="46588"/>
    <s v="IN LEATHER"/>
    <s v="INTERNET EXP."/>
    <s v="IN LEATHER"/>
    <x v="20"/>
    <s v="CORPORATE COST"/>
    <m/>
    <n v="1174"/>
    <m/>
    <m/>
    <m/>
    <m/>
    <m/>
    <m/>
    <m/>
    <m/>
    <n v="1174"/>
    <s v="SDCKA0054363127"/>
    <s v="TELEPHONE EXPENSES"/>
    <s v="Debit Amt"/>
  </r>
  <r>
    <s v="46591"/>
    <s v="IN LEATHER"/>
    <s v="INTERNET EXP."/>
    <s v="IN LEATHER"/>
    <x v="20"/>
    <s v="CORPORATE COST"/>
    <m/>
    <n v="814"/>
    <m/>
    <m/>
    <m/>
    <m/>
    <m/>
    <m/>
    <m/>
    <m/>
    <n v="814"/>
    <s v="SDCKA0054387864"/>
    <s v="TELEPHONE EXPENSES"/>
    <s v="Debit Amt"/>
  </r>
  <r>
    <s v="46594"/>
    <s v="IN LEATHER"/>
    <s v="INTERNET EXP."/>
    <s v="IN LEATHER"/>
    <x v="20"/>
    <s v="CORPORATE COST"/>
    <m/>
    <n v="814"/>
    <m/>
    <m/>
    <m/>
    <m/>
    <m/>
    <m/>
    <m/>
    <m/>
    <n v="814"/>
    <s v="SDCKA0054388143"/>
    <s v="TELEPHONE EXPENSES"/>
    <s v="Debit Amt"/>
  </r>
  <r>
    <s v="46597"/>
    <s v="IN LEATHER"/>
    <s v="INTERNET EXP."/>
    <s v="IN LEATHER"/>
    <x v="20"/>
    <s v="CORPORATE COST"/>
    <m/>
    <n v="814"/>
    <m/>
    <m/>
    <m/>
    <m/>
    <m/>
    <m/>
    <m/>
    <m/>
    <n v="814"/>
    <s v="SDCKA0054388598"/>
    <s v="TELEPHONE EXPENSES"/>
    <s v="Debit Amt"/>
  </r>
  <r>
    <s v="46600"/>
    <s v="IN LEATHER"/>
    <s v="INTERNET EXP."/>
    <s v="IN LEATHER"/>
    <x v="20"/>
    <s v="CORPORATE COST"/>
    <m/>
    <n v="814"/>
    <m/>
    <m/>
    <m/>
    <m/>
    <m/>
    <m/>
    <m/>
    <m/>
    <n v="814"/>
    <s v="SDCKA0054404493"/>
    <s v="TELEPHONE EXPENSES"/>
    <s v="Debit Amt"/>
  </r>
  <r>
    <s v="46603"/>
    <s v="IN LEATHER"/>
    <s v="INTERNET EXP."/>
    <s v="IN LEATHER"/>
    <x v="20"/>
    <s v="CORPORATE COST"/>
    <m/>
    <m/>
    <n v="1174"/>
    <m/>
    <m/>
    <m/>
    <m/>
    <m/>
    <m/>
    <m/>
    <n v="1174"/>
    <s v="SDCKA0054725201"/>
    <s v="TELEPHONE EXPENSES"/>
    <s v="Debit Amt"/>
  </r>
  <r>
    <s v="46606"/>
    <s v="IN LEATHER"/>
    <s v="INTERNET EXP."/>
    <s v="IN LEATHER"/>
    <x v="20"/>
    <s v="CORPORATE COST"/>
    <m/>
    <m/>
    <n v="815"/>
    <m/>
    <m/>
    <m/>
    <m/>
    <m/>
    <m/>
    <m/>
    <n v="815"/>
    <s v="SDCKA0054918271"/>
    <s v="TELEPHONE EXPENSES"/>
    <s v="Debit Amt"/>
  </r>
  <r>
    <s v="46609"/>
    <s v="IN LEATHER"/>
    <s v="INTERNET EXP."/>
    <s v="IN LEATHER"/>
    <x v="20"/>
    <s v="CORPORATE COST"/>
    <m/>
    <m/>
    <m/>
    <n v="1173"/>
    <m/>
    <m/>
    <m/>
    <m/>
    <m/>
    <m/>
    <n v="1173"/>
    <s v="SDCKA0055162880-TOTAL"/>
    <s v="TELEPHONE EXPENSES"/>
    <s v="Debit Amt"/>
  </r>
  <r>
    <s v="46612"/>
    <s v="IN LEATHER"/>
    <s v="INTERNET EXP."/>
    <s v="IN LEATHER"/>
    <x v="20"/>
    <s v="CORPORATE COST"/>
    <m/>
    <m/>
    <m/>
    <n v="816"/>
    <m/>
    <m/>
    <m/>
    <m/>
    <m/>
    <m/>
    <n v="816"/>
    <s v="SDCKA0055340882"/>
    <s v="TELEPHONE EXPENSES"/>
    <s v="Debit Amt"/>
  </r>
  <r>
    <s v="46615"/>
    <s v="IN LEATHER"/>
    <s v="INTERNET EXP."/>
    <s v="IN LEATHER"/>
    <x v="20"/>
    <s v="CORPORATE COST"/>
    <m/>
    <m/>
    <m/>
    <n v="816"/>
    <m/>
    <m/>
    <m/>
    <m/>
    <m/>
    <m/>
    <n v="816"/>
    <s v="SDCKA0055350222"/>
    <s v="TELEPHONE EXPENSES"/>
    <s v="Debit Amt"/>
  </r>
  <r>
    <s v="46618"/>
    <s v="IN LEATHER"/>
    <s v="INTERNET EXP."/>
    <s v="IN LEATHER"/>
    <x v="20"/>
    <s v="CORPORATE COST"/>
    <m/>
    <m/>
    <m/>
    <m/>
    <n v="799"/>
    <m/>
    <m/>
    <m/>
    <m/>
    <m/>
    <n v="799"/>
    <s v="SKAR25000082425"/>
    <s v="TELEPHONE EXPENSES"/>
    <s v="Debit Amt"/>
  </r>
  <r>
    <s v="46621"/>
    <s v="IN LEATHER"/>
    <s v="INTERNET EXP."/>
    <s v="IN LEATHER"/>
    <x v="20"/>
    <s v="CORPORATE COST"/>
    <m/>
    <m/>
    <m/>
    <m/>
    <n v="799"/>
    <m/>
    <m/>
    <m/>
    <m/>
    <m/>
    <n v="799"/>
    <s v="SKAR25000104465"/>
    <s v="TELEPHONE EXPENSES"/>
    <s v="Debit Amt"/>
  </r>
  <r>
    <s v="46624"/>
    <s v="IN LEATHER"/>
    <s v="INTERNET EXP."/>
    <s v="IN LEATHER"/>
    <x v="20"/>
    <s v="CORPORATE COST"/>
    <m/>
    <m/>
    <m/>
    <m/>
    <n v="1149"/>
    <m/>
    <m/>
    <m/>
    <m/>
    <m/>
    <n v="1149"/>
    <s v="SKAR25000301474"/>
    <s v="TELEPHONE EXPENSES"/>
    <s v="Debit Amt"/>
  </r>
  <r>
    <s v="46627"/>
    <s v="IN LEATHER"/>
    <s v="INTERNET EXP."/>
    <s v="IN LEATHER"/>
    <x v="20"/>
    <s v="CORPORATE COST"/>
    <m/>
    <m/>
    <m/>
    <m/>
    <m/>
    <n v="1149"/>
    <m/>
    <m/>
    <m/>
    <m/>
    <n v="1149"/>
    <s v="SKAR25000497794"/>
    <s v="TELEPHONE EXPENSES"/>
    <s v="Debit Amt"/>
  </r>
  <r>
    <s v="46630"/>
    <s v="IN LEATHER"/>
    <s v="INTERNET EXP."/>
    <s v="IN LEATHER"/>
    <x v="20"/>
    <s v="CORPORATE COST"/>
    <m/>
    <m/>
    <m/>
    <m/>
    <m/>
    <n v="799"/>
    <m/>
    <m/>
    <m/>
    <m/>
    <n v="799"/>
    <s v="SKAR25000610228"/>
    <s v="TELEPHONE EXPENSES"/>
    <s v="Debit Amt"/>
  </r>
  <r>
    <s v="46633"/>
    <s v="IN LEATHER"/>
    <s v="INTERNET EXP."/>
    <s v="IN LEATHER"/>
    <x v="20"/>
    <s v="CORPORATE COST"/>
    <m/>
    <m/>
    <m/>
    <m/>
    <m/>
    <n v="799"/>
    <m/>
    <m/>
    <m/>
    <m/>
    <n v="799"/>
    <s v="SKAR25000812228"/>
    <s v="TELEPHONE EXPENSES"/>
    <s v="Debit Amt"/>
  </r>
  <r>
    <s v="46636"/>
    <s v="IN LEATHER"/>
    <s v="INTERNET EXP."/>
    <s v="IN LEATHER"/>
    <x v="20"/>
    <s v="CORPORATE COST"/>
    <m/>
    <m/>
    <m/>
    <m/>
    <m/>
    <m/>
    <n v="1105"/>
    <m/>
    <m/>
    <m/>
    <n v="1105"/>
    <s v="SKAR25000929124"/>
    <s v="TELEPHONE EXPENSES"/>
    <s v="Debit Amt"/>
  </r>
  <r>
    <s v="46639"/>
    <s v="IN LEATHER"/>
    <s v="INTERNET EXP."/>
    <s v="IN LEATHER"/>
    <x v="20"/>
    <s v="CORPORATE COST"/>
    <m/>
    <m/>
    <m/>
    <m/>
    <m/>
    <m/>
    <n v="799"/>
    <m/>
    <m/>
    <m/>
    <n v="799"/>
    <s v="SKAR25001066981"/>
    <s v="TELEPHONE EXPENSES"/>
    <s v="Debit Amt"/>
  </r>
  <r>
    <s v="46642"/>
    <s v="IN LEATHER"/>
    <s v="INTERNET EXP."/>
    <s v="IN LEATHER"/>
    <x v="20"/>
    <s v="CORPORATE COST"/>
    <m/>
    <m/>
    <m/>
    <m/>
    <m/>
    <m/>
    <n v="799"/>
    <m/>
    <m/>
    <m/>
    <n v="799"/>
    <s v="SKAR25001100852"/>
    <s v="TELEPHONE EXPENSES"/>
    <s v="Debit Amt"/>
  </r>
  <r>
    <s v="46645"/>
    <s v="IN LEATHER"/>
    <s v="INTERNET EXP."/>
    <s v="IN LEATHER"/>
    <x v="20"/>
    <s v="CORPORATE COST"/>
    <m/>
    <m/>
    <m/>
    <m/>
    <m/>
    <m/>
    <m/>
    <n v="815"/>
    <m/>
    <m/>
    <n v="815"/>
    <s v="SKAR25001389170"/>
    <s v="TELEPHONE EXPENSES"/>
    <s v="Debit Amt"/>
  </r>
  <r>
    <s v="46648"/>
    <s v="IN LEATHER"/>
    <s v="INTERNET EXP."/>
    <s v="IN LEATHER"/>
    <x v="20"/>
    <s v="CORPORATE COST"/>
    <m/>
    <m/>
    <m/>
    <m/>
    <m/>
    <m/>
    <m/>
    <n v="815"/>
    <m/>
    <m/>
    <n v="815"/>
    <s v="SKAR25001412221"/>
    <s v="TELEPHONE EXPENSES"/>
    <s v="Debit Amt"/>
  </r>
  <r>
    <s v="46651"/>
    <s v="IN LEATHER"/>
    <s v="INTERNET EXP."/>
    <s v="IN LEATHER"/>
    <x v="20"/>
    <s v="CORPORATE COST"/>
    <m/>
    <m/>
    <m/>
    <m/>
    <m/>
    <m/>
    <m/>
    <n v="1171"/>
    <m/>
    <m/>
    <n v="1171"/>
    <s v="SKAR25001547595"/>
    <s v="TELEPHONE EXPENSES"/>
    <s v="Debit Amt"/>
  </r>
  <r>
    <s v="46654"/>
    <s v="IN LEATHER"/>
    <s v="INTERNET EXP."/>
    <s v="IN LEATHER"/>
    <x v="20"/>
    <s v="CORPORATE COST"/>
    <m/>
    <m/>
    <m/>
    <m/>
    <m/>
    <m/>
    <m/>
    <m/>
    <n v="1149"/>
    <m/>
    <n v="1149"/>
    <s v="SKAR25001787918"/>
    <s v="TELEPHONE EXPENSES"/>
    <s v="Debit Amt"/>
  </r>
  <r>
    <s v="46657"/>
    <s v="IN LEATHER"/>
    <s v="INTERNET EXP."/>
    <s v="IN LEATHER"/>
    <x v="20"/>
    <s v="CORPORATE COST"/>
    <m/>
    <m/>
    <m/>
    <m/>
    <m/>
    <m/>
    <m/>
    <m/>
    <n v="799"/>
    <m/>
    <n v="799"/>
    <s v="SKAR25001849848"/>
    <s v="TELEPHONE EXPENSES"/>
    <s v="Debit Amt"/>
  </r>
  <r>
    <s v="46660"/>
    <s v="IN LEATHER"/>
    <s v="INTERNET EXP."/>
    <s v="IN LEATHER"/>
    <x v="20"/>
    <s v="CORPORATE COST"/>
    <m/>
    <m/>
    <m/>
    <m/>
    <m/>
    <m/>
    <m/>
    <m/>
    <n v="799"/>
    <m/>
    <n v="799"/>
    <s v="SKAR25001860784"/>
    <s v="TELEPHONE EXPENSES"/>
    <s v="Debit Amt"/>
  </r>
  <r>
    <s v="46663"/>
    <s v="IN LEATHER"/>
    <s v="INTERNET EXP."/>
    <s v="IN LEATHER"/>
    <x v="20"/>
    <s v="CORPORATE COST"/>
    <m/>
    <m/>
    <m/>
    <m/>
    <m/>
    <m/>
    <m/>
    <m/>
    <m/>
    <n v="1149"/>
    <n v="1149"/>
    <s v="SKAR25002213507"/>
    <s v="TELEPHONE EXPENSES"/>
    <s v="Debit Amt"/>
  </r>
  <r>
    <s v="46666"/>
    <s v="IN LEATHER"/>
    <s v="INTERNET EXP."/>
    <s v="IN LEATHER"/>
    <x v="20"/>
    <s v="CORPORATE COST"/>
    <m/>
    <m/>
    <m/>
    <m/>
    <m/>
    <m/>
    <m/>
    <m/>
    <m/>
    <n v="799"/>
    <n v="799"/>
    <s v="SKAR25002297917"/>
    <s v="TELEPHONE EXPENSES"/>
    <s v="Debit Amt"/>
  </r>
  <r>
    <s v="46669"/>
    <s v="IN LEATHER"/>
    <s v="INTERNET EXP."/>
    <s v="IN LEATHER"/>
    <x v="20"/>
    <s v="CORPORATE COST"/>
    <m/>
    <m/>
    <m/>
    <m/>
    <m/>
    <m/>
    <m/>
    <m/>
    <m/>
    <n v="799"/>
    <n v="799"/>
    <s v="SKAR25002344832"/>
    <s v="TELEPHONE EXPENSES"/>
    <s v="Debit Amt"/>
  </r>
  <r>
    <s v="46672"/>
    <s v="IN LEATHER"/>
    <s v="LATE FEES AND PENALTIES"/>
    <s v="IN LEATHER"/>
    <x v="21"/>
    <s v="CORPORATE COST"/>
    <m/>
    <m/>
    <m/>
    <n v="6314"/>
    <m/>
    <m/>
    <m/>
    <m/>
    <m/>
    <m/>
    <n v="6314"/>
    <s v="BP-BP 2-42-5--1239 "/>
    <s v="INTEREST EXPENSES"/>
    <s v="Debit Amt"/>
  </r>
  <r>
    <s v="46675"/>
    <s v="IN LEATHER"/>
    <s v="LATE FEES AND PENALTIES"/>
    <s v="IN LEATHER"/>
    <x v="21"/>
    <s v="CORPORATE COST"/>
    <m/>
    <m/>
    <m/>
    <n v="2875"/>
    <m/>
    <m/>
    <m/>
    <m/>
    <m/>
    <m/>
    <n v="2875"/>
    <s v="BP-BP 2-42-5--1239 "/>
    <s v="INTEREST EXPENSES"/>
    <s v="Debit Amt"/>
  </r>
  <r>
    <s v="46678"/>
    <s v="IN LEATHER"/>
    <s v="LATE FEES AND PENALTIES"/>
    <s v="IN LEATHER"/>
    <x v="21"/>
    <s v="CORPORATE COST"/>
    <m/>
    <m/>
    <m/>
    <n v="6450"/>
    <m/>
    <m/>
    <m/>
    <m/>
    <m/>
    <m/>
    <n v="6450"/>
    <s v="BP-BP 2-42-5--1239 "/>
    <s v="INTEREST EXPENSES"/>
    <s v="Debit Amt"/>
  </r>
  <r>
    <s v="46681"/>
    <s v="IN LEATHER"/>
    <s v="LATE FEES AND PENALTIES"/>
    <s v="IN LEATHER"/>
    <x v="21"/>
    <s v="CORPORATE COST"/>
    <m/>
    <m/>
    <m/>
    <n v="5020"/>
    <m/>
    <m/>
    <m/>
    <m/>
    <m/>
    <m/>
    <n v="5020"/>
    <s v="BP-BP 2-42-5--1239 "/>
    <s v="INTEREST EXPENSES"/>
    <s v="Debit Amt"/>
  </r>
  <r>
    <s v="46684"/>
    <s v="IN LEATHER"/>
    <s v="LATE FEES AND PENALTIES"/>
    <s v="IN LEATHER"/>
    <x v="21"/>
    <s v="CORPORATE COST"/>
    <m/>
    <m/>
    <m/>
    <n v="6293"/>
    <m/>
    <m/>
    <m/>
    <m/>
    <m/>
    <m/>
    <n v="6293"/>
    <s v="BP-BP 2-42-5--1239 "/>
    <s v="INTEREST EXPENSES"/>
    <s v="Debit Amt"/>
  </r>
  <r>
    <s v="46687"/>
    <s v="IN LEATHER"/>
    <s v="LATE FEES AND PENALTIES"/>
    <s v="IN LEATHER"/>
    <x v="21"/>
    <s v="CORPORATE COST"/>
    <m/>
    <m/>
    <m/>
    <m/>
    <n v="26543"/>
    <m/>
    <m/>
    <m/>
    <m/>
    <m/>
    <n v="26543"/>
    <s v="BP-BP 2-42-5--1456 "/>
    <s v="INTEREST EXPENSES"/>
    <s v="Debit Amt"/>
  </r>
  <r>
    <s v="46690"/>
    <s v="IN LEATHER"/>
    <s v="LATE FEES AND PENALTIES"/>
    <s v="IN LEATHER"/>
    <x v="21"/>
    <s v="CORPORATE COST"/>
    <m/>
    <m/>
    <m/>
    <m/>
    <n v="210"/>
    <m/>
    <m/>
    <m/>
    <m/>
    <m/>
    <n v="210"/>
    <s v="BP-BP 2-42-5--1457 "/>
    <s v="INTEREST EXPENSES"/>
    <s v="Debit Amt"/>
  </r>
  <r>
    <s v="46693"/>
    <s v="IN LEATHER"/>
    <s v="LATE FEES AND PENALTIES"/>
    <s v="IN LEATHER"/>
    <x v="21"/>
    <s v="CORPORATE COST"/>
    <m/>
    <m/>
    <m/>
    <m/>
    <m/>
    <n v="2298"/>
    <m/>
    <m/>
    <m/>
    <m/>
    <n v="2298"/>
    <s v="BP-BP 2-42-5--1835 "/>
    <s v="INTEREST EXPENSES"/>
    <s v="Debit Amt"/>
  </r>
  <r>
    <s v="46696"/>
    <s v="IN LEATHER"/>
    <s v="LATE FEES AND PENALTIES"/>
    <s v="IN LEATHER"/>
    <x v="21"/>
    <s v="CORPORATE COST"/>
    <m/>
    <m/>
    <m/>
    <m/>
    <m/>
    <n v="1610"/>
    <m/>
    <m/>
    <m/>
    <m/>
    <n v="1610"/>
    <s v="BP-BP 2-42-5--1836 "/>
    <s v="INTEREST EXPENSES"/>
    <s v="Debit Amt"/>
  </r>
  <r>
    <s v="46699"/>
    <s v="IN LEATHER"/>
    <s v="LATE FEES AND PENALTIES"/>
    <s v="IN LEATHER"/>
    <x v="21"/>
    <s v="CORPORATE COST"/>
    <m/>
    <m/>
    <m/>
    <m/>
    <m/>
    <m/>
    <m/>
    <m/>
    <n v="3038"/>
    <m/>
    <n v="3038"/>
    <s v="BP-BP 2-42-5--2908 "/>
    <s v="INTEREST EXPENSES"/>
    <s v="Debit Amt"/>
  </r>
  <r>
    <s v="46702"/>
    <s v="IN LEATHER"/>
    <s v="LATE FEES AND PENALTIES"/>
    <s v="IN LEATHER"/>
    <x v="21"/>
    <s v="CORPORATE COST"/>
    <n v="20875"/>
    <m/>
    <m/>
    <m/>
    <m/>
    <m/>
    <m/>
    <m/>
    <m/>
    <m/>
    <n v="20875"/>
    <s v="JV-JOUR-NA-L--1138"/>
    <s v="INTEREST EXPENSES"/>
    <s v="Debit Amt"/>
  </r>
  <r>
    <s v="46705"/>
    <s v="IN LEATHER"/>
    <s v="LATE FEES AND PENALTIES"/>
    <s v="IN LEATHER"/>
    <x v="21"/>
    <s v="CORPORATE COST"/>
    <m/>
    <n v="8730"/>
    <m/>
    <m/>
    <m/>
    <m/>
    <m/>
    <m/>
    <m/>
    <m/>
    <n v="8730"/>
    <s v="JV-JOUR-NA-L--1139"/>
    <s v="INTEREST EXPENSES"/>
    <s v="Debit Amt"/>
  </r>
  <r>
    <s v="46708"/>
    <s v="IN LEATHER"/>
    <s v="LATE FEES AND PENALTIES"/>
    <s v="IN LEATHER"/>
    <x v="22"/>
    <s v="CORPORATE COST"/>
    <n v="14813"/>
    <m/>
    <m/>
    <m/>
    <m/>
    <m/>
    <m/>
    <m/>
    <m/>
    <m/>
    <n v="14813"/>
    <s v="BP-BP 2-42-5--348 "/>
    <s v="INDIRECT EXPENSES"/>
    <s v="Debit Amt"/>
  </r>
  <r>
    <s v="46711"/>
    <s v="IN LEATHER"/>
    <s v="LATE FEES AND PENALTIES"/>
    <s v="IN LEATHER"/>
    <x v="22"/>
    <s v="CORPORATE COST"/>
    <n v="9125"/>
    <m/>
    <m/>
    <m/>
    <m/>
    <m/>
    <m/>
    <m/>
    <m/>
    <m/>
    <n v="9125"/>
    <s v="BP-BP 2-42-5--348 "/>
    <s v="INDIRECT EXPENSES"/>
    <s v="Debit Amt"/>
  </r>
  <r>
    <s v="46714"/>
    <s v="IN LEATHER"/>
    <s v="LATE FEES AND PENALTIES"/>
    <s v="IN LEATHER"/>
    <x v="22"/>
    <s v="CORPORATE COST"/>
    <n v="3350"/>
    <m/>
    <m/>
    <m/>
    <m/>
    <m/>
    <m/>
    <m/>
    <m/>
    <m/>
    <n v="3350"/>
    <s v="BP-BP 2-42-5--348 "/>
    <s v="INDIRECT EXPENSES"/>
    <s v="Debit Amt"/>
  </r>
  <r>
    <s v="46717"/>
    <s v="IN LEATHER"/>
    <s v="LATE FEES AND PENALTIES"/>
    <s v="IN LEATHER"/>
    <x v="22"/>
    <s v="CORPORATE COST"/>
    <n v="3438"/>
    <m/>
    <m/>
    <m/>
    <m/>
    <m/>
    <m/>
    <m/>
    <m/>
    <m/>
    <n v="3438"/>
    <s v="BP-BP 2-42-5--348 "/>
    <s v="INDIRECT EXPENSES"/>
    <s v="Debit Amt"/>
  </r>
  <r>
    <s v="46720"/>
    <s v="IN LEATHER"/>
    <s v="LATE FEES AND PENALTIES"/>
    <s v="IN LEATHER"/>
    <x v="22"/>
    <s v="CORPORATE COST"/>
    <n v="7500"/>
    <m/>
    <m/>
    <m/>
    <m/>
    <m/>
    <m/>
    <m/>
    <m/>
    <m/>
    <n v="7500"/>
    <s v="BP-BP 2-42-5--348 "/>
    <s v="INDIRECT EXPENSES"/>
    <s v="Debit Amt"/>
  </r>
  <r>
    <s v="46723"/>
    <s v="IN LEATHER"/>
    <s v="LC OPENING CHARGES"/>
    <s v="IN LEATHER"/>
    <x v="4"/>
    <s v="CORPORATE COST"/>
    <m/>
    <m/>
    <m/>
    <m/>
    <m/>
    <m/>
    <n v="236"/>
    <m/>
    <m/>
    <m/>
    <n v="236"/>
    <s v="BP-BP 2-42-5--1420 "/>
    <s v="BANK INTEREST CHARGES AND COMMISSION"/>
    <s v="Debit Amt"/>
  </r>
  <r>
    <s v="46726"/>
    <s v="IN LEATHER"/>
    <s v="LC OPENING CHARGES"/>
    <s v="IN LEATHER"/>
    <x v="4"/>
    <s v="CORPORATE COST"/>
    <m/>
    <m/>
    <m/>
    <m/>
    <m/>
    <m/>
    <m/>
    <n v="236"/>
    <m/>
    <m/>
    <n v="236"/>
    <s v="BP-BP 2-42-5--1449 "/>
    <s v="BANK INTEREST CHARGES AND COMMISSION"/>
    <s v="Debit Amt"/>
  </r>
  <r>
    <s v="46729"/>
    <s v="IN LEATHER"/>
    <s v="LC OPENING CHARGES"/>
    <s v="IN LEATHER"/>
    <x v="4"/>
    <s v="CORPORATE COST"/>
    <m/>
    <m/>
    <m/>
    <m/>
    <m/>
    <m/>
    <n v="236"/>
    <m/>
    <m/>
    <m/>
    <n v="236"/>
    <s v="BP-BP 2-42-5--1497 "/>
    <s v="BANK INTEREST CHARGES AND COMMISSION"/>
    <s v="Debit Amt"/>
  </r>
  <r>
    <s v="46732"/>
    <s v="IN LEATHER"/>
    <s v="LC OPENING CHARGES"/>
    <s v="IN LEATHER"/>
    <x v="4"/>
    <s v="CORPORATE COST"/>
    <m/>
    <m/>
    <m/>
    <m/>
    <m/>
    <m/>
    <m/>
    <n v="236"/>
    <m/>
    <m/>
    <n v="236"/>
    <s v="BP-BP 2-42-5--1610 "/>
    <s v="BANK INTEREST CHARGES AND COMMISSION"/>
    <s v="Debit Amt"/>
  </r>
  <r>
    <s v="46735"/>
    <s v="IN LEATHER"/>
    <s v="LC OPENING CHARGES"/>
    <s v="IN LEATHER"/>
    <x v="4"/>
    <s v="CORPORATE COST"/>
    <m/>
    <m/>
    <m/>
    <m/>
    <m/>
    <m/>
    <m/>
    <n v="236"/>
    <m/>
    <m/>
    <n v="236"/>
    <s v="BP-BP 2-42-5--1748 "/>
    <s v="BANK INTEREST CHARGES AND COMMISSION"/>
    <s v="Debit Amt"/>
  </r>
  <r>
    <s v="46738"/>
    <s v="IN LEATHER"/>
    <s v="LC OPENING CHARGES"/>
    <s v="IN LEATHER"/>
    <x v="4"/>
    <s v="CORPORATE COST"/>
    <m/>
    <m/>
    <m/>
    <m/>
    <m/>
    <m/>
    <m/>
    <n v="236"/>
    <m/>
    <m/>
    <n v="236"/>
    <s v="BP-BP 2-42-5--1749 "/>
    <s v="BANK INTEREST CHARGES AND COMMISSION"/>
    <s v="Debit Amt"/>
  </r>
  <r>
    <s v="46741"/>
    <s v="IN LEATHER"/>
    <s v="LC OPENING CHARGES"/>
    <s v="IN LEATHER"/>
    <x v="4"/>
    <s v="CORPORATE COST"/>
    <m/>
    <m/>
    <m/>
    <m/>
    <m/>
    <m/>
    <n v="2360"/>
    <m/>
    <m/>
    <m/>
    <n v="2360"/>
    <s v="BP-BP 2-42-5--2019 "/>
    <s v="BANK INTEREST CHARGES AND COMMISSION"/>
    <s v="Debit Amt"/>
  </r>
  <r>
    <s v="46744"/>
    <s v="IN LEATHER"/>
    <s v="LC OPENING CHARGES"/>
    <s v="IN LEATHER"/>
    <x v="4"/>
    <s v="CORPORATE COST"/>
    <m/>
    <m/>
    <m/>
    <m/>
    <m/>
    <m/>
    <m/>
    <n v="3422"/>
    <m/>
    <m/>
    <n v="3422"/>
    <s v="BP-BP 2-42-5--2110 "/>
    <s v="BANK INTEREST CHARGES AND COMMISSION"/>
    <s v="Debit Amt"/>
  </r>
  <r>
    <s v="46747"/>
    <s v="IN LEATHER"/>
    <s v="LC OPENING CHARGES"/>
    <s v="IN LEATHER"/>
    <x v="4"/>
    <s v="CORPORATE COST"/>
    <m/>
    <m/>
    <m/>
    <m/>
    <m/>
    <m/>
    <m/>
    <m/>
    <m/>
    <n v="236"/>
    <n v="236"/>
    <s v="BP-BP 2-42-5--2112 "/>
    <s v="BANK INTEREST CHARGES AND COMMISSION"/>
    <s v="Debit Amt"/>
  </r>
  <r>
    <s v="46750"/>
    <s v="IN LEATHER"/>
    <s v="LC OPENING CHARGES"/>
    <s v="IN LEATHER"/>
    <x v="4"/>
    <s v="CORPORATE COST"/>
    <m/>
    <m/>
    <m/>
    <m/>
    <m/>
    <m/>
    <m/>
    <n v="905"/>
    <m/>
    <m/>
    <n v="905"/>
    <s v="BP-BP 2-42-5--2354 "/>
    <s v="BANK INTEREST CHARGES AND COMMISSION"/>
    <s v="Debit Amt"/>
  </r>
  <r>
    <s v="46753"/>
    <s v="IN LEATHER"/>
    <s v="LC OPENING CHARGES"/>
    <s v="IN LEATHER"/>
    <x v="4"/>
    <s v="CORPORATE COST"/>
    <m/>
    <m/>
    <m/>
    <m/>
    <m/>
    <m/>
    <m/>
    <m/>
    <n v="1180"/>
    <m/>
    <n v="1180"/>
    <s v="BP-BP 2-42-5--2454 "/>
    <s v="BANK INTEREST CHARGES AND COMMISSION"/>
    <s v="Debit Amt"/>
  </r>
  <r>
    <s v="46756"/>
    <s v="IN LEATHER"/>
    <s v="LC OPENING CHARGES"/>
    <s v="IN LEATHER"/>
    <x v="4"/>
    <s v="CORPORATE COST"/>
    <m/>
    <m/>
    <m/>
    <m/>
    <m/>
    <m/>
    <m/>
    <m/>
    <n v="3422"/>
    <m/>
    <n v="3422"/>
    <s v="BP-BP 2-42-5--2491 "/>
    <s v="BANK INTEREST CHARGES AND COMMISSION"/>
    <s v="Debit Amt"/>
  </r>
  <r>
    <s v="46759"/>
    <s v="IN LEATHER"/>
    <s v="LC OPENING CHARGES"/>
    <s v="IN LEATHER"/>
    <x v="4"/>
    <s v="CORPORATE COST"/>
    <m/>
    <m/>
    <m/>
    <m/>
    <m/>
    <m/>
    <m/>
    <m/>
    <m/>
    <n v="1601.09"/>
    <n v="1601.09"/>
    <s v="BP-BP 2-42-5--2925 "/>
    <s v="BANK INTEREST CHARGES AND COMMISSION"/>
    <s v="Debit Amt"/>
  </r>
  <r>
    <s v="46762"/>
    <s v="IN LEATHER"/>
    <s v="LC OPENING CHARGES"/>
    <s v="IN LEATHER"/>
    <x v="4"/>
    <s v="CORPORATE COST"/>
    <m/>
    <m/>
    <m/>
    <m/>
    <m/>
    <m/>
    <m/>
    <m/>
    <n v="3000"/>
    <m/>
    <n v="3000"/>
    <s v="JV-JOUR-NA-L--1288"/>
    <s v="BANK INTEREST CHARGES AND COMMISSION"/>
    <s v="Debit Amt"/>
  </r>
  <r>
    <s v="46765"/>
    <s v="IN LEATHER"/>
    <s v="LC OPENING CHARGES"/>
    <s v="IN LEATHER"/>
    <x v="4"/>
    <s v="CORPORATE COST"/>
    <m/>
    <m/>
    <m/>
    <m/>
    <m/>
    <m/>
    <m/>
    <n v="3000"/>
    <m/>
    <m/>
    <n v="3000"/>
    <s v="JV-JOUR-NA-L--885"/>
    <s v="BANK INTEREST CHARGES AND COMMISSION"/>
    <s v="Debit Amt"/>
  </r>
  <r>
    <s v="46768"/>
    <s v="IN LEATHER"/>
    <s v="LC OPENING CHARGES"/>
    <s v="IN LEATHER"/>
    <x v="5"/>
    <s v="CORPORATE COST"/>
    <n v="2360"/>
    <m/>
    <m/>
    <m/>
    <m/>
    <m/>
    <m/>
    <m/>
    <m/>
    <m/>
    <n v="2360"/>
    <s v="BP-BP 2-42-5--104 "/>
    <s v="LC OPENING CHARGES AND RETIREMENT CHARGES"/>
    <s v="Debit Amt"/>
  </r>
  <r>
    <s v="46771"/>
    <s v="IN LEATHER"/>
    <s v="LC OPENING CHARGES"/>
    <s v="IN LEATHER"/>
    <x v="5"/>
    <s v="CORPORATE COST"/>
    <m/>
    <m/>
    <m/>
    <n v="8376.3700000000008"/>
    <m/>
    <m/>
    <m/>
    <m/>
    <m/>
    <m/>
    <n v="8376.3700000000008"/>
    <s v="BP-BP 2-42-5--1045 "/>
    <s v="LC OPENING CHARGES AND RETIREMENT CHARGES"/>
    <s v="Debit Amt"/>
  </r>
  <r>
    <s v="46774"/>
    <s v="IN LEATHER"/>
    <s v="LC OPENING CHARGES"/>
    <s v="IN LEATHER"/>
    <x v="5"/>
    <s v="CORPORATE COST"/>
    <m/>
    <m/>
    <m/>
    <n v="500"/>
    <m/>
    <m/>
    <m/>
    <m/>
    <m/>
    <m/>
    <n v="500"/>
    <s v="BP-BP 2-42-5--1045 "/>
    <s v="LC OPENING CHARGES AND RETIREMENT CHARGES"/>
    <s v="Debit Amt"/>
  </r>
  <r>
    <s v="46777"/>
    <s v="IN LEATHER"/>
    <s v="LC OPENING CHARGES"/>
    <s v="IN LEATHER"/>
    <x v="5"/>
    <s v="CORPORATE COST"/>
    <m/>
    <m/>
    <m/>
    <n v="6909.66"/>
    <m/>
    <m/>
    <m/>
    <m/>
    <m/>
    <m/>
    <n v="6909.66"/>
    <s v="BP-BP 2-42-5--1046 "/>
    <s v="LC OPENING CHARGES AND RETIREMENT CHARGES"/>
    <s v="Debit Amt"/>
  </r>
  <r>
    <s v="46780"/>
    <s v="IN LEATHER"/>
    <s v="LC OPENING CHARGES"/>
    <s v="IN LEATHER"/>
    <x v="5"/>
    <s v="CORPORATE COST"/>
    <m/>
    <m/>
    <m/>
    <n v="500"/>
    <m/>
    <m/>
    <m/>
    <m/>
    <m/>
    <m/>
    <n v="500"/>
    <s v="BP-BP 2-42-5--1046 "/>
    <s v="LC OPENING CHARGES AND RETIREMENT CHARGES"/>
    <s v="Debit Amt"/>
  </r>
  <r>
    <s v="46783"/>
    <s v="IN LEATHER"/>
    <s v="LC OPENING CHARGES"/>
    <s v="IN LEATHER"/>
    <x v="5"/>
    <s v="CORPORATE COST"/>
    <m/>
    <m/>
    <m/>
    <n v="1652"/>
    <m/>
    <m/>
    <m/>
    <m/>
    <m/>
    <m/>
    <n v="1652"/>
    <s v="BP-BP 2-42-5--1047 "/>
    <s v="LC OPENING CHARGES AND RETIREMENT CHARGES"/>
    <s v="Debit Amt"/>
  </r>
  <r>
    <s v="46786"/>
    <s v="IN LEATHER"/>
    <s v="LC OPENING CHARGES"/>
    <s v="IN LEATHER"/>
    <x v="5"/>
    <s v="CORPORATE COST"/>
    <n v="2360"/>
    <m/>
    <m/>
    <m/>
    <m/>
    <m/>
    <m/>
    <m/>
    <m/>
    <m/>
    <n v="2360"/>
    <s v="BP-BP 2-42-5--107 "/>
    <s v="LC OPENING CHARGES AND RETIREMENT CHARGES"/>
    <s v="Debit Amt"/>
  </r>
  <r>
    <s v="46789"/>
    <s v="IN LEATHER"/>
    <s v="LC OPENING CHARGES"/>
    <s v="IN LEATHER"/>
    <x v="5"/>
    <s v="CORPORATE COST"/>
    <n v="2360"/>
    <m/>
    <m/>
    <m/>
    <m/>
    <m/>
    <m/>
    <m/>
    <m/>
    <m/>
    <n v="2360"/>
    <s v="BP-BP 2-42-5--108 "/>
    <s v="LC OPENING CHARGES AND RETIREMENT CHARGES"/>
    <s v="Debit Amt"/>
  </r>
  <r>
    <s v="46792"/>
    <s v="IN LEATHER"/>
    <s v="LC OPENING CHARGES"/>
    <s v="IN LEATHER"/>
    <x v="5"/>
    <s v="CORPORATE COST"/>
    <m/>
    <m/>
    <m/>
    <n v="22984.39"/>
    <m/>
    <m/>
    <m/>
    <m/>
    <m/>
    <m/>
    <n v="22984.39"/>
    <s v="BP-BP 2-42-5--1087 "/>
    <s v="LC OPENING CHARGES AND RETIREMENT CHARGES"/>
    <s v="Debit Amt"/>
  </r>
  <r>
    <s v="46795"/>
    <s v="IN LEATHER"/>
    <s v="LC OPENING CHARGES"/>
    <s v="IN LEATHER"/>
    <x v="5"/>
    <s v="CORPORATE COST"/>
    <m/>
    <m/>
    <m/>
    <n v="1180"/>
    <m/>
    <m/>
    <m/>
    <m/>
    <m/>
    <m/>
    <n v="1180"/>
    <s v="BP-BP 2-42-5--1115 "/>
    <s v="LC OPENING CHARGES AND RETIREMENT CHARGES"/>
    <s v="Debit Amt"/>
  </r>
  <r>
    <s v="46798"/>
    <s v="IN LEATHER"/>
    <s v="LC OPENING CHARGES"/>
    <s v="IN LEATHER"/>
    <x v="5"/>
    <s v="CORPORATE COST"/>
    <n v="2360"/>
    <m/>
    <m/>
    <m/>
    <m/>
    <m/>
    <m/>
    <m/>
    <m/>
    <m/>
    <n v="2360"/>
    <s v="BP-BP 2-42-5--115 "/>
    <s v="LC OPENING CHARGES AND RETIREMENT CHARGES"/>
    <s v="Debit Amt"/>
  </r>
  <r>
    <s v="46801"/>
    <s v="IN LEATHER"/>
    <s v="LC OPENING CHARGES"/>
    <s v="IN LEATHER"/>
    <x v="5"/>
    <s v="CORPORATE COST"/>
    <n v="2360"/>
    <m/>
    <m/>
    <m/>
    <m/>
    <m/>
    <m/>
    <m/>
    <m/>
    <m/>
    <n v="2360"/>
    <s v="BP-BP 2-42-5--118 "/>
    <s v="LC OPENING CHARGES AND RETIREMENT CHARGES"/>
    <s v="Debit Amt"/>
  </r>
  <r>
    <s v="46804"/>
    <s v="IN LEATHER"/>
    <s v="LC OPENING CHARGES"/>
    <s v="IN LEATHER"/>
    <x v="5"/>
    <s v="CORPORATE COST"/>
    <n v="2360"/>
    <m/>
    <m/>
    <m/>
    <m/>
    <m/>
    <m/>
    <m/>
    <m/>
    <m/>
    <n v="2360"/>
    <s v="BP-BP 2-42-5--12 "/>
    <s v="LC OPENING CHARGES AND RETIREMENT CHARGES"/>
    <s v="Debit Amt"/>
  </r>
  <r>
    <s v="46807"/>
    <s v="IN LEATHER"/>
    <s v="LC OPENING CHARGES"/>
    <s v="IN LEATHER"/>
    <x v="5"/>
    <s v="CORPORATE COST"/>
    <m/>
    <n v="2360"/>
    <m/>
    <m/>
    <m/>
    <m/>
    <m/>
    <m/>
    <m/>
    <m/>
    <n v="2360"/>
    <s v="BP-BP 2-42-5--120 "/>
    <s v="LC OPENING CHARGES AND RETIREMENT CHARGES"/>
    <s v="Debit Amt"/>
  </r>
  <r>
    <s v="46810"/>
    <s v="IN LEATHER"/>
    <s v="LC OPENING CHARGES"/>
    <s v="IN LEATHER"/>
    <x v="5"/>
    <s v="CORPORATE COST"/>
    <m/>
    <n v="2360"/>
    <m/>
    <m/>
    <m/>
    <m/>
    <m/>
    <m/>
    <m/>
    <m/>
    <n v="2360"/>
    <s v="BP-BP 2-42-5--124 "/>
    <s v="LC OPENING CHARGES AND RETIREMENT CHARGES"/>
    <s v="Debit Amt"/>
  </r>
  <r>
    <s v="46813"/>
    <s v="IN LEATHER"/>
    <s v="LC OPENING CHARGES"/>
    <s v="IN LEATHER"/>
    <x v="5"/>
    <s v="CORPORATE COST"/>
    <m/>
    <n v="2360"/>
    <m/>
    <m/>
    <m/>
    <m/>
    <m/>
    <m/>
    <m/>
    <m/>
    <n v="2360"/>
    <s v="BP-BP 2-42-5--126 "/>
    <s v="LC OPENING CHARGES AND RETIREMENT CHARGES"/>
    <s v="Debit Amt"/>
  </r>
  <r>
    <s v="46816"/>
    <s v="IN LEATHER"/>
    <s v="LC OPENING CHARGES"/>
    <s v="IN LEATHER"/>
    <x v="5"/>
    <s v="CORPORATE COST"/>
    <m/>
    <n v="2360"/>
    <m/>
    <m/>
    <m/>
    <m/>
    <m/>
    <m/>
    <m/>
    <m/>
    <n v="2360"/>
    <s v="BP-BP 2-42-5--130 "/>
    <s v="LC OPENING CHARGES AND RETIREMENT CHARGES"/>
    <s v="Debit Amt"/>
  </r>
  <r>
    <s v="46819"/>
    <s v="IN LEATHER"/>
    <s v="LC OPENING CHARGES"/>
    <s v="IN LEATHER"/>
    <x v="5"/>
    <s v="CORPORATE COST"/>
    <m/>
    <m/>
    <m/>
    <m/>
    <n v="500"/>
    <m/>
    <m/>
    <m/>
    <m/>
    <m/>
    <n v="500"/>
    <s v="BP-BP 2-42-5--1303 "/>
    <s v="LC OPENING CHARGES AND RETIREMENT CHARGES"/>
    <s v="Debit Amt"/>
  </r>
  <r>
    <s v="46822"/>
    <s v="IN LEATHER"/>
    <s v="LC OPENING CHARGES"/>
    <s v="IN LEATHER"/>
    <x v="5"/>
    <s v="CORPORATE COST"/>
    <m/>
    <m/>
    <m/>
    <m/>
    <n v="5830.87"/>
    <m/>
    <m/>
    <m/>
    <m/>
    <m/>
    <n v="5830.87"/>
    <s v="BP-BP 2-42-5--1303 "/>
    <s v="LC OPENING CHARGES AND RETIREMENT CHARGES"/>
    <s v="Debit Amt"/>
  </r>
  <r>
    <s v="46825"/>
    <s v="IN LEATHER"/>
    <s v="LC OPENING CHARGES"/>
    <s v="IN LEATHER"/>
    <x v="5"/>
    <s v="CORPORATE COST"/>
    <m/>
    <m/>
    <m/>
    <m/>
    <n v="4919.18"/>
    <m/>
    <m/>
    <m/>
    <m/>
    <m/>
    <n v="4919.18"/>
    <s v="BP-BP 2-42-5--1326 "/>
    <s v="LC OPENING CHARGES AND RETIREMENT CHARGES"/>
    <s v="Debit Amt"/>
  </r>
  <r>
    <s v="46828"/>
    <s v="IN LEATHER"/>
    <s v="LC OPENING CHARGES"/>
    <s v="IN LEATHER"/>
    <x v="5"/>
    <s v="CORPORATE COST"/>
    <m/>
    <m/>
    <m/>
    <m/>
    <n v="500"/>
    <m/>
    <m/>
    <m/>
    <m/>
    <m/>
    <n v="500"/>
    <s v="BP-BP 2-42-5--1326 "/>
    <s v="LC OPENING CHARGES AND RETIREMENT CHARGES"/>
    <s v="Debit Amt"/>
  </r>
  <r>
    <s v="46831"/>
    <s v="IN LEATHER"/>
    <s v="LC OPENING CHARGES"/>
    <s v="IN LEATHER"/>
    <x v="5"/>
    <s v="CORPORATE COST"/>
    <m/>
    <m/>
    <m/>
    <m/>
    <n v="500"/>
    <m/>
    <m/>
    <m/>
    <m/>
    <m/>
    <n v="500"/>
    <s v="BP-BP 2-42-5--1327 "/>
    <s v="LC OPENING CHARGES AND RETIREMENT CHARGES"/>
    <s v="Debit Amt"/>
  </r>
  <r>
    <s v="46834"/>
    <s v="IN LEATHER"/>
    <s v="LC OPENING CHARGES"/>
    <s v="IN LEATHER"/>
    <x v="5"/>
    <s v="CORPORATE COST"/>
    <m/>
    <m/>
    <m/>
    <m/>
    <n v="9694.11"/>
    <m/>
    <m/>
    <m/>
    <m/>
    <m/>
    <n v="9694.11"/>
    <s v="BP-BP 2-42-5--1327 "/>
    <s v="LC OPENING CHARGES AND RETIREMENT CHARGES"/>
    <s v="Debit Amt"/>
  </r>
  <r>
    <s v="46837"/>
    <s v="IN LEATHER"/>
    <s v="LC OPENING CHARGES"/>
    <s v="IN LEATHER"/>
    <x v="5"/>
    <s v="CORPORATE COST"/>
    <m/>
    <m/>
    <n v="236"/>
    <m/>
    <m/>
    <m/>
    <m/>
    <m/>
    <m/>
    <m/>
    <n v="236"/>
    <s v="BP-BP 2-42-5--134 "/>
    <s v="LC OPENING CHARGES AND RETIREMENT CHARGES"/>
    <s v="Debit Amt"/>
  </r>
  <r>
    <s v="46840"/>
    <s v="IN LEATHER"/>
    <s v="LC OPENING CHARGES"/>
    <s v="IN LEATHER"/>
    <x v="5"/>
    <s v="CORPORATE COST"/>
    <m/>
    <m/>
    <n v="236"/>
    <m/>
    <m/>
    <m/>
    <m/>
    <m/>
    <m/>
    <m/>
    <n v="236"/>
    <s v="BP-BP 2-42-5--135 "/>
    <s v="LC OPENING CHARGES AND RETIREMENT CHARGES"/>
    <s v="Debit Amt"/>
  </r>
  <r>
    <s v="46843"/>
    <s v="IN LEATHER"/>
    <s v="LC OPENING CHARGES"/>
    <s v="IN LEATHER"/>
    <x v="5"/>
    <s v="CORPORATE COST"/>
    <m/>
    <m/>
    <m/>
    <m/>
    <n v="500"/>
    <m/>
    <m/>
    <m/>
    <m/>
    <m/>
    <n v="500"/>
    <s v="BP-BP 2-42-5--1355 "/>
    <s v="LC OPENING CHARGES AND RETIREMENT CHARGES"/>
    <s v="Debit Amt"/>
  </r>
  <r>
    <s v="46846"/>
    <s v="IN LEATHER"/>
    <s v="LC OPENING CHARGES"/>
    <s v="IN LEATHER"/>
    <x v="5"/>
    <s v="CORPORATE COST"/>
    <m/>
    <m/>
    <m/>
    <m/>
    <n v="6117"/>
    <m/>
    <m/>
    <m/>
    <m/>
    <m/>
    <n v="6117"/>
    <s v="BP-BP 2-42-5--1355 "/>
    <s v="LC OPENING CHARGES AND RETIREMENT CHARGES"/>
    <s v="Debit Amt"/>
  </r>
  <r>
    <s v="46849"/>
    <s v="IN LEATHER"/>
    <s v="LC OPENING CHARGES"/>
    <s v="IN LEATHER"/>
    <x v="5"/>
    <s v="CORPORATE COST"/>
    <m/>
    <m/>
    <m/>
    <m/>
    <n v="10606.25"/>
    <m/>
    <m/>
    <m/>
    <m/>
    <m/>
    <n v="10606.25"/>
    <s v="BP-BP 2-42-5--1357 "/>
    <s v="LC OPENING CHARGES AND RETIREMENT CHARGES"/>
    <s v="Debit Amt"/>
  </r>
  <r>
    <s v="46852"/>
    <s v="IN LEATHER"/>
    <s v="LC OPENING CHARGES"/>
    <s v="IN LEATHER"/>
    <x v="5"/>
    <s v="CORPORATE COST"/>
    <m/>
    <m/>
    <m/>
    <m/>
    <n v="500"/>
    <m/>
    <m/>
    <m/>
    <m/>
    <m/>
    <n v="500"/>
    <s v="BP-BP 2-42-5--1357 "/>
    <s v="LC OPENING CHARGES AND RETIREMENT CHARGES"/>
    <s v="Debit Amt"/>
  </r>
  <r>
    <s v="46855"/>
    <s v="IN LEATHER"/>
    <s v="LC OPENING CHARGES"/>
    <s v="IN LEATHER"/>
    <x v="5"/>
    <s v="CORPORATE COST"/>
    <m/>
    <m/>
    <m/>
    <m/>
    <n v="500"/>
    <m/>
    <m/>
    <m/>
    <m/>
    <m/>
    <n v="500"/>
    <s v="BP-BP 2-42-5--1384 "/>
    <s v="LC OPENING CHARGES AND RETIREMENT CHARGES"/>
    <s v="Debit Amt"/>
  </r>
  <r>
    <s v="46858"/>
    <s v="IN LEATHER"/>
    <s v="LC OPENING CHARGES"/>
    <s v="IN LEATHER"/>
    <x v="5"/>
    <s v="CORPORATE COST"/>
    <m/>
    <m/>
    <m/>
    <m/>
    <n v="9231.2099999999991"/>
    <m/>
    <m/>
    <m/>
    <m/>
    <m/>
    <n v="9231.2099999999991"/>
    <s v="BP-BP 2-42-5--1384 "/>
    <s v="LC OPENING CHARGES AND RETIREMENT CHARGES"/>
    <s v="Debit Amt"/>
  </r>
  <r>
    <s v="46861"/>
    <s v="IN LEATHER"/>
    <s v="LC OPENING CHARGES"/>
    <s v="IN LEATHER"/>
    <x v="5"/>
    <s v="CORPORATE COST"/>
    <n v="2360"/>
    <m/>
    <m/>
    <m/>
    <m/>
    <m/>
    <m/>
    <m/>
    <m/>
    <m/>
    <n v="2360"/>
    <s v="BP-BP 2-42-5--14 "/>
    <s v="LC OPENING CHARGES AND RETIREMENT CHARGES"/>
    <s v="Debit Amt"/>
  </r>
  <r>
    <s v="46864"/>
    <s v="IN LEATHER"/>
    <s v="LC OPENING CHARGES"/>
    <s v="IN LEATHER"/>
    <x v="5"/>
    <s v="CORPORATE COST"/>
    <m/>
    <m/>
    <m/>
    <m/>
    <n v="500"/>
    <m/>
    <m/>
    <m/>
    <m/>
    <m/>
    <n v="500"/>
    <s v="BP-BP 2-42-5--1417 "/>
    <s v="LC OPENING CHARGES AND RETIREMENT CHARGES"/>
    <s v="Debit Amt"/>
  </r>
  <r>
    <s v="46867"/>
    <s v="IN LEATHER"/>
    <s v="LC OPENING CHARGES"/>
    <s v="IN LEATHER"/>
    <x v="5"/>
    <s v="CORPORATE COST"/>
    <m/>
    <m/>
    <m/>
    <m/>
    <n v="4767.37"/>
    <m/>
    <m/>
    <m/>
    <m/>
    <m/>
    <n v="4767.37"/>
    <s v="BP-BP 2-42-5--1417 "/>
    <s v="LC OPENING CHARGES AND RETIREMENT CHARGES"/>
    <s v="Debit Amt"/>
  </r>
  <r>
    <s v="46870"/>
    <s v="IN LEATHER"/>
    <s v="LC OPENING CHARGES"/>
    <s v="IN LEATHER"/>
    <x v="5"/>
    <s v="CORPORATE COST"/>
    <m/>
    <n v="2360"/>
    <m/>
    <m/>
    <m/>
    <m/>
    <m/>
    <m/>
    <m/>
    <m/>
    <n v="2360"/>
    <s v="BP-BP 2-42-5--143 "/>
    <s v="LC OPENING CHARGES AND RETIREMENT CHARGES"/>
    <s v="Debit Amt"/>
  </r>
  <r>
    <s v="46873"/>
    <s v="IN LEATHER"/>
    <s v="LC OPENING CHARGES"/>
    <s v="IN LEATHER"/>
    <x v="5"/>
    <s v="CORPORATE COST"/>
    <m/>
    <m/>
    <m/>
    <m/>
    <m/>
    <n v="236"/>
    <m/>
    <m/>
    <m/>
    <m/>
    <n v="236"/>
    <s v="BP-BP 2-42-5--1442 "/>
    <s v="LC OPENING CHARGES AND RETIREMENT CHARGES"/>
    <s v="Debit Amt"/>
  </r>
  <r>
    <s v="46876"/>
    <s v="IN LEATHER"/>
    <s v="LC OPENING CHARGES"/>
    <s v="IN LEATHER"/>
    <x v="5"/>
    <s v="CORPORATE COST"/>
    <m/>
    <m/>
    <m/>
    <m/>
    <m/>
    <n v="236"/>
    <m/>
    <m/>
    <m/>
    <m/>
    <n v="236"/>
    <s v="BP-BP 2-42-5--1450 "/>
    <s v="LC OPENING CHARGES AND RETIREMENT CHARGES"/>
    <s v="Debit Amt"/>
  </r>
  <r>
    <s v="46879"/>
    <s v="IN LEATHER"/>
    <s v="LC OPENING CHARGES"/>
    <s v="IN LEATHER"/>
    <x v="5"/>
    <s v="CORPORATE COST"/>
    <m/>
    <m/>
    <m/>
    <m/>
    <n v="500"/>
    <m/>
    <m/>
    <m/>
    <m/>
    <m/>
    <n v="500"/>
    <s v="BP-BP 2-42-5--1477 "/>
    <s v="LC OPENING CHARGES AND RETIREMENT CHARGES"/>
    <s v="Debit Amt"/>
  </r>
  <r>
    <s v="46882"/>
    <s v="IN LEATHER"/>
    <s v="LC OPENING CHARGES"/>
    <s v="IN LEATHER"/>
    <x v="5"/>
    <s v="CORPORATE COST"/>
    <m/>
    <m/>
    <m/>
    <m/>
    <n v="7582.69"/>
    <m/>
    <m/>
    <m/>
    <m/>
    <m/>
    <n v="7582.69"/>
    <s v="BP-BP 2-42-5--1477 "/>
    <s v="LC OPENING CHARGES AND RETIREMENT CHARGES"/>
    <s v="Debit Amt"/>
  </r>
  <r>
    <s v="46885"/>
    <s v="IN LEATHER"/>
    <s v="LC OPENING CHARGES"/>
    <s v="IN LEATHER"/>
    <x v="5"/>
    <s v="CORPORATE COST"/>
    <m/>
    <m/>
    <m/>
    <m/>
    <m/>
    <n v="897.63"/>
    <m/>
    <m/>
    <m/>
    <m/>
    <n v="897.63"/>
    <s v="BP-BP 2-42-5--1639 "/>
    <s v="LC OPENING CHARGES AND RETIREMENT CHARGES"/>
    <s v="Debit Amt"/>
  </r>
  <r>
    <s v="46888"/>
    <s v="IN LEATHER"/>
    <s v="LC OPENING CHARGES"/>
    <s v="IN LEATHER"/>
    <x v="5"/>
    <s v="CORPORATE COST"/>
    <m/>
    <m/>
    <m/>
    <m/>
    <m/>
    <n v="6513.84"/>
    <m/>
    <m/>
    <m/>
    <m/>
    <n v="6513.84"/>
    <s v="BP-BP 2-42-5--1688 "/>
    <s v="LC OPENING CHARGES AND RETIREMENT CHARGES"/>
    <s v="Debit Amt"/>
  </r>
  <r>
    <s v="46891"/>
    <s v="IN LEATHER"/>
    <s v="LC OPENING CHARGES"/>
    <s v="IN LEATHER"/>
    <x v="5"/>
    <s v="CORPORATE COST"/>
    <m/>
    <m/>
    <m/>
    <m/>
    <m/>
    <n v="500"/>
    <m/>
    <m/>
    <m/>
    <m/>
    <n v="500"/>
    <s v="BP-BP 2-42-5--1688 "/>
    <s v="LC OPENING CHARGES AND RETIREMENT CHARGES"/>
    <s v="Debit Amt"/>
  </r>
  <r>
    <s v="46894"/>
    <s v="IN LEATHER"/>
    <s v="LC OPENING CHARGES"/>
    <s v="IN LEATHER"/>
    <x v="5"/>
    <s v="CORPORATE COST"/>
    <m/>
    <m/>
    <m/>
    <m/>
    <m/>
    <n v="7002.98"/>
    <m/>
    <m/>
    <m/>
    <m/>
    <n v="7002.98"/>
    <s v="BP-BP 2-42-5--1706 "/>
    <s v="LC OPENING CHARGES AND RETIREMENT CHARGES"/>
    <s v="Debit Amt"/>
  </r>
  <r>
    <s v="46897"/>
    <s v="IN LEATHER"/>
    <s v="LC OPENING CHARGES"/>
    <s v="IN LEATHER"/>
    <x v="5"/>
    <s v="CORPORATE COST"/>
    <m/>
    <m/>
    <m/>
    <m/>
    <m/>
    <m/>
    <n v="5596.88"/>
    <m/>
    <m/>
    <m/>
    <n v="5596.88"/>
    <s v="BP-BP 2-42-5--1875 "/>
    <s v="LC OPENING CHARGES AND RETIREMENT CHARGES"/>
    <s v="Debit Amt"/>
  </r>
  <r>
    <s v="46900"/>
    <s v="IN LEATHER"/>
    <s v="LC OPENING CHARGES"/>
    <s v="IN LEATHER"/>
    <x v="5"/>
    <s v="CORPORATE COST"/>
    <m/>
    <m/>
    <m/>
    <m/>
    <m/>
    <m/>
    <n v="6126"/>
    <m/>
    <m/>
    <m/>
    <n v="6126"/>
    <s v="BP-BP 2-42-5--1876 "/>
    <s v="LC OPENING CHARGES AND RETIREMENT CHARGES"/>
    <s v="Debit Amt"/>
  </r>
  <r>
    <s v="46903"/>
    <s v="IN LEATHER"/>
    <s v="LC OPENING CHARGES"/>
    <s v="IN LEATHER"/>
    <x v="5"/>
    <s v="CORPORATE COST"/>
    <n v="7776.71"/>
    <m/>
    <m/>
    <m/>
    <m/>
    <m/>
    <m/>
    <m/>
    <m/>
    <m/>
    <n v="7776.71"/>
    <s v="BP-BP 2-42-5--192 "/>
    <s v="LC OPENING CHARGES AND RETIREMENT CHARGES"/>
    <s v="Debit Amt"/>
  </r>
  <r>
    <s v="46906"/>
    <s v="IN LEATHER"/>
    <s v="LC OPENING CHARGES"/>
    <s v="IN LEATHER"/>
    <x v="5"/>
    <s v="CORPORATE COST"/>
    <m/>
    <m/>
    <n v="236"/>
    <m/>
    <m/>
    <m/>
    <m/>
    <m/>
    <m/>
    <m/>
    <n v="236"/>
    <s v="BP-BP 2-42-5--193 "/>
    <s v="LC OPENING CHARGES AND RETIREMENT CHARGES"/>
    <s v="Debit Amt"/>
  </r>
  <r>
    <s v="46909"/>
    <s v="IN LEATHER"/>
    <s v="LC OPENING CHARGES"/>
    <s v="IN LEATHER"/>
    <x v="5"/>
    <s v="CORPORATE COST"/>
    <m/>
    <m/>
    <m/>
    <m/>
    <m/>
    <m/>
    <n v="7129.72"/>
    <m/>
    <m/>
    <m/>
    <n v="7129.72"/>
    <s v="BP-BP 2-42-5--1943 "/>
    <s v="LC OPENING CHARGES AND RETIREMENT CHARGES"/>
    <s v="Debit Amt"/>
  </r>
  <r>
    <s v="46912"/>
    <s v="IN LEATHER"/>
    <s v="LC OPENING CHARGES"/>
    <s v="IN LEATHER"/>
    <x v="5"/>
    <s v="CORPORATE COST"/>
    <m/>
    <n v="2360"/>
    <m/>
    <m/>
    <m/>
    <m/>
    <m/>
    <m/>
    <m/>
    <m/>
    <n v="2360"/>
    <s v="BP-BP 2-42-5--196 "/>
    <s v="LC OPENING CHARGES AND RETIREMENT CHARGES"/>
    <s v="Debit Amt"/>
  </r>
  <r>
    <s v="46915"/>
    <s v="IN LEATHER"/>
    <s v="LC OPENING CHARGES"/>
    <s v="IN LEATHER"/>
    <x v="5"/>
    <s v="CORPORATE COST"/>
    <m/>
    <m/>
    <m/>
    <m/>
    <m/>
    <m/>
    <n v="6155.95"/>
    <m/>
    <m/>
    <m/>
    <n v="6155.95"/>
    <s v="BP-BP 2-42-5--1993 "/>
    <s v="LC OPENING CHARGES AND RETIREMENT CHARGES"/>
    <s v="Debit Amt"/>
  </r>
  <r>
    <s v="46918"/>
    <s v="IN LEATHER"/>
    <s v="LC OPENING CHARGES"/>
    <s v="IN LEATHER"/>
    <x v="5"/>
    <s v="CORPORATE COST"/>
    <m/>
    <m/>
    <m/>
    <m/>
    <m/>
    <m/>
    <n v="4329.34"/>
    <m/>
    <m/>
    <m/>
    <n v="4329.34"/>
    <s v="BP-BP 2-42-5--2045 "/>
    <s v="LC OPENING CHARGES AND RETIREMENT CHARGES"/>
    <s v="Debit Amt"/>
  </r>
  <r>
    <s v="46921"/>
    <s v="IN LEATHER"/>
    <s v="LC OPENING CHARGES"/>
    <s v="IN LEATHER"/>
    <x v="5"/>
    <s v="CORPORATE COST"/>
    <m/>
    <m/>
    <m/>
    <m/>
    <m/>
    <m/>
    <m/>
    <n v="8553.19"/>
    <m/>
    <m/>
    <n v="8553.19"/>
    <s v="BP-BP 2-42-5--2159 "/>
    <s v="LC OPENING CHARGES AND RETIREMENT CHARGES"/>
    <s v="Debit Amt"/>
  </r>
  <r>
    <s v="46924"/>
    <s v="IN LEATHER"/>
    <s v="LC OPENING CHARGES"/>
    <s v="IN LEATHER"/>
    <x v="5"/>
    <s v="CORPORATE COST"/>
    <m/>
    <m/>
    <m/>
    <m/>
    <m/>
    <m/>
    <m/>
    <n v="14909.18"/>
    <m/>
    <m/>
    <n v="14909.18"/>
    <s v="BP-BP 2-42-5--2160 "/>
    <s v="LC OPENING CHARGES AND RETIREMENT CHARGES"/>
    <s v="Debit Amt"/>
  </r>
  <r>
    <s v="46927"/>
    <s v="IN LEATHER"/>
    <s v="LC OPENING CHARGES"/>
    <s v="IN LEATHER"/>
    <x v="5"/>
    <s v="CORPORATE COST"/>
    <n v="2360"/>
    <m/>
    <m/>
    <m/>
    <m/>
    <m/>
    <m/>
    <m/>
    <m/>
    <m/>
    <n v="2360"/>
    <s v="BP-BP 2-42-5--221  "/>
    <s v="LC OPENING CHARGES AND RETIREMENT CHARGES"/>
    <s v="Debit Amt"/>
  </r>
  <r>
    <s v="46930"/>
    <s v="IN LEATHER"/>
    <s v="LC OPENING CHARGES"/>
    <s v="IN LEATHER"/>
    <x v="5"/>
    <s v="CORPORATE COST"/>
    <m/>
    <n v="236"/>
    <m/>
    <m/>
    <m/>
    <m/>
    <m/>
    <m/>
    <m/>
    <m/>
    <n v="236"/>
    <s v="BP-BP 2-42-5--231 "/>
    <s v="LC OPENING CHARGES AND RETIREMENT CHARGES"/>
    <s v="Debit Amt"/>
  </r>
  <r>
    <s v="46933"/>
    <s v="IN LEATHER"/>
    <s v="LC OPENING CHARGES"/>
    <s v="IN LEATHER"/>
    <x v="5"/>
    <s v="CORPORATE COST"/>
    <m/>
    <m/>
    <m/>
    <m/>
    <m/>
    <m/>
    <m/>
    <n v="11657.79"/>
    <m/>
    <m/>
    <n v="11657.79"/>
    <s v="BP-BP 2-42-5--2399 "/>
    <s v="LC OPENING CHARGES AND RETIREMENT CHARGES"/>
    <s v="Debit Amt"/>
  </r>
  <r>
    <s v="46936"/>
    <s v="IN LEATHER"/>
    <s v="LC OPENING CHARGES"/>
    <s v="IN LEATHER"/>
    <x v="5"/>
    <s v="CORPORATE COST"/>
    <m/>
    <m/>
    <m/>
    <m/>
    <m/>
    <m/>
    <m/>
    <n v="6346.46"/>
    <m/>
    <m/>
    <n v="6346.46"/>
    <s v="BP-BP 2-42-5--2400 "/>
    <s v="LC OPENING CHARGES AND RETIREMENT CHARGES"/>
    <s v="Debit Amt"/>
  </r>
  <r>
    <s v="46939"/>
    <s v="IN LEATHER"/>
    <s v="LC OPENING CHARGES"/>
    <s v="IN LEATHER"/>
    <x v="5"/>
    <s v="CORPORATE COST"/>
    <m/>
    <m/>
    <m/>
    <m/>
    <m/>
    <m/>
    <m/>
    <m/>
    <n v="6845.79"/>
    <m/>
    <n v="6845.79"/>
    <s v="BP-BP 2-42-5--2561 "/>
    <s v="LC OPENING CHARGES AND RETIREMENT CHARGES"/>
    <s v="Debit Amt"/>
  </r>
  <r>
    <s v="46942"/>
    <s v="IN LEATHER"/>
    <s v="LC OPENING CHARGES"/>
    <s v="IN LEATHER"/>
    <x v="5"/>
    <s v="CORPORATE COST"/>
    <n v="9510.65"/>
    <m/>
    <m/>
    <m/>
    <m/>
    <m/>
    <m/>
    <m/>
    <m/>
    <m/>
    <n v="9510.65"/>
    <s v="BP-BP 2-42-5--267 "/>
    <s v="LC OPENING CHARGES AND RETIREMENT CHARGES"/>
    <s v="Debit Amt"/>
  </r>
  <r>
    <s v="46945"/>
    <s v="IN LEATHER"/>
    <s v="LC OPENING CHARGES"/>
    <s v="IN LEATHER"/>
    <x v="5"/>
    <s v="CORPORATE COST"/>
    <m/>
    <m/>
    <m/>
    <m/>
    <m/>
    <m/>
    <m/>
    <m/>
    <n v="8568.25"/>
    <m/>
    <n v="8568.25"/>
    <s v="BP-BP 2-42-5--2675 "/>
    <s v="LC OPENING CHARGES AND RETIREMENT CHARGES"/>
    <s v="Debit Amt"/>
  </r>
  <r>
    <s v="46948"/>
    <s v="IN LEATHER"/>
    <s v="LC OPENING CHARGES"/>
    <s v="IN LEATHER"/>
    <x v="5"/>
    <s v="CORPORATE COST"/>
    <m/>
    <m/>
    <m/>
    <m/>
    <m/>
    <m/>
    <m/>
    <m/>
    <n v="7926.07"/>
    <m/>
    <n v="7926.07"/>
    <s v="BP-BP 2-42-5--2688 "/>
    <s v="LC OPENING CHARGES AND RETIREMENT CHARGES"/>
    <s v="Debit Amt"/>
  </r>
  <r>
    <s v="46951"/>
    <s v="IN LEATHER"/>
    <s v="LC OPENING CHARGES"/>
    <s v="IN LEATHER"/>
    <x v="5"/>
    <s v="CORPORATE COST"/>
    <m/>
    <m/>
    <m/>
    <m/>
    <m/>
    <m/>
    <m/>
    <m/>
    <n v="6086.33"/>
    <m/>
    <n v="6086.33"/>
    <s v="BP-BP 2-42-5--2694 "/>
    <s v="LC OPENING CHARGES AND RETIREMENT CHARGES"/>
    <s v="Debit Amt"/>
  </r>
  <r>
    <s v="46954"/>
    <s v="IN LEATHER"/>
    <s v="LC OPENING CHARGES"/>
    <s v="IN LEATHER"/>
    <x v="5"/>
    <s v="CORPORATE COST"/>
    <m/>
    <m/>
    <m/>
    <n v="236"/>
    <m/>
    <m/>
    <m/>
    <m/>
    <m/>
    <m/>
    <n v="236"/>
    <s v="BP-BP 2-42-5--272 "/>
    <s v="LC OPENING CHARGES AND RETIREMENT CHARGES"/>
    <s v="Debit Amt"/>
  </r>
  <r>
    <s v="46957"/>
    <s v="IN LEATHER"/>
    <s v="LC OPENING CHARGES"/>
    <s v="IN LEATHER"/>
    <x v="5"/>
    <s v="CORPORATE COST"/>
    <m/>
    <m/>
    <m/>
    <m/>
    <m/>
    <m/>
    <m/>
    <m/>
    <m/>
    <n v="5179.09"/>
    <n v="5179.09"/>
    <s v="BP-BP 2-42-5--2783 "/>
    <s v="LC OPENING CHARGES AND RETIREMENT CHARGES"/>
    <s v="Debit Amt"/>
  </r>
  <r>
    <s v="46960"/>
    <s v="IN LEATHER"/>
    <s v="LC OPENING CHARGES"/>
    <s v="IN LEATHER"/>
    <x v="5"/>
    <s v="CORPORATE COST"/>
    <m/>
    <m/>
    <m/>
    <m/>
    <m/>
    <m/>
    <m/>
    <m/>
    <m/>
    <n v="3088.38"/>
    <n v="3088.38"/>
    <s v="BP-BP 2-42-5--2806 "/>
    <s v="LC OPENING CHARGES AND RETIREMENT CHARGES"/>
    <s v="Debit Amt"/>
  </r>
  <r>
    <s v="46963"/>
    <s v="IN LEATHER"/>
    <s v="LC OPENING CHARGES"/>
    <s v="IN LEATHER"/>
    <x v="5"/>
    <s v="CORPORATE COST"/>
    <m/>
    <m/>
    <m/>
    <m/>
    <m/>
    <m/>
    <m/>
    <m/>
    <m/>
    <n v="10381.68"/>
    <n v="10381.68"/>
    <s v="BP-BP 2-42-5--2814 "/>
    <s v="LC OPENING CHARGES AND RETIREMENT CHARGES"/>
    <s v="Debit Amt"/>
  </r>
  <r>
    <s v="46966"/>
    <s v="IN LEATHER"/>
    <s v="LC OPENING CHARGES"/>
    <s v="IN LEATHER"/>
    <x v="5"/>
    <s v="CORPORATE COST"/>
    <m/>
    <m/>
    <m/>
    <m/>
    <m/>
    <m/>
    <m/>
    <m/>
    <m/>
    <n v="6341.46"/>
    <n v="6341.46"/>
    <s v="BP-BP 2-42-5--2948 "/>
    <s v="LC OPENING CHARGES AND RETIREMENT CHARGES"/>
    <s v="Debit Amt"/>
  </r>
  <r>
    <s v="46969"/>
    <s v="IN LEATHER"/>
    <s v="LC OPENING CHARGES"/>
    <s v="IN LEATHER"/>
    <x v="5"/>
    <s v="CORPORATE COST"/>
    <m/>
    <n v="2360"/>
    <m/>
    <m/>
    <m/>
    <m/>
    <m/>
    <m/>
    <m/>
    <m/>
    <n v="2360"/>
    <s v="BP-BP 2-42-5--313 "/>
    <s v="LC OPENING CHARGES AND RETIREMENT CHARGES"/>
    <s v="Debit Amt"/>
  </r>
  <r>
    <s v="46972"/>
    <s v="IN LEATHER"/>
    <s v="LC OPENING CHARGES"/>
    <s v="IN LEATHER"/>
    <x v="5"/>
    <s v="CORPORATE COST"/>
    <n v="5802.48"/>
    <m/>
    <m/>
    <m/>
    <m/>
    <m/>
    <m/>
    <m/>
    <m/>
    <m/>
    <n v="5802.48"/>
    <s v="BP-BP 2-42-5--334 "/>
    <s v="LC OPENING CHARGES AND RETIREMENT CHARGES"/>
    <s v="Debit Amt"/>
  </r>
  <r>
    <s v="46975"/>
    <s v="IN LEATHER"/>
    <s v="LC OPENING CHARGES"/>
    <s v="IN LEATHER"/>
    <x v="5"/>
    <s v="CORPORATE COST"/>
    <n v="6546.73"/>
    <m/>
    <m/>
    <m/>
    <m/>
    <m/>
    <m/>
    <m/>
    <m/>
    <m/>
    <n v="6546.73"/>
    <s v="BP-BP 2-42-5--335 "/>
    <s v="LC OPENING CHARGES AND RETIREMENT CHARGES"/>
    <s v="Debit Amt"/>
  </r>
  <r>
    <s v="46978"/>
    <s v="IN LEATHER"/>
    <s v="LC OPENING CHARGES"/>
    <s v="IN LEATHER"/>
    <x v="5"/>
    <s v="CORPORATE COST"/>
    <m/>
    <n v="3422"/>
    <m/>
    <m/>
    <m/>
    <m/>
    <m/>
    <m/>
    <m/>
    <m/>
    <n v="3422"/>
    <s v="BP-BP 2-42-5--341  "/>
    <s v="LC OPENING CHARGES AND RETIREMENT CHARGES"/>
    <s v="Debit Amt"/>
  </r>
  <r>
    <s v="46981"/>
    <s v="IN LEATHER"/>
    <s v="LC OPENING CHARGES"/>
    <s v="IN LEATHER"/>
    <x v="5"/>
    <s v="CORPORATE COST"/>
    <m/>
    <n v="6598.77"/>
    <m/>
    <m/>
    <m/>
    <m/>
    <m/>
    <m/>
    <m/>
    <m/>
    <n v="6598.77"/>
    <s v="BP-BP 2-42-5--387 "/>
    <s v="LC OPENING CHARGES AND RETIREMENT CHARGES"/>
    <s v="Debit Amt"/>
  </r>
  <r>
    <s v="46984"/>
    <s v="IN LEATHER"/>
    <s v="LC OPENING CHARGES"/>
    <s v="IN LEATHER"/>
    <x v="5"/>
    <s v="CORPORATE COST"/>
    <m/>
    <m/>
    <m/>
    <n v="236"/>
    <m/>
    <m/>
    <m/>
    <m/>
    <m/>
    <m/>
    <n v="236"/>
    <s v="BP-BP 2-42-5--417 "/>
    <s v="LC OPENING CHARGES AND RETIREMENT CHARGES"/>
    <s v="Debit Amt"/>
  </r>
  <r>
    <s v="46987"/>
    <s v="IN LEATHER"/>
    <s v="LC OPENING CHARGES"/>
    <s v="IN LEATHER"/>
    <x v="5"/>
    <s v="CORPORATE COST"/>
    <m/>
    <m/>
    <m/>
    <n v="236"/>
    <m/>
    <m/>
    <m/>
    <m/>
    <m/>
    <m/>
    <n v="236"/>
    <s v="BP-BP 2-42-5--418 "/>
    <s v="LC OPENING CHARGES AND RETIREMENT CHARGES"/>
    <s v="Debit Amt"/>
  </r>
  <r>
    <s v="46990"/>
    <s v="IN LEATHER"/>
    <s v="LC OPENING CHARGES"/>
    <s v="IN LEATHER"/>
    <x v="5"/>
    <s v="CORPORATE COST"/>
    <m/>
    <m/>
    <m/>
    <n v="236"/>
    <m/>
    <m/>
    <m/>
    <m/>
    <m/>
    <m/>
    <n v="236"/>
    <s v="BP-BP 2-42-5--419 "/>
    <s v="LC OPENING CHARGES AND RETIREMENT CHARGES"/>
    <s v="Debit Amt"/>
  </r>
  <r>
    <s v="46993"/>
    <s v="IN LEATHER"/>
    <s v="LC OPENING CHARGES"/>
    <s v="IN LEATHER"/>
    <x v="5"/>
    <s v="CORPORATE COST"/>
    <m/>
    <n v="6968.2"/>
    <m/>
    <m/>
    <m/>
    <m/>
    <m/>
    <m/>
    <m/>
    <m/>
    <n v="6968.2"/>
    <s v="BP-BP 2-42-5--443  "/>
    <s v="LC OPENING CHARGES AND RETIREMENT CHARGES"/>
    <s v="Debit Amt"/>
  </r>
  <r>
    <s v="46996"/>
    <s v="IN LEATHER"/>
    <s v="LC OPENING CHARGES"/>
    <s v="IN LEATHER"/>
    <x v="5"/>
    <s v="CORPORATE COST"/>
    <m/>
    <n v="6142.86"/>
    <m/>
    <m/>
    <m/>
    <m/>
    <m/>
    <m/>
    <m/>
    <m/>
    <n v="6142.86"/>
    <s v="BP-BP 2-42-5--444 "/>
    <s v="LC OPENING CHARGES AND RETIREMENT CHARGES"/>
    <s v="Debit Amt"/>
  </r>
  <r>
    <s v="46999"/>
    <s v="IN LEATHER"/>
    <s v="LC OPENING CHARGES"/>
    <s v="IN LEATHER"/>
    <x v="5"/>
    <s v="CORPORATE COST"/>
    <m/>
    <n v="5166.32"/>
    <m/>
    <m/>
    <m/>
    <m/>
    <m/>
    <m/>
    <m/>
    <m/>
    <n v="5166.32"/>
    <s v="BP-BP 2-42-5--470 "/>
    <s v="LC OPENING CHARGES AND RETIREMENT CHARGES"/>
    <s v="Debit Amt"/>
  </r>
  <r>
    <s v="47002"/>
    <s v="IN LEATHER"/>
    <s v="LC OPENING CHARGES"/>
    <s v="IN LEATHER"/>
    <x v="5"/>
    <s v="CORPORATE COST"/>
    <m/>
    <n v="3000"/>
    <m/>
    <m/>
    <m/>
    <m/>
    <m/>
    <m/>
    <m/>
    <m/>
    <n v="3000"/>
    <s v="BP-BP 2-42-5--470 "/>
    <s v="LC OPENING CHARGES AND RETIREMENT CHARGES"/>
    <s v="Debit Amt"/>
  </r>
  <r>
    <s v="47005"/>
    <s v="IN LEATHER"/>
    <s v="LC OPENING CHARGES"/>
    <s v="IN LEATHER"/>
    <x v="5"/>
    <s v="CORPORATE COST"/>
    <m/>
    <m/>
    <m/>
    <m/>
    <n v="236"/>
    <m/>
    <m/>
    <m/>
    <m/>
    <m/>
    <n v="236"/>
    <s v="BP-BP 2-42-5--635 "/>
    <s v="LC OPENING CHARGES AND RETIREMENT CHARGES"/>
    <s v="Debit Amt"/>
  </r>
  <r>
    <s v="47008"/>
    <s v="IN LEATHER"/>
    <s v="LC OPENING CHARGES"/>
    <s v="IN LEATHER"/>
    <x v="5"/>
    <s v="CORPORATE COST"/>
    <m/>
    <m/>
    <m/>
    <m/>
    <n v="236"/>
    <m/>
    <m/>
    <m/>
    <m/>
    <m/>
    <n v="236"/>
    <s v="BP-BP 2-42-5--636 "/>
    <s v="LC OPENING CHARGES AND RETIREMENT CHARGES"/>
    <s v="Debit Amt"/>
  </r>
  <r>
    <s v="47011"/>
    <s v="IN LEATHER"/>
    <s v="LC OPENING CHARGES"/>
    <s v="IN LEATHER"/>
    <x v="5"/>
    <s v="CORPORATE COST"/>
    <m/>
    <m/>
    <m/>
    <m/>
    <n v="236"/>
    <m/>
    <m/>
    <m/>
    <m/>
    <m/>
    <n v="236"/>
    <s v="BP-BP 2-42-5--637 "/>
    <s v="LC OPENING CHARGES AND RETIREMENT CHARGES"/>
    <s v="Debit Amt"/>
  </r>
  <r>
    <s v="47014"/>
    <s v="IN LEATHER"/>
    <s v="LC OPENING CHARGES"/>
    <s v="IN LEATHER"/>
    <x v="5"/>
    <s v="CORPORATE COST"/>
    <m/>
    <m/>
    <m/>
    <n v="200"/>
    <m/>
    <m/>
    <m/>
    <m/>
    <m/>
    <m/>
    <n v="200"/>
    <s v="BP-BP 2-42-5--638 "/>
    <s v="LC OPENING CHARGES AND RETIREMENT CHARGES"/>
    <s v="Debit Amt"/>
  </r>
  <r>
    <s v="47017"/>
    <s v="IN LEATHER"/>
    <s v="LC OPENING CHARGES"/>
    <s v="IN LEATHER"/>
    <x v="5"/>
    <s v="CORPORATE COST"/>
    <m/>
    <m/>
    <m/>
    <n v="200"/>
    <m/>
    <m/>
    <m/>
    <m/>
    <m/>
    <m/>
    <n v="200"/>
    <s v="BP-BP 2-42-5--639 "/>
    <s v="LC OPENING CHARGES AND RETIREMENT CHARGES"/>
    <s v="Debit Amt"/>
  </r>
  <r>
    <s v="47020"/>
    <s v="IN LEATHER"/>
    <s v="LC OPENING CHARGES"/>
    <s v="IN LEATHER"/>
    <x v="5"/>
    <s v="CORPORATE COST"/>
    <m/>
    <m/>
    <m/>
    <n v="236"/>
    <m/>
    <m/>
    <m/>
    <m/>
    <m/>
    <m/>
    <n v="236"/>
    <s v="BP-BP 2-42-5--640 "/>
    <s v="LC OPENING CHARGES AND RETIREMENT CHARGES"/>
    <s v="Debit Amt"/>
  </r>
  <r>
    <s v="47023"/>
    <s v="IN LEATHER"/>
    <s v="LC OPENING CHARGES"/>
    <s v="IN LEATHER"/>
    <x v="5"/>
    <s v="CORPORATE COST"/>
    <m/>
    <m/>
    <m/>
    <n v="236"/>
    <m/>
    <m/>
    <m/>
    <m/>
    <m/>
    <m/>
    <n v="236"/>
    <s v="BP-BP 2-42-5--641 "/>
    <s v="LC OPENING CHARGES AND RETIREMENT CHARGES"/>
    <s v="Debit Amt"/>
  </r>
  <r>
    <s v="47026"/>
    <s v="IN LEATHER"/>
    <s v="LC OPENING CHARGES"/>
    <s v="IN LEATHER"/>
    <x v="5"/>
    <s v="CORPORATE COST"/>
    <m/>
    <m/>
    <m/>
    <n v="200"/>
    <m/>
    <m/>
    <m/>
    <m/>
    <m/>
    <m/>
    <n v="200"/>
    <s v="BP-BP 2-42-5--642 "/>
    <s v="LC OPENING CHARGES AND RETIREMENT CHARGES"/>
    <s v="Debit Amt"/>
  </r>
  <r>
    <s v="47029"/>
    <s v="IN LEATHER"/>
    <s v="LC OPENING CHARGES"/>
    <s v="IN LEATHER"/>
    <x v="5"/>
    <s v="CORPORATE COST"/>
    <m/>
    <m/>
    <m/>
    <m/>
    <n v="236"/>
    <m/>
    <m/>
    <m/>
    <m/>
    <m/>
    <n v="236"/>
    <s v="BP-BP 2-42-5--644 "/>
    <s v="LC OPENING CHARGES AND RETIREMENT CHARGES"/>
    <s v="Debit Amt"/>
  </r>
  <r>
    <s v="47032"/>
    <s v="IN LEATHER"/>
    <s v="LC OPENING CHARGES"/>
    <s v="IN LEATHER"/>
    <x v="5"/>
    <s v="CORPORATE COST"/>
    <m/>
    <n v="1652"/>
    <m/>
    <m/>
    <m/>
    <m/>
    <m/>
    <m/>
    <m/>
    <m/>
    <n v="1652"/>
    <s v="BP-BP 2-42-5--646 "/>
    <s v="LC OPENING CHARGES AND RETIREMENT CHARGES"/>
    <s v="Debit Amt"/>
  </r>
  <r>
    <s v="47035"/>
    <s v="IN LEATHER"/>
    <s v="LC OPENING CHARGES"/>
    <s v="IN LEATHER"/>
    <x v="5"/>
    <s v="CORPORATE COST"/>
    <m/>
    <m/>
    <m/>
    <m/>
    <n v="236"/>
    <m/>
    <m/>
    <m/>
    <m/>
    <m/>
    <n v="236"/>
    <s v="BP-BP 2-42-5--649 "/>
    <s v="LC OPENING CHARGES AND RETIREMENT CHARGES"/>
    <s v="Debit Amt"/>
  </r>
  <r>
    <s v="47038"/>
    <s v="IN LEATHER"/>
    <s v="LC OPENING CHARGES"/>
    <s v="IN LEATHER"/>
    <x v="5"/>
    <s v="CORPORATE COST"/>
    <m/>
    <n v="1652"/>
    <m/>
    <m/>
    <m/>
    <m/>
    <m/>
    <m/>
    <m/>
    <m/>
    <n v="1652"/>
    <s v="BP-BP 2-42-5--654 "/>
    <s v="LC OPENING CHARGES AND RETIREMENT CHARGES"/>
    <s v="Debit Amt"/>
  </r>
  <r>
    <s v="47041"/>
    <s v="IN LEATHER"/>
    <s v="LC OPENING CHARGES"/>
    <s v="IN LEATHER"/>
    <x v="5"/>
    <s v="CORPORATE COST"/>
    <m/>
    <n v="2360"/>
    <m/>
    <m/>
    <m/>
    <m/>
    <m/>
    <m/>
    <m/>
    <m/>
    <n v="2360"/>
    <s v="BP-BP 2-42-5--656  "/>
    <s v="LC OPENING CHARGES AND RETIREMENT CHARGES"/>
    <s v="Debit Amt"/>
  </r>
  <r>
    <s v="47044"/>
    <s v="IN LEATHER"/>
    <s v="LC OPENING CHARGES"/>
    <s v="IN LEATHER"/>
    <x v="5"/>
    <s v="CORPORATE COST"/>
    <m/>
    <n v="4241.79"/>
    <m/>
    <m/>
    <m/>
    <m/>
    <m/>
    <m/>
    <m/>
    <m/>
    <n v="4241.79"/>
    <s v="BP-BP 2-42-5--677 "/>
    <s v="LC OPENING CHARGES AND RETIREMENT CHARGES"/>
    <s v="Debit Amt"/>
  </r>
  <r>
    <s v="47047"/>
    <s v="IN LEATHER"/>
    <s v="LC OPENING CHARGES"/>
    <s v="IN LEATHER"/>
    <x v="5"/>
    <s v="CORPORATE COST"/>
    <m/>
    <m/>
    <n v="4942.18"/>
    <m/>
    <m/>
    <m/>
    <m/>
    <m/>
    <m/>
    <m/>
    <n v="4942.18"/>
    <s v="BP-BP 2-42-5--693 "/>
    <s v="LC OPENING CHARGES AND RETIREMENT CHARGES"/>
    <s v="Debit Amt"/>
  </r>
  <r>
    <s v="47050"/>
    <s v="IN LEATHER"/>
    <s v="LC OPENING CHARGES"/>
    <s v="IN LEATHER"/>
    <x v="5"/>
    <s v="CORPORATE COST"/>
    <m/>
    <m/>
    <n v="3422"/>
    <m/>
    <m/>
    <m/>
    <m/>
    <m/>
    <m/>
    <m/>
    <n v="3422"/>
    <s v="BP-BP 2-42-5--697  "/>
    <s v="LC OPENING CHARGES AND RETIREMENT CHARGES"/>
    <s v="Debit Amt"/>
  </r>
  <r>
    <s v="47053"/>
    <s v="IN LEATHER"/>
    <s v="LC OPENING CHARGES"/>
    <s v="IN LEATHER"/>
    <x v="5"/>
    <s v="CORPORATE COST"/>
    <m/>
    <m/>
    <n v="1652"/>
    <m/>
    <m/>
    <m/>
    <m/>
    <m/>
    <m/>
    <m/>
    <n v="1652"/>
    <s v="BP-BP 2-42-5--735  "/>
    <s v="LC OPENING CHARGES AND RETIREMENT CHARGES"/>
    <s v="Debit Amt"/>
  </r>
  <r>
    <s v="47056"/>
    <s v="IN LEATHER"/>
    <s v="LC OPENING CHARGES"/>
    <s v="IN LEATHER"/>
    <x v="5"/>
    <s v="CORPORATE COST"/>
    <n v="8967.2099999999991"/>
    <m/>
    <m/>
    <m/>
    <m/>
    <m/>
    <m/>
    <m/>
    <m/>
    <m/>
    <n v="8967.2099999999991"/>
    <s v="BP-BP 2-42-5--83 "/>
    <s v="LC OPENING CHARGES AND RETIREMENT CHARGES"/>
    <s v="Debit Amt"/>
  </r>
  <r>
    <s v="47059"/>
    <s v="IN LEATHER"/>
    <s v="LC OPENING CHARGES"/>
    <s v="IN LEATHER"/>
    <x v="5"/>
    <s v="CORPORATE COST"/>
    <n v="6680.06"/>
    <m/>
    <m/>
    <m/>
    <m/>
    <m/>
    <m/>
    <m/>
    <m/>
    <m/>
    <n v="6680.06"/>
    <s v="BP-BP 2-42-5--84 "/>
    <s v="LC OPENING CHARGES AND RETIREMENT CHARGES"/>
    <s v="Debit Amt"/>
  </r>
  <r>
    <s v="47062"/>
    <s v="IN LEATHER"/>
    <s v="LC OPENING CHARGES"/>
    <s v="IN LEATHER"/>
    <x v="5"/>
    <s v="CORPORATE COST"/>
    <m/>
    <m/>
    <n v="6326.77"/>
    <m/>
    <m/>
    <m/>
    <m/>
    <m/>
    <m/>
    <m/>
    <n v="6326.77"/>
    <s v="BP-BP 2-42-5--888  "/>
    <s v="LC OPENING CHARGES AND RETIREMENT CHARGES"/>
    <s v="Debit Amt"/>
  </r>
  <r>
    <s v="47065"/>
    <s v="IN LEATHER"/>
    <s v="LC OPENING CHARGES"/>
    <s v="IN LEATHER"/>
    <x v="5"/>
    <s v="CORPORATE COST"/>
    <m/>
    <m/>
    <m/>
    <m/>
    <n v="236"/>
    <m/>
    <m/>
    <m/>
    <m/>
    <m/>
    <n v="236"/>
    <s v="BP-BP 2-42-5--890 "/>
    <s v="LC OPENING CHARGES AND RETIREMENT CHARGES"/>
    <s v="Debit Amt"/>
  </r>
  <r>
    <s v="47068"/>
    <s v="IN LEATHER"/>
    <s v="LC OPENING CHARGES"/>
    <s v="IN LEATHER"/>
    <x v="5"/>
    <s v="CORPORATE COST"/>
    <m/>
    <m/>
    <m/>
    <m/>
    <m/>
    <n v="236"/>
    <m/>
    <m/>
    <m/>
    <m/>
    <n v="236"/>
    <s v="BP-BP 2-42-5--954 "/>
    <s v="LC OPENING CHARGES AND RETIREMENT CHARGES"/>
    <s v="Debit Amt"/>
  </r>
  <r>
    <s v="47071"/>
    <s v="IN LEATHER"/>
    <s v="LC OPENING CHARGES"/>
    <s v="IN LEATHER"/>
    <x v="5"/>
    <s v="CORPORATE COST"/>
    <n v="8165.9"/>
    <m/>
    <m/>
    <m/>
    <m/>
    <m/>
    <m/>
    <m/>
    <m/>
    <m/>
    <n v="8165.9"/>
    <s v="BP-BP 2-42-5--97 "/>
    <s v="LC OPENING CHARGES AND RETIREMENT CHARGES"/>
    <s v="Debit Amt"/>
  </r>
  <r>
    <s v="47074"/>
    <s v="IN LEATHER"/>
    <s v="LC OPENING CHARGES"/>
    <s v="IN LEATHER"/>
    <x v="5"/>
    <s v="CORPORATE COST"/>
    <m/>
    <m/>
    <m/>
    <m/>
    <m/>
    <n v="501"/>
    <m/>
    <m/>
    <m/>
    <m/>
    <n v="501"/>
    <s v="JV-JOUR-NA-L--783"/>
    <s v="LC OPENING CHARGES AND RETIREMENT CHARGES"/>
    <s v="Debit Amt"/>
  </r>
  <r>
    <s v="47077"/>
    <s v="IN LEATHER"/>
    <s v="LEGAL &amp; PROFESSIONAL"/>
    <s v="IN LEATHER"/>
    <x v="13"/>
    <s v="CORPORATE COST"/>
    <m/>
    <m/>
    <m/>
    <m/>
    <m/>
    <m/>
    <m/>
    <m/>
    <m/>
    <n v="15000"/>
    <n v="15000"/>
    <s v="BP-BP 2-42-5--2880 "/>
    <s v="INDIRECT EXPENSES"/>
    <s v="Debit Amt"/>
  </r>
  <r>
    <s v="47080"/>
    <s v="IN LEATHER"/>
    <s v="LEGAL &amp; PROFESSIONAL"/>
    <s v="IN LEATHER"/>
    <x v="23"/>
    <s v="CORPORATE COST"/>
    <n v="15000"/>
    <m/>
    <m/>
    <m/>
    <m/>
    <m/>
    <m/>
    <m/>
    <m/>
    <m/>
    <n v="15000"/>
    <s v="045"/>
    <s v="LEGAL AND PROFESSIONAL CHARGES"/>
    <s v="Debit Amt"/>
  </r>
  <r>
    <s v="47083"/>
    <s v="IN LEATHER"/>
    <s v="LEGAL &amp; PROFESSIONAL"/>
    <s v="IN LEATHER"/>
    <x v="23"/>
    <s v="CORPORATE COST"/>
    <m/>
    <m/>
    <m/>
    <m/>
    <m/>
    <m/>
    <m/>
    <n v="77000"/>
    <m/>
    <m/>
    <n v="77000"/>
    <s v="0724"/>
    <s v="LEGAL AND PROFESSIONAL CHARGES"/>
    <s v="Debit Amt"/>
  </r>
  <r>
    <s v="47086"/>
    <s v="IN LEATHER"/>
    <s v="LEGAL &amp; PROFESSIONAL"/>
    <s v="IN LEATHER"/>
    <x v="23"/>
    <s v="CORPORATE COST"/>
    <m/>
    <m/>
    <n v="16880"/>
    <m/>
    <m/>
    <m/>
    <m/>
    <m/>
    <m/>
    <m/>
    <n v="16880"/>
    <s v="1000498"/>
    <s v="LEGAL AND PROFESSIONAL CHARGES"/>
    <s v="Debit Amt"/>
  </r>
  <r>
    <s v="47089"/>
    <s v="IN LEATHER"/>
    <s v="LEGAL &amp; PROFESSIONAL"/>
    <s v="IN LEATHER"/>
    <x v="23"/>
    <s v="CORPORATE COST"/>
    <m/>
    <m/>
    <n v="3060"/>
    <m/>
    <m/>
    <m/>
    <m/>
    <m/>
    <m/>
    <m/>
    <n v="3060"/>
    <s v="1000573"/>
    <s v="LEGAL AND PROFESSIONAL CHARGES"/>
    <s v="Debit Amt"/>
  </r>
  <r>
    <s v="47092"/>
    <s v="IN LEATHER"/>
    <s v="LEGAL &amp; PROFESSIONAL"/>
    <s v="IN LEATHER"/>
    <x v="23"/>
    <s v="CORPORATE COST"/>
    <m/>
    <m/>
    <m/>
    <m/>
    <m/>
    <n v="97500"/>
    <m/>
    <m/>
    <m/>
    <m/>
    <n v="97500"/>
    <s v="3587201000939"/>
    <s v="LEGAL AND PROFESSIONAL CHARGES"/>
    <s v="Debit Amt"/>
  </r>
  <r>
    <s v="47095"/>
    <s v="IN LEATHER"/>
    <s v="LEGAL &amp; PROFESSIONAL"/>
    <s v="IN LEATHER"/>
    <x v="23"/>
    <s v="CORPORATE COST"/>
    <m/>
    <m/>
    <m/>
    <m/>
    <m/>
    <n v="109500"/>
    <m/>
    <m/>
    <m/>
    <m/>
    <n v="109500"/>
    <s v="3587201000940"/>
    <s v="LEGAL AND PROFESSIONAL CHARGES"/>
    <s v="Debit Amt"/>
  </r>
  <r>
    <s v="47098"/>
    <s v="IN LEATHER"/>
    <s v="LEGAL &amp; PROFESSIONAL"/>
    <s v="IN LEATHER"/>
    <x v="23"/>
    <s v="CORPORATE COST"/>
    <m/>
    <m/>
    <m/>
    <m/>
    <n v="80200"/>
    <m/>
    <m/>
    <m/>
    <m/>
    <m/>
    <n v="80200"/>
    <s v="4DC9/23-24/0614"/>
    <s v="LEGAL AND PROFESSIONAL CHARGES"/>
    <s v="Debit Amt"/>
  </r>
  <r>
    <s v="47101"/>
    <s v="IN LEATHER"/>
    <s v="LEGAL &amp; PROFESSIONAL"/>
    <s v="IN LEATHER"/>
    <x v="23"/>
    <s v="CORPORATE COST"/>
    <m/>
    <m/>
    <m/>
    <m/>
    <n v="43000"/>
    <m/>
    <m/>
    <m/>
    <m/>
    <m/>
    <n v="43000"/>
    <s v="4DC9/23-24/0692"/>
    <s v="LEGAL AND PROFESSIONAL CHARGES"/>
    <s v="Debit Amt"/>
  </r>
  <r>
    <s v="47104"/>
    <s v="IN LEATHER"/>
    <s v="LEGAL &amp; PROFESSIONAL"/>
    <s v="IN LEATHER"/>
    <x v="23"/>
    <s v="CORPORATE COST"/>
    <m/>
    <m/>
    <m/>
    <m/>
    <m/>
    <m/>
    <m/>
    <m/>
    <n v="550000"/>
    <m/>
    <n v="550000"/>
    <s v="634"/>
    <s v="LEGAL AND PROFESSIONAL CHARGES"/>
    <s v="Debit Amt"/>
  </r>
  <r>
    <s v="47107"/>
    <s v="IN LEATHER"/>
    <s v="LEGAL &amp; PROFESSIONAL"/>
    <s v="IN LEATHER"/>
    <x v="23"/>
    <s v="CORPORATE COST"/>
    <n v="387500"/>
    <m/>
    <m/>
    <m/>
    <m/>
    <m/>
    <m/>
    <m/>
    <m/>
    <m/>
    <n v="387500"/>
    <s v="FC/CFO/24-25/003"/>
    <s v="LEGAL AND PROFESSIONAL CHARGES"/>
    <s v="Debit Amt"/>
  </r>
  <r>
    <s v="47110"/>
    <s v="IN LEATHER"/>
    <s v="LEGAL &amp; PROFESSIONAL"/>
    <s v="IN LEATHER"/>
    <x v="23"/>
    <s v="CORPORATE COST"/>
    <n v="129167"/>
    <m/>
    <m/>
    <m/>
    <m/>
    <m/>
    <m/>
    <m/>
    <m/>
    <m/>
    <n v="129167"/>
    <s v="FC/CFO/24-25/010"/>
    <s v="LEGAL AND PROFESSIONAL CHARGES"/>
    <s v="Debit Amt"/>
  </r>
  <r>
    <s v="47113"/>
    <s v="IN LEATHER"/>
    <s v="LEGAL &amp; PROFESSIONAL"/>
    <s v="IN LEATHER"/>
    <x v="23"/>
    <s v="CORPORATE COST"/>
    <m/>
    <n v="129167"/>
    <m/>
    <m/>
    <m/>
    <m/>
    <m/>
    <m/>
    <m/>
    <m/>
    <n v="129167"/>
    <s v="FC/CFO/24-25/025"/>
    <s v="LEGAL AND PROFESSIONAL CHARGES"/>
    <s v="Debit Amt"/>
  </r>
  <r>
    <s v="47116"/>
    <s v="IN LEATHER"/>
    <s v="LEGAL &amp; PROFESSIONAL"/>
    <s v="IN LEATHER"/>
    <x v="23"/>
    <s v="CORPORATE COST"/>
    <m/>
    <m/>
    <n v="129167"/>
    <m/>
    <m/>
    <m/>
    <m/>
    <m/>
    <m/>
    <m/>
    <n v="129167"/>
    <s v="FC/CFO/24-25/039"/>
    <s v="LEGAL AND PROFESSIONAL CHARGES"/>
    <s v="Debit Amt"/>
  </r>
  <r>
    <s v="47119"/>
    <s v="IN LEATHER"/>
    <s v="LEGAL &amp; PROFESSIONAL"/>
    <s v="IN LEATHER"/>
    <x v="23"/>
    <s v="CORPORATE COST"/>
    <m/>
    <m/>
    <m/>
    <m/>
    <n v="200000"/>
    <m/>
    <m/>
    <m/>
    <m/>
    <m/>
    <n v="200000"/>
    <s v="FC/CFO/24-25/065"/>
    <s v="LEGAL AND PROFESSIONAL CHARGES"/>
    <s v="Debit Amt"/>
  </r>
  <r>
    <s v="47122"/>
    <s v="IN LEATHER"/>
    <s v="LEGAL &amp; PROFESSIONAL"/>
    <s v="IN LEATHER"/>
    <x v="23"/>
    <s v="CORPORATE COST"/>
    <m/>
    <m/>
    <m/>
    <m/>
    <m/>
    <m/>
    <n v="200000"/>
    <m/>
    <m/>
    <m/>
    <n v="200000"/>
    <s v="FC/CFO/24-25/089"/>
    <s v="LEGAL AND PROFESSIONAL CHARGES"/>
    <s v="Debit Amt"/>
  </r>
  <r>
    <s v="47125"/>
    <s v="IN LEATHER"/>
    <s v="LEGAL &amp; PROFESSIONAL"/>
    <s v="IN LEATHER"/>
    <x v="23"/>
    <s v="CORPORATE COST"/>
    <m/>
    <m/>
    <m/>
    <m/>
    <m/>
    <m/>
    <m/>
    <m/>
    <n v="200000"/>
    <m/>
    <n v="200000"/>
    <s v="FC/CFO/24-25/118"/>
    <s v="LEGAL AND PROFESSIONAL CHARGES"/>
    <s v="Debit Amt"/>
  </r>
  <r>
    <s v="47128"/>
    <s v="IN LEATHER"/>
    <s v="LEGAL &amp; PROFESSIONAL"/>
    <s v="IN LEATHER"/>
    <x v="23"/>
    <s v="CORPORATE COST"/>
    <m/>
    <m/>
    <m/>
    <m/>
    <m/>
    <m/>
    <m/>
    <m/>
    <m/>
    <n v="200000"/>
    <n v="200000"/>
    <s v="FC/CFO/24-25/134"/>
    <s v="LEGAL AND PROFESSIONAL CHARGES"/>
    <s v="Debit Amt"/>
  </r>
  <r>
    <s v="47131"/>
    <s v="IN LEATHER"/>
    <s v="LEGAL &amp; PROFESSIONAL"/>
    <s v="IN LEATHER"/>
    <x v="23"/>
    <s v="CORPORATE COST"/>
    <m/>
    <m/>
    <m/>
    <m/>
    <m/>
    <m/>
    <m/>
    <m/>
    <m/>
    <n v="200000"/>
    <n v="200000"/>
    <s v="FC/CFO/24-25/135"/>
    <s v="LEGAL AND PROFESSIONAL CHARGES"/>
    <s v="Debit Amt"/>
  </r>
  <r>
    <s v="47134"/>
    <s v="IN LEATHER"/>
    <s v="LEGAL &amp; PROFESSIONAL"/>
    <s v="IN LEATHER"/>
    <x v="23"/>
    <s v="CORPORATE COST"/>
    <m/>
    <m/>
    <m/>
    <m/>
    <m/>
    <n v="200000"/>
    <m/>
    <m/>
    <m/>
    <m/>
    <n v="200000"/>
    <s v="FC/CFO/24-25/74"/>
    <s v="LEGAL AND PROFESSIONAL CHARGES"/>
    <s v="Debit Amt"/>
  </r>
  <r>
    <s v="47137"/>
    <s v="IN LEATHER"/>
    <s v="LEGAL &amp; PROFESSIONAL"/>
    <s v="IN LEATHER"/>
    <x v="23"/>
    <s v="CORPORATE COST"/>
    <m/>
    <m/>
    <m/>
    <m/>
    <m/>
    <n v="40000"/>
    <m/>
    <m/>
    <m/>
    <m/>
    <n v="40000"/>
    <s v="G-1825"/>
    <s v="LEGAL AND PROFESSIONAL CHARGES"/>
    <s v="Debit Amt"/>
  </r>
  <r>
    <s v="47140"/>
    <s v="IN LEATHER"/>
    <s v="LEGAL &amp; PROFESSIONAL"/>
    <s v="IN LEATHER"/>
    <x v="23"/>
    <s v="CORPORATE COST"/>
    <m/>
    <m/>
    <m/>
    <m/>
    <m/>
    <m/>
    <n v="23000"/>
    <m/>
    <m/>
    <m/>
    <n v="23000"/>
    <s v="GG3300378003"/>
    <s v="LEGAL AND PROFESSIONAL CHARGES"/>
    <s v="Debit Amt"/>
  </r>
  <r>
    <s v="47143"/>
    <s v="IN LEATHER"/>
    <s v="LEGAL &amp; PROFESSIONAL"/>
    <s v="IN LEATHER"/>
    <x v="23"/>
    <s v="CORPORATE COST"/>
    <m/>
    <m/>
    <m/>
    <m/>
    <m/>
    <m/>
    <m/>
    <n v="24000"/>
    <m/>
    <m/>
    <n v="24000"/>
    <s v="GP/PRO/021/24-25"/>
    <s v="LEGAL AND PROFESSIONAL CHARGES"/>
    <s v="Debit Amt"/>
  </r>
  <r>
    <s v="47146"/>
    <s v="IN LEATHER"/>
    <s v="LEGAL &amp; PROFESSIONAL"/>
    <s v="IN LEATHER"/>
    <x v="23"/>
    <s v="CORPORATE COST"/>
    <m/>
    <n v="40000"/>
    <m/>
    <m/>
    <m/>
    <m/>
    <m/>
    <m/>
    <m/>
    <m/>
    <n v="40000"/>
    <s v="INV2425-01"/>
    <s v="LEGAL AND PROFESSIONAL CHARGES"/>
    <s v="Debit Amt"/>
  </r>
  <r>
    <s v="47149"/>
    <s v="IN LEATHER"/>
    <s v="LEGAL &amp; PROFESSIONAL"/>
    <s v="IN LEATHER"/>
    <x v="23"/>
    <s v="CORPORATE COST"/>
    <m/>
    <m/>
    <n v="40000"/>
    <m/>
    <m/>
    <m/>
    <m/>
    <m/>
    <m/>
    <m/>
    <n v="40000"/>
    <s v="INV2425-02"/>
    <s v="LEGAL AND PROFESSIONAL CHARGES"/>
    <s v="Debit Amt"/>
  </r>
  <r>
    <s v="47152"/>
    <s v="IN LEATHER"/>
    <s v="LEGAL &amp; PROFESSIONAL"/>
    <s v="IN LEATHER"/>
    <x v="23"/>
    <s v="CORPORATE COST"/>
    <m/>
    <m/>
    <m/>
    <n v="40000"/>
    <m/>
    <m/>
    <m/>
    <m/>
    <m/>
    <m/>
    <n v="40000"/>
    <s v="INV2425-03"/>
    <s v="LEGAL AND PROFESSIONAL CHARGES"/>
    <s v="Debit Amt"/>
  </r>
  <r>
    <s v="47155"/>
    <s v="IN LEATHER"/>
    <s v="LEGAL &amp; PROFESSIONAL"/>
    <s v="IN LEATHER"/>
    <x v="23"/>
    <s v="CORPORATE COST"/>
    <m/>
    <m/>
    <m/>
    <m/>
    <m/>
    <m/>
    <m/>
    <m/>
    <n v="40000"/>
    <m/>
    <n v="40000"/>
    <s v="INV2425-04"/>
    <s v="LEGAL AND PROFESSIONAL CHARGES"/>
    <s v="Debit Amt"/>
  </r>
  <r>
    <s v="47158"/>
    <s v="IN LEATHER"/>
    <s v="LEGAL &amp; PROFESSIONAL"/>
    <s v="IN LEATHER"/>
    <x v="23"/>
    <s v="CORPORATE COST"/>
    <m/>
    <m/>
    <m/>
    <m/>
    <m/>
    <m/>
    <m/>
    <m/>
    <m/>
    <n v="40000"/>
    <n v="40000"/>
    <s v="INV2425-05"/>
    <s v="LEGAL AND PROFESSIONAL CHARGES"/>
    <s v="Debit Amt"/>
  </r>
  <r>
    <s v="47161"/>
    <s v="IN LEATHER"/>
    <s v="LEGAL &amp; PROFESSIONAL"/>
    <s v="IN LEATHER"/>
    <x v="23"/>
    <s v="CORPORATE COST"/>
    <m/>
    <m/>
    <m/>
    <m/>
    <m/>
    <m/>
    <m/>
    <m/>
    <m/>
    <n v="40000"/>
    <n v="40000"/>
    <s v="INV2425-06"/>
    <s v="LEGAL AND PROFESSIONAL CHARGES"/>
    <s v="Debit Amt"/>
  </r>
  <r>
    <s v="47164"/>
    <s v="IN LEATHER"/>
    <s v="LEGAL &amp; PROFESSIONAL"/>
    <s v="IN LEATHER"/>
    <x v="23"/>
    <s v="CORPORATE COST"/>
    <m/>
    <m/>
    <m/>
    <m/>
    <m/>
    <m/>
    <n v="32332"/>
    <m/>
    <m/>
    <m/>
    <n v="32332"/>
    <s v="JV-PUJU-OT-H--1454"/>
    <s v="LEGAL AND PROFESSIONAL CHARGES"/>
    <s v="Debit Amt"/>
  </r>
  <r>
    <s v="47167"/>
    <s v="IN LEATHER"/>
    <s v="LEGAL &amp; PROFESSIONAL"/>
    <s v="IN LEATHER"/>
    <x v="23"/>
    <s v="CORPORATE COST"/>
    <m/>
    <n v="1993"/>
    <m/>
    <m/>
    <m/>
    <m/>
    <m/>
    <m/>
    <m/>
    <m/>
    <n v="1993"/>
    <s v="PYCP 2425-235 "/>
    <s v="LEGAL AND PROFESSIONAL CHARGES"/>
    <s v="Debit Amt"/>
  </r>
  <r>
    <s v="47170"/>
    <s v="IN LEATHER"/>
    <s v="LEGAL &amp; PROFESSIONAL"/>
    <s v="IN LEATHER"/>
    <x v="23"/>
    <s v="CORPORATE COST"/>
    <m/>
    <n v="1980"/>
    <m/>
    <m/>
    <m/>
    <m/>
    <m/>
    <m/>
    <m/>
    <m/>
    <n v="1980"/>
    <s v="PYCP 2425-327 "/>
    <s v="LEGAL AND PROFESSIONAL CHARGES"/>
    <s v="Debit Amt"/>
  </r>
  <r>
    <s v="47173"/>
    <s v="IN LEATHER"/>
    <s v="LEGAL &amp; PROFESSIONAL"/>
    <s v="IN LEATHER"/>
    <x v="23"/>
    <s v="CORPORATE COST"/>
    <m/>
    <m/>
    <m/>
    <m/>
    <n v="15000"/>
    <m/>
    <m/>
    <m/>
    <m/>
    <m/>
    <n v="15000"/>
    <s v="RCHRS/00009"/>
    <s v="LEGAL AND PROFESSIONAL CHARGES"/>
    <s v="Debit Amt"/>
  </r>
  <r>
    <s v="47176"/>
    <s v="IN LEATHER"/>
    <s v="LEGAL &amp; PROFESSIONAL"/>
    <s v="IN LEATHER"/>
    <x v="23"/>
    <s v="CORPORATE COST"/>
    <m/>
    <m/>
    <m/>
    <m/>
    <n v="15000"/>
    <m/>
    <m/>
    <m/>
    <m/>
    <m/>
    <n v="15000"/>
    <s v="RCHRS/00010"/>
    <s v="LEGAL AND PROFESSIONAL CHARGES"/>
    <s v="Debit Amt"/>
  </r>
  <r>
    <s v="47179"/>
    <s v="IN LEATHER"/>
    <s v="LEGAL &amp; PROFESSIONAL"/>
    <s v="IN LEATHER"/>
    <x v="24"/>
    <s v="CORPORATE COST"/>
    <m/>
    <m/>
    <n v="18263"/>
    <m/>
    <m/>
    <m/>
    <m/>
    <m/>
    <m/>
    <m/>
    <n v="18263"/>
    <s v="JV-JOUR-NA-L--1054"/>
    <s v="REIMBURSEMENT OF AUDIT EXPENSES"/>
    <s v="Debit Amt"/>
  </r>
  <r>
    <s v="47182"/>
    <s v="IN LEATHER"/>
    <s v="MANAGEMENT EXP"/>
    <s v="IN LEATHER"/>
    <x v="25"/>
    <s v="CORPORATE COST"/>
    <m/>
    <m/>
    <m/>
    <m/>
    <m/>
    <n v="1591"/>
    <m/>
    <m/>
    <m/>
    <m/>
    <n v="1591"/>
    <s v="PYCP 2425-891  "/>
    <s v="LOCAL CONVEYANCE"/>
    <s v="Debit Amt"/>
  </r>
  <r>
    <s v="47185"/>
    <s v="IN LEATHER"/>
    <s v="MANAGEMENT EXP"/>
    <s v="IN LEATHER"/>
    <x v="26"/>
    <s v="CORPORATE COST"/>
    <n v="4046.37"/>
    <m/>
    <m/>
    <m/>
    <m/>
    <m/>
    <m/>
    <m/>
    <m/>
    <m/>
    <n v="4046.37"/>
    <s v="JV-JOUR-NA-L--91"/>
    <s v="TRAVELLING EXPENSES"/>
    <s v="Debit Amt"/>
  </r>
  <r>
    <s v="47188"/>
    <s v="IN LEATHER"/>
    <s v="RENT"/>
    <s v="IN LEATHER"/>
    <x v="27"/>
    <s v="CORPORATE COST"/>
    <m/>
    <m/>
    <n v="272273"/>
    <m/>
    <m/>
    <m/>
    <m/>
    <m/>
    <m/>
    <m/>
    <n v="272273"/>
    <s v="AR24/012"/>
    <s v="RENT RATE &amp; TAX"/>
    <s v="Debit Amt"/>
  </r>
  <r>
    <s v="47191"/>
    <s v="IN LEATHER"/>
    <s v="RENT"/>
    <s v="IN LEATHER"/>
    <x v="27"/>
    <s v="CORPORATE COST"/>
    <m/>
    <m/>
    <m/>
    <n v="272273"/>
    <m/>
    <m/>
    <m/>
    <m/>
    <m/>
    <m/>
    <n v="272273"/>
    <s v="AR24/017"/>
    <s v="RENT RATE &amp; TAX"/>
    <s v="Debit Amt"/>
  </r>
  <r>
    <s v="47194"/>
    <s v="IN LEATHER"/>
    <s v="RENT"/>
    <s v="IN LEATHER"/>
    <x v="27"/>
    <s v="CORPORATE COST"/>
    <m/>
    <m/>
    <m/>
    <m/>
    <n v="272273"/>
    <m/>
    <m/>
    <m/>
    <m/>
    <m/>
    <n v="272273"/>
    <s v="AR24/024"/>
    <s v="RENT RATE &amp; TAX"/>
    <s v="Debit Amt"/>
  </r>
  <r>
    <s v="47197"/>
    <s v="IN LEATHER"/>
    <s v="RENT"/>
    <s v="IN LEATHER"/>
    <x v="27"/>
    <s v="CORPORATE COST"/>
    <m/>
    <m/>
    <m/>
    <m/>
    <n v="272273"/>
    <m/>
    <m/>
    <m/>
    <m/>
    <m/>
    <n v="272273"/>
    <s v="AR24/025"/>
    <s v="RENT RATE &amp; TAX"/>
    <s v="Debit Amt"/>
  </r>
  <r>
    <s v="47200"/>
    <s v="IN LEATHER"/>
    <s v="RENT"/>
    <s v="IN LEATHER"/>
    <x v="27"/>
    <s v="CORPORATE COST"/>
    <m/>
    <m/>
    <m/>
    <m/>
    <m/>
    <n v="272273"/>
    <m/>
    <m/>
    <m/>
    <m/>
    <n v="272273"/>
    <s v="AR24/034"/>
    <s v="RENT RATE &amp; TAX"/>
    <s v="Debit Amt"/>
  </r>
  <r>
    <s v="47203"/>
    <s v="IN LEATHER"/>
    <s v="RENT"/>
    <s v="IN LEATHER"/>
    <x v="27"/>
    <s v="CORPORATE COST"/>
    <m/>
    <m/>
    <m/>
    <m/>
    <m/>
    <m/>
    <m/>
    <m/>
    <n v="272273"/>
    <m/>
    <n v="272273"/>
    <s v="AR24/041"/>
    <s v="RENT RATE &amp; TAX"/>
    <s v="Debit Amt"/>
  </r>
  <r>
    <s v="47206"/>
    <s v="IN LEATHER"/>
    <s v="RENT"/>
    <s v="IN LEATHER"/>
    <x v="27"/>
    <s v="CORPORATE COST"/>
    <m/>
    <m/>
    <m/>
    <m/>
    <m/>
    <m/>
    <m/>
    <m/>
    <n v="272273"/>
    <m/>
    <n v="272273"/>
    <s v="AR24/044"/>
    <s v="RENT RATE &amp; TAX"/>
    <s v="Debit Amt"/>
  </r>
  <r>
    <s v="47209"/>
    <s v="IN LEATHER"/>
    <s v="RENT"/>
    <s v="IN LEATHER"/>
    <x v="27"/>
    <s v="CORPORATE COST"/>
    <m/>
    <m/>
    <m/>
    <m/>
    <m/>
    <m/>
    <m/>
    <m/>
    <m/>
    <n v="272273"/>
    <n v="272273"/>
    <s v="AR24/052"/>
    <s v="RENT RATE &amp; TAX"/>
    <s v="Debit Amt"/>
  </r>
  <r>
    <s v="47212"/>
    <s v="IN LEATHER"/>
    <s v="RENT"/>
    <s v="IN LEATHER"/>
    <x v="27"/>
    <s v="CORPORATE COST"/>
    <n v="272273"/>
    <m/>
    <m/>
    <m/>
    <m/>
    <m/>
    <m/>
    <m/>
    <m/>
    <m/>
    <n v="272273"/>
    <s v="AR24/3"/>
    <s v="RENT RATE &amp; TAX"/>
    <s v="Debit Amt"/>
  </r>
  <r>
    <s v="47215"/>
    <s v="IN LEATHER"/>
    <s v="RENT"/>
    <s v="IN LEATHER"/>
    <x v="27"/>
    <s v="CORPORATE COST"/>
    <m/>
    <n v="272273"/>
    <m/>
    <m/>
    <m/>
    <m/>
    <m/>
    <m/>
    <m/>
    <m/>
    <n v="272273"/>
    <s v="AR24/4"/>
    <s v="RENT RATE &amp; TAX"/>
    <s v="Debit Amt"/>
  </r>
  <r>
    <s v="47218"/>
    <s v="IN LEATHER"/>
    <s v="SECURITY CHARGES"/>
    <s v="IN LEATHER"/>
    <x v="28"/>
    <s v="CORPORATE COST"/>
    <m/>
    <n v="47830"/>
    <m/>
    <m/>
    <m/>
    <m/>
    <m/>
    <m/>
    <m/>
    <m/>
    <n v="47830"/>
    <s v="0075/2024-25"/>
    <s v="WAGES AND SALARY"/>
    <s v="Debit Amt"/>
  </r>
  <r>
    <s v="47221"/>
    <s v="IN LEATHER"/>
    <s v="SECURITY CHARGES"/>
    <s v="IN LEATHER"/>
    <x v="28"/>
    <s v="CORPORATE COST"/>
    <m/>
    <n v="48876"/>
    <m/>
    <m/>
    <m/>
    <m/>
    <m/>
    <m/>
    <m/>
    <m/>
    <n v="48876"/>
    <s v="0224/2024-25"/>
    <s v="WAGES AND SALARY"/>
    <s v="Debit Amt"/>
  </r>
  <r>
    <s v="47224"/>
    <s v="IN LEATHER"/>
    <s v="SECURITY CHARGES"/>
    <s v="IN LEATHER"/>
    <x v="28"/>
    <s v="CORPORATE COST"/>
    <m/>
    <n v="34065"/>
    <m/>
    <m/>
    <m/>
    <m/>
    <m/>
    <m/>
    <m/>
    <m/>
    <n v="34065"/>
    <s v="027"/>
    <s v="WAGES AND SALARY"/>
    <s v="Debit Amt"/>
  </r>
  <r>
    <s v="47227"/>
    <s v="IN LEATHER"/>
    <s v="SECURITY CHARGES"/>
    <s v="IN LEATHER"/>
    <x v="28"/>
    <s v="CORPORATE COST"/>
    <m/>
    <m/>
    <n v="48502"/>
    <m/>
    <m/>
    <m/>
    <m/>
    <m/>
    <m/>
    <m/>
    <n v="48502"/>
    <s v="0388/24-25"/>
    <s v="WAGES AND SALARY"/>
    <s v="Debit Amt"/>
  </r>
  <r>
    <s v="47230"/>
    <s v="IN LEATHER"/>
    <s v="SECURITY CHARGES"/>
    <s v="IN LEATHER"/>
    <x v="28"/>
    <s v="CORPORATE COST"/>
    <m/>
    <m/>
    <m/>
    <n v="49391"/>
    <m/>
    <m/>
    <m/>
    <m/>
    <m/>
    <m/>
    <n v="49391"/>
    <s v="0560/24-25"/>
    <s v="WAGES AND SALARY"/>
    <s v="Debit Amt"/>
  </r>
  <r>
    <s v="47233"/>
    <s v="IN LEATHER"/>
    <s v="SECURITY CHARGES"/>
    <s v="IN LEATHER"/>
    <x v="28"/>
    <s v="CORPORATE COST"/>
    <m/>
    <m/>
    <m/>
    <m/>
    <n v="48652"/>
    <m/>
    <m/>
    <m/>
    <m/>
    <m/>
    <n v="48652"/>
    <s v="0734/24-25"/>
    <s v="WAGES AND SALARY"/>
    <s v="Debit Amt"/>
  </r>
  <r>
    <s v="47236"/>
    <s v="IN LEATHER"/>
    <s v="SECURITY CHARGES"/>
    <s v="IN LEATHER"/>
    <x v="28"/>
    <s v="CORPORATE COST"/>
    <m/>
    <m/>
    <m/>
    <m/>
    <m/>
    <n v="47675"/>
    <m/>
    <m/>
    <m/>
    <m/>
    <n v="47675"/>
    <s v="0899/24-25"/>
    <s v="WAGES AND SALARY"/>
    <s v="Debit Amt"/>
  </r>
  <r>
    <s v="47239"/>
    <s v="IN LEATHER"/>
    <s v="SECURITY CHARGES"/>
    <s v="IN LEATHER"/>
    <x v="28"/>
    <s v="CORPORATE COST"/>
    <m/>
    <m/>
    <m/>
    <m/>
    <m/>
    <m/>
    <n v="46435"/>
    <m/>
    <m/>
    <m/>
    <n v="46435"/>
    <s v="1070/24-25"/>
    <s v="WAGES AND SALARY"/>
    <s v="Debit Amt"/>
  </r>
  <r>
    <s v="47242"/>
    <s v="IN LEATHER"/>
    <s v="SECURITY CHARGES"/>
    <s v="IN LEATHER"/>
    <x v="28"/>
    <s v="CORPORATE COST"/>
    <m/>
    <m/>
    <m/>
    <m/>
    <m/>
    <m/>
    <m/>
    <n v="22751"/>
    <m/>
    <m/>
    <n v="22751"/>
    <s v="1186/24-25"/>
    <s v="WAGES AND SALARY"/>
    <s v="Debit Amt"/>
  </r>
  <r>
    <s v="47245"/>
    <s v="IN LEATHER"/>
    <s v="SECURITY CHARGES"/>
    <s v="IN LEATHER"/>
    <x v="28"/>
    <s v="CORPORATE COST"/>
    <m/>
    <m/>
    <m/>
    <m/>
    <n v="12044"/>
    <m/>
    <m/>
    <m/>
    <m/>
    <m/>
    <n v="12044"/>
    <s v="137"/>
    <s v="WAGES AND SALARY"/>
    <s v="Debit Amt"/>
  </r>
  <r>
    <s v="47248"/>
    <s v="IN LEATHER"/>
    <s v="SECURITY CHARGES"/>
    <s v="IN LEATHER"/>
    <x v="28"/>
    <s v="CORPORATE COST"/>
    <m/>
    <m/>
    <m/>
    <m/>
    <m/>
    <n v="12148"/>
    <m/>
    <m/>
    <m/>
    <m/>
    <n v="12148"/>
    <s v="165"/>
    <s v="WAGES AND SALARY"/>
    <s v="Debit Amt"/>
  </r>
  <r>
    <s v="47251"/>
    <s v="IN LEATHER"/>
    <s v="SECURITY CHARGES"/>
    <s v="IN LEATHER"/>
    <x v="28"/>
    <s v="CORPORATE COST"/>
    <m/>
    <m/>
    <m/>
    <m/>
    <m/>
    <m/>
    <n v="11213.5"/>
    <m/>
    <m/>
    <m/>
    <n v="11213.5"/>
    <s v="196"/>
    <s v="WAGES AND SALARY"/>
    <s v="Debit Amt"/>
  </r>
  <r>
    <s v="47254"/>
    <s v="IN LEATHER"/>
    <s v="SECURITY CHARGES"/>
    <s v="IN LEATHER"/>
    <x v="28"/>
    <s v="CORPORATE COST"/>
    <m/>
    <m/>
    <m/>
    <m/>
    <m/>
    <m/>
    <m/>
    <n v="49013"/>
    <m/>
    <m/>
    <n v="49013"/>
    <s v="230"/>
    <s v="WAGES AND SALARY"/>
    <s v="Debit Amt"/>
  </r>
  <r>
    <s v="47257"/>
    <s v="IN LEATHER"/>
    <s v="SECURITY CHARGES"/>
    <s v="IN LEATHER"/>
    <x v="28"/>
    <s v="CORPORATE COST"/>
    <m/>
    <m/>
    <m/>
    <m/>
    <m/>
    <m/>
    <m/>
    <m/>
    <n v="77867"/>
    <m/>
    <n v="77867"/>
    <s v="257"/>
    <s v="WAGES AND SALARY"/>
    <s v="Debit Amt"/>
  </r>
  <r>
    <s v="47260"/>
    <s v="IN LEATHER"/>
    <s v="SECURITY CHARGES"/>
    <s v="IN LEATHER"/>
    <x v="28"/>
    <s v="CORPORATE COST"/>
    <m/>
    <m/>
    <m/>
    <m/>
    <m/>
    <m/>
    <m/>
    <m/>
    <m/>
    <n v="77372.5"/>
    <n v="77372.5"/>
    <s v="288"/>
    <s v="WAGES AND SALARY"/>
    <s v="Debit Amt"/>
  </r>
  <r>
    <s v="47263"/>
    <s v="IN LEATHER"/>
    <s v="SECURITY CHARGES"/>
    <s v="IN LEATHER"/>
    <x v="28"/>
    <s v="CORPORATE COST"/>
    <m/>
    <m/>
    <n v="11645"/>
    <m/>
    <m/>
    <m/>
    <m/>
    <m/>
    <m/>
    <m/>
    <n v="11645"/>
    <s v="54"/>
    <s v="WAGES AND SALARY"/>
    <s v="Debit Amt"/>
  </r>
  <r>
    <s v="47266"/>
    <s v="IN LEATHER"/>
    <s v="SOFTWARE FEES"/>
    <s v="IN LEATHER"/>
    <x v="13"/>
    <s v="CORPORATE COST"/>
    <m/>
    <m/>
    <m/>
    <m/>
    <m/>
    <m/>
    <m/>
    <m/>
    <m/>
    <n v="15000"/>
    <n v="15000"/>
    <s v="EST-00431"/>
    <s v="INDIRECT EXPENSES"/>
    <s v="Debit Amt"/>
  </r>
  <r>
    <s v="47269"/>
    <s v="IN LEATHER"/>
    <s v="SOFTWARE FEES"/>
    <s v="IN LEATHER"/>
    <x v="13"/>
    <s v="CORPORATE COST"/>
    <m/>
    <n v="4652"/>
    <m/>
    <m/>
    <m/>
    <m/>
    <m/>
    <m/>
    <m/>
    <m/>
    <n v="4652"/>
    <s v="G11997"/>
    <s v="INDIRECT EXPENSES"/>
    <s v="Debit Amt"/>
  </r>
  <r>
    <s v="47272"/>
    <s v="IN LEATHER"/>
    <s v="SOFTWARE FEES"/>
    <s v="IN LEATHER"/>
    <x v="13"/>
    <s v="CORPORATE COST"/>
    <m/>
    <m/>
    <m/>
    <m/>
    <m/>
    <m/>
    <m/>
    <n v="20000"/>
    <m/>
    <m/>
    <n v="20000"/>
    <s v="UC2425/GGN/07600"/>
    <s v="INDIRECT EXPENSES"/>
    <s v="Debit Amt"/>
  </r>
  <r>
    <s v="47275"/>
    <s v="IN LEATHER"/>
    <s v="SOFTWARE FEES"/>
    <s v="IN LEATHER"/>
    <x v="13"/>
    <s v="CORPORATE COST"/>
    <m/>
    <m/>
    <m/>
    <m/>
    <m/>
    <m/>
    <m/>
    <m/>
    <m/>
    <n v="20000"/>
    <n v="20000"/>
    <s v="UC2425/GGN/09811"/>
    <s v="INDIRECT EXPENSES"/>
    <s v="Debit Amt"/>
  </r>
  <r>
    <s v="47279"/>
    <s v="IN LEATHER"/>
    <s v="SOFTWARE FEES"/>
    <s v="IN LEATHER"/>
    <x v="23"/>
    <s v="CORPORATE COST"/>
    <m/>
    <m/>
    <m/>
    <m/>
    <m/>
    <m/>
    <n v="-81000"/>
    <m/>
    <m/>
    <m/>
    <n v="-81000"/>
    <s v="133"/>
    <s v="LEGAL AND PROFESSIONAL CHARGES"/>
    <s v="Credit Amt"/>
  </r>
  <r>
    <s v="47281"/>
    <s v="IN LEATHER"/>
    <s v="SOFTWARE FEES"/>
    <s v="IN LEATHER"/>
    <x v="23"/>
    <s v="CORPORATE COST"/>
    <m/>
    <m/>
    <n v="81000"/>
    <m/>
    <m/>
    <m/>
    <m/>
    <m/>
    <m/>
    <m/>
    <n v="81000"/>
    <s v="QQINV/24-25/0133"/>
    <s v="LEGAL AND PROFESSIONAL CHARGES"/>
    <s v="Debit Amt"/>
  </r>
  <r>
    <s v="47284"/>
    <s v="IN LEATHER"/>
    <s v="SOFTWARE FEES"/>
    <s v="IN LEATHER"/>
    <x v="29"/>
    <s v="CORPORATE COST"/>
    <n v="19700"/>
    <m/>
    <m/>
    <m/>
    <m/>
    <m/>
    <m/>
    <m/>
    <m/>
    <m/>
    <n v="19700"/>
    <s v="24-25/LESG-235"/>
    <s v="LEGAL AND PROFESSIONAL CHARGES"/>
    <s v="Debit Amt"/>
  </r>
  <r>
    <s v="47287"/>
    <s v="IN LEATHER"/>
    <s v="SOFTWARE FEES"/>
    <s v="IN LEATHER"/>
    <x v="29"/>
    <s v="CORPORATE COST"/>
    <m/>
    <m/>
    <m/>
    <m/>
    <m/>
    <m/>
    <m/>
    <n v="65028"/>
    <m/>
    <m/>
    <n v="65028"/>
    <s v="24-25/LESG-2464"/>
    <s v="LEGAL AND PROFESSIONAL CHARGES"/>
    <s v="Debit Amt"/>
  </r>
  <r>
    <s v="47290"/>
    <s v="IN LEATHER"/>
    <s v="SOFTWARE FEES"/>
    <s v="IN LEATHER"/>
    <x v="29"/>
    <s v="CORPORATE COST"/>
    <m/>
    <m/>
    <m/>
    <m/>
    <m/>
    <m/>
    <m/>
    <m/>
    <n v="140617"/>
    <m/>
    <n v="140617"/>
    <s v="24-25/LESG-2688"/>
    <s v="LEGAL AND PROFESSIONAL CHARGES"/>
    <s v="Debit Amt"/>
  </r>
  <r>
    <s v="47293"/>
    <s v="IN LEATHER"/>
    <s v="SOFTWARE FEES"/>
    <s v="IN LEATHER"/>
    <x v="29"/>
    <s v="CORPORATE COST"/>
    <m/>
    <m/>
    <n v="48916"/>
    <m/>
    <m/>
    <m/>
    <m/>
    <m/>
    <m/>
    <m/>
    <n v="48916"/>
    <s v="24-25/LESG-611"/>
    <s v="LEGAL AND PROFESSIONAL CHARGES"/>
    <s v="Debit Amt"/>
  </r>
  <r>
    <s v="47296"/>
    <s v="IN LEATHER"/>
    <s v="SOFTWARE FEES"/>
    <s v="IN LEATHER"/>
    <x v="29"/>
    <s v="CORPORATE COST"/>
    <m/>
    <m/>
    <m/>
    <n v="21670"/>
    <m/>
    <m/>
    <m/>
    <m/>
    <m/>
    <m/>
    <n v="21670"/>
    <s v="24-25/LESO-1716"/>
    <s v="LEGAL AND PROFESSIONAL CHARGES"/>
    <s v="Debit Amt"/>
  </r>
  <r>
    <s v="47299"/>
    <s v="IN LEATHER"/>
    <s v="SOFTWARE FEES"/>
    <s v="IN LEATHER"/>
    <x v="29"/>
    <s v="CORPORATE COST"/>
    <m/>
    <m/>
    <m/>
    <m/>
    <n v="140617"/>
    <m/>
    <m/>
    <m/>
    <m/>
    <m/>
    <n v="140617"/>
    <s v="24-25/LESO-1916"/>
    <s v="LEGAL AND PROFESSIONAL CHARGES"/>
    <s v="Debit Amt"/>
  </r>
  <r>
    <s v="47302"/>
    <s v="IN LEATHER"/>
    <s v="SOFTWARE FEES"/>
    <s v="IN LEATHER"/>
    <x v="29"/>
    <s v="CORPORATE COST"/>
    <m/>
    <m/>
    <m/>
    <m/>
    <n v="48916"/>
    <m/>
    <m/>
    <m/>
    <m/>
    <m/>
    <n v="48916"/>
    <s v="24-25/LESO-2149"/>
    <s v="LEGAL AND PROFESSIONAL CHARGES"/>
    <s v="Debit Amt"/>
  </r>
  <r>
    <s v="47305"/>
    <s v="IN LEATHER"/>
    <s v="SOFTWARE FEES"/>
    <s v="IN LEATHER"/>
    <x v="29"/>
    <s v="CORPORATE COST"/>
    <m/>
    <m/>
    <m/>
    <m/>
    <m/>
    <n v="5000"/>
    <m/>
    <m/>
    <m/>
    <m/>
    <n v="5000"/>
    <s v="24-25/LESO-2669"/>
    <s v="LEGAL AND PROFESSIONAL CHARGES"/>
    <s v="Debit Amt"/>
  </r>
  <r>
    <s v="47308"/>
    <s v="IN LEATHER"/>
    <s v="SOFTWARE FEES"/>
    <s v="IN LEATHER"/>
    <x v="29"/>
    <s v="CORPORATE COST"/>
    <m/>
    <m/>
    <m/>
    <m/>
    <m/>
    <m/>
    <n v="5078.78"/>
    <m/>
    <m/>
    <m/>
    <n v="5078.78"/>
    <s v="24-25/LESO-3070"/>
    <s v="LEGAL AND PROFESSIONAL CHARGES"/>
    <s v="Debit Amt"/>
  </r>
  <r>
    <s v="47311"/>
    <s v="IN LEATHER"/>
    <s v="SOFTWARE FEES"/>
    <s v="IN LEATHER"/>
    <x v="29"/>
    <s v="CORPORATE COST"/>
    <m/>
    <m/>
    <m/>
    <m/>
    <m/>
    <m/>
    <m/>
    <m/>
    <n v="10000"/>
    <m/>
    <n v="10000"/>
    <s v="SE00236"/>
    <s v="LEGAL AND PROFESSIONAL CHARGES"/>
    <s v="Debit Amt"/>
  </r>
  <r>
    <s v="47314"/>
    <s v="IN LEATHER"/>
    <s v="SOFTWARE FEES"/>
    <s v="IN LEATHER"/>
    <x v="29"/>
    <s v="CORPORATE COST"/>
    <m/>
    <m/>
    <m/>
    <m/>
    <m/>
    <m/>
    <m/>
    <m/>
    <n v="30000"/>
    <m/>
    <n v="30000"/>
    <s v="SE00249"/>
    <s v="LEGAL AND PROFESSIONAL CHARGES"/>
    <s v="Debit Amt"/>
  </r>
  <r>
    <s v="47317"/>
    <s v="IN LEATHER"/>
    <s v="SOFTWARE FEES"/>
    <s v="IN LEATHER"/>
    <x v="29"/>
    <s v="CORPORATE COST"/>
    <m/>
    <m/>
    <m/>
    <m/>
    <m/>
    <m/>
    <m/>
    <m/>
    <m/>
    <n v="6500"/>
    <n v="6500"/>
    <s v="SE13012025"/>
    <s v="LEGAL AND PROFESSIONAL CHARGES"/>
    <s v="Debit Amt"/>
  </r>
  <r>
    <s v="47320"/>
    <s v="IN LEATHER"/>
    <s v="STAFF SALARY"/>
    <s v="IN LEATHER"/>
    <x v="1"/>
    <s v="CORPORATE COST"/>
    <m/>
    <m/>
    <m/>
    <n v="12796"/>
    <m/>
    <m/>
    <m/>
    <m/>
    <m/>
    <m/>
    <n v="12796"/>
    <s v="JV-JOUR-NA-L--310"/>
    <s v="SALARIES AND BONUS"/>
    <s v="Debit Amt"/>
  </r>
  <r>
    <s v="47323"/>
    <s v="IN LEATHER"/>
    <s v="STAFF SALARY"/>
    <s v="IN LEATHER"/>
    <x v="3"/>
    <s v="CORPORATE COST"/>
    <m/>
    <m/>
    <m/>
    <m/>
    <m/>
    <m/>
    <m/>
    <n v="185550"/>
    <m/>
    <m/>
    <n v="185550"/>
    <s v="JV-JOUR-NA-L--1024"/>
    <s v="SALARIES AND BONUS"/>
    <s v="Debit Amt"/>
  </r>
  <r>
    <s v="47326"/>
    <s v="IN LEATHER"/>
    <s v="STAFF SALARY"/>
    <s v="IN LEATHER"/>
    <x v="3"/>
    <s v="CORPORATE COST"/>
    <m/>
    <m/>
    <m/>
    <m/>
    <m/>
    <m/>
    <m/>
    <m/>
    <n v="184740"/>
    <m/>
    <n v="184740"/>
    <s v="JV-JOUR-NA-L--1208"/>
    <s v="SALARIES AND BONUS"/>
    <s v="Debit Amt"/>
  </r>
  <r>
    <s v="47329"/>
    <s v="IN LEATHER"/>
    <s v="STAFF SALARY"/>
    <s v="IN LEATHER"/>
    <x v="3"/>
    <s v="CORPORATE COST"/>
    <m/>
    <n v="213706"/>
    <m/>
    <m/>
    <m/>
    <m/>
    <m/>
    <m/>
    <m/>
    <m/>
    <n v="213706"/>
    <s v="JV-JOUR-NA-L--124"/>
    <s v="SALARIES AND BONUS"/>
    <s v="Debit Amt"/>
  </r>
  <r>
    <s v="47332"/>
    <s v="IN LEATHER"/>
    <s v="STAFF SALARY"/>
    <s v="IN LEATHER"/>
    <x v="3"/>
    <s v="CORPORATE COST"/>
    <m/>
    <m/>
    <m/>
    <m/>
    <m/>
    <m/>
    <m/>
    <m/>
    <m/>
    <n v="185550"/>
    <n v="185550"/>
    <s v="JV-JOUR-NA-L--1343"/>
    <s v="SALARIES AND BONUS"/>
    <s v="Debit Amt"/>
  </r>
  <r>
    <s v="47335"/>
    <s v="IN LEATHER"/>
    <s v="STAFF SALARY"/>
    <s v="IN LEATHER"/>
    <x v="3"/>
    <s v="CORPORATE COST"/>
    <m/>
    <m/>
    <n v="198809"/>
    <m/>
    <m/>
    <m/>
    <m/>
    <m/>
    <m/>
    <m/>
    <n v="198809"/>
    <s v="JV-JOUR-NA-L--316"/>
    <s v="SALARIES AND BONUS"/>
    <s v="Debit Amt"/>
  </r>
  <r>
    <s v="47338"/>
    <s v="IN LEATHER"/>
    <s v="STAFF SALARY"/>
    <s v="IN LEATHER"/>
    <x v="3"/>
    <s v="CORPORATE COST"/>
    <m/>
    <m/>
    <m/>
    <n v="200217"/>
    <m/>
    <m/>
    <m/>
    <m/>
    <m/>
    <m/>
    <n v="200217"/>
    <s v="JV-JOUR-NA-L--498"/>
    <s v="SALARIES AND BONUS"/>
    <s v="Debit Amt"/>
  </r>
  <r>
    <s v="47341"/>
    <s v="IN LEATHER"/>
    <s v="STAFF SALARY"/>
    <s v="IN LEATHER"/>
    <x v="3"/>
    <s v="CORPORATE COST"/>
    <m/>
    <m/>
    <m/>
    <m/>
    <n v="195991"/>
    <m/>
    <m/>
    <m/>
    <m/>
    <m/>
    <n v="195991"/>
    <s v="JV-JOUR-NA-L--647"/>
    <s v="SALARIES AND BONUS"/>
    <s v="Debit Amt"/>
  </r>
  <r>
    <s v="47344"/>
    <s v="IN LEATHER"/>
    <s v="STAFF SALARY"/>
    <s v="IN LEATHER"/>
    <x v="3"/>
    <s v="CORPORATE COST"/>
    <n v="147116"/>
    <m/>
    <m/>
    <m/>
    <m/>
    <m/>
    <m/>
    <m/>
    <m/>
    <m/>
    <n v="147116"/>
    <s v="JV-JOUR-NA-L--65"/>
    <s v="SALARIES AND BONUS"/>
    <s v="Debit Amt"/>
  </r>
  <r>
    <s v="47347"/>
    <s v="IN LEATHER"/>
    <s v="STAFF SALARY"/>
    <s v="IN LEATHER"/>
    <x v="3"/>
    <s v="CORPORATE COST"/>
    <m/>
    <m/>
    <m/>
    <m/>
    <m/>
    <n v="196350"/>
    <m/>
    <m/>
    <m/>
    <m/>
    <n v="196350"/>
    <s v="JV-JOUR-NA-L--756"/>
    <s v="SALARIES AND BONUS"/>
    <s v="Debit Amt"/>
  </r>
  <r>
    <s v="47350"/>
    <s v="IN LEATHER"/>
    <s v="STAFF SALARY"/>
    <s v="IN LEATHER"/>
    <x v="3"/>
    <s v="CORPORATE COST"/>
    <m/>
    <m/>
    <m/>
    <m/>
    <m/>
    <m/>
    <n v="183211"/>
    <m/>
    <m/>
    <m/>
    <n v="183211"/>
    <s v="JV-JOUR-NA-L--891"/>
    <s v="SALARIES AND BONUS"/>
    <s v="Debit Amt"/>
  </r>
  <r>
    <s v="47353"/>
    <s v="IN LEATHER"/>
    <s v="TRAVEL - MGMT - FOREIGN"/>
    <s v="IN LEATHER"/>
    <x v="26"/>
    <s v="CORPORATE COST"/>
    <m/>
    <n v="205"/>
    <m/>
    <m/>
    <m/>
    <m/>
    <m/>
    <m/>
    <m/>
    <m/>
    <n v="205"/>
    <s v="PYCP 2425-322  "/>
    <s v="TRAVELLING EXPENSES"/>
    <s v="Debit Amt"/>
  </r>
  <r>
    <s v="47356"/>
    <s v="IN LEATHER"/>
    <s v="TRAVEL -MGMT - LOCAL"/>
    <s v="IN LEATHER"/>
    <x v="25"/>
    <s v="CORPORATE COST"/>
    <m/>
    <m/>
    <m/>
    <n v="165"/>
    <m/>
    <m/>
    <m/>
    <m/>
    <m/>
    <m/>
    <n v="165"/>
    <s v="PYCP 2425-572  "/>
    <s v="LOCAL CONVEYANCE"/>
    <s v="Debit Amt"/>
  </r>
  <r>
    <s v="47359"/>
    <s v="IN LEATHER"/>
    <s v="TRAVEL -MGMT - LOCAL"/>
    <s v="IN LEATHER"/>
    <x v="26"/>
    <s v="CORPORATE COST"/>
    <m/>
    <m/>
    <m/>
    <m/>
    <n v="2000"/>
    <m/>
    <m/>
    <m/>
    <m/>
    <m/>
    <n v="2000"/>
    <s v="BP-BP 2-42-5--1298 "/>
    <s v="TRAVELLING EXPENSES"/>
    <s v="Debit Amt"/>
  </r>
  <r>
    <s v="47362"/>
    <s v="IN LEATHER"/>
    <s v="TRAVEL -MGMT - LOCAL"/>
    <s v="IN LEATHER"/>
    <x v="26"/>
    <s v="CORPORATE COST"/>
    <m/>
    <n v="300"/>
    <m/>
    <m/>
    <m/>
    <m/>
    <m/>
    <m/>
    <m/>
    <m/>
    <n v="300"/>
    <s v="PYCP 2425-367  "/>
    <s v="TRAVELLING EXPENSES"/>
    <s v="Debit Amt"/>
  </r>
  <r>
    <s v="47365"/>
    <s v="IN LEATHER"/>
    <s v="VEHICLE MAINTAINENCE"/>
    <s v="IN LEATHER"/>
    <x v="30"/>
    <s v="CORPORATE COST"/>
    <m/>
    <m/>
    <n v="18321"/>
    <m/>
    <m/>
    <m/>
    <m/>
    <m/>
    <m/>
    <m/>
    <n v="18321"/>
    <s v="461"/>
    <s v="REPAIR AND MAINTAINANCE"/>
    <s v="Debit Amt"/>
  </r>
  <r>
    <s v="47368"/>
    <s v="IN LEATHER"/>
    <s v="VEHICLE MAINTAINENCE"/>
    <s v="IN LEATHER"/>
    <x v="30"/>
    <s v="CORPORATE COST"/>
    <m/>
    <m/>
    <m/>
    <m/>
    <m/>
    <n v="12546"/>
    <m/>
    <m/>
    <m/>
    <m/>
    <n v="12546"/>
    <s v="483"/>
    <s v="REPAIR AND MAINTAINANCE"/>
    <s v="Debit Amt"/>
  </r>
  <r>
    <s v="47371"/>
    <s v="IN LEATHER"/>
    <s v="VEHICLE MAINTAINENCE"/>
    <s v="IN LEATHER"/>
    <x v="30"/>
    <s v="CORPORATE COST"/>
    <m/>
    <m/>
    <m/>
    <m/>
    <m/>
    <m/>
    <n v="29076"/>
    <m/>
    <m/>
    <m/>
    <n v="29076"/>
    <s v="493"/>
    <s v="REPAIR AND MAINTAINANCE"/>
    <s v="Debit Amt"/>
  </r>
  <r>
    <s v="47374"/>
    <s v="IN LEATHER"/>
    <s v="VEHICLE MAINTAINENCE"/>
    <s v="IN LEATHER"/>
    <x v="31"/>
    <s v="CORPORATE COST"/>
    <m/>
    <n v="10457.16"/>
    <m/>
    <m/>
    <m/>
    <m/>
    <m/>
    <m/>
    <m/>
    <m/>
    <n v="10457.16"/>
    <s v="449"/>
    <s v="REPAIR AND MAINTAINANCE"/>
    <s v="Debit Amt"/>
  </r>
  <r>
    <s v="47377"/>
    <s v="IN LEATHER"/>
    <s v="VEHICLE MAINTAINENCE"/>
    <s v="IN LEATHER"/>
    <x v="31"/>
    <s v="CORPORATE COST"/>
    <m/>
    <n v="5084.74"/>
    <m/>
    <m/>
    <m/>
    <m/>
    <m/>
    <m/>
    <m/>
    <m/>
    <n v="5084.74"/>
    <s v="452"/>
    <s v="REPAIR AND MAINTAINANCE"/>
    <s v="Debit Amt"/>
  </r>
  <r>
    <s v="47380"/>
    <s v="IN LEATHER"/>
    <s v="VEHICLE MAINTAINENCE"/>
    <s v="IN LEATHER"/>
    <x v="31"/>
    <s v="CORPORATE COST"/>
    <m/>
    <n v="9834"/>
    <m/>
    <m/>
    <m/>
    <m/>
    <m/>
    <m/>
    <m/>
    <m/>
    <n v="9834"/>
    <s v="JV-PUJU-OT-H--275"/>
    <s v="REPAIR AND MAINTAINANCE"/>
    <s v="Debit Amt"/>
  </r>
  <r>
    <s v="47383"/>
    <s v="IN LEATHER"/>
    <s v="ACCOUNTS SALARY"/>
    <s v="T BASE"/>
    <x v="3"/>
    <s v="CORPORATE TBASE COST"/>
    <m/>
    <m/>
    <m/>
    <m/>
    <m/>
    <m/>
    <m/>
    <m/>
    <n v="71119"/>
    <m/>
    <n v="71119"/>
    <s v="JV-JOUR-NA-L--1208"/>
    <s v="SALARIES AND BONUS"/>
    <s v="Debit Amt"/>
  </r>
  <r>
    <s v="47386"/>
    <s v="IN LEATHER"/>
    <s v="ACCOUNTS SALARY"/>
    <s v="T BASE"/>
    <x v="3"/>
    <s v="CORPORATE TBASE COST"/>
    <m/>
    <m/>
    <m/>
    <m/>
    <m/>
    <m/>
    <m/>
    <m/>
    <m/>
    <n v="69109"/>
    <n v="69109"/>
    <s v="JV-JOUR-NA-L--1343"/>
    <s v="SALARIES AND BONUS"/>
    <s v="Debit Amt"/>
  </r>
  <r>
    <s v="47389"/>
    <s v="IN LEATHER"/>
    <s v="ACCOUNTS SALARY"/>
    <s v="T BASE"/>
    <x v="3"/>
    <s v="CORPORATE TBASE COST"/>
    <m/>
    <m/>
    <m/>
    <m/>
    <m/>
    <n v="60324"/>
    <m/>
    <m/>
    <m/>
    <m/>
    <n v="60324"/>
    <s v="JV-JOUR-NA-L--756"/>
    <s v="SALARIES AND BONUS"/>
    <s v="Debit Amt"/>
  </r>
  <r>
    <s v="47392"/>
    <s v="IN LEATHER"/>
    <s v="ACCOUNTS SALARY"/>
    <s v="T BASE"/>
    <x v="3"/>
    <s v="CORPORATE TBASE COST"/>
    <m/>
    <m/>
    <m/>
    <m/>
    <m/>
    <m/>
    <n v="62149"/>
    <m/>
    <m/>
    <m/>
    <n v="62149"/>
    <s v="JV-JOUR-NA-L--891"/>
    <s v="SALARIES AND BONUS"/>
    <s v="Debit Amt"/>
  </r>
  <r>
    <s v="47395"/>
    <s v="IN LEATHER"/>
    <s v="BILL DISCOUNTING"/>
    <s v="T BASE"/>
    <x v="32"/>
    <s v="CORPORATE TBASE COST"/>
    <m/>
    <m/>
    <m/>
    <m/>
    <m/>
    <m/>
    <n v="37741.300000000003"/>
    <m/>
    <m/>
    <m/>
    <n v="37741.300000000003"/>
    <s v="JV-JOUR-NA-L--776"/>
    <s v="DISCOUNTING CHARGES"/>
    <s v="Debit Amt"/>
  </r>
  <r>
    <s v="47398"/>
    <s v="IN LEATHER"/>
    <s v="DEPRECIATION"/>
    <s v="T BASE"/>
    <x v="33"/>
    <s v="CORPORATE TBASE COST"/>
    <m/>
    <m/>
    <m/>
    <m/>
    <m/>
    <m/>
    <m/>
    <m/>
    <n v="120000"/>
    <m/>
    <n v="120000"/>
    <s v="JV-JOUR-NA-L--1231"/>
    <s v="INDIRECT EXPENSES"/>
    <s v="Debit Amt"/>
  </r>
  <r>
    <s v="47401"/>
    <s v="IN LEATHER"/>
    <s v="DEPRECIATION"/>
    <s v="T BASE"/>
    <x v="33"/>
    <s v="CORPORATE TBASE COST"/>
    <m/>
    <m/>
    <m/>
    <m/>
    <m/>
    <m/>
    <m/>
    <m/>
    <m/>
    <n v="120000"/>
    <n v="120000"/>
    <s v="JV-JOUR-NA-L--1340"/>
    <s v="INDIRECT EXPENSES"/>
    <s v="Debit Amt"/>
  </r>
  <r>
    <s v="47404"/>
    <s v="IN LEATHER"/>
    <s v="DEPRECIATION"/>
    <s v="T BASE"/>
    <x v="33"/>
    <s v="CORPORATE TBASE COST"/>
    <m/>
    <m/>
    <n v="120000"/>
    <m/>
    <m/>
    <m/>
    <m/>
    <m/>
    <m/>
    <m/>
    <n v="120000"/>
    <s v="JV-JOUR-NA-L--170"/>
    <s v="INDIRECT EXPENSES"/>
    <s v="Debit Amt"/>
  </r>
  <r>
    <s v="47407"/>
    <s v="IN LEATHER"/>
    <s v="DEPRECIATION"/>
    <s v="T BASE"/>
    <x v="33"/>
    <s v="CORPORATE TBASE COST"/>
    <n v="120000"/>
    <m/>
    <m/>
    <m/>
    <m/>
    <m/>
    <m/>
    <m/>
    <m/>
    <m/>
    <n v="120000"/>
    <s v="JV-JOUR-NA-L--415"/>
    <s v="INDIRECT EXPENSES"/>
    <s v="Debit Amt"/>
  </r>
  <r>
    <s v="47410"/>
    <s v="IN LEATHER"/>
    <s v="DEPRECIATION"/>
    <s v="T BASE"/>
    <x v="33"/>
    <s v="CORPORATE TBASE COST"/>
    <m/>
    <n v="120000"/>
    <m/>
    <m/>
    <m/>
    <m/>
    <m/>
    <m/>
    <m/>
    <m/>
    <n v="120000"/>
    <s v="JV-JOUR-NA-L--416"/>
    <s v="INDIRECT EXPENSES"/>
    <s v="Debit Amt"/>
  </r>
  <r>
    <s v="47413"/>
    <s v="IN LEATHER"/>
    <s v="DEPRECIATION"/>
    <s v="T BASE"/>
    <x v="33"/>
    <s v="CORPORATE TBASE COST"/>
    <m/>
    <m/>
    <m/>
    <n v="120000"/>
    <m/>
    <m/>
    <m/>
    <m/>
    <m/>
    <m/>
    <n v="120000"/>
    <s v="JV-JOUR-NA-L--495"/>
    <s v="INDIRECT EXPENSES"/>
    <s v="Debit Amt"/>
  </r>
  <r>
    <s v="47416"/>
    <s v="IN LEATHER"/>
    <s v="DEPRECIATION"/>
    <s v="T BASE"/>
    <x v="33"/>
    <s v="CORPORATE TBASE COST"/>
    <m/>
    <m/>
    <m/>
    <m/>
    <m/>
    <n v="120000"/>
    <m/>
    <m/>
    <m/>
    <m/>
    <n v="120000"/>
    <s v="JV-JOUR-NA-L--759"/>
    <s v="INDIRECT EXPENSES"/>
    <s v="Debit Amt"/>
  </r>
  <r>
    <s v="47419"/>
    <s v="IN LEATHER"/>
    <s v="DEPRECIATION"/>
    <s v="T BASE"/>
    <x v="33"/>
    <s v="CORPORATE TBASE COST"/>
    <m/>
    <m/>
    <m/>
    <m/>
    <m/>
    <m/>
    <n v="120000"/>
    <m/>
    <m/>
    <m/>
    <n v="120000"/>
    <s v="JV-JOUR-NA-L--913"/>
    <s v="INDIRECT EXPENSES"/>
    <s v="Debit Amt"/>
  </r>
  <r>
    <s v="47422"/>
    <s v="IN LEATHER"/>
    <s v="DEPRECIATION"/>
    <s v="T BASE"/>
    <x v="33"/>
    <s v="CORPORATE TBASE COST"/>
    <m/>
    <m/>
    <m/>
    <m/>
    <m/>
    <m/>
    <m/>
    <n v="120000"/>
    <m/>
    <m/>
    <n v="120000"/>
    <s v="JV-PUJU-OT-H--1307"/>
    <s v="INDIRECT EXPENSES"/>
    <s v="Debit Amt"/>
  </r>
  <r>
    <s v="47425"/>
    <s v="IN LEATHER"/>
    <s v="DEPRECIATION"/>
    <s v="T BASE"/>
    <x v="33"/>
    <s v="CORPORATE TBASE COST"/>
    <m/>
    <m/>
    <m/>
    <m/>
    <n v="120000"/>
    <m/>
    <m/>
    <m/>
    <m/>
    <m/>
    <n v="120000"/>
    <s v="JV-PUJU-OT-H--819"/>
    <s v="INDIRECT EXPENSES"/>
    <s v="Debit Amt"/>
  </r>
  <r>
    <s v="47429"/>
    <s v="IN LEATHER"/>
    <s v="ELECTRICITY"/>
    <s v="T BASE"/>
    <x v="10"/>
    <s v="CORPORATE TBASE COST"/>
    <m/>
    <m/>
    <m/>
    <m/>
    <m/>
    <m/>
    <m/>
    <m/>
    <n v="-28008"/>
    <m/>
    <n v="-28008"/>
    <s v="JV-DEBN-OT-E--105"/>
    <s v="POWER &amp; FULES"/>
    <s v="Credit Amt"/>
  </r>
  <r>
    <s v="47431"/>
    <s v="IN LEATHER"/>
    <s v="FEES &amp; RENEWALS"/>
    <s v="T BASE"/>
    <x v="13"/>
    <s v="CORPORATE TBASE COST"/>
    <n v="5900"/>
    <m/>
    <m/>
    <m/>
    <m/>
    <m/>
    <m/>
    <m/>
    <m/>
    <m/>
    <n v="5900"/>
    <s v="BP-BP 2-42-5--91 "/>
    <s v="INDIRECT EXPENSES"/>
    <s v="Debit Amt"/>
  </r>
  <r>
    <s v="47434"/>
    <s v="IN LEATHER"/>
    <s v="FEES &amp; RENEWALS"/>
    <s v="T BASE"/>
    <x v="13"/>
    <s v="CORPORATE TBASE COST"/>
    <m/>
    <m/>
    <m/>
    <m/>
    <m/>
    <m/>
    <m/>
    <m/>
    <m/>
    <n v="27177"/>
    <n v="27177"/>
    <s v="JV-JOUR-NA-L--1250"/>
    <s v="INDIRECT EXPENSES"/>
    <s v="Debit Amt"/>
  </r>
  <r>
    <s v="47437"/>
    <s v="IN LEATHER"/>
    <s v="FEES &amp; RENEWALS"/>
    <s v="T BASE"/>
    <x v="13"/>
    <s v="CORPORATE TBASE COST"/>
    <m/>
    <m/>
    <m/>
    <m/>
    <m/>
    <m/>
    <m/>
    <m/>
    <m/>
    <n v="3166"/>
    <n v="3166"/>
    <s v="JV-JOUR-NA-L--1250"/>
    <s v="INDIRECT EXPENSES"/>
    <s v="Debit Amt"/>
  </r>
  <r>
    <s v="47440"/>
    <s v="IN LEATHER"/>
    <s v="MIS SALARY"/>
    <s v="T BASE"/>
    <x v="1"/>
    <s v="CORPORATE TBASE COST"/>
    <m/>
    <m/>
    <m/>
    <m/>
    <m/>
    <m/>
    <m/>
    <m/>
    <n v="30711"/>
    <m/>
    <n v="30711"/>
    <s v="JV-JOUR-NA-L--1156"/>
    <s v="SALARIES AND BONUS"/>
    <s v="Debit Amt"/>
  </r>
  <r>
    <s v="47443"/>
    <s v="IN LEATHER"/>
    <s v="MIS SALARY"/>
    <s v="T BASE"/>
    <x v="1"/>
    <s v="CORPORATE TBASE COST"/>
    <m/>
    <m/>
    <m/>
    <m/>
    <m/>
    <m/>
    <m/>
    <m/>
    <n v="40751"/>
    <m/>
    <n v="40751"/>
    <s v="JV-JOUR-NA-L--1408"/>
    <s v="SALARIES AND BONUS"/>
    <s v="Debit Amt"/>
  </r>
  <r>
    <s v="47446"/>
    <s v="IN LEATHER"/>
    <s v="MIS SALARY"/>
    <s v="T BASE"/>
    <x v="3"/>
    <s v="CORPORATE TBASE COST"/>
    <m/>
    <m/>
    <m/>
    <m/>
    <n v="62964"/>
    <m/>
    <m/>
    <m/>
    <m/>
    <m/>
    <n v="62964"/>
    <s v="JV-JOUR-NA-L--647"/>
    <s v="SALARIES AND BONUS"/>
    <s v="Debit Amt"/>
  </r>
  <r>
    <s v="47449"/>
    <s v="IN LEATHER"/>
    <s v="PARTNERS REMUNERATION"/>
    <s v="T BASE"/>
    <x v="34"/>
    <s v="CORPORATE TBASE COST"/>
    <m/>
    <n v="1"/>
    <m/>
    <m/>
    <m/>
    <m/>
    <m/>
    <m/>
    <m/>
    <m/>
    <n v="1"/>
    <s v="JV-JOUR-NA-L--418"/>
    <s v="OTHERS / STOCKLOT"/>
    <s v="Debit Amt"/>
  </r>
  <r>
    <s v="47452"/>
    <s v="IN LEATHER"/>
    <s v="ROAD SHOW EXPENSES"/>
    <s v="T BASE"/>
    <x v="35"/>
    <s v="CORPORATE TBASE COST"/>
    <n v="38641"/>
    <m/>
    <m/>
    <m/>
    <m/>
    <m/>
    <m/>
    <m/>
    <m/>
    <m/>
    <n v="38641"/>
    <s v="PYCP 2425-49 "/>
    <s v="T BASE INDIVIDUAL EXPENSES"/>
    <s v="Debit Amt"/>
  </r>
  <r>
    <s v="47455"/>
    <s v="IN LEATHER"/>
    <s v="SALES"/>
    <s v="T BASE"/>
    <x v="36"/>
    <s v="CORPORATE TBASE COST"/>
    <m/>
    <m/>
    <m/>
    <m/>
    <m/>
    <m/>
    <m/>
    <m/>
    <n v="2577.77"/>
    <m/>
    <n v="2577.77"/>
    <s v="JV-JOUR-NA-L--1134"/>
    <s v="INDIRECT EXPENSES"/>
    <s v="Debit Amt"/>
  </r>
  <r>
    <s v="47458"/>
    <s v="IN LEATHER"/>
    <s v="SALES"/>
    <s v="T BASE"/>
    <x v="26"/>
    <s v="CORPORATE TBASE COST"/>
    <m/>
    <m/>
    <m/>
    <m/>
    <m/>
    <m/>
    <n v="75"/>
    <m/>
    <m/>
    <m/>
    <n v="75"/>
    <s v="JV-JOUR-NA-L--725"/>
    <s v="TRAVELLING EXPENSES"/>
    <s v="Debit Amt"/>
  </r>
  <r>
    <s v="47461"/>
    <s v="IN LEATHER"/>
    <s v="SOFTWARE FEES"/>
    <s v="T BASE"/>
    <x v="13"/>
    <s v="CORPORATE TBASE COST"/>
    <m/>
    <m/>
    <m/>
    <m/>
    <m/>
    <m/>
    <m/>
    <m/>
    <m/>
    <n v="12000"/>
    <n v="12000"/>
    <s v="GST24-25/01694"/>
    <s v="INDIRECT EXPENSES"/>
    <s v="Debit Amt"/>
  </r>
  <r>
    <s v="47464"/>
    <s v="IN LEATHER"/>
    <s v="SOFTWARE FEES"/>
    <s v="T BASE"/>
    <x v="13"/>
    <s v="CORPORATE TBASE COST"/>
    <m/>
    <m/>
    <m/>
    <m/>
    <m/>
    <m/>
    <m/>
    <m/>
    <n v="20000"/>
    <m/>
    <n v="20000"/>
    <s v="UC2425/GGN/08714"/>
    <s v="INDIRECT EXPENSES"/>
    <s v="Debit Amt"/>
  </r>
  <r>
    <s v="47467"/>
    <s v="IN LEATHER"/>
    <s v="SOURCING"/>
    <s v="T BASE"/>
    <x v="37"/>
    <s v="CORPORATE TBASE COST"/>
    <n v="400"/>
    <m/>
    <m/>
    <m/>
    <m/>
    <m/>
    <m/>
    <m/>
    <m/>
    <m/>
    <n v="400"/>
    <s v="PYCP 2425-108  "/>
    <s v="SALARIES AND BONUS"/>
    <s v="Debit Amt"/>
  </r>
  <r>
    <s v="47470"/>
    <s v="IN LEATHER"/>
    <s v="SOURCING"/>
    <s v="T BASE"/>
    <x v="26"/>
    <s v="CORPORATE TBASE COST"/>
    <m/>
    <m/>
    <m/>
    <m/>
    <m/>
    <m/>
    <n v="4800"/>
    <m/>
    <m/>
    <m/>
    <n v="4800"/>
    <s v="BP-BP 2-42-5--1865 "/>
    <s v="TRAVELLING EXPENSES"/>
    <s v="Debit Amt"/>
  </r>
  <r>
    <s v="47473"/>
    <s v="IN LEATHER"/>
    <s v="SOURCING"/>
    <s v="T BASE"/>
    <x v="26"/>
    <s v="CORPORATE TBASE COST"/>
    <m/>
    <m/>
    <m/>
    <m/>
    <m/>
    <m/>
    <n v="9000"/>
    <m/>
    <m/>
    <m/>
    <n v="9000"/>
    <s v="BP-BP 2-42-5--1868 "/>
    <s v="TRAVELLING EXPENSES"/>
    <s v="Debit Amt"/>
  </r>
  <r>
    <s v="47476"/>
    <s v="IN LEATHER"/>
    <s v="SOURCING"/>
    <s v="T BASE"/>
    <x v="26"/>
    <s v="CORPORATE TBASE COST"/>
    <m/>
    <m/>
    <m/>
    <m/>
    <m/>
    <m/>
    <n v="4800"/>
    <m/>
    <m/>
    <m/>
    <n v="4800"/>
    <s v="BP-BP 2-42-5--1879 "/>
    <s v="TRAVELLING EXPENSES"/>
    <s v="Debit Amt"/>
  </r>
  <r>
    <s v="47479"/>
    <s v="IN LEATHER"/>
    <s v="SOURCING"/>
    <s v="T BASE"/>
    <x v="26"/>
    <s v="CORPORATE TBASE COST"/>
    <m/>
    <m/>
    <m/>
    <m/>
    <m/>
    <m/>
    <m/>
    <m/>
    <n v="5500"/>
    <m/>
    <n v="5500"/>
    <s v="BP-BP 2-42-5--2522 "/>
    <s v="TRAVELLING EXPENSES"/>
    <s v="Debit Amt"/>
  </r>
  <r>
    <s v="47482"/>
    <s v="IN LEATHER"/>
    <s v="SOURCING"/>
    <s v="T BASE"/>
    <x v="26"/>
    <s v="CORPORATE TBASE COST"/>
    <m/>
    <n v="16724"/>
    <m/>
    <m/>
    <m/>
    <m/>
    <m/>
    <m/>
    <m/>
    <m/>
    <n v="16724"/>
    <s v="M06AI25I03647167"/>
    <s v="TRAVELLING EXPENSES"/>
    <s v="Debit Amt"/>
  </r>
  <r>
    <s v="47485"/>
    <s v="IN LEATHER"/>
    <s v="SOURCING"/>
    <s v="T BASE"/>
    <x v="26"/>
    <s v="CORPORATE TBASE COST"/>
    <m/>
    <n v="15968"/>
    <m/>
    <m/>
    <m/>
    <m/>
    <m/>
    <m/>
    <m/>
    <m/>
    <n v="15968"/>
    <s v="M06AI25I03648032"/>
    <s v="TRAVELLING EXPENSES"/>
    <s v="Debit Amt"/>
  </r>
  <r>
    <s v="47488"/>
    <s v="IN LEATHER"/>
    <s v="STAFFING"/>
    <s v="T BASE"/>
    <x v="3"/>
    <s v="CORPORATE TBASE COST"/>
    <m/>
    <n v="88242"/>
    <m/>
    <m/>
    <m/>
    <m/>
    <m/>
    <m/>
    <m/>
    <m/>
    <n v="88242"/>
    <s v="JV-JOUR-NA-L--124"/>
    <s v="SALARIES AND BONUS"/>
    <s v="Debit Amt"/>
  </r>
  <r>
    <s v="47491"/>
    <s v="IN LEATHER"/>
    <s v="STAFFING"/>
    <s v="T BASE"/>
    <x v="3"/>
    <s v="CORPORATE TBASE COST"/>
    <m/>
    <m/>
    <n v="68144"/>
    <m/>
    <m/>
    <m/>
    <m/>
    <m/>
    <m/>
    <m/>
    <n v="68144"/>
    <s v="JV-JOUR-NA-L--316"/>
    <s v="SALARIES AND BONUS"/>
    <s v="Debit Amt"/>
  </r>
  <r>
    <s v="47494"/>
    <s v="IN LEATHER"/>
    <s v="STAFFING"/>
    <s v="T BASE"/>
    <x v="3"/>
    <s v="CORPORATE TBASE COST"/>
    <m/>
    <m/>
    <m/>
    <n v="91741"/>
    <m/>
    <m/>
    <m/>
    <m/>
    <m/>
    <m/>
    <n v="91741"/>
    <s v="JV-JOUR-NA-L--498"/>
    <s v="SALARIES AND BONUS"/>
    <s v="Debit Amt"/>
  </r>
  <r>
    <s v="47497"/>
    <s v="IN LEATHER"/>
    <s v="STAFFING"/>
    <s v="T BASE"/>
    <x v="3"/>
    <s v="CORPORATE TBASE COST"/>
    <n v="102887"/>
    <m/>
    <m/>
    <m/>
    <m/>
    <m/>
    <m/>
    <m/>
    <m/>
    <m/>
    <n v="102887"/>
    <s v="JV-JOUR-NA-L--65"/>
    <s v="SALARIES AND BONUS"/>
    <s v="Debit Amt"/>
  </r>
  <r>
    <s v="47500"/>
    <s v="IN LEATHER"/>
    <s v="STAFFING"/>
    <s v="T BASE"/>
    <x v="37"/>
    <s v="CORPORATE TBASE COST"/>
    <m/>
    <m/>
    <m/>
    <m/>
    <m/>
    <m/>
    <n v="546"/>
    <m/>
    <m/>
    <m/>
    <n v="546"/>
    <s v="PYCP 2425-1092 "/>
    <s v="SALARIES AND BONUS"/>
    <s v="Debit Amt"/>
  </r>
  <r>
    <s v="47503"/>
    <s v="IN LEATHER"/>
    <s v="STAFFING"/>
    <s v="T BASE"/>
    <x v="37"/>
    <s v="CORPORATE TBASE COST"/>
    <m/>
    <m/>
    <m/>
    <m/>
    <m/>
    <m/>
    <n v="1738"/>
    <m/>
    <m/>
    <m/>
    <n v="1738"/>
    <s v="PYCP 2425-1096 "/>
    <s v="SALARIES AND BONUS"/>
    <s v="Debit Amt"/>
  </r>
  <r>
    <s v="47506"/>
    <s v="IN LEATHER"/>
    <s v="STAFFING"/>
    <s v="T BASE"/>
    <x v="37"/>
    <s v="CORPORATE TBASE COST"/>
    <n v="215"/>
    <m/>
    <m/>
    <m/>
    <m/>
    <m/>
    <m/>
    <m/>
    <m/>
    <m/>
    <n v="215"/>
    <s v="PYCP 2425-93   "/>
    <s v="SALARIES AND BONUS"/>
    <s v="Debit Amt"/>
  </r>
  <r>
    <s v="47509"/>
    <s v="IN LEATHER"/>
    <s v="STAFFING"/>
    <s v="T BASE"/>
    <x v="26"/>
    <s v="CORPORATE TBASE COST"/>
    <m/>
    <m/>
    <m/>
    <m/>
    <m/>
    <m/>
    <n v="700"/>
    <m/>
    <m/>
    <m/>
    <n v="700"/>
    <s v="PYCP 2425-1097 "/>
    <s v="TRAVELLING EXPENSES"/>
    <s v="Debit Amt"/>
  </r>
  <r>
    <s v="47512"/>
    <s v="IN LEATHER"/>
    <s v="TRAVELLING"/>
    <s v="T BASE"/>
    <x v="25"/>
    <s v="CORPORATE TBASE COST"/>
    <m/>
    <m/>
    <m/>
    <m/>
    <m/>
    <m/>
    <m/>
    <m/>
    <m/>
    <n v="1506"/>
    <n v="1506"/>
    <s v="PYCP 2425-1517 "/>
    <s v="LOCAL CONVEYANCE"/>
    <s v="Debit Amt"/>
  </r>
  <r>
    <s v="47515"/>
    <s v="IN LEATHER"/>
    <s v="TRAVELLING"/>
    <s v="T BASE"/>
    <x v="26"/>
    <s v="CORPORATE TBASE COST"/>
    <m/>
    <m/>
    <m/>
    <m/>
    <m/>
    <m/>
    <m/>
    <m/>
    <n v="14485"/>
    <m/>
    <n v="14485"/>
    <s v="1001677"/>
    <s v="TRAVELLING EXPENSES"/>
    <s v="Debit Amt"/>
  </r>
  <r>
    <s v="47518"/>
    <s v="IN LEATHER"/>
    <s v="TRAVELLING"/>
    <s v="T BASE"/>
    <x v="26"/>
    <s v="CORPORATE TBASE COST"/>
    <m/>
    <m/>
    <m/>
    <m/>
    <m/>
    <m/>
    <n v="5481"/>
    <m/>
    <m/>
    <m/>
    <n v="5481"/>
    <s v="191T6IIWP1024001"/>
    <s v="TRAVELLING EXPENSES"/>
    <s v="Debit Amt"/>
  </r>
  <r>
    <s v="47521"/>
    <s v="IN LEATHER"/>
    <s v="TRAVELLING"/>
    <s v="T BASE"/>
    <x v="26"/>
    <s v="CORPORATE TBASE COST"/>
    <m/>
    <m/>
    <m/>
    <m/>
    <m/>
    <m/>
    <n v="977"/>
    <m/>
    <m/>
    <m/>
    <n v="977"/>
    <s v="191T6IIWP1024001"/>
    <s v="TRAVELLING EXPENSES"/>
    <s v="Debit Amt"/>
  </r>
  <r>
    <s v="47524"/>
    <s v="IN LEATHER"/>
    <s v="TRAVELLING"/>
    <s v="T BASE"/>
    <x v="26"/>
    <s v="CORPORATE TBASE COST"/>
    <m/>
    <m/>
    <m/>
    <n v="4000"/>
    <m/>
    <m/>
    <m/>
    <m/>
    <m/>
    <m/>
    <n v="4000"/>
    <s v="BP-BP 2-42-5--1142 "/>
    <s v="TRAVELLING EXPENSES"/>
    <s v="Debit Amt"/>
  </r>
  <r>
    <s v="47527"/>
    <s v="IN LEATHER"/>
    <s v="TRAVELLING"/>
    <s v="T BASE"/>
    <x v="26"/>
    <s v="CORPORATE TBASE COST"/>
    <m/>
    <m/>
    <m/>
    <n v="1880"/>
    <m/>
    <m/>
    <m/>
    <m/>
    <m/>
    <m/>
    <n v="1880"/>
    <s v="BP-BP 2-42-5--1178 "/>
    <s v="TRAVELLING EXPENSES"/>
    <s v="Debit Amt"/>
  </r>
  <r>
    <s v="47530"/>
    <s v="IN LEATHER"/>
    <s v="TRAVELLING"/>
    <s v="T BASE"/>
    <x v="26"/>
    <s v="CORPORATE TBASE COST"/>
    <m/>
    <m/>
    <m/>
    <n v="1351"/>
    <m/>
    <m/>
    <m/>
    <m/>
    <m/>
    <m/>
    <n v="1351"/>
    <s v="BP-BP 2-42-5--1179 "/>
    <s v="TRAVELLING EXPENSES"/>
    <s v="Debit Amt"/>
  </r>
  <r>
    <s v="47533"/>
    <s v="IN LEATHER"/>
    <s v="TRAVELLING"/>
    <s v="T BASE"/>
    <x v="26"/>
    <s v="CORPORATE TBASE COST"/>
    <m/>
    <m/>
    <m/>
    <m/>
    <n v="30000"/>
    <m/>
    <m/>
    <m/>
    <m/>
    <m/>
    <n v="30000"/>
    <s v="BP-BP 2-42-5--1307 "/>
    <s v="TRAVELLING EXPENSES"/>
    <s v="Debit Amt"/>
  </r>
  <r>
    <s v="47536"/>
    <s v="IN LEATHER"/>
    <s v="TRAVELLING"/>
    <s v="T BASE"/>
    <x v="26"/>
    <s v="CORPORATE TBASE COST"/>
    <m/>
    <m/>
    <m/>
    <m/>
    <n v="4000"/>
    <m/>
    <m/>
    <m/>
    <m/>
    <m/>
    <n v="4000"/>
    <s v="BP-BP 2-42-5--1331 "/>
    <s v="TRAVELLING EXPENSES"/>
    <s v="Debit Amt"/>
  </r>
  <r>
    <s v="47539"/>
    <s v="IN LEATHER"/>
    <s v="TRAVELLING"/>
    <s v="T BASE"/>
    <x v="26"/>
    <s v="CORPORATE TBASE COST"/>
    <m/>
    <m/>
    <m/>
    <m/>
    <n v="6000"/>
    <m/>
    <m/>
    <m/>
    <m/>
    <m/>
    <n v="6000"/>
    <s v="BP-BP 2-42-5--1371 "/>
    <s v="TRAVELLING EXPENSES"/>
    <s v="Debit Amt"/>
  </r>
  <r>
    <s v="47542"/>
    <s v="IN LEATHER"/>
    <s v="TRAVELLING"/>
    <s v="T BASE"/>
    <x v="26"/>
    <s v="CORPORATE TBASE COST"/>
    <m/>
    <m/>
    <m/>
    <m/>
    <n v="2500"/>
    <m/>
    <m/>
    <m/>
    <m/>
    <m/>
    <n v="2500"/>
    <s v="BP-BP 2-42-5--1513 "/>
    <s v="TRAVELLING EXPENSES"/>
    <s v="Debit Amt"/>
  </r>
  <r>
    <s v="47545"/>
    <s v="IN LEATHER"/>
    <s v="TRAVELLING"/>
    <s v="T BASE"/>
    <x v="26"/>
    <s v="CORPORATE TBASE COST"/>
    <m/>
    <m/>
    <m/>
    <m/>
    <n v="38000"/>
    <m/>
    <m/>
    <m/>
    <m/>
    <m/>
    <n v="38000"/>
    <s v="BP-BP 2-42-5--1531 "/>
    <s v="TRAVELLING EXPENSES"/>
    <s v="Debit Amt"/>
  </r>
  <r>
    <s v="47548"/>
    <s v="IN LEATHER"/>
    <s v="TRAVELLING"/>
    <s v="T BASE"/>
    <x v="26"/>
    <s v="CORPORATE TBASE COST"/>
    <m/>
    <m/>
    <m/>
    <m/>
    <m/>
    <n v="5100"/>
    <m/>
    <m/>
    <m/>
    <m/>
    <n v="5100"/>
    <s v="BP-BP 2-42-5--1717 "/>
    <s v="TRAVELLING EXPENSES"/>
    <s v="Debit Amt"/>
  </r>
  <r>
    <s v="47551"/>
    <s v="IN LEATHER"/>
    <s v="TRAVELLING"/>
    <s v="T BASE"/>
    <x v="26"/>
    <s v="CORPORATE TBASE COST"/>
    <m/>
    <m/>
    <m/>
    <m/>
    <m/>
    <m/>
    <n v="11000"/>
    <m/>
    <m/>
    <m/>
    <n v="11000"/>
    <s v="BP-BP 2-42-5--2089 "/>
    <s v="TRAVELLING EXPENSES"/>
    <s v="Debit Amt"/>
  </r>
  <r>
    <s v="47554"/>
    <s v="IN LEATHER"/>
    <s v="TRAVELLING"/>
    <s v="T BASE"/>
    <x v="26"/>
    <s v="CORPORATE TBASE COST"/>
    <n v="3353"/>
    <m/>
    <m/>
    <m/>
    <m/>
    <m/>
    <m/>
    <m/>
    <m/>
    <m/>
    <n v="3353"/>
    <s v="BP-BP 2-42-5--233 "/>
    <s v="TRAVELLING EXPENSES"/>
    <s v="Debit Amt"/>
  </r>
  <r>
    <s v="47557"/>
    <s v="IN LEATHER"/>
    <s v="TRAVELLING"/>
    <s v="T BASE"/>
    <x v="26"/>
    <s v="CORPORATE TBASE COST"/>
    <n v="2429"/>
    <m/>
    <m/>
    <m/>
    <m/>
    <m/>
    <m/>
    <m/>
    <m/>
    <m/>
    <n v="2429"/>
    <s v="BP-BP 2-42-5--235  "/>
    <s v="TRAVELLING EXPENSES"/>
    <s v="Debit Amt"/>
  </r>
  <r>
    <s v="47560"/>
    <s v="IN LEATHER"/>
    <s v="TRAVELLING"/>
    <s v="T BASE"/>
    <x v="26"/>
    <s v="CORPORATE TBASE COST"/>
    <m/>
    <m/>
    <m/>
    <m/>
    <m/>
    <m/>
    <m/>
    <m/>
    <m/>
    <n v="34000"/>
    <n v="34000"/>
    <s v="BP-BP 2-42-5--2807 "/>
    <s v="TRAVELLING EXPENSES"/>
    <s v="Debit Amt"/>
  </r>
  <r>
    <s v="47563"/>
    <s v="IN LEATHER"/>
    <s v="TRAVELLING"/>
    <s v="T BASE"/>
    <x v="26"/>
    <s v="CORPORATE TBASE COST"/>
    <m/>
    <m/>
    <m/>
    <m/>
    <m/>
    <m/>
    <m/>
    <n v="26823"/>
    <m/>
    <m/>
    <n v="26823"/>
    <s v="JV-JOUR-NA-L--1007"/>
    <s v="TRAVELLING EXPENSES"/>
    <s v="Debit Amt"/>
  </r>
  <r>
    <s v="47566"/>
    <s v="IN LEATHER"/>
    <s v="TRAVELLING"/>
    <s v="T BASE"/>
    <x v="26"/>
    <s v="CORPORATE TBASE COST"/>
    <m/>
    <m/>
    <m/>
    <m/>
    <m/>
    <m/>
    <m/>
    <n v="831"/>
    <m/>
    <m/>
    <n v="831"/>
    <s v="JV-JOUR-NA-L--1007"/>
    <s v="TRAVELLING EXPENSES"/>
    <s v="Debit Amt"/>
  </r>
  <r>
    <s v="47569"/>
    <s v="IN LEATHER"/>
    <s v="TRAVELLING"/>
    <s v="T BASE"/>
    <x v="26"/>
    <s v="CORPORATE TBASE COST"/>
    <m/>
    <m/>
    <m/>
    <m/>
    <m/>
    <m/>
    <m/>
    <n v="515"/>
    <m/>
    <m/>
    <n v="515"/>
    <s v="JV-JOUR-NA-L--1007"/>
    <s v="TRAVELLING EXPENSES"/>
    <s v="Debit Amt"/>
  </r>
  <r>
    <s v="47572"/>
    <s v="IN LEATHER"/>
    <s v="TRAVELLING"/>
    <s v="T BASE"/>
    <x v="26"/>
    <s v="CORPORATE TBASE COST"/>
    <m/>
    <m/>
    <m/>
    <m/>
    <m/>
    <m/>
    <m/>
    <n v="389"/>
    <m/>
    <m/>
    <n v="389"/>
    <s v="JV-JOUR-NA-L--1008"/>
    <s v="TRAVELLING EXPENSES"/>
    <s v="Debit Amt"/>
  </r>
  <r>
    <s v="47575"/>
    <s v="IN LEATHER"/>
    <s v="TRAVELLING"/>
    <s v="T BASE"/>
    <x v="26"/>
    <s v="CORPORATE TBASE COST"/>
    <m/>
    <m/>
    <m/>
    <m/>
    <m/>
    <m/>
    <m/>
    <n v="985"/>
    <m/>
    <m/>
    <n v="985"/>
    <s v="JV-JOUR-NA-L--1008"/>
    <s v="TRAVELLING EXPENSES"/>
    <s v="Debit Amt"/>
  </r>
  <r>
    <s v="47578"/>
    <s v="IN LEATHER"/>
    <s v="TRAVELLING"/>
    <s v="T BASE"/>
    <x v="26"/>
    <s v="CORPORATE TBASE COST"/>
    <m/>
    <m/>
    <m/>
    <m/>
    <m/>
    <m/>
    <m/>
    <n v="805"/>
    <m/>
    <m/>
    <n v="805"/>
    <s v="JV-JOUR-NA-L--1008"/>
    <s v="TRAVELLING EXPENSES"/>
    <s v="Debit Amt"/>
  </r>
  <r>
    <s v="47581"/>
    <s v="IN LEATHER"/>
    <s v="TRAVELLING"/>
    <s v="T BASE"/>
    <x v="26"/>
    <s v="CORPORATE TBASE COST"/>
    <m/>
    <m/>
    <m/>
    <m/>
    <m/>
    <m/>
    <m/>
    <n v="434"/>
    <m/>
    <m/>
    <n v="434"/>
    <s v="JV-JOUR-NA-L--1008"/>
    <s v="TRAVELLING EXPENSES"/>
    <s v="Debit Amt"/>
  </r>
  <r>
    <s v="47584"/>
    <s v="IN LEATHER"/>
    <s v="TRAVELLING"/>
    <s v="T BASE"/>
    <x v="26"/>
    <s v="CORPORATE TBASE COST"/>
    <m/>
    <m/>
    <m/>
    <m/>
    <m/>
    <m/>
    <m/>
    <n v="26885"/>
    <m/>
    <m/>
    <n v="26885"/>
    <s v="JV-JOUR-NA-L--1008"/>
    <s v="TRAVELLING EXPENSES"/>
    <s v="Debit Amt"/>
  </r>
  <r>
    <s v="47587"/>
    <s v="IN LEATHER"/>
    <s v="TRAVELLING"/>
    <s v="T BASE"/>
    <x v="26"/>
    <s v="CORPORATE TBASE COST"/>
    <m/>
    <m/>
    <n v="6936"/>
    <m/>
    <m/>
    <m/>
    <m/>
    <m/>
    <m/>
    <m/>
    <n v="6936"/>
    <s v="JV-JOUR-NA-L--102"/>
    <s v="TRAVELLING EXPENSES"/>
    <s v="Debit Amt"/>
  </r>
  <r>
    <s v="47590"/>
    <s v="IN LEATHER"/>
    <s v="TRAVELLING"/>
    <s v="T BASE"/>
    <x v="26"/>
    <s v="CORPORATE TBASE COST"/>
    <m/>
    <m/>
    <n v="8060"/>
    <m/>
    <m/>
    <m/>
    <m/>
    <m/>
    <m/>
    <m/>
    <n v="8060"/>
    <s v="JV-JOUR-NA-L--102"/>
    <s v="TRAVELLING EXPENSES"/>
    <s v="Debit Amt"/>
  </r>
  <r>
    <s v="47593"/>
    <s v="IN LEATHER"/>
    <s v="TRAVELLING"/>
    <s v="T BASE"/>
    <x v="26"/>
    <s v="CORPORATE TBASE COST"/>
    <m/>
    <m/>
    <m/>
    <m/>
    <m/>
    <m/>
    <m/>
    <m/>
    <n v="576"/>
    <m/>
    <n v="576"/>
    <s v="JV-JOUR-NA-L--1111"/>
    <s v="TRAVELLING EXPENSES"/>
    <s v="Debit Amt"/>
  </r>
  <r>
    <s v="47596"/>
    <s v="IN LEATHER"/>
    <s v="TRAVELLING"/>
    <s v="T BASE"/>
    <x v="26"/>
    <s v="CORPORATE TBASE COST"/>
    <m/>
    <m/>
    <m/>
    <m/>
    <m/>
    <m/>
    <m/>
    <m/>
    <n v="2743"/>
    <m/>
    <n v="2743"/>
    <s v="JV-JOUR-NA-L--1111"/>
    <s v="TRAVELLING EXPENSES"/>
    <s v="Debit Amt"/>
  </r>
  <r>
    <s v="47599"/>
    <s v="IN LEATHER"/>
    <s v="TRAVELLING"/>
    <s v="T BASE"/>
    <x v="26"/>
    <s v="CORPORATE TBASE COST"/>
    <m/>
    <m/>
    <m/>
    <m/>
    <m/>
    <m/>
    <m/>
    <m/>
    <n v="248"/>
    <m/>
    <n v="248"/>
    <s v="JV-JOUR-NA-L--1111"/>
    <s v="TRAVELLING EXPENSES"/>
    <s v="Debit Amt"/>
  </r>
  <r>
    <s v="47602"/>
    <s v="IN LEATHER"/>
    <s v="TRAVELLING"/>
    <s v="T BASE"/>
    <x v="26"/>
    <s v="CORPORATE TBASE COST"/>
    <m/>
    <m/>
    <m/>
    <m/>
    <m/>
    <m/>
    <m/>
    <m/>
    <m/>
    <n v="7842"/>
    <n v="7842"/>
    <s v="JV-JOUR-NA-L--1144"/>
    <s v="TRAVELLING EXPENSES"/>
    <s v="Debit Amt"/>
  </r>
  <r>
    <s v="47605"/>
    <s v="IN LEATHER"/>
    <s v="TRAVELLING"/>
    <s v="T BASE"/>
    <x v="26"/>
    <s v="CORPORATE TBASE COST"/>
    <m/>
    <m/>
    <m/>
    <m/>
    <m/>
    <m/>
    <m/>
    <m/>
    <m/>
    <n v="7773"/>
    <n v="7773"/>
    <s v="JV-JOUR-NA-L--1144"/>
    <s v="TRAVELLING EXPENSES"/>
    <s v="Debit Amt"/>
  </r>
  <r>
    <s v="47608"/>
    <s v="IN LEATHER"/>
    <s v="TRAVELLING"/>
    <s v="T BASE"/>
    <x v="26"/>
    <s v="CORPORATE TBASE COST"/>
    <m/>
    <m/>
    <m/>
    <m/>
    <m/>
    <m/>
    <m/>
    <m/>
    <m/>
    <n v="7818"/>
    <n v="7818"/>
    <s v="JV-JOUR-NA-L--1144"/>
    <s v="TRAVELLING EXPENSES"/>
    <s v="Debit Amt"/>
  </r>
  <r>
    <s v="47611"/>
    <s v="IN LEATHER"/>
    <s v="TRAVELLING"/>
    <s v="T BASE"/>
    <x v="26"/>
    <s v="CORPORATE TBASE COST"/>
    <m/>
    <m/>
    <m/>
    <m/>
    <m/>
    <m/>
    <m/>
    <m/>
    <m/>
    <n v="5552"/>
    <n v="5552"/>
    <s v="JV-JOUR-NA-L--1234"/>
    <s v="TRAVELLING EXPENSES"/>
    <s v="Debit Amt"/>
  </r>
  <r>
    <s v="47614"/>
    <s v="IN LEATHER"/>
    <s v="TRAVELLING"/>
    <s v="T BASE"/>
    <x v="26"/>
    <s v="CORPORATE TBASE COST"/>
    <m/>
    <m/>
    <m/>
    <m/>
    <m/>
    <m/>
    <m/>
    <m/>
    <m/>
    <n v="1119"/>
    <n v="1119"/>
    <s v="JV-JOUR-NA-L--1234"/>
    <s v="TRAVELLING EXPENSES"/>
    <s v="Debit Amt"/>
  </r>
  <r>
    <s v="47617"/>
    <s v="IN LEATHER"/>
    <s v="TRAVELLING"/>
    <s v="T BASE"/>
    <x v="26"/>
    <s v="CORPORATE TBASE COST"/>
    <m/>
    <m/>
    <m/>
    <m/>
    <m/>
    <m/>
    <m/>
    <m/>
    <m/>
    <n v="880"/>
    <n v="880"/>
    <s v="JV-JOUR-NA-L--1250"/>
    <s v="TRAVELLING EXPENSES"/>
    <s v="Debit Amt"/>
  </r>
  <r>
    <s v="47620"/>
    <s v="IN LEATHER"/>
    <s v="TRAVELLING"/>
    <s v="T BASE"/>
    <x v="26"/>
    <s v="CORPORATE TBASE COST"/>
    <m/>
    <m/>
    <m/>
    <m/>
    <m/>
    <m/>
    <m/>
    <m/>
    <m/>
    <n v="627"/>
    <n v="627"/>
    <s v="JV-JOUR-NA-L--1250"/>
    <s v="TRAVELLING EXPENSES"/>
    <s v="Debit Amt"/>
  </r>
  <r>
    <s v="47623"/>
    <s v="IN LEATHER"/>
    <s v="TRAVELLING"/>
    <s v="T BASE"/>
    <x v="26"/>
    <s v="CORPORATE TBASE COST"/>
    <m/>
    <m/>
    <n v="24998"/>
    <m/>
    <m/>
    <m/>
    <m/>
    <m/>
    <m/>
    <m/>
    <n v="24998"/>
    <s v="JV-JOUR-NA-L--132"/>
    <s v="TRAVELLING EXPENSES"/>
    <s v="Debit Amt"/>
  </r>
  <r>
    <s v="47626"/>
    <s v="IN LEATHER"/>
    <s v="TRAVELLING"/>
    <s v="T BASE"/>
    <x v="26"/>
    <s v="CORPORATE TBASE COST"/>
    <m/>
    <m/>
    <m/>
    <n v="7388"/>
    <m/>
    <m/>
    <m/>
    <m/>
    <m/>
    <m/>
    <n v="7388"/>
    <s v="JV-JOUR-NA-L--281"/>
    <s v="TRAVELLING EXPENSES"/>
    <s v="Debit Amt"/>
  </r>
  <r>
    <s v="47629"/>
    <s v="IN LEATHER"/>
    <s v="TRAVELLING"/>
    <s v="T BASE"/>
    <x v="26"/>
    <s v="CORPORATE TBASE COST"/>
    <m/>
    <m/>
    <m/>
    <n v="6317"/>
    <m/>
    <m/>
    <m/>
    <m/>
    <m/>
    <m/>
    <n v="6317"/>
    <s v="JV-JOUR-NA-L--373"/>
    <s v="TRAVELLING EXPENSES"/>
    <s v="Debit Amt"/>
  </r>
  <r>
    <s v="47632"/>
    <s v="IN LEATHER"/>
    <s v="TRAVELLING"/>
    <s v="T BASE"/>
    <x v="26"/>
    <s v="CORPORATE TBASE COST"/>
    <m/>
    <m/>
    <m/>
    <n v="2023"/>
    <m/>
    <m/>
    <m/>
    <m/>
    <m/>
    <m/>
    <n v="2023"/>
    <s v="JV-JOUR-NA-L--373"/>
    <s v="TRAVELLING EXPENSES"/>
    <s v="Debit Amt"/>
  </r>
  <r>
    <s v="47635"/>
    <s v="IN LEATHER"/>
    <s v="TRAVELLING"/>
    <s v="T BASE"/>
    <x v="26"/>
    <s v="CORPORATE TBASE COST"/>
    <m/>
    <m/>
    <m/>
    <n v="475.6"/>
    <m/>
    <m/>
    <m/>
    <m/>
    <m/>
    <m/>
    <n v="475.6"/>
    <s v="JV-JOUR-NA-L--373"/>
    <s v="TRAVELLING EXPENSES"/>
    <s v="Debit Amt"/>
  </r>
  <r>
    <s v="47638"/>
    <s v="IN LEATHER"/>
    <s v="TRAVELLING"/>
    <s v="T BASE"/>
    <x v="26"/>
    <s v="CORPORATE TBASE COST"/>
    <m/>
    <m/>
    <m/>
    <n v="3750"/>
    <m/>
    <m/>
    <m/>
    <m/>
    <m/>
    <m/>
    <n v="3750"/>
    <s v="JV-JOUR-NA-L--373"/>
    <s v="TRAVELLING EXPENSES"/>
    <s v="Debit Amt"/>
  </r>
  <r>
    <s v="47641"/>
    <s v="IN LEATHER"/>
    <s v="TRAVELLING"/>
    <s v="T BASE"/>
    <x v="26"/>
    <s v="CORPORATE TBASE COST"/>
    <m/>
    <m/>
    <m/>
    <n v="5118"/>
    <m/>
    <m/>
    <m/>
    <m/>
    <m/>
    <m/>
    <n v="5118"/>
    <s v="JV-JOUR-NA-L--373"/>
    <s v="TRAVELLING EXPENSES"/>
    <s v="Debit Amt"/>
  </r>
  <r>
    <s v="47644"/>
    <s v="IN LEATHER"/>
    <s v="TRAVELLING"/>
    <s v="T BASE"/>
    <x v="26"/>
    <s v="CORPORATE TBASE COST"/>
    <m/>
    <m/>
    <m/>
    <n v="1834"/>
    <m/>
    <m/>
    <m/>
    <m/>
    <m/>
    <m/>
    <n v="1834"/>
    <s v="JV-JOUR-NA-L--373"/>
    <s v="TRAVELLING EXPENSES"/>
    <s v="Debit Amt"/>
  </r>
  <r>
    <s v="47647"/>
    <s v="IN LEATHER"/>
    <s v="TRAVELLING"/>
    <s v="T BASE"/>
    <x v="26"/>
    <s v="CORPORATE TBASE COST"/>
    <m/>
    <m/>
    <m/>
    <n v="4433"/>
    <m/>
    <m/>
    <m/>
    <m/>
    <m/>
    <m/>
    <n v="4433"/>
    <s v="JV-JOUR-NA-L--373"/>
    <s v="TRAVELLING EXPENSES"/>
    <s v="Debit Amt"/>
  </r>
  <r>
    <s v="47650"/>
    <s v="IN LEATHER"/>
    <s v="TRAVELLING"/>
    <s v="T BASE"/>
    <x v="26"/>
    <s v="CORPORATE TBASE COST"/>
    <m/>
    <m/>
    <m/>
    <n v="3526"/>
    <m/>
    <m/>
    <m/>
    <m/>
    <m/>
    <m/>
    <n v="3526"/>
    <s v="JV-JOUR-NA-L--472"/>
    <s v="TRAVELLING EXPENSES"/>
    <s v="Debit Amt"/>
  </r>
  <r>
    <s v="47653"/>
    <s v="IN LEATHER"/>
    <s v="TRAVELLING"/>
    <s v="T BASE"/>
    <x v="26"/>
    <s v="CORPORATE TBASE COST"/>
    <m/>
    <n v="1373"/>
    <m/>
    <m/>
    <m/>
    <m/>
    <m/>
    <m/>
    <m/>
    <m/>
    <n v="1373"/>
    <s v="JV-JOUR-NA-L--491"/>
    <s v="TRAVELLING EXPENSES"/>
    <s v="Debit Amt"/>
  </r>
  <r>
    <s v="47656"/>
    <s v="IN LEATHER"/>
    <s v="TRAVELLING"/>
    <s v="T BASE"/>
    <x v="26"/>
    <s v="CORPORATE TBASE COST"/>
    <m/>
    <n v="1694"/>
    <m/>
    <m/>
    <m/>
    <m/>
    <m/>
    <m/>
    <m/>
    <m/>
    <n v="1694"/>
    <s v="JV-JOUR-NA-L--491"/>
    <s v="TRAVELLING EXPENSES"/>
    <s v="Debit Amt"/>
  </r>
  <r>
    <s v="47659"/>
    <s v="IN LEATHER"/>
    <s v="TRAVELLING"/>
    <s v="T BASE"/>
    <x v="26"/>
    <s v="CORPORATE TBASE COST"/>
    <m/>
    <m/>
    <m/>
    <m/>
    <n v="2337"/>
    <m/>
    <m/>
    <m/>
    <m/>
    <m/>
    <n v="2337"/>
    <s v="JV-JOUR-NA-L--507"/>
    <s v="TRAVELLING EXPENSES"/>
    <s v="Debit Amt"/>
  </r>
  <r>
    <s v="47662"/>
    <s v="IN LEATHER"/>
    <s v="TRAVELLING"/>
    <s v="T BASE"/>
    <x v="26"/>
    <s v="CORPORATE TBASE COST"/>
    <m/>
    <m/>
    <m/>
    <n v="20000"/>
    <m/>
    <m/>
    <m/>
    <m/>
    <m/>
    <m/>
    <n v="20000"/>
    <s v="JV-JOUR-NA-L--509"/>
    <s v="TRAVELLING EXPENSES"/>
    <s v="Debit Amt"/>
  </r>
  <r>
    <s v="47665"/>
    <s v="IN LEATHER"/>
    <s v="TRAVELLING"/>
    <s v="T BASE"/>
    <x v="26"/>
    <s v="CORPORATE TBASE COST"/>
    <m/>
    <m/>
    <m/>
    <m/>
    <m/>
    <n v="3398"/>
    <m/>
    <m/>
    <m/>
    <m/>
    <n v="3398"/>
    <s v="JV-JOUR-NA-L--595"/>
    <s v="TRAVELLING EXPENSES"/>
    <s v="Debit Amt"/>
  </r>
  <r>
    <s v="47668"/>
    <s v="IN LEATHER"/>
    <s v="TRAVELLING"/>
    <s v="T BASE"/>
    <x v="26"/>
    <s v="CORPORATE TBASE COST"/>
    <m/>
    <m/>
    <m/>
    <m/>
    <m/>
    <n v="5000"/>
    <m/>
    <m/>
    <m/>
    <m/>
    <n v="5000"/>
    <s v="JV-JOUR-NA-L--613"/>
    <s v="TRAVELLING EXPENSES"/>
    <s v="Debit Amt"/>
  </r>
  <r>
    <s v="47671"/>
    <s v="IN LEATHER"/>
    <s v="TRAVELLING"/>
    <s v="T BASE"/>
    <x v="26"/>
    <s v="CORPORATE TBASE COST"/>
    <m/>
    <m/>
    <m/>
    <m/>
    <n v="2799"/>
    <m/>
    <m/>
    <m/>
    <m/>
    <m/>
    <n v="2799"/>
    <s v="JV-JOUR-NA-L--648"/>
    <s v="TRAVELLING EXPENSES"/>
    <s v="Debit Amt"/>
  </r>
  <r>
    <s v="47674"/>
    <s v="IN LEATHER"/>
    <s v="TRAVELLING"/>
    <s v="T BASE"/>
    <x v="26"/>
    <s v="CORPORATE TBASE COST"/>
    <m/>
    <m/>
    <m/>
    <m/>
    <n v="1676"/>
    <m/>
    <m/>
    <m/>
    <m/>
    <m/>
    <n v="1676"/>
    <s v="JV-JOUR-NA-L--648"/>
    <s v="TRAVELLING EXPENSES"/>
    <s v="Debit Amt"/>
  </r>
  <r>
    <s v="47677"/>
    <s v="IN LEATHER"/>
    <s v="TRAVELLING"/>
    <s v="T BASE"/>
    <x v="26"/>
    <s v="CORPORATE TBASE COST"/>
    <m/>
    <m/>
    <m/>
    <n v="181"/>
    <m/>
    <m/>
    <m/>
    <m/>
    <m/>
    <m/>
    <n v="181"/>
    <s v="JV-JOUR-NA-L--668"/>
    <s v="TRAVELLING EXPENSES"/>
    <s v="Debit Amt"/>
  </r>
  <r>
    <s v="47680"/>
    <s v="IN LEATHER"/>
    <s v="TRAVELLING"/>
    <s v="T BASE"/>
    <x v="26"/>
    <s v="CORPORATE TBASE COST"/>
    <m/>
    <m/>
    <m/>
    <n v="605"/>
    <m/>
    <m/>
    <m/>
    <m/>
    <m/>
    <m/>
    <n v="605"/>
    <s v="JV-JOUR-NA-L--668"/>
    <s v="TRAVELLING EXPENSES"/>
    <s v="Debit Amt"/>
  </r>
  <r>
    <s v="47683"/>
    <s v="IN LEATHER"/>
    <s v="TRAVELLING"/>
    <s v="T BASE"/>
    <x v="26"/>
    <s v="CORPORATE TBASE COST"/>
    <m/>
    <m/>
    <m/>
    <m/>
    <m/>
    <n v="2815"/>
    <m/>
    <m/>
    <m/>
    <m/>
    <n v="2815"/>
    <s v="JV-JOUR-NA-L--703"/>
    <s v="TRAVELLING EXPENSES"/>
    <s v="Debit Amt"/>
  </r>
  <r>
    <s v="47686"/>
    <s v="IN LEATHER"/>
    <s v="TRAVELLING"/>
    <s v="T BASE"/>
    <x v="26"/>
    <s v="CORPORATE TBASE COST"/>
    <m/>
    <m/>
    <m/>
    <m/>
    <m/>
    <n v="2761"/>
    <m/>
    <m/>
    <m/>
    <m/>
    <n v="2761"/>
    <s v="JV-JOUR-NA-L--703"/>
    <s v="TRAVELLING EXPENSES"/>
    <s v="Debit Amt"/>
  </r>
  <r>
    <s v="47689"/>
    <s v="IN LEATHER"/>
    <s v="TRAVELLING"/>
    <s v="T BASE"/>
    <x v="26"/>
    <s v="CORPORATE TBASE COST"/>
    <m/>
    <m/>
    <m/>
    <m/>
    <m/>
    <n v="2761"/>
    <m/>
    <m/>
    <m/>
    <m/>
    <n v="2761"/>
    <s v="JV-JOUR-NA-L--703"/>
    <s v="TRAVELLING EXPENSES"/>
    <s v="Debit Amt"/>
  </r>
  <r>
    <s v="47692"/>
    <s v="IN LEATHER"/>
    <s v="TRAVELLING"/>
    <s v="T BASE"/>
    <x v="26"/>
    <s v="CORPORATE TBASE COST"/>
    <m/>
    <m/>
    <m/>
    <m/>
    <m/>
    <m/>
    <n v="2122"/>
    <m/>
    <m/>
    <m/>
    <n v="2122"/>
    <s v="JV-JOUR-NA-L--725"/>
    <s v="TRAVELLING EXPENSES"/>
    <s v="Debit Amt"/>
  </r>
  <r>
    <s v="47695"/>
    <s v="IN LEATHER"/>
    <s v="TRAVELLING"/>
    <s v="T BASE"/>
    <x v="26"/>
    <s v="CORPORATE TBASE COST"/>
    <m/>
    <m/>
    <m/>
    <m/>
    <m/>
    <m/>
    <n v="897"/>
    <m/>
    <m/>
    <m/>
    <n v="897"/>
    <s v="JV-JOUR-NA-L--725"/>
    <s v="TRAVELLING EXPENSES"/>
    <s v="Debit Amt"/>
  </r>
  <r>
    <s v="47698"/>
    <s v="IN LEATHER"/>
    <s v="TRAVELLING"/>
    <s v="T BASE"/>
    <x v="26"/>
    <s v="CORPORATE TBASE COST"/>
    <m/>
    <n v="1731"/>
    <m/>
    <m/>
    <m/>
    <m/>
    <m/>
    <m/>
    <m/>
    <m/>
    <n v="1731"/>
    <s v="JV-JOUR-NA-L--90"/>
    <s v="TRAVELLING EXPENSES"/>
    <s v="Debit Amt"/>
  </r>
  <r>
    <s v="47701"/>
    <s v="IN LEATHER"/>
    <s v="TRAVELLING"/>
    <s v="T BASE"/>
    <x v="26"/>
    <s v="CORPORATE TBASE COST"/>
    <m/>
    <n v="290"/>
    <m/>
    <m/>
    <m/>
    <m/>
    <m/>
    <m/>
    <m/>
    <m/>
    <n v="290"/>
    <s v="JV-JOUR-NA-L--90"/>
    <s v="TRAVELLING EXPENSES"/>
    <s v="Debit Amt"/>
  </r>
  <r>
    <s v="47704"/>
    <s v="IN LEATHER"/>
    <s v="TRAVELLING"/>
    <s v="T BASE"/>
    <x v="26"/>
    <s v="CORPORATE TBASE COST"/>
    <m/>
    <n v="4047.24"/>
    <m/>
    <m/>
    <m/>
    <m/>
    <m/>
    <m/>
    <m/>
    <m/>
    <n v="4047.24"/>
    <s v="JV-JOUR-NA-L--90"/>
    <s v="TRAVELLING EXPENSES"/>
    <s v="Debit Amt"/>
  </r>
  <r>
    <s v="47707"/>
    <s v="IN LEATHER"/>
    <s v="TRAVELLING"/>
    <s v="T BASE"/>
    <x v="26"/>
    <s v="CORPORATE TBASE COST"/>
    <m/>
    <n v="858"/>
    <m/>
    <m/>
    <m/>
    <m/>
    <m/>
    <m/>
    <m/>
    <m/>
    <n v="858"/>
    <s v="JV-JOUR-NA-L--90"/>
    <s v="TRAVELLING EXPENSES"/>
    <s v="Debit Amt"/>
  </r>
  <r>
    <s v="47710"/>
    <s v="IN LEATHER"/>
    <s v="TRAVELLING"/>
    <s v="T BASE"/>
    <x v="26"/>
    <s v="CORPORATE TBASE COST"/>
    <m/>
    <n v="652"/>
    <m/>
    <m/>
    <m/>
    <m/>
    <m/>
    <m/>
    <m/>
    <m/>
    <n v="652"/>
    <s v="JV-JOUR-NA-L--90"/>
    <s v="TRAVELLING EXPENSES"/>
    <s v="Debit Amt"/>
  </r>
  <r>
    <s v="47713"/>
    <s v="IN LEATHER"/>
    <s v="TRAVELLING"/>
    <s v="T BASE"/>
    <x v="26"/>
    <s v="CORPORATE TBASE COST"/>
    <m/>
    <n v="1016.9"/>
    <m/>
    <m/>
    <m/>
    <m/>
    <m/>
    <m/>
    <m/>
    <m/>
    <n v="1016.9"/>
    <s v="JV-JOUR-NA-L--90"/>
    <s v="TRAVELLING EXPENSES"/>
    <s v="Debit Amt"/>
  </r>
  <r>
    <s v="47716"/>
    <s v="IN LEATHER"/>
    <s v="TRAVELLING"/>
    <s v="T BASE"/>
    <x v="26"/>
    <s v="CORPORATE TBASE COST"/>
    <m/>
    <n v="597.16999999999996"/>
    <m/>
    <m/>
    <m/>
    <m/>
    <m/>
    <m/>
    <m/>
    <m/>
    <n v="597.16999999999996"/>
    <s v="JV-JOUR-NA-L--90"/>
    <s v="TRAVELLING EXPENSES"/>
    <s v="Debit Amt"/>
  </r>
  <r>
    <s v="47719"/>
    <s v="IN LEATHER"/>
    <s v="TRAVELLING"/>
    <s v="T BASE"/>
    <x v="26"/>
    <s v="CORPORATE TBASE COST"/>
    <n v="4493.1899999999996"/>
    <m/>
    <m/>
    <m/>
    <m/>
    <m/>
    <m/>
    <m/>
    <m/>
    <m/>
    <n v="4493.1899999999996"/>
    <s v="JV-JOUR-NA-L--91"/>
    <s v="TRAVELLING EXPENSES"/>
    <s v="Debit Amt"/>
  </r>
  <r>
    <s v="47722"/>
    <s v="IN LEATHER"/>
    <s v="TRAVELLING"/>
    <s v="T BASE"/>
    <x v="26"/>
    <s v="CORPORATE TBASE COST"/>
    <n v="459"/>
    <m/>
    <m/>
    <m/>
    <m/>
    <m/>
    <m/>
    <m/>
    <m/>
    <m/>
    <n v="459"/>
    <s v="JV-JOUR-NA-L--91"/>
    <s v="TRAVELLING EXPENSES"/>
    <s v="Debit Amt"/>
  </r>
  <r>
    <s v="47725"/>
    <s v="IN LEATHER"/>
    <s v="TRAVELLING"/>
    <s v="T BASE"/>
    <x v="26"/>
    <s v="CORPORATE TBASE COST"/>
    <n v="7193.96"/>
    <m/>
    <m/>
    <m/>
    <m/>
    <m/>
    <m/>
    <m/>
    <m/>
    <m/>
    <n v="7193.96"/>
    <s v="JV-JOUR-NA-L--91"/>
    <s v="TRAVELLING EXPENSES"/>
    <s v="Debit Amt"/>
  </r>
  <r>
    <s v="47728"/>
    <s v="IN LEATHER"/>
    <s v="TRAVELLING"/>
    <s v="T BASE"/>
    <x v="26"/>
    <s v="CORPORATE TBASE COST"/>
    <n v="4421.45"/>
    <m/>
    <m/>
    <m/>
    <m/>
    <m/>
    <m/>
    <m/>
    <m/>
    <m/>
    <n v="4421.45"/>
    <s v="JV-JOUR-NA-L--91"/>
    <s v="TRAVELLING EXPENSES"/>
    <s v="Debit Amt"/>
  </r>
  <r>
    <s v="47731"/>
    <s v="IN LEATHER"/>
    <s v="TRAVELLING"/>
    <s v="T BASE"/>
    <x v="26"/>
    <s v="CORPORATE TBASE COST"/>
    <n v="243"/>
    <m/>
    <m/>
    <m/>
    <m/>
    <m/>
    <m/>
    <m/>
    <m/>
    <m/>
    <n v="243"/>
    <s v="JV-JOUR-NA-L--91"/>
    <s v="TRAVELLING EXPENSES"/>
    <s v="Debit Amt"/>
  </r>
  <r>
    <s v="47734"/>
    <s v="IN LEATHER"/>
    <s v="TRAVELLING"/>
    <s v="T BASE"/>
    <x v="26"/>
    <s v="CORPORATE TBASE COST"/>
    <n v="3580.94"/>
    <m/>
    <m/>
    <m/>
    <m/>
    <m/>
    <m/>
    <m/>
    <m/>
    <m/>
    <n v="3580.94"/>
    <s v="JV-JOUR-NA-L--91"/>
    <s v="TRAVELLING EXPENSES"/>
    <s v="Debit Amt"/>
  </r>
  <r>
    <s v="47737"/>
    <s v="IN LEATHER"/>
    <s v="TRAVELLING"/>
    <s v="T BASE"/>
    <x v="26"/>
    <s v="CORPORATE TBASE COST"/>
    <m/>
    <m/>
    <m/>
    <m/>
    <m/>
    <m/>
    <m/>
    <n v="3664"/>
    <m/>
    <m/>
    <n v="3664"/>
    <s v="JV-JOUR-NA-L--916"/>
    <s v="TRAVELLING EXPENSES"/>
    <s v="Debit Amt"/>
  </r>
  <r>
    <s v="47740"/>
    <s v="IN LEATHER"/>
    <s v="TRAVELLING"/>
    <s v="T BASE"/>
    <x v="26"/>
    <s v="CORPORATE TBASE COST"/>
    <m/>
    <m/>
    <m/>
    <m/>
    <m/>
    <m/>
    <m/>
    <n v="1156"/>
    <m/>
    <m/>
    <n v="1156"/>
    <s v="JV-JOUR-NA-L--916"/>
    <s v="TRAVELLING EXPENSES"/>
    <s v="Debit Amt"/>
  </r>
  <r>
    <s v="47743"/>
    <s v="IN LEATHER"/>
    <s v="TRAVELLING"/>
    <s v="T BASE"/>
    <x v="26"/>
    <s v="CORPORATE TBASE COST"/>
    <m/>
    <m/>
    <m/>
    <m/>
    <m/>
    <m/>
    <m/>
    <m/>
    <n v="1745"/>
    <m/>
    <n v="1745"/>
    <s v="JV-JOUR-NA-L--946"/>
    <s v="TRAVELLING EXPENSES"/>
    <s v="Debit Amt"/>
  </r>
  <r>
    <s v="47746"/>
    <s v="IN LEATHER"/>
    <s v="TRAVELLING"/>
    <s v="T BASE"/>
    <x v="26"/>
    <s v="CORPORATE TBASE COST"/>
    <m/>
    <m/>
    <m/>
    <m/>
    <m/>
    <m/>
    <m/>
    <m/>
    <n v="1089"/>
    <m/>
    <n v="1089"/>
    <s v="JV-JOUR-NA-L--946"/>
    <s v="TRAVELLING EXPENSES"/>
    <s v="Debit Amt"/>
  </r>
  <r>
    <s v="47749"/>
    <s v="IN LEATHER"/>
    <s v="TRAVELLING"/>
    <s v="T BASE"/>
    <x v="26"/>
    <s v="CORPORATE TBASE COST"/>
    <m/>
    <m/>
    <m/>
    <m/>
    <m/>
    <m/>
    <m/>
    <n v="545"/>
    <m/>
    <m/>
    <n v="545"/>
    <s v="JV-JOUR-NA-L--949"/>
    <s v="TRAVELLING EXPENSES"/>
    <s v="Debit Amt"/>
  </r>
  <r>
    <s v="47752"/>
    <s v="IN LEATHER"/>
    <s v="TRAVELLING"/>
    <s v="T BASE"/>
    <x v="26"/>
    <s v="CORPORATE TBASE COST"/>
    <m/>
    <m/>
    <m/>
    <m/>
    <m/>
    <m/>
    <m/>
    <n v="1752"/>
    <m/>
    <m/>
    <n v="1752"/>
    <s v="JV-JOUR-NA-L--949"/>
    <s v="TRAVELLING EXPENSES"/>
    <s v="Debit Amt"/>
  </r>
  <r>
    <s v="47755"/>
    <s v="IN LEATHER"/>
    <s v="TRAVELLING"/>
    <s v="T BASE"/>
    <x v="26"/>
    <s v="CORPORATE TBASE COST"/>
    <m/>
    <m/>
    <m/>
    <m/>
    <m/>
    <m/>
    <m/>
    <m/>
    <m/>
    <n v="432"/>
    <n v="432"/>
    <s v="JV-PUJU-OT-H--1532"/>
    <s v="TRAVELLING EXPENSES"/>
    <s v="Debit Amt"/>
  </r>
  <r>
    <s v="47758"/>
    <s v="IN LEATHER"/>
    <s v="TRAVELLING"/>
    <s v="T BASE"/>
    <x v="26"/>
    <s v="CORPORATE TBASE COST"/>
    <m/>
    <m/>
    <n v="1452.26"/>
    <m/>
    <m/>
    <m/>
    <m/>
    <m/>
    <m/>
    <m/>
    <n v="1452.26"/>
    <s v="JV-PUJU-OT-H--246"/>
    <s v="TRAVELLING EXPENSES"/>
    <s v="Debit Amt"/>
  </r>
  <r>
    <s v="47761"/>
    <s v="IN LEATHER"/>
    <s v="TRAVELLING"/>
    <s v="T BASE"/>
    <x v="26"/>
    <s v="CORPORATE TBASE COST"/>
    <m/>
    <m/>
    <n v="441.68"/>
    <m/>
    <m/>
    <m/>
    <m/>
    <m/>
    <m/>
    <m/>
    <n v="441.68"/>
    <s v="JV-PUJU-OT-H--246"/>
    <s v="TRAVELLING EXPENSES"/>
    <s v="Debit Amt"/>
  </r>
  <r>
    <s v="47764"/>
    <s v="IN LEATHER"/>
    <s v="TRAVELLING"/>
    <s v="T BASE"/>
    <x v="26"/>
    <s v="CORPORATE TBASE COST"/>
    <m/>
    <m/>
    <n v="10000.74"/>
    <m/>
    <m/>
    <m/>
    <m/>
    <m/>
    <m/>
    <m/>
    <n v="10000.74"/>
    <s v="JV-PUJU-OT-H--246"/>
    <s v="TRAVELLING EXPENSES"/>
    <s v="Debit Amt"/>
  </r>
  <r>
    <s v="47767"/>
    <s v="IN LEATHER"/>
    <s v="TRAVELLING"/>
    <s v="T BASE"/>
    <x v="26"/>
    <s v="CORPORATE TBASE COST"/>
    <m/>
    <m/>
    <n v="5371"/>
    <m/>
    <m/>
    <m/>
    <m/>
    <m/>
    <m/>
    <m/>
    <n v="5371"/>
    <s v="JV-PURJ-UR-N--52"/>
    <s v="TRAVELLING EXPENSES"/>
    <s v="Debit Amt"/>
  </r>
  <r>
    <s v="47770"/>
    <s v="IN LEATHER"/>
    <s v="TRAVELLING"/>
    <s v="T BASE"/>
    <x v="26"/>
    <s v="CORPORATE TBASE COST"/>
    <m/>
    <m/>
    <n v="1871"/>
    <m/>
    <m/>
    <m/>
    <m/>
    <m/>
    <m/>
    <m/>
    <n v="1871"/>
    <s v="JV-PURJ-UR-N--52"/>
    <s v="TRAVELLING EXPENSES"/>
    <s v="Debit Amt"/>
  </r>
  <r>
    <s v="47773"/>
    <s v="IN LEATHER"/>
    <s v="TRAVELLING"/>
    <s v="T BASE"/>
    <x v="26"/>
    <s v="CORPORATE TBASE COST"/>
    <m/>
    <m/>
    <n v="2000"/>
    <m/>
    <m/>
    <m/>
    <m/>
    <m/>
    <m/>
    <m/>
    <n v="2000"/>
    <s v="JV-PURJ-UR-N--52"/>
    <s v="TRAVELLING EXPENSES"/>
    <s v="Debit Amt"/>
  </r>
  <r>
    <s v="47776"/>
    <s v="IN LEATHER"/>
    <s v="TRAVELLING"/>
    <s v="T BASE"/>
    <x v="26"/>
    <s v="CORPORATE TBASE COST"/>
    <m/>
    <m/>
    <m/>
    <m/>
    <m/>
    <m/>
    <m/>
    <n v="16200"/>
    <m/>
    <m/>
    <n v="16200"/>
    <s v="KA1242510BU36395"/>
    <s v="TRAVELLING EXPENSES"/>
    <s v="Debit Amt"/>
  </r>
  <r>
    <s v="47779"/>
    <s v="IN LEATHER"/>
    <s v="TRAVELLING"/>
    <s v="T BASE"/>
    <x v="26"/>
    <s v="CORPORATE TBASE COST"/>
    <m/>
    <m/>
    <m/>
    <n v="3750"/>
    <m/>
    <m/>
    <m/>
    <m/>
    <m/>
    <m/>
    <n v="3750"/>
    <s v="M06AI25I05910235"/>
    <s v="TRAVELLING EXPENSES"/>
    <s v="Debit Amt"/>
  </r>
  <r>
    <s v="47782"/>
    <s v="IN LEATHER"/>
    <s v="TRAVELLING"/>
    <s v="T BASE"/>
    <x v="26"/>
    <s v="CORPORATE TBASE COST"/>
    <m/>
    <m/>
    <m/>
    <m/>
    <m/>
    <m/>
    <m/>
    <n v="4065"/>
    <m/>
    <m/>
    <n v="4065"/>
    <s v="M06AI25I12357400"/>
    <s v="TRAVELLING EXPENSES"/>
    <s v="Debit Amt"/>
  </r>
  <r>
    <s v="47785"/>
    <s v="IN LEATHER"/>
    <s v="TRAVELLING"/>
    <s v="T BASE"/>
    <x v="26"/>
    <s v="CORPORATE TBASE COST"/>
    <m/>
    <m/>
    <m/>
    <m/>
    <m/>
    <m/>
    <m/>
    <n v="10297"/>
    <m/>
    <m/>
    <n v="10297"/>
    <s v="M06AI25I12626895"/>
    <s v="TRAVELLING EXPENSES"/>
    <s v="Debit Amt"/>
  </r>
  <r>
    <s v="47788"/>
    <s v="IN LEATHER"/>
    <s v="TRAVELLING"/>
    <s v="T BASE"/>
    <x v="26"/>
    <s v="CORPORATE TBASE COST"/>
    <m/>
    <m/>
    <m/>
    <m/>
    <m/>
    <m/>
    <n v="3789"/>
    <m/>
    <m/>
    <m/>
    <n v="3789"/>
    <s v="M06AI25I12627500"/>
    <s v="TRAVELLING EXPENSES"/>
    <s v="Debit Amt"/>
  </r>
  <r>
    <s v="47791"/>
    <s v="IN LEATHER"/>
    <s v="TRAVELLING"/>
    <s v="T BASE"/>
    <x v="26"/>
    <s v="CORPORATE TBASE COST"/>
    <m/>
    <m/>
    <m/>
    <m/>
    <m/>
    <m/>
    <m/>
    <n v="11425"/>
    <m/>
    <m/>
    <n v="11425"/>
    <s v="M06HL25I07324420"/>
    <s v="TRAVELLING EXPENSES"/>
    <s v="Debit Amt"/>
  </r>
  <r>
    <s v="47794"/>
    <s v="IN LEATHER"/>
    <s v="TRAVELLING"/>
    <s v="T BASE"/>
    <x v="26"/>
    <s v="CORPORATE TBASE COST"/>
    <m/>
    <m/>
    <m/>
    <m/>
    <m/>
    <m/>
    <n v="6500"/>
    <m/>
    <m/>
    <m/>
    <n v="6500"/>
    <s v="PYCP 2425-1118 "/>
    <s v="TRAVELLING EXPENSES"/>
    <s v="Debit Amt"/>
  </r>
  <r>
    <s v="47797"/>
    <s v="IN LEATHER"/>
    <s v="TRAVELLING"/>
    <s v="T BASE"/>
    <x v="26"/>
    <s v="CORPORATE TBASE COST"/>
    <m/>
    <m/>
    <m/>
    <m/>
    <m/>
    <m/>
    <m/>
    <n v="285"/>
    <m/>
    <m/>
    <n v="285"/>
    <s v="PYCP 2425-1213 "/>
    <s v="TRAVELLING EXPENSES"/>
    <s v="Debit Amt"/>
  </r>
  <r>
    <s v="47800"/>
    <s v="IN LEATHER"/>
    <s v="TRAVELLING"/>
    <s v="T BASE"/>
    <x v="26"/>
    <s v="CORPORATE TBASE COST"/>
    <m/>
    <m/>
    <m/>
    <m/>
    <m/>
    <m/>
    <m/>
    <m/>
    <n v="30000"/>
    <m/>
    <n v="30000"/>
    <s v="PYCP 2425-1303 "/>
    <s v="TRAVELLING EXPENSES"/>
    <s v="Debit Amt"/>
  </r>
  <r>
    <s v="47803"/>
    <s v="IN LEATHER"/>
    <s v="TRAVELLING"/>
    <s v="T BASE"/>
    <x v="26"/>
    <s v="CORPORATE TBASE COST"/>
    <m/>
    <m/>
    <m/>
    <m/>
    <m/>
    <m/>
    <m/>
    <m/>
    <n v="813"/>
    <m/>
    <n v="813"/>
    <s v="PYCP 2425-1344 "/>
    <s v="TRAVELLING EXPENSES"/>
    <s v="Debit Amt"/>
  </r>
  <r>
    <s v="47806"/>
    <s v="IN LEATHER"/>
    <s v="TRAVELLING"/>
    <s v="T BASE"/>
    <x v="26"/>
    <s v="CORPORATE TBASE COST"/>
    <m/>
    <m/>
    <m/>
    <m/>
    <m/>
    <m/>
    <m/>
    <m/>
    <n v="215"/>
    <m/>
    <n v="215"/>
    <s v="PYCP 2425-1352 "/>
    <s v="TRAVELLING EXPENSES"/>
    <s v="Debit Amt"/>
  </r>
  <r>
    <s v="47809"/>
    <s v="IN LEATHER"/>
    <s v="TRAVELLING"/>
    <s v="T BASE"/>
    <x v="26"/>
    <s v="CORPORATE TBASE COST"/>
    <n v="4840"/>
    <m/>
    <m/>
    <m/>
    <m/>
    <m/>
    <m/>
    <m/>
    <m/>
    <m/>
    <n v="4840"/>
    <s v="PYCP 2425-136  "/>
    <s v="TRAVELLING EXPENSES"/>
    <s v="Debit Amt"/>
  </r>
  <r>
    <s v="47812"/>
    <s v="IN LEATHER"/>
    <s v="TRAVELLING"/>
    <s v="T BASE"/>
    <x v="26"/>
    <s v="CORPORATE TBASE COST"/>
    <m/>
    <m/>
    <m/>
    <m/>
    <m/>
    <m/>
    <m/>
    <m/>
    <n v="305"/>
    <m/>
    <n v="305"/>
    <s v="PYCP 2425-1361 "/>
    <s v="TRAVELLING EXPENSES"/>
    <s v="Debit Amt"/>
  </r>
  <r>
    <s v="47815"/>
    <s v="IN LEATHER"/>
    <s v="TRAVELLING"/>
    <s v="T BASE"/>
    <x v="26"/>
    <s v="CORPORATE TBASE COST"/>
    <m/>
    <m/>
    <m/>
    <m/>
    <m/>
    <m/>
    <m/>
    <m/>
    <n v="318"/>
    <m/>
    <n v="318"/>
    <s v="PYCP 2425-1364 "/>
    <s v="TRAVELLING EXPENSES"/>
    <s v="Debit Amt"/>
  </r>
  <r>
    <s v="47818"/>
    <s v="IN LEATHER"/>
    <s v="TRAVELLING"/>
    <s v="T BASE"/>
    <x v="26"/>
    <s v="CORPORATE TBASE COST"/>
    <m/>
    <m/>
    <m/>
    <m/>
    <m/>
    <m/>
    <m/>
    <m/>
    <m/>
    <n v="1361"/>
    <n v="1361"/>
    <s v="PYCP 2425-1384 "/>
    <s v="TRAVELLING EXPENSES"/>
    <s v="Debit Amt"/>
  </r>
  <r>
    <s v="47821"/>
    <s v="IN LEATHER"/>
    <s v="TRAVELLING"/>
    <s v="T BASE"/>
    <x v="26"/>
    <s v="CORPORATE TBASE COST"/>
    <m/>
    <m/>
    <m/>
    <m/>
    <m/>
    <m/>
    <m/>
    <m/>
    <m/>
    <n v="285"/>
    <n v="285"/>
    <s v="PYCP 2425-1495 "/>
    <s v="TRAVELLING EXPENSES"/>
    <s v="Debit Amt"/>
  </r>
  <r>
    <s v="47824"/>
    <s v="IN LEATHER"/>
    <s v="TRAVELLING"/>
    <s v="T BASE"/>
    <x v="26"/>
    <s v="CORPORATE TBASE COST"/>
    <m/>
    <m/>
    <m/>
    <m/>
    <m/>
    <m/>
    <m/>
    <m/>
    <m/>
    <n v="490"/>
    <n v="490"/>
    <s v="PYCP 2425-1505 "/>
    <s v="TRAVELLING EXPENSES"/>
    <s v="Debit Amt"/>
  </r>
  <r>
    <s v="47827"/>
    <s v="IN LEATHER"/>
    <s v="TRAVELLING"/>
    <s v="T BASE"/>
    <x v="26"/>
    <s v="CORPORATE TBASE COST"/>
    <m/>
    <n v="540"/>
    <m/>
    <m/>
    <m/>
    <m/>
    <m/>
    <m/>
    <m/>
    <m/>
    <n v="540"/>
    <s v="PYCP 2425-324  "/>
    <s v="TRAVELLING EXPENSES"/>
    <s v="Debit Amt"/>
  </r>
  <r>
    <s v="47830"/>
    <s v="IN LEATHER"/>
    <s v="TRAVELLING"/>
    <s v="T BASE"/>
    <x v="26"/>
    <s v="CORPORATE TBASE COST"/>
    <m/>
    <m/>
    <n v="2641"/>
    <m/>
    <m/>
    <m/>
    <m/>
    <m/>
    <m/>
    <m/>
    <n v="2641"/>
    <s v="PYCP 2425-421 "/>
    <s v="TRAVELLING EXPENSES"/>
    <s v="Debit Amt"/>
  </r>
  <r>
    <s v="47833"/>
    <s v="IN LEATHER"/>
    <s v="TRAVELLING"/>
    <s v="T BASE"/>
    <x v="26"/>
    <s v="CORPORATE TBASE COST"/>
    <m/>
    <m/>
    <m/>
    <m/>
    <n v="3792"/>
    <m/>
    <m/>
    <m/>
    <m/>
    <m/>
    <n v="3792"/>
    <s v="PYCP 2425-819  "/>
    <s v="TRAVELLING EXPENSES"/>
    <s v="Debit Amt"/>
  </r>
  <r>
    <s v="47836"/>
    <s v="IN LEATHER"/>
    <s v="PRINTING"/>
    <s v="T BASE"/>
    <x v="0"/>
    <s v="DESIGN COST"/>
    <m/>
    <n v="299"/>
    <m/>
    <m/>
    <m/>
    <m/>
    <m/>
    <m/>
    <m/>
    <m/>
    <n v="299"/>
    <s v="PYCP 2425-373 "/>
    <s v="PRINTING AND STATIONERY"/>
    <s v="Debit Amt"/>
  </r>
  <r>
    <s v="47839"/>
    <s v="IN LEATHER"/>
    <s v="STAFFING"/>
    <s v="T BASE"/>
    <x v="1"/>
    <s v="DESIGN COST"/>
    <m/>
    <m/>
    <m/>
    <m/>
    <m/>
    <m/>
    <m/>
    <n v="128456"/>
    <m/>
    <m/>
    <n v="128456"/>
    <s v="JV-JOUR-NA-L--983"/>
    <s v="SALARIES AND BONUS"/>
    <s v="Debit Amt"/>
  </r>
  <r>
    <s v="47842"/>
    <s v="IN LEATHER"/>
    <s v="STAFFING"/>
    <s v="T BASE"/>
    <x v="2"/>
    <s v="DESIGN COST"/>
    <m/>
    <m/>
    <m/>
    <m/>
    <m/>
    <m/>
    <m/>
    <n v="23969"/>
    <m/>
    <m/>
    <n v="23969"/>
    <s v="JV-JOUR-NA-L--983"/>
    <s v="SALARIES AND BONUS"/>
    <s v="Debit Amt"/>
  </r>
  <r>
    <s v="47845"/>
    <s v="IN LEATHER"/>
    <s v="STAFFING"/>
    <s v="T BASE"/>
    <x v="3"/>
    <s v="DESIGN COST"/>
    <m/>
    <m/>
    <m/>
    <m/>
    <m/>
    <m/>
    <m/>
    <n v="141880"/>
    <m/>
    <m/>
    <n v="141880"/>
    <s v="JV-JOUR-NA-L--1024"/>
    <s v="SALARIES AND BONUS"/>
    <s v="Debit Amt"/>
  </r>
  <r>
    <s v="47848"/>
    <s v="IN LEATHER"/>
    <s v="STAFFING"/>
    <s v="T BASE"/>
    <x v="3"/>
    <s v="DESIGN COST"/>
    <m/>
    <m/>
    <m/>
    <m/>
    <m/>
    <m/>
    <m/>
    <m/>
    <n v="106451"/>
    <m/>
    <n v="106451"/>
    <s v="JV-JOUR-NA-L--1208"/>
    <s v="SALARIES AND BONUS"/>
    <s v="Debit Amt"/>
  </r>
  <r>
    <s v="47851"/>
    <s v="IN LEATHER"/>
    <s v="STAFFING"/>
    <s v="T BASE"/>
    <x v="3"/>
    <s v="DESIGN COST"/>
    <m/>
    <n v="204578"/>
    <m/>
    <m/>
    <m/>
    <m/>
    <m/>
    <m/>
    <m/>
    <m/>
    <n v="204578"/>
    <s v="JV-JOUR-NA-L--124"/>
    <s v="SALARIES AND BONUS"/>
    <s v="Debit Amt"/>
  </r>
  <r>
    <s v="47854"/>
    <s v="IN LEATHER"/>
    <s v="STAFFING"/>
    <s v="T BASE"/>
    <x v="3"/>
    <s v="DESIGN COST"/>
    <m/>
    <m/>
    <m/>
    <m/>
    <m/>
    <m/>
    <m/>
    <m/>
    <m/>
    <n v="122469"/>
    <n v="122469"/>
    <s v="JV-JOUR-NA-L--1343"/>
    <s v="SALARIES AND BONUS"/>
    <s v="Debit Amt"/>
  </r>
  <r>
    <s v="47857"/>
    <s v="IN LEATHER"/>
    <s v="STAFFING"/>
    <s v="T BASE"/>
    <x v="3"/>
    <s v="DESIGN COST"/>
    <m/>
    <m/>
    <n v="202971"/>
    <m/>
    <m/>
    <m/>
    <m/>
    <m/>
    <m/>
    <m/>
    <n v="202971"/>
    <s v="JV-JOUR-NA-L--316"/>
    <s v="SALARIES AND BONUS"/>
    <s v="Debit Amt"/>
  </r>
  <r>
    <s v="47860"/>
    <s v="IN LEATHER"/>
    <s v="STAFFING"/>
    <s v="T BASE"/>
    <x v="3"/>
    <s v="DESIGN COST"/>
    <m/>
    <m/>
    <m/>
    <n v="199159"/>
    <m/>
    <m/>
    <m/>
    <m/>
    <m/>
    <m/>
    <n v="199159"/>
    <s v="JV-JOUR-NA-L--498"/>
    <s v="SALARIES AND BONUS"/>
    <s v="Debit Amt"/>
  </r>
  <r>
    <s v="47863"/>
    <s v="IN LEATHER"/>
    <s v="STAFFING"/>
    <s v="T BASE"/>
    <x v="3"/>
    <s v="DESIGN COST"/>
    <m/>
    <m/>
    <m/>
    <m/>
    <n v="194738"/>
    <m/>
    <m/>
    <m/>
    <m/>
    <m/>
    <n v="194738"/>
    <s v="JV-JOUR-NA-L--647"/>
    <s v="SALARIES AND BONUS"/>
    <s v="Debit Amt"/>
  </r>
  <r>
    <s v="47866"/>
    <s v="IN LEATHER"/>
    <s v="STAFFING"/>
    <s v="T BASE"/>
    <x v="3"/>
    <s v="DESIGN COST"/>
    <n v="218347"/>
    <m/>
    <m/>
    <m/>
    <m/>
    <m/>
    <m/>
    <m/>
    <m/>
    <m/>
    <n v="218347"/>
    <s v="JV-JOUR-NA-L--65"/>
    <s v="SALARIES AND BONUS"/>
    <s v="Debit Amt"/>
  </r>
  <r>
    <s v="47869"/>
    <s v="IN LEATHER"/>
    <s v="STAFFING"/>
    <s v="T BASE"/>
    <x v="3"/>
    <s v="DESIGN COST"/>
    <m/>
    <m/>
    <m/>
    <m/>
    <m/>
    <n v="160461"/>
    <m/>
    <m/>
    <m/>
    <m/>
    <n v="160461"/>
    <s v="JV-JOUR-NA-L--756"/>
    <s v="SALARIES AND BONUS"/>
    <s v="Debit Amt"/>
  </r>
  <r>
    <s v="47872"/>
    <s v="IN LEATHER"/>
    <s v="STAFFING"/>
    <s v="T BASE"/>
    <x v="3"/>
    <s v="DESIGN COST"/>
    <m/>
    <m/>
    <m/>
    <m/>
    <m/>
    <m/>
    <n v="198389"/>
    <m/>
    <m/>
    <m/>
    <n v="198389"/>
    <s v="JV-JOUR-NA-L--891"/>
    <s v="SALARIES AND BONUS"/>
    <s v="Debit Amt"/>
  </r>
  <r>
    <s v="47875"/>
    <s v="IN LEATHER"/>
    <s v="TRAVELLING"/>
    <s v="T BASE"/>
    <x v="26"/>
    <s v="DESIGN COST"/>
    <m/>
    <m/>
    <m/>
    <m/>
    <m/>
    <n v="15825"/>
    <m/>
    <m/>
    <m/>
    <m/>
    <n v="15825"/>
    <s v="M06AI25I09890125"/>
    <s v="TRAVELLING EXPENSES"/>
    <s v="Debit Amt"/>
  </r>
  <r>
    <s v="47878"/>
    <s v="IN LEATHER"/>
    <s v="EBO COSMOS OTHER CHARGES"/>
    <s v="T BASE"/>
    <x v="38"/>
    <s v="EBO COSMOS COST"/>
    <n v="8725"/>
    <m/>
    <m/>
    <m/>
    <m/>
    <m/>
    <m/>
    <m/>
    <m/>
    <m/>
    <n v="8725"/>
    <s v="JV-JOUR-NA-L--43"/>
    <s v="T BASE EBO EXPNSES"/>
    <s v="Debit Amt"/>
  </r>
  <r>
    <s v="47881"/>
    <s v="IN LEATHER"/>
    <s v="EBO COSMOS OTHER CHARGES"/>
    <s v="T BASE"/>
    <x v="38"/>
    <s v="EBO COSMOS COST"/>
    <n v="17680.16"/>
    <m/>
    <m/>
    <m/>
    <m/>
    <m/>
    <m/>
    <m/>
    <m/>
    <m/>
    <n v="17680.16"/>
    <s v="JV-JOUR-NA-L--598"/>
    <s v="T BASE EBO EXPNSES"/>
    <s v="Debit Amt"/>
  </r>
  <r>
    <s v="47884"/>
    <s v="IN LEATHER"/>
    <s v="EBO COSMOS OTHER CHARGES"/>
    <s v="T BASE"/>
    <x v="38"/>
    <s v="EBO COSMOS COST"/>
    <m/>
    <m/>
    <m/>
    <m/>
    <m/>
    <n v="19918"/>
    <m/>
    <m/>
    <m/>
    <m/>
    <n v="19918"/>
    <s v="JV-JOUR-NA-L--741"/>
    <s v="T BASE EBO EXPNSES"/>
    <s v="Debit Amt"/>
  </r>
  <r>
    <s v="47887"/>
    <s v="IN LEATHER"/>
    <s v="EBO COSMOS OTHER CHARGES"/>
    <s v="T BASE"/>
    <x v="39"/>
    <s v="EBO COSMOS COST"/>
    <n v="446.01"/>
    <m/>
    <m/>
    <m/>
    <m/>
    <m/>
    <m/>
    <m/>
    <m/>
    <m/>
    <n v="446.01"/>
    <s v="JV-JOUR-NA-L--42"/>
    <s v="T BASE EBO EXPNSES"/>
    <s v="Debit Amt"/>
  </r>
  <r>
    <s v="47890"/>
    <s v="IN LEATHER"/>
    <s v="EBO COSMOS OTHER CHARGES"/>
    <s v="T BASE"/>
    <x v="39"/>
    <s v="EBO COSMOS COST"/>
    <m/>
    <m/>
    <m/>
    <m/>
    <n v="943.77"/>
    <m/>
    <m/>
    <m/>
    <m/>
    <m/>
    <n v="943.77"/>
    <s v="JV-JOUR-NA-L--599"/>
    <s v="T BASE EBO EXPNSES"/>
    <s v="Debit Amt"/>
  </r>
  <r>
    <s v="47893"/>
    <s v="IN LEATHER"/>
    <s v="ELECTRICITY"/>
    <s v="T BASE"/>
    <x v="40"/>
    <s v="EBO COSMOS COST"/>
    <n v="3103"/>
    <m/>
    <m/>
    <m/>
    <m/>
    <m/>
    <m/>
    <m/>
    <m/>
    <m/>
    <n v="3103"/>
    <s v="ESLG240400017"/>
    <s v="T BASE EBO EXPNSES"/>
    <s v="Debit Amt"/>
  </r>
  <r>
    <s v="47896"/>
    <s v="IN LEATHER"/>
    <s v="ELECTRICITY"/>
    <s v="T BASE"/>
    <x v="40"/>
    <s v="EBO COSMOS COST"/>
    <m/>
    <n v="3403"/>
    <m/>
    <m/>
    <m/>
    <m/>
    <m/>
    <m/>
    <m/>
    <m/>
    <n v="3403"/>
    <s v="ESLG240500017"/>
    <s v="T BASE EBO EXPNSES"/>
    <s v="Debit Amt"/>
  </r>
  <r>
    <s v="47899"/>
    <s v="IN LEATHER"/>
    <s v="ELECTRICITY"/>
    <s v="T BASE"/>
    <x v="40"/>
    <s v="EBO COSMOS COST"/>
    <m/>
    <m/>
    <n v="3403"/>
    <m/>
    <m/>
    <m/>
    <m/>
    <m/>
    <m/>
    <m/>
    <n v="3403"/>
    <s v="ESLG240600017"/>
    <s v="T BASE EBO EXPNSES"/>
    <s v="Debit Amt"/>
  </r>
  <r>
    <s v="47902"/>
    <s v="IN LEATHER"/>
    <s v="ELECTRICITY"/>
    <s v="T BASE"/>
    <x v="40"/>
    <s v="EBO COSMOS COST"/>
    <m/>
    <m/>
    <m/>
    <n v="3326"/>
    <m/>
    <m/>
    <m/>
    <m/>
    <m/>
    <m/>
    <n v="3326"/>
    <s v="ESLG240700017"/>
    <s v="T BASE EBO EXPNSES"/>
    <s v="Debit Amt"/>
  </r>
  <r>
    <s v="47905"/>
    <s v="IN LEATHER"/>
    <s v="ELECTRICITY"/>
    <s v="T BASE"/>
    <x v="40"/>
    <s v="EBO COSMOS COST"/>
    <m/>
    <m/>
    <m/>
    <m/>
    <n v="3506"/>
    <m/>
    <m/>
    <m/>
    <m/>
    <m/>
    <n v="3506"/>
    <s v="ESLG240800017"/>
    <s v="T BASE EBO EXPNSES"/>
    <s v="Debit Amt"/>
  </r>
  <r>
    <s v="47908"/>
    <s v="IN LEATHER"/>
    <s v="ELECTRICITY"/>
    <s v="T BASE"/>
    <x v="40"/>
    <s v="EBO COSMOS COST"/>
    <m/>
    <m/>
    <m/>
    <m/>
    <m/>
    <n v="3355"/>
    <m/>
    <m/>
    <m/>
    <m/>
    <n v="3355"/>
    <s v="ESLG240900017"/>
    <s v="T BASE EBO EXPNSES"/>
    <s v="Debit Amt"/>
  </r>
  <r>
    <s v="47911"/>
    <s v="IN LEATHER"/>
    <s v="ELECTRICITY"/>
    <s v="T BASE"/>
    <x v="40"/>
    <s v="EBO COSMOS COST"/>
    <m/>
    <m/>
    <m/>
    <m/>
    <m/>
    <m/>
    <n v="3049"/>
    <m/>
    <m/>
    <m/>
    <n v="3049"/>
    <s v="ESLG241000017"/>
    <s v="T BASE EBO EXPNSES"/>
    <s v="Debit Amt"/>
  </r>
  <r>
    <s v="47914"/>
    <s v="IN LEATHER"/>
    <s v="ELECTRICITY"/>
    <s v="T BASE"/>
    <x v="40"/>
    <s v="EBO COSMOS COST"/>
    <m/>
    <m/>
    <m/>
    <m/>
    <m/>
    <m/>
    <m/>
    <n v="2753"/>
    <m/>
    <m/>
    <n v="2753"/>
    <s v="ESLG241100017"/>
    <s v="T BASE EBO EXPNSES"/>
    <s v="Debit Amt"/>
  </r>
  <r>
    <s v="47917"/>
    <s v="IN LEATHER"/>
    <s v="ELECTRICITY"/>
    <s v="T BASE"/>
    <x v="40"/>
    <s v="EBO COSMOS COST"/>
    <m/>
    <m/>
    <m/>
    <m/>
    <m/>
    <m/>
    <m/>
    <m/>
    <n v="2653"/>
    <m/>
    <n v="2653"/>
    <s v="ESLG241200017"/>
    <s v="T BASE EBO EXPNSES"/>
    <s v="Debit Amt"/>
  </r>
  <r>
    <s v="47920"/>
    <s v="IN LEATHER"/>
    <s v="ELECTRICITY"/>
    <s v="T BASE"/>
    <x v="40"/>
    <s v="EBO COSMOS COST"/>
    <m/>
    <m/>
    <m/>
    <m/>
    <m/>
    <m/>
    <m/>
    <m/>
    <m/>
    <n v="2819"/>
    <n v="2819"/>
    <s v="ESLG250100017"/>
    <s v="T BASE EBO EXPNSES"/>
    <s v="Debit Amt"/>
  </r>
  <r>
    <s v="47923"/>
    <s v="IN LEATHER"/>
    <s v="STAFF SALARY"/>
    <s v="T BASE"/>
    <x v="1"/>
    <s v="EBO COSMOS COST"/>
    <m/>
    <m/>
    <m/>
    <m/>
    <m/>
    <m/>
    <m/>
    <m/>
    <n v="22831"/>
    <m/>
    <n v="22831"/>
    <s v="JV-JOUR-NA-L--1207"/>
    <s v="SALARIES AND BONUS"/>
    <s v="Debit Amt"/>
  </r>
  <r>
    <s v="47926"/>
    <s v="IN LEATHER"/>
    <s v="STAFF SALARY"/>
    <s v="T BASE"/>
    <x v="3"/>
    <s v="EBO COSMOS COST"/>
    <m/>
    <m/>
    <m/>
    <m/>
    <m/>
    <m/>
    <m/>
    <n v="49888"/>
    <m/>
    <m/>
    <n v="49888"/>
    <s v="JV-JOUR-NA-L--1019"/>
    <s v="SALARIES AND BONUS"/>
    <s v="Debit Amt"/>
  </r>
  <r>
    <s v="47929"/>
    <s v="IN LEATHER"/>
    <s v="STAFF SALARY"/>
    <s v="T BASE"/>
    <x v="3"/>
    <s v="EBO COSMOS COST"/>
    <m/>
    <n v="60776"/>
    <m/>
    <m/>
    <m/>
    <m/>
    <m/>
    <m/>
    <m/>
    <m/>
    <n v="60776"/>
    <s v="JV-JOUR-NA-L--119"/>
    <s v="SALARIES AND BONUS"/>
    <s v="Debit Amt"/>
  </r>
  <r>
    <s v="47932"/>
    <s v="IN LEATHER"/>
    <s v="STAFF SALARY"/>
    <s v="T BASE"/>
    <x v="3"/>
    <s v="EBO COSMOS COST"/>
    <m/>
    <m/>
    <m/>
    <m/>
    <m/>
    <m/>
    <m/>
    <m/>
    <n v="49888"/>
    <m/>
    <n v="49888"/>
    <s v="JV-JOUR-NA-L--1206"/>
    <s v="SALARIES AND BONUS"/>
    <s v="Debit Amt"/>
  </r>
  <r>
    <s v="47935"/>
    <s v="IN LEATHER"/>
    <s v="STAFF SALARY"/>
    <s v="T BASE"/>
    <x v="3"/>
    <s v="EBO COSMOS COST"/>
    <m/>
    <m/>
    <m/>
    <m/>
    <m/>
    <m/>
    <m/>
    <m/>
    <m/>
    <n v="56497"/>
    <n v="56497"/>
    <s v="JV-JOUR-NA-L--1337"/>
    <s v="SALARIES AND BONUS"/>
    <s v="Debit Amt"/>
  </r>
  <r>
    <s v="47938"/>
    <s v="IN LEATHER"/>
    <s v="STAFF SALARY"/>
    <s v="T BASE"/>
    <x v="3"/>
    <s v="EBO COSMOS COST"/>
    <m/>
    <m/>
    <n v="24619"/>
    <m/>
    <m/>
    <m/>
    <m/>
    <m/>
    <m/>
    <m/>
    <n v="24619"/>
    <s v="JV-JOUR-NA-L--290"/>
    <s v="SALARIES AND BONUS"/>
    <s v="Debit Amt"/>
  </r>
  <r>
    <s v="47941"/>
    <s v="IN LEATHER"/>
    <s v="STAFF SALARY"/>
    <s v="T BASE"/>
    <x v="3"/>
    <s v="EBO COSMOS COST"/>
    <m/>
    <m/>
    <m/>
    <n v="46777"/>
    <m/>
    <m/>
    <m/>
    <m/>
    <m/>
    <m/>
    <n v="46777"/>
    <s v="JV-JOUR-NA-L--494"/>
    <s v="SALARIES AND BONUS"/>
    <s v="Debit Amt"/>
  </r>
  <r>
    <s v="47944"/>
    <s v="IN LEATHER"/>
    <s v="STAFF SALARY"/>
    <s v="T BASE"/>
    <x v="3"/>
    <s v="EBO COSMOS COST"/>
    <n v="36694"/>
    <m/>
    <m/>
    <m/>
    <m/>
    <m/>
    <m/>
    <m/>
    <m/>
    <m/>
    <n v="36694"/>
    <s v="JV-JOUR-NA-L--64"/>
    <s v="SALARIES AND BONUS"/>
    <s v="Debit Amt"/>
  </r>
  <r>
    <s v="47947"/>
    <s v="IN LEATHER"/>
    <s v="STAFF SALARY"/>
    <s v="T BASE"/>
    <x v="3"/>
    <s v="EBO COSMOS COST"/>
    <m/>
    <m/>
    <m/>
    <m/>
    <n v="45791"/>
    <m/>
    <m/>
    <m/>
    <m/>
    <m/>
    <n v="45791"/>
    <s v="JV-JOUR-NA-L--646"/>
    <s v="SALARIES AND BONUS"/>
    <s v="Debit Amt"/>
  </r>
  <r>
    <s v="47950"/>
    <s v="IN LEATHER"/>
    <s v="STAFF SALARY"/>
    <s v="T BASE"/>
    <x v="3"/>
    <s v="EBO COSMOS COST"/>
    <m/>
    <m/>
    <m/>
    <m/>
    <m/>
    <n v="39185"/>
    <m/>
    <m/>
    <m/>
    <m/>
    <n v="39185"/>
    <s v="JV-JOUR-NA-L--749"/>
    <s v="SALARIES AND BONUS"/>
    <s v="Debit Amt"/>
  </r>
  <r>
    <s v="47953"/>
    <s v="IN LEATHER"/>
    <s v="STAFF SALARY"/>
    <s v="T BASE"/>
    <x v="3"/>
    <s v="EBO COSMOS COST"/>
    <m/>
    <m/>
    <m/>
    <m/>
    <m/>
    <m/>
    <n v="46371"/>
    <m/>
    <m/>
    <m/>
    <n v="46371"/>
    <s v="JV-JOUR-NA-L--861"/>
    <s v="SALARIES AND BONUS"/>
    <s v="Debit Amt"/>
  </r>
  <r>
    <s v="47956"/>
    <s v="IN LEATHER"/>
    <s v="STORE CAM"/>
    <s v="T BASE"/>
    <x v="41"/>
    <s v="EBO COSMOS COST"/>
    <n v="13110"/>
    <m/>
    <m/>
    <m/>
    <m/>
    <m/>
    <m/>
    <m/>
    <m/>
    <m/>
    <n v="13110"/>
    <s v="CSLG240300001"/>
    <s v="T BASE EBO EXPNSES"/>
    <s v="Debit Amt"/>
  </r>
  <r>
    <s v="47959"/>
    <s v="IN LEATHER"/>
    <s v="STORE CAM"/>
    <s v="T BASE"/>
    <x v="41"/>
    <s v="EBO COSMOS COST"/>
    <m/>
    <n v="15390"/>
    <m/>
    <m/>
    <m/>
    <m/>
    <m/>
    <m/>
    <m/>
    <m/>
    <n v="15390"/>
    <s v="CSLG240400001"/>
    <s v="T BASE EBO EXPNSES"/>
    <s v="Debit Amt"/>
  </r>
  <r>
    <s v="47962"/>
    <s v="IN LEATHER"/>
    <s v="STORE CAM"/>
    <s v="T BASE"/>
    <x v="41"/>
    <s v="EBO COSMOS COST"/>
    <m/>
    <m/>
    <n v="15390"/>
    <m/>
    <m/>
    <m/>
    <m/>
    <m/>
    <m/>
    <m/>
    <n v="15390"/>
    <s v="CSLG240600001"/>
    <s v="T BASE EBO EXPNSES"/>
    <s v="Debit Amt"/>
  </r>
  <r>
    <s v="47965"/>
    <s v="IN LEATHER"/>
    <s v="STORE CAM"/>
    <s v="T BASE"/>
    <x v="41"/>
    <s v="EBO COSMOS COST"/>
    <m/>
    <m/>
    <m/>
    <n v="15390"/>
    <m/>
    <m/>
    <m/>
    <m/>
    <m/>
    <m/>
    <n v="15390"/>
    <s v="CSLG240700001"/>
    <s v="T BASE EBO EXPNSES"/>
    <s v="Debit Amt"/>
  </r>
  <r>
    <s v="47968"/>
    <s v="IN LEATHER"/>
    <s v="STORE CAM"/>
    <s v="T BASE"/>
    <x v="41"/>
    <s v="EBO COSMOS COST"/>
    <m/>
    <m/>
    <m/>
    <m/>
    <n v="15390"/>
    <m/>
    <m/>
    <m/>
    <m/>
    <m/>
    <n v="15390"/>
    <s v="CSLG240800001"/>
    <s v="T BASE EBO EXPNSES"/>
    <s v="Debit Amt"/>
  </r>
  <r>
    <s v="47971"/>
    <s v="IN LEATHER"/>
    <s v="STORE CAM"/>
    <s v="T BASE"/>
    <x v="41"/>
    <s v="EBO COSMOS COST"/>
    <m/>
    <m/>
    <m/>
    <m/>
    <m/>
    <n v="15390"/>
    <m/>
    <m/>
    <m/>
    <m/>
    <n v="15390"/>
    <s v="CSLG240900001"/>
    <s v="T BASE EBO EXPNSES"/>
    <s v="Debit Amt"/>
  </r>
  <r>
    <s v="47974"/>
    <s v="IN LEATHER"/>
    <s v="STORE CAM"/>
    <s v="T BASE"/>
    <x v="41"/>
    <s v="EBO COSMOS COST"/>
    <m/>
    <m/>
    <m/>
    <m/>
    <m/>
    <m/>
    <n v="15390"/>
    <m/>
    <m/>
    <m/>
    <n v="15390"/>
    <s v="CSLG241000001"/>
    <s v="T BASE EBO EXPNSES"/>
    <s v="Debit Amt"/>
  </r>
  <r>
    <s v="47977"/>
    <s v="IN LEATHER"/>
    <s v="STORE CAM"/>
    <s v="T BASE"/>
    <x v="41"/>
    <s v="EBO COSMOS COST"/>
    <m/>
    <m/>
    <m/>
    <m/>
    <m/>
    <m/>
    <m/>
    <n v="15390"/>
    <m/>
    <m/>
    <n v="15390"/>
    <s v="CSLG241100001"/>
    <s v="T BASE EBO EXPNSES"/>
    <s v="Debit Amt"/>
  </r>
  <r>
    <s v="47980"/>
    <s v="IN LEATHER"/>
    <s v="STORE CAM"/>
    <s v="T BASE"/>
    <x v="41"/>
    <s v="EBO COSMOS COST"/>
    <m/>
    <m/>
    <m/>
    <m/>
    <m/>
    <m/>
    <m/>
    <m/>
    <n v="15390"/>
    <m/>
    <n v="15390"/>
    <s v="CSLG241200001"/>
    <s v="T BASE EBO EXPNSES"/>
    <s v="Debit Amt"/>
  </r>
  <r>
    <s v="47983"/>
    <s v="IN LEATHER"/>
    <s v="STORE CAM"/>
    <s v="T BASE"/>
    <x v="41"/>
    <s v="EBO COSMOS COST"/>
    <m/>
    <m/>
    <m/>
    <m/>
    <m/>
    <m/>
    <m/>
    <m/>
    <m/>
    <n v="15390"/>
    <n v="15390"/>
    <s v="CSLG250100001"/>
    <s v="T BASE EBO EXPNSES"/>
    <s v="Debit Amt"/>
  </r>
  <r>
    <s v="47986"/>
    <s v="IN LEATHER"/>
    <s v="STORE HVAC"/>
    <s v="T BASE"/>
    <x v="42"/>
    <s v="EBO COSMOS COST"/>
    <n v="2274"/>
    <m/>
    <m/>
    <m/>
    <m/>
    <m/>
    <m/>
    <m/>
    <m/>
    <m/>
    <n v="2274"/>
    <s v="HSLG240400012"/>
    <s v="T BASE EBO EXPNSES"/>
    <s v="Debit Amt"/>
  </r>
  <r>
    <s v="47989"/>
    <s v="IN LEATHER"/>
    <s v="STORE HVAC"/>
    <s v="T BASE"/>
    <x v="42"/>
    <s v="EBO COSMOS COST"/>
    <m/>
    <n v="3016"/>
    <m/>
    <m/>
    <m/>
    <m/>
    <m/>
    <m/>
    <m/>
    <m/>
    <n v="3016"/>
    <s v="HSLG240500012"/>
    <s v="T BASE EBO EXPNSES"/>
    <s v="Debit Amt"/>
  </r>
  <r>
    <s v="47992"/>
    <s v="IN LEATHER"/>
    <s v="STORE HVAC"/>
    <s v="T BASE"/>
    <x v="42"/>
    <s v="EBO COSMOS COST"/>
    <m/>
    <m/>
    <n v="3030"/>
    <m/>
    <m/>
    <m/>
    <m/>
    <m/>
    <m/>
    <m/>
    <n v="3030"/>
    <s v="HSLG240600012"/>
    <s v="T BASE EBO EXPNSES"/>
    <s v="Debit Amt"/>
  </r>
  <r>
    <s v="47995"/>
    <s v="IN LEATHER"/>
    <s v="STORE HVAC"/>
    <s v="T BASE"/>
    <x v="42"/>
    <s v="EBO COSMOS COST"/>
    <m/>
    <m/>
    <m/>
    <n v="3167"/>
    <m/>
    <m/>
    <m/>
    <m/>
    <m/>
    <m/>
    <n v="3167"/>
    <s v="HSLG240700012"/>
    <s v="T BASE EBO EXPNSES"/>
    <s v="Debit Amt"/>
  </r>
  <r>
    <s v="47998"/>
    <s v="IN LEATHER"/>
    <s v="STORE HVAC"/>
    <s v="T BASE"/>
    <x v="42"/>
    <s v="EBO COSMOS COST"/>
    <m/>
    <m/>
    <m/>
    <m/>
    <n v="3304"/>
    <m/>
    <m/>
    <m/>
    <m/>
    <m/>
    <n v="3304"/>
    <s v="HSLG240800012"/>
    <s v="T BASE EBO EXPNSES"/>
    <s v="Debit Amt"/>
  </r>
  <r>
    <s v="48001"/>
    <s v="IN LEATHER"/>
    <s v="STORE HVAC"/>
    <s v="T BASE"/>
    <x v="42"/>
    <s v="EBO COSMOS COST"/>
    <m/>
    <m/>
    <m/>
    <m/>
    <m/>
    <n v="3413"/>
    <m/>
    <m/>
    <m/>
    <m/>
    <n v="3413"/>
    <s v="HSLG240900012"/>
    <s v="T BASE EBO EXPNSES"/>
    <s v="Debit Amt"/>
  </r>
  <r>
    <s v="48004"/>
    <s v="IN LEATHER"/>
    <s v="STORE HVAC"/>
    <s v="T BASE"/>
    <x v="42"/>
    <s v="EBO COSMOS COST"/>
    <m/>
    <m/>
    <m/>
    <m/>
    <m/>
    <m/>
    <n v="3328"/>
    <m/>
    <m/>
    <m/>
    <n v="3328"/>
    <s v="HSLG241000012"/>
    <s v="T BASE EBO EXPNSES"/>
    <s v="Debit Amt"/>
  </r>
  <r>
    <s v="48007"/>
    <s v="IN LEATHER"/>
    <s v="STORE HVAC"/>
    <s v="T BASE"/>
    <x v="42"/>
    <s v="EBO COSMOS COST"/>
    <m/>
    <m/>
    <m/>
    <m/>
    <m/>
    <m/>
    <m/>
    <n v="2951"/>
    <m/>
    <m/>
    <n v="2951"/>
    <s v="HSLG241100011"/>
    <s v="T BASE EBO EXPNSES"/>
    <s v="Debit Amt"/>
  </r>
  <r>
    <s v="48010"/>
    <s v="IN LEATHER"/>
    <s v="STORE HVAC"/>
    <s v="T BASE"/>
    <x v="42"/>
    <s v="EBO COSMOS COST"/>
    <m/>
    <m/>
    <m/>
    <m/>
    <m/>
    <m/>
    <m/>
    <m/>
    <n v="2360"/>
    <m/>
    <n v="2360"/>
    <s v="HSLG241200011"/>
    <s v="T BASE EBO EXPNSES"/>
    <s v="Debit Amt"/>
  </r>
  <r>
    <s v="48013"/>
    <s v="IN LEATHER"/>
    <s v="STORE HVAC"/>
    <s v="T BASE"/>
    <x v="42"/>
    <s v="EBO COSMOS COST"/>
    <m/>
    <m/>
    <m/>
    <m/>
    <m/>
    <m/>
    <m/>
    <m/>
    <m/>
    <n v="1994"/>
    <n v="1994"/>
    <s v="HSLG250100011"/>
    <s v="T BASE EBO EXPNSES"/>
    <s v="Debit Amt"/>
  </r>
  <r>
    <s v="48016"/>
    <s v="IN LEATHER"/>
    <s v="STORE RENT"/>
    <s v="T BASE"/>
    <x v="43"/>
    <s v="EBO COSMOS COST"/>
    <n v="45600"/>
    <m/>
    <m/>
    <m/>
    <m/>
    <m/>
    <m/>
    <m/>
    <m/>
    <m/>
    <n v="45600"/>
    <s v="RSLG240300025"/>
    <s v="T BASE EBO EXPNSES"/>
    <s v="Debit Amt"/>
  </r>
  <r>
    <s v="48019"/>
    <s v="IN LEATHER"/>
    <s v="STORE RENT"/>
    <s v="T BASE"/>
    <x v="43"/>
    <s v="EBO COSMOS COST"/>
    <m/>
    <n v="45600"/>
    <m/>
    <m/>
    <m/>
    <m/>
    <m/>
    <m/>
    <m/>
    <m/>
    <n v="45600"/>
    <s v="RSLG240400024"/>
    <s v="T BASE EBO EXPNSES"/>
    <s v="Debit Amt"/>
  </r>
  <r>
    <s v="48022"/>
    <s v="IN LEATHER"/>
    <s v="STORE RENT"/>
    <s v="T BASE"/>
    <x v="43"/>
    <s v="EBO COSMOS COST"/>
    <m/>
    <m/>
    <n v="45600"/>
    <m/>
    <m/>
    <m/>
    <m/>
    <m/>
    <m/>
    <m/>
    <n v="45600"/>
    <s v="RSLG240500080"/>
    <s v="T BASE EBO EXPNSES"/>
    <s v="Debit Amt"/>
  </r>
  <r>
    <s v="48025"/>
    <s v="IN LEATHER"/>
    <s v="STORE RENT"/>
    <s v="T BASE"/>
    <x v="43"/>
    <s v="EBO COSMOS COST"/>
    <m/>
    <m/>
    <n v="47880"/>
    <m/>
    <m/>
    <m/>
    <m/>
    <m/>
    <m/>
    <m/>
    <n v="47880"/>
    <s v="RSLG240600077"/>
    <s v="T BASE EBO EXPNSES"/>
    <s v="Debit Amt"/>
  </r>
  <r>
    <s v="48028"/>
    <s v="IN LEATHER"/>
    <s v="STORE RENT"/>
    <s v="T BASE"/>
    <x v="43"/>
    <s v="EBO COSMOS COST"/>
    <m/>
    <m/>
    <n v="2280"/>
    <m/>
    <m/>
    <m/>
    <m/>
    <m/>
    <m/>
    <m/>
    <n v="2280"/>
    <s v="RSLG240600078"/>
    <s v="T BASE EBO EXPNSES"/>
    <s v="Debit Amt"/>
  </r>
  <r>
    <s v="48031"/>
    <s v="IN LEATHER"/>
    <s v="STORE RENT"/>
    <s v="T BASE"/>
    <x v="43"/>
    <s v="EBO COSMOS COST"/>
    <m/>
    <m/>
    <m/>
    <n v="47880"/>
    <m/>
    <m/>
    <m/>
    <m/>
    <m/>
    <m/>
    <n v="47880"/>
    <s v="RSLG240700026"/>
    <s v="T BASE EBO EXPNSES"/>
    <s v="Debit Amt"/>
  </r>
  <r>
    <s v="48034"/>
    <s v="IN LEATHER"/>
    <s v="STORE RENT"/>
    <s v="T BASE"/>
    <x v="43"/>
    <s v="EBO COSMOS COST"/>
    <m/>
    <m/>
    <m/>
    <m/>
    <n v="47880"/>
    <m/>
    <m/>
    <m/>
    <m/>
    <m/>
    <n v="47880"/>
    <s v="RSLG240800024"/>
    <s v="T BASE EBO EXPNSES"/>
    <s v="Debit Amt"/>
  </r>
  <r>
    <s v="48037"/>
    <s v="IN LEATHER"/>
    <s v="STORE RENT"/>
    <s v="T BASE"/>
    <x v="43"/>
    <s v="EBO COSMOS COST"/>
    <m/>
    <m/>
    <m/>
    <m/>
    <m/>
    <n v="47880"/>
    <m/>
    <m/>
    <m/>
    <m/>
    <n v="47880"/>
    <s v="RSLG240900025"/>
    <s v="T BASE EBO EXPNSES"/>
    <s v="Debit Amt"/>
  </r>
  <r>
    <s v="48040"/>
    <s v="IN LEATHER"/>
    <s v="STORE RENT"/>
    <s v="T BASE"/>
    <x v="43"/>
    <s v="EBO COSMOS COST"/>
    <m/>
    <m/>
    <m/>
    <m/>
    <m/>
    <m/>
    <n v="47880"/>
    <m/>
    <m/>
    <m/>
    <n v="47880"/>
    <s v="RSLG241000025"/>
    <s v="T BASE EBO EXPNSES"/>
    <s v="Debit Amt"/>
  </r>
  <r>
    <s v="48043"/>
    <s v="IN LEATHER"/>
    <s v="STORE RENT"/>
    <s v="T BASE"/>
    <x v="43"/>
    <s v="EBO COSMOS COST"/>
    <m/>
    <m/>
    <m/>
    <m/>
    <m/>
    <m/>
    <m/>
    <n v="47880"/>
    <m/>
    <m/>
    <n v="47880"/>
    <s v="RSLG241100024"/>
    <s v="T BASE EBO EXPNSES"/>
    <s v="Debit Amt"/>
  </r>
  <r>
    <s v="48046"/>
    <s v="IN LEATHER"/>
    <s v="STORE RENT"/>
    <s v="T BASE"/>
    <x v="43"/>
    <s v="EBO COSMOS COST"/>
    <m/>
    <m/>
    <m/>
    <m/>
    <m/>
    <m/>
    <m/>
    <m/>
    <n v="47880"/>
    <m/>
    <n v="47880"/>
    <s v="RSLG241200024"/>
    <s v="T BASE EBO EXPNSES"/>
    <s v="Debit Amt"/>
  </r>
  <r>
    <s v="48049"/>
    <s v="IN LEATHER"/>
    <s v="STORE RENT"/>
    <s v="T BASE"/>
    <x v="43"/>
    <s v="EBO COSMOS COST"/>
    <m/>
    <m/>
    <m/>
    <m/>
    <m/>
    <m/>
    <m/>
    <m/>
    <m/>
    <n v="47880"/>
    <n v="47880"/>
    <s v="RSLG250100026"/>
    <s v="T BASE EBO EXPNSES"/>
    <s v="Debit Amt"/>
  </r>
  <r>
    <s v="48052"/>
    <s v="IN LEATHER"/>
    <s v="BILL DISCOUNTING"/>
    <s v="FOB"/>
    <x v="44"/>
    <s v="FOB COST"/>
    <m/>
    <m/>
    <m/>
    <m/>
    <m/>
    <m/>
    <m/>
    <m/>
    <n v="27203.94"/>
    <m/>
    <n v="27203.94"/>
    <s v="JV-JOUR-NA-L--1083"/>
    <s v="DISCOUNTING CHARGES"/>
    <s v="Debit Amt"/>
  </r>
  <r>
    <s v="48055"/>
    <s v="IN LEATHER"/>
    <s v="BILL DISCOUNTING"/>
    <s v="FOB"/>
    <x v="44"/>
    <s v="FOB COST"/>
    <m/>
    <m/>
    <m/>
    <m/>
    <m/>
    <m/>
    <m/>
    <m/>
    <m/>
    <n v="1050"/>
    <n v="1050"/>
    <s v="JV-JOUR-NA-L--1241"/>
    <s v="DISCOUNTING CHARGES"/>
    <s v="Debit Amt"/>
  </r>
  <r>
    <s v="48058"/>
    <s v="IN LEATHER"/>
    <s v="BILL DISCOUNTING"/>
    <s v="FOB"/>
    <x v="44"/>
    <s v="FOB COST"/>
    <m/>
    <m/>
    <m/>
    <m/>
    <m/>
    <m/>
    <m/>
    <m/>
    <m/>
    <n v="1348"/>
    <n v="1348"/>
    <s v="JV-JOUR-NA-L--1241"/>
    <s v="DISCOUNTING CHARGES"/>
    <s v="Debit Amt"/>
  </r>
  <r>
    <s v="48061"/>
    <s v="IN LEATHER"/>
    <s v="BILL DISCOUNTING"/>
    <s v="FOB"/>
    <x v="44"/>
    <s v="FOB COST"/>
    <m/>
    <m/>
    <m/>
    <m/>
    <m/>
    <m/>
    <m/>
    <m/>
    <m/>
    <n v="28474.15"/>
    <n v="28474.15"/>
    <s v="JV-JOUR-NA-L--1242"/>
    <s v="DISCOUNTING CHARGES"/>
    <s v="Debit Amt"/>
  </r>
  <r>
    <s v="48064"/>
    <s v="IN LEATHER"/>
    <s v="BILL DISCOUNTING"/>
    <s v="FOB"/>
    <x v="44"/>
    <s v="FOB COST"/>
    <m/>
    <m/>
    <m/>
    <m/>
    <m/>
    <m/>
    <m/>
    <m/>
    <m/>
    <n v="36553.56"/>
    <n v="36553.56"/>
    <s v="JV-JOUR-NA-L--1242"/>
    <s v="DISCOUNTING CHARGES"/>
    <s v="Debit Amt"/>
  </r>
  <r>
    <s v="48067"/>
    <s v="IN LEATHER"/>
    <s v="BILL DISCOUNTING"/>
    <s v="FOB"/>
    <x v="44"/>
    <s v="FOB COST"/>
    <m/>
    <m/>
    <m/>
    <m/>
    <m/>
    <m/>
    <m/>
    <n v="30799"/>
    <m/>
    <m/>
    <n v="30799"/>
    <s v="JV-JOUR-NA-L--955"/>
    <s v="DISCOUNTING CHARGES"/>
    <s v="Debit Amt"/>
  </r>
  <r>
    <s v="48070"/>
    <s v="IN LEATHER"/>
    <s v="BILL DISCOUNTING"/>
    <s v="FOB"/>
    <x v="44"/>
    <s v="FOB COST"/>
    <m/>
    <m/>
    <m/>
    <m/>
    <m/>
    <m/>
    <m/>
    <n v="1135.7"/>
    <m/>
    <m/>
    <n v="1135.7"/>
    <s v="JV-JOUR-NA-L--955"/>
    <s v="DISCOUNTING CHARGES"/>
    <s v="Debit Amt"/>
  </r>
  <r>
    <s v="48074"/>
    <s v="IN LEATHER"/>
    <s v="BILL DISCOUNTING"/>
    <s v="FOB"/>
    <x v="45"/>
    <s v="FOB COST"/>
    <m/>
    <m/>
    <n v="-140239.65"/>
    <m/>
    <m/>
    <m/>
    <m/>
    <m/>
    <m/>
    <m/>
    <n v="-140239.65"/>
    <s v="INR-297,298,327"/>
    <s v="DISCOUNTING CHARGES"/>
    <s v="Credit Amt"/>
  </r>
  <r>
    <s v="48077"/>
    <s v="IN LEATHER"/>
    <s v="BILL DISCOUNTING"/>
    <s v="FOB"/>
    <x v="45"/>
    <s v="FOB COST"/>
    <m/>
    <m/>
    <m/>
    <m/>
    <m/>
    <n v="-283493.69"/>
    <m/>
    <m/>
    <m/>
    <m/>
    <n v="-283493.69"/>
    <s v="INR-590,619,643,657,658"/>
    <s v="DISCOUNTING CHARGES"/>
    <s v="Credit Amt"/>
  </r>
  <r>
    <s v="48080"/>
    <s v="IN LEATHER"/>
    <s v="BILL DISCOUNTING"/>
    <s v="FOB"/>
    <x v="45"/>
    <s v="FOB COST"/>
    <m/>
    <m/>
    <m/>
    <m/>
    <m/>
    <m/>
    <m/>
    <m/>
    <m/>
    <n v="-259011"/>
    <n v="-259011"/>
    <s v="JV-DEBN-OT-E--103"/>
    <s v="DISCOUNTING CHARGES"/>
    <s v="Credit Amt"/>
  </r>
  <r>
    <s v="48083"/>
    <s v="IN LEATHER"/>
    <s v="BILL DISCOUNTING"/>
    <s v="FOB"/>
    <x v="45"/>
    <s v="FOB COST"/>
    <m/>
    <m/>
    <n v="-85979"/>
    <m/>
    <m/>
    <m/>
    <m/>
    <m/>
    <m/>
    <m/>
    <n v="-85979"/>
    <s v="JV-DEBN-OT-E--18"/>
    <s v="DISCOUNTING CHARGES"/>
    <s v="Credit Amt"/>
  </r>
  <r>
    <s v="48086"/>
    <s v="IN LEATHER"/>
    <s v="BILL DISCOUNTING"/>
    <s v="FOB"/>
    <x v="45"/>
    <s v="FOB COST"/>
    <m/>
    <m/>
    <m/>
    <n v="-152588"/>
    <m/>
    <m/>
    <m/>
    <m/>
    <m/>
    <m/>
    <n v="-152588"/>
    <s v="JV-DEBN-OT-E--24"/>
    <s v="DISCOUNTING CHARGES"/>
    <s v="Credit Amt"/>
  </r>
  <r>
    <s v="48088"/>
    <s v="IN LEATHER"/>
    <s v="BILL DISCOUNTING"/>
    <s v="FOB"/>
    <x v="45"/>
    <s v="FOB COST"/>
    <m/>
    <m/>
    <m/>
    <m/>
    <m/>
    <m/>
    <m/>
    <m/>
    <n v="129266.68"/>
    <m/>
    <n v="129266.68"/>
    <s v="JV-JOUR-NA-L--1006"/>
    <s v="DISCOUNTING CHARGES"/>
    <s v="Debit Amt"/>
  </r>
  <r>
    <s v="48091"/>
    <s v="IN LEATHER"/>
    <s v="BILL DISCOUNTING"/>
    <s v="FOB"/>
    <x v="45"/>
    <s v="FOB COST"/>
    <m/>
    <m/>
    <m/>
    <m/>
    <m/>
    <m/>
    <m/>
    <m/>
    <n v="76291"/>
    <m/>
    <n v="76291"/>
    <s v="JV-JOUR-NA-L--1098"/>
    <s v="DISCOUNTING CHARGES"/>
    <s v="Debit Amt"/>
  </r>
  <r>
    <s v="48094"/>
    <s v="IN LEATHER"/>
    <s v="BILL DISCOUNTING"/>
    <s v="FOB"/>
    <x v="45"/>
    <s v="FOB COST"/>
    <m/>
    <m/>
    <m/>
    <m/>
    <m/>
    <m/>
    <m/>
    <m/>
    <n v="184228.46"/>
    <m/>
    <n v="184228.46"/>
    <s v="JV-JOUR-NA-L--1129"/>
    <s v="DISCOUNTING CHARGES"/>
    <s v="Debit Amt"/>
  </r>
  <r>
    <s v="48097"/>
    <s v="IN LEATHER"/>
    <s v="BILL DISCOUNTING"/>
    <s v="FOB"/>
    <x v="45"/>
    <s v="FOB COST"/>
    <m/>
    <m/>
    <n v="72695.83"/>
    <m/>
    <m/>
    <m/>
    <m/>
    <m/>
    <m/>
    <m/>
    <n v="72695.83"/>
    <s v="JV-JOUR-NA-L--133"/>
    <s v="DISCOUNTING CHARGES"/>
    <s v="Debit Amt"/>
  </r>
  <r>
    <s v="48100"/>
    <s v="IN LEATHER"/>
    <s v="BILL DISCOUNTING"/>
    <s v="FOB"/>
    <x v="45"/>
    <s v="FOB COST"/>
    <m/>
    <m/>
    <n v="75635.66"/>
    <m/>
    <m/>
    <m/>
    <m/>
    <m/>
    <m/>
    <m/>
    <n v="75635.66"/>
    <s v="JV-JOUR-NA-L--133"/>
    <s v="DISCOUNTING CHARGES"/>
    <s v="Debit Amt"/>
  </r>
  <r>
    <s v="48103"/>
    <s v="IN LEATHER"/>
    <s v="BILL DISCOUNTING"/>
    <s v="FOB"/>
    <x v="45"/>
    <s v="FOB COST"/>
    <m/>
    <m/>
    <n v="125337.15"/>
    <m/>
    <m/>
    <m/>
    <m/>
    <m/>
    <m/>
    <m/>
    <n v="125337.15"/>
    <s v="JV-JOUR-NA-L--249"/>
    <s v="DISCOUNTING CHARGES"/>
    <s v="Debit Amt"/>
  </r>
  <r>
    <s v="48106"/>
    <s v="IN LEATHER"/>
    <s v="BILL DISCOUNTING"/>
    <s v="FOB"/>
    <x v="45"/>
    <s v="FOB COST"/>
    <m/>
    <m/>
    <n v="159654.68"/>
    <m/>
    <m/>
    <m/>
    <m/>
    <m/>
    <m/>
    <m/>
    <n v="159654.68"/>
    <s v="JV-JOUR-NA-L--252"/>
    <s v="DISCOUNTING CHARGES"/>
    <s v="Debit Amt"/>
  </r>
  <r>
    <s v="48109"/>
    <s v="IN LEATHER"/>
    <s v="BILL DISCOUNTING"/>
    <s v="FOB"/>
    <x v="45"/>
    <s v="FOB COST"/>
    <m/>
    <m/>
    <m/>
    <m/>
    <m/>
    <n v="155668.67000000001"/>
    <m/>
    <m/>
    <m/>
    <m/>
    <n v="155668.67000000001"/>
    <s v="JV-JOUR-NA-L--578"/>
    <s v="DISCOUNTING CHARGES"/>
    <s v="Debit Amt"/>
  </r>
  <r>
    <s v="48112"/>
    <s v="IN LEATHER"/>
    <s v="BILL DISCOUNTING"/>
    <s v="FOB"/>
    <x v="45"/>
    <s v="FOB COST"/>
    <m/>
    <m/>
    <m/>
    <m/>
    <n v="167369.63"/>
    <m/>
    <m/>
    <m/>
    <m/>
    <m/>
    <n v="167369.63"/>
    <s v="JV-JOUR-NA-L--582"/>
    <s v="DISCOUNTING CHARGES"/>
    <s v="Debit Amt"/>
  </r>
  <r>
    <s v="48115"/>
    <s v="IN LEATHER"/>
    <s v="BILL DISCOUNTING"/>
    <s v="FOB"/>
    <x v="45"/>
    <s v="FOB COST"/>
    <n v="14553.17"/>
    <m/>
    <m/>
    <m/>
    <m/>
    <m/>
    <m/>
    <m/>
    <m/>
    <m/>
    <n v="14553.17"/>
    <s v="JV-JOUR-NA-L--6"/>
    <s v="DISCOUNTING CHARGES"/>
    <s v="Debit Amt"/>
  </r>
  <r>
    <s v="48118"/>
    <s v="IN LEATHER"/>
    <s v="BILL DISCOUNTING"/>
    <s v="FOB"/>
    <x v="45"/>
    <s v="FOB COST"/>
    <m/>
    <m/>
    <m/>
    <m/>
    <m/>
    <n v="282996.58"/>
    <m/>
    <m/>
    <m/>
    <m/>
    <n v="282996.58"/>
    <s v="JV-JOUR-NA-L--649"/>
    <s v="DISCOUNTING CHARGES"/>
    <s v="Debit Amt"/>
  </r>
  <r>
    <s v="48121"/>
    <s v="IN LEATHER"/>
    <s v="BILL DISCOUNTING"/>
    <s v="FOB"/>
    <x v="45"/>
    <s v="FOB COST"/>
    <m/>
    <n v="13963.72"/>
    <m/>
    <m/>
    <m/>
    <m/>
    <m/>
    <m/>
    <m/>
    <m/>
    <n v="13963.72"/>
    <s v="JV-JOUR-NA-L--94"/>
    <s v="DISCOUNTING CHARGES"/>
    <s v="Debit Amt"/>
  </r>
  <r>
    <s v="48124"/>
    <s v="IN LEATHER"/>
    <s v="BILL DISCOUNTING"/>
    <s v="FOB"/>
    <x v="45"/>
    <s v="FOB COST"/>
    <m/>
    <m/>
    <m/>
    <m/>
    <m/>
    <m/>
    <m/>
    <n v="152154.67000000001"/>
    <m/>
    <m/>
    <n v="152154.67000000001"/>
    <s v="JV-JOUR-NA-L--953"/>
    <s v="DISCOUNTING CHARGES"/>
    <s v="Debit Amt"/>
  </r>
  <r>
    <s v="48127"/>
    <s v="IN LEATHER"/>
    <s v="BILL DISCOUNTING"/>
    <s v="FOB"/>
    <x v="46"/>
    <s v="FOB COST"/>
    <m/>
    <n v="24359"/>
    <m/>
    <m/>
    <m/>
    <m/>
    <m/>
    <m/>
    <m/>
    <m/>
    <n v="24359"/>
    <s v="JV-JOUR-NA-L--44"/>
    <s v="DISCOUNTING CHARGES"/>
    <s v="Debit Amt"/>
  </r>
  <r>
    <s v="48130"/>
    <s v="IN LEATHER"/>
    <s v="BILL DISCOUNTING"/>
    <s v="FOB"/>
    <x v="46"/>
    <s v="FOB COST"/>
    <n v="180535.6"/>
    <m/>
    <m/>
    <m/>
    <m/>
    <m/>
    <m/>
    <m/>
    <m/>
    <m/>
    <n v="180535.6"/>
    <s v="JV-JOUR-NA-L--5"/>
    <s v="DISCOUNTING CHARGES"/>
    <s v="Debit Amt"/>
  </r>
  <r>
    <s v="48134"/>
    <s v="IN LEATHER"/>
    <s v="BILL DISCOUNTING"/>
    <s v="FOB"/>
    <x v="32"/>
    <s v="FOB COST"/>
    <m/>
    <m/>
    <m/>
    <m/>
    <m/>
    <n v="-68440"/>
    <m/>
    <m/>
    <m/>
    <m/>
    <n v="-68440"/>
    <s v="JV-DEBN-OT-E--52"/>
    <s v="DISCOUNTING CHARGES"/>
    <s v="Credit Amt"/>
  </r>
  <r>
    <s v="48136"/>
    <s v="IN LEATHER"/>
    <s v="BILL DISCOUNTING"/>
    <s v="FOB"/>
    <x v="32"/>
    <s v="FOB COST"/>
    <n v="145148.84"/>
    <m/>
    <m/>
    <m/>
    <m/>
    <m/>
    <m/>
    <m/>
    <m/>
    <m/>
    <n v="145148.84"/>
    <s v="JV-JOUR-NA-L--10"/>
    <s v="DISCOUNTING CHARGES"/>
    <s v="Debit Amt"/>
  </r>
  <r>
    <s v="48139"/>
    <s v="IN LEATHER"/>
    <s v="BILL DISCOUNTING"/>
    <s v="FOB"/>
    <x v="32"/>
    <s v="FOB COST"/>
    <m/>
    <m/>
    <m/>
    <m/>
    <m/>
    <m/>
    <m/>
    <m/>
    <n v="79122.289999999994"/>
    <m/>
    <n v="79122.289999999994"/>
    <s v="JV-JOUR-NA-L--1130"/>
    <s v="DISCOUNTING CHARGES"/>
    <s v="Debit Amt"/>
  </r>
  <r>
    <s v="48142"/>
    <s v="IN LEATHER"/>
    <s v="BILL DISCOUNTING"/>
    <s v="FOB"/>
    <x v="32"/>
    <s v="FOB COST"/>
    <m/>
    <m/>
    <m/>
    <m/>
    <m/>
    <m/>
    <m/>
    <m/>
    <m/>
    <n v="56876.88"/>
    <n v="56876.88"/>
    <s v="JV-JOUR-NA-L--1243"/>
    <s v="DISCOUNTING CHARGES"/>
    <s v="Debit Amt"/>
  </r>
  <r>
    <s v="48145"/>
    <s v="IN LEATHER"/>
    <s v="BILL DISCOUNTING"/>
    <s v="FOB"/>
    <x v="32"/>
    <s v="FOB COST"/>
    <m/>
    <m/>
    <m/>
    <m/>
    <m/>
    <m/>
    <m/>
    <m/>
    <m/>
    <n v="62239.45"/>
    <n v="62239.45"/>
    <s v="JV-JOUR-NA-L--1245"/>
    <s v="DISCOUNTING CHARGES"/>
    <s v="Debit Amt"/>
  </r>
  <r>
    <s v="48148"/>
    <s v="IN LEATHER"/>
    <s v="BILL DISCOUNTING"/>
    <s v="FOB"/>
    <x v="32"/>
    <s v="FOB COST"/>
    <m/>
    <m/>
    <m/>
    <m/>
    <m/>
    <m/>
    <m/>
    <m/>
    <m/>
    <n v="85946.47"/>
    <n v="85946.47"/>
    <s v="JV-JOUR-NA-L--1255"/>
    <s v="DISCOUNTING CHARGES"/>
    <s v="Debit Amt"/>
  </r>
  <r>
    <s v="48151"/>
    <s v="IN LEATHER"/>
    <s v="BILL DISCOUNTING"/>
    <s v="FOB"/>
    <x v="32"/>
    <s v="FOB COST"/>
    <m/>
    <m/>
    <m/>
    <m/>
    <m/>
    <m/>
    <m/>
    <m/>
    <m/>
    <n v="136456.31"/>
    <n v="136456.31"/>
    <s v="JV-JOUR-NA-L--1327"/>
    <s v="DISCOUNTING CHARGES"/>
    <s v="Debit Amt"/>
  </r>
  <r>
    <s v="48154"/>
    <s v="IN LEATHER"/>
    <s v="BILL DISCOUNTING"/>
    <s v="FOB"/>
    <x v="32"/>
    <s v="FOB COST"/>
    <m/>
    <m/>
    <n v="24384.27"/>
    <m/>
    <m/>
    <m/>
    <m/>
    <m/>
    <m/>
    <m/>
    <n v="24384.27"/>
    <s v="JV-JOUR-NA-L--137"/>
    <s v="DISCOUNTING CHARGES"/>
    <s v="Debit Amt"/>
  </r>
  <r>
    <s v="48157"/>
    <s v="IN LEATHER"/>
    <s v="BILL DISCOUNTING"/>
    <s v="FOB"/>
    <x v="32"/>
    <s v="FOB COST"/>
    <m/>
    <m/>
    <n v="42018.33"/>
    <m/>
    <m/>
    <m/>
    <m/>
    <m/>
    <m/>
    <m/>
    <n v="42018.33"/>
    <s v="JV-JOUR-NA-L--137"/>
    <s v="DISCOUNTING CHARGES"/>
    <s v="Debit Amt"/>
  </r>
  <r>
    <s v="48160"/>
    <s v="IN LEATHER"/>
    <s v="BILL DISCOUNTING"/>
    <s v="FOB"/>
    <x v="32"/>
    <s v="FOB COST"/>
    <m/>
    <m/>
    <m/>
    <n v="24913.67"/>
    <m/>
    <m/>
    <m/>
    <m/>
    <m/>
    <m/>
    <n v="24913.67"/>
    <s v="JV-JOUR-NA-L--307"/>
    <s v="DISCOUNTING CHARGES"/>
    <s v="Debit Amt"/>
  </r>
  <r>
    <s v="48163"/>
    <s v="IN LEATHER"/>
    <s v="BILL DISCOUNTING"/>
    <s v="FOB"/>
    <x v="32"/>
    <s v="FOB COST"/>
    <m/>
    <m/>
    <m/>
    <n v="197496.64"/>
    <m/>
    <m/>
    <m/>
    <m/>
    <m/>
    <m/>
    <n v="197496.64"/>
    <s v="JV-JOUR-NA-L--308"/>
    <s v="DISCOUNTING CHARGES"/>
    <s v="Debit Amt"/>
  </r>
  <r>
    <s v="48166"/>
    <s v="IN LEATHER"/>
    <s v="BILL DISCOUNTING"/>
    <s v="FOB"/>
    <x v="32"/>
    <s v="FOB COST"/>
    <m/>
    <m/>
    <m/>
    <n v="35203.589999999997"/>
    <m/>
    <m/>
    <m/>
    <m/>
    <m/>
    <m/>
    <n v="35203.589999999997"/>
    <s v="JV-JOUR-NA-L--309"/>
    <s v="DISCOUNTING CHARGES"/>
    <s v="Debit Amt"/>
  </r>
  <r>
    <s v="48169"/>
    <s v="IN LEATHER"/>
    <s v="BILL DISCOUNTING"/>
    <s v="FOB"/>
    <x v="32"/>
    <s v="FOB COST"/>
    <m/>
    <m/>
    <m/>
    <n v="57063.48"/>
    <m/>
    <m/>
    <m/>
    <m/>
    <m/>
    <m/>
    <n v="57063.48"/>
    <s v="JV-JOUR-NA-L--486"/>
    <s v="DISCOUNTING CHARGES"/>
    <s v="Debit Amt"/>
  </r>
  <r>
    <s v="48172"/>
    <s v="IN LEATHER"/>
    <s v="BILL DISCOUNTING"/>
    <s v="FOB"/>
    <x v="32"/>
    <s v="FOB COST"/>
    <m/>
    <m/>
    <m/>
    <n v="30723.81"/>
    <m/>
    <m/>
    <m/>
    <m/>
    <m/>
    <m/>
    <n v="30723.81"/>
    <s v="JV-JOUR-NA-L--487"/>
    <s v="DISCOUNTING CHARGES"/>
    <s v="Debit Amt"/>
  </r>
  <r>
    <s v="48175"/>
    <s v="IN LEATHER"/>
    <s v="BILL DISCOUNTING"/>
    <s v="FOB"/>
    <x v="32"/>
    <s v="FOB COST"/>
    <m/>
    <m/>
    <m/>
    <m/>
    <n v="93684.58"/>
    <m/>
    <m/>
    <m/>
    <m/>
    <m/>
    <n v="93684.58"/>
    <s v="JV-JOUR-NA-L--488"/>
    <s v="DISCOUNTING CHARGES"/>
    <s v="Debit Amt"/>
  </r>
  <r>
    <s v="48178"/>
    <s v="IN LEATHER"/>
    <s v="BILL DISCOUNTING"/>
    <s v="FOB"/>
    <x v="32"/>
    <s v="FOB COST"/>
    <m/>
    <m/>
    <m/>
    <m/>
    <n v="64892.61"/>
    <m/>
    <m/>
    <m/>
    <m/>
    <m/>
    <n v="64892.61"/>
    <s v="JV-JOUR-NA-L--489"/>
    <s v="DISCOUNTING CHARGES"/>
    <s v="Debit Amt"/>
  </r>
  <r>
    <s v="48181"/>
    <s v="IN LEATHER"/>
    <s v="BILL DISCOUNTING"/>
    <s v="FOB"/>
    <x v="32"/>
    <s v="FOB COST"/>
    <m/>
    <m/>
    <m/>
    <n v="49148.89"/>
    <m/>
    <m/>
    <m/>
    <m/>
    <m/>
    <m/>
    <n v="49148.89"/>
    <s v="JV-JOUR-NA-L--490"/>
    <s v="DISCOUNTING CHARGES"/>
    <s v="Debit Amt"/>
  </r>
  <r>
    <s v="48184"/>
    <s v="IN LEATHER"/>
    <s v="BILL DISCOUNTING"/>
    <s v="FOB"/>
    <x v="32"/>
    <s v="FOB COST"/>
    <m/>
    <m/>
    <m/>
    <m/>
    <n v="25424.27"/>
    <m/>
    <m/>
    <m/>
    <m/>
    <m/>
    <n v="25424.27"/>
    <s v="JV-JOUR-NA-L--585"/>
    <s v="DISCOUNTING CHARGES"/>
    <s v="Debit Amt"/>
  </r>
  <r>
    <s v="48187"/>
    <s v="IN LEATHER"/>
    <s v="BILL DISCOUNTING"/>
    <s v="FOB"/>
    <x v="32"/>
    <s v="FOB COST"/>
    <m/>
    <m/>
    <m/>
    <m/>
    <n v="62711.69"/>
    <m/>
    <m/>
    <m/>
    <m/>
    <m/>
    <n v="62711.69"/>
    <s v="JV-JOUR-NA-L--587"/>
    <s v="DISCOUNTING CHARGES"/>
    <s v="Debit Amt"/>
  </r>
  <r>
    <s v="48190"/>
    <s v="IN LEATHER"/>
    <s v="BILL DISCOUNTING"/>
    <s v="FOB"/>
    <x v="32"/>
    <s v="FOB COST"/>
    <m/>
    <m/>
    <m/>
    <m/>
    <m/>
    <n v="20286.990000000002"/>
    <m/>
    <m/>
    <m/>
    <m/>
    <n v="20286.990000000002"/>
    <s v="JV-JOUR-NA-L--705"/>
    <s v="DISCOUNTING CHARGES"/>
    <s v="Debit Amt"/>
  </r>
  <r>
    <s v="48193"/>
    <s v="IN LEATHER"/>
    <s v="BILL DISCOUNTING"/>
    <s v="FOB"/>
    <x v="32"/>
    <s v="FOB COST"/>
    <m/>
    <m/>
    <m/>
    <m/>
    <m/>
    <n v="47858.95"/>
    <m/>
    <m/>
    <m/>
    <m/>
    <n v="47858.95"/>
    <s v="JV-JOUR-NA-L--706"/>
    <s v="DISCOUNTING CHARGES"/>
    <s v="Debit Amt"/>
  </r>
  <r>
    <s v="48196"/>
    <s v="IN LEATHER"/>
    <s v="BILL DISCOUNTING"/>
    <s v="FOB"/>
    <x v="32"/>
    <s v="FOB COST"/>
    <m/>
    <m/>
    <m/>
    <m/>
    <m/>
    <n v="37377.040000000001"/>
    <m/>
    <m/>
    <m/>
    <m/>
    <n v="37377.040000000001"/>
    <s v="JV-JOUR-NA-L--709"/>
    <s v="DISCOUNTING CHARGES"/>
    <s v="Debit Amt"/>
  </r>
  <r>
    <s v="48199"/>
    <s v="IN LEATHER"/>
    <s v="BILL DISCOUNTING"/>
    <s v="FOB"/>
    <x v="32"/>
    <s v="FOB COST"/>
    <n v="63062.61"/>
    <m/>
    <m/>
    <m/>
    <m/>
    <m/>
    <m/>
    <m/>
    <m/>
    <m/>
    <n v="63062.61"/>
    <s v="JV-JOUR-NA-L--8"/>
    <s v="DISCOUNTING CHARGES"/>
    <s v="Debit Amt"/>
  </r>
  <r>
    <s v="48202"/>
    <s v="IN LEATHER"/>
    <s v="BILL DISCOUNTING"/>
    <s v="FOB"/>
    <x v="32"/>
    <s v="FOB COST"/>
    <m/>
    <m/>
    <m/>
    <m/>
    <m/>
    <m/>
    <n v="29861.9"/>
    <m/>
    <m/>
    <m/>
    <n v="29861.9"/>
    <s v="JV-JOUR-NA-L--812"/>
    <s v="DISCOUNTING CHARGES"/>
    <s v="Debit Amt"/>
  </r>
  <r>
    <s v="48206"/>
    <s v="IN LEATHER"/>
    <s v="BILL DISCOUNTING"/>
    <s v="FOB"/>
    <x v="32"/>
    <s v="FOB COST"/>
    <m/>
    <m/>
    <m/>
    <m/>
    <m/>
    <m/>
    <m/>
    <n v="-9984"/>
    <m/>
    <m/>
    <n v="-9984"/>
    <s v="OVERDUE INT OCT-24"/>
    <s v="DISCOUNTING CHARGES"/>
    <s v="Credit Amt"/>
  </r>
  <r>
    <s v="48208"/>
    <s v="IN LEATHER"/>
    <s v="BILL DISCOUNTING"/>
    <s v="FOB"/>
    <x v="47"/>
    <s v="FOB COST"/>
    <m/>
    <m/>
    <n v="50000"/>
    <m/>
    <m/>
    <m/>
    <m/>
    <m/>
    <m/>
    <m/>
    <n v="50000"/>
    <s v="JV-PURJ-UR-N--56"/>
    <s v="PURCHASE"/>
    <s v="Debit Amt"/>
  </r>
  <r>
    <s v="48211"/>
    <s v="IN LEATHER"/>
    <s v="BUSINESS PROMOTION"/>
    <s v="FOB"/>
    <x v="48"/>
    <s v="FOB COST"/>
    <m/>
    <m/>
    <m/>
    <m/>
    <n v="25970"/>
    <m/>
    <m/>
    <m/>
    <m/>
    <m/>
    <n v="25970"/>
    <s v="FP-1173-24-25"/>
    <s v="INDIRECT EXPENSES"/>
    <s v="Debit Amt"/>
  </r>
  <r>
    <s v="48214"/>
    <s v="IN LEATHER"/>
    <s v="FREIGHT EXPENSE"/>
    <s v="FOB"/>
    <x v="49"/>
    <s v="FOB COST"/>
    <m/>
    <m/>
    <m/>
    <m/>
    <m/>
    <m/>
    <n v="16000"/>
    <m/>
    <m/>
    <m/>
    <n v="16000"/>
    <s v="40256"/>
    <s v="INDIRECT EXPENSES"/>
    <s v="Debit Amt"/>
  </r>
  <r>
    <s v="48217"/>
    <s v="IN LEATHER"/>
    <s v="FREIGHT EXPENSE"/>
    <s v="FOB"/>
    <x v="49"/>
    <s v="FOB COST"/>
    <m/>
    <m/>
    <m/>
    <m/>
    <m/>
    <m/>
    <n v="16000"/>
    <m/>
    <m/>
    <m/>
    <n v="16000"/>
    <s v="40280"/>
    <s v="INDIRECT EXPENSES"/>
    <s v="Debit Amt"/>
  </r>
  <r>
    <s v="48220"/>
    <s v="IN LEATHER"/>
    <s v="FREIGHT EXPENSE"/>
    <s v="FOB"/>
    <x v="49"/>
    <s v="FOB COST"/>
    <m/>
    <m/>
    <m/>
    <m/>
    <m/>
    <m/>
    <m/>
    <m/>
    <m/>
    <n v="51084"/>
    <n v="51084"/>
    <s v="EL/245/24-25"/>
    <s v="INDIRECT EXPENSES"/>
    <s v="Debit Amt"/>
  </r>
  <r>
    <s v="48223"/>
    <s v="IN LEATHER"/>
    <s v="FREIGHT EXPENSE"/>
    <s v="FOB"/>
    <x v="49"/>
    <s v="FOB COST"/>
    <n v="38100"/>
    <m/>
    <m/>
    <m/>
    <m/>
    <m/>
    <m/>
    <m/>
    <m/>
    <m/>
    <n v="38100"/>
    <s v="EL-023/24-25"/>
    <s v="INDIRECT EXPENSES"/>
    <s v="Debit Amt"/>
  </r>
  <r>
    <s v="48226"/>
    <s v="IN LEATHER"/>
    <s v="FREIGHT EXPENSE"/>
    <s v="FOB"/>
    <x v="49"/>
    <s v="FOB COST"/>
    <n v="36200"/>
    <m/>
    <m/>
    <m/>
    <m/>
    <m/>
    <m/>
    <m/>
    <m/>
    <m/>
    <n v="36200"/>
    <s v="EL-024/24-25"/>
    <s v="INDIRECT EXPENSES"/>
    <s v="Debit Amt"/>
  </r>
  <r>
    <s v="48229"/>
    <s v="IN LEATHER"/>
    <s v="FREIGHT EXPENSE"/>
    <s v="FOB"/>
    <x v="49"/>
    <s v="FOB COST"/>
    <n v="45607"/>
    <m/>
    <m/>
    <m/>
    <m/>
    <m/>
    <m/>
    <m/>
    <m/>
    <m/>
    <n v="45607"/>
    <s v="EL-025/24-25"/>
    <s v="INDIRECT EXPENSES"/>
    <s v="Debit Amt"/>
  </r>
  <r>
    <s v="48232"/>
    <s v="IN LEATHER"/>
    <s v="FREIGHT EXPENSE"/>
    <s v="FOB"/>
    <x v="49"/>
    <s v="FOB COST"/>
    <m/>
    <n v="11853"/>
    <m/>
    <m/>
    <m/>
    <m/>
    <m/>
    <m/>
    <m/>
    <m/>
    <n v="11853"/>
    <s v="EL-051/24-25"/>
    <s v="INDIRECT EXPENSES"/>
    <s v="Debit Amt"/>
  </r>
  <r>
    <s v="48235"/>
    <s v="IN LEATHER"/>
    <s v="FREIGHT EXPENSE"/>
    <s v="FOB"/>
    <x v="49"/>
    <s v="FOB COST"/>
    <m/>
    <n v="13394"/>
    <m/>
    <m/>
    <m/>
    <m/>
    <m/>
    <m/>
    <m/>
    <m/>
    <n v="13394"/>
    <s v="EL-052/24-25"/>
    <s v="INDIRECT EXPENSES"/>
    <s v="Debit Amt"/>
  </r>
  <r>
    <s v="48238"/>
    <s v="IN LEATHER"/>
    <s v="FREIGHT EXPENSE"/>
    <s v="FOB"/>
    <x v="49"/>
    <s v="FOB COST"/>
    <m/>
    <m/>
    <n v="24300"/>
    <m/>
    <m/>
    <m/>
    <m/>
    <m/>
    <m/>
    <m/>
    <n v="24300"/>
    <s v="EL-075/24-25"/>
    <s v="INDIRECT EXPENSES"/>
    <s v="Debit Amt"/>
  </r>
  <r>
    <s v="48241"/>
    <s v="IN LEATHER"/>
    <s v="FREIGHT EXPENSE"/>
    <s v="FOB"/>
    <x v="49"/>
    <s v="FOB COST"/>
    <m/>
    <m/>
    <m/>
    <n v="46200"/>
    <m/>
    <m/>
    <m/>
    <m/>
    <m/>
    <m/>
    <n v="46200"/>
    <s v="EL-106/24-25"/>
    <s v="INDIRECT EXPENSES"/>
    <s v="Debit Amt"/>
  </r>
  <r>
    <s v="48244"/>
    <s v="IN LEATHER"/>
    <s v="FREIGHT EXPENSE"/>
    <s v="FOB"/>
    <x v="49"/>
    <s v="FOB COST"/>
    <m/>
    <m/>
    <m/>
    <n v="40626"/>
    <m/>
    <m/>
    <m/>
    <m/>
    <m/>
    <m/>
    <n v="40626"/>
    <s v="EL-107/24-25"/>
    <s v="INDIRECT EXPENSES"/>
    <s v="Debit Amt"/>
  </r>
  <r>
    <s v="48247"/>
    <s v="IN LEATHER"/>
    <s v="FREIGHT EXPENSE"/>
    <s v="FOB"/>
    <x v="49"/>
    <s v="FOB COST"/>
    <m/>
    <m/>
    <m/>
    <m/>
    <n v="96126"/>
    <m/>
    <m/>
    <m/>
    <m/>
    <m/>
    <n v="96126"/>
    <s v="EL-134/24-25"/>
    <s v="INDIRECT EXPENSES"/>
    <s v="Debit Amt"/>
  </r>
  <r>
    <s v="48250"/>
    <s v="IN LEATHER"/>
    <s v="FREIGHT EXPENSE"/>
    <s v="FOB"/>
    <x v="49"/>
    <s v="FOB COST"/>
    <m/>
    <m/>
    <m/>
    <m/>
    <m/>
    <n v="112000"/>
    <m/>
    <m/>
    <m/>
    <m/>
    <n v="112000"/>
    <s v="EL-155/24-25"/>
    <s v="INDIRECT EXPENSES"/>
    <s v="Debit Amt"/>
  </r>
  <r>
    <s v="48253"/>
    <s v="IN LEATHER"/>
    <s v="FREIGHT EXPENSE"/>
    <s v="FOB"/>
    <x v="49"/>
    <s v="FOB COST"/>
    <m/>
    <m/>
    <m/>
    <m/>
    <m/>
    <n v="46002"/>
    <m/>
    <m/>
    <m/>
    <m/>
    <n v="46002"/>
    <s v="EL-156/24-25"/>
    <s v="INDIRECT EXPENSES"/>
    <s v="Debit Amt"/>
  </r>
  <r>
    <s v="48256"/>
    <s v="IN LEATHER"/>
    <s v="FREIGHT EXPENSE"/>
    <s v="FOB"/>
    <x v="49"/>
    <s v="FOB COST"/>
    <m/>
    <m/>
    <m/>
    <m/>
    <m/>
    <m/>
    <n v="29870"/>
    <m/>
    <m/>
    <m/>
    <n v="29870"/>
    <s v="EL-188/24-25"/>
    <s v="INDIRECT EXPENSES"/>
    <s v="Debit Amt"/>
  </r>
  <r>
    <s v="48259"/>
    <s v="IN LEATHER"/>
    <s v="FREIGHT EXPENSE"/>
    <s v="FOB"/>
    <x v="49"/>
    <s v="FOB COST"/>
    <m/>
    <m/>
    <m/>
    <m/>
    <m/>
    <m/>
    <n v="42038"/>
    <m/>
    <m/>
    <m/>
    <n v="42038"/>
    <s v="EL-189/24-25"/>
    <s v="INDIRECT EXPENSES"/>
    <s v="Debit Amt"/>
  </r>
  <r>
    <s v="48262"/>
    <s v="IN LEATHER"/>
    <s v="FREIGHT EXPENSE"/>
    <s v="FOB"/>
    <x v="49"/>
    <s v="FOB COST"/>
    <m/>
    <m/>
    <m/>
    <m/>
    <m/>
    <m/>
    <m/>
    <n v="15546"/>
    <m/>
    <m/>
    <n v="15546"/>
    <s v="EL-213/24-25"/>
    <s v="INDIRECT EXPENSES"/>
    <s v="Debit Amt"/>
  </r>
  <r>
    <s v="48265"/>
    <s v="IN LEATHER"/>
    <s v="FREIGHT EXPENSE"/>
    <s v="FOB"/>
    <x v="49"/>
    <s v="FOB COST"/>
    <m/>
    <m/>
    <m/>
    <m/>
    <m/>
    <m/>
    <m/>
    <m/>
    <n v="29495"/>
    <m/>
    <n v="29495"/>
    <s v="EL-233/24-25"/>
    <s v="INDIRECT EXPENSES"/>
    <s v="Debit Amt"/>
  </r>
  <r>
    <s v="48268"/>
    <s v="IN LEATHER"/>
    <s v="FREIGHT EXPENSE"/>
    <s v="FOB"/>
    <x v="49"/>
    <s v="FOB COST"/>
    <m/>
    <m/>
    <m/>
    <m/>
    <m/>
    <m/>
    <m/>
    <m/>
    <n v="142000"/>
    <m/>
    <n v="142000"/>
    <s v="EL-241/24-25"/>
    <s v="INDIRECT EXPENSES"/>
    <s v="Debit Amt"/>
  </r>
  <r>
    <s v="48271"/>
    <s v="IN LEATHER"/>
    <s v="FREIGHT EXPENSE"/>
    <s v="FOB"/>
    <x v="49"/>
    <s v="FOB COST"/>
    <m/>
    <m/>
    <m/>
    <m/>
    <m/>
    <m/>
    <m/>
    <m/>
    <m/>
    <n v="75406"/>
    <n v="75406"/>
    <s v="EL-244/24-25"/>
    <s v="INDIRECT EXPENSES"/>
    <s v="Debit Amt"/>
  </r>
  <r>
    <s v="48274"/>
    <s v="IN LEATHER"/>
    <s v="FREIGHT EXPENSE"/>
    <s v="FOB"/>
    <x v="12"/>
    <s v="FOB COST"/>
    <m/>
    <m/>
    <m/>
    <m/>
    <m/>
    <m/>
    <m/>
    <n v="650"/>
    <m/>
    <m/>
    <n v="650"/>
    <s v="#UNQ/24-25/0637"/>
    <s v="CARRIAGE INWARDS"/>
    <s v="Debit Amt"/>
  </r>
  <r>
    <s v="48277"/>
    <s v="IN LEATHER"/>
    <s v="FREIGHT EXPENSE"/>
    <s v="FOB"/>
    <x v="12"/>
    <s v="FOB COST"/>
    <m/>
    <m/>
    <m/>
    <m/>
    <m/>
    <m/>
    <m/>
    <m/>
    <n v="33192"/>
    <m/>
    <n v="33192"/>
    <s v="JV-CRNO-TE-S--81"/>
    <s v="CARRIAGE INWARDS"/>
    <s v="Debit Amt"/>
  </r>
  <r>
    <s v="48281"/>
    <s v="IN LEATHER"/>
    <s v="FREIGHT EXPENSE"/>
    <s v="FOB"/>
    <x v="12"/>
    <s v="FOB COST"/>
    <m/>
    <m/>
    <m/>
    <m/>
    <m/>
    <m/>
    <m/>
    <m/>
    <m/>
    <n v="-3000"/>
    <n v="-3000"/>
    <s v="JV-DEBN-OT-E--127"/>
    <s v="CARRIAGE INWARDS"/>
    <s v="Credit Amt"/>
  </r>
  <r>
    <s v="48284"/>
    <s v="IN LEATHER"/>
    <s v="FREIGHT EXPENSE"/>
    <s v="FOB"/>
    <x v="12"/>
    <s v="FOB COST"/>
    <m/>
    <m/>
    <m/>
    <m/>
    <m/>
    <m/>
    <m/>
    <m/>
    <n v="-16596"/>
    <m/>
    <n v="-16596"/>
    <s v="JV-DEBN-OT-E--95"/>
    <s v="CARRIAGE INWARDS"/>
    <s v="Credit Amt"/>
  </r>
  <r>
    <s v="48286"/>
    <s v="IN LEATHER"/>
    <s v="FREIGHT EXPENSE"/>
    <s v="FOB"/>
    <x v="12"/>
    <s v="FOB COST"/>
    <m/>
    <m/>
    <m/>
    <m/>
    <m/>
    <m/>
    <m/>
    <n v="300"/>
    <m/>
    <m/>
    <n v="300"/>
    <s v="UNQ/24-25/0638"/>
    <s v="CARRIAGE INWARDS"/>
    <s v="Debit Amt"/>
  </r>
  <r>
    <s v="48289"/>
    <s v="IN LEATHER"/>
    <s v="FREIGHT EXPENSE"/>
    <s v="FOB"/>
    <x v="12"/>
    <s v="FOB COST"/>
    <m/>
    <m/>
    <m/>
    <m/>
    <m/>
    <m/>
    <m/>
    <n v="250"/>
    <m/>
    <m/>
    <n v="250"/>
    <s v="UNQ/24-25/0639"/>
    <s v="CARRIAGE INWARDS"/>
    <s v="Debit Amt"/>
  </r>
  <r>
    <s v="48292"/>
    <s v="IN LEATHER"/>
    <s v="SALES"/>
    <s v="FOB"/>
    <x v="50"/>
    <s v="FOB COST"/>
    <m/>
    <m/>
    <m/>
    <m/>
    <m/>
    <m/>
    <n v="1417.15"/>
    <m/>
    <m/>
    <m/>
    <n v="1417.15"/>
    <s v="JV-JOUR-NA-L--808"/>
    <s v="SHORTAGE RECIEVED"/>
    <s v="Debit Amt"/>
  </r>
  <r>
    <s v="48295"/>
    <s v="IN LEATHER"/>
    <s v="SALES"/>
    <s v="FOB"/>
    <x v="50"/>
    <s v="FOB COST"/>
    <m/>
    <m/>
    <m/>
    <m/>
    <m/>
    <m/>
    <n v="28071"/>
    <m/>
    <m/>
    <m/>
    <n v="28071"/>
    <s v="JV-JOUR-NA-L--811"/>
    <s v="SHORTAGE RECIEVED"/>
    <s v="Debit Amt"/>
  </r>
  <r>
    <s v="48298"/>
    <s v="IN LEATHER"/>
    <s v="SALES"/>
    <s v="FOB"/>
    <x v="51"/>
    <s v="FOB COST"/>
    <m/>
    <m/>
    <m/>
    <m/>
    <m/>
    <m/>
    <m/>
    <m/>
    <m/>
    <n v="4398"/>
    <n v="4398"/>
    <s v="JV-JOUR-NA-L--1250"/>
    <s v="T BASE ONLINE EXPENSES"/>
    <s v="Debit Amt"/>
  </r>
  <r>
    <s v="48301"/>
    <s v="IN LEATHER"/>
    <s v="SALES"/>
    <s v="FOB"/>
    <x v="51"/>
    <s v="FOB COST"/>
    <m/>
    <m/>
    <m/>
    <m/>
    <m/>
    <m/>
    <m/>
    <m/>
    <m/>
    <n v="6995"/>
    <n v="6995"/>
    <s v="JV-JOUR-NA-L--1250"/>
    <s v="T BASE ONLINE EXPENSES"/>
    <s v="Debit Amt"/>
  </r>
  <r>
    <s v="48304"/>
    <s v="IN LEATHER"/>
    <s v="SALES"/>
    <s v="FOB"/>
    <x v="51"/>
    <s v="FOB COST"/>
    <m/>
    <m/>
    <m/>
    <m/>
    <m/>
    <m/>
    <m/>
    <m/>
    <m/>
    <n v="2799"/>
    <n v="2799"/>
    <s v="JV-JOUR-NA-L--1250"/>
    <s v="T BASE ONLINE EXPENSES"/>
    <s v="Debit Amt"/>
  </r>
  <r>
    <s v="48307"/>
    <s v="IN LEATHER"/>
    <s v="SALES RETURN"/>
    <s v="FOB"/>
    <x v="50"/>
    <s v="FOB COST"/>
    <m/>
    <m/>
    <m/>
    <m/>
    <m/>
    <m/>
    <m/>
    <m/>
    <n v="1783"/>
    <m/>
    <n v="1783"/>
    <s v="JV-JOUR-NA-L--1161"/>
    <s v="SHORTAGE RECIEVED"/>
    <s v="Debit Amt"/>
  </r>
  <r>
    <s v="48310"/>
    <s v="IN LEATHER"/>
    <s v="SALES RETURN"/>
    <s v="FOB"/>
    <x v="50"/>
    <s v="FOB COST"/>
    <m/>
    <m/>
    <m/>
    <m/>
    <m/>
    <m/>
    <m/>
    <m/>
    <m/>
    <n v="5093"/>
    <n v="5093"/>
    <s v="JV-JOUR-NA-L--1254"/>
    <s v="SHORTAGE RECIEVED"/>
    <s v="Debit Amt"/>
  </r>
  <r>
    <s v="48313"/>
    <s v="IN LEATHER"/>
    <s v="SALES RETURN"/>
    <s v="FOB"/>
    <x v="50"/>
    <s v="FOB COST"/>
    <m/>
    <m/>
    <m/>
    <m/>
    <m/>
    <m/>
    <m/>
    <m/>
    <m/>
    <n v="999"/>
    <n v="999"/>
    <s v="JV-JOUR-NA-L--1256"/>
    <s v="SHORTAGE RECIEVED"/>
    <s v="Debit Amt"/>
  </r>
  <r>
    <s v="48316"/>
    <s v="IN LEATHER"/>
    <s v="TRAVELLING"/>
    <s v="FOB"/>
    <x v="26"/>
    <s v="FOB COST"/>
    <m/>
    <m/>
    <m/>
    <m/>
    <m/>
    <m/>
    <n v="2913"/>
    <m/>
    <m/>
    <m/>
    <n v="2913"/>
    <s v="291K8QI3D1024001"/>
    <s v="TRAVELLING EXPENSES"/>
    <s v="Debit Amt"/>
  </r>
  <r>
    <s v="48319"/>
    <s v="IN LEATHER"/>
    <s v="TRAVELLING"/>
    <s v="FOB"/>
    <x v="26"/>
    <s v="FOB COST"/>
    <m/>
    <m/>
    <m/>
    <m/>
    <m/>
    <m/>
    <n v="885"/>
    <m/>
    <m/>
    <m/>
    <n v="885"/>
    <s v="291K8QI3D1024001"/>
    <s v="TRAVELLING EXPENSES"/>
    <s v="Debit Amt"/>
  </r>
  <r>
    <s v="48322"/>
    <s v="IN LEATHER"/>
    <s v="TRAVELLING"/>
    <s v="FOB"/>
    <x v="26"/>
    <s v="FOB COST"/>
    <m/>
    <m/>
    <m/>
    <m/>
    <m/>
    <m/>
    <m/>
    <n v="6697"/>
    <m/>
    <m/>
    <n v="6697"/>
    <s v="DL1242510CE44083"/>
    <s v="TRAVELLING EXPENSES"/>
    <s v="Debit Amt"/>
  </r>
  <r>
    <s v="48325"/>
    <s v="IN LEATHER"/>
    <s v="TRAVELLING"/>
    <s v="FOB"/>
    <x v="26"/>
    <s v="FOB COST"/>
    <m/>
    <m/>
    <m/>
    <m/>
    <m/>
    <m/>
    <m/>
    <n v="17849"/>
    <m/>
    <m/>
    <n v="17849"/>
    <s v="KA1242510BV19876"/>
    <s v="TRAVELLING EXPENSES"/>
    <s v="Debit Amt"/>
  </r>
  <r>
    <s v="48328"/>
    <s v="IN LEATHER"/>
    <s v="TRAVELLING"/>
    <s v="FOB"/>
    <x v="26"/>
    <s v="FOB COST"/>
    <m/>
    <m/>
    <m/>
    <m/>
    <m/>
    <m/>
    <m/>
    <n v="13819"/>
    <m/>
    <m/>
    <n v="13819"/>
    <s v="KA1242511CH50958"/>
    <s v="TRAVELLING EXPENSES"/>
    <s v="Debit Amt"/>
  </r>
  <r>
    <s v="48331"/>
    <s v="IN LEATHER"/>
    <s v="TRAVELLING"/>
    <s v="FOB"/>
    <x v="26"/>
    <s v="FOB COST"/>
    <m/>
    <m/>
    <m/>
    <n v="7900"/>
    <m/>
    <m/>
    <m/>
    <m/>
    <m/>
    <m/>
    <n v="7900"/>
    <s v="M06AI24102910236"/>
    <s v="TRAVELLING EXPENSES"/>
    <s v="Debit Amt"/>
  </r>
  <r>
    <s v="48334"/>
    <s v="IN LEATHER"/>
    <s v="TRAVELLING"/>
    <s v="FOB"/>
    <x v="26"/>
    <s v="FOB COST"/>
    <m/>
    <m/>
    <m/>
    <m/>
    <n v="3917"/>
    <m/>
    <m/>
    <m/>
    <m/>
    <m/>
    <n v="3917"/>
    <s v="M06AI2506008245"/>
    <s v="TRAVELLING EXPENSES"/>
    <s v="Debit Amt"/>
  </r>
  <r>
    <s v="48337"/>
    <s v="IN LEATHER"/>
    <s v="TRAVELLING"/>
    <s v="FOB"/>
    <x v="26"/>
    <s v="FOB COST"/>
    <n v="13250"/>
    <m/>
    <m/>
    <m/>
    <m/>
    <m/>
    <m/>
    <m/>
    <m/>
    <m/>
    <n v="13250"/>
    <s v="M06AI25I00368695"/>
    <s v="TRAVELLING EXPENSES"/>
    <s v="Debit Amt"/>
  </r>
  <r>
    <s v="48340"/>
    <s v="IN LEATHER"/>
    <s v="TRAVELLING"/>
    <s v="FOB"/>
    <x v="26"/>
    <s v="FOB COST"/>
    <m/>
    <m/>
    <n v="20373"/>
    <m/>
    <m/>
    <m/>
    <m/>
    <m/>
    <m/>
    <m/>
    <n v="20373"/>
    <s v="M06AI25I03997230"/>
    <s v="TRAVELLING EXPENSES"/>
    <s v="Debit Amt"/>
  </r>
  <r>
    <s v="48343"/>
    <s v="IN LEATHER"/>
    <s v="TRAVELLING"/>
    <s v="FOB"/>
    <x v="26"/>
    <s v="FOB COST"/>
    <m/>
    <m/>
    <m/>
    <n v="7547"/>
    <m/>
    <m/>
    <m/>
    <m/>
    <m/>
    <m/>
    <n v="7547"/>
    <s v="M06AI25I07062780"/>
    <s v="TRAVELLING EXPENSES"/>
    <s v="Debit Amt"/>
  </r>
  <r>
    <s v="48346"/>
    <s v="IN LEATHER"/>
    <s v="TRAVELLING"/>
    <s v="FOB"/>
    <x v="26"/>
    <s v="FOB COST"/>
    <m/>
    <m/>
    <m/>
    <m/>
    <m/>
    <n v="7105"/>
    <m/>
    <m/>
    <m/>
    <m/>
    <n v="7105"/>
    <s v="M06AI25I09351851"/>
    <s v="TRAVELLING EXPENSES"/>
    <s v="Debit Amt"/>
  </r>
  <r>
    <s v="48349"/>
    <s v="IN LEATHER"/>
    <s v="TRAVELLING"/>
    <s v="FOB"/>
    <x v="26"/>
    <s v="FOB COST"/>
    <m/>
    <m/>
    <m/>
    <m/>
    <m/>
    <n v="14959"/>
    <m/>
    <m/>
    <m/>
    <m/>
    <n v="14959"/>
    <s v="M06AI25I09890023"/>
    <s v="TRAVELLING EXPENSES"/>
    <s v="Debit Amt"/>
  </r>
  <r>
    <s v="48352"/>
    <s v="IN LEATHER"/>
    <s v="TRAVELLING"/>
    <s v="FOB"/>
    <x v="26"/>
    <s v="FOB COST"/>
    <m/>
    <m/>
    <m/>
    <m/>
    <m/>
    <m/>
    <m/>
    <n v="18343"/>
    <m/>
    <m/>
    <n v="18343"/>
    <s v="M06AI25I14080791"/>
    <s v="TRAVELLING EXPENSES"/>
    <s v="Debit Amt"/>
  </r>
  <r>
    <s v="48355"/>
    <s v="IN LEATHER"/>
    <s v="TRAVELLING"/>
    <s v="FOB"/>
    <x v="26"/>
    <s v="FOB COST"/>
    <m/>
    <m/>
    <m/>
    <m/>
    <m/>
    <m/>
    <m/>
    <n v="14209"/>
    <m/>
    <m/>
    <n v="14209"/>
    <s v="M06AI25I15872656"/>
    <s v="TRAVELLING EXPENSES"/>
    <s v="Debit Amt"/>
  </r>
  <r>
    <s v="48358"/>
    <s v="IN LEATHER"/>
    <s v="TRAVELLING"/>
    <s v="FOB"/>
    <x v="26"/>
    <s v="FOB COST"/>
    <m/>
    <m/>
    <m/>
    <m/>
    <m/>
    <m/>
    <m/>
    <n v="40752"/>
    <m/>
    <m/>
    <n v="40752"/>
    <s v="M06AI25I15947590"/>
    <s v="TRAVELLING EXPENSES"/>
    <s v="Debit Amt"/>
  </r>
  <r>
    <s v="48361"/>
    <s v="IN LEATHER"/>
    <s v="TRAVELLING"/>
    <s v="FOB"/>
    <x v="26"/>
    <s v="FOB COST"/>
    <m/>
    <m/>
    <m/>
    <m/>
    <m/>
    <m/>
    <m/>
    <m/>
    <m/>
    <n v="15927"/>
    <n v="15927"/>
    <s v="M06AI25I19781014"/>
    <s v="TRAVELLING EXPENSES"/>
    <s v="Debit Amt"/>
  </r>
  <r>
    <s v="48364"/>
    <s v="IN LEATHER"/>
    <s v="TRAVELLING"/>
    <s v="FOB"/>
    <x v="26"/>
    <s v="FOB COST"/>
    <m/>
    <n v="229"/>
    <m/>
    <m/>
    <m/>
    <m/>
    <m/>
    <m/>
    <m/>
    <m/>
    <n v="229"/>
    <s v="MO6AI225I03648032"/>
    <s v="TRAVELLING EXPENSES"/>
    <s v="Debit Amt"/>
  </r>
  <r>
    <s v="48367"/>
    <s v="IN LEATHER"/>
    <s v="TRAVELLING"/>
    <s v="FOB"/>
    <x v="26"/>
    <s v="FOB COST"/>
    <m/>
    <m/>
    <m/>
    <m/>
    <n v="9514"/>
    <m/>
    <m/>
    <m/>
    <m/>
    <m/>
    <n v="9514"/>
    <s v="MRJDM9609"/>
    <s v="TRAVELLING EXPENSES"/>
    <s v="Debit Amt"/>
  </r>
  <r>
    <s v="48370"/>
    <s v="IN LEATHER"/>
    <s v=" PRINTING &amp;STATIONERIES"/>
    <s v="IN LEATHER"/>
    <x v="52"/>
    <s v="GENERAL FACTORY"/>
    <n v="4340"/>
    <m/>
    <m/>
    <m/>
    <m/>
    <m/>
    <m/>
    <m/>
    <m/>
    <m/>
    <n v="4340"/>
    <s v="019"/>
    <s v="PURCHASE"/>
    <s v="Debit Amt"/>
  </r>
  <r>
    <s v="48373"/>
    <s v="IN LEATHER"/>
    <s v=" PRINTING &amp;STATIONERIES"/>
    <s v="IN LEATHER"/>
    <x v="52"/>
    <s v="GENERAL FACTORY"/>
    <m/>
    <n v="8160"/>
    <m/>
    <m/>
    <m/>
    <m/>
    <m/>
    <m/>
    <m/>
    <m/>
    <n v="8160"/>
    <s v="033"/>
    <s v="PURCHASE"/>
    <s v="Debit Amt"/>
  </r>
  <r>
    <s v="48376"/>
    <s v="IN LEATHER"/>
    <s v=" PRINTING &amp;STATIONERIES"/>
    <s v="IN LEATHER"/>
    <x v="52"/>
    <s v="GENERAL FACTORY"/>
    <m/>
    <n v="4000"/>
    <m/>
    <m/>
    <m/>
    <m/>
    <m/>
    <m/>
    <m/>
    <m/>
    <n v="4000"/>
    <s v="056"/>
    <s v="PURCHASE"/>
    <s v="Debit Amt"/>
  </r>
  <r>
    <s v="48379"/>
    <s v="IN LEATHER"/>
    <s v=" PRINTING &amp;STATIONERIES"/>
    <s v="IN LEATHER"/>
    <x v="52"/>
    <s v="GENERAL FACTORY"/>
    <m/>
    <n v="2400"/>
    <m/>
    <m/>
    <m/>
    <m/>
    <m/>
    <m/>
    <m/>
    <m/>
    <n v="2400"/>
    <s v="059"/>
    <s v="PURCHASE"/>
    <s v="Debit Amt"/>
  </r>
  <r>
    <s v="48382"/>
    <s v="IN LEATHER"/>
    <s v=" PRINTING &amp;STATIONERIES"/>
    <s v="IN LEATHER"/>
    <x v="52"/>
    <s v="GENERAL FACTORY"/>
    <m/>
    <m/>
    <n v="17700"/>
    <m/>
    <m/>
    <m/>
    <m/>
    <m/>
    <m/>
    <m/>
    <n v="17700"/>
    <s v="063"/>
    <s v="PURCHASE"/>
    <s v="Debit Amt"/>
  </r>
  <r>
    <s v="48385"/>
    <s v="IN LEATHER"/>
    <s v=" PRINTING &amp;STATIONERIES"/>
    <s v="IN LEATHER"/>
    <x v="52"/>
    <s v="GENERAL FACTORY"/>
    <m/>
    <m/>
    <n v="6700"/>
    <m/>
    <m/>
    <m/>
    <m/>
    <m/>
    <m/>
    <m/>
    <n v="6700"/>
    <s v="078"/>
    <s v="PURCHASE"/>
    <s v="Debit Amt"/>
  </r>
  <r>
    <s v="48388"/>
    <s v="IN LEATHER"/>
    <s v=" PRINTING &amp;STATIONERIES"/>
    <s v="IN LEATHER"/>
    <x v="52"/>
    <s v="GENERAL FACTORY"/>
    <m/>
    <m/>
    <m/>
    <n v="10550"/>
    <m/>
    <m/>
    <m/>
    <m/>
    <m/>
    <m/>
    <n v="10550"/>
    <s v="116"/>
    <s v="PURCHASE"/>
    <s v="Debit Amt"/>
  </r>
  <r>
    <s v="48391"/>
    <s v="IN LEATHER"/>
    <s v=" PRINTING &amp;STATIONERIES"/>
    <s v="IN LEATHER"/>
    <x v="52"/>
    <s v="GENERAL FACTORY"/>
    <m/>
    <m/>
    <m/>
    <m/>
    <n v="5675"/>
    <m/>
    <m/>
    <m/>
    <m/>
    <m/>
    <n v="5675"/>
    <s v="144"/>
    <s v="PURCHASE"/>
    <s v="Debit Amt"/>
  </r>
  <r>
    <s v="48394"/>
    <s v="IN LEATHER"/>
    <s v=" PRINTING &amp;STATIONERIES"/>
    <s v="IN LEATHER"/>
    <x v="52"/>
    <s v="GENERAL FACTORY"/>
    <m/>
    <m/>
    <m/>
    <m/>
    <n v="4240"/>
    <m/>
    <m/>
    <m/>
    <m/>
    <m/>
    <n v="4240"/>
    <s v="152"/>
    <s v="PURCHASE"/>
    <s v="Debit Amt"/>
  </r>
  <r>
    <s v="48397"/>
    <s v="IN LEATHER"/>
    <s v=" PRINTING &amp;STATIONERIES"/>
    <s v="IN LEATHER"/>
    <x v="52"/>
    <s v="GENERAL FACTORY"/>
    <m/>
    <m/>
    <m/>
    <m/>
    <n v="6100"/>
    <m/>
    <m/>
    <m/>
    <m/>
    <m/>
    <n v="6100"/>
    <s v="161"/>
    <s v="PURCHASE"/>
    <s v="Debit Amt"/>
  </r>
  <r>
    <s v="48400"/>
    <s v="IN LEATHER"/>
    <s v=" PRINTING &amp;STATIONERIES"/>
    <s v="IN LEATHER"/>
    <x v="52"/>
    <s v="GENERAL FACTORY"/>
    <m/>
    <m/>
    <m/>
    <m/>
    <m/>
    <n v="9025"/>
    <m/>
    <m/>
    <m/>
    <m/>
    <n v="9025"/>
    <s v="173"/>
    <s v="PURCHASE"/>
    <s v="Debit Amt"/>
  </r>
  <r>
    <s v="48403"/>
    <s v="IN LEATHER"/>
    <s v=" PRINTING &amp;STATIONERIES"/>
    <s v="IN LEATHER"/>
    <x v="53"/>
    <s v="GENERAL FACTORY"/>
    <n v="19680"/>
    <m/>
    <m/>
    <m/>
    <m/>
    <m/>
    <m/>
    <m/>
    <m/>
    <m/>
    <n v="19680"/>
    <s v="003"/>
    <s v="PURCHASE"/>
    <s v="Debit Amt"/>
  </r>
  <r>
    <s v="48406"/>
    <s v="IN LEATHER"/>
    <s v=" PRINTING &amp;STATIONERIES"/>
    <s v="IN LEATHER"/>
    <x v="53"/>
    <s v="GENERAL FACTORY"/>
    <m/>
    <m/>
    <m/>
    <m/>
    <m/>
    <n v="8640"/>
    <m/>
    <m/>
    <m/>
    <m/>
    <n v="8640"/>
    <s v="177"/>
    <s v="PURCHASE"/>
    <s v="Debit Amt"/>
  </r>
  <r>
    <s v="48409"/>
    <s v="IN LEATHER"/>
    <s v=" PRINTING &amp;STATIONERIES"/>
    <s v="IN LEATHER"/>
    <x v="0"/>
    <s v="GENERAL FACTORY"/>
    <m/>
    <m/>
    <n v="4000"/>
    <m/>
    <m/>
    <m/>
    <m/>
    <m/>
    <m/>
    <m/>
    <n v="4000"/>
    <s v="#3923"/>
    <s v="PRINTING AND STATIONERY"/>
    <s v="Debit Amt"/>
  </r>
  <r>
    <s v="48412"/>
    <s v="IN LEATHER"/>
    <s v=" PRINTING &amp;STATIONERIES"/>
    <s v="IN LEATHER"/>
    <x v="0"/>
    <s v="GENERAL FACTORY"/>
    <m/>
    <m/>
    <m/>
    <n v="4000"/>
    <m/>
    <m/>
    <m/>
    <m/>
    <m/>
    <m/>
    <n v="4000"/>
    <s v="#3979"/>
    <s v="PRINTING AND STATIONERY"/>
    <s v="Debit Amt"/>
  </r>
  <r>
    <s v="48415"/>
    <s v="IN LEATHER"/>
    <s v=" PRINTING &amp;STATIONERIES"/>
    <s v="IN LEATHER"/>
    <x v="0"/>
    <s v="GENERAL FACTORY"/>
    <m/>
    <m/>
    <m/>
    <m/>
    <n v="4000"/>
    <m/>
    <m/>
    <m/>
    <m/>
    <m/>
    <n v="4000"/>
    <s v="#4017"/>
    <s v="PRINTING AND STATIONERY"/>
    <s v="Debit Amt"/>
  </r>
  <r>
    <s v="48418"/>
    <s v="IN LEATHER"/>
    <s v=" PRINTING &amp;STATIONERIES"/>
    <s v="IN LEATHER"/>
    <x v="0"/>
    <s v="GENERAL FACTORY"/>
    <m/>
    <m/>
    <m/>
    <m/>
    <m/>
    <n v="4000"/>
    <m/>
    <m/>
    <m/>
    <m/>
    <n v="4000"/>
    <s v="#4042"/>
    <s v="PRINTING AND STATIONERY"/>
    <s v="Debit Amt"/>
  </r>
  <r>
    <s v="48421"/>
    <s v="IN LEATHER"/>
    <s v=" PRINTING &amp;STATIONERIES"/>
    <s v="IN LEATHER"/>
    <x v="0"/>
    <s v="GENERAL FACTORY"/>
    <m/>
    <m/>
    <m/>
    <m/>
    <m/>
    <m/>
    <n v="4000"/>
    <m/>
    <m/>
    <m/>
    <n v="4000"/>
    <s v="#4092"/>
    <s v="PRINTING AND STATIONERY"/>
    <s v="Debit Amt"/>
  </r>
  <r>
    <s v="48424"/>
    <s v="IN LEATHER"/>
    <s v=" PRINTING &amp;STATIONERIES"/>
    <s v="IN LEATHER"/>
    <x v="0"/>
    <s v="GENERAL FACTORY"/>
    <m/>
    <m/>
    <m/>
    <m/>
    <m/>
    <m/>
    <m/>
    <n v="4000"/>
    <m/>
    <m/>
    <n v="4000"/>
    <s v="#4116"/>
    <s v="PRINTING AND STATIONERY"/>
    <s v="Debit Amt"/>
  </r>
  <r>
    <s v="48427"/>
    <s v="IN LEATHER"/>
    <s v=" PRINTING &amp;STATIONERIES"/>
    <s v="IN LEATHER"/>
    <x v="0"/>
    <s v="GENERAL FACTORY"/>
    <m/>
    <m/>
    <m/>
    <m/>
    <m/>
    <m/>
    <m/>
    <m/>
    <n v="4000"/>
    <m/>
    <n v="4000"/>
    <s v="#4162"/>
    <s v="PRINTING AND STATIONERY"/>
    <s v="Debit Amt"/>
  </r>
  <r>
    <s v="48430"/>
    <s v="IN LEATHER"/>
    <s v=" PRINTING &amp;STATIONERIES"/>
    <s v="IN LEATHER"/>
    <x v="0"/>
    <s v="GENERAL FACTORY"/>
    <m/>
    <m/>
    <m/>
    <m/>
    <m/>
    <m/>
    <m/>
    <m/>
    <m/>
    <n v="4000"/>
    <n v="4000"/>
    <s v="#4195"/>
    <s v="PRINTING AND STATIONERY"/>
    <s v="Debit Amt"/>
  </r>
  <r>
    <s v="48433"/>
    <s v="IN LEATHER"/>
    <s v=" PRINTING &amp;STATIONERIES"/>
    <s v="IN LEATHER"/>
    <x v="0"/>
    <s v="GENERAL FACTORY"/>
    <m/>
    <m/>
    <m/>
    <m/>
    <m/>
    <m/>
    <m/>
    <m/>
    <m/>
    <n v="1125"/>
    <n v="1125"/>
    <s v="101"/>
    <s v="PRINTING AND STATIONERY"/>
    <s v="Debit Amt"/>
  </r>
  <r>
    <s v="48436"/>
    <s v="IN LEATHER"/>
    <s v=" PRINTING &amp;STATIONERIES"/>
    <s v="IN LEATHER"/>
    <x v="0"/>
    <s v="GENERAL FACTORY"/>
    <m/>
    <m/>
    <m/>
    <m/>
    <m/>
    <m/>
    <m/>
    <n v="51000"/>
    <m/>
    <m/>
    <n v="51000"/>
    <s v="1014/24-25"/>
    <s v="PRINTING AND STATIONERY"/>
    <s v="Debit Amt"/>
  </r>
  <r>
    <s v="48439"/>
    <s v="IN LEATHER"/>
    <s v=" PRINTING &amp;STATIONERIES"/>
    <s v="IN LEATHER"/>
    <x v="0"/>
    <s v="GENERAL FACTORY"/>
    <m/>
    <m/>
    <m/>
    <m/>
    <m/>
    <m/>
    <m/>
    <m/>
    <m/>
    <n v="450"/>
    <n v="450"/>
    <s v="103"/>
    <s v="PRINTING AND STATIONERY"/>
    <s v="Debit Amt"/>
  </r>
  <r>
    <s v="48442"/>
    <s v="IN LEATHER"/>
    <s v=" PRINTING &amp;STATIONERIES"/>
    <s v="IN LEATHER"/>
    <x v="0"/>
    <s v="GENERAL FACTORY"/>
    <m/>
    <m/>
    <m/>
    <m/>
    <m/>
    <m/>
    <m/>
    <m/>
    <m/>
    <n v="51000"/>
    <n v="51000"/>
    <s v="1346/24-25"/>
    <s v="PRINTING AND STATIONERY"/>
    <s v="Debit Amt"/>
  </r>
  <r>
    <s v="48445"/>
    <s v="IN LEATHER"/>
    <s v=" PRINTING &amp;STATIONERIES"/>
    <s v="IN LEATHER"/>
    <x v="0"/>
    <s v="GENERAL FACTORY"/>
    <m/>
    <m/>
    <m/>
    <m/>
    <m/>
    <m/>
    <n v="45198"/>
    <m/>
    <m/>
    <m/>
    <n v="45198"/>
    <s v="1453"/>
    <s v="PRINTING AND STATIONERY"/>
    <s v="Debit Amt"/>
  </r>
  <r>
    <s v="48448"/>
    <s v="IN LEATHER"/>
    <s v=" PRINTING &amp;STATIONERIES"/>
    <s v="IN LEATHER"/>
    <x v="0"/>
    <s v="GENERAL FACTORY"/>
    <m/>
    <m/>
    <m/>
    <m/>
    <m/>
    <m/>
    <m/>
    <n v="9110"/>
    <m/>
    <m/>
    <n v="9110"/>
    <s v="244"/>
    <s v="PRINTING AND STATIONERY"/>
    <s v="Debit Amt"/>
  </r>
  <r>
    <s v="48451"/>
    <s v="IN LEATHER"/>
    <s v=" PRINTING &amp;STATIONERIES"/>
    <s v="IN LEATHER"/>
    <x v="0"/>
    <s v="GENERAL FACTORY"/>
    <m/>
    <m/>
    <m/>
    <m/>
    <m/>
    <m/>
    <m/>
    <m/>
    <n v="5450"/>
    <m/>
    <n v="5450"/>
    <s v="250"/>
    <s v="PRINTING AND STATIONERY"/>
    <s v="Debit Amt"/>
  </r>
  <r>
    <s v="48454"/>
    <s v="IN LEATHER"/>
    <s v=" PRINTING &amp;STATIONERIES"/>
    <s v="IN LEATHER"/>
    <x v="0"/>
    <s v="GENERAL FACTORY"/>
    <m/>
    <m/>
    <m/>
    <m/>
    <m/>
    <m/>
    <m/>
    <m/>
    <n v="10725"/>
    <m/>
    <n v="10725"/>
    <s v="269"/>
    <s v="PRINTING AND STATIONERY"/>
    <s v="Debit Amt"/>
  </r>
  <r>
    <s v="48457"/>
    <s v="IN LEATHER"/>
    <s v=" PRINTING &amp;STATIONERIES"/>
    <s v="IN LEATHER"/>
    <x v="0"/>
    <s v="GENERAL FACTORY"/>
    <m/>
    <m/>
    <m/>
    <m/>
    <m/>
    <m/>
    <m/>
    <m/>
    <n v="4000"/>
    <m/>
    <n v="4000"/>
    <s v="274"/>
    <s v="PRINTING AND STATIONERY"/>
    <s v="Debit Amt"/>
  </r>
  <r>
    <s v="48460"/>
    <s v="IN LEATHER"/>
    <s v=" PRINTING &amp;STATIONERIES"/>
    <s v="IN LEATHER"/>
    <x v="0"/>
    <s v="GENERAL FACTORY"/>
    <m/>
    <m/>
    <m/>
    <m/>
    <m/>
    <m/>
    <m/>
    <m/>
    <n v="4800"/>
    <m/>
    <n v="4800"/>
    <s v="277"/>
    <s v="PRINTING AND STATIONERY"/>
    <s v="Debit Amt"/>
  </r>
  <r>
    <s v="48463"/>
    <s v="IN LEATHER"/>
    <s v=" PRINTING &amp;STATIONERIES"/>
    <s v="IN LEATHER"/>
    <x v="0"/>
    <s v="GENERAL FACTORY"/>
    <m/>
    <m/>
    <m/>
    <m/>
    <m/>
    <m/>
    <m/>
    <m/>
    <m/>
    <n v="19200"/>
    <n v="19200"/>
    <s v="283"/>
    <s v="PRINTING AND STATIONERY"/>
    <s v="Debit Amt"/>
  </r>
  <r>
    <s v="48466"/>
    <s v="IN LEATHER"/>
    <s v=" PRINTING &amp;STATIONERIES"/>
    <s v="IN LEATHER"/>
    <x v="0"/>
    <s v="GENERAL FACTORY"/>
    <m/>
    <m/>
    <m/>
    <m/>
    <m/>
    <m/>
    <m/>
    <m/>
    <m/>
    <n v="3600"/>
    <n v="3600"/>
    <s v="283"/>
    <s v="PRINTING AND STATIONERY"/>
    <s v="Debit Amt"/>
  </r>
  <r>
    <s v="48469"/>
    <s v="IN LEATHER"/>
    <s v=" PRINTING &amp;STATIONERIES"/>
    <s v="IN LEATHER"/>
    <x v="0"/>
    <s v="GENERAL FACTORY"/>
    <m/>
    <m/>
    <m/>
    <m/>
    <m/>
    <m/>
    <m/>
    <m/>
    <m/>
    <n v="5600"/>
    <n v="5600"/>
    <s v="298"/>
    <s v="PRINTING AND STATIONERY"/>
    <s v="Debit Amt"/>
  </r>
  <r>
    <s v="48472"/>
    <s v="IN LEATHER"/>
    <s v=" PRINTING &amp;STATIONERIES"/>
    <s v="IN LEATHER"/>
    <x v="0"/>
    <s v="GENERAL FACTORY"/>
    <m/>
    <m/>
    <m/>
    <m/>
    <m/>
    <m/>
    <m/>
    <m/>
    <m/>
    <n v="2175"/>
    <n v="2175"/>
    <s v="298"/>
    <s v="PRINTING AND STATIONERY"/>
    <s v="Debit Amt"/>
  </r>
  <r>
    <s v="48475"/>
    <s v="IN LEATHER"/>
    <s v=" PRINTING &amp;STATIONERIES"/>
    <s v="IN LEATHER"/>
    <x v="0"/>
    <s v="GENERAL FACTORY"/>
    <m/>
    <m/>
    <m/>
    <m/>
    <m/>
    <m/>
    <m/>
    <m/>
    <m/>
    <n v="10785"/>
    <n v="10785"/>
    <s v="303"/>
    <s v="PRINTING AND STATIONERY"/>
    <s v="Debit Amt"/>
  </r>
  <r>
    <s v="48478"/>
    <s v="IN LEATHER"/>
    <s v=" PRINTING &amp;STATIONERIES"/>
    <s v="IN LEATHER"/>
    <x v="0"/>
    <s v="GENERAL FACTORY"/>
    <n v="4000"/>
    <m/>
    <m/>
    <m/>
    <m/>
    <m/>
    <m/>
    <m/>
    <m/>
    <m/>
    <n v="4000"/>
    <s v="3844"/>
    <s v="PRINTING AND STATIONERY"/>
    <s v="Debit Amt"/>
  </r>
  <r>
    <s v="48481"/>
    <s v="IN LEATHER"/>
    <s v=" PRINTING &amp;STATIONERIES"/>
    <s v="IN LEATHER"/>
    <x v="0"/>
    <s v="GENERAL FACTORY"/>
    <m/>
    <m/>
    <m/>
    <m/>
    <m/>
    <m/>
    <n v="9600"/>
    <m/>
    <m/>
    <m/>
    <n v="9600"/>
    <s v="4948"/>
    <s v="PRINTING AND STATIONERY"/>
    <s v="Debit Amt"/>
  </r>
  <r>
    <s v="48484"/>
    <s v="IN LEATHER"/>
    <s v=" PRINTING &amp;STATIONERIES"/>
    <s v="IN LEATHER"/>
    <x v="0"/>
    <s v="GENERAL FACTORY"/>
    <n v="12090"/>
    <m/>
    <m/>
    <m/>
    <m/>
    <m/>
    <m/>
    <m/>
    <m/>
    <m/>
    <n v="12090"/>
    <s v="5084"/>
    <s v="PRINTING AND STATIONERY"/>
    <s v="Debit Amt"/>
  </r>
  <r>
    <s v="48487"/>
    <s v="IN LEATHER"/>
    <s v=" PRINTING &amp;STATIONERIES"/>
    <s v="IN LEATHER"/>
    <x v="0"/>
    <s v="GENERAL FACTORY"/>
    <n v="16799"/>
    <m/>
    <m/>
    <m/>
    <m/>
    <m/>
    <m/>
    <m/>
    <m/>
    <m/>
    <n v="16799"/>
    <s v="5084"/>
    <s v="PRINTING AND STATIONERY"/>
    <s v="Debit Amt"/>
  </r>
  <r>
    <s v="48490"/>
    <s v="IN LEATHER"/>
    <s v=" PRINTING &amp;STATIONERIES"/>
    <s v="IN LEATHER"/>
    <x v="0"/>
    <s v="GENERAL FACTORY"/>
    <m/>
    <n v="11910"/>
    <m/>
    <m/>
    <m/>
    <m/>
    <m/>
    <m/>
    <m/>
    <m/>
    <n v="11910"/>
    <s v="5111"/>
    <s v="PRINTING AND STATIONERY"/>
    <s v="Debit Amt"/>
  </r>
  <r>
    <s v="48493"/>
    <s v="IN LEATHER"/>
    <s v=" PRINTING &amp;STATIONERIES"/>
    <s v="IN LEATHER"/>
    <x v="0"/>
    <s v="GENERAL FACTORY"/>
    <m/>
    <n v="16174"/>
    <m/>
    <m/>
    <m/>
    <m/>
    <m/>
    <m/>
    <m/>
    <m/>
    <n v="16174"/>
    <s v="5111"/>
    <s v="PRINTING AND STATIONERY"/>
    <s v="Debit Amt"/>
  </r>
  <r>
    <s v="48496"/>
    <s v="IN LEATHER"/>
    <s v=" PRINTING &amp;STATIONERIES"/>
    <s v="IN LEATHER"/>
    <x v="0"/>
    <s v="GENERAL FACTORY"/>
    <m/>
    <n v="55"/>
    <m/>
    <m/>
    <m/>
    <m/>
    <m/>
    <m/>
    <m/>
    <m/>
    <n v="55"/>
    <s v="5112"/>
    <s v="PRINTING AND STATIONERY"/>
    <s v="Debit Amt"/>
  </r>
  <r>
    <s v="48499"/>
    <s v="IN LEATHER"/>
    <s v=" PRINTING &amp;STATIONERIES"/>
    <s v="IN LEATHER"/>
    <x v="0"/>
    <s v="GENERAL FACTORY"/>
    <m/>
    <n v="8020"/>
    <m/>
    <m/>
    <m/>
    <m/>
    <m/>
    <m/>
    <m/>
    <m/>
    <n v="8020"/>
    <s v="5112"/>
    <s v="PRINTING AND STATIONERY"/>
    <s v="Debit Amt"/>
  </r>
  <r>
    <s v="48502"/>
    <s v="IN LEATHER"/>
    <s v=" PRINTING &amp;STATIONERIES"/>
    <s v="IN LEATHER"/>
    <x v="0"/>
    <s v="GENERAL FACTORY"/>
    <m/>
    <n v="20"/>
    <m/>
    <m/>
    <m/>
    <m/>
    <m/>
    <m/>
    <m/>
    <m/>
    <n v="20"/>
    <s v="5112"/>
    <s v="PRINTING AND STATIONERY"/>
    <s v="Debit Amt"/>
  </r>
  <r>
    <s v="48505"/>
    <s v="IN LEATHER"/>
    <s v=" PRINTING &amp;STATIONERIES"/>
    <s v="IN LEATHER"/>
    <x v="0"/>
    <s v="GENERAL FACTORY"/>
    <m/>
    <n v="14240"/>
    <m/>
    <m/>
    <m/>
    <m/>
    <m/>
    <m/>
    <m/>
    <m/>
    <n v="14240"/>
    <s v="5126"/>
    <s v="PRINTING AND STATIONERY"/>
    <s v="Debit Amt"/>
  </r>
  <r>
    <s v="48508"/>
    <s v="IN LEATHER"/>
    <s v=" PRINTING &amp;STATIONERIES"/>
    <s v="IN LEATHER"/>
    <x v="0"/>
    <s v="GENERAL FACTORY"/>
    <m/>
    <n v="16480"/>
    <m/>
    <m/>
    <m/>
    <m/>
    <m/>
    <m/>
    <m/>
    <m/>
    <n v="16480"/>
    <s v="5155"/>
    <s v="PRINTING AND STATIONERY"/>
    <s v="Debit Amt"/>
  </r>
  <r>
    <s v="48511"/>
    <s v="IN LEATHER"/>
    <s v=" PRINTING &amp;STATIONERIES"/>
    <s v="IN LEATHER"/>
    <x v="0"/>
    <s v="GENERAL FACTORY"/>
    <m/>
    <m/>
    <n v="10240"/>
    <m/>
    <m/>
    <m/>
    <m/>
    <m/>
    <m/>
    <m/>
    <n v="10240"/>
    <s v="5192"/>
    <s v="PRINTING AND STATIONERY"/>
    <s v="Debit Amt"/>
  </r>
  <r>
    <s v="48514"/>
    <s v="IN LEATHER"/>
    <s v=" PRINTING &amp;STATIONERIES"/>
    <s v="IN LEATHER"/>
    <x v="0"/>
    <s v="GENERAL FACTORY"/>
    <m/>
    <m/>
    <m/>
    <m/>
    <n v="6000"/>
    <m/>
    <m/>
    <m/>
    <m/>
    <m/>
    <n v="6000"/>
    <s v="5307"/>
    <s v="PRINTING AND STATIONERY"/>
    <s v="Debit Amt"/>
  </r>
  <r>
    <s v="48517"/>
    <s v="IN LEATHER"/>
    <s v=" PRINTING &amp;STATIONERIES"/>
    <s v="IN LEATHER"/>
    <x v="0"/>
    <s v="GENERAL FACTORY"/>
    <m/>
    <m/>
    <m/>
    <m/>
    <n v="6180"/>
    <m/>
    <m/>
    <m/>
    <m/>
    <m/>
    <n v="6180"/>
    <s v="5307"/>
    <s v="PRINTING AND STATIONERY"/>
    <s v="Debit Amt"/>
  </r>
  <r>
    <s v="48520"/>
    <s v="IN LEATHER"/>
    <s v=" PRINTING &amp;STATIONERIES"/>
    <s v="IN LEATHER"/>
    <x v="0"/>
    <s v="GENERAL FACTORY"/>
    <m/>
    <m/>
    <m/>
    <m/>
    <m/>
    <n v="11960"/>
    <m/>
    <m/>
    <m/>
    <m/>
    <n v="11960"/>
    <s v="5346"/>
    <s v="PRINTING AND STATIONERY"/>
    <s v="Debit Amt"/>
  </r>
  <r>
    <s v="48523"/>
    <s v="IN LEATHER"/>
    <s v=" PRINTING &amp;STATIONERIES"/>
    <s v="IN LEATHER"/>
    <x v="0"/>
    <s v="GENERAL FACTORY"/>
    <m/>
    <m/>
    <m/>
    <m/>
    <m/>
    <n v="11587"/>
    <m/>
    <m/>
    <m/>
    <m/>
    <n v="11587"/>
    <s v="5346"/>
    <s v="PRINTING AND STATIONERY"/>
    <s v="Debit Amt"/>
  </r>
  <r>
    <s v="48526"/>
    <s v="IN LEATHER"/>
    <s v=" PRINTING &amp;STATIONERIES"/>
    <s v="IN LEATHER"/>
    <x v="0"/>
    <s v="GENERAL FACTORY"/>
    <m/>
    <m/>
    <m/>
    <m/>
    <m/>
    <n v="11400"/>
    <m/>
    <m/>
    <m/>
    <m/>
    <n v="11400"/>
    <s v="5356"/>
    <s v="PRINTING AND STATIONERY"/>
    <s v="Debit Amt"/>
  </r>
  <r>
    <s v="48529"/>
    <s v="IN LEATHER"/>
    <s v=" PRINTING &amp;STATIONERIES"/>
    <s v="IN LEATHER"/>
    <x v="0"/>
    <s v="GENERAL FACTORY"/>
    <m/>
    <m/>
    <m/>
    <m/>
    <m/>
    <n v="11520"/>
    <m/>
    <m/>
    <m/>
    <m/>
    <n v="11520"/>
    <s v="5356"/>
    <s v="PRINTING AND STATIONERY"/>
    <s v="Debit Amt"/>
  </r>
  <r>
    <s v="48532"/>
    <s v="IN LEATHER"/>
    <s v=" PRINTING &amp;STATIONERIES"/>
    <s v="IN LEATHER"/>
    <x v="0"/>
    <s v="GENERAL FACTORY"/>
    <m/>
    <m/>
    <m/>
    <m/>
    <m/>
    <n v="3400"/>
    <m/>
    <m/>
    <m/>
    <m/>
    <n v="3400"/>
    <s v="5365"/>
    <s v="PRINTING AND STATIONERY"/>
    <s v="Debit Amt"/>
  </r>
  <r>
    <s v="48535"/>
    <s v="IN LEATHER"/>
    <s v=" PRINTING &amp;STATIONERIES"/>
    <s v="IN LEATHER"/>
    <x v="0"/>
    <s v="GENERAL FACTORY"/>
    <m/>
    <m/>
    <m/>
    <m/>
    <m/>
    <m/>
    <m/>
    <n v="1170"/>
    <m/>
    <m/>
    <n v="1170"/>
    <s v="5451"/>
    <s v="PRINTING AND STATIONERY"/>
    <s v="Debit Amt"/>
  </r>
  <r>
    <s v="48538"/>
    <s v="IN LEATHER"/>
    <s v=" PRINTING &amp;STATIONERIES"/>
    <s v="IN LEATHER"/>
    <x v="0"/>
    <s v="GENERAL FACTORY"/>
    <m/>
    <m/>
    <m/>
    <m/>
    <m/>
    <m/>
    <m/>
    <n v="8358"/>
    <m/>
    <m/>
    <n v="8358"/>
    <s v="5451"/>
    <s v="PRINTING AND STATIONERY"/>
    <s v="Debit Amt"/>
  </r>
  <r>
    <s v="48541"/>
    <s v="IN LEATHER"/>
    <s v=" PRINTING &amp;STATIONERIES"/>
    <s v="IN LEATHER"/>
    <x v="0"/>
    <s v="GENERAL FACTORY"/>
    <m/>
    <m/>
    <m/>
    <m/>
    <m/>
    <m/>
    <m/>
    <n v="450"/>
    <m/>
    <m/>
    <n v="450"/>
    <s v="5452"/>
    <s v="PRINTING AND STATIONERY"/>
    <s v="Debit Amt"/>
  </r>
  <r>
    <s v="48544"/>
    <s v="IN LEATHER"/>
    <s v=" PRINTING &amp;STATIONERIES"/>
    <s v="IN LEATHER"/>
    <x v="0"/>
    <s v="GENERAL FACTORY"/>
    <m/>
    <m/>
    <m/>
    <m/>
    <m/>
    <m/>
    <m/>
    <n v="6206"/>
    <m/>
    <m/>
    <n v="6206"/>
    <s v="5452"/>
    <s v="PRINTING AND STATIONERY"/>
    <s v="Debit Amt"/>
  </r>
  <r>
    <s v="48547"/>
    <s v="IN LEATHER"/>
    <s v=" PRINTING &amp;STATIONERIES"/>
    <s v="IN LEATHER"/>
    <x v="0"/>
    <s v="GENERAL FACTORY"/>
    <m/>
    <m/>
    <m/>
    <m/>
    <m/>
    <m/>
    <m/>
    <m/>
    <n v="31215"/>
    <m/>
    <n v="31215"/>
    <s v="5476"/>
    <s v="PRINTING AND STATIONERY"/>
    <s v="Debit Amt"/>
  </r>
  <r>
    <s v="48550"/>
    <s v="IN LEATHER"/>
    <s v=" PRINTING &amp;STATIONERIES"/>
    <s v="IN LEATHER"/>
    <x v="0"/>
    <s v="GENERAL FACTORY"/>
    <m/>
    <m/>
    <m/>
    <m/>
    <m/>
    <m/>
    <m/>
    <m/>
    <n v="1810"/>
    <m/>
    <n v="1810"/>
    <s v="5488"/>
    <s v="PRINTING AND STATIONERY"/>
    <s v="Debit Amt"/>
  </r>
  <r>
    <s v="48553"/>
    <s v="IN LEATHER"/>
    <s v=" PRINTING &amp;STATIONERIES"/>
    <s v="IN LEATHER"/>
    <x v="0"/>
    <s v="GENERAL FACTORY"/>
    <m/>
    <m/>
    <m/>
    <m/>
    <m/>
    <m/>
    <m/>
    <m/>
    <m/>
    <n v="450"/>
    <n v="450"/>
    <s v="5534"/>
    <s v="PRINTING AND STATIONERY"/>
    <s v="Debit Amt"/>
  </r>
  <r>
    <s v="48556"/>
    <s v="IN LEATHER"/>
    <s v=" PRINTING &amp;STATIONERIES"/>
    <s v="IN LEATHER"/>
    <x v="0"/>
    <s v="GENERAL FACTORY"/>
    <m/>
    <m/>
    <m/>
    <m/>
    <m/>
    <m/>
    <m/>
    <m/>
    <m/>
    <n v="14220"/>
    <n v="14220"/>
    <s v="5534"/>
    <s v="PRINTING AND STATIONERY"/>
    <s v="Debit Amt"/>
  </r>
  <r>
    <s v="48559"/>
    <s v="IN LEATHER"/>
    <s v=" PRINTING &amp;STATIONERIES"/>
    <s v="IN LEATHER"/>
    <x v="0"/>
    <s v="GENERAL FACTORY"/>
    <m/>
    <m/>
    <m/>
    <m/>
    <m/>
    <m/>
    <m/>
    <m/>
    <m/>
    <n v="11500"/>
    <n v="11500"/>
    <s v="5539"/>
    <s v="PRINTING AND STATIONERY"/>
    <s v="Debit Amt"/>
  </r>
  <r>
    <s v="48562"/>
    <s v="IN LEATHER"/>
    <s v=" PRINTING &amp;STATIONERIES"/>
    <s v="IN LEATHER"/>
    <x v="0"/>
    <s v="GENERAL FACTORY"/>
    <m/>
    <m/>
    <m/>
    <m/>
    <m/>
    <m/>
    <m/>
    <m/>
    <m/>
    <n v="6530"/>
    <n v="6530"/>
    <s v="5539"/>
    <s v="PRINTING AND STATIONERY"/>
    <s v="Debit Amt"/>
  </r>
  <r>
    <s v="48565"/>
    <s v="IN LEATHER"/>
    <s v=" PRINTING &amp;STATIONERIES"/>
    <s v="IN LEATHER"/>
    <x v="0"/>
    <s v="GENERAL FACTORY"/>
    <m/>
    <m/>
    <m/>
    <m/>
    <m/>
    <m/>
    <m/>
    <m/>
    <m/>
    <n v="7260"/>
    <n v="7260"/>
    <s v="5541"/>
    <s v="PRINTING AND STATIONERY"/>
    <s v="Debit Amt"/>
  </r>
  <r>
    <s v="48568"/>
    <s v="IN LEATHER"/>
    <s v=" PRINTING &amp;STATIONERIES"/>
    <s v="IN LEATHER"/>
    <x v="0"/>
    <s v="GENERAL FACTORY"/>
    <m/>
    <m/>
    <m/>
    <m/>
    <m/>
    <m/>
    <n v="12750"/>
    <m/>
    <m/>
    <m/>
    <n v="12750"/>
    <s v="906/24-25"/>
    <s v="PRINTING AND STATIONERY"/>
    <s v="Debit Amt"/>
  </r>
  <r>
    <s v="48571"/>
    <s v="IN LEATHER"/>
    <s v=" PRINTING &amp;STATIONERIES"/>
    <s v="IN LEATHER"/>
    <x v="0"/>
    <s v="GENERAL FACTORY"/>
    <m/>
    <n v="2714"/>
    <m/>
    <m/>
    <m/>
    <m/>
    <m/>
    <m/>
    <m/>
    <m/>
    <n v="2714"/>
    <s v="BP-BP 2-42-5--665 "/>
    <s v="PRINTING AND STATIONERY"/>
    <s v="Debit Amt"/>
  </r>
  <r>
    <s v="48574"/>
    <s v="IN LEATHER"/>
    <s v=" PRINTING &amp;STATIONERIES"/>
    <s v="IN LEATHER"/>
    <x v="0"/>
    <s v="GENERAL FACTORY"/>
    <m/>
    <n v="2940"/>
    <m/>
    <m/>
    <m/>
    <m/>
    <m/>
    <m/>
    <m/>
    <m/>
    <n v="2940"/>
    <s v="FJW/0343/23-24"/>
    <s v="PRINTING AND STATIONERY"/>
    <s v="Debit Amt"/>
  </r>
  <r>
    <s v="48577"/>
    <s v="IN LEATHER"/>
    <s v=" PRINTING &amp;STATIONERIES"/>
    <s v="IN LEATHER"/>
    <x v="0"/>
    <s v="GENERAL FACTORY"/>
    <n v="1400"/>
    <m/>
    <m/>
    <m/>
    <m/>
    <m/>
    <m/>
    <m/>
    <m/>
    <m/>
    <n v="1400"/>
    <s v="GS/2024-25/002"/>
    <s v="PRINTING AND STATIONERY"/>
    <s v="Debit Amt"/>
  </r>
  <r>
    <s v="48580"/>
    <s v="IN LEATHER"/>
    <s v=" PRINTING &amp;STATIONERIES"/>
    <s v="IN LEATHER"/>
    <x v="0"/>
    <s v="GENERAL FACTORY"/>
    <m/>
    <m/>
    <m/>
    <m/>
    <n v="4360"/>
    <m/>
    <m/>
    <m/>
    <m/>
    <m/>
    <n v="4360"/>
    <s v="GS/24-25/058"/>
    <s v="PRINTING AND STATIONERY"/>
    <s v="Debit Amt"/>
  </r>
  <r>
    <s v="48583"/>
    <s v="IN LEATHER"/>
    <s v=" PRINTING &amp;STATIONERIES"/>
    <s v="IN LEATHER"/>
    <x v="0"/>
    <s v="GENERAL FACTORY"/>
    <m/>
    <m/>
    <m/>
    <m/>
    <m/>
    <m/>
    <m/>
    <n v="1580"/>
    <m/>
    <m/>
    <n v="1580"/>
    <s v="GS/24-25/088"/>
    <s v="PRINTING AND STATIONERY"/>
    <s v="Debit Amt"/>
  </r>
  <r>
    <s v="48586"/>
    <s v="IN LEATHER"/>
    <s v=" PRINTING &amp;STATIONERIES"/>
    <s v="IN LEATHER"/>
    <x v="0"/>
    <s v="GENERAL FACTORY"/>
    <m/>
    <m/>
    <m/>
    <m/>
    <m/>
    <m/>
    <m/>
    <n v="750"/>
    <m/>
    <m/>
    <n v="750"/>
    <s v="GS/24-25/094"/>
    <s v="PRINTING AND STATIONERY"/>
    <s v="Debit Amt"/>
  </r>
  <r>
    <s v="48589"/>
    <s v="IN LEATHER"/>
    <s v=" PRINTING &amp;STATIONERIES"/>
    <s v="IN LEATHER"/>
    <x v="0"/>
    <s v="GENERAL FACTORY"/>
    <m/>
    <n v="1200"/>
    <m/>
    <m/>
    <m/>
    <m/>
    <m/>
    <m/>
    <m/>
    <m/>
    <n v="1200"/>
    <s v="JR/01487"/>
    <s v="PRINTING AND STATIONERY"/>
    <s v="Debit Amt"/>
  </r>
  <r>
    <s v="48592"/>
    <s v="IN LEATHER"/>
    <s v=" PRINTING &amp;STATIONERIES"/>
    <s v="IN LEATHER"/>
    <x v="0"/>
    <s v="GENERAL FACTORY"/>
    <m/>
    <m/>
    <n v="1200"/>
    <m/>
    <m/>
    <m/>
    <m/>
    <m/>
    <m/>
    <m/>
    <n v="1200"/>
    <s v="JR/02165"/>
    <s v="PRINTING AND STATIONERY"/>
    <s v="Debit Amt"/>
  </r>
  <r>
    <s v="48595"/>
    <s v="IN LEATHER"/>
    <s v=" PRINTING &amp;STATIONERIES"/>
    <s v="IN LEATHER"/>
    <x v="0"/>
    <s v="GENERAL FACTORY"/>
    <n v="1000"/>
    <m/>
    <m/>
    <m/>
    <m/>
    <m/>
    <m/>
    <m/>
    <m/>
    <m/>
    <n v="1000"/>
    <s v="JR/0256"/>
    <s v="PRINTING AND STATIONERY"/>
    <s v="Debit Amt"/>
  </r>
  <r>
    <s v="48598"/>
    <s v="IN LEATHER"/>
    <s v=" PRINTING &amp;STATIONERIES"/>
    <s v="IN LEATHER"/>
    <x v="0"/>
    <s v="GENERAL FACTORY"/>
    <m/>
    <m/>
    <n v="1000"/>
    <m/>
    <m/>
    <m/>
    <m/>
    <m/>
    <m/>
    <m/>
    <n v="1000"/>
    <s v="JR/02748"/>
    <s v="PRINTING AND STATIONERY"/>
    <s v="Debit Amt"/>
  </r>
  <r>
    <s v="48601"/>
    <s v="IN LEATHER"/>
    <s v=" PRINTING &amp;STATIONERIES"/>
    <s v="IN LEATHER"/>
    <x v="0"/>
    <s v="GENERAL FACTORY"/>
    <m/>
    <m/>
    <m/>
    <n v="750"/>
    <m/>
    <m/>
    <m/>
    <m/>
    <m/>
    <m/>
    <n v="750"/>
    <s v="JR/03139"/>
    <s v="PRINTING AND STATIONERY"/>
    <s v="Debit Amt"/>
  </r>
  <r>
    <s v="48604"/>
    <s v="IN LEATHER"/>
    <s v=" PRINTING &amp;STATIONERIES"/>
    <s v="IN LEATHER"/>
    <x v="0"/>
    <s v="GENERAL FACTORY"/>
    <m/>
    <m/>
    <m/>
    <n v="1000"/>
    <m/>
    <m/>
    <m/>
    <m/>
    <m/>
    <m/>
    <n v="1000"/>
    <s v="JR/03536"/>
    <s v="PRINTING AND STATIONERY"/>
    <s v="Debit Amt"/>
  </r>
  <r>
    <s v="48607"/>
    <s v="IN LEATHER"/>
    <s v=" PRINTING &amp;STATIONERIES"/>
    <s v="IN LEATHER"/>
    <x v="0"/>
    <s v="GENERAL FACTORY"/>
    <m/>
    <m/>
    <m/>
    <m/>
    <n v="1000"/>
    <m/>
    <m/>
    <m/>
    <m/>
    <m/>
    <n v="1000"/>
    <s v="JR/04138"/>
    <s v="PRINTING AND STATIONERY"/>
    <s v="Debit Amt"/>
  </r>
  <r>
    <s v="48610"/>
    <s v="IN LEATHER"/>
    <s v=" PRINTING &amp;STATIONERIES"/>
    <s v="IN LEATHER"/>
    <x v="0"/>
    <s v="GENERAL FACTORY"/>
    <m/>
    <m/>
    <m/>
    <m/>
    <n v="1000"/>
    <m/>
    <m/>
    <m/>
    <m/>
    <m/>
    <n v="1000"/>
    <s v="JR/04994"/>
    <s v="PRINTING AND STATIONERY"/>
    <s v="Debit Amt"/>
  </r>
  <r>
    <s v="48613"/>
    <s v="IN LEATHER"/>
    <s v=" PRINTING &amp;STATIONERIES"/>
    <s v="IN LEATHER"/>
    <x v="0"/>
    <s v="GENERAL FACTORY"/>
    <m/>
    <m/>
    <m/>
    <m/>
    <m/>
    <n v="1000"/>
    <m/>
    <m/>
    <m/>
    <m/>
    <n v="1000"/>
    <s v="JR/05588"/>
    <s v="PRINTING AND STATIONERY"/>
    <s v="Debit Amt"/>
  </r>
  <r>
    <s v="48616"/>
    <s v="IN LEATHER"/>
    <s v=" PRINTING &amp;STATIONERIES"/>
    <s v="IN LEATHER"/>
    <x v="0"/>
    <s v="GENERAL FACTORY"/>
    <m/>
    <m/>
    <m/>
    <m/>
    <m/>
    <n v="1000"/>
    <m/>
    <m/>
    <m/>
    <m/>
    <n v="1000"/>
    <s v="JR/05996"/>
    <s v="PRINTING AND STATIONERY"/>
    <s v="Debit Amt"/>
  </r>
  <r>
    <s v="48619"/>
    <s v="IN LEATHER"/>
    <s v=" PRINTING &amp;STATIONERIES"/>
    <s v="IN LEATHER"/>
    <x v="0"/>
    <s v="GENERAL FACTORY"/>
    <m/>
    <m/>
    <m/>
    <m/>
    <m/>
    <m/>
    <n v="1000"/>
    <m/>
    <m/>
    <m/>
    <n v="1000"/>
    <s v="JR/06710"/>
    <s v="PRINTING AND STATIONERY"/>
    <s v="Debit Amt"/>
  </r>
  <r>
    <s v="48622"/>
    <s v="IN LEATHER"/>
    <s v=" PRINTING &amp;STATIONERIES"/>
    <s v="IN LEATHER"/>
    <x v="0"/>
    <s v="GENERAL FACTORY"/>
    <n v="1000"/>
    <m/>
    <m/>
    <m/>
    <m/>
    <m/>
    <m/>
    <m/>
    <m/>
    <m/>
    <n v="1000"/>
    <s v="JR/0747"/>
    <s v="PRINTING AND STATIONERY"/>
    <s v="Debit Amt"/>
  </r>
  <r>
    <s v="48625"/>
    <s v="IN LEATHER"/>
    <s v=" PRINTING &amp;STATIONERIES"/>
    <s v="IN LEATHER"/>
    <x v="0"/>
    <s v="GENERAL FACTORY"/>
    <m/>
    <m/>
    <m/>
    <m/>
    <m/>
    <m/>
    <m/>
    <n v="1000"/>
    <m/>
    <m/>
    <n v="1000"/>
    <s v="JR/07506"/>
    <s v="PRINTING AND STATIONERY"/>
    <s v="Debit Amt"/>
  </r>
  <r>
    <s v="48628"/>
    <s v="IN LEATHER"/>
    <s v=" PRINTING &amp;STATIONERIES"/>
    <s v="IN LEATHER"/>
    <x v="0"/>
    <s v="GENERAL FACTORY"/>
    <m/>
    <m/>
    <m/>
    <m/>
    <m/>
    <m/>
    <m/>
    <n v="1000"/>
    <m/>
    <m/>
    <n v="1000"/>
    <s v="JR/07801"/>
    <s v="PRINTING AND STATIONERY"/>
    <s v="Debit Amt"/>
  </r>
  <r>
    <s v="48631"/>
    <s v="IN LEATHER"/>
    <s v=" PRINTING &amp;STATIONERIES"/>
    <s v="IN LEATHER"/>
    <x v="0"/>
    <s v="GENERAL FACTORY"/>
    <m/>
    <m/>
    <m/>
    <m/>
    <m/>
    <m/>
    <m/>
    <m/>
    <n v="1000"/>
    <m/>
    <n v="1000"/>
    <s v="JR/08340"/>
    <s v="PRINTING AND STATIONERY"/>
    <s v="Debit Amt"/>
  </r>
  <r>
    <s v="48634"/>
    <s v="IN LEATHER"/>
    <s v=" PRINTING &amp;STATIONERIES"/>
    <s v="IN LEATHER"/>
    <x v="0"/>
    <s v="GENERAL FACTORY"/>
    <m/>
    <m/>
    <m/>
    <m/>
    <m/>
    <m/>
    <m/>
    <m/>
    <m/>
    <n v="1000"/>
    <n v="1000"/>
    <s v="JR/09201"/>
    <s v="PRINTING AND STATIONERY"/>
    <s v="Debit Amt"/>
  </r>
  <r>
    <s v="48637"/>
    <s v="IN LEATHER"/>
    <s v=" PRINTING &amp;STATIONERIES"/>
    <s v="IN LEATHER"/>
    <x v="0"/>
    <s v="GENERAL FACTORY"/>
    <m/>
    <m/>
    <m/>
    <m/>
    <m/>
    <m/>
    <m/>
    <m/>
    <m/>
    <n v="1000"/>
    <n v="1000"/>
    <s v="JR/09969"/>
    <s v="PRINTING AND STATIONERY"/>
    <s v="Debit Amt"/>
  </r>
  <r>
    <s v="48640"/>
    <s v="IN LEATHER"/>
    <s v=" PRINTING &amp;STATIONERIES"/>
    <s v="IN LEATHER"/>
    <x v="0"/>
    <s v="GENERAL FACTORY"/>
    <m/>
    <m/>
    <m/>
    <m/>
    <m/>
    <m/>
    <n v="500"/>
    <m/>
    <m/>
    <m/>
    <n v="500"/>
    <s v="PYCP 2425-1050 "/>
    <s v="PRINTING AND STATIONERY"/>
    <s v="Debit Amt"/>
  </r>
  <r>
    <s v="48643"/>
    <s v="IN LEATHER"/>
    <s v=" PRINTING &amp;STATIONERIES"/>
    <s v="IN LEATHER"/>
    <x v="0"/>
    <s v="GENERAL FACTORY"/>
    <m/>
    <m/>
    <m/>
    <m/>
    <m/>
    <m/>
    <n v="2715"/>
    <m/>
    <m/>
    <m/>
    <n v="2715"/>
    <s v="PYCP 2425-1058 "/>
    <s v="PRINTING AND STATIONERY"/>
    <s v="Debit Amt"/>
  </r>
  <r>
    <s v="48646"/>
    <s v="IN LEATHER"/>
    <s v=" PRINTING &amp;STATIONERIES"/>
    <s v="IN LEATHER"/>
    <x v="0"/>
    <s v="GENERAL FACTORY"/>
    <m/>
    <m/>
    <m/>
    <m/>
    <m/>
    <m/>
    <n v="490"/>
    <m/>
    <m/>
    <m/>
    <n v="490"/>
    <s v="PYCP 2425-1087 "/>
    <s v="PRINTING AND STATIONERY"/>
    <s v="Debit Amt"/>
  </r>
  <r>
    <s v="48649"/>
    <s v="IN LEATHER"/>
    <s v=" PRINTING &amp;STATIONERIES"/>
    <s v="IN LEATHER"/>
    <x v="0"/>
    <s v="GENERAL FACTORY"/>
    <m/>
    <m/>
    <m/>
    <m/>
    <m/>
    <m/>
    <m/>
    <n v="150"/>
    <m/>
    <m/>
    <n v="150"/>
    <s v="PYCP 2425-1234 "/>
    <s v="PRINTING AND STATIONERY"/>
    <s v="Debit Amt"/>
  </r>
  <r>
    <s v="48652"/>
    <s v="IN LEATHER"/>
    <s v=" PRINTING &amp;STATIONERIES"/>
    <s v="IN LEATHER"/>
    <x v="0"/>
    <s v="GENERAL FACTORY"/>
    <m/>
    <m/>
    <m/>
    <m/>
    <m/>
    <m/>
    <m/>
    <n v="668"/>
    <m/>
    <m/>
    <n v="668"/>
    <s v="PYCP 2425-1243 "/>
    <s v="PRINTING AND STATIONERY"/>
    <s v="Debit Amt"/>
  </r>
  <r>
    <s v="48655"/>
    <s v="IN LEATHER"/>
    <s v=" PRINTING &amp;STATIONERIES"/>
    <s v="IN LEATHER"/>
    <x v="0"/>
    <s v="GENERAL FACTORY"/>
    <m/>
    <m/>
    <m/>
    <m/>
    <m/>
    <m/>
    <m/>
    <m/>
    <n v="475"/>
    <m/>
    <n v="475"/>
    <s v="PYCP 2425-1349 "/>
    <s v="PRINTING AND STATIONERY"/>
    <s v="Debit Amt"/>
  </r>
  <r>
    <s v="48658"/>
    <s v="IN LEATHER"/>
    <s v=" PRINTING &amp;STATIONERIES"/>
    <s v="IN LEATHER"/>
    <x v="0"/>
    <s v="GENERAL FACTORY"/>
    <m/>
    <m/>
    <m/>
    <m/>
    <m/>
    <m/>
    <m/>
    <m/>
    <m/>
    <n v="100"/>
    <n v="100"/>
    <s v="PYCP 2425-1501 "/>
    <s v="PRINTING AND STATIONERY"/>
    <s v="Debit Amt"/>
  </r>
  <r>
    <s v="48661"/>
    <s v="IN LEATHER"/>
    <s v=" PRINTING &amp;STATIONERIES"/>
    <s v="IN LEATHER"/>
    <x v="0"/>
    <s v="GENERAL FACTORY"/>
    <m/>
    <m/>
    <m/>
    <m/>
    <m/>
    <m/>
    <m/>
    <m/>
    <m/>
    <n v="180"/>
    <n v="180"/>
    <s v="PYCP 2425-1521 "/>
    <s v="PRINTING AND STATIONERY"/>
    <s v="Debit Amt"/>
  </r>
  <r>
    <s v="48664"/>
    <s v="IN LEATHER"/>
    <s v=" PRINTING &amp;STATIONERIES"/>
    <s v="IN LEATHER"/>
    <x v="0"/>
    <s v="GENERAL FACTORY"/>
    <m/>
    <n v="60"/>
    <m/>
    <m/>
    <m/>
    <m/>
    <m/>
    <m/>
    <m/>
    <m/>
    <n v="60"/>
    <s v="PYCP 2425-204  "/>
    <s v="PRINTING AND STATIONERY"/>
    <s v="Debit Amt"/>
  </r>
  <r>
    <s v="48667"/>
    <s v="IN LEATHER"/>
    <s v=" PRINTING &amp;STATIONERIES"/>
    <s v="IN LEATHER"/>
    <x v="0"/>
    <s v="GENERAL FACTORY"/>
    <m/>
    <n v="240"/>
    <m/>
    <m/>
    <m/>
    <m/>
    <m/>
    <m/>
    <m/>
    <m/>
    <n v="240"/>
    <s v="PYCP 2425-210  "/>
    <s v="PRINTING AND STATIONERY"/>
    <s v="Debit Amt"/>
  </r>
  <r>
    <s v="48670"/>
    <s v="IN LEATHER"/>
    <s v=" PRINTING &amp;STATIONERIES"/>
    <s v="IN LEATHER"/>
    <x v="0"/>
    <s v="GENERAL FACTORY"/>
    <m/>
    <n v="305"/>
    <m/>
    <m/>
    <m/>
    <m/>
    <m/>
    <m/>
    <m/>
    <m/>
    <n v="305"/>
    <s v="PYCP 2425-239 "/>
    <s v="PRINTING AND STATIONERY"/>
    <s v="Debit Amt"/>
  </r>
  <r>
    <s v="48673"/>
    <s v="IN LEATHER"/>
    <s v=" PRINTING &amp;STATIONERIES"/>
    <s v="IN LEATHER"/>
    <x v="0"/>
    <s v="GENERAL FACTORY"/>
    <m/>
    <n v="66"/>
    <m/>
    <m/>
    <m/>
    <m/>
    <m/>
    <m/>
    <m/>
    <m/>
    <n v="66"/>
    <s v="PYCP 2425-338  "/>
    <s v="PRINTING AND STATIONERY"/>
    <s v="Debit Amt"/>
  </r>
  <r>
    <s v="48676"/>
    <s v="IN LEATHER"/>
    <s v=" PRINTING &amp;STATIONERIES"/>
    <s v="IN LEATHER"/>
    <x v="0"/>
    <s v="GENERAL FACTORY"/>
    <m/>
    <m/>
    <m/>
    <m/>
    <n v="40"/>
    <m/>
    <m/>
    <m/>
    <m/>
    <m/>
    <n v="40"/>
    <s v="PYCP 2425-732 "/>
    <s v="PRINTING AND STATIONERY"/>
    <s v="Debit Amt"/>
  </r>
  <r>
    <s v="48679"/>
    <s v="IN LEATHER"/>
    <s v=" PRINTING &amp;STATIONERIES"/>
    <s v="IN LEATHER"/>
    <x v="0"/>
    <s v="GENERAL FACTORY"/>
    <m/>
    <m/>
    <m/>
    <m/>
    <n v="830"/>
    <m/>
    <m/>
    <m/>
    <m/>
    <m/>
    <n v="830"/>
    <s v="PYCP 2425-752  "/>
    <s v="PRINTING AND STATIONERY"/>
    <s v="Debit Amt"/>
  </r>
  <r>
    <s v="48682"/>
    <s v="IN LEATHER"/>
    <s v=" PRINTING &amp;STATIONERIES"/>
    <s v="IN LEATHER"/>
    <x v="0"/>
    <s v="GENERAL FACTORY"/>
    <n v="180"/>
    <m/>
    <m/>
    <m/>
    <m/>
    <m/>
    <m/>
    <m/>
    <m/>
    <m/>
    <n v="180"/>
    <s v="PYCP 2425-9 "/>
    <s v="PRINTING AND STATIONERY"/>
    <s v="Debit Amt"/>
  </r>
  <r>
    <s v="48685"/>
    <s v="IN LEATHER"/>
    <s v=" PRINTING &amp;STATIONERIES"/>
    <s v="IN LEATHER"/>
    <x v="0"/>
    <s v="GENERAL FACTORY"/>
    <n v="1244"/>
    <m/>
    <m/>
    <m/>
    <m/>
    <m/>
    <m/>
    <m/>
    <m/>
    <m/>
    <n v="1244"/>
    <s v="RR-INV-11920"/>
    <s v="PRINTING AND STATIONERY"/>
    <s v="Debit Amt"/>
  </r>
  <r>
    <s v="48688"/>
    <s v="IN LEATHER"/>
    <s v=" PRINTING &amp;STATIONERIES"/>
    <s v="IN LEATHER"/>
    <x v="0"/>
    <s v="GENERAL FACTORY"/>
    <n v="515"/>
    <m/>
    <m/>
    <m/>
    <m/>
    <m/>
    <m/>
    <m/>
    <m/>
    <m/>
    <n v="515"/>
    <s v="RR-INV-9359"/>
    <s v="PRINTING AND STATIONERY"/>
    <s v="Debit Amt"/>
  </r>
  <r>
    <s v="48691"/>
    <s v="IN LEATHER"/>
    <s v=" PRINTING &amp;STATIONERIES"/>
    <s v="IN LEATHER"/>
    <x v="0"/>
    <s v="GENERAL FACTORY"/>
    <m/>
    <n v="2300"/>
    <m/>
    <m/>
    <m/>
    <m/>
    <m/>
    <m/>
    <m/>
    <m/>
    <n v="2300"/>
    <s v="RTP081"/>
    <s v="PRINTING AND STATIONERY"/>
    <s v="Debit Amt"/>
  </r>
  <r>
    <s v="48694"/>
    <s v="IN LEATHER"/>
    <s v=" PRINTING &amp;STATIONERIES"/>
    <s v="IN LEATHER"/>
    <x v="37"/>
    <s v="GENERAL FACTORY"/>
    <m/>
    <m/>
    <m/>
    <m/>
    <m/>
    <m/>
    <m/>
    <m/>
    <n v="2505"/>
    <m/>
    <n v="2505"/>
    <s v="BP-BP 2-42-5--2725 "/>
    <s v="SALARIES AND BONUS"/>
    <s v="Debit Amt"/>
  </r>
  <r>
    <s v="48697"/>
    <s v="IN LEATHER"/>
    <s v=" PRINTING &amp;STATIONERIES"/>
    <s v="IN LEATHER"/>
    <x v="31"/>
    <s v="GENERAL FACTORY"/>
    <m/>
    <m/>
    <m/>
    <m/>
    <m/>
    <n v="1725"/>
    <m/>
    <m/>
    <m/>
    <m/>
    <n v="1725"/>
    <s v="PYCP 2425-943  "/>
    <s v="REPAIR AND MAINTAINANCE"/>
    <s v="Debit Amt"/>
  </r>
  <r>
    <s v="48700"/>
    <s v="IN LEATHER"/>
    <s v="CARRIAGE INWARD"/>
    <s v="IN LEATHER"/>
    <x v="54"/>
    <s v="GENERAL FACTORY"/>
    <m/>
    <m/>
    <m/>
    <n v="2570"/>
    <m/>
    <m/>
    <m/>
    <m/>
    <m/>
    <m/>
    <n v="2570"/>
    <s v="103/003395/24-25"/>
    <s v="CARRIAGE INWARDS"/>
    <s v="Debit Amt"/>
  </r>
  <r>
    <s v="48703"/>
    <s v="IN LEATHER"/>
    <s v="CARRIAGE INWARD"/>
    <s v="IN LEATHER"/>
    <x v="54"/>
    <s v="GENERAL FACTORY"/>
    <m/>
    <m/>
    <m/>
    <n v="12734"/>
    <m/>
    <m/>
    <m/>
    <m/>
    <m/>
    <m/>
    <n v="12734"/>
    <s v="103/006114/23-24"/>
    <s v="CARRIAGE INWARDS"/>
    <s v="Debit Amt"/>
  </r>
  <r>
    <s v="48706"/>
    <s v="IN LEATHER"/>
    <s v="CARRIAGE INWARD"/>
    <s v="IN LEATHER"/>
    <x v="54"/>
    <s v="GENERAL FACTORY"/>
    <m/>
    <m/>
    <m/>
    <n v="28874"/>
    <m/>
    <m/>
    <m/>
    <m/>
    <m/>
    <m/>
    <n v="28874"/>
    <s v="103/007756/23-24"/>
    <s v="CARRIAGE INWARDS"/>
    <s v="Debit Amt"/>
  </r>
  <r>
    <s v="48709"/>
    <s v="IN LEATHER"/>
    <s v="CARRIAGE INWARD"/>
    <s v="IN LEATHER"/>
    <x v="54"/>
    <s v="GENERAL FACTORY"/>
    <m/>
    <m/>
    <m/>
    <m/>
    <n v="9875"/>
    <m/>
    <m/>
    <m/>
    <m/>
    <m/>
    <n v="9875"/>
    <s v="1201/24-25"/>
    <s v="CARRIAGE INWARDS"/>
    <s v="Debit Amt"/>
  </r>
  <r>
    <s v="48712"/>
    <s v="IN LEATHER"/>
    <s v="CARRIAGE INWARD"/>
    <s v="IN LEATHER"/>
    <x v="54"/>
    <s v="GENERAL FACTORY"/>
    <m/>
    <m/>
    <m/>
    <m/>
    <m/>
    <m/>
    <m/>
    <m/>
    <n v="16942"/>
    <m/>
    <n v="16942"/>
    <s v="1220"/>
    <s v="CARRIAGE INWARDS"/>
    <s v="Debit Amt"/>
  </r>
  <r>
    <s v="48715"/>
    <s v="IN LEATHER"/>
    <s v="CARRIAGE INWARD"/>
    <s v="IN LEATHER"/>
    <x v="54"/>
    <s v="GENERAL FACTORY"/>
    <m/>
    <m/>
    <m/>
    <m/>
    <n v="6300"/>
    <m/>
    <m/>
    <m/>
    <m/>
    <m/>
    <n v="6300"/>
    <s v="1277"/>
    <s v="CARRIAGE INWARDS"/>
    <s v="Debit Amt"/>
  </r>
  <r>
    <s v="48718"/>
    <s v="IN LEATHER"/>
    <s v="CARRIAGE INWARD"/>
    <s v="IN LEATHER"/>
    <x v="54"/>
    <s v="GENERAL FACTORY"/>
    <m/>
    <m/>
    <m/>
    <m/>
    <m/>
    <n v="745"/>
    <m/>
    <m/>
    <m/>
    <m/>
    <n v="745"/>
    <s v="1439/24-25"/>
    <s v="CARRIAGE INWARDS"/>
    <s v="Debit Amt"/>
  </r>
  <r>
    <s v="48721"/>
    <s v="IN LEATHER"/>
    <s v="CARRIAGE INWARD"/>
    <s v="IN LEATHER"/>
    <x v="54"/>
    <s v="GENERAL FACTORY"/>
    <m/>
    <m/>
    <m/>
    <m/>
    <m/>
    <m/>
    <n v="1065"/>
    <m/>
    <m/>
    <m/>
    <n v="1065"/>
    <s v="1635/24-25"/>
    <s v="CARRIAGE INWARDS"/>
    <s v="Debit Amt"/>
  </r>
  <r>
    <s v="48724"/>
    <s v="IN LEATHER"/>
    <s v="CARRIAGE INWARD"/>
    <s v="IN LEATHER"/>
    <x v="54"/>
    <s v="GENERAL FACTORY"/>
    <m/>
    <m/>
    <m/>
    <m/>
    <m/>
    <m/>
    <m/>
    <n v="2675"/>
    <m/>
    <m/>
    <n v="2675"/>
    <s v="1858/24-25"/>
    <s v="CARRIAGE INWARDS"/>
    <s v="Debit Amt"/>
  </r>
  <r>
    <s v="48727"/>
    <s v="IN LEATHER"/>
    <s v="CARRIAGE INWARD"/>
    <s v="IN LEATHER"/>
    <x v="54"/>
    <s v="GENERAL FACTORY"/>
    <m/>
    <m/>
    <m/>
    <m/>
    <m/>
    <m/>
    <m/>
    <n v="25801"/>
    <m/>
    <m/>
    <n v="25801"/>
    <s v="20116442/444"/>
    <s v="CARRIAGE INWARDS"/>
    <s v="Debit Amt"/>
  </r>
  <r>
    <s v="48730"/>
    <s v="IN LEATHER"/>
    <s v="CARRIAGE INWARD"/>
    <s v="IN LEATHER"/>
    <x v="54"/>
    <s v="GENERAL FACTORY"/>
    <m/>
    <m/>
    <m/>
    <m/>
    <m/>
    <m/>
    <m/>
    <n v="26161"/>
    <m/>
    <m/>
    <n v="26161"/>
    <s v="20116443"/>
    <s v="CARRIAGE INWARDS"/>
    <s v="Debit Amt"/>
  </r>
  <r>
    <s v="48733"/>
    <s v="IN LEATHER"/>
    <s v="CARRIAGE INWARD"/>
    <s v="IN LEATHER"/>
    <x v="54"/>
    <s v="GENERAL FACTORY"/>
    <m/>
    <m/>
    <n v="4653"/>
    <m/>
    <m/>
    <m/>
    <m/>
    <m/>
    <m/>
    <m/>
    <n v="4653"/>
    <s v="20117563"/>
    <s v="CARRIAGE INWARDS"/>
    <s v="Debit Amt"/>
  </r>
  <r>
    <s v="48736"/>
    <s v="IN LEATHER"/>
    <s v="CARRIAGE INWARD"/>
    <s v="IN LEATHER"/>
    <x v="54"/>
    <s v="GENERAL FACTORY"/>
    <m/>
    <m/>
    <m/>
    <m/>
    <m/>
    <m/>
    <m/>
    <m/>
    <n v="20260"/>
    <m/>
    <n v="20260"/>
    <s v="2074/24-25"/>
    <s v="CARRIAGE INWARDS"/>
    <s v="Debit Amt"/>
  </r>
  <r>
    <s v="48739"/>
    <s v="IN LEATHER"/>
    <s v="CARRIAGE INWARD"/>
    <s v="IN LEATHER"/>
    <x v="54"/>
    <s v="GENERAL FACTORY"/>
    <m/>
    <n v="8885"/>
    <m/>
    <m/>
    <m/>
    <m/>
    <m/>
    <m/>
    <m/>
    <m/>
    <n v="8885"/>
    <s v="2241501377"/>
    <s v="CARRIAGE INWARDS"/>
    <s v="Debit Amt"/>
  </r>
  <r>
    <s v="48742"/>
    <s v="IN LEATHER"/>
    <s v="CARRIAGE INWARD"/>
    <s v="IN LEATHER"/>
    <x v="54"/>
    <s v="GENERAL FACTORY"/>
    <m/>
    <m/>
    <n v="5490"/>
    <m/>
    <m/>
    <m/>
    <m/>
    <m/>
    <m/>
    <m/>
    <n v="5490"/>
    <s v="2241501492"/>
    <s v="CARRIAGE INWARDS"/>
    <s v="Debit Amt"/>
  </r>
  <r>
    <s v="48745"/>
    <s v="IN LEATHER"/>
    <s v="CARRIAGE INWARD"/>
    <s v="IN LEATHER"/>
    <x v="54"/>
    <s v="GENERAL FACTORY"/>
    <m/>
    <n v="7346"/>
    <m/>
    <m/>
    <m/>
    <m/>
    <m/>
    <m/>
    <m/>
    <m/>
    <n v="7346"/>
    <s v="2241501514"/>
    <s v="CARRIAGE INWARDS"/>
    <s v="Debit Amt"/>
  </r>
  <r>
    <s v="48748"/>
    <s v="IN LEATHER"/>
    <s v="CARRIAGE INWARD"/>
    <s v="IN LEATHER"/>
    <x v="54"/>
    <s v="GENERAL FACTORY"/>
    <m/>
    <m/>
    <n v="67231"/>
    <m/>
    <m/>
    <m/>
    <m/>
    <m/>
    <m/>
    <m/>
    <n v="67231"/>
    <s v="2241501667-924"/>
    <s v="CARRIAGE INWARDS"/>
    <s v="Debit Amt"/>
  </r>
  <r>
    <s v="48751"/>
    <s v="IN LEATHER"/>
    <s v="CARRIAGE INWARD"/>
    <s v="IN LEATHER"/>
    <x v="54"/>
    <s v="GENERAL FACTORY"/>
    <m/>
    <m/>
    <m/>
    <m/>
    <m/>
    <m/>
    <m/>
    <n v="18371"/>
    <m/>
    <m/>
    <n v="18371"/>
    <s v="2241502368"/>
    <s v="CARRIAGE INWARDS"/>
    <s v="Debit Amt"/>
  </r>
  <r>
    <s v="48754"/>
    <s v="IN LEATHER"/>
    <s v="CARRIAGE INWARD"/>
    <s v="IN LEATHER"/>
    <x v="54"/>
    <s v="GENERAL FACTORY"/>
    <m/>
    <m/>
    <m/>
    <m/>
    <m/>
    <m/>
    <m/>
    <m/>
    <n v="13138"/>
    <m/>
    <n v="13138"/>
    <s v="2241505182"/>
    <s v="CARRIAGE INWARDS"/>
    <s v="Debit Amt"/>
  </r>
  <r>
    <s v="48757"/>
    <s v="IN LEATHER"/>
    <s v="CARRIAGE INWARD"/>
    <s v="IN LEATHER"/>
    <x v="54"/>
    <s v="GENERAL FACTORY"/>
    <m/>
    <m/>
    <m/>
    <m/>
    <m/>
    <m/>
    <m/>
    <m/>
    <m/>
    <n v="12075"/>
    <n v="12075"/>
    <s v="2279/24-25"/>
    <s v="CARRIAGE INWARDS"/>
    <s v="Debit Amt"/>
  </r>
  <r>
    <s v="48760"/>
    <s v="IN LEATHER"/>
    <s v="CARRIAGE INWARD"/>
    <s v="IN LEATHER"/>
    <x v="54"/>
    <s v="GENERAL FACTORY"/>
    <m/>
    <n v="3300"/>
    <m/>
    <m/>
    <m/>
    <m/>
    <m/>
    <m/>
    <m/>
    <m/>
    <n v="3300"/>
    <s v="2400298"/>
    <s v="CARRIAGE INWARDS"/>
    <s v="Debit Amt"/>
  </r>
  <r>
    <s v="48763"/>
    <s v="IN LEATHER"/>
    <s v="CARRIAGE INWARD"/>
    <s v="IN LEATHER"/>
    <x v="54"/>
    <s v="GENERAL FACTORY"/>
    <m/>
    <m/>
    <n v="3943"/>
    <m/>
    <m/>
    <m/>
    <m/>
    <m/>
    <m/>
    <m/>
    <n v="3943"/>
    <s v="29SS24A0004853"/>
    <s v="CARRIAGE INWARDS"/>
    <s v="Debit Amt"/>
  </r>
  <r>
    <s v="48766"/>
    <s v="IN LEATHER"/>
    <s v="CARRIAGE INWARD"/>
    <s v="IN LEATHER"/>
    <x v="54"/>
    <s v="GENERAL FACTORY"/>
    <m/>
    <m/>
    <n v="2988"/>
    <m/>
    <m/>
    <m/>
    <m/>
    <m/>
    <m/>
    <m/>
    <n v="2988"/>
    <s v="29SS24A0007231"/>
    <s v="CARRIAGE INWARDS"/>
    <s v="Debit Amt"/>
  </r>
  <r>
    <s v="48769"/>
    <s v="IN LEATHER"/>
    <s v="CARRIAGE INWARD"/>
    <s v="IN LEATHER"/>
    <x v="54"/>
    <s v="GENERAL FACTORY"/>
    <m/>
    <m/>
    <m/>
    <n v="4068"/>
    <m/>
    <m/>
    <m/>
    <m/>
    <m/>
    <m/>
    <n v="4068"/>
    <s v="29SS24A0012613"/>
    <s v="CARRIAGE INWARDS"/>
    <s v="Debit Amt"/>
  </r>
  <r>
    <s v="48772"/>
    <s v="IN LEATHER"/>
    <s v="CARRIAGE INWARD"/>
    <s v="IN LEATHER"/>
    <x v="54"/>
    <s v="GENERAL FACTORY"/>
    <m/>
    <m/>
    <m/>
    <n v="7087"/>
    <m/>
    <m/>
    <m/>
    <m/>
    <m/>
    <m/>
    <n v="7087"/>
    <s v="29SS24A0017996"/>
    <s v="CARRIAGE INWARDS"/>
    <s v="Debit Amt"/>
  </r>
  <r>
    <s v="48775"/>
    <s v="IN LEATHER"/>
    <s v="CARRIAGE INWARD"/>
    <s v="IN LEATHER"/>
    <x v="54"/>
    <s v="GENERAL FACTORY"/>
    <m/>
    <m/>
    <m/>
    <m/>
    <n v="5933"/>
    <m/>
    <m/>
    <m/>
    <m/>
    <m/>
    <n v="5933"/>
    <s v="29SS24A0023955"/>
    <s v="CARRIAGE INWARDS"/>
    <s v="Debit Amt"/>
  </r>
  <r>
    <s v="48778"/>
    <s v="IN LEATHER"/>
    <s v="CARRIAGE INWARD"/>
    <s v="IN LEATHER"/>
    <x v="54"/>
    <s v="GENERAL FACTORY"/>
    <m/>
    <m/>
    <m/>
    <m/>
    <n v="7530"/>
    <m/>
    <m/>
    <m/>
    <m/>
    <m/>
    <n v="7530"/>
    <s v="29SS24A0029412"/>
    <s v="CARRIAGE INWARDS"/>
    <s v="Debit Amt"/>
  </r>
  <r>
    <s v="48781"/>
    <s v="IN LEATHER"/>
    <s v="CARRIAGE INWARD"/>
    <s v="IN LEATHER"/>
    <x v="54"/>
    <s v="GENERAL FACTORY"/>
    <m/>
    <m/>
    <m/>
    <m/>
    <m/>
    <n v="6586"/>
    <m/>
    <m/>
    <m/>
    <m/>
    <n v="6586"/>
    <s v="29SS24A0042400"/>
    <s v="CARRIAGE INWARDS"/>
    <s v="Debit Amt"/>
  </r>
  <r>
    <s v="48784"/>
    <s v="IN LEATHER"/>
    <s v="CARRIAGE INWARD"/>
    <s v="IN LEATHER"/>
    <x v="54"/>
    <s v="GENERAL FACTORY"/>
    <m/>
    <m/>
    <m/>
    <m/>
    <m/>
    <n v="3074"/>
    <m/>
    <m/>
    <m/>
    <m/>
    <n v="3074"/>
    <s v="29SS24A0055764"/>
    <s v="CARRIAGE INWARDS"/>
    <s v="Debit Amt"/>
  </r>
  <r>
    <s v="48787"/>
    <s v="IN LEATHER"/>
    <s v="CARRIAGE INWARD"/>
    <s v="IN LEATHER"/>
    <x v="54"/>
    <s v="GENERAL FACTORY"/>
    <m/>
    <m/>
    <m/>
    <m/>
    <m/>
    <m/>
    <n v="4661"/>
    <m/>
    <m/>
    <m/>
    <n v="4661"/>
    <s v="29SS24A0061871"/>
    <s v="CARRIAGE INWARDS"/>
    <s v="Debit Amt"/>
  </r>
  <r>
    <s v="48790"/>
    <s v="IN LEATHER"/>
    <s v="CARRIAGE INWARD"/>
    <s v="IN LEATHER"/>
    <x v="54"/>
    <s v="GENERAL FACTORY"/>
    <m/>
    <m/>
    <m/>
    <m/>
    <m/>
    <m/>
    <n v="5674"/>
    <m/>
    <m/>
    <m/>
    <n v="5674"/>
    <s v="29SS24A0068235"/>
    <s v="CARRIAGE INWARDS"/>
    <s v="Debit Amt"/>
  </r>
  <r>
    <s v="48793"/>
    <s v="IN LEATHER"/>
    <s v="CARRIAGE INWARD"/>
    <s v="IN LEATHER"/>
    <x v="54"/>
    <s v="GENERAL FACTORY"/>
    <m/>
    <m/>
    <m/>
    <m/>
    <m/>
    <m/>
    <m/>
    <n v="4739"/>
    <m/>
    <m/>
    <n v="4739"/>
    <s v="29SS24A0074510"/>
    <s v="CARRIAGE INWARDS"/>
    <s v="Debit Amt"/>
  </r>
  <r>
    <s v="48796"/>
    <s v="IN LEATHER"/>
    <s v="CARRIAGE INWARD"/>
    <s v="IN LEATHER"/>
    <x v="54"/>
    <s v="GENERAL FACTORY"/>
    <m/>
    <m/>
    <m/>
    <m/>
    <m/>
    <m/>
    <m/>
    <n v="11638"/>
    <m/>
    <m/>
    <n v="11638"/>
    <s v="29SS24A0080684"/>
    <s v="CARRIAGE INWARDS"/>
    <s v="Debit Amt"/>
  </r>
  <r>
    <s v="48799"/>
    <s v="IN LEATHER"/>
    <s v="CARRIAGE INWARD"/>
    <s v="IN LEATHER"/>
    <x v="54"/>
    <s v="GENERAL FACTORY"/>
    <m/>
    <m/>
    <m/>
    <m/>
    <m/>
    <m/>
    <m/>
    <m/>
    <n v="9437"/>
    <m/>
    <n v="9437"/>
    <s v="29SS24A0087123"/>
    <s v="CARRIAGE INWARDS"/>
    <s v="Debit Amt"/>
  </r>
  <r>
    <s v="48802"/>
    <s v="IN LEATHER"/>
    <s v="CARRIAGE INWARD"/>
    <s v="IN LEATHER"/>
    <x v="54"/>
    <s v="GENERAL FACTORY"/>
    <m/>
    <m/>
    <m/>
    <m/>
    <m/>
    <m/>
    <m/>
    <m/>
    <n v="11707"/>
    <m/>
    <n v="11707"/>
    <s v="29SS24A0093362"/>
    <s v="CARRIAGE INWARDS"/>
    <s v="Debit Amt"/>
  </r>
  <r>
    <s v="48805"/>
    <s v="IN LEATHER"/>
    <s v="CARRIAGE INWARD"/>
    <s v="IN LEATHER"/>
    <x v="54"/>
    <s v="GENERAL FACTORY"/>
    <m/>
    <m/>
    <m/>
    <m/>
    <m/>
    <m/>
    <m/>
    <m/>
    <m/>
    <n v="10267"/>
    <n v="10267"/>
    <s v="29SS24A0100127"/>
    <s v="CARRIAGE INWARDS"/>
    <s v="Debit Amt"/>
  </r>
  <r>
    <s v="48808"/>
    <s v="IN LEATHER"/>
    <s v="CARRIAGE INWARD"/>
    <s v="IN LEATHER"/>
    <x v="54"/>
    <s v="GENERAL FACTORY"/>
    <m/>
    <m/>
    <m/>
    <m/>
    <m/>
    <m/>
    <m/>
    <m/>
    <m/>
    <n v="6523"/>
    <n v="6523"/>
    <s v="29SS24A0106503"/>
    <s v="CARRIAGE INWARDS"/>
    <s v="Debit Amt"/>
  </r>
  <r>
    <s v="48811"/>
    <s v="IN LEATHER"/>
    <s v="CARRIAGE INWARD"/>
    <s v="IN LEATHER"/>
    <x v="54"/>
    <s v="GENERAL FACTORY"/>
    <m/>
    <n v="3480"/>
    <m/>
    <m/>
    <m/>
    <m/>
    <m/>
    <m/>
    <m/>
    <m/>
    <n v="3480"/>
    <s v="370/2024-25"/>
    <s v="CARRIAGE INWARDS"/>
    <s v="Debit Amt"/>
  </r>
  <r>
    <s v="48814"/>
    <s v="IN LEATHER"/>
    <s v="CARRIAGE INWARD"/>
    <s v="IN LEATHER"/>
    <x v="54"/>
    <s v="GENERAL FACTORY"/>
    <m/>
    <m/>
    <m/>
    <m/>
    <m/>
    <m/>
    <m/>
    <m/>
    <n v="21500"/>
    <m/>
    <n v="21500"/>
    <s v="4424"/>
    <s v="CARRIAGE INWARDS"/>
    <s v="Debit Amt"/>
  </r>
  <r>
    <s v="48817"/>
    <s v="IN LEATHER"/>
    <s v="CARRIAGE INWARD"/>
    <s v="IN LEATHER"/>
    <x v="54"/>
    <s v="GENERAL FACTORY"/>
    <m/>
    <m/>
    <m/>
    <m/>
    <m/>
    <m/>
    <m/>
    <m/>
    <n v="74027"/>
    <m/>
    <n v="74027"/>
    <s v="4576"/>
    <s v="CARRIAGE INWARDS"/>
    <s v="Debit Amt"/>
  </r>
  <r>
    <s v="48820"/>
    <s v="IN LEATHER"/>
    <s v="CARRIAGE INWARD"/>
    <s v="IN LEATHER"/>
    <x v="54"/>
    <s v="GENERAL FACTORY"/>
    <n v="1415"/>
    <m/>
    <m/>
    <m/>
    <m/>
    <m/>
    <m/>
    <m/>
    <m/>
    <m/>
    <n v="1415"/>
    <s v="50/2024-25"/>
    <s v="CARRIAGE INWARDS"/>
    <s v="Debit Amt"/>
  </r>
  <r>
    <s v="48824"/>
    <s v="IN LEATHER"/>
    <s v="CARRIAGE INWARD"/>
    <s v="IN LEATHER"/>
    <x v="54"/>
    <s v="GENERAL FACTORY"/>
    <m/>
    <m/>
    <m/>
    <m/>
    <m/>
    <m/>
    <m/>
    <m/>
    <n v="-8114"/>
    <m/>
    <n v="-8114"/>
    <s v="5182"/>
    <s v="CARRIAGE INWARDS"/>
    <s v="Credit Amt"/>
  </r>
  <r>
    <s v="48826"/>
    <s v="IN LEATHER"/>
    <s v="CARRIAGE INWARD"/>
    <s v="IN LEATHER"/>
    <x v="54"/>
    <s v="GENERAL FACTORY"/>
    <m/>
    <m/>
    <m/>
    <m/>
    <m/>
    <m/>
    <m/>
    <m/>
    <m/>
    <n v="1301"/>
    <n v="1301"/>
    <s v="544371"/>
    <s v="CARRIAGE INWARDS"/>
    <s v="Debit Amt"/>
  </r>
  <r>
    <s v="48829"/>
    <s v="IN LEATHER"/>
    <s v="CARRIAGE INWARD"/>
    <s v="IN LEATHER"/>
    <x v="54"/>
    <s v="GENERAL FACTORY"/>
    <m/>
    <m/>
    <m/>
    <m/>
    <n v="15663"/>
    <m/>
    <m/>
    <m/>
    <m/>
    <m/>
    <n v="15663"/>
    <s v="5602022"/>
    <s v="CARRIAGE INWARDS"/>
    <s v="Debit Amt"/>
  </r>
  <r>
    <s v="48832"/>
    <s v="IN LEATHER"/>
    <s v="CARRIAGE INWARD"/>
    <s v="IN LEATHER"/>
    <x v="54"/>
    <s v="GENERAL FACTORY"/>
    <m/>
    <m/>
    <n v="23680"/>
    <m/>
    <m/>
    <m/>
    <m/>
    <m/>
    <m/>
    <m/>
    <n v="23680"/>
    <s v="655/24-25"/>
    <s v="CARRIAGE INWARDS"/>
    <s v="Debit Amt"/>
  </r>
  <r>
    <s v="48835"/>
    <s v="IN LEATHER"/>
    <s v="CARRIAGE INWARD"/>
    <s v="IN LEATHER"/>
    <x v="54"/>
    <s v="GENERAL FACTORY"/>
    <m/>
    <m/>
    <m/>
    <m/>
    <m/>
    <m/>
    <m/>
    <n v="7466"/>
    <m/>
    <m/>
    <n v="7466"/>
    <s v="842000892"/>
    <s v="CARRIAGE INWARDS"/>
    <s v="Debit Amt"/>
  </r>
  <r>
    <s v="48838"/>
    <s v="IN LEATHER"/>
    <s v="CARRIAGE INWARD"/>
    <s v="IN LEATHER"/>
    <x v="54"/>
    <s v="GENERAL FACTORY"/>
    <m/>
    <m/>
    <m/>
    <m/>
    <m/>
    <m/>
    <m/>
    <m/>
    <n v="28755"/>
    <m/>
    <n v="28755"/>
    <s v="842001125"/>
    <s v="CARRIAGE INWARDS"/>
    <s v="Debit Amt"/>
  </r>
  <r>
    <s v="48841"/>
    <s v="IN LEATHER"/>
    <s v="CARRIAGE INWARD"/>
    <s v="IN LEATHER"/>
    <x v="54"/>
    <s v="GENERAL FACTORY"/>
    <m/>
    <m/>
    <m/>
    <m/>
    <m/>
    <m/>
    <m/>
    <n v="24068"/>
    <m/>
    <m/>
    <n v="24068"/>
    <s v="887/866"/>
    <s v="CARRIAGE INWARDS"/>
    <s v="Debit Amt"/>
  </r>
  <r>
    <s v="48844"/>
    <s v="IN LEATHER"/>
    <s v="CARRIAGE INWARD"/>
    <s v="IN LEATHER"/>
    <x v="54"/>
    <s v="GENERAL FACTORY"/>
    <m/>
    <m/>
    <m/>
    <n v="8185"/>
    <m/>
    <m/>
    <m/>
    <m/>
    <m/>
    <m/>
    <n v="8185"/>
    <s v="895/24-25"/>
    <s v="CARRIAGE INWARDS"/>
    <s v="Debit Amt"/>
  </r>
  <r>
    <s v="48847"/>
    <s v="IN LEATHER"/>
    <s v="CARRIAGE INWARD"/>
    <s v="IN LEATHER"/>
    <x v="54"/>
    <s v="GENERAL FACTORY"/>
    <m/>
    <m/>
    <m/>
    <n v="24337"/>
    <m/>
    <m/>
    <m/>
    <m/>
    <m/>
    <m/>
    <n v="24337"/>
    <s v="AI/021/24-25"/>
    <s v="CARRIAGE INWARDS"/>
    <s v="Debit Amt"/>
  </r>
  <r>
    <s v="48850"/>
    <s v="IN LEATHER"/>
    <s v="CARRIAGE INWARD"/>
    <s v="IN LEATHER"/>
    <x v="54"/>
    <s v="GENERAL FACTORY"/>
    <m/>
    <m/>
    <m/>
    <m/>
    <n v="24187"/>
    <m/>
    <m/>
    <m/>
    <m/>
    <m/>
    <n v="24187"/>
    <s v="AI/029/24-25"/>
    <s v="CARRIAGE INWARDS"/>
    <s v="Debit Amt"/>
  </r>
  <r>
    <s v="48853"/>
    <s v="IN LEATHER"/>
    <s v="CARRIAGE INWARD"/>
    <s v="IN LEATHER"/>
    <x v="54"/>
    <s v="GENERAL FACTORY"/>
    <m/>
    <m/>
    <m/>
    <m/>
    <m/>
    <m/>
    <m/>
    <n v="8603"/>
    <m/>
    <m/>
    <n v="8603"/>
    <s v="AI/032/24-25"/>
    <s v="CARRIAGE INWARDS"/>
    <s v="Debit Amt"/>
  </r>
  <r>
    <s v="48856"/>
    <s v="IN LEATHER"/>
    <s v="CARRIAGE INWARD"/>
    <s v="IN LEATHER"/>
    <x v="54"/>
    <s v="GENERAL FACTORY"/>
    <n v="49236"/>
    <m/>
    <m/>
    <m/>
    <m/>
    <m/>
    <m/>
    <m/>
    <m/>
    <m/>
    <n v="49236"/>
    <s v="BNG-0261489"/>
    <s v="CARRIAGE INWARDS"/>
    <s v="Debit Amt"/>
  </r>
  <r>
    <s v="48859"/>
    <s v="IN LEATHER"/>
    <s v="CARRIAGE INWARD"/>
    <s v="IN LEATHER"/>
    <x v="54"/>
    <s v="GENERAL FACTORY"/>
    <m/>
    <n v="22919"/>
    <m/>
    <m/>
    <m/>
    <m/>
    <m/>
    <m/>
    <m/>
    <m/>
    <n v="22919"/>
    <s v="BNG-0261603"/>
    <s v="CARRIAGE INWARDS"/>
    <s v="Debit Amt"/>
  </r>
  <r>
    <s v="48862"/>
    <s v="IN LEATHER"/>
    <s v="CARRIAGE INWARD"/>
    <s v="IN LEATHER"/>
    <x v="54"/>
    <s v="GENERAL FACTORY"/>
    <m/>
    <m/>
    <n v="59102"/>
    <m/>
    <m/>
    <m/>
    <m/>
    <m/>
    <m/>
    <m/>
    <n v="59102"/>
    <s v="BNG-0261621"/>
    <s v="CARRIAGE INWARDS"/>
    <s v="Debit Amt"/>
  </r>
  <r>
    <s v="48865"/>
    <s v="IN LEATHER"/>
    <s v="CARRIAGE INWARD"/>
    <s v="IN LEATHER"/>
    <x v="54"/>
    <s v="GENERAL FACTORY"/>
    <m/>
    <m/>
    <n v="14536"/>
    <m/>
    <m/>
    <m/>
    <m/>
    <m/>
    <m/>
    <m/>
    <n v="14536"/>
    <s v="BNG-0261665"/>
    <s v="CARRIAGE INWARDS"/>
    <s v="Debit Amt"/>
  </r>
  <r>
    <s v="48868"/>
    <s v="IN LEATHER"/>
    <s v="CARRIAGE INWARD"/>
    <s v="IN LEATHER"/>
    <x v="54"/>
    <s v="GENERAL FACTORY"/>
    <m/>
    <m/>
    <m/>
    <m/>
    <n v="29619"/>
    <m/>
    <m/>
    <m/>
    <m/>
    <m/>
    <n v="29619"/>
    <s v="BNG-1451874"/>
    <s v="CARRIAGE INWARDS"/>
    <s v="Debit Amt"/>
  </r>
  <r>
    <s v="48871"/>
    <s v="IN LEATHER"/>
    <s v="CARRIAGE INWARD"/>
    <s v="IN LEATHER"/>
    <x v="54"/>
    <s v="GENERAL FACTORY"/>
    <m/>
    <m/>
    <m/>
    <m/>
    <n v="18987"/>
    <m/>
    <m/>
    <m/>
    <m/>
    <m/>
    <n v="18987"/>
    <s v="BNG-1451875"/>
    <s v="CARRIAGE INWARDS"/>
    <s v="Debit Amt"/>
  </r>
  <r>
    <s v="48874"/>
    <s v="IN LEATHER"/>
    <s v="CARRIAGE INWARD"/>
    <s v="IN LEATHER"/>
    <x v="54"/>
    <s v="GENERAL FACTORY"/>
    <m/>
    <m/>
    <m/>
    <m/>
    <n v="35126"/>
    <m/>
    <m/>
    <m/>
    <m/>
    <m/>
    <n v="35126"/>
    <s v="BNG-1451876"/>
    <s v="CARRIAGE INWARDS"/>
    <s v="Debit Amt"/>
  </r>
  <r>
    <s v="48877"/>
    <s v="IN LEATHER"/>
    <s v="CARRIAGE INWARD"/>
    <s v="IN LEATHER"/>
    <x v="54"/>
    <s v="GENERAL FACTORY"/>
    <m/>
    <m/>
    <m/>
    <m/>
    <m/>
    <n v="42555"/>
    <m/>
    <m/>
    <m/>
    <m/>
    <n v="42555"/>
    <s v="BNG-1452371"/>
    <s v="CARRIAGE INWARDS"/>
    <s v="Debit Amt"/>
  </r>
  <r>
    <s v="48880"/>
    <s v="IN LEATHER"/>
    <s v="CARRIAGE INWARD"/>
    <s v="IN LEATHER"/>
    <x v="54"/>
    <s v="GENERAL FACTORY"/>
    <m/>
    <m/>
    <m/>
    <m/>
    <m/>
    <m/>
    <m/>
    <m/>
    <m/>
    <n v="16782"/>
    <n v="16782"/>
    <s v="BNG-1455947"/>
    <s v="CARRIAGE INWARDS"/>
    <s v="Debit Amt"/>
  </r>
  <r>
    <s v="48883"/>
    <s v="IN LEATHER"/>
    <s v="CARRIAGE INWARD"/>
    <s v="IN LEATHER"/>
    <x v="54"/>
    <s v="GENERAL FACTORY"/>
    <m/>
    <m/>
    <m/>
    <m/>
    <m/>
    <m/>
    <m/>
    <m/>
    <m/>
    <n v="18043"/>
    <n v="18043"/>
    <s v="BNG-1456065"/>
    <s v="CARRIAGE INWARDS"/>
    <s v="Debit Amt"/>
  </r>
  <r>
    <s v="48886"/>
    <s v="IN LEATHER"/>
    <s v="CARRIAGE INWARD"/>
    <s v="IN LEATHER"/>
    <x v="54"/>
    <s v="GENERAL FACTORY"/>
    <m/>
    <m/>
    <m/>
    <n v="25611"/>
    <m/>
    <m/>
    <m/>
    <m/>
    <m/>
    <m/>
    <n v="25611"/>
    <s v="BS/011/24-25"/>
    <s v="CARRIAGE INWARDS"/>
    <s v="Debit Amt"/>
  </r>
  <r>
    <s v="48889"/>
    <s v="IN LEATHER"/>
    <s v="CARRIAGE INWARD"/>
    <s v="IN LEATHER"/>
    <x v="54"/>
    <s v="GENERAL FACTORY"/>
    <m/>
    <m/>
    <m/>
    <m/>
    <n v="41142"/>
    <m/>
    <m/>
    <m/>
    <m/>
    <m/>
    <n v="41142"/>
    <s v="BS/017/24-25"/>
    <s v="CARRIAGE INWARDS"/>
    <s v="Debit Amt"/>
  </r>
  <r>
    <s v="48892"/>
    <s v="IN LEATHER"/>
    <s v="CARRIAGE INWARD"/>
    <s v="IN LEATHER"/>
    <x v="54"/>
    <s v="GENERAL FACTORY"/>
    <m/>
    <m/>
    <m/>
    <m/>
    <m/>
    <m/>
    <m/>
    <n v="31309"/>
    <m/>
    <m/>
    <n v="31309"/>
    <s v="BS/020/24-25"/>
    <s v="CARRIAGE INWARDS"/>
    <s v="Debit Amt"/>
  </r>
  <r>
    <s v="48895"/>
    <s v="IN LEATHER"/>
    <s v="CARRIAGE INWARD"/>
    <s v="IN LEATHER"/>
    <x v="54"/>
    <s v="GENERAL FACTORY"/>
    <n v="2195"/>
    <m/>
    <m/>
    <m/>
    <m/>
    <m/>
    <m/>
    <m/>
    <m/>
    <m/>
    <n v="2195"/>
    <s v="CEX/001/24-25"/>
    <s v="CARRIAGE INWARDS"/>
    <s v="Debit Amt"/>
  </r>
  <r>
    <s v="48898"/>
    <s v="IN LEATHER"/>
    <s v="CARRIAGE INWARD"/>
    <s v="IN LEATHER"/>
    <x v="54"/>
    <s v="GENERAL FACTORY"/>
    <m/>
    <n v="1641"/>
    <m/>
    <m/>
    <m/>
    <m/>
    <m/>
    <m/>
    <m/>
    <m/>
    <n v="1641"/>
    <s v="CEX/002/24-25"/>
    <s v="CARRIAGE INWARDS"/>
    <s v="Debit Amt"/>
  </r>
  <r>
    <s v="48901"/>
    <s v="IN LEATHER"/>
    <s v="CARRIAGE INWARD"/>
    <s v="IN LEATHER"/>
    <x v="54"/>
    <s v="GENERAL FACTORY"/>
    <m/>
    <m/>
    <n v="5196"/>
    <m/>
    <m/>
    <m/>
    <m/>
    <m/>
    <m/>
    <m/>
    <n v="5196"/>
    <s v="CEX/010/24-25"/>
    <s v="CARRIAGE INWARDS"/>
    <s v="Debit Amt"/>
  </r>
  <r>
    <s v="48904"/>
    <s v="IN LEATHER"/>
    <s v="CARRIAGE INWARD"/>
    <s v="IN LEATHER"/>
    <x v="54"/>
    <s v="GENERAL FACTORY"/>
    <m/>
    <m/>
    <n v="1889"/>
    <m/>
    <m/>
    <m/>
    <m/>
    <m/>
    <m/>
    <m/>
    <n v="1889"/>
    <s v="CEX/015/24-25"/>
    <s v="CARRIAGE INWARDS"/>
    <s v="Debit Amt"/>
  </r>
  <r>
    <s v="48907"/>
    <s v="IN LEATHER"/>
    <s v="CARRIAGE INWARD"/>
    <s v="IN LEATHER"/>
    <x v="54"/>
    <s v="GENERAL FACTORY"/>
    <m/>
    <m/>
    <m/>
    <m/>
    <m/>
    <m/>
    <n v="2210"/>
    <m/>
    <m/>
    <m/>
    <n v="2210"/>
    <s v="CEX/030/24-25"/>
    <s v="CARRIAGE INWARDS"/>
    <s v="Debit Amt"/>
  </r>
  <r>
    <s v="48910"/>
    <s v="IN LEATHER"/>
    <s v="CARRIAGE INWARD"/>
    <s v="IN LEATHER"/>
    <x v="54"/>
    <s v="GENERAL FACTORY"/>
    <m/>
    <n v="20931"/>
    <m/>
    <m/>
    <m/>
    <m/>
    <m/>
    <m/>
    <m/>
    <m/>
    <n v="20931"/>
    <s v="CIM/019/24-25"/>
    <s v="CARRIAGE INWARDS"/>
    <s v="Debit Amt"/>
  </r>
  <r>
    <s v="48913"/>
    <s v="IN LEATHER"/>
    <s v="CARRIAGE INWARD"/>
    <s v="IN LEATHER"/>
    <x v="54"/>
    <s v="GENERAL FACTORY"/>
    <m/>
    <m/>
    <n v="32951"/>
    <m/>
    <m/>
    <m/>
    <m/>
    <m/>
    <m/>
    <m/>
    <n v="32951"/>
    <s v="CIM/027/24-25"/>
    <s v="CARRIAGE INWARDS"/>
    <s v="Debit Amt"/>
  </r>
  <r>
    <s v="48916"/>
    <s v="IN LEATHER"/>
    <s v="CARRIAGE INWARD"/>
    <s v="IN LEATHER"/>
    <x v="54"/>
    <s v="GENERAL FACTORY"/>
    <m/>
    <m/>
    <n v="1580"/>
    <m/>
    <m/>
    <m/>
    <m/>
    <m/>
    <m/>
    <m/>
    <n v="1580"/>
    <s v="CIM/049/24-25"/>
    <s v="CARRIAGE INWARDS"/>
    <s v="Debit Amt"/>
  </r>
  <r>
    <s v="48919"/>
    <s v="IN LEATHER"/>
    <s v="CARRIAGE INWARD"/>
    <s v="IN LEATHER"/>
    <x v="54"/>
    <s v="GENERAL FACTORY"/>
    <m/>
    <m/>
    <m/>
    <m/>
    <n v="8549"/>
    <m/>
    <m/>
    <m/>
    <m/>
    <m/>
    <n v="8549"/>
    <s v="CIM/067/24-25"/>
    <s v="CARRIAGE INWARDS"/>
    <s v="Debit Amt"/>
  </r>
  <r>
    <s v="48922"/>
    <s v="IN LEATHER"/>
    <s v="CARRIAGE INWARD"/>
    <s v="IN LEATHER"/>
    <x v="54"/>
    <s v="GENERAL FACTORY"/>
    <m/>
    <m/>
    <m/>
    <m/>
    <m/>
    <m/>
    <m/>
    <n v="5890"/>
    <m/>
    <m/>
    <n v="5890"/>
    <s v="CIM/082/24-25"/>
    <s v="CARRIAGE INWARDS"/>
    <s v="Debit Amt"/>
  </r>
  <r>
    <s v="48925"/>
    <s v="IN LEATHER"/>
    <s v="CARRIAGE INWARD"/>
    <s v="IN LEATHER"/>
    <x v="54"/>
    <s v="GENERAL FACTORY"/>
    <m/>
    <m/>
    <m/>
    <m/>
    <m/>
    <m/>
    <n v="1643.75"/>
    <m/>
    <m/>
    <m/>
    <n v="1643.75"/>
    <s v="CIM/099/24-25"/>
    <s v="CARRIAGE INWARDS"/>
    <s v="Debit Amt"/>
  </r>
  <r>
    <s v="48928"/>
    <s v="IN LEATHER"/>
    <s v="CARRIAGE INWARD"/>
    <s v="IN LEATHER"/>
    <x v="54"/>
    <s v="GENERAL FACTORY"/>
    <m/>
    <m/>
    <m/>
    <m/>
    <m/>
    <m/>
    <m/>
    <m/>
    <n v="27556"/>
    <m/>
    <n v="27556"/>
    <s v="CIM/117/24-25"/>
    <s v="CARRIAGE INWARDS"/>
    <s v="Debit Amt"/>
  </r>
  <r>
    <s v="48931"/>
    <s v="IN LEATHER"/>
    <s v="CARRIAGE INWARD"/>
    <s v="IN LEATHER"/>
    <x v="54"/>
    <s v="GENERAL FACTORY"/>
    <m/>
    <m/>
    <m/>
    <m/>
    <m/>
    <m/>
    <m/>
    <m/>
    <m/>
    <n v="9679"/>
    <n v="9679"/>
    <s v="CIM/142/24-25"/>
    <s v="CARRIAGE INWARDS"/>
    <s v="Debit Amt"/>
  </r>
  <r>
    <s v="48934"/>
    <s v="IN LEATHER"/>
    <s v="CARRIAGE INWARD"/>
    <s v="IN LEATHER"/>
    <x v="54"/>
    <s v="GENERAL FACTORY"/>
    <m/>
    <m/>
    <m/>
    <m/>
    <m/>
    <m/>
    <n v="66"/>
    <m/>
    <m/>
    <m/>
    <n v="66"/>
    <s v="CR-N100-41-26-560"/>
    <s v="CARRIAGE INWARDS"/>
    <s v="Debit Amt"/>
  </r>
  <r>
    <s v="48937"/>
    <s v="IN LEATHER"/>
    <s v="CARRIAGE INWARD"/>
    <s v="IN LEATHER"/>
    <x v="54"/>
    <s v="GENERAL FACTORY"/>
    <m/>
    <m/>
    <m/>
    <m/>
    <m/>
    <m/>
    <n v="837"/>
    <m/>
    <m/>
    <m/>
    <n v="837"/>
    <s v="CR-N100-41-26-877"/>
    <s v="CARRIAGE INWARDS"/>
    <s v="Debit Amt"/>
  </r>
  <r>
    <s v="48940"/>
    <s v="IN LEATHER"/>
    <s v="CARRIAGE INWARD"/>
    <s v="IN LEATHER"/>
    <x v="54"/>
    <s v="GENERAL FACTORY"/>
    <m/>
    <m/>
    <m/>
    <m/>
    <m/>
    <m/>
    <n v="1891"/>
    <m/>
    <m/>
    <m/>
    <n v="1891"/>
    <s v="CR-N100-41-27-052"/>
    <s v="CARRIAGE INWARDS"/>
    <s v="Debit Amt"/>
  </r>
  <r>
    <s v="48943"/>
    <s v="IN LEATHER"/>
    <s v="CARRIAGE INWARD"/>
    <s v="IN LEATHER"/>
    <x v="54"/>
    <s v="GENERAL FACTORY"/>
    <m/>
    <m/>
    <m/>
    <m/>
    <m/>
    <m/>
    <n v="845"/>
    <m/>
    <m/>
    <m/>
    <n v="845"/>
    <s v="CR-N117-32-82-215"/>
    <s v="CARRIAGE INWARDS"/>
    <s v="Debit Amt"/>
  </r>
  <r>
    <s v="48946"/>
    <s v="IN LEATHER"/>
    <s v="CARRIAGE INWARD"/>
    <s v="IN LEATHER"/>
    <x v="54"/>
    <s v="GENERAL FACTORY"/>
    <m/>
    <m/>
    <m/>
    <m/>
    <m/>
    <m/>
    <n v="201"/>
    <m/>
    <m/>
    <m/>
    <n v="201"/>
    <s v="CR-N117-32-82-746"/>
    <s v="CARRIAGE INWARDS"/>
    <s v="Debit Amt"/>
  </r>
  <r>
    <s v="48949"/>
    <s v="IN LEATHER"/>
    <s v="CARRIAGE INWARD"/>
    <s v="IN LEATHER"/>
    <x v="54"/>
    <s v="GENERAL FACTORY"/>
    <m/>
    <m/>
    <m/>
    <m/>
    <m/>
    <m/>
    <n v="99"/>
    <m/>
    <m/>
    <m/>
    <n v="99"/>
    <s v="CR-N117-32-82-777"/>
    <s v="CARRIAGE INWARDS"/>
    <s v="Debit Amt"/>
  </r>
  <r>
    <s v="48952"/>
    <s v="IN LEATHER"/>
    <s v="CARRIAGE INWARD"/>
    <s v="IN LEATHER"/>
    <x v="54"/>
    <s v="GENERAL FACTORY"/>
    <m/>
    <m/>
    <m/>
    <m/>
    <m/>
    <m/>
    <m/>
    <m/>
    <m/>
    <n v="218"/>
    <n v="218"/>
    <s v="CR-N148-75-56-582"/>
    <s v="CARRIAGE INWARDS"/>
    <s v="Debit Amt"/>
  </r>
  <r>
    <s v="48955"/>
    <s v="IN LEATHER"/>
    <s v="CARRIAGE INWARD"/>
    <s v="IN LEATHER"/>
    <x v="54"/>
    <s v="GENERAL FACTORY"/>
    <m/>
    <m/>
    <m/>
    <m/>
    <m/>
    <m/>
    <m/>
    <m/>
    <m/>
    <n v="176"/>
    <n v="176"/>
    <s v="CR-N191-68-48-444"/>
    <s v="CARRIAGE INWARDS"/>
    <s v="Debit Amt"/>
  </r>
  <r>
    <s v="48958"/>
    <s v="IN LEATHER"/>
    <s v="CARRIAGE INWARD"/>
    <s v="IN LEATHER"/>
    <x v="54"/>
    <s v="GENERAL FACTORY"/>
    <m/>
    <m/>
    <m/>
    <m/>
    <m/>
    <m/>
    <n v="301"/>
    <m/>
    <m/>
    <m/>
    <n v="301"/>
    <s v="CR-N196-32-49-866"/>
    <s v="CARRIAGE INWARDS"/>
    <s v="Debit Amt"/>
  </r>
  <r>
    <s v="48961"/>
    <s v="IN LEATHER"/>
    <s v="CARRIAGE INWARD"/>
    <s v="IN LEATHER"/>
    <x v="54"/>
    <s v="GENERAL FACTORY"/>
    <m/>
    <m/>
    <m/>
    <m/>
    <m/>
    <m/>
    <n v="515"/>
    <m/>
    <m/>
    <m/>
    <n v="515"/>
    <s v="CR-N196-32-50-199"/>
    <s v="CARRIAGE INWARDS"/>
    <s v="Debit Amt"/>
  </r>
  <r>
    <s v="48964"/>
    <s v="IN LEATHER"/>
    <s v="CARRIAGE INWARD"/>
    <s v="IN LEATHER"/>
    <x v="54"/>
    <s v="GENERAL FACTORY"/>
    <m/>
    <m/>
    <m/>
    <m/>
    <m/>
    <m/>
    <n v="218"/>
    <m/>
    <m/>
    <m/>
    <n v="218"/>
    <s v="CR-N196-32-50-260"/>
    <s v="CARRIAGE INWARDS"/>
    <s v="Debit Amt"/>
  </r>
  <r>
    <s v="48967"/>
    <s v="IN LEATHER"/>
    <s v="CARRIAGE INWARD"/>
    <s v="IN LEATHER"/>
    <x v="54"/>
    <s v="GENERAL FACTORY"/>
    <m/>
    <m/>
    <m/>
    <m/>
    <m/>
    <m/>
    <n v="175"/>
    <m/>
    <m/>
    <m/>
    <n v="175"/>
    <s v="CR-N201-02-62-034"/>
    <s v="CARRIAGE INWARDS"/>
    <s v="Debit Amt"/>
  </r>
  <r>
    <s v="48970"/>
    <s v="IN LEATHER"/>
    <s v="CARRIAGE INWARD"/>
    <s v="IN LEATHER"/>
    <x v="54"/>
    <s v="GENERAL FACTORY"/>
    <m/>
    <m/>
    <m/>
    <m/>
    <m/>
    <m/>
    <n v="137"/>
    <m/>
    <m/>
    <m/>
    <n v="137"/>
    <s v="CR-N207-87-25-021"/>
    <s v="CARRIAGE INWARDS"/>
    <s v="Debit Amt"/>
  </r>
  <r>
    <s v="48973"/>
    <s v="IN LEATHER"/>
    <s v="CARRIAGE INWARD"/>
    <s v="IN LEATHER"/>
    <x v="54"/>
    <s v="GENERAL FACTORY"/>
    <m/>
    <m/>
    <m/>
    <m/>
    <m/>
    <n v="226"/>
    <m/>
    <m/>
    <m/>
    <m/>
    <n v="226"/>
    <s v="G/459"/>
    <s v="CARRIAGE INWARDS"/>
    <s v="Debit Amt"/>
  </r>
  <r>
    <s v="48976"/>
    <s v="IN LEATHER"/>
    <s v="CARRIAGE INWARD"/>
    <s v="IN LEATHER"/>
    <x v="54"/>
    <s v="GENERAL FACTORY"/>
    <m/>
    <m/>
    <m/>
    <m/>
    <m/>
    <n v="1200"/>
    <m/>
    <m/>
    <m/>
    <m/>
    <n v="1200"/>
    <s v="G-2462/24-25"/>
    <s v="CARRIAGE INWARDS"/>
    <s v="Debit Amt"/>
  </r>
  <r>
    <s v="48979"/>
    <s v="IN LEATHER"/>
    <s v="CARRIAGE INWARD"/>
    <s v="IN LEATHER"/>
    <x v="54"/>
    <s v="GENERAL FACTORY"/>
    <m/>
    <m/>
    <m/>
    <m/>
    <m/>
    <m/>
    <m/>
    <n v="32818"/>
    <m/>
    <m/>
    <n v="32818"/>
    <s v="HAR2425PT000092"/>
    <s v="CARRIAGE INWARDS"/>
    <s v="Debit Amt"/>
  </r>
  <r>
    <s v="48982"/>
    <s v="IN LEATHER"/>
    <s v="CARRIAGE INWARD"/>
    <s v="IN LEATHER"/>
    <x v="54"/>
    <s v="GENERAL FACTORY"/>
    <m/>
    <m/>
    <m/>
    <m/>
    <m/>
    <m/>
    <m/>
    <m/>
    <m/>
    <n v="16950"/>
    <n v="16950"/>
    <s v="HAR2425PT000135"/>
    <s v="CARRIAGE INWARDS"/>
    <s v="Debit Amt"/>
  </r>
  <r>
    <s v="48985"/>
    <s v="IN LEATHER"/>
    <s v="CARRIAGE INWARD"/>
    <s v="IN LEATHER"/>
    <x v="54"/>
    <s v="GENERAL FACTORY"/>
    <m/>
    <m/>
    <m/>
    <m/>
    <m/>
    <m/>
    <m/>
    <m/>
    <m/>
    <n v="17635"/>
    <n v="17635"/>
    <s v="HAR2425PT000136"/>
    <s v="CARRIAGE INWARDS"/>
    <s v="Debit Amt"/>
  </r>
  <r>
    <s v="48988"/>
    <s v="IN LEATHER"/>
    <s v="CARRIAGE INWARD"/>
    <s v="IN LEATHER"/>
    <x v="54"/>
    <s v="GENERAL FACTORY"/>
    <m/>
    <n v="7009"/>
    <m/>
    <m/>
    <m/>
    <m/>
    <m/>
    <m/>
    <m/>
    <m/>
    <n v="7009"/>
    <s v="IGST/016/24-25"/>
    <s v="CARRIAGE INWARDS"/>
    <s v="Debit Amt"/>
  </r>
  <r>
    <s v="48991"/>
    <s v="IN LEATHER"/>
    <s v="CARRIAGE INWARD"/>
    <s v="IN LEATHER"/>
    <x v="54"/>
    <s v="GENERAL FACTORY"/>
    <m/>
    <n v="670"/>
    <m/>
    <m/>
    <m/>
    <m/>
    <m/>
    <m/>
    <m/>
    <m/>
    <n v="670"/>
    <s v="IGST/022/24-25"/>
    <s v="CARRIAGE INWARDS"/>
    <s v="Debit Amt"/>
  </r>
  <r>
    <s v="48994"/>
    <s v="IN LEATHER"/>
    <s v="CARRIAGE INWARD"/>
    <s v="IN LEATHER"/>
    <x v="54"/>
    <s v="GENERAL FACTORY"/>
    <m/>
    <m/>
    <m/>
    <m/>
    <n v="10662"/>
    <m/>
    <m/>
    <m/>
    <m/>
    <m/>
    <n v="10662"/>
    <s v="IGST/056/24-25"/>
    <s v="CARRIAGE INWARDS"/>
    <s v="Debit Amt"/>
  </r>
  <r>
    <s v="48997"/>
    <s v="IN LEATHER"/>
    <s v="CARRIAGE INWARD"/>
    <s v="IN LEATHER"/>
    <x v="54"/>
    <s v="GENERAL FACTORY"/>
    <m/>
    <m/>
    <m/>
    <m/>
    <m/>
    <m/>
    <m/>
    <n v="13745"/>
    <m/>
    <m/>
    <n v="13745"/>
    <s v="IGST/068/24-25"/>
    <s v="CARRIAGE INWARDS"/>
    <s v="Debit Amt"/>
  </r>
  <r>
    <s v="49000"/>
    <s v="IN LEATHER"/>
    <s v="CARRIAGE INWARD"/>
    <s v="IN LEATHER"/>
    <x v="54"/>
    <s v="GENERAL FACTORY"/>
    <m/>
    <m/>
    <m/>
    <m/>
    <m/>
    <m/>
    <m/>
    <n v="26150"/>
    <m/>
    <m/>
    <n v="26150"/>
    <s v="IGST/098/24-25"/>
    <s v="CARRIAGE INWARDS"/>
    <s v="Debit Amt"/>
  </r>
  <r>
    <s v="49003"/>
    <s v="IN LEATHER"/>
    <s v="CARRIAGE INWARD"/>
    <s v="IN LEATHER"/>
    <x v="54"/>
    <s v="GENERAL FACTORY"/>
    <m/>
    <m/>
    <m/>
    <m/>
    <m/>
    <m/>
    <m/>
    <m/>
    <n v="13417"/>
    <m/>
    <n v="13417"/>
    <s v="IGST/115/24-25"/>
    <s v="CARRIAGE INWARDS"/>
    <s v="Debit Amt"/>
  </r>
  <r>
    <s v="49006"/>
    <s v="IN LEATHER"/>
    <s v="CARRIAGE INWARD"/>
    <s v="IN LEATHER"/>
    <x v="54"/>
    <s v="GENERAL FACTORY"/>
    <m/>
    <m/>
    <m/>
    <m/>
    <n v="3500"/>
    <m/>
    <m/>
    <m/>
    <m/>
    <m/>
    <n v="3500"/>
    <s v="IN1BLR241034653"/>
    <s v="CARRIAGE INWARDS"/>
    <s v="Debit Amt"/>
  </r>
  <r>
    <s v="49009"/>
    <s v="IN LEATHER"/>
    <s v="CARRIAGE INWARD"/>
    <s v="IN LEATHER"/>
    <x v="54"/>
    <s v="GENERAL FACTORY"/>
    <m/>
    <m/>
    <m/>
    <m/>
    <m/>
    <m/>
    <m/>
    <m/>
    <m/>
    <n v="5085"/>
    <n v="5085"/>
    <s v="J205064403"/>
    <s v="CARRIAGE INWARDS"/>
    <s v="Debit Amt"/>
  </r>
  <r>
    <s v="49012"/>
    <s v="IN LEATHER"/>
    <s v="CARRIAGE INWARD"/>
    <s v="IN LEATHER"/>
    <x v="54"/>
    <s v="GENERAL FACTORY"/>
    <n v="18467"/>
    <m/>
    <m/>
    <m/>
    <m/>
    <m/>
    <m/>
    <m/>
    <m/>
    <m/>
    <n v="18467"/>
    <s v="JV-JOUR-NA-L--1239"/>
    <s v="CARRIAGE INWARDS"/>
    <s v="Debit Amt"/>
  </r>
  <r>
    <s v="49016"/>
    <s v="IN LEATHER"/>
    <s v="CARRIAGE INWARD"/>
    <s v="IN LEATHER"/>
    <x v="54"/>
    <s v="GENERAL FACTORY"/>
    <m/>
    <m/>
    <n v="-911"/>
    <m/>
    <m/>
    <m/>
    <m/>
    <m/>
    <m/>
    <m/>
    <n v="-911"/>
    <s v="JV-JOUR-NA-L--178"/>
    <s v="CARRIAGE INWARDS"/>
    <s v="Credit Amt"/>
  </r>
  <r>
    <s v="49018"/>
    <s v="IN LEATHER"/>
    <s v="CARRIAGE INWARD"/>
    <s v="IN LEATHER"/>
    <x v="54"/>
    <s v="GENERAL FACTORY"/>
    <m/>
    <m/>
    <m/>
    <m/>
    <m/>
    <n v="785"/>
    <m/>
    <m/>
    <m/>
    <m/>
    <n v="785"/>
    <s v="JV-JOUR-NA-L--608"/>
    <s v="CARRIAGE INWARDS"/>
    <s v="Debit Amt"/>
  </r>
  <r>
    <s v="49021"/>
    <s v="IN LEATHER"/>
    <s v="CARRIAGE INWARD"/>
    <s v="IN LEATHER"/>
    <x v="54"/>
    <s v="GENERAL FACTORY"/>
    <m/>
    <m/>
    <n v="4000"/>
    <m/>
    <m/>
    <m/>
    <m/>
    <m/>
    <m/>
    <m/>
    <n v="4000"/>
    <s v="JV-JOUR-NA-L--827"/>
    <s v="CARRIAGE INWARDS"/>
    <s v="Debit Amt"/>
  </r>
  <r>
    <s v="49024"/>
    <s v="IN LEATHER"/>
    <s v="CARRIAGE INWARD"/>
    <s v="IN LEATHER"/>
    <x v="54"/>
    <s v="GENERAL FACTORY"/>
    <m/>
    <m/>
    <n v="2000"/>
    <m/>
    <m/>
    <m/>
    <m/>
    <m/>
    <m/>
    <m/>
    <n v="2000"/>
    <s v="JV-JOUR-NA-L--828"/>
    <s v="CARRIAGE INWARDS"/>
    <s v="Debit Amt"/>
  </r>
  <r>
    <s v="49027"/>
    <s v="IN LEATHER"/>
    <s v="CARRIAGE INWARD"/>
    <s v="IN LEATHER"/>
    <x v="54"/>
    <s v="GENERAL FACTORY"/>
    <m/>
    <m/>
    <m/>
    <m/>
    <m/>
    <n v="2000"/>
    <m/>
    <m/>
    <m/>
    <m/>
    <n v="2000"/>
    <s v="JV-JOUR-NA-L--829"/>
    <s v="CARRIAGE INWARDS"/>
    <s v="Debit Amt"/>
  </r>
  <r>
    <s v="49030"/>
    <s v="IN LEATHER"/>
    <s v="CARRIAGE INWARD"/>
    <s v="IN LEATHER"/>
    <x v="54"/>
    <s v="GENERAL FACTORY"/>
    <m/>
    <m/>
    <m/>
    <m/>
    <n v="3000"/>
    <m/>
    <m/>
    <m/>
    <m/>
    <m/>
    <n v="3000"/>
    <s v="JV-JOUR-NA-L--830"/>
    <s v="CARRIAGE INWARDS"/>
    <s v="Debit Amt"/>
  </r>
  <r>
    <s v="49033"/>
    <s v="IN LEATHER"/>
    <s v="CARRIAGE INWARD"/>
    <s v="IN LEATHER"/>
    <x v="54"/>
    <s v="GENERAL FACTORY"/>
    <m/>
    <m/>
    <m/>
    <m/>
    <n v="3800"/>
    <m/>
    <m/>
    <m/>
    <m/>
    <m/>
    <n v="3800"/>
    <s v="JV-JOUR-NA-L--831"/>
    <s v="CARRIAGE INWARDS"/>
    <s v="Debit Amt"/>
  </r>
  <r>
    <s v="49037"/>
    <s v="IN LEATHER"/>
    <s v="CARRIAGE INWARD"/>
    <s v="IN LEATHER"/>
    <x v="54"/>
    <s v="GENERAL FACTORY"/>
    <m/>
    <m/>
    <m/>
    <m/>
    <m/>
    <m/>
    <m/>
    <n v="-4062"/>
    <m/>
    <m/>
    <n v="-4062"/>
    <s v="JV-JOUR-NA-L--898"/>
    <s v="CARRIAGE INWARDS"/>
    <s v="Credit Amt"/>
  </r>
  <r>
    <s v="49039"/>
    <s v="IN LEATHER"/>
    <s v="CARRIAGE INWARD"/>
    <s v="IN LEATHER"/>
    <x v="54"/>
    <s v="GENERAL FACTORY"/>
    <m/>
    <m/>
    <m/>
    <m/>
    <m/>
    <m/>
    <m/>
    <m/>
    <m/>
    <n v="1500"/>
    <n v="1500"/>
    <s v="JV-PUJU-OT-H--1580"/>
    <s v="CARRIAGE INWARDS"/>
    <s v="Debit Amt"/>
  </r>
  <r>
    <s v="49042"/>
    <s v="IN LEATHER"/>
    <s v="CARRIAGE INWARD"/>
    <s v="IN LEATHER"/>
    <x v="54"/>
    <s v="GENERAL FACTORY"/>
    <n v="12280"/>
    <m/>
    <m/>
    <m/>
    <m/>
    <m/>
    <m/>
    <m/>
    <m/>
    <m/>
    <n v="12280"/>
    <s v="KA/BILL/2305025"/>
    <s v="CARRIAGE INWARDS"/>
    <s v="Debit Amt"/>
  </r>
  <r>
    <s v="49045"/>
    <s v="IN LEATHER"/>
    <s v="CARRIAGE INWARD"/>
    <s v="IN LEATHER"/>
    <x v="54"/>
    <s v="GENERAL FACTORY"/>
    <m/>
    <m/>
    <m/>
    <n v="1650"/>
    <m/>
    <m/>
    <m/>
    <m/>
    <m/>
    <m/>
    <n v="1650"/>
    <s v="KA/BILL/2401150"/>
    <s v="CARRIAGE INWARDS"/>
    <s v="Debit Amt"/>
  </r>
  <r>
    <s v="49048"/>
    <s v="IN LEATHER"/>
    <s v="CARRIAGE INWARD"/>
    <s v="IN LEATHER"/>
    <x v="54"/>
    <s v="GENERAL FACTORY"/>
    <m/>
    <m/>
    <m/>
    <m/>
    <n v="5930"/>
    <m/>
    <m/>
    <m/>
    <m/>
    <m/>
    <n v="5930"/>
    <s v="KA/BILL/2401469"/>
    <s v="CARRIAGE INWARDS"/>
    <s v="Debit Amt"/>
  </r>
  <r>
    <s v="49051"/>
    <s v="IN LEATHER"/>
    <s v="CARRIAGE INWARD"/>
    <s v="IN LEATHER"/>
    <x v="54"/>
    <s v="GENERAL FACTORY"/>
    <m/>
    <m/>
    <m/>
    <m/>
    <m/>
    <n v="46890"/>
    <m/>
    <m/>
    <m/>
    <m/>
    <n v="46890"/>
    <s v="KA/BILL/2401989"/>
    <s v="CARRIAGE INWARDS"/>
    <s v="Debit Amt"/>
  </r>
  <r>
    <s v="49054"/>
    <s v="IN LEATHER"/>
    <s v="CARRIAGE INWARD"/>
    <s v="IN LEATHER"/>
    <x v="54"/>
    <s v="GENERAL FACTORY"/>
    <m/>
    <m/>
    <m/>
    <m/>
    <m/>
    <n v="14500"/>
    <m/>
    <m/>
    <m/>
    <m/>
    <n v="14500"/>
    <s v="KA/BILL/2401990"/>
    <s v="CARRIAGE INWARDS"/>
    <s v="Debit Amt"/>
  </r>
  <r>
    <s v="49057"/>
    <s v="IN LEATHER"/>
    <s v="CARRIAGE INWARD"/>
    <s v="IN LEATHER"/>
    <x v="54"/>
    <s v="GENERAL FACTORY"/>
    <m/>
    <m/>
    <m/>
    <m/>
    <m/>
    <n v="6195"/>
    <m/>
    <m/>
    <m/>
    <m/>
    <n v="6195"/>
    <s v="KA/BILL/2401991"/>
    <s v="CARRIAGE INWARDS"/>
    <s v="Debit Amt"/>
  </r>
  <r>
    <s v="49060"/>
    <s v="IN LEATHER"/>
    <s v="CARRIAGE INWARD"/>
    <s v="IN LEATHER"/>
    <x v="54"/>
    <s v="GENERAL FACTORY"/>
    <m/>
    <m/>
    <m/>
    <m/>
    <m/>
    <n v="3280"/>
    <m/>
    <m/>
    <m/>
    <m/>
    <n v="3280"/>
    <s v="KA/BILL/2402072"/>
    <s v="CARRIAGE INWARDS"/>
    <s v="Debit Amt"/>
  </r>
  <r>
    <s v="49063"/>
    <s v="IN LEATHER"/>
    <s v="CARRIAGE INWARD"/>
    <s v="IN LEATHER"/>
    <x v="54"/>
    <s v="GENERAL FACTORY"/>
    <m/>
    <m/>
    <m/>
    <m/>
    <m/>
    <m/>
    <m/>
    <n v="1650"/>
    <m/>
    <m/>
    <n v="1650"/>
    <s v="KA/BILL/2402713"/>
    <s v="CARRIAGE INWARDS"/>
    <s v="Debit Amt"/>
  </r>
  <r>
    <s v="49066"/>
    <s v="IN LEATHER"/>
    <s v="CARRIAGE INWARD"/>
    <s v="IN LEATHER"/>
    <x v="54"/>
    <s v="GENERAL FACTORY"/>
    <m/>
    <m/>
    <m/>
    <m/>
    <m/>
    <m/>
    <m/>
    <n v="11540"/>
    <m/>
    <m/>
    <n v="11540"/>
    <s v="KA/BILL/2402746"/>
    <s v="CARRIAGE INWARDS"/>
    <s v="Debit Amt"/>
  </r>
  <r>
    <s v="49069"/>
    <s v="IN LEATHER"/>
    <s v="CARRIAGE INWARD"/>
    <s v="IN LEATHER"/>
    <x v="54"/>
    <s v="GENERAL FACTORY"/>
    <m/>
    <m/>
    <m/>
    <m/>
    <m/>
    <m/>
    <m/>
    <n v="14375"/>
    <m/>
    <m/>
    <n v="14375"/>
    <s v="KA/BILL/2402981"/>
    <s v="CARRIAGE INWARDS"/>
    <s v="Debit Amt"/>
  </r>
  <r>
    <s v="49072"/>
    <s v="IN LEATHER"/>
    <s v="CARRIAGE INWARD"/>
    <s v="IN LEATHER"/>
    <x v="54"/>
    <s v="GENERAL FACTORY"/>
    <m/>
    <m/>
    <m/>
    <m/>
    <m/>
    <m/>
    <m/>
    <n v="16000"/>
    <m/>
    <m/>
    <n v="16000"/>
    <s v="KA/BILL/2402982"/>
    <s v="CARRIAGE INWARDS"/>
    <s v="Debit Amt"/>
  </r>
  <r>
    <s v="49075"/>
    <s v="IN LEATHER"/>
    <s v="CARRIAGE INWARD"/>
    <s v="IN LEATHER"/>
    <x v="54"/>
    <s v="GENERAL FACTORY"/>
    <m/>
    <m/>
    <m/>
    <n v="7821"/>
    <m/>
    <m/>
    <m/>
    <m/>
    <m/>
    <m/>
    <n v="7821"/>
    <s v="KASR000236270"/>
    <s v="CARRIAGE INWARDS"/>
    <s v="Debit Amt"/>
  </r>
  <r>
    <s v="49078"/>
    <s v="IN LEATHER"/>
    <s v="CARRIAGE INWARD"/>
    <s v="IN LEATHER"/>
    <x v="54"/>
    <s v="GENERAL FACTORY"/>
    <m/>
    <n v="5688"/>
    <m/>
    <m/>
    <m/>
    <m/>
    <m/>
    <m/>
    <m/>
    <m/>
    <n v="5688"/>
    <s v="NLM-3055983"/>
    <s v="CARRIAGE INWARDS"/>
    <s v="Debit Amt"/>
  </r>
  <r>
    <s v="49081"/>
    <s v="IN LEATHER"/>
    <s v="CARRIAGE INWARD"/>
    <s v="IN LEATHER"/>
    <x v="54"/>
    <s v="GENERAL FACTORY"/>
    <m/>
    <m/>
    <m/>
    <m/>
    <m/>
    <m/>
    <n v="15236"/>
    <m/>
    <m/>
    <m/>
    <n v="15236"/>
    <s v="NLM-3056507"/>
    <s v="CARRIAGE INWARDS"/>
    <s v="Debit Amt"/>
  </r>
  <r>
    <s v="49084"/>
    <s v="IN LEATHER"/>
    <s v="CARRIAGE INWARD"/>
    <s v="IN LEATHER"/>
    <x v="54"/>
    <s v="GENERAL FACTORY"/>
    <m/>
    <m/>
    <m/>
    <n v="43243"/>
    <m/>
    <m/>
    <m/>
    <m/>
    <m/>
    <m/>
    <n v="43243"/>
    <s v="NLM-3056621"/>
    <s v="CARRIAGE INWARDS"/>
    <s v="Debit Amt"/>
  </r>
  <r>
    <s v="49087"/>
    <s v="IN LEATHER"/>
    <s v="CARRIAGE INWARD"/>
    <s v="IN LEATHER"/>
    <x v="54"/>
    <s v="GENERAL FACTORY"/>
    <m/>
    <m/>
    <m/>
    <m/>
    <m/>
    <m/>
    <n v="9549"/>
    <m/>
    <m/>
    <m/>
    <n v="9549"/>
    <s v="NLM-3056682"/>
    <s v="CARRIAGE INWARDS"/>
    <s v="Debit Amt"/>
  </r>
  <r>
    <s v="49090"/>
    <s v="IN LEATHER"/>
    <s v="CARRIAGE INWARD"/>
    <s v="IN LEATHER"/>
    <x v="54"/>
    <s v="GENERAL FACTORY"/>
    <m/>
    <m/>
    <m/>
    <m/>
    <m/>
    <m/>
    <m/>
    <m/>
    <m/>
    <n v="176"/>
    <n v="176"/>
    <s v="PNY/21834"/>
    <s v="CARRIAGE INWARDS"/>
    <s v="Debit Amt"/>
  </r>
  <r>
    <s v="49093"/>
    <s v="IN LEATHER"/>
    <s v="CARRIAGE INWARD"/>
    <s v="IN LEATHER"/>
    <x v="54"/>
    <s v="GENERAL FACTORY"/>
    <m/>
    <m/>
    <m/>
    <m/>
    <m/>
    <m/>
    <n v="290"/>
    <m/>
    <m/>
    <m/>
    <n v="290"/>
    <s v="PYCP 2425-1047 "/>
    <s v="CARRIAGE INWARDS"/>
    <s v="Debit Amt"/>
  </r>
  <r>
    <s v="49096"/>
    <s v="IN LEATHER"/>
    <s v="CARRIAGE INWARD"/>
    <s v="IN LEATHER"/>
    <x v="54"/>
    <s v="GENERAL FACTORY"/>
    <m/>
    <m/>
    <m/>
    <m/>
    <m/>
    <m/>
    <n v="380"/>
    <m/>
    <m/>
    <m/>
    <n v="380"/>
    <s v="PYCP 2425-1048 "/>
    <s v="CARRIAGE INWARDS"/>
    <s v="Debit Amt"/>
  </r>
  <r>
    <s v="49099"/>
    <s v="IN LEATHER"/>
    <s v="CARRIAGE INWARD"/>
    <s v="IN LEATHER"/>
    <x v="54"/>
    <s v="GENERAL FACTORY"/>
    <m/>
    <m/>
    <m/>
    <m/>
    <m/>
    <m/>
    <n v="567"/>
    <m/>
    <m/>
    <m/>
    <n v="567"/>
    <s v="PYCP 2425-1072 "/>
    <s v="CARRIAGE INWARDS"/>
    <s v="Debit Amt"/>
  </r>
  <r>
    <s v="49102"/>
    <s v="IN LEATHER"/>
    <s v="CARRIAGE INWARD"/>
    <s v="IN LEATHER"/>
    <x v="54"/>
    <s v="GENERAL FACTORY"/>
    <m/>
    <m/>
    <m/>
    <m/>
    <m/>
    <m/>
    <n v="2234"/>
    <m/>
    <m/>
    <m/>
    <n v="2234"/>
    <s v="PYCP 2425-1079 "/>
    <s v="CARRIAGE INWARDS"/>
    <s v="Debit Amt"/>
  </r>
  <r>
    <s v="49105"/>
    <s v="IN LEATHER"/>
    <s v="CARRIAGE INWARD"/>
    <s v="IN LEATHER"/>
    <x v="54"/>
    <s v="GENERAL FACTORY"/>
    <m/>
    <m/>
    <m/>
    <m/>
    <m/>
    <m/>
    <n v="360"/>
    <m/>
    <m/>
    <m/>
    <n v="360"/>
    <s v="PYCP 2425-1082 "/>
    <s v="CARRIAGE INWARDS"/>
    <s v="Debit Amt"/>
  </r>
  <r>
    <s v="49108"/>
    <s v="IN LEATHER"/>
    <s v="CARRIAGE INWARD"/>
    <s v="IN LEATHER"/>
    <x v="54"/>
    <s v="GENERAL FACTORY"/>
    <m/>
    <m/>
    <m/>
    <m/>
    <m/>
    <m/>
    <n v="468"/>
    <m/>
    <m/>
    <m/>
    <n v="468"/>
    <s v="PYCP 2425-1105 "/>
    <s v="CARRIAGE INWARDS"/>
    <s v="Debit Amt"/>
  </r>
  <r>
    <s v="49111"/>
    <s v="IN LEATHER"/>
    <s v="CARRIAGE INWARD"/>
    <s v="IN LEATHER"/>
    <x v="54"/>
    <s v="GENERAL FACTORY"/>
    <m/>
    <m/>
    <m/>
    <m/>
    <m/>
    <m/>
    <n v="1166"/>
    <m/>
    <m/>
    <m/>
    <n v="1166"/>
    <s v="PYCP 2425-1106 "/>
    <s v="CARRIAGE INWARDS"/>
    <s v="Debit Amt"/>
  </r>
  <r>
    <s v="49114"/>
    <s v="IN LEATHER"/>
    <s v="CARRIAGE INWARD"/>
    <s v="IN LEATHER"/>
    <x v="54"/>
    <s v="GENERAL FACTORY"/>
    <m/>
    <m/>
    <m/>
    <m/>
    <m/>
    <m/>
    <n v="3220"/>
    <m/>
    <m/>
    <m/>
    <n v="3220"/>
    <s v="PYCP 2425-1113 "/>
    <s v="CARRIAGE INWARDS"/>
    <s v="Debit Amt"/>
  </r>
  <r>
    <s v="49117"/>
    <s v="IN LEATHER"/>
    <s v="CARRIAGE INWARD"/>
    <s v="IN LEATHER"/>
    <x v="54"/>
    <s v="GENERAL FACTORY"/>
    <m/>
    <m/>
    <m/>
    <m/>
    <m/>
    <m/>
    <m/>
    <n v="1536"/>
    <m/>
    <m/>
    <n v="1536"/>
    <s v="PYCP 2425-1216 "/>
    <s v="CARRIAGE INWARDS"/>
    <s v="Debit Amt"/>
  </r>
  <r>
    <s v="49120"/>
    <s v="IN LEATHER"/>
    <s v="CARRIAGE INWARD"/>
    <s v="IN LEATHER"/>
    <x v="54"/>
    <s v="GENERAL FACTORY"/>
    <m/>
    <m/>
    <m/>
    <m/>
    <m/>
    <m/>
    <m/>
    <m/>
    <n v="453"/>
    <m/>
    <n v="453"/>
    <s v="PYCP 2425-1343 "/>
    <s v="CARRIAGE INWARDS"/>
    <s v="Debit Amt"/>
  </r>
  <r>
    <s v="49123"/>
    <s v="IN LEATHER"/>
    <s v="CARRIAGE INWARD"/>
    <s v="IN LEATHER"/>
    <x v="54"/>
    <s v="GENERAL FACTORY"/>
    <m/>
    <m/>
    <m/>
    <m/>
    <m/>
    <m/>
    <m/>
    <m/>
    <n v="1017"/>
    <m/>
    <n v="1017"/>
    <s v="PYCP 2425-1343 "/>
    <s v="CARRIAGE INWARDS"/>
    <s v="Debit Amt"/>
  </r>
  <r>
    <s v="49126"/>
    <s v="IN LEATHER"/>
    <s v="CARRIAGE INWARD"/>
    <s v="IN LEATHER"/>
    <x v="54"/>
    <s v="GENERAL FACTORY"/>
    <m/>
    <m/>
    <m/>
    <m/>
    <m/>
    <m/>
    <m/>
    <n v="433"/>
    <m/>
    <m/>
    <n v="433"/>
    <s v="PYCP 2425-1345 "/>
    <s v="CARRIAGE INWARDS"/>
    <s v="Debit Amt"/>
  </r>
  <r>
    <s v="49129"/>
    <s v="IN LEATHER"/>
    <s v="CARRIAGE INWARD"/>
    <s v="IN LEATHER"/>
    <x v="54"/>
    <s v="GENERAL FACTORY"/>
    <m/>
    <m/>
    <m/>
    <m/>
    <m/>
    <m/>
    <m/>
    <m/>
    <n v="2800"/>
    <m/>
    <n v="2800"/>
    <s v="PYCP 2425-1351 "/>
    <s v="CARRIAGE INWARDS"/>
    <s v="Debit Amt"/>
  </r>
  <r>
    <s v="49132"/>
    <s v="IN LEATHER"/>
    <s v="CARRIAGE INWARD"/>
    <s v="IN LEATHER"/>
    <x v="54"/>
    <s v="GENERAL FACTORY"/>
    <m/>
    <m/>
    <m/>
    <m/>
    <m/>
    <m/>
    <m/>
    <m/>
    <n v="450"/>
    <m/>
    <n v="450"/>
    <s v="PYCP 2425-1356 "/>
    <s v="CARRIAGE INWARDS"/>
    <s v="Debit Amt"/>
  </r>
  <r>
    <s v="49135"/>
    <s v="IN LEATHER"/>
    <s v="CARRIAGE INWARD"/>
    <s v="IN LEATHER"/>
    <x v="54"/>
    <s v="GENERAL FACTORY"/>
    <m/>
    <m/>
    <m/>
    <m/>
    <m/>
    <m/>
    <m/>
    <m/>
    <n v="600"/>
    <m/>
    <n v="600"/>
    <s v="PYCP 2425-1361 "/>
    <s v="CARRIAGE INWARDS"/>
    <s v="Debit Amt"/>
  </r>
  <r>
    <s v="49138"/>
    <s v="IN LEATHER"/>
    <s v="CARRIAGE INWARD"/>
    <s v="IN LEATHER"/>
    <x v="54"/>
    <s v="GENERAL FACTORY"/>
    <m/>
    <m/>
    <m/>
    <m/>
    <m/>
    <m/>
    <m/>
    <m/>
    <m/>
    <n v="950"/>
    <n v="950"/>
    <s v="PYCP 2425-1395 "/>
    <s v="CARRIAGE INWARDS"/>
    <s v="Debit Amt"/>
  </r>
  <r>
    <s v="49141"/>
    <s v="IN LEATHER"/>
    <s v="CARRIAGE INWARD"/>
    <s v="IN LEATHER"/>
    <x v="54"/>
    <s v="GENERAL FACTORY"/>
    <m/>
    <m/>
    <m/>
    <m/>
    <m/>
    <m/>
    <m/>
    <m/>
    <m/>
    <n v="1129"/>
    <n v="1129"/>
    <s v="PYCP 2425-1398 "/>
    <s v="CARRIAGE INWARDS"/>
    <s v="Debit Amt"/>
  </r>
  <r>
    <s v="49144"/>
    <s v="IN LEATHER"/>
    <s v="CARRIAGE INWARD"/>
    <s v="IN LEATHER"/>
    <x v="54"/>
    <s v="GENERAL FACTORY"/>
    <m/>
    <m/>
    <m/>
    <m/>
    <m/>
    <m/>
    <m/>
    <m/>
    <m/>
    <n v="1165"/>
    <n v="1165"/>
    <s v="PYCP 2425-1402 "/>
    <s v="CARRIAGE INWARDS"/>
    <s v="Debit Amt"/>
  </r>
  <r>
    <s v="49147"/>
    <s v="IN LEATHER"/>
    <s v="CARRIAGE INWARD"/>
    <s v="IN LEATHER"/>
    <x v="54"/>
    <s v="GENERAL FACTORY"/>
    <m/>
    <m/>
    <m/>
    <m/>
    <m/>
    <m/>
    <m/>
    <m/>
    <m/>
    <n v="1105"/>
    <n v="1105"/>
    <s v="PYCP 2425-1467 "/>
    <s v="CARRIAGE INWARDS"/>
    <s v="Debit Amt"/>
  </r>
  <r>
    <s v="49150"/>
    <s v="IN LEATHER"/>
    <s v="CARRIAGE INWARD"/>
    <s v="IN LEATHER"/>
    <x v="54"/>
    <s v="GENERAL FACTORY"/>
    <m/>
    <m/>
    <m/>
    <m/>
    <m/>
    <m/>
    <m/>
    <m/>
    <m/>
    <n v="1890"/>
    <n v="1890"/>
    <s v="PYCP 2425-1487 "/>
    <s v="CARRIAGE INWARDS"/>
    <s v="Debit Amt"/>
  </r>
  <r>
    <s v="49153"/>
    <s v="IN LEATHER"/>
    <s v="CARRIAGE INWARD"/>
    <s v="IN LEATHER"/>
    <x v="54"/>
    <s v="GENERAL FACTORY"/>
    <m/>
    <m/>
    <m/>
    <m/>
    <m/>
    <m/>
    <m/>
    <m/>
    <m/>
    <n v="1419"/>
    <n v="1419"/>
    <s v="PYCP 2425-1498 "/>
    <s v="CARRIAGE INWARDS"/>
    <s v="Debit Amt"/>
  </r>
  <r>
    <s v="49156"/>
    <s v="IN LEATHER"/>
    <s v="CARRIAGE INWARD"/>
    <s v="IN LEATHER"/>
    <x v="54"/>
    <s v="GENERAL FACTORY"/>
    <m/>
    <m/>
    <m/>
    <m/>
    <m/>
    <m/>
    <m/>
    <m/>
    <m/>
    <n v="850"/>
    <n v="850"/>
    <s v="PYCP 2425-1499 "/>
    <s v="CARRIAGE INWARDS"/>
    <s v="Debit Amt"/>
  </r>
  <r>
    <s v="49159"/>
    <s v="IN LEATHER"/>
    <s v="CARRIAGE INWARD"/>
    <s v="IN LEATHER"/>
    <x v="54"/>
    <s v="GENERAL FACTORY"/>
    <m/>
    <m/>
    <m/>
    <m/>
    <m/>
    <m/>
    <m/>
    <m/>
    <m/>
    <n v="722"/>
    <n v="722"/>
    <s v="PYCP 2425-1508 "/>
    <s v="CARRIAGE INWARDS"/>
    <s v="Debit Amt"/>
  </r>
  <r>
    <s v="49162"/>
    <s v="IN LEATHER"/>
    <s v="CARRIAGE INWARD"/>
    <s v="IN LEATHER"/>
    <x v="54"/>
    <s v="GENERAL FACTORY"/>
    <m/>
    <m/>
    <m/>
    <m/>
    <m/>
    <m/>
    <m/>
    <m/>
    <m/>
    <n v="940"/>
    <n v="940"/>
    <s v="PYCP 2425-1519 "/>
    <s v="CARRIAGE INWARDS"/>
    <s v="Debit Amt"/>
  </r>
  <r>
    <s v="49165"/>
    <s v="IN LEATHER"/>
    <s v="CARRIAGE INWARD"/>
    <s v="IN LEATHER"/>
    <x v="54"/>
    <s v="GENERAL FACTORY"/>
    <n v="1459"/>
    <m/>
    <m/>
    <m/>
    <m/>
    <m/>
    <m/>
    <m/>
    <m/>
    <m/>
    <n v="1459"/>
    <s v="PYCP 2425-170 "/>
    <s v="CARRIAGE INWARDS"/>
    <s v="Debit Amt"/>
  </r>
  <r>
    <s v="49168"/>
    <s v="IN LEATHER"/>
    <s v="CARRIAGE INWARD"/>
    <s v="IN LEATHER"/>
    <x v="54"/>
    <s v="GENERAL FACTORY"/>
    <m/>
    <n v="300"/>
    <m/>
    <m/>
    <m/>
    <m/>
    <m/>
    <m/>
    <m/>
    <m/>
    <n v="300"/>
    <s v="PYCP 2425-266 "/>
    <s v="CARRIAGE INWARDS"/>
    <s v="Debit Amt"/>
  </r>
  <r>
    <s v="49171"/>
    <s v="IN LEATHER"/>
    <s v="CARRIAGE INWARD"/>
    <s v="IN LEATHER"/>
    <x v="54"/>
    <s v="GENERAL FACTORY"/>
    <m/>
    <n v="2710"/>
    <m/>
    <m/>
    <m/>
    <m/>
    <m/>
    <m/>
    <m/>
    <m/>
    <n v="2710"/>
    <s v="PYCP 2425-309 "/>
    <s v="CARRIAGE INWARDS"/>
    <s v="Debit Amt"/>
  </r>
  <r>
    <s v="49174"/>
    <s v="IN LEATHER"/>
    <s v="CARRIAGE INWARD"/>
    <s v="IN LEATHER"/>
    <x v="54"/>
    <s v="GENERAL FACTORY"/>
    <m/>
    <n v="2110"/>
    <m/>
    <m/>
    <m/>
    <m/>
    <m/>
    <m/>
    <m/>
    <m/>
    <n v="2110"/>
    <s v="PYCP 2425-357 "/>
    <s v="CARRIAGE INWARDS"/>
    <s v="Debit Amt"/>
  </r>
  <r>
    <s v="49177"/>
    <s v="IN LEATHER"/>
    <s v="CARRIAGE INWARD"/>
    <s v="IN LEATHER"/>
    <x v="54"/>
    <s v="GENERAL FACTORY"/>
    <m/>
    <n v="1650"/>
    <m/>
    <m/>
    <m/>
    <m/>
    <m/>
    <m/>
    <m/>
    <m/>
    <n v="1650"/>
    <s v="PYCP 2425-362 "/>
    <s v="CARRIAGE INWARDS"/>
    <s v="Debit Amt"/>
  </r>
  <r>
    <s v="49180"/>
    <s v="IN LEATHER"/>
    <s v="CARRIAGE INWARD"/>
    <s v="IN LEATHER"/>
    <x v="54"/>
    <s v="GENERAL FACTORY"/>
    <m/>
    <m/>
    <n v="470"/>
    <m/>
    <m/>
    <m/>
    <m/>
    <m/>
    <m/>
    <m/>
    <n v="470"/>
    <s v="PYCP 2425-424 "/>
    <s v="CARRIAGE INWARDS"/>
    <s v="Debit Amt"/>
  </r>
  <r>
    <s v="49183"/>
    <s v="IN LEATHER"/>
    <s v="CARRIAGE INWARD"/>
    <s v="IN LEATHER"/>
    <x v="54"/>
    <s v="GENERAL FACTORY"/>
    <m/>
    <m/>
    <m/>
    <n v="100"/>
    <m/>
    <m/>
    <m/>
    <m/>
    <m/>
    <m/>
    <n v="100"/>
    <s v="PYCP 2425-583  "/>
    <s v="CARRIAGE INWARDS"/>
    <s v="Debit Amt"/>
  </r>
  <r>
    <s v="49186"/>
    <s v="IN LEATHER"/>
    <s v="CARRIAGE INWARD"/>
    <s v="IN LEATHER"/>
    <x v="54"/>
    <s v="GENERAL FACTORY"/>
    <m/>
    <m/>
    <n v="100"/>
    <m/>
    <m/>
    <m/>
    <m/>
    <m/>
    <m/>
    <m/>
    <n v="100"/>
    <s v="PYCP 2425-584  "/>
    <s v="CARRIAGE INWARDS"/>
    <s v="Debit Amt"/>
  </r>
  <r>
    <s v="49189"/>
    <s v="IN LEATHER"/>
    <s v="CARRIAGE INWARD"/>
    <s v="IN LEATHER"/>
    <x v="54"/>
    <s v="GENERAL FACTORY"/>
    <m/>
    <m/>
    <m/>
    <n v="808"/>
    <m/>
    <m/>
    <m/>
    <m/>
    <m/>
    <m/>
    <n v="808"/>
    <s v="PYCP 2425-585  "/>
    <s v="CARRIAGE INWARDS"/>
    <s v="Debit Amt"/>
  </r>
  <r>
    <s v="49192"/>
    <s v="IN LEATHER"/>
    <s v="CARRIAGE INWARD"/>
    <s v="IN LEATHER"/>
    <x v="54"/>
    <s v="GENERAL FACTORY"/>
    <m/>
    <m/>
    <m/>
    <n v="900"/>
    <m/>
    <m/>
    <m/>
    <m/>
    <m/>
    <m/>
    <n v="900"/>
    <s v="PYCP 2425-586  "/>
    <s v="CARRIAGE INWARDS"/>
    <s v="Debit Amt"/>
  </r>
  <r>
    <s v="49195"/>
    <s v="IN LEATHER"/>
    <s v="CARRIAGE INWARD"/>
    <s v="IN LEATHER"/>
    <x v="54"/>
    <s v="GENERAL FACTORY"/>
    <m/>
    <m/>
    <m/>
    <n v="1095"/>
    <m/>
    <m/>
    <m/>
    <m/>
    <m/>
    <m/>
    <n v="1095"/>
    <s v="PYCP 2425-609  "/>
    <s v="CARRIAGE INWARDS"/>
    <s v="Debit Amt"/>
  </r>
  <r>
    <s v="49198"/>
    <s v="IN LEATHER"/>
    <s v="CARRIAGE INWARD"/>
    <s v="IN LEATHER"/>
    <x v="54"/>
    <s v="GENERAL FACTORY"/>
    <m/>
    <m/>
    <m/>
    <m/>
    <m/>
    <n v="672"/>
    <m/>
    <m/>
    <m/>
    <m/>
    <n v="672"/>
    <s v="PYCP 2425-920  "/>
    <s v="CARRIAGE INWARDS"/>
    <s v="Debit Amt"/>
  </r>
  <r>
    <s v="49201"/>
    <s v="IN LEATHER"/>
    <s v="CARRIAGE INWARD"/>
    <s v="IN LEATHER"/>
    <x v="54"/>
    <s v="GENERAL FACTORY"/>
    <m/>
    <m/>
    <m/>
    <m/>
    <n v="3490"/>
    <m/>
    <m/>
    <m/>
    <m/>
    <m/>
    <n v="3490"/>
    <s v="PL/1-485/24-25"/>
    <s v="CARRIAGE INWARDS"/>
    <s v="Debit Amt"/>
  </r>
  <r>
    <s v="49204"/>
    <s v="IN LEATHER"/>
    <s v="CARRIAGE INWARD"/>
    <s v="IN LEATHER"/>
    <x v="54"/>
    <s v="GENERAL FACTORY"/>
    <m/>
    <m/>
    <m/>
    <m/>
    <m/>
    <n v="3009"/>
    <m/>
    <m/>
    <m/>
    <m/>
    <n v="3009"/>
    <s v="PL/1-760/24-25"/>
    <s v="CARRIAGE INWARDS"/>
    <s v="Debit Amt"/>
  </r>
  <r>
    <s v="49207"/>
    <s v="IN LEATHER"/>
    <s v="CARRIAGE INWARD"/>
    <s v="IN LEATHER"/>
    <x v="54"/>
    <s v="GENERAL FACTORY"/>
    <m/>
    <m/>
    <m/>
    <m/>
    <m/>
    <m/>
    <m/>
    <m/>
    <n v="1520"/>
    <m/>
    <n v="1520"/>
    <s v="PL/2-593/24-25"/>
    <s v="CARRIAGE INWARDS"/>
    <s v="Debit Amt"/>
  </r>
  <r>
    <s v="49210"/>
    <s v="IN LEATHER"/>
    <s v="CARRIAGE INWARD"/>
    <s v="IN LEATHER"/>
    <x v="12"/>
    <s v="GENERAL FACTORY"/>
    <n v="200"/>
    <m/>
    <m/>
    <m/>
    <m/>
    <m/>
    <m/>
    <m/>
    <m/>
    <m/>
    <n v="200"/>
    <s v="JV-JOUR-NA-L--91"/>
    <s v="CARRIAGE INWARDS"/>
    <s v="Debit Amt"/>
  </r>
  <r>
    <s v="49213"/>
    <s v="IN LEATHER"/>
    <s v="CARRIAGE INWARD"/>
    <s v="IN LEATHER"/>
    <x v="25"/>
    <s v="GENERAL FACTORY"/>
    <m/>
    <m/>
    <m/>
    <m/>
    <m/>
    <m/>
    <n v="330"/>
    <m/>
    <m/>
    <m/>
    <n v="330"/>
    <s v="PYCP 2425-1085 "/>
    <s v="LOCAL CONVEYANCE"/>
    <s v="Debit Amt"/>
  </r>
  <r>
    <s v="49216"/>
    <s v="IN LEATHER"/>
    <s v="CARRIAGE OUTWARD"/>
    <s v="IN LEATHER"/>
    <x v="54"/>
    <s v="GENERAL FACTORY"/>
    <m/>
    <m/>
    <m/>
    <m/>
    <m/>
    <m/>
    <m/>
    <n v="7457"/>
    <m/>
    <m/>
    <n v="7457"/>
    <s v="JV-CRNO-TE-S--77"/>
    <s v="CARRIAGE INWARDS"/>
    <s v="Debit Amt"/>
  </r>
  <r>
    <s v="49220"/>
    <s v="IN LEATHER"/>
    <s v="CARRIAGE OUTWARD"/>
    <s v="IN LEATHER"/>
    <x v="49"/>
    <s v="GENERAL FACTORY"/>
    <m/>
    <m/>
    <m/>
    <m/>
    <m/>
    <m/>
    <m/>
    <n v="-10180"/>
    <m/>
    <m/>
    <n v="-10180"/>
    <s v="JV-DEBN-OT-E--77"/>
    <s v="INDIRECT EXPENSES"/>
    <s v="Credit Amt"/>
  </r>
  <r>
    <s v="49222"/>
    <s v="IN LEATHER"/>
    <s v="CARRIAGE OUTWARD"/>
    <s v="IN LEATHER"/>
    <x v="49"/>
    <s v="GENERAL FACTORY"/>
    <m/>
    <m/>
    <m/>
    <m/>
    <m/>
    <m/>
    <m/>
    <m/>
    <m/>
    <n v="2500"/>
    <n v="2500"/>
    <s v="PYCP 2425-1397 "/>
    <s v="INDIRECT EXPENSES"/>
    <s v="Debit Amt"/>
  </r>
  <r>
    <s v="49225"/>
    <s v="IN LEATHER"/>
    <s v="CARRIAGE OUTWARD"/>
    <s v="IN LEATHER"/>
    <x v="49"/>
    <s v="GENERAL FACTORY"/>
    <m/>
    <m/>
    <m/>
    <m/>
    <m/>
    <m/>
    <m/>
    <m/>
    <m/>
    <n v="958"/>
    <n v="958"/>
    <s v="PYCP 2425-1514 "/>
    <s v="INDIRECT EXPENSES"/>
    <s v="Debit Amt"/>
  </r>
  <r>
    <s v="49228"/>
    <s v="IN LEATHER"/>
    <s v="CARRIAGE OUTWARD"/>
    <s v="IN LEATHER"/>
    <x v="49"/>
    <s v="GENERAL FACTORY"/>
    <m/>
    <m/>
    <m/>
    <m/>
    <m/>
    <m/>
    <m/>
    <m/>
    <m/>
    <n v="373"/>
    <n v="373"/>
    <s v="PYCP 2425-1516 "/>
    <s v="INDIRECT EXPENSES"/>
    <s v="Debit Amt"/>
  </r>
  <r>
    <s v="49231"/>
    <s v="IN LEATHER"/>
    <s v="CONSUMABLES "/>
    <s v="IN LEATHER"/>
    <x v="52"/>
    <s v="GENERAL FACTORY"/>
    <n v="4200"/>
    <m/>
    <m/>
    <m/>
    <m/>
    <m/>
    <m/>
    <m/>
    <m/>
    <m/>
    <n v="4200"/>
    <s v="122"/>
    <s v="PURCHASE"/>
    <s v="Debit Amt"/>
  </r>
  <r>
    <s v="49234"/>
    <s v="IN LEATHER"/>
    <s v="CONSUMABLES "/>
    <s v="IN LEATHER"/>
    <x v="52"/>
    <s v="GENERAL FACTORY"/>
    <n v="10986"/>
    <m/>
    <m/>
    <m/>
    <m/>
    <m/>
    <m/>
    <m/>
    <m/>
    <m/>
    <n v="10986"/>
    <s v="131/24-25"/>
    <s v="PURCHASE"/>
    <s v="Debit Amt"/>
  </r>
  <r>
    <s v="49237"/>
    <s v="IN LEATHER"/>
    <s v="CONSUMABLES "/>
    <s v="IN LEATHER"/>
    <x v="52"/>
    <s v="GENERAL FACTORY"/>
    <m/>
    <n v="6190"/>
    <m/>
    <m/>
    <m/>
    <m/>
    <m/>
    <m/>
    <m/>
    <m/>
    <n v="6190"/>
    <s v="147"/>
    <s v="PURCHASE"/>
    <s v="Debit Amt"/>
  </r>
  <r>
    <s v="49240"/>
    <s v="IN LEATHER"/>
    <s v="CONSUMABLES "/>
    <s v="IN LEATHER"/>
    <x v="52"/>
    <s v="GENERAL FACTORY"/>
    <m/>
    <m/>
    <n v="7921"/>
    <m/>
    <m/>
    <m/>
    <m/>
    <m/>
    <m/>
    <m/>
    <n v="7921"/>
    <s v="1520"/>
    <s v="PURCHASE"/>
    <s v="Debit Amt"/>
  </r>
  <r>
    <s v="49243"/>
    <s v="IN LEATHER"/>
    <s v="CONSUMABLES "/>
    <s v="IN LEATHER"/>
    <x v="52"/>
    <s v="GENERAL FACTORY"/>
    <m/>
    <m/>
    <n v="13120"/>
    <m/>
    <m/>
    <m/>
    <m/>
    <m/>
    <m/>
    <m/>
    <n v="13120"/>
    <s v="1521/24-25"/>
    <s v="PURCHASE"/>
    <s v="Debit Amt"/>
  </r>
  <r>
    <s v="49246"/>
    <s v="IN LEATHER"/>
    <s v="CONSUMABLES "/>
    <s v="IN LEATHER"/>
    <x v="52"/>
    <s v="GENERAL FACTORY"/>
    <m/>
    <n v="6040"/>
    <m/>
    <m/>
    <m/>
    <m/>
    <m/>
    <m/>
    <m/>
    <m/>
    <n v="6040"/>
    <s v="153"/>
    <s v="PURCHASE"/>
    <s v="Debit Amt"/>
  </r>
  <r>
    <s v="49249"/>
    <s v="IN LEATHER"/>
    <s v="CONSUMABLES "/>
    <s v="IN LEATHER"/>
    <x v="52"/>
    <s v="GENERAL FACTORY"/>
    <m/>
    <m/>
    <n v="3475"/>
    <m/>
    <m/>
    <m/>
    <m/>
    <m/>
    <m/>
    <m/>
    <n v="3475"/>
    <s v="1603/24-25"/>
    <s v="PURCHASE"/>
    <s v="Debit Amt"/>
  </r>
  <r>
    <s v="49252"/>
    <s v="IN LEATHER"/>
    <s v="CONSUMABLES "/>
    <s v="IN LEATHER"/>
    <x v="52"/>
    <s v="GENERAL FACTORY"/>
    <m/>
    <n v="6125"/>
    <m/>
    <m/>
    <m/>
    <m/>
    <m/>
    <m/>
    <m/>
    <m/>
    <n v="6125"/>
    <s v="161"/>
    <s v="PURCHASE"/>
    <s v="Debit Amt"/>
  </r>
  <r>
    <s v="49255"/>
    <s v="IN LEATHER"/>
    <s v="CONSUMABLES "/>
    <s v="IN LEATHER"/>
    <x v="52"/>
    <s v="GENERAL FACTORY"/>
    <m/>
    <m/>
    <n v="10020"/>
    <m/>
    <m/>
    <m/>
    <m/>
    <m/>
    <m/>
    <m/>
    <n v="10020"/>
    <s v="1651/24-25"/>
    <s v="PURCHASE"/>
    <s v="Debit Amt"/>
  </r>
  <r>
    <s v="49258"/>
    <s v="IN LEATHER"/>
    <s v="CONSUMABLES "/>
    <s v="IN LEATHER"/>
    <x v="52"/>
    <s v="GENERAL FACTORY"/>
    <m/>
    <m/>
    <n v="23985"/>
    <m/>
    <m/>
    <m/>
    <m/>
    <m/>
    <m/>
    <m/>
    <n v="23985"/>
    <s v="205"/>
    <s v="PURCHASE"/>
    <s v="Debit Amt"/>
  </r>
  <r>
    <s v="49261"/>
    <s v="IN LEATHER"/>
    <s v="CONSUMABLES "/>
    <s v="IN LEATHER"/>
    <x v="52"/>
    <s v="GENERAL FACTORY"/>
    <m/>
    <m/>
    <m/>
    <n v="2140"/>
    <m/>
    <m/>
    <m/>
    <m/>
    <m/>
    <m/>
    <n v="2140"/>
    <s v="214"/>
    <s v="PURCHASE"/>
    <s v="Debit Amt"/>
  </r>
  <r>
    <s v="49264"/>
    <s v="IN LEATHER"/>
    <s v="CONSUMABLES "/>
    <s v="IN LEATHER"/>
    <x v="52"/>
    <s v="GENERAL FACTORY"/>
    <m/>
    <m/>
    <m/>
    <n v="8107"/>
    <m/>
    <m/>
    <m/>
    <m/>
    <m/>
    <m/>
    <n v="8107"/>
    <s v="217"/>
    <s v="PURCHASE"/>
    <s v="Debit Amt"/>
  </r>
  <r>
    <s v="49267"/>
    <s v="IN LEATHER"/>
    <s v="CONSUMABLES "/>
    <s v="IN LEATHER"/>
    <x v="52"/>
    <s v="GENERAL FACTORY"/>
    <m/>
    <m/>
    <m/>
    <n v="4840"/>
    <m/>
    <m/>
    <m/>
    <m/>
    <m/>
    <m/>
    <n v="4840"/>
    <s v="24-25/PI/3273"/>
    <s v="PURCHASE"/>
    <s v="Debit Amt"/>
  </r>
  <r>
    <s v="49270"/>
    <s v="IN LEATHER"/>
    <s v="CONSUMABLES "/>
    <s v="IN LEATHER"/>
    <x v="52"/>
    <s v="GENERAL FACTORY"/>
    <m/>
    <m/>
    <m/>
    <n v="15360"/>
    <m/>
    <m/>
    <m/>
    <m/>
    <m/>
    <m/>
    <n v="15360"/>
    <s v="24-25/PI/3342"/>
    <s v="PURCHASE"/>
    <s v="Debit Amt"/>
  </r>
  <r>
    <s v="49273"/>
    <s v="IN LEATHER"/>
    <s v="CONSUMABLES "/>
    <s v="IN LEATHER"/>
    <x v="52"/>
    <s v="GENERAL FACTORY"/>
    <m/>
    <m/>
    <m/>
    <n v="775"/>
    <m/>
    <m/>
    <m/>
    <m/>
    <m/>
    <m/>
    <n v="775"/>
    <s v="24-25/PI/3438"/>
    <s v="PURCHASE"/>
    <s v="Debit Amt"/>
  </r>
  <r>
    <s v="49276"/>
    <s v="IN LEATHER"/>
    <s v="CONSUMABLES "/>
    <s v="IN LEATHER"/>
    <x v="52"/>
    <s v="GENERAL FACTORY"/>
    <m/>
    <m/>
    <m/>
    <n v="650"/>
    <m/>
    <m/>
    <m/>
    <m/>
    <m/>
    <m/>
    <n v="650"/>
    <s v="24-25/PI/3630"/>
    <s v="PURCHASE"/>
    <s v="Debit Amt"/>
  </r>
  <r>
    <s v="49279"/>
    <s v="IN LEATHER"/>
    <s v="CONSUMABLES "/>
    <s v="IN LEATHER"/>
    <x v="52"/>
    <s v="GENERAL FACTORY"/>
    <m/>
    <m/>
    <m/>
    <n v="2230"/>
    <m/>
    <m/>
    <m/>
    <m/>
    <m/>
    <m/>
    <n v="2230"/>
    <s v="24-25/PI/3782"/>
    <s v="PURCHASE"/>
    <s v="Debit Amt"/>
  </r>
  <r>
    <s v="49282"/>
    <s v="IN LEATHER"/>
    <s v="CONSUMABLES "/>
    <s v="IN LEATHER"/>
    <x v="52"/>
    <s v="GENERAL FACTORY"/>
    <m/>
    <m/>
    <m/>
    <n v="2400"/>
    <m/>
    <m/>
    <m/>
    <m/>
    <m/>
    <m/>
    <n v="2400"/>
    <s v="24-25/PI/3891"/>
    <s v="PURCHASE"/>
    <s v="Debit Amt"/>
  </r>
  <r>
    <s v="49285"/>
    <s v="IN LEATHER"/>
    <s v="CONSUMABLES "/>
    <s v="IN LEATHER"/>
    <x v="52"/>
    <s v="GENERAL FACTORY"/>
    <m/>
    <m/>
    <m/>
    <n v="1900"/>
    <m/>
    <m/>
    <m/>
    <m/>
    <m/>
    <m/>
    <n v="1900"/>
    <s v="24-25/PI/3899"/>
    <s v="PURCHASE"/>
    <s v="Debit Amt"/>
  </r>
  <r>
    <s v="49288"/>
    <s v="IN LEATHER"/>
    <s v="CONSUMABLES "/>
    <s v="IN LEATHER"/>
    <x v="52"/>
    <s v="GENERAL FACTORY"/>
    <n v="450"/>
    <m/>
    <m/>
    <m/>
    <m/>
    <m/>
    <m/>
    <m/>
    <m/>
    <m/>
    <n v="450"/>
    <s v="24-25/PI/577"/>
    <s v="PURCHASE"/>
    <s v="Debit Amt"/>
  </r>
  <r>
    <s v="49291"/>
    <s v="IN LEATHER"/>
    <s v="CONSUMABLES "/>
    <s v="IN LEATHER"/>
    <x v="52"/>
    <s v="GENERAL FACTORY"/>
    <m/>
    <m/>
    <m/>
    <m/>
    <m/>
    <m/>
    <n v="4690"/>
    <m/>
    <m/>
    <m/>
    <n v="4690"/>
    <s v="268"/>
    <s v="PURCHASE"/>
    <s v="Debit Amt"/>
  </r>
  <r>
    <s v="49294"/>
    <s v="IN LEATHER"/>
    <s v="CONSUMABLES "/>
    <s v="IN LEATHER"/>
    <x v="52"/>
    <s v="GENERAL FACTORY"/>
    <m/>
    <m/>
    <m/>
    <m/>
    <n v="7299"/>
    <m/>
    <m/>
    <m/>
    <m/>
    <m/>
    <n v="7299"/>
    <s v="2706/24-25"/>
    <s v="PURCHASE"/>
    <s v="Debit Amt"/>
  </r>
  <r>
    <s v="49297"/>
    <s v="IN LEATHER"/>
    <s v="CONSUMABLES "/>
    <s v="IN LEATHER"/>
    <x v="52"/>
    <s v="GENERAL FACTORY"/>
    <m/>
    <m/>
    <m/>
    <m/>
    <n v="7730"/>
    <m/>
    <m/>
    <m/>
    <m/>
    <m/>
    <n v="7730"/>
    <s v="2708/24-25"/>
    <s v="PURCHASE"/>
    <s v="Debit Amt"/>
  </r>
  <r>
    <s v="49300"/>
    <s v="IN LEATHER"/>
    <s v="CONSUMABLES "/>
    <s v="IN LEATHER"/>
    <x v="52"/>
    <s v="GENERAL FACTORY"/>
    <n v="16292"/>
    <m/>
    <m/>
    <m/>
    <m/>
    <m/>
    <m/>
    <m/>
    <m/>
    <m/>
    <n v="16292"/>
    <s v="29/24-25"/>
    <s v="PURCHASE"/>
    <s v="Debit Amt"/>
  </r>
  <r>
    <s v="49303"/>
    <s v="IN LEATHER"/>
    <s v="CONSUMABLES "/>
    <s v="IN LEATHER"/>
    <x v="52"/>
    <s v="GENERAL FACTORY"/>
    <m/>
    <m/>
    <m/>
    <m/>
    <n v="7370"/>
    <m/>
    <m/>
    <m/>
    <m/>
    <m/>
    <n v="7370"/>
    <s v="2918/24-25"/>
    <s v="PURCHASE"/>
    <s v="Debit Amt"/>
  </r>
  <r>
    <s v="49306"/>
    <s v="IN LEATHER"/>
    <s v="CONSUMABLES "/>
    <s v="IN LEATHER"/>
    <x v="52"/>
    <s v="GENERAL FACTORY"/>
    <m/>
    <m/>
    <m/>
    <m/>
    <n v="5540"/>
    <m/>
    <m/>
    <m/>
    <m/>
    <m/>
    <n v="5540"/>
    <s v="2982/24-25"/>
    <s v="PURCHASE"/>
    <s v="Debit Amt"/>
  </r>
  <r>
    <s v="49309"/>
    <s v="IN LEATHER"/>
    <s v="CONSUMABLES "/>
    <s v="IN LEATHER"/>
    <x v="52"/>
    <s v="GENERAL FACTORY"/>
    <m/>
    <m/>
    <m/>
    <m/>
    <n v="4930"/>
    <m/>
    <m/>
    <m/>
    <m/>
    <m/>
    <n v="4930"/>
    <s v="3003/24-25"/>
    <s v="PURCHASE"/>
    <s v="Debit Amt"/>
  </r>
  <r>
    <s v="49312"/>
    <s v="IN LEATHER"/>
    <s v="CONSUMABLES "/>
    <s v="IN LEATHER"/>
    <x v="52"/>
    <s v="GENERAL FACTORY"/>
    <m/>
    <m/>
    <m/>
    <m/>
    <n v="3204"/>
    <m/>
    <m/>
    <m/>
    <m/>
    <m/>
    <n v="3204"/>
    <s v="3010/24-25"/>
    <s v="PURCHASE"/>
    <s v="Debit Amt"/>
  </r>
  <r>
    <s v="49315"/>
    <s v="IN LEATHER"/>
    <s v="CONSUMABLES "/>
    <s v="IN LEATHER"/>
    <x v="52"/>
    <s v="GENERAL FACTORY"/>
    <m/>
    <m/>
    <m/>
    <m/>
    <n v="10438"/>
    <m/>
    <m/>
    <m/>
    <m/>
    <m/>
    <n v="10438"/>
    <s v="3256/24-25"/>
    <s v="PURCHASE"/>
    <s v="Debit Amt"/>
  </r>
  <r>
    <s v="49318"/>
    <s v="IN LEATHER"/>
    <s v="CONSUMABLES "/>
    <s v="IN LEATHER"/>
    <x v="52"/>
    <s v="GENERAL FACTORY"/>
    <m/>
    <m/>
    <m/>
    <m/>
    <n v="8145"/>
    <m/>
    <m/>
    <m/>
    <m/>
    <m/>
    <n v="8145"/>
    <s v="3299/24-25"/>
    <s v="PURCHASE"/>
    <s v="Debit Amt"/>
  </r>
  <r>
    <s v="49321"/>
    <s v="IN LEATHER"/>
    <s v="CONSUMABLES "/>
    <s v="IN LEATHER"/>
    <x v="52"/>
    <s v="GENERAL FACTORY"/>
    <m/>
    <m/>
    <m/>
    <m/>
    <m/>
    <n v="12225"/>
    <m/>
    <m/>
    <m/>
    <m/>
    <n v="12225"/>
    <s v="3445/24-25"/>
    <s v="PURCHASE"/>
    <s v="Debit Amt"/>
  </r>
  <r>
    <s v="49324"/>
    <s v="IN LEATHER"/>
    <s v="CONSUMABLES "/>
    <s v="IN LEATHER"/>
    <x v="52"/>
    <s v="GENERAL FACTORY"/>
    <n v="6516"/>
    <m/>
    <m/>
    <m/>
    <m/>
    <m/>
    <m/>
    <m/>
    <m/>
    <m/>
    <n v="6516"/>
    <s v="361/24-25"/>
    <s v="PURCHASE"/>
    <s v="Debit Amt"/>
  </r>
  <r>
    <s v="49327"/>
    <s v="IN LEATHER"/>
    <s v="CONSUMABLES "/>
    <s v="IN LEATHER"/>
    <x v="52"/>
    <s v="GENERAL FACTORY"/>
    <m/>
    <m/>
    <m/>
    <m/>
    <m/>
    <n v="1296"/>
    <m/>
    <m/>
    <m/>
    <m/>
    <n v="1296"/>
    <s v="3613/24-25"/>
    <s v="PURCHASE"/>
    <s v="Debit Amt"/>
  </r>
  <r>
    <s v="49330"/>
    <s v="IN LEATHER"/>
    <s v="CONSUMABLES "/>
    <s v="IN LEATHER"/>
    <x v="52"/>
    <s v="GENERAL FACTORY"/>
    <m/>
    <m/>
    <m/>
    <m/>
    <m/>
    <n v="14970"/>
    <m/>
    <m/>
    <m/>
    <m/>
    <n v="14970"/>
    <s v="3614/24-25"/>
    <s v="PURCHASE"/>
    <s v="Debit Amt"/>
  </r>
  <r>
    <s v="49333"/>
    <s v="IN LEATHER"/>
    <s v="CONSUMABLES "/>
    <s v="IN LEATHER"/>
    <x v="52"/>
    <s v="GENERAL FACTORY"/>
    <n v="14290"/>
    <m/>
    <m/>
    <m/>
    <m/>
    <m/>
    <m/>
    <m/>
    <m/>
    <m/>
    <n v="14290"/>
    <s v="368/24-25"/>
    <s v="PURCHASE"/>
    <s v="Debit Amt"/>
  </r>
  <r>
    <s v="49336"/>
    <s v="IN LEATHER"/>
    <s v="CONSUMABLES "/>
    <s v="IN LEATHER"/>
    <x v="52"/>
    <s v="GENERAL FACTORY"/>
    <n v="1296"/>
    <m/>
    <m/>
    <m/>
    <m/>
    <m/>
    <m/>
    <m/>
    <m/>
    <m/>
    <n v="1296"/>
    <s v="369/24-25"/>
    <s v="PURCHASE"/>
    <s v="Debit Amt"/>
  </r>
  <r>
    <s v="49339"/>
    <s v="IN LEATHER"/>
    <s v="CONSUMABLES "/>
    <s v="IN LEATHER"/>
    <x v="52"/>
    <s v="GENERAL FACTORY"/>
    <m/>
    <m/>
    <m/>
    <m/>
    <m/>
    <n v="11870"/>
    <m/>
    <m/>
    <m/>
    <m/>
    <n v="11870"/>
    <s v="3720/24-25"/>
    <s v="PURCHASE"/>
    <s v="Debit Amt"/>
  </r>
  <r>
    <s v="49342"/>
    <s v="IN LEATHER"/>
    <s v="CONSUMABLES "/>
    <s v="IN LEATHER"/>
    <x v="52"/>
    <s v="GENERAL FACTORY"/>
    <m/>
    <m/>
    <m/>
    <m/>
    <m/>
    <n v="5225"/>
    <m/>
    <m/>
    <m/>
    <m/>
    <n v="5225"/>
    <s v="3801/24-25"/>
    <s v="PURCHASE"/>
    <s v="Debit Amt"/>
  </r>
  <r>
    <s v="49345"/>
    <s v="IN LEATHER"/>
    <s v="CONSUMABLES "/>
    <s v="IN LEATHER"/>
    <x v="52"/>
    <s v="GENERAL FACTORY"/>
    <n v="9075"/>
    <m/>
    <m/>
    <m/>
    <m/>
    <m/>
    <m/>
    <m/>
    <m/>
    <m/>
    <n v="9075"/>
    <s v="461/24-25"/>
    <s v="PURCHASE"/>
    <s v="Debit Amt"/>
  </r>
  <r>
    <s v="49348"/>
    <s v="IN LEATHER"/>
    <s v="CONSUMABLES "/>
    <s v="IN LEATHER"/>
    <x v="52"/>
    <s v="GENERAL FACTORY"/>
    <n v="6560"/>
    <m/>
    <m/>
    <m/>
    <m/>
    <m/>
    <m/>
    <m/>
    <m/>
    <m/>
    <n v="6560"/>
    <s v="465/24-25"/>
    <s v="PURCHASE"/>
    <s v="Debit Amt"/>
  </r>
  <r>
    <s v="49351"/>
    <s v="IN LEATHER"/>
    <s v="CONSUMABLES "/>
    <s v="IN LEATHER"/>
    <x v="52"/>
    <s v="GENERAL FACTORY"/>
    <m/>
    <m/>
    <m/>
    <n v="6000"/>
    <m/>
    <m/>
    <m/>
    <m/>
    <m/>
    <m/>
    <n v="6000"/>
    <s v="5235"/>
    <s v="PURCHASE"/>
    <s v="Debit Amt"/>
  </r>
  <r>
    <s v="49354"/>
    <s v="IN LEATHER"/>
    <s v="CONSUMABLES "/>
    <s v="IN LEATHER"/>
    <x v="52"/>
    <s v="GENERAL FACTORY"/>
    <m/>
    <m/>
    <m/>
    <m/>
    <m/>
    <n v="44750"/>
    <m/>
    <m/>
    <m/>
    <m/>
    <n v="44750"/>
    <s v="800/24-25"/>
    <s v="PURCHASE"/>
    <s v="Debit Amt"/>
  </r>
  <r>
    <s v="49357"/>
    <s v="IN LEATHER"/>
    <s v="CONSUMABLES "/>
    <s v="IN LEATHER"/>
    <x v="52"/>
    <s v="GENERAL FACTORY"/>
    <m/>
    <m/>
    <n v="11615"/>
    <m/>
    <m/>
    <m/>
    <m/>
    <m/>
    <m/>
    <m/>
    <n v="11615"/>
    <s v="899/24-25"/>
    <s v="PURCHASE"/>
    <s v="Debit Amt"/>
  </r>
  <r>
    <s v="49360"/>
    <s v="IN LEATHER"/>
    <s v="CONSUMABLES "/>
    <s v="IN LEATHER"/>
    <x v="52"/>
    <s v="GENERAL FACTORY"/>
    <n v="12515"/>
    <m/>
    <m/>
    <m/>
    <m/>
    <m/>
    <m/>
    <m/>
    <m/>
    <m/>
    <n v="12515"/>
    <s v="AS24/0065"/>
    <s v="PURCHASE"/>
    <s v="Debit Amt"/>
  </r>
  <r>
    <s v="49363"/>
    <s v="IN LEATHER"/>
    <s v="CONSUMABLES "/>
    <s v="IN LEATHER"/>
    <x v="52"/>
    <s v="GENERAL FACTORY"/>
    <m/>
    <m/>
    <m/>
    <m/>
    <n v="4500"/>
    <m/>
    <m/>
    <m/>
    <m/>
    <m/>
    <n v="4500"/>
    <s v="BLR/24-25/344"/>
    <s v="PURCHASE"/>
    <s v="Debit Amt"/>
  </r>
  <r>
    <s v="49366"/>
    <s v="IN LEATHER"/>
    <s v="CONSUMABLES "/>
    <s v="IN LEATHER"/>
    <x v="52"/>
    <s v="GENERAL FACTORY"/>
    <m/>
    <m/>
    <n v="9800"/>
    <m/>
    <m/>
    <m/>
    <m/>
    <m/>
    <m/>
    <m/>
    <n v="9800"/>
    <s v="BLR-24-25-226"/>
    <s v="PURCHASE"/>
    <s v="Debit Amt"/>
  </r>
  <r>
    <s v="49369"/>
    <s v="IN LEATHER"/>
    <s v="CONSUMABLES "/>
    <s v="IN LEATHER"/>
    <x v="52"/>
    <s v="GENERAL FACTORY"/>
    <m/>
    <m/>
    <m/>
    <m/>
    <m/>
    <m/>
    <n v="225"/>
    <m/>
    <m/>
    <m/>
    <n v="225"/>
    <s v="JV-PUJU-OT-H--996"/>
    <s v="PURCHASE"/>
    <s v="Debit Amt"/>
  </r>
  <r>
    <s v="49372"/>
    <s v="IN LEATHER"/>
    <s v="CONSUMABLES "/>
    <s v="IN LEATHER"/>
    <x v="52"/>
    <s v="GENERAL FACTORY"/>
    <m/>
    <m/>
    <n v="200.5"/>
    <m/>
    <m/>
    <m/>
    <m/>
    <m/>
    <m/>
    <m/>
    <n v="200.5"/>
    <s v="POS-2406-11241"/>
    <s v="PURCHASE"/>
    <s v="Debit Amt"/>
  </r>
  <r>
    <s v="49375"/>
    <s v="IN LEATHER"/>
    <s v="CONSUMABLES "/>
    <s v="IN LEATHER"/>
    <x v="52"/>
    <s v="GENERAL FACTORY"/>
    <m/>
    <m/>
    <m/>
    <m/>
    <n v="300"/>
    <m/>
    <m/>
    <m/>
    <m/>
    <m/>
    <n v="300"/>
    <s v="POS-2408-11213"/>
    <s v="PURCHASE"/>
    <s v="Debit Amt"/>
  </r>
  <r>
    <s v="49378"/>
    <s v="IN LEATHER"/>
    <s v="CONSUMABLES "/>
    <s v="IN LEATHER"/>
    <x v="52"/>
    <s v="GENERAL FACTORY"/>
    <m/>
    <m/>
    <m/>
    <m/>
    <n v="675"/>
    <m/>
    <m/>
    <m/>
    <m/>
    <m/>
    <n v="675"/>
    <s v="UE/CR24-25/1135"/>
    <s v="PURCHASE"/>
    <s v="Debit Amt"/>
  </r>
  <r>
    <s v="49381"/>
    <s v="IN LEATHER"/>
    <s v="CONSUMABLES "/>
    <s v="IN LEATHER"/>
    <x v="52"/>
    <s v="GENERAL FACTORY"/>
    <m/>
    <m/>
    <m/>
    <m/>
    <m/>
    <m/>
    <n v="1125"/>
    <m/>
    <m/>
    <m/>
    <n v="1125"/>
    <s v="UE/CR24-25/1588"/>
    <s v="PURCHASE"/>
    <s v="Debit Amt"/>
  </r>
  <r>
    <s v="49384"/>
    <s v="IN LEATHER"/>
    <s v="CONSUMABLES "/>
    <s v="IN LEATHER"/>
    <x v="53"/>
    <s v="GENERAL FACTORY"/>
    <m/>
    <m/>
    <m/>
    <m/>
    <m/>
    <n v="12810"/>
    <m/>
    <m/>
    <m/>
    <m/>
    <n v="12810"/>
    <s v="1162"/>
    <s v="PURCHASE"/>
    <s v="Debit Amt"/>
  </r>
  <r>
    <s v="49387"/>
    <s v="IN LEATHER"/>
    <s v="CONSUMABLES "/>
    <s v="IN LEATHER"/>
    <x v="53"/>
    <s v="GENERAL FACTORY"/>
    <m/>
    <m/>
    <m/>
    <n v="5510"/>
    <m/>
    <m/>
    <m/>
    <m/>
    <m/>
    <m/>
    <n v="5510"/>
    <s v="12/BR/24001190"/>
    <s v="PURCHASE"/>
    <s v="Debit Amt"/>
  </r>
  <r>
    <s v="49390"/>
    <s v="IN LEATHER"/>
    <s v="CONSUMABLES "/>
    <s v="IN LEATHER"/>
    <x v="53"/>
    <s v="GENERAL FACTORY"/>
    <n v="3675"/>
    <m/>
    <m/>
    <m/>
    <m/>
    <m/>
    <m/>
    <m/>
    <m/>
    <m/>
    <n v="3675"/>
    <s v="122"/>
    <s v="PURCHASE"/>
    <s v="Debit Amt"/>
  </r>
  <r>
    <s v="49393"/>
    <s v="IN LEATHER"/>
    <s v="CONSUMABLES "/>
    <s v="IN LEATHER"/>
    <x v="53"/>
    <s v="GENERAL FACTORY"/>
    <n v="400"/>
    <m/>
    <m/>
    <m/>
    <m/>
    <m/>
    <m/>
    <m/>
    <m/>
    <m/>
    <n v="400"/>
    <s v="131/24-25"/>
    <s v="PURCHASE"/>
    <s v="Debit Amt"/>
  </r>
  <r>
    <s v="49396"/>
    <s v="IN LEATHER"/>
    <s v="CONSUMABLES "/>
    <s v="IN LEATHER"/>
    <x v="53"/>
    <s v="GENERAL FACTORY"/>
    <m/>
    <m/>
    <n v="450"/>
    <m/>
    <m/>
    <m/>
    <m/>
    <m/>
    <m/>
    <m/>
    <n v="450"/>
    <s v="1521/24-25"/>
    <s v="PURCHASE"/>
    <s v="Debit Amt"/>
  </r>
  <r>
    <s v="49399"/>
    <s v="IN LEATHER"/>
    <s v="CONSUMABLES "/>
    <s v="IN LEATHER"/>
    <x v="53"/>
    <s v="GENERAL FACTORY"/>
    <m/>
    <m/>
    <n v="3145"/>
    <m/>
    <m/>
    <m/>
    <m/>
    <m/>
    <m/>
    <m/>
    <n v="3145"/>
    <s v="1603/24-25"/>
    <s v="PURCHASE"/>
    <s v="Debit Amt"/>
  </r>
  <r>
    <s v="49402"/>
    <s v="IN LEATHER"/>
    <s v="CONSUMABLES "/>
    <s v="IN LEATHER"/>
    <x v="53"/>
    <s v="GENERAL FACTORY"/>
    <m/>
    <n v="9125"/>
    <m/>
    <m/>
    <m/>
    <m/>
    <m/>
    <m/>
    <m/>
    <m/>
    <n v="9125"/>
    <s v="161"/>
    <s v="PURCHASE"/>
    <s v="Debit Amt"/>
  </r>
  <r>
    <s v="49405"/>
    <s v="IN LEATHER"/>
    <s v="CONSUMABLES "/>
    <s v="IN LEATHER"/>
    <x v="53"/>
    <s v="GENERAL FACTORY"/>
    <m/>
    <m/>
    <m/>
    <m/>
    <n v="14500"/>
    <m/>
    <m/>
    <m/>
    <m/>
    <m/>
    <n v="14500"/>
    <s v="196"/>
    <s v="PURCHASE"/>
    <s v="Debit Amt"/>
  </r>
  <r>
    <s v="49408"/>
    <s v="IN LEATHER"/>
    <s v="CONSUMABLES "/>
    <s v="IN LEATHER"/>
    <x v="53"/>
    <s v="GENERAL FACTORY"/>
    <m/>
    <m/>
    <m/>
    <m/>
    <n v="5760"/>
    <m/>
    <m/>
    <m/>
    <m/>
    <m/>
    <n v="5760"/>
    <s v="197"/>
    <s v="PURCHASE"/>
    <s v="Debit Amt"/>
  </r>
  <r>
    <s v="49411"/>
    <s v="IN LEATHER"/>
    <s v="CONSUMABLES "/>
    <s v="IN LEATHER"/>
    <x v="53"/>
    <s v="GENERAL FACTORY"/>
    <m/>
    <m/>
    <n v="8445"/>
    <m/>
    <m/>
    <m/>
    <m/>
    <m/>
    <m/>
    <m/>
    <n v="8445"/>
    <s v="205"/>
    <s v="PURCHASE"/>
    <s v="Debit Amt"/>
  </r>
  <r>
    <s v="49414"/>
    <s v="IN LEATHER"/>
    <s v="CONSUMABLES "/>
    <s v="IN LEATHER"/>
    <x v="53"/>
    <s v="GENERAL FACTORY"/>
    <m/>
    <m/>
    <m/>
    <n v="4800"/>
    <m/>
    <m/>
    <m/>
    <m/>
    <m/>
    <m/>
    <n v="4800"/>
    <s v="209"/>
    <s v="PURCHASE"/>
    <s v="Debit Amt"/>
  </r>
  <r>
    <s v="49417"/>
    <s v="IN LEATHER"/>
    <s v="CONSUMABLES "/>
    <s v="IN LEATHER"/>
    <x v="53"/>
    <s v="GENERAL FACTORY"/>
    <m/>
    <m/>
    <m/>
    <m/>
    <n v="98010"/>
    <m/>
    <m/>
    <m/>
    <m/>
    <m/>
    <n v="98010"/>
    <s v="22/24-25"/>
    <s v="PURCHASE"/>
    <s v="Debit Amt"/>
  </r>
  <r>
    <s v="49420"/>
    <s v="IN LEATHER"/>
    <s v="CONSUMABLES "/>
    <s v="IN LEATHER"/>
    <x v="53"/>
    <s v="GENERAL FACTORY"/>
    <m/>
    <m/>
    <n v="14840"/>
    <m/>
    <m/>
    <m/>
    <m/>
    <m/>
    <m/>
    <m/>
    <n v="14840"/>
    <s v="23-24/01462"/>
    <s v="PURCHASE"/>
    <s v="Debit Amt"/>
  </r>
  <r>
    <s v="49423"/>
    <s v="IN LEATHER"/>
    <s v="CONSUMABLES "/>
    <s v="IN LEATHER"/>
    <x v="53"/>
    <s v="GENERAL FACTORY"/>
    <m/>
    <m/>
    <m/>
    <m/>
    <n v="7216"/>
    <m/>
    <m/>
    <m/>
    <m/>
    <m/>
    <n v="7216"/>
    <s v="23-24/0482"/>
    <s v="PURCHASE"/>
    <s v="Debit Amt"/>
  </r>
  <r>
    <s v="49426"/>
    <s v="IN LEATHER"/>
    <s v="CONSUMABLES "/>
    <s v="IN LEATHER"/>
    <x v="53"/>
    <s v="GENERAL FACTORY"/>
    <m/>
    <m/>
    <m/>
    <m/>
    <n v="1065"/>
    <m/>
    <m/>
    <m/>
    <m/>
    <m/>
    <n v="1065"/>
    <s v="23-24/1571"/>
    <s v="PURCHASE"/>
    <s v="Debit Amt"/>
  </r>
  <r>
    <s v="49429"/>
    <s v="IN LEATHER"/>
    <s v="CONSUMABLES "/>
    <s v="IN LEATHER"/>
    <x v="53"/>
    <s v="GENERAL FACTORY"/>
    <m/>
    <m/>
    <m/>
    <m/>
    <n v="1200"/>
    <m/>
    <m/>
    <m/>
    <m/>
    <m/>
    <n v="1200"/>
    <s v="23-24/3115"/>
    <s v="PURCHASE"/>
    <s v="Debit Amt"/>
  </r>
  <r>
    <s v="49432"/>
    <s v="IN LEATHER"/>
    <s v="CONSUMABLES "/>
    <s v="IN LEATHER"/>
    <x v="53"/>
    <s v="GENERAL FACTORY"/>
    <n v="19670"/>
    <m/>
    <m/>
    <m/>
    <m/>
    <m/>
    <m/>
    <m/>
    <m/>
    <m/>
    <n v="19670"/>
    <s v="24-25/0109"/>
    <s v="PURCHASE"/>
    <s v="Debit Amt"/>
  </r>
  <r>
    <s v="49435"/>
    <s v="IN LEATHER"/>
    <s v="CONSUMABLES "/>
    <s v="IN LEATHER"/>
    <x v="53"/>
    <s v="GENERAL FACTORY"/>
    <m/>
    <m/>
    <n v="29505"/>
    <m/>
    <m/>
    <m/>
    <m/>
    <m/>
    <m/>
    <m/>
    <n v="29505"/>
    <s v="24-25/0587"/>
    <s v="PURCHASE"/>
    <s v="Debit Amt"/>
  </r>
  <r>
    <s v="49438"/>
    <s v="IN LEATHER"/>
    <s v="CONSUMABLES "/>
    <s v="IN LEATHER"/>
    <x v="53"/>
    <s v="GENERAL FACTORY"/>
    <m/>
    <m/>
    <m/>
    <n v="10085"/>
    <m/>
    <m/>
    <m/>
    <m/>
    <m/>
    <m/>
    <n v="10085"/>
    <s v="24-25/0955"/>
    <s v="PURCHASE"/>
    <s v="Debit Amt"/>
  </r>
  <r>
    <s v="49441"/>
    <s v="IN LEATHER"/>
    <s v="CONSUMABLES "/>
    <s v="IN LEATHER"/>
    <x v="53"/>
    <s v="GENERAL FACTORY"/>
    <m/>
    <m/>
    <m/>
    <m/>
    <m/>
    <m/>
    <m/>
    <n v="34735"/>
    <m/>
    <m/>
    <n v="34735"/>
    <s v="24-25/1504"/>
    <s v="PURCHASE"/>
    <s v="Debit Amt"/>
  </r>
  <r>
    <s v="49444"/>
    <s v="IN LEATHER"/>
    <s v="CONSUMABLES "/>
    <s v="IN LEATHER"/>
    <x v="53"/>
    <s v="GENERAL FACTORY"/>
    <m/>
    <m/>
    <m/>
    <m/>
    <m/>
    <m/>
    <n v="1170"/>
    <m/>
    <m/>
    <m/>
    <n v="1170"/>
    <s v="24-25/1669"/>
    <s v="PURCHASE"/>
    <s v="Debit Amt"/>
  </r>
  <r>
    <s v="49447"/>
    <s v="IN LEATHER"/>
    <s v="CONSUMABLES "/>
    <s v="IN LEATHER"/>
    <x v="53"/>
    <s v="GENERAL FACTORY"/>
    <m/>
    <m/>
    <m/>
    <m/>
    <m/>
    <m/>
    <n v="7800"/>
    <m/>
    <m/>
    <m/>
    <n v="7800"/>
    <s v="24-25/1694"/>
    <s v="PURCHASE"/>
    <s v="Debit Amt"/>
  </r>
  <r>
    <s v="49450"/>
    <s v="IN LEATHER"/>
    <s v="CONSUMABLES "/>
    <s v="IN LEATHER"/>
    <x v="53"/>
    <s v="GENERAL FACTORY"/>
    <m/>
    <m/>
    <m/>
    <m/>
    <m/>
    <m/>
    <m/>
    <n v="11730"/>
    <m/>
    <m/>
    <n v="11730"/>
    <s v="24-25/1753"/>
    <s v="PURCHASE"/>
    <s v="Debit Amt"/>
  </r>
  <r>
    <s v="49453"/>
    <s v="IN LEATHER"/>
    <s v="CONSUMABLES "/>
    <s v="IN LEATHER"/>
    <x v="53"/>
    <s v="GENERAL FACTORY"/>
    <m/>
    <m/>
    <m/>
    <m/>
    <m/>
    <m/>
    <m/>
    <m/>
    <n v="13100"/>
    <m/>
    <n v="13100"/>
    <s v="24-25/1809"/>
    <s v="PURCHASE"/>
    <s v="Debit Amt"/>
  </r>
  <r>
    <s v="49457"/>
    <s v="IN LEATHER"/>
    <s v="CONSUMABLES "/>
    <s v="IN LEATHER"/>
    <x v="53"/>
    <s v="GENERAL FACTORY"/>
    <m/>
    <m/>
    <m/>
    <m/>
    <n v="-1850"/>
    <m/>
    <m/>
    <m/>
    <m/>
    <m/>
    <n v="-1850"/>
    <s v="24-25/CN020"/>
    <s v="PURCHASE"/>
    <s v="Credit Amt"/>
  </r>
  <r>
    <s v="49460"/>
    <s v="IN LEATHER"/>
    <s v="CONSUMABLES "/>
    <s v="IN LEATHER"/>
    <x v="53"/>
    <s v="GENERAL FACTORY"/>
    <m/>
    <m/>
    <m/>
    <m/>
    <n v="-1140"/>
    <m/>
    <m/>
    <m/>
    <m/>
    <m/>
    <n v="-1140"/>
    <s v="24-25/CN021"/>
    <s v="PURCHASE"/>
    <s v="Credit Amt"/>
  </r>
  <r>
    <s v="49463"/>
    <s v="IN LEATHER"/>
    <s v="CONSUMABLES "/>
    <s v="IN LEATHER"/>
    <x v="53"/>
    <s v="GENERAL FACTORY"/>
    <m/>
    <m/>
    <m/>
    <m/>
    <n v="-1710"/>
    <m/>
    <m/>
    <m/>
    <m/>
    <m/>
    <n v="-1710"/>
    <s v="24-25/CN022"/>
    <s v="PURCHASE"/>
    <s v="Credit Amt"/>
  </r>
  <r>
    <s v="49465"/>
    <s v="IN LEATHER"/>
    <s v="CONSUMABLES "/>
    <s v="IN LEATHER"/>
    <x v="53"/>
    <s v="GENERAL FACTORY"/>
    <m/>
    <m/>
    <m/>
    <n v="9625"/>
    <m/>
    <m/>
    <m/>
    <m/>
    <m/>
    <m/>
    <n v="9625"/>
    <s v="24-25/PI/3273"/>
    <s v="PURCHASE"/>
    <s v="Debit Amt"/>
  </r>
  <r>
    <s v="49468"/>
    <s v="IN LEATHER"/>
    <s v="CONSUMABLES "/>
    <s v="IN LEATHER"/>
    <x v="53"/>
    <s v="GENERAL FACTORY"/>
    <m/>
    <m/>
    <m/>
    <n v="3795"/>
    <m/>
    <m/>
    <m/>
    <m/>
    <m/>
    <m/>
    <n v="3795"/>
    <s v="24-25/PI/3342"/>
    <s v="PURCHASE"/>
    <s v="Debit Amt"/>
  </r>
  <r>
    <s v="49471"/>
    <s v="IN LEATHER"/>
    <s v="CONSUMABLES "/>
    <s v="IN LEATHER"/>
    <x v="53"/>
    <s v="GENERAL FACTORY"/>
    <m/>
    <m/>
    <m/>
    <n v="2600"/>
    <m/>
    <m/>
    <m/>
    <m/>
    <m/>
    <m/>
    <n v="2600"/>
    <s v="24-25/PI/3557"/>
    <s v="PURCHASE"/>
    <s v="Debit Amt"/>
  </r>
  <r>
    <s v="49474"/>
    <s v="IN LEATHER"/>
    <s v="CONSUMABLES "/>
    <s v="IN LEATHER"/>
    <x v="53"/>
    <s v="GENERAL FACTORY"/>
    <m/>
    <m/>
    <m/>
    <n v="3000"/>
    <m/>
    <m/>
    <m/>
    <m/>
    <m/>
    <m/>
    <n v="3000"/>
    <s v="24-25/PI/3579"/>
    <s v="PURCHASE"/>
    <s v="Debit Amt"/>
  </r>
  <r>
    <s v="49477"/>
    <s v="IN LEATHER"/>
    <s v="CONSUMABLES "/>
    <s v="IN LEATHER"/>
    <x v="53"/>
    <s v="GENERAL FACTORY"/>
    <m/>
    <m/>
    <m/>
    <n v="10650"/>
    <m/>
    <m/>
    <m/>
    <m/>
    <m/>
    <m/>
    <n v="10650"/>
    <s v="24-25/PI/3782"/>
    <s v="PURCHASE"/>
    <s v="Debit Amt"/>
  </r>
  <r>
    <s v="49480"/>
    <s v="IN LEATHER"/>
    <s v="CONSUMABLES "/>
    <s v="IN LEATHER"/>
    <x v="53"/>
    <s v="GENERAL FACTORY"/>
    <m/>
    <m/>
    <m/>
    <n v="10500"/>
    <m/>
    <m/>
    <m/>
    <m/>
    <m/>
    <m/>
    <n v="10500"/>
    <s v="24-25/PI/3830"/>
    <s v="PURCHASE"/>
    <s v="Debit Amt"/>
  </r>
  <r>
    <s v="49483"/>
    <s v="IN LEATHER"/>
    <s v="CONSUMABLES "/>
    <s v="IN LEATHER"/>
    <x v="53"/>
    <s v="GENERAL FACTORY"/>
    <m/>
    <m/>
    <m/>
    <n v="1500"/>
    <m/>
    <m/>
    <m/>
    <m/>
    <m/>
    <m/>
    <n v="1500"/>
    <s v="24-25/PI/3899"/>
    <s v="PURCHASE"/>
    <s v="Debit Amt"/>
  </r>
  <r>
    <s v="49486"/>
    <s v="IN LEATHER"/>
    <s v="CONSUMABLES "/>
    <s v="IN LEATHER"/>
    <x v="53"/>
    <s v="GENERAL FACTORY"/>
    <m/>
    <m/>
    <m/>
    <m/>
    <n v="18005"/>
    <m/>
    <m/>
    <m/>
    <m/>
    <m/>
    <n v="18005"/>
    <s v="24-25/PI/4974"/>
    <s v="PURCHASE"/>
    <s v="Debit Amt"/>
  </r>
  <r>
    <s v="49489"/>
    <s v="IN LEATHER"/>
    <s v="CONSUMABLES "/>
    <s v="IN LEATHER"/>
    <x v="53"/>
    <s v="GENERAL FACTORY"/>
    <m/>
    <m/>
    <m/>
    <m/>
    <n v="2400"/>
    <m/>
    <m/>
    <m/>
    <m/>
    <m/>
    <n v="2400"/>
    <s v="24-25/PI/5010"/>
    <s v="PURCHASE"/>
    <s v="Debit Amt"/>
  </r>
  <r>
    <s v="49492"/>
    <s v="IN LEATHER"/>
    <s v="CONSUMABLES "/>
    <s v="IN LEATHER"/>
    <x v="53"/>
    <s v="GENERAL FACTORY"/>
    <m/>
    <m/>
    <m/>
    <m/>
    <n v="40082"/>
    <m/>
    <m/>
    <m/>
    <m/>
    <m/>
    <n v="40082"/>
    <s v="281"/>
    <s v="PURCHASE"/>
    <s v="Debit Amt"/>
  </r>
  <r>
    <s v="49495"/>
    <s v="IN LEATHER"/>
    <s v="CONSUMABLES "/>
    <s v="IN LEATHER"/>
    <x v="53"/>
    <s v="GENERAL FACTORY"/>
    <m/>
    <m/>
    <m/>
    <m/>
    <n v="1700"/>
    <m/>
    <m/>
    <m/>
    <m/>
    <m/>
    <n v="1700"/>
    <s v="2919/24-25"/>
    <s v="PURCHASE"/>
    <s v="Debit Amt"/>
  </r>
  <r>
    <s v="49498"/>
    <s v="IN LEATHER"/>
    <s v="CONSUMABLES "/>
    <s v="IN LEATHER"/>
    <x v="53"/>
    <s v="GENERAL FACTORY"/>
    <m/>
    <m/>
    <m/>
    <m/>
    <n v="450"/>
    <m/>
    <m/>
    <m/>
    <m/>
    <m/>
    <n v="450"/>
    <s v="3003/24-25"/>
    <s v="PURCHASE"/>
    <s v="Debit Amt"/>
  </r>
  <r>
    <s v="49501"/>
    <s v="IN LEATHER"/>
    <s v="CONSUMABLES "/>
    <s v="IN LEATHER"/>
    <x v="53"/>
    <s v="GENERAL FACTORY"/>
    <m/>
    <m/>
    <m/>
    <m/>
    <n v="300"/>
    <m/>
    <m/>
    <m/>
    <m/>
    <m/>
    <n v="300"/>
    <s v="3256/24-25"/>
    <s v="PURCHASE"/>
    <s v="Debit Amt"/>
  </r>
  <r>
    <s v="49504"/>
    <s v="IN LEATHER"/>
    <s v="CONSUMABLES "/>
    <s v="IN LEATHER"/>
    <x v="53"/>
    <s v="GENERAL FACTORY"/>
    <m/>
    <m/>
    <m/>
    <m/>
    <n v="2520"/>
    <m/>
    <m/>
    <m/>
    <m/>
    <m/>
    <n v="2520"/>
    <s v="3298/24-25"/>
    <s v="PURCHASE"/>
    <s v="Debit Amt"/>
  </r>
  <r>
    <s v="49507"/>
    <s v="IN LEATHER"/>
    <s v="CONSUMABLES "/>
    <s v="IN LEATHER"/>
    <x v="53"/>
    <s v="GENERAL FACTORY"/>
    <m/>
    <m/>
    <m/>
    <m/>
    <m/>
    <n v="4884"/>
    <m/>
    <m/>
    <m/>
    <m/>
    <n v="4884"/>
    <s v="3613/24-25"/>
    <s v="PURCHASE"/>
    <s v="Debit Amt"/>
  </r>
  <r>
    <s v="49510"/>
    <s v="IN LEATHER"/>
    <s v="CONSUMABLES "/>
    <s v="IN LEATHER"/>
    <x v="53"/>
    <s v="GENERAL FACTORY"/>
    <n v="700"/>
    <m/>
    <m/>
    <m/>
    <m/>
    <m/>
    <m/>
    <m/>
    <m/>
    <m/>
    <n v="700"/>
    <s v="368/24-25"/>
    <s v="PURCHASE"/>
    <s v="Debit Amt"/>
  </r>
  <r>
    <s v="49513"/>
    <s v="IN LEATHER"/>
    <s v="CONSUMABLES "/>
    <s v="IN LEATHER"/>
    <x v="53"/>
    <s v="GENERAL FACTORY"/>
    <n v="5100"/>
    <m/>
    <m/>
    <m/>
    <m/>
    <m/>
    <m/>
    <m/>
    <m/>
    <m/>
    <n v="5100"/>
    <s v="369/24-25"/>
    <s v="PURCHASE"/>
    <s v="Debit Amt"/>
  </r>
  <r>
    <s v="49516"/>
    <s v="IN LEATHER"/>
    <s v="CONSUMABLES "/>
    <s v="IN LEATHER"/>
    <x v="53"/>
    <s v="GENERAL FACTORY"/>
    <m/>
    <m/>
    <m/>
    <m/>
    <m/>
    <n v="3895"/>
    <m/>
    <m/>
    <m/>
    <m/>
    <n v="3895"/>
    <s v="3722/24-25"/>
    <s v="PURCHASE"/>
    <s v="Debit Amt"/>
  </r>
  <r>
    <s v="49519"/>
    <s v="IN LEATHER"/>
    <s v="CONSUMABLES "/>
    <s v="IN LEATHER"/>
    <x v="53"/>
    <s v="GENERAL FACTORY"/>
    <n v="6000"/>
    <m/>
    <m/>
    <m/>
    <m/>
    <m/>
    <m/>
    <m/>
    <m/>
    <m/>
    <n v="6000"/>
    <s v="38586"/>
    <s v="PURCHASE"/>
    <s v="Debit Amt"/>
  </r>
  <r>
    <s v="49522"/>
    <s v="IN LEATHER"/>
    <s v="CONSUMABLES "/>
    <s v="IN LEATHER"/>
    <x v="53"/>
    <s v="GENERAL FACTORY"/>
    <n v="8190"/>
    <m/>
    <m/>
    <m/>
    <m/>
    <m/>
    <m/>
    <m/>
    <m/>
    <m/>
    <n v="8190"/>
    <s v="38647"/>
    <s v="PURCHASE"/>
    <s v="Debit Amt"/>
  </r>
  <r>
    <s v="49525"/>
    <s v="IN LEATHER"/>
    <s v="CONSUMABLES "/>
    <s v="IN LEATHER"/>
    <x v="53"/>
    <s v="GENERAL FACTORY"/>
    <n v="10920"/>
    <m/>
    <m/>
    <m/>
    <m/>
    <m/>
    <m/>
    <m/>
    <m/>
    <m/>
    <n v="10920"/>
    <s v="38655"/>
    <s v="PURCHASE"/>
    <s v="Debit Amt"/>
  </r>
  <r>
    <s v="49528"/>
    <s v="IN LEATHER"/>
    <s v="CONSUMABLES "/>
    <s v="IN LEATHER"/>
    <x v="53"/>
    <s v="GENERAL FACTORY"/>
    <n v="980"/>
    <m/>
    <m/>
    <m/>
    <m/>
    <m/>
    <m/>
    <m/>
    <m/>
    <m/>
    <n v="980"/>
    <s v="38686"/>
    <s v="PURCHASE"/>
    <s v="Debit Amt"/>
  </r>
  <r>
    <s v="49531"/>
    <s v="IN LEATHER"/>
    <s v="CONSUMABLES "/>
    <s v="IN LEATHER"/>
    <x v="53"/>
    <s v="GENERAL FACTORY"/>
    <m/>
    <m/>
    <m/>
    <m/>
    <n v="1280"/>
    <m/>
    <m/>
    <m/>
    <m/>
    <m/>
    <n v="1280"/>
    <s v="38797"/>
    <s v="PURCHASE"/>
    <s v="Debit Amt"/>
  </r>
  <r>
    <s v="49534"/>
    <s v="IN LEATHER"/>
    <s v="CONSUMABLES "/>
    <s v="IN LEATHER"/>
    <x v="53"/>
    <s v="GENERAL FACTORY"/>
    <n v="4625"/>
    <m/>
    <m/>
    <m/>
    <m/>
    <m/>
    <m/>
    <m/>
    <m/>
    <m/>
    <n v="4625"/>
    <s v="464/24-25"/>
    <s v="PURCHASE"/>
    <s v="Debit Amt"/>
  </r>
  <r>
    <s v="49537"/>
    <s v="IN LEATHER"/>
    <s v="CONSUMABLES "/>
    <s v="IN LEATHER"/>
    <x v="53"/>
    <s v="GENERAL FACTORY"/>
    <m/>
    <m/>
    <m/>
    <m/>
    <n v="3000"/>
    <m/>
    <m/>
    <m/>
    <m/>
    <m/>
    <n v="3000"/>
    <s v="498"/>
    <s v="PURCHASE"/>
    <s v="Debit Amt"/>
  </r>
  <r>
    <s v="49540"/>
    <s v="IN LEATHER"/>
    <s v="CONSUMABLES "/>
    <s v="IN LEATHER"/>
    <x v="53"/>
    <s v="GENERAL FACTORY"/>
    <m/>
    <m/>
    <m/>
    <m/>
    <n v="570"/>
    <m/>
    <m/>
    <m/>
    <m/>
    <m/>
    <n v="570"/>
    <s v="533"/>
    <s v="PURCHASE"/>
    <s v="Debit Amt"/>
  </r>
  <r>
    <s v="49543"/>
    <s v="IN LEATHER"/>
    <s v="CONSUMABLES "/>
    <s v="IN LEATHER"/>
    <x v="53"/>
    <s v="GENERAL FACTORY"/>
    <m/>
    <m/>
    <m/>
    <n v="7775"/>
    <m/>
    <m/>
    <m/>
    <m/>
    <m/>
    <m/>
    <n v="7775"/>
    <s v="55/2024-25"/>
    <s v="PURCHASE"/>
    <s v="Debit Amt"/>
  </r>
  <r>
    <s v="49546"/>
    <s v="IN LEATHER"/>
    <s v="CONSUMABLES "/>
    <s v="IN LEATHER"/>
    <x v="53"/>
    <s v="GENERAL FACTORY"/>
    <m/>
    <m/>
    <m/>
    <m/>
    <m/>
    <n v="900"/>
    <m/>
    <m/>
    <m/>
    <m/>
    <n v="900"/>
    <s v="573"/>
    <s v="PURCHASE"/>
    <s v="Debit Amt"/>
  </r>
  <r>
    <s v="49549"/>
    <s v="IN LEATHER"/>
    <s v="CONSUMABLES "/>
    <s v="IN LEATHER"/>
    <x v="53"/>
    <s v="GENERAL FACTORY"/>
    <m/>
    <m/>
    <m/>
    <m/>
    <m/>
    <n v="3600"/>
    <m/>
    <m/>
    <m/>
    <m/>
    <n v="3600"/>
    <s v="621"/>
    <s v="PURCHASE"/>
    <s v="Debit Amt"/>
  </r>
  <r>
    <s v="49552"/>
    <s v="IN LEATHER"/>
    <s v="CONSUMABLES "/>
    <s v="IN LEATHER"/>
    <x v="53"/>
    <s v="GENERAL FACTORY"/>
    <m/>
    <m/>
    <m/>
    <m/>
    <n v="3900"/>
    <m/>
    <m/>
    <m/>
    <m/>
    <m/>
    <n v="3900"/>
    <s v="651"/>
    <s v="PURCHASE"/>
    <s v="Debit Amt"/>
  </r>
  <r>
    <s v="49555"/>
    <s v="IN LEATHER"/>
    <s v="CONSUMABLES "/>
    <s v="IN LEATHER"/>
    <x v="53"/>
    <s v="GENERAL FACTORY"/>
    <m/>
    <m/>
    <m/>
    <m/>
    <m/>
    <n v="1590"/>
    <m/>
    <m/>
    <m/>
    <m/>
    <n v="1590"/>
    <s v="7312402721"/>
    <s v="PURCHASE"/>
    <s v="Debit Amt"/>
  </r>
  <r>
    <s v="49558"/>
    <s v="IN LEATHER"/>
    <s v="CONSUMABLES "/>
    <s v="IN LEATHER"/>
    <x v="53"/>
    <s v="GENERAL FACTORY"/>
    <m/>
    <m/>
    <n v="1350"/>
    <m/>
    <m/>
    <m/>
    <m/>
    <m/>
    <m/>
    <m/>
    <n v="1350"/>
    <s v="882/24-25"/>
    <s v="PURCHASE"/>
    <s v="Debit Amt"/>
  </r>
  <r>
    <s v="49561"/>
    <s v="IN LEATHER"/>
    <s v="CONSUMABLES "/>
    <s v="IN LEATHER"/>
    <x v="53"/>
    <s v="GENERAL FACTORY"/>
    <m/>
    <n v="5100"/>
    <m/>
    <m/>
    <m/>
    <m/>
    <m/>
    <m/>
    <m/>
    <m/>
    <n v="5100"/>
    <s v="890"/>
    <s v="PURCHASE"/>
    <s v="Debit Amt"/>
  </r>
  <r>
    <s v="49564"/>
    <s v="IN LEATHER"/>
    <s v="CONSUMABLES "/>
    <s v="IN LEATHER"/>
    <x v="53"/>
    <s v="GENERAL FACTORY"/>
    <m/>
    <n v="2980"/>
    <m/>
    <m/>
    <m/>
    <m/>
    <m/>
    <m/>
    <m/>
    <m/>
    <n v="2980"/>
    <s v="A629"/>
    <s v="PURCHASE"/>
    <s v="Debit Amt"/>
  </r>
  <r>
    <s v="49567"/>
    <s v="IN LEATHER"/>
    <s v="CONSUMABLES "/>
    <s v="IN LEATHER"/>
    <x v="53"/>
    <s v="GENERAL FACTORY"/>
    <m/>
    <m/>
    <m/>
    <m/>
    <n v="813"/>
    <m/>
    <m/>
    <m/>
    <m/>
    <m/>
    <n v="813"/>
    <s v="BLE-0842/24-25"/>
    <s v="PURCHASE"/>
    <s v="Debit Amt"/>
  </r>
  <r>
    <s v="49570"/>
    <s v="IN LEATHER"/>
    <s v="CONSUMABLES "/>
    <s v="IN LEATHER"/>
    <x v="53"/>
    <s v="GENERAL FACTORY"/>
    <m/>
    <m/>
    <m/>
    <m/>
    <n v="7514"/>
    <m/>
    <m/>
    <m/>
    <m/>
    <m/>
    <n v="7514"/>
    <s v="BLE-1001/24-25"/>
    <s v="PURCHASE"/>
    <s v="Debit Amt"/>
  </r>
  <r>
    <s v="49573"/>
    <s v="IN LEATHER"/>
    <s v="CONSUMABLES "/>
    <s v="IN LEATHER"/>
    <x v="53"/>
    <s v="GENERAL FACTORY"/>
    <m/>
    <m/>
    <m/>
    <n v="3000"/>
    <m/>
    <m/>
    <m/>
    <m/>
    <m/>
    <m/>
    <n v="3000"/>
    <s v="EVTINV24-250020"/>
    <s v="PURCHASE"/>
    <s v="Debit Amt"/>
  </r>
  <r>
    <s v="49576"/>
    <s v="IN LEATHER"/>
    <s v="CONSUMABLES "/>
    <s v="IN LEATHER"/>
    <x v="53"/>
    <s v="GENERAL FACTORY"/>
    <m/>
    <m/>
    <m/>
    <n v="14176"/>
    <m/>
    <m/>
    <m/>
    <m/>
    <m/>
    <m/>
    <n v="14176"/>
    <s v="EVTINV24-250021"/>
    <s v="PURCHASE"/>
    <s v="Debit Amt"/>
  </r>
  <r>
    <s v="49579"/>
    <s v="IN LEATHER"/>
    <s v="CONSUMABLES "/>
    <s v="IN LEATHER"/>
    <x v="53"/>
    <s v="GENERAL FACTORY"/>
    <m/>
    <n v="2858"/>
    <m/>
    <m/>
    <m/>
    <m/>
    <m/>
    <m/>
    <m/>
    <m/>
    <n v="2858"/>
    <s v="LA133"/>
    <s v="PURCHASE"/>
    <s v="Debit Amt"/>
  </r>
  <r>
    <s v="49582"/>
    <s v="IN LEATHER"/>
    <s v="CONSUMABLES "/>
    <s v="IN LEATHER"/>
    <x v="53"/>
    <s v="GENERAL FACTORY"/>
    <m/>
    <m/>
    <n v="540"/>
    <m/>
    <m/>
    <m/>
    <m/>
    <m/>
    <m/>
    <m/>
    <n v="540"/>
    <s v="POS-2406-10231"/>
    <s v="PURCHASE"/>
    <s v="Debit Amt"/>
  </r>
  <r>
    <s v="49585"/>
    <s v="IN LEATHER"/>
    <s v="CONSUMABLES "/>
    <s v="IN LEATHER"/>
    <x v="53"/>
    <s v="GENERAL FACTORY"/>
    <m/>
    <m/>
    <n v="1080"/>
    <m/>
    <m/>
    <m/>
    <m/>
    <m/>
    <m/>
    <m/>
    <n v="1080"/>
    <s v="POS-2406-10975"/>
    <s v="PURCHASE"/>
    <s v="Debit Amt"/>
  </r>
  <r>
    <s v="49588"/>
    <s v="IN LEATHER"/>
    <s v="CONSUMABLES "/>
    <s v="IN LEATHER"/>
    <x v="53"/>
    <s v="GENERAL FACTORY"/>
    <m/>
    <m/>
    <n v="750"/>
    <m/>
    <m/>
    <m/>
    <m/>
    <m/>
    <m/>
    <m/>
    <n v="750"/>
    <s v="POS-2406-11136"/>
    <s v="PURCHASE"/>
    <s v="Debit Amt"/>
  </r>
  <r>
    <s v="49591"/>
    <s v="IN LEATHER"/>
    <s v="CONSUMABLES "/>
    <s v="IN LEATHER"/>
    <x v="53"/>
    <s v="GENERAL FACTORY"/>
    <m/>
    <m/>
    <m/>
    <n v="900"/>
    <m/>
    <m/>
    <m/>
    <m/>
    <m/>
    <m/>
    <n v="900"/>
    <s v="POS-2407-10106"/>
    <s v="PURCHASE"/>
    <s v="Debit Amt"/>
  </r>
  <r>
    <s v="49594"/>
    <s v="IN LEATHER"/>
    <s v="CONSUMABLES "/>
    <s v="IN LEATHER"/>
    <x v="53"/>
    <s v="GENERAL FACTORY"/>
    <m/>
    <m/>
    <m/>
    <n v="540"/>
    <m/>
    <m/>
    <m/>
    <m/>
    <m/>
    <m/>
    <n v="540"/>
    <s v="POS-2407-10464"/>
    <s v="PURCHASE"/>
    <s v="Debit Amt"/>
  </r>
  <r>
    <s v="49597"/>
    <s v="IN LEATHER"/>
    <s v="CONSUMABLES "/>
    <s v="IN LEATHER"/>
    <x v="53"/>
    <s v="GENERAL FACTORY"/>
    <m/>
    <n v="3784.8"/>
    <m/>
    <m/>
    <m/>
    <m/>
    <m/>
    <m/>
    <m/>
    <m/>
    <n v="3784.8"/>
    <s v="RG/096/24-25"/>
    <s v="PURCHASE"/>
    <s v="Debit Amt"/>
  </r>
  <r>
    <s v="49600"/>
    <s v="IN LEATHER"/>
    <s v="CONSUMABLES "/>
    <s v="IN LEATHER"/>
    <x v="53"/>
    <s v="GENERAL FACTORY"/>
    <m/>
    <n v="2379"/>
    <m/>
    <m/>
    <m/>
    <m/>
    <m/>
    <m/>
    <m/>
    <m/>
    <n v="2379"/>
    <s v="RG/097/24-25"/>
    <s v="PURCHASE"/>
    <s v="Debit Amt"/>
  </r>
  <r>
    <s v="49603"/>
    <s v="IN LEATHER"/>
    <s v="CONSUMABLES "/>
    <s v="IN LEATHER"/>
    <x v="53"/>
    <s v="GENERAL FACTORY"/>
    <m/>
    <n v="3784.8"/>
    <m/>
    <m/>
    <m/>
    <m/>
    <m/>
    <m/>
    <m/>
    <m/>
    <n v="3784.8"/>
    <s v="RG/123/24-25"/>
    <s v="PURCHASE"/>
    <s v="Debit Amt"/>
  </r>
  <r>
    <s v="49606"/>
    <s v="IN LEATHER"/>
    <s v="CONSUMABLES "/>
    <s v="IN LEATHER"/>
    <x v="53"/>
    <s v="GENERAL FACTORY"/>
    <m/>
    <m/>
    <n v="2736"/>
    <m/>
    <m/>
    <m/>
    <m/>
    <m/>
    <m/>
    <m/>
    <n v="2736"/>
    <s v="RG/176/24-25"/>
    <s v="PURCHASE"/>
    <s v="Debit Amt"/>
  </r>
  <r>
    <s v="49609"/>
    <s v="IN LEATHER"/>
    <s v="CONSUMABLES "/>
    <s v="IN LEATHER"/>
    <x v="53"/>
    <s v="GENERAL FACTORY"/>
    <m/>
    <m/>
    <m/>
    <n v="9061.6"/>
    <m/>
    <m/>
    <m/>
    <m/>
    <m/>
    <m/>
    <n v="9061.6"/>
    <s v="RG/216/24-25"/>
    <s v="PURCHASE"/>
    <s v="Debit Amt"/>
  </r>
  <r>
    <s v="49612"/>
    <s v="IN LEATHER"/>
    <s v="CONSUMABLES "/>
    <s v="IN LEATHER"/>
    <x v="53"/>
    <s v="GENERAL FACTORY"/>
    <m/>
    <m/>
    <m/>
    <m/>
    <n v="2512"/>
    <m/>
    <m/>
    <m/>
    <m/>
    <m/>
    <n v="2512"/>
    <s v="RG/437/24-25"/>
    <s v="PURCHASE"/>
    <s v="Debit Amt"/>
  </r>
  <r>
    <s v="49615"/>
    <s v="IN LEATHER"/>
    <s v="CONSUMABLES "/>
    <s v="IN LEATHER"/>
    <x v="53"/>
    <s v="GENERAL FACTORY"/>
    <m/>
    <m/>
    <m/>
    <m/>
    <n v="2120"/>
    <m/>
    <m/>
    <m/>
    <m/>
    <m/>
    <n v="2120"/>
    <s v="RG/438/24-25"/>
    <s v="PURCHASE"/>
    <s v="Debit Amt"/>
  </r>
  <r>
    <s v="49618"/>
    <s v="IN LEATHER"/>
    <s v="CONSUMABLES "/>
    <s v="IN LEATHER"/>
    <x v="53"/>
    <s v="GENERAL FACTORY"/>
    <m/>
    <m/>
    <m/>
    <m/>
    <m/>
    <n v="1655"/>
    <m/>
    <m/>
    <m/>
    <m/>
    <n v="1655"/>
    <s v="RG/565/24-25"/>
    <s v="PURCHASE"/>
    <s v="Debit Amt"/>
  </r>
  <r>
    <s v="49621"/>
    <s v="IN LEATHER"/>
    <s v="CONSUMABLES "/>
    <s v="IN LEATHER"/>
    <x v="53"/>
    <s v="GENERAL FACTORY"/>
    <m/>
    <n v="5040"/>
    <m/>
    <m/>
    <m/>
    <m/>
    <m/>
    <m/>
    <m/>
    <m/>
    <n v="5040"/>
    <s v="PL/0-372/24-25"/>
    <s v="PURCHASE"/>
    <s v="Debit Amt"/>
  </r>
  <r>
    <s v="49624"/>
    <s v="IN LEATHER"/>
    <s v="CONSUMABLES "/>
    <s v="IN LEATHER"/>
    <x v="53"/>
    <s v="GENERAL FACTORY"/>
    <m/>
    <m/>
    <m/>
    <n v="1317.9"/>
    <m/>
    <m/>
    <m/>
    <m/>
    <m/>
    <m/>
    <n v="1317.9"/>
    <s v="PL/0-827/24-25"/>
    <s v="PURCHASE"/>
    <s v="Debit Amt"/>
  </r>
  <r>
    <s v="49627"/>
    <s v="IN LEATHER"/>
    <s v="CONSUMABLES "/>
    <s v="IN LEATHER"/>
    <x v="53"/>
    <s v="GENERAL FACTORY"/>
    <m/>
    <m/>
    <m/>
    <m/>
    <n v="1301"/>
    <m/>
    <m/>
    <m/>
    <m/>
    <m/>
    <n v="1301"/>
    <s v="PL/1-312/24-25"/>
    <s v="PURCHASE"/>
    <s v="Debit Amt"/>
  </r>
  <r>
    <s v="49630"/>
    <s v="IN LEATHER"/>
    <s v="CONSUMABLES "/>
    <s v="IN LEATHER"/>
    <x v="53"/>
    <s v="GENERAL FACTORY"/>
    <m/>
    <m/>
    <m/>
    <m/>
    <n v="7852"/>
    <m/>
    <m/>
    <m/>
    <m/>
    <m/>
    <n v="7852"/>
    <s v="UE/CR24-25/1135"/>
    <s v="PURCHASE"/>
    <s v="Debit Amt"/>
  </r>
  <r>
    <s v="49633"/>
    <s v="IN LEATHER"/>
    <s v="CONSUMABLES "/>
    <s v="IN LEATHER"/>
    <x v="53"/>
    <s v="GENERAL FACTORY"/>
    <m/>
    <m/>
    <m/>
    <m/>
    <m/>
    <m/>
    <n v="8750"/>
    <m/>
    <m/>
    <m/>
    <n v="8750"/>
    <s v="UE/CR24-25/1588"/>
    <s v="PURCHASE"/>
    <s v="Debit Amt"/>
  </r>
  <r>
    <s v="49636"/>
    <s v="IN LEATHER"/>
    <s v="CONSUMABLES "/>
    <s v="IN LEATHER"/>
    <x v="55"/>
    <s v="GENERAL FACTORY"/>
    <m/>
    <m/>
    <m/>
    <n v="172"/>
    <m/>
    <m/>
    <m/>
    <m/>
    <m/>
    <m/>
    <n v="172"/>
    <s v="12/BR/24001190"/>
    <s v="PURCHASE"/>
    <s v="Debit Amt"/>
  </r>
  <r>
    <s v="49639"/>
    <s v="IN LEATHER"/>
    <s v="CONSUMABLES "/>
    <s v="IN LEATHER"/>
    <x v="56"/>
    <s v="GENERAL FACTORY"/>
    <m/>
    <m/>
    <m/>
    <n v="1350"/>
    <m/>
    <m/>
    <m/>
    <m/>
    <m/>
    <m/>
    <n v="1350"/>
    <s v="2024-25/00285"/>
    <s v="PURCHASE"/>
    <s v="Debit Amt"/>
  </r>
  <r>
    <s v="49642"/>
    <s v="IN LEATHER"/>
    <s v="CONSUMABLES "/>
    <s v="IN LEATHER"/>
    <x v="56"/>
    <s v="GENERAL FACTORY"/>
    <m/>
    <m/>
    <m/>
    <n v="1311"/>
    <m/>
    <m/>
    <m/>
    <m/>
    <m/>
    <m/>
    <n v="1311"/>
    <s v="5232"/>
    <s v="PURCHASE"/>
    <s v="Debit Amt"/>
  </r>
  <r>
    <s v="49645"/>
    <s v="IN LEATHER"/>
    <s v="CONSUMABLES "/>
    <s v="IN LEATHER"/>
    <x v="56"/>
    <s v="GENERAL FACTORY"/>
    <m/>
    <m/>
    <m/>
    <n v="230"/>
    <m/>
    <m/>
    <m/>
    <m/>
    <m/>
    <m/>
    <n v="230"/>
    <s v="5233"/>
    <s v="PURCHASE"/>
    <s v="Debit Amt"/>
  </r>
  <r>
    <s v="49648"/>
    <s v="IN LEATHER"/>
    <s v="CONSUMABLES "/>
    <s v="IN LEATHER"/>
    <x v="56"/>
    <s v="GENERAL FACTORY"/>
    <m/>
    <m/>
    <m/>
    <n v="278"/>
    <m/>
    <m/>
    <m/>
    <m/>
    <m/>
    <m/>
    <n v="278"/>
    <s v="5236"/>
    <s v="PURCHASE"/>
    <s v="Debit Amt"/>
  </r>
  <r>
    <s v="49651"/>
    <s v="IN LEATHER"/>
    <s v="CONSUMABLES "/>
    <s v="IN LEATHER"/>
    <x v="56"/>
    <s v="GENERAL FACTORY"/>
    <m/>
    <m/>
    <m/>
    <m/>
    <m/>
    <n v="1518"/>
    <m/>
    <m/>
    <m/>
    <m/>
    <n v="1518"/>
    <s v="5259"/>
    <s v="PURCHASE"/>
    <s v="Debit Amt"/>
  </r>
  <r>
    <s v="49654"/>
    <s v="IN LEATHER"/>
    <s v="CONSUMABLES "/>
    <s v="IN LEATHER"/>
    <x v="56"/>
    <s v="GENERAL FACTORY"/>
    <m/>
    <m/>
    <m/>
    <m/>
    <m/>
    <n v="1230"/>
    <m/>
    <m/>
    <m/>
    <m/>
    <n v="1230"/>
    <s v="5262"/>
    <s v="PURCHASE"/>
    <s v="Debit Amt"/>
  </r>
  <r>
    <s v="49657"/>
    <s v="IN LEATHER"/>
    <s v="CONSUMABLES "/>
    <s v="IN LEATHER"/>
    <x v="56"/>
    <s v="GENERAL FACTORY"/>
    <m/>
    <m/>
    <m/>
    <m/>
    <m/>
    <m/>
    <n v="4470"/>
    <m/>
    <m/>
    <m/>
    <n v="4470"/>
    <s v="5272"/>
    <s v="PURCHASE"/>
    <s v="Debit Amt"/>
  </r>
  <r>
    <s v="49660"/>
    <s v="IN LEATHER"/>
    <s v="CONSUMABLES "/>
    <s v="IN LEATHER"/>
    <x v="56"/>
    <s v="GENERAL FACTORY"/>
    <m/>
    <m/>
    <m/>
    <m/>
    <m/>
    <n v="522350"/>
    <m/>
    <m/>
    <m/>
    <m/>
    <n v="522350"/>
    <s v="SM/2553/24-25"/>
    <s v="PURCHASE"/>
    <s v="Debit Amt"/>
  </r>
  <r>
    <s v="49663"/>
    <s v="IN LEATHER"/>
    <s v="CONSUMABLES "/>
    <s v="IN LEATHER"/>
    <x v="57"/>
    <s v="GENERAL FACTORY"/>
    <m/>
    <m/>
    <m/>
    <n v="3800"/>
    <m/>
    <m/>
    <m/>
    <m/>
    <m/>
    <m/>
    <n v="3800"/>
    <s v="096"/>
    <s v="PURCHASE"/>
    <s v="Debit Amt"/>
  </r>
  <r>
    <s v="49666"/>
    <s v="IN LEATHER"/>
    <s v="CONSUMABLES "/>
    <s v="IN LEATHER"/>
    <x v="47"/>
    <s v="GENERAL FACTORY"/>
    <m/>
    <m/>
    <m/>
    <m/>
    <n v="455"/>
    <m/>
    <m/>
    <m/>
    <m/>
    <m/>
    <n v="455"/>
    <s v="001426"/>
    <s v="PURCHASE"/>
    <s v="Debit Amt"/>
  </r>
  <r>
    <s v="49669"/>
    <s v="IN LEATHER"/>
    <s v="CONSUMABLES "/>
    <s v="IN LEATHER"/>
    <x v="47"/>
    <s v="GENERAL FACTORY"/>
    <m/>
    <m/>
    <m/>
    <n v="2182"/>
    <m/>
    <m/>
    <m/>
    <m/>
    <m/>
    <m/>
    <n v="2182"/>
    <s v="SB/314/24"/>
    <s v="PURCHASE"/>
    <s v="Debit Amt"/>
  </r>
  <r>
    <s v="49672"/>
    <s v="IN LEATHER"/>
    <s v="CONSUMABLES "/>
    <s v="IN LEATHER"/>
    <x v="47"/>
    <s v="GENERAL FACTORY"/>
    <m/>
    <m/>
    <m/>
    <n v="12357"/>
    <m/>
    <m/>
    <m/>
    <m/>
    <m/>
    <m/>
    <n v="12357"/>
    <s v="SB/349/2024"/>
    <s v="PURCHASE"/>
    <s v="Debit Amt"/>
  </r>
  <r>
    <s v="49675"/>
    <s v="IN LEATHER"/>
    <s v="CONSUMABLES "/>
    <s v="IN LEATHER"/>
    <x v="47"/>
    <s v="GENERAL FACTORY"/>
    <m/>
    <m/>
    <m/>
    <n v="26000"/>
    <m/>
    <m/>
    <m/>
    <m/>
    <m/>
    <m/>
    <n v="26000"/>
    <s v="SPPL2425-0365"/>
    <s v="PURCHASE"/>
    <s v="Debit Amt"/>
  </r>
  <r>
    <s v="49678"/>
    <s v="IN LEATHER"/>
    <s v="CONSUMABLES "/>
    <s v="IN LEATHER"/>
    <x v="58"/>
    <s v="GENERAL FACTORY"/>
    <m/>
    <m/>
    <m/>
    <m/>
    <m/>
    <n v="65736"/>
    <m/>
    <m/>
    <m/>
    <m/>
    <n v="65736"/>
    <s v="ALDMF03250/2324"/>
    <s v="PURCHASE"/>
    <s v="Debit Amt"/>
  </r>
  <r>
    <s v="49681"/>
    <s v="IN LEATHER"/>
    <s v="CONSUMABLES "/>
    <s v="IN LEATHER"/>
    <x v="58"/>
    <s v="GENERAL FACTORY"/>
    <m/>
    <m/>
    <m/>
    <n v="700"/>
    <m/>
    <m/>
    <m/>
    <m/>
    <m/>
    <m/>
    <n v="700"/>
    <s v="S-2425-00124"/>
    <s v="PURCHASE"/>
    <s v="Debit Amt"/>
  </r>
  <r>
    <s v="49684"/>
    <s v="IN LEATHER"/>
    <s v="CONSUMABLES "/>
    <s v="IN LEATHER"/>
    <x v="58"/>
    <s v="GENERAL FACTORY"/>
    <m/>
    <m/>
    <m/>
    <m/>
    <m/>
    <n v="557"/>
    <m/>
    <m/>
    <m/>
    <m/>
    <n v="557"/>
    <s v="SB/326/2024"/>
    <s v="PURCHASE"/>
    <s v="Debit Amt"/>
  </r>
  <r>
    <s v="49687"/>
    <s v="IN LEATHER"/>
    <s v="CONSUMABLES "/>
    <s v="IN LEATHER"/>
    <x v="30"/>
    <s v="GENERAL FACTORY"/>
    <m/>
    <m/>
    <m/>
    <n v="1350"/>
    <m/>
    <m/>
    <m/>
    <m/>
    <m/>
    <m/>
    <n v="1350"/>
    <s v="15026"/>
    <s v="REPAIR AND MAINTAINANCE"/>
    <s v="Debit Amt"/>
  </r>
  <r>
    <s v="49690"/>
    <s v="IN LEATHER"/>
    <s v="COURIER CHARGES"/>
    <s v="IN LEATHER"/>
    <x v="11"/>
    <s v="GENERAL FACTORY"/>
    <n v="18354"/>
    <m/>
    <m/>
    <m/>
    <m/>
    <m/>
    <m/>
    <m/>
    <m/>
    <m/>
    <n v="18354"/>
    <s v="11"/>
    <s v="INDIRECT EXPENSES"/>
    <s v="Debit Amt"/>
  </r>
  <r>
    <s v="49693"/>
    <s v="IN LEATHER"/>
    <s v="COURIER CHARGES"/>
    <s v="IN LEATHER"/>
    <x v="11"/>
    <s v="GENERAL FACTORY"/>
    <m/>
    <m/>
    <m/>
    <m/>
    <n v="300"/>
    <m/>
    <m/>
    <m/>
    <m/>
    <m/>
    <n v="300"/>
    <s v="23-24/1571"/>
    <s v="INDIRECT EXPENSES"/>
    <s v="Debit Amt"/>
  </r>
  <r>
    <s v="49696"/>
    <s v="IN LEATHER"/>
    <s v="COURIER CHARGES"/>
    <s v="IN LEATHER"/>
    <x v="11"/>
    <s v="GENERAL FACTORY"/>
    <m/>
    <m/>
    <m/>
    <n v="1882"/>
    <m/>
    <m/>
    <m/>
    <m/>
    <m/>
    <m/>
    <n v="1882"/>
    <s v="JV-JOUR-NA-L--386"/>
    <s v="INDIRECT EXPENSES"/>
    <s v="Debit Amt"/>
  </r>
  <r>
    <s v="49699"/>
    <s v="IN LEATHER"/>
    <s v="COURIER CHARGES"/>
    <s v="IN LEATHER"/>
    <x v="11"/>
    <s v="GENERAL FACTORY"/>
    <m/>
    <n v="3510"/>
    <m/>
    <m/>
    <m/>
    <m/>
    <m/>
    <m/>
    <m/>
    <m/>
    <n v="3510"/>
    <s v="JV-JOUR-NA-L--85"/>
    <s v="INDIRECT EXPENSES"/>
    <s v="Debit Amt"/>
  </r>
  <r>
    <s v="49702"/>
    <s v="IN LEATHER"/>
    <s v="COURIER CHARGES"/>
    <s v="IN LEATHER"/>
    <x v="11"/>
    <s v="GENERAL FACTORY"/>
    <n v="80"/>
    <m/>
    <m/>
    <m/>
    <m/>
    <m/>
    <m/>
    <m/>
    <m/>
    <m/>
    <n v="80"/>
    <s v="PYCP 2425-100  "/>
    <s v="INDIRECT EXPENSES"/>
    <s v="Debit Amt"/>
  </r>
  <r>
    <s v="49705"/>
    <s v="IN LEATHER"/>
    <s v="COURIER CHARGES"/>
    <s v="IN LEATHER"/>
    <x v="11"/>
    <s v="GENERAL FACTORY"/>
    <n v="1000"/>
    <m/>
    <m/>
    <m/>
    <m/>
    <m/>
    <m/>
    <m/>
    <m/>
    <m/>
    <n v="1000"/>
    <s v="PYCP 2425-104  "/>
    <s v="INDIRECT EXPENSES"/>
    <s v="Debit Amt"/>
  </r>
  <r>
    <s v="49708"/>
    <s v="IN LEATHER"/>
    <s v="COURIER CHARGES"/>
    <s v="IN LEATHER"/>
    <x v="11"/>
    <s v="GENERAL FACTORY"/>
    <m/>
    <m/>
    <m/>
    <m/>
    <m/>
    <m/>
    <m/>
    <n v="300"/>
    <m/>
    <m/>
    <n v="300"/>
    <s v="PYCP 2425-1136 "/>
    <s v="INDIRECT EXPENSES"/>
    <s v="Debit Amt"/>
  </r>
  <r>
    <s v="49711"/>
    <s v="IN LEATHER"/>
    <s v="COURIER CHARGES"/>
    <s v="IN LEATHER"/>
    <x v="11"/>
    <s v="GENERAL FACTORY"/>
    <n v="150"/>
    <m/>
    <m/>
    <m/>
    <m/>
    <m/>
    <m/>
    <m/>
    <m/>
    <m/>
    <n v="150"/>
    <s v="PYCP 2425-114  "/>
    <s v="INDIRECT EXPENSES"/>
    <s v="Debit Amt"/>
  </r>
  <r>
    <s v="49714"/>
    <s v="IN LEATHER"/>
    <s v="COURIER CHARGES"/>
    <s v="IN LEATHER"/>
    <x v="11"/>
    <s v="GENERAL FACTORY"/>
    <n v="80"/>
    <m/>
    <m/>
    <m/>
    <m/>
    <m/>
    <m/>
    <m/>
    <m/>
    <m/>
    <n v="80"/>
    <s v="PYCP 2425-115  "/>
    <s v="INDIRECT EXPENSES"/>
    <s v="Debit Amt"/>
  </r>
  <r>
    <s v="49717"/>
    <s v="IN LEATHER"/>
    <s v="COURIER CHARGES"/>
    <s v="IN LEATHER"/>
    <x v="11"/>
    <s v="GENERAL FACTORY"/>
    <m/>
    <m/>
    <m/>
    <m/>
    <m/>
    <m/>
    <m/>
    <n v="800"/>
    <m/>
    <m/>
    <n v="800"/>
    <s v="PYCP 2425-1156 "/>
    <s v="INDIRECT EXPENSES"/>
    <s v="Debit Amt"/>
  </r>
  <r>
    <s v="49720"/>
    <s v="IN LEATHER"/>
    <s v="COURIER CHARGES"/>
    <s v="IN LEATHER"/>
    <x v="11"/>
    <s v="GENERAL FACTORY"/>
    <n v="651"/>
    <m/>
    <m/>
    <m/>
    <m/>
    <m/>
    <m/>
    <m/>
    <m/>
    <m/>
    <n v="651"/>
    <s v="PYCP 2425-116  "/>
    <s v="INDIRECT EXPENSES"/>
    <s v="Debit Amt"/>
  </r>
  <r>
    <s v="49723"/>
    <s v="IN LEATHER"/>
    <s v="COURIER CHARGES"/>
    <s v="IN LEATHER"/>
    <x v="11"/>
    <s v="GENERAL FACTORY"/>
    <m/>
    <m/>
    <m/>
    <m/>
    <m/>
    <m/>
    <m/>
    <n v="1000"/>
    <m/>
    <m/>
    <n v="1000"/>
    <s v="PYCP 2425-1255 "/>
    <s v="INDIRECT EXPENSES"/>
    <s v="Debit Amt"/>
  </r>
  <r>
    <s v="49726"/>
    <s v="IN LEATHER"/>
    <s v="COURIER CHARGES"/>
    <s v="IN LEATHER"/>
    <x v="11"/>
    <s v="GENERAL FACTORY"/>
    <n v="529"/>
    <m/>
    <m/>
    <m/>
    <m/>
    <m/>
    <m/>
    <m/>
    <m/>
    <m/>
    <n v="529"/>
    <s v="PYCP 2425-128  "/>
    <s v="INDIRECT EXPENSES"/>
    <s v="Debit Amt"/>
  </r>
  <r>
    <s v="49729"/>
    <s v="IN LEATHER"/>
    <s v="COURIER CHARGES"/>
    <s v="IN LEATHER"/>
    <x v="11"/>
    <s v="GENERAL FACTORY"/>
    <m/>
    <m/>
    <m/>
    <m/>
    <m/>
    <m/>
    <m/>
    <m/>
    <n v="200"/>
    <m/>
    <n v="200"/>
    <s v="PYCP 2425-1286 "/>
    <s v="INDIRECT EXPENSES"/>
    <s v="Debit Amt"/>
  </r>
  <r>
    <s v="49732"/>
    <s v="IN LEATHER"/>
    <s v="COURIER CHARGES"/>
    <s v="IN LEATHER"/>
    <x v="11"/>
    <s v="GENERAL FACTORY"/>
    <m/>
    <m/>
    <m/>
    <m/>
    <m/>
    <m/>
    <m/>
    <m/>
    <n v="400"/>
    <m/>
    <n v="400"/>
    <s v="PYCP 2425-1291 "/>
    <s v="INDIRECT EXPENSES"/>
    <s v="Debit Amt"/>
  </r>
  <r>
    <s v="49735"/>
    <s v="IN LEATHER"/>
    <s v="COURIER CHARGES"/>
    <s v="IN LEATHER"/>
    <x v="11"/>
    <s v="GENERAL FACTORY"/>
    <m/>
    <m/>
    <m/>
    <m/>
    <m/>
    <m/>
    <m/>
    <m/>
    <n v="400"/>
    <m/>
    <n v="400"/>
    <s v="PYCP 2425-1296 "/>
    <s v="INDIRECT EXPENSES"/>
    <s v="Debit Amt"/>
  </r>
  <r>
    <s v="49738"/>
    <s v="IN LEATHER"/>
    <s v="COURIER CHARGES"/>
    <s v="IN LEATHER"/>
    <x v="11"/>
    <s v="GENERAL FACTORY"/>
    <n v="1500"/>
    <m/>
    <m/>
    <m/>
    <m/>
    <m/>
    <m/>
    <m/>
    <m/>
    <m/>
    <n v="1500"/>
    <s v="PYCP 2425-131  "/>
    <s v="INDIRECT EXPENSES"/>
    <s v="Debit Amt"/>
  </r>
  <r>
    <s v="49741"/>
    <s v="IN LEATHER"/>
    <s v="COURIER CHARGES"/>
    <s v="IN LEATHER"/>
    <x v="11"/>
    <s v="GENERAL FACTORY"/>
    <m/>
    <m/>
    <m/>
    <m/>
    <m/>
    <m/>
    <m/>
    <m/>
    <n v="600"/>
    <m/>
    <n v="600"/>
    <s v="PYCP 2425-1316 "/>
    <s v="INDIRECT EXPENSES"/>
    <s v="Debit Amt"/>
  </r>
  <r>
    <s v="49744"/>
    <s v="IN LEATHER"/>
    <s v="COURIER CHARGES"/>
    <s v="IN LEATHER"/>
    <x v="11"/>
    <s v="GENERAL FACTORY"/>
    <n v="993"/>
    <m/>
    <m/>
    <m/>
    <m/>
    <m/>
    <m/>
    <m/>
    <m/>
    <m/>
    <n v="993"/>
    <s v="PYCP 2425-132  "/>
    <s v="INDIRECT EXPENSES"/>
    <s v="Debit Amt"/>
  </r>
  <r>
    <s v="49747"/>
    <s v="IN LEATHER"/>
    <s v="COURIER CHARGES"/>
    <s v="IN LEATHER"/>
    <x v="11"/>
    <s v="GENERAL FACTORY"/>
    <m/>
    <m/>
    <m/>
    <m/>
    <m/>
    <m/>
    <m/>
    <m/>
    <n v="400"/>
    <m/>
    <n v="400"/>
    <s v="PYCP 2425-1323 "/>
    <s v="INDIRECT EXPENSES"/>
    <s v="Debit Amt"/>
  </r>
  <r>
    <s v="49750"/>
    <s v="IN LEATHER"/>
    <s v="COURIER CHARGES"/>
    <s v="IN LEATHER"/>
    <x v="11"/>
    <s v="GENERAL FACTORY"/>
    <m/>
    <m/>
    <m/>
    <m/>
    <m/>
    <m/>
    <m/>
    <m/>
    <n v="300"/>
    <m/>
    <n v="300"/>
    <s v="PYCP 2425-1331 "/>
    <s v="INDIRECT EXPENSES"/>
    <s v="Debit Amt"/>
  </r>
  <r>
    <s v="49753"/>
    <s v="IN LEATHER"/>
    <s v="COURIER CHARGES"/>
    <s v="IN LEATHER"/>
    <x v="11"/>
    <s v="GENERAL FACTORY"/>
    <m/>
    <m/>
    <m/>
    <m/>
    <m/>
    <m/>
    <m/>
    <m/>
    <n v="400"/>
    <m/>
    <n v="400"/>
    <s v="PYCP 2425-1336 "/>
    <s v="INDIRECT EXPENSES"/>
    <s v="Debit Amt"/>
  </r>
  <r>
    <s v="49756"/>
    <s v="IN LEATHER"/>
    <s v="COURIER CHARGES"/>
    <s v="IN LEATHER"/>
    <x v="11"/>
    <s v="GENERAL FACTORY"/>
    <m/>
    <m/>
    <m/>
    <m/>
    <m/>
    <m/>
    <m/>
    <m/>
    <n v="300"/>
    <m/>
    <n v="300"/>
    <s v="PYCP 2425-1337 "/>
    <s v="INDIRECT EXPENSES"/>
    <s v="Debit Amt"/>
  </r>
  <r>
    <s v="49759"/>
    <s v="IN LEATHER"/>
    <s v="COURIER CHARGES"/>
    <s v="IN LEATHER"/>
    <x v="11"/>
    <s v="GENERAL FACTORY"/>
    <m/>
    <m/>
    <m/>
    <m/>
    <m/>
    <m/>
    <m/>
    <m/>
    <m/>
    <n v="300"/>
    <n v="300"/>
    <s v="PYCP 2425-1381 "/>
    <s v="INDIRECT EXPENSES"/>
    <s v="Debit Amt"/>
  </r>
  <r>
    <s v="49762"/>
    <s v="IN LEATHER"/>
    <s v="COURIER CHARGES"/>
    <s v="IN LEATHER"/>
    <x v="11"/>
    <s v="GENERAL FACTORY"/>
    <m/>
    <n v="909"/>
    <m/>
    <m/>
    <m/>
    <m/>
    <m/>
    <m/>
    <m/>
    <m/>
    <n v="909"/>
    <s v="PYCP 2425-140  "/>
    <s v="INDIRECT EXPENSES"/>
    <s v="Debit Amt"/>
  </r>
  <r>
    <s v="49765"/>
    <s v="IN LEATHER"/>
    <s v="COURIER CHARGES"/>
    <s v="IN LEATHER"/>
    <x v="11"/>
    <s v="GENERAL FACTORY"/>
    <m/>
    <m/>
    <m/>
    <m/>
    <m/>
    <m/>
    <m/>
    <m/>
    <m/>
    <n v="300"/>
    <n v="300"/>
    <s v="PYCP 2425-1448 "/>
    <s v="INDIRECT EXPENSES"/>
    <s v="Debit Amt"/>
  </r>
  <r>
    <s v="49768"/>
    <s v="IN LEATHER"/>
    <s v="COURIER CHARGES"/>
    <s v="IN LEATHER"/>
    <x v="11"/>
    <s v="GENERAL FACTORY"/>
    <m/>
    <m/>
    <m/>
    <m/>
    <m/>
    <m/>
    <m/>
    <m/>
    <m/>
    <n v="600"/>
    <n v="600"/>
    <s v="PYCP 2425-1457 "/>
    <s v="INDIRECT EXPENSES"/>
    <s v="Debit Amt"/>
  </r>
  <r>
    <s v="49771"/>
    <s v="IN LEATHER"/>
    <s v="COURIER CHARGES"/>
    <s v="IN LEATHER"/>
    <x v="11"/>
    <s v="GENERAL FACTORY"/>
    <m/>
    <m/>
    <m/>
    <m/>
    <m/>
    <m/>
    <m/>
    <m/>
    <m/>
    <n v="50"/>
    <n v="50"/>
    <s v="PYCP 2425-1458 "/>
    <s v="INDIRECT EXPENSES"/>
    <s v="Debit Amt"/>
  </r>
  <r>
    <s v="49774"/>
    <s v="IN LEATHER"/>
    <s v="COURIER CHARGES"/>
    <s v="IN LEATHER"/>
    <x v="11"/>
    <s v="GENERAL FACTORY"/>
    <m/>
    <m/>
    <m/>
    <m/>
    <m/>
    <m/>
    <m/>
    <m/>
    <m/>
    <n v="1090"/>
    <n v="1090"/>
    <s v="PYCP 2425-1466 "/>
    <s v="INDIRECT EXPENSES"/>
    <s v="Debit Amt"/>
  </r>
  <r>
    <s v="49777"/>
    <s v="IN LEATHER"/>
    <s v="COURIER CHARGES"/>
    <s v="IN LEATHER"/>
    <x v="11"/>
    <s v="GENERAL FACTORY"/>
    <m/>
    <m/>
    <m/>
    <m/>
    <m/>
    <m/>
    <m/>
    <m/>
    <m/>
    <n v="3000"/>
    <n v="3000"/>
    <s v="PYCP 2425-1524 "/>
    <s v="INDIRECT EXPENSES"/>
    <s v="Debit Amt"/>
  </r>
  <r>
    <s v="49780"/>
    <s v="IN LEATHER"/>
    <s v="COURIER CHARGES"/>
    <s v="IN LEATHER"/>
    <x v="11"/>
    <s v="GENERAL FACTORY"/>
    <n v="1000"/>
    <m/>
    <m/>
    <m/>
    <m/>
    <m/>
    <m/>
    <m/>
    <m/>
    <m/>
    <n v="1000"/>
    <s v="PYCP 2425-154 "/>
    <s v="INDIRECT EXPENSES"/>
    <s v="Debit Amt"/>
  </r>
  <r>
    <s v="49783"/>
    <s v="IN LEATHER"/>
    <s v="COURIER CHARGES"/>
    <s v="IN LEATHER"/>
    <x v="11"/>
    <s v="GENERAL FACTORY"/>
    <n v="400"/>
    <m/>
    <m/>
    <m/>
    <m/>
    <m/>
    <m/>
    <m/>
    <m/>
    <m/>
    <n v="400"/>
    <s v="PYCP 2425-161 "/>
    <s v="INDIRECT EXPENSES"/>
    <s v="Debit Amt"/>
  </r>
  <r>
    <s v="49786"/>
    <s v="IN LEATHER"/>
    <s v="COURIER CHARGES"/>
    <s v="IN LEATHER"/>
    <x v="11"/>
    <s v="GENERAL FACTORY"/>
    <m/>
    <n v="200"/>
    <m/>
    <m/>
    <m/>
    <m/>
    <m/>
    <m/>
    <m/>
    <m/>
    <n v="200"/>
    <s v="PYCP 2425-356 "/>
    <s v="INDIRECT EXPENSES"/>
    <s v="Debit Amt"/>
  </r>
  <r>
    <s v="49789"/>
    <s v="IN LEATHER"/>
    <s v="COURIER CHARGES"/>
    <s v="IN LEATHER"/>
    <x v="11"/>
    <s v="GENERAL FACTORY"/>
    <m/>
    <m/>
    <n v="202"/>
    <m/>
    <m/>
    <m/>
    <m/>
    <m/>
    <m/>
    <m/>
    <n v="202"/>
    <s v="PYCP 2425-439  "/>
    <s v="INDIRECT EXPENSES"/>
    <s v="Debit Amt"/>
  </r>
  <r>
    <s v="49792"/>
    <s v="IN LEATHER"/>
    <s v="COURIER CHARGES"/>
    <s v="IN LEATHER"/>
    <x v="11"/>
    <s v="GENERAL FACTORY"/>
    <m/>
    <m/>
    <n v="1280"/>
    <m/>
    <m/>
    <m/>
    <m/>
    <m/>
    <m/>
    <m/>
    <n v="1280"/>
    <s v="PYCP 2425-495  "/>
    <s v="INDIRECT EXPENSES"/>
    <s v="Debit Amt"/>
  </r>
  <r>
    <s v="49795"/>
    <s v="IN LEATHER"/>
    <s v="COURIER CHARGES"/>
    <s v="IN LEATHER"/>
    <x v="11"/>
    <s v="GENERAL FACTORY"/>
    <m/>
    <m/>
    <n v="100"/>
    <m/>
    <m/>
    <m/>
    <m/>
    <m/>
    <m/>
    <m/>
    <n v="100"/>
    <s v="PYCP 2425-515  "/>
    <s v="INDIRECT EXPENSES"/>
    <s v="Debit Amt"/>
  </r>
  <r>
    <s v="49798"/>
    <s v="IN LEATHER"/>
    <s v="COURIER CHARGES"/>
    <s v="IN LEATHER"/>
    <x v="11"/>
    <s v="GENERAL FACTORY"/>
    <m/>
    <m/>
    <m/>
    <n v="1100"/>
    <m/>
    <m/>
    <m/>
    <m/>
    <m/>
    <m/>
    <n v="1100"/>
    <s v="PYCP 2425-556  "/>
    <s v="INDIRECT EXPENSES"/>
    <s v="Debit Amt"/>
  </r>
  <r>
    <s v="49801"/>
    <s v="IN LEATHER"/>
    <s v="COURIER CHARGES"/>
    <s v="IN LEATHER"/>
    <x v="11"/>
    <s v="GENERAL FACTORY"/>
    <m/>
    <m/>
    <m/>
    <m/>
    <n v="200"/>
    <m/>
    <m/>
    <m/>
    <m/>
    <m/>
    <n v="200"/>
    <s v="PYCP 2425-726 "/>
    <s v="INDIRECT EXPENSES"/>
    <s v="Debit Amt"/>
  </r>
  <r>
    <s v="49804"/>
    <s v="IN LEATHER"/>
    <s v="COURIER CHARGES"/>
    <s v="IN LEATHER"/>
    <x v="11"/>
    <s v="GENERAL FACTORY"/>
    <m/>
    <m/>
    <m/>
    <m/>
    <n v="150"/>
    <m/>
    <m/>
    <m/>
    <m/>
    <m/>
    <n v="150"/>
    <s v="PYCP 2425-760  "/>
    <s v="INDIRECT EXPENSES"/>
    <s v="Debit Amt"/>
  </r>
  <r>
    <s v="49807"/>
    <s v="IN LEATHER"/>
    <s v="COURIER CHARGES"/>
    <s v="IN LEATHER"/>
    <x v="11"/>
    <s v="GENERAL FACTORY"/>
    <m/>
    <m/>
    <m/>
    <m/>
    <n v="1050"/>
    <m/>
    <m/>
    <m/>
    <m/>
    <m/>
    <n v="1050"/>
    <s v="PYCP 2425-767  "/>
    <s v="INDIRECT EXPENSES"/>
    <s v="Debit Amt"/>
  </r>
  <r>
    <s v="49810"/>
    <s v="IN LEATHER"/>
    <s v="COURIER CHARGES"/>
    <s v="IN LEATHER"/>
    <x v="11"/>
    <s v="GENERAL FACTORY"/>
    <m/>
    <m/>
    <m/>
    <m/>
    <m/>
    <n v="200"/>
    <m/>
    <m/>
    <m/>
    <m/>
    <n v="200"/>
    <s v="PYCP 2425-882  "/>
    <s v="INDIRECT EXPENSES"/>
    <s v="Debit Amt"/>
  </r>
  <r>
    <s v="49813"/>
    <s v="IN LEATHER"/>
    <s v="COURIER CHARGES"/>
    <s v="IN LEATHER"/>
    <x v="11"/>
    <s v="GENERAL FACTORY"/>
    <n v="1904"/>
    <m/>
    <m/>
    <m/>
    <m/>
    <m/>
    <m/>
    <m/>
    <m/>
    <m/>
    <n v="1904"/>
    <s v="PYCP 2425-92 "/>
    <s v="INDIRECT EXPENSES"/>
    <s v="Debit Amt"/>
  </r>
  <r>
    <s v="49816"/>
    <s v="IN LEATHER"/>
    <s v="COURIER CHARGES"/>
    <s v="IN LEATHER"/>
    <x v="11"/>
    <s v="GENERAL FACTORY"/>
    <m/>
    <m/>
    <m/>
    <m/>
    <m/>
    <m/>
    <n v="400"/>
    <m/>
    <m/>
    <m/>
    <n v="400"/>
    <s v="PYCP 2425-982  "/>
    <s v="INDIRECT EXPENSES"/>
    <s v="Debit Amt"/>
  </r>
  <r>
    <s v="49819"/>
    <s v="IN LEATHER"/>
    <s v="COURIER CHARGES"/>
    <s v="IN LEATHER"/>
    <x v="11"/>
    <s v="GENERAL FACTORY"/>
    <m/>
    <m/>
    <m/>
    <m/>
    <m/>
    <m/>
    <n v="300"/>
    <m/>
    <m/>
    <m/>
    <n v="300"/>
    <s v="PYCP 2425-998  "/>
    <s v="INDIRECT EXPENSES"/>
    <s v="Debit Amt"/>
  </r>
  <r>
    <s v="49822"/>
    <s v="IN LEATHER"/>
    <s v="COURIER CHARGES"/>
    <s v="IN LEATHER"/>
    <x v="25"/>
    <s v="GENERAL FACTORY"/>
    <m/>
    <m/>
    <m/>
    <n v="1038"/>
    <m/>
    <m/>
    <m/>
    <m/>
    <m/>
    <m/>
    <n v="1038"/>
    <s v="PYCP 2425-630  "/>
    <s v="LOCAL CONVEYANCE"/>
    <s v="Debit Amt"/>
  </r>
  <r>
    <s v="49825"/>
    <s v="IN LEATHER"/>
    <s v="DEPRECIATION"/>
    <s v="IN LEATHER"/>
    <x v="33"/>
    <s v="GENERAL FACTORY"/>
    <m/>
    <m/>
    <m/>
    <m/>
    <m/>
    <m/>
    <m/>
    <m/>
    <n v="280000"/>
    <m/>
    <n v="280000"/>
    <s v="JV-JOUR-NA-L--1231"/>
    <s v="INDIRECT EXPENSES"/>
    <s v="Debit Amt"/>
  </r>
  <r>
    <s v="49828"/>
    <s v="IN LEATHER"/>
    <s v="DEPRECIATION"/>
    <s v="IN LEATHER"/>
    <x v="33"/>
    <s v="GENERAL FACTORY"/>
    <m/>
    <m/>
    <m/>
    <m/>
    <m/>
    <m/>
    <m/>
    <m/>
    <m/>
    <n v="280000"/>
    <n v="280000"/>
    <s v="JV-JOUR-NA-L--1340"/>
    <s v="INDIRECT EXPENSES"/>
    <s v="Debit Amt"/>
  </r>
  <r>
    <s v="49831"/>
    <s v="IN LEATHER"/>
    <s v="DEPRECIATION"/>
    <s v="IN LEATHER"/>
    <x v="33"/>
    <s v="GENERAL FACTORY"/>
    <m/>
    <m/>
    <n v="280000"/>
    <m/>
    <m/>
    <m/>
    <m/>
    <m/>
    <m/>
    <m/>
    <n v="280000"/>
    <s v="JV-JOUR-NA-L--170"/>
    <s v="INDIRECT EXPENSES"/>
    <s v="Debit Amt"/>
  </r>
  <r>
    <s v="49834"/>
    <s v="IN LEATHER"/>
    <s v="DEPRECIATION"/>
    <s v="IN LEATHER"/>
    <x v="33"/>
    <s v="GENERAL FACTORY"/>
    <n v="280000"/>
    <m/>
    <m/>
    <m/>
    <m/>
    <m/>
    <m/>
    <m/>
    <m/>
    <m/>
    <n v="280000"/>
    <s v="JV-JOUR-NA-L--415"/>
    <s v="INDIRECT EXPENSES"/>
    <s v="Debit Amt"/>
  </r>
  <r>
    <s v="49837"/>
    <s v="IN LEATHER"/>
    <s v="DEPRECIATION"/>
    <s v="IN LEATHER"/>
    <x v="33"/>
    <s v="GENERAL FACTORY"/>
    <m/>
    <n v="280000"/>
    <m/>
    <m/>
    <m/>
    <m/>
    <m/>
    <m/>
    <m/>
    <m/>
    <n v="280000"/>
    <s v="JV-JOUR-NA-L--416"/>
    <s v="INDIRECT EXPENSES"/>
    <s v="Debit Amt"/>
  </r>
  <r>
    <s v="49840"/>
    <s v="IN LEATHER"/>
    <s v="DEPRECIATION"/>
    <s v="IN LEATHER"/>
    <x v="33"/>
    <s v="GENERAL FACTORY"/>
    <m/>
    <m/>
    <m/>
    <n v="280000"/>
    <m/>
    <m/>
    <m/>
    <m/>
    <m/>
    <m/>
    <n v="280000"/>
    <s v="JV-JOUR-NA-L--495"/>
    <s v="INDIRECT EXPENSES"/>
    <s v="Debit Amt"/>
  </r>
  <r>
    <s v="49843"/>
    <s v="IN LEATHER"/>
    <s v="DEPRECIATION"/>
    <s v="IN LEATHER"/>
    <x v="33"/>
    <s v="GENERAL FACTORY"/>
    <m/>
    <m/>
    <m/>
    <m/>
    <m/>
    <n v="280000"/>
    <m/>
    <m/>
    <m/>
    <m/>
    <n v="280000"/>
    <s v="JV-JOUR-NA-L--759"/>
    <s v="INDIRECT EXPENSES"/>
    <s v="Debit Amt"/>
  </r>
  <r>
    <s v="49846"/>
    <s v="IN LEATHER"/>
    <s v="DEPRECIATION"/>
    <s v="IN LEATHER"/>
    <x v="33"/>
    <s v="GENERAL FACTORY"/>
    <m/>
    <m/>
    <m/>
    <m/>
    <m/>
    <m/>
    <n v="280000"/>
    <m/>
    <m/>
    <m/>
    <n v="280000"/>
    <s v="JV-JOUR-NA-L--913"/>
    <s v="INDIRECT EXPENSES"/>
    <s v="Debit Amt"/>
  </r>
  <r>
    <s v="49849"/>
    <s v="IN LEATHER"/>
    <s v="DEPRECIATION"/>
    <s v="IN LEATHER"/>
    <x v="33"/>
    <s v="GENERAL FACTORY"/>
    <m/>
    <m/>
    <m/>
    <m/>
    <m/>
    <m/>
    <m/>
    <n v="280000"/>
    <m/>
    <m/>
    <n v="280000"/>
    <s v="JV-PUJU-OT-H--1307"/>
    <s v="INDIRECT EXPENSES"/>
    <s v="Debit Amt"/>
  </r>
  <r>
    <s v="49852"/>
    <s v="IN LEATHER"/>
    <s v="DEPRECIATION"/>
    <s v="IN LEATHER"/>
    <x v="33"/>
    <s v="GENERAL FACTORY"/>
    <m/>
    <m/>
    <m/>
    <m/>
    <n v="280000"/>
    <m/>
    <m/>
    <m/>
    <m/>
    <m/>
    <n v="280000"/>
    <s v="JV-PUJU-OT-H--819"/>
    <s v="INDIRECT EXPENSES"/>
    <s v="Debit Amt"/>
  </r>
  <r>
    <s v="49855"/>
    <s v="IN LEATHER"/>
    <s v="FABRIC SECTION SALARY"/>
    <s v="IN LEATHER"/>
    <x v="59"/>
    <s v="GENERAL FACTORY"/>
    <m/>
    <n v="402361"/>
    <m/>
    <m/>
    <m/>
    <m/>
    <m/>
    <m/>
    <m/>
    <m/>
    <n v="402361"/>
    <s v="JV-JOUR-NA-L--121"/>
    <s v="WAGES AND SALARY"/>
    <s v="Debit Amt"/>
  </r>
  <r>
    <s v="49858"/>
    <s v="IN LEATHER"/>
    <s v="FUEL"/>
    <s v="IN LEATHER"/>
    <x v="25"/>
    <s v="GENERAL FACTORY"/>
    <m/>
    <m/>
    <n v="2310"/>
    <m/>
    <m/>
    <m/>
    <m/>
    <m/>
    <m/>
    <m/>
    <n v="2310"/>
    <s v="PYCP 2425-451  "/>
    <s v="LOCAL CONVEYANCE"/>
    <s v="Debit Amt"/>
  </r>
  <r>
    <s v="49861"/>
    <s v="IN LEATHER"/>
    <s v="FUEL"/>
    <s v="IN LEATHER"/>
    <x v="25"/>
    <s v="GENERAL FACTORY"/>
    <m/>
    <m/>
    <m/>
    <n v="250"/>
    <m/>
    <m/>
    <m/>
    <m/>
    <m/>
    <m/>
    <n v="250"/>
    <s v="PYCP 2425-596 "/>
    <s v="LOCAL CONVEYANCE"/>
    <s v="Debit Amt"/>
  </r>
  <r>
    <s v="49864"/>
    <s v="IN LEATHER"/>
    <s v="FUEL"/>
    <s v="IN LEATHER"/>
    <x v="25"/>
    <s v="GENERAL FACTORY"/>
    <m/>
    <m/>
    <m/>
    <m/>
    <m/>
    <n v="3000"/>
    <m/>
    <m/>
    <m/>
    <m/>
    <n v="3000"/>
    <s v="PYCP 2425-900  "/>
    <s v="LOCAL CONVEYANCE"/>
    <s v="Debit Amt"/>
  </r>
  <r>
    <s v="49867"/>
    <s v="IN LEATHER"/>
    <s v="FUEL"/>
    <s v="IN LEATHER"/>
    <x v="15"/>
    <s v="GENERAL FACTORY"/>
    <n v="7331.19"/>
    <m/>
    <m/>
    <m/>
    <m/>
    <m/>
    <m/>
    <m/>
    <m/>
    <m/>
    <n v="7331.19"/>
    <s v="14989"/>
    <s v="PETROL CHARGES"/>
    <s v="Debit Amt"/>
  </r>
  <r>
    <s v="49870"/>
    <s v="IN LEATHER"/>
    <s v="FUEL"/>
    <s v="IN LEATHER"/>
    <x v="15"/>
    <s v="GENERAL FACTORY"/>
    <m/>
    <n v="10499"/>
    <m/>
    <m/>
    <m/>
    <m/>
    <m/>
    <m/>
    <m/>
    <m/>
    <n v="10499"/>
    <s v="JV-JOUR-NA-L--171"/>
    <s v="PETROL CHARGES"/>
    <s v="Debit Amt"/>
  </r>
  <r>
    <s v="49873"/>
    <s v="IN LEATHER"/>
    <s v="FUEL"/>
    <s v="IN LEATHER"/>
    <x v="15"/>
    <s v="GENERAL FACTORY"/>
    <m/>
    <m/>
    <m/>
    <m/>
    <m/>
    <m/>
    <m/>
    <n v="20648.849999999999"/>
    <m/>
    <m/>
    <n v="20648.849999999999"/>
    <s v="JV-JOUR-NA-L--933"/>
    <s v="PETROL CHARGES"/>
    <s v="Debit Amt"/>
  </r>
  <r>
    <s v="49876"/>
    <s v="IN LEATHER"/>
    <s v="FUEL"/>
    <s v="IN LEATHER"/>
    <x v="15"/>
    <s v="GENERAL FACTORY"/>
    <m/>
    <m/>
    <m/>
    <m/>
    <m/>
    <m/>
    <n v="150"/>
    <m/>
    <m/>
    <m/>
    <n v="150"/>
    <s v="PYCP 2425-1031 "/>
    <s v="PETROL CHARGES"/>
    <s v="Debit Amt"/>
  </r>
  <r>
    <s v="49879"/>
    <s v="IN LEATHER"/>
    <s v="FUEL"/>
    <s v="IN LEATHER"/>
    <x v="15"/>
    <s v="GENERAL FACTORY"/>
    <m/>
    <m/>
    <m/>
    <m/>
    <m/>
    <m/>
    <n v="200"/>
    <m/>
    <m/>
    <m/>
    <n v="200"/>
    <s v="PYCP 2425-1032 "/>
    <s v="PETROL CHARGES"/>
    <s v="Debit Amt"/>
  </r>
  <r>
    <s v="49882"/>
    <s v="IN LEATHER"/>
    <s v="FUEL"/>
    <s v="IN LEATHER"/>
    <x v="15"/>
    <s v="GENERAL FACTORY"/>
    <m/>
    <m/>
    <m/>
    <m/>
    <m/>
    <m/>
    <n v="300"/>
    <m/>
    <m/>
    <m/>
    <n v="300"/>
    <s v="PYCP 2425-1033 "/>
    <s v="PETROL CHARGES"/>
    <s v="Debit Amt"/>
  </r>
  <r>
    <s v="49885"/>
    <s v="IN LEATHER"/>
    <s v="FUEL"/>
    <s v="IN LEATHER"/>
    <x v="15"/>
    <s v="GENERAL FACTORY"/>
    <m/>
    <m/>
    <m/>
    <m/>
    <m/>
    <m/>
    <n v="1000"/>
    <m/>
    <m/>
    <m/>
    <n v="1000"/>
    <s v="PYCP 2425-1041 "/>
    <s v="PETROL CHARGES"/>
    <s v="Debit Amt"/>
  </r>
  <r>
    <s v="49888"/>
    <s v="IN LEATHER"/>
    <s v="FUEL"/>
    <s v="IN LEATHER"/>
    <x v="15"/>
    <s v="GENERAL FACTORY"/>
    <m/>
    <m/>
    <m/>
    <m/>
    <m/>
    <m/>
    <n v="100"/>
    <m/>
    <m/>
    <m/>
    <n v="100"/>
    <s v="PYCP 2425-1053 "/>
    <s v="PETROL CHARGES"/>
    <s v="Debit Amt"/>
  </r>
  <r>
    <s v="49891"/>
    <s v="IN LEATHER"/>
    <s v="FUEL"/>
    <s v="IN LEATHER"/>
    <x v="15"/>
    <s v="GENERAL FACTORY"/>
    <m/>
    <m/>
    <m/>
    <m/>
    <m/>
    <m/>
    <n v="908"/>
    <m/>
    <m/>
    <m/>
    <n v="908"/>
    <s v="PYCP 2425-1099 "/>
    <s v="PETROL CHARGES"/>
    <s v="Debit Amt"/>
  </r>
  <r>
    <s v="49894"/>
    <s v="IN LEATHER"/>
    <s v="FUEL"/>
    <s v="IN LEATHER"/>
    <x v="15"/>
    <s v="GENERAL FACTORY"/>
    <m/>
    <m/>
    <m/>
    <m/>
    <m/>
    <m/>
    <m/>
    <n v="100"/>
    <m/>
    <m/>
    <n v="100"/>
    <s v="PYCP 2425-1198 "/>
    <s v="PETROL CHARGES"/>
    <s v="Debit Amt"/>
  </r>
  <r>
    <s v="49897"/>
    <s v="IN LEATHER"/>
    <s v="FUEL"/>
    <s v="IN LEATHER"/>
    <x v="15"/>
    <s v="GENERAL FACTORY"/>
    <m/>
    <m/>
    <m/>
    <m/>
    <m/>
    <m/>
    <m/>
    <n v="1700"/>
    <m/>
    <m/>
    <n v="1700"/>
    <s v="PYCP 2425-1233 "/>
    <s v="PETROL CHARGES"/>
    <s v="Debit Amt"/>
  </r>
  <r>
    <s v="49900"/>
    <s v="IN LEATHER"/>
    <s v="FUEL"/>
    <s v="IN LEATHER"/>
    <x v="15"/>
    <s v="GENERAL FACTORY"/>
    <m/>
    <m/>
    <m/>
    <m/>
    <m/>
    <m/>
    <m/>
    <n v="2000"/>
    <m/>
    <m/>
    <n v="2000"/>
    <s v="PYCP 2425-1238 "/>
    <s v="PETROL CHARGES"/>
    <s v="Debit Amt"/>
  </r>
  <r>
    <s v="49903"/>
    <s v="IN LEATHER"/>
    <s v="FUEL"/>
    <s v="IN LEATHER"/>
    <x v="15"/>
    <s v="GENERAL FACTORY"/>
    <m/>
    <m/>
    <m/>
    <m/>
    <m/>
    <m/>
    <m/>
    <n v="201"/>
    <m/>
    <m/>
    <n v="201"/>
    <s v="PYCP 2425-1250 "/>
    <s v="PETROL CHARGES"/>
    <s v="Debit Amt"/>
  </r>
  <r>
    <s v="49906"/>
    <s v="IN LEATHER"/>
    <s v="FUEL"/>
    <s v="IN LEATHER"/>
    <x v="15"/>
    <s v="GENERAL FACTORY"/>
    <m/>
    <m/>
    <m/>
    <m/>
    <m/>
    <m/>
    <m/>
    <m/>
    <n v="200"/>
    <m/>
    <n v="200"/>
    <s v="PYCP 2425-1265 "/>
    <s v="PETROL CHARGES"/>
    <s v="Debit Amt"/>
  </r>
  <r>
    <s v="49909"/>
    <s v="IN LEATHER"/>
    <s v="FUEL"/>
    <s v="IN LEATHER"/>
    <x v="15"/>
    <s v="GENERAL FACTORY"/>
    <m/>
    <m/>
    <m/>
    <m/>
    <m/>
    <m/>
    <m/>
    <m/>
    <n v="200"/>
    <m/>
    <n v="200"/>
    <s v="PYCP 2425-1349 "/>
    <s v="PETROL CHARGES"/>
    <s v="Debit Amt"/>
  </r>
  <r>
    <s v="49912"/>
    <s v="IN LEATHER"/>
    <s v="FUEL"/>
    <s v="IN LEATHER"/>
    <x v="15"/>
    <s v="GENERAL FACTORY"/>
    <m/>
    <m/>
    <m/>
    <m/>
    <m/>
    <m/>
    <m/>
    <m/>
    <n v="200"/>
    <m/>
    <n v="200"/>
    <s v="PYCP 2425-1361 "/>
    <s v="PETROL CHARGES"/>
    <s v="Debit Amt"/>
  </r>
  <r>
    <s v="49915"/>
    <s v="IN LEATHER"/>
    <s v="FUEL"/>
    <s v="IN LEATHER"/>
    <x v="15"/>
    <s v="GENERAL FACTORY"/>
    <m/>
    <m/>
    <m/>
    <m/>
    <m/>
    <m/>
    <m/>
    <m/>
    <n v="60"/>
    <m/>
    <n v="60"/>
    <s v="PYCP 2425-1369 "/>
    <s v="PETROL CHARGES"/>
    <s v="Debit Amt"/>
  </r>
  <r>
    <s v="49918"/>
    <s v="IN LEATHER"/>
    <s v="FUEL"/>
    <s v="IN LEATHER"/>
    <x v="15"/>
    <s v="GENERAL FACTORY"/>
    <m/>
    <m/>
    <m/>
    <m/>
    <m/>
    <m/>
    <m/>
    <m/>
    <n v="300"/>
    <m/>
    <n v="300"/>
    <s v="PYCP 2425-1370 "/>
    <s v="PETROL CHARGES"/>
    <s v="Debit Amt"/>
  </r>
  <r>
    <s v="49921"/>
    <s v="IN LEATHER"/>
    <s v="FUEL"/>
    <s v="IN LEATHER"/>
    <x v="15"/>
    <s v="GENERAL FACTORY"/>
    <m/>
    <m/>
    <m/>
    <m/>
    <m/>
    <m/>
    <m/>
    <m/>
    <m/>
    <n v="100"/>
    <n v="100"/>
    <s v="PYCP 2425-1383 "/>
    <s v="PETROL CHARGES"/>
    <s v="Debit Amt"/>
  </r>
  <r>
    <s v="49924"/>
    <s v="IN LEATHER"/>
    <s v="FUEL"/>
    <s v="IN LEATHER"/>
    <x v="15"/>
    <s v="GENERAL FACTORY"/>
    <m/>
    <m/>
    <m/>
    <m/>
    <m/>
    <m/>
    <m/>
    <m/>
    <m/>
    <n v="200"/>
    <n v="200"/>
    <s v="PYCP 2425-1404 "/>
    <s v="PETROL CHARGES"/>
    <s v="Debit Amt"/>
  </r>
  <r>
    <s v="49927"/>
    <s v="IN LEATHER"/>
    <s v="FUEL"/>
    <s v="IN LEATHER"/>
    <x v="15"/>
    <s v="GENERAL FACTORY"/>
    <m/>
    <m/>
    <m/>
    <m/>
    <m/>
    <m/>
    <m/>
    <m/>
    <m/>
    <n v="150"/>
    <n v="150"/>
    <s v="PYCP 2425-1478 "/>
    <s v="PETROL CHARGES"/>
    <s v="Debit Amt"/>
  </r>
  <r>
    <s v="49930"/>
    <s v="IN LEATHER"/>
    <s v="FUEL"/>
    <s v="IN LEATHER"/>
    <x v="15"/>
    <s v="GENERAL FACTORY"/>
    <m/>
    <m/>
    <m/>
    <m/>
    <m/>
    <m/>
    <m/>
    <m/>
    <m/>
    <n v="100"/>
    <n v="100"/>
    <s v="PYCP 2425-1480 "/>
    <s v="PETROL CHARGES"/>
    <s v="Debit Amt"/>
  </r>
  <r>
    <s v="49933"/>
    <s v="IN LEATHER"/>
    <s v="FUEL"/>
    <s v="IN LEATHER"/>
    <x v="15"/>
    <s v="GENERAL FACTORY"/>
    <m/>
    <m/>
    <m/>
    <m/>
    <m/>
    <m/>
    <m/>
    <m/>
    <m/>
    <n v="100"/>
    <n v="100"/>
    <s v="PYCP 2425-1484 "/>
    <s v="PETROL CHARGES"/>
    <s v="Debit Amt"/>
  </r>
  <r>
    <s v="49936"/>
    <s v="IN LEATHER"/>
    <s v="FUEL"/>
    <s v="IN LEATHER"/>
    <x v="15"/>
    <s v="GENERAL FACTORY"/>
    <m/>
    <m/>
    <m/>
    <m/>
    <m/>
    <m/>
    <m/>
    <m/>
    <m/>
    <n v="150"/>
    <n v="150"/>
    <s v="PYCP 2425-1486 "/>
    <s v="PETROL CHARGES"/>
    <s v="Debit Amt"/>
  </r>
  <r>
    <s v="49939"/>
    <s v="IN LEATHER"/>
    <s v="FUEL"/>
    <s v="IN LEATHER"/>
    <x v="15"/>
    <s v="GENERAL FACTORY"/>
    <m/>
    <m/>
    <m/>
    <m/>
    <m/>
    <m/>
    <m/>
    <m/>
    <m/>
    <n v="200"/>
    <n v="200"/>
    <s v="PYCP 2425-1520 "/>
    <s v="PETROL CHARGES"/>
    <s v="Debit Amt"/>
  </r>
  <r>
    <s v="49942"/>
    <s v="IN LEATHER"/>
    <s v="FUEL"/>
    <s v="IN LEATHER"/>
    <x v="15"/>
    <s v="GENERAL FACTORY"/>
    <m/>
    <n v="200"/>
    <m/>
    <m/>
    <m/>
    <m/>
    <m/>
    <m/>
    <m/>
    <m/>
    <n v="200"/>
    <s v="PYCP 2425-254  "/>
    <s v="PETROL CHARGES"/>
    <s v="Debit Amt"/>
  </r>
  <r>
    <s v="49945"/>
    <s v="IN LEATHER"/>
    <s v="FUEL"/>
    <s v="IN LEATHER"/>
    <x v="15"/>
    <s v="GENERAL FACTORY"/>
    <m/>
    <n v="1000"/>
    <m/>
    <m/>
    <m/>
    <m/>
    <m/>
    <m/>
    <m/>
    <m/>
    <n v="1000"/>
    <s v="PYCP 2425-259  "/>
    <s v="PETROL CHARGES"/>
    <s v="Debit Amt"/>
  </r>
  <r>
    <s v="49948"/>
    <s v="IN LEATHER"/>
    <s v="FUEL"/>
    <s v="IN LEATHER"/>
    <x v="15"/>
    <s v="GENERAL FACTORY"/>
    <m/>
    <n v="100"/>
    <m/>
    <m/>
    <m/>
    <m/>
    <m/>
    <m/>
    <m/>
    <m/>
    <n v="100"/>
    <s v="PYCP 2425-339  "/>
    <s v="PETROL CHARGES"/>
    <s v="Debit Amt"/>
  </r>
  <r>
    <s v="49951"/>
    <s v="IN LEATHER"/>
    <s v="FUEL"/>
    <s v="IN LEATHER"/>
    <x v="15"/>
    <s v="GENERAL FACTORY"/>
    <m/>
    <m/>
    <m/>
    <n v="2000"/>
    <m/>
    <m/>
    <m/>
    <m/>
    <m/>
    <m/>
    <n v="2000"/>
    <s v="PYCP 2425-592  "/>
    <s v="PETROL CHARGES"/>
    <s v="Debit Amt"/>
  </r>
  <r>
    <s v="49954"/>
    <s v="IN LEATHER"/>
    <s v="FUEL"/>
    <s v="IN LEATHER"/>
    <x v="15"/>
    <s v="GENERAL FACTORY"/>
    <m/>
    <m/>
    <m/>
    <m/>
    <n v="430"/>
    <m/>
    <m/>
    <m/>
    <m/>
    <m/>
    <n v="430"/>
    <s v="PYCP 2425-811  "/>
    <s v="PETROL CHARGES"/>
    <s v="Debit Amt"/>
  </r>
  <r>
    <s v="49957"/>
    <s v="IN LEATHER"/>
    <s v="FUEL"/>
    <s v="IN LEATHER"/>
    <x v="15"/>
    <s v="GENERAL FACTORY"/>
    <m/>
    <m/>
    <m/>
    <m/>
    <n v="322"/>
    <m/>
    <m/>
    <m/>
    <m/>
    <m/>
    <n v="322"/>
    <s v="PYCP 2425-812  "/>
    <s v="PETROL CHARGES"/>
    <s v="Debit Amt"/>
  </r>
  <r>
    <s v="49960"/>
    <s v="IN LEATHER"/>
    <s v="FUEL"/>
    <s v="IN LEATHER"/>
    <x v="15"/>
    <s v="GENERAL FACTORY"/>
    <m/>
    <m/>
    <m/>
    <m/>
    <n v="110"/>
    <m/>
    <m/>
    <m/>
    <m/>
    <m/>
    <n v="110"/>
    <s v="PYCP 2425-817  "/>
    <s v="PETROL CHARGES"/>
    <s v="Debit Amt"/>
  </r>
  <r>
    <s v="49963"/>
    <s v="IN LEATHER"/>
    <s v="FUEL"/>
    <s v="IN LEATHER"/>
    <x v="15"/>
    <s v="GENERAL FACTORY"/>
    <m/>
    <m/>
    <m/>
    <m/>
    <m/>
    <n v="200"/>
    <m/>
    <m/>
    <m/>
    <m/>
    <n v="200"/>
    <s v="PYCP 2425-897  "/>
    <s v="PETROL CHARGES"/>
    <s v="Debit Amt"/>
  </r>
  <r>
    <s v="49966"/>
    <s v="IN LEATHER"/>
    <s v="FUEL"/>
    <s v="IN LEATHER"/>
    <x v="15"/>
    <s v="GENERAL FACTORY"/>
    <m/>
    <m/>
    <m/>
    <m/>
    <m/>
    <n v="4100"/>
    <m/>
    <m/>
    <m/>
    <m/>
    <n v="4100"/>
    <s v="PYCP 2425-899  "/>
    <s v="PETROL CHARGES"/>
    <s v="Debit Amt"/>
  </r>
  <r>
    <s v="49969"/>
    <s v="IN LEATHER"/>
    <s v="FUEL"/>
    <s v="IN LEATHER"/>
    <x v="15"/>
    <s v="GENERAL FACTORY"/>
    <m/>
    <m/>
    <m/>
    <m/>
    <m/>
    <n v="250"/>
    <m/>
    <m/>
    <m/>
    <m/>
    <n v="250"/>
    <s v="PYCP 2425-918  "/>
    <s v="PETROL CHARGES"/>
    <s v="Debit Amt"/>
  </r>
  <r>
    <s v="49972"/>
    <s v="IN LEATHER"/>
    <s v="FUEL"/>
    <s v="IN LEATHER"/>
    <x v="15"/>
    <s v="GENERAL FACTORY"/>
    <m/>
    <m/>
    <m/>
    <m/>
    <m/>
    <n v="250"/>
    <m/>
    <m/>
    <m/>
    <m/>
    <n v="250"/>
    <s v="PYCP 2425-932  "/>
    <s v="PETROL CHARGES"/>
    <s v="Debit Amt"/>
  </r>
  <r>
    <s v="49975"/>
    <s v="IN LEATHER"/>
    <s v="FUEL"/>
    <s v="IN LEATHER"/>
    <x v="26"/>
    <s v="GENERAL FACTORY"/>
    <m/>
    <m/>
    <m/>
    <m/>
    <n v="5743"/>
    <m/>
    <m/>
    <m/>
    <m/>
    <m/>
    <n v="5743"/>
    <s v="BP-BP 2-42-5--1286 "/>
    <s v="TRAVELLING EXPENSES"/>
    <s v="Debit Amt"/>
  </r>
  <r>
    <s v="49978"/>
    <s v="IN LEATHER"/>
    <s v="FUEL"/>
    <s v="IN LEATHER"/>
    <x v="26"/>
    <s v="GENERAL FACTORY"/>
    <m/>
    <m/>
    <n v="300"/>
    <m/>
    <m/>
    <m/>
    <m/>
    <m/>
    <m/>
    <m/>
    <n v="300"/>
    <s v="PYCP 2425-483  "/>
    <s v="TRAVELLING EXPENSES"/>
    <s v="Debit Amt"/>
  </r>
  <r>
    <s v="49981"/>
    <s v="IN LEATHER"/>
    <s v="FUEL"/>
    <s v="IN LEATHER"/>
    <x v="26"/>
    <s v="GENERAL FACTORY"/>
    <m/>
    <m/>
    <n v="1911"/>
    <m/>
    <m/>
    <m/>
    <m/>
    <m/>
    <m/>
    <m/>
    <n v="1911"/>
    <s v="PYCP 2425-487  "/>
    <s v="TRAVELLING EXPENSES"/>
    <s v="Debit Amt"/>
  </r>
  <r>
    <s v="49984"/>
    <s v="IN LEATHER"/>
    <s v="HR SALARY"/>
    <s v="IN LEATHER"/>
    <x v="1"/>
    <s v="GENERAL FACTORY"/>
    <n v="37901"/>
    <m/>
    <m/>
    <m/>
    <m/>
    <m/>
    <m/>
    <m/>
    <m/>
    <m/>
    <n v="37901"/>
    <s v="JV-JOUR-NA-L--16"/>
    <s v="SALARIES AND BONUS"/>
    <s v="Debit Amt"/>
  </r>
  <r>
    <s v="49987"/>
    <s v="IN LEATHER"/>
    <s v="HR SALARY"/>
    <s v="IN LEATHER"/>
    <x v="2"/>
    <s v="GENERAL FACTORY"/>
    <n v="22500"/>
    <m/>
    <m/>
    <m/>
    <m/>
    <m/>
    <m/>
    <m/>
    <m/>
    <m/>
    <n v="22500"/>
    <s v="JV-JOUR-NA-L--16"/>
    <s v="SALARIES AND BONUS"/>
    <s v="Debit Amt"/>
  </r>
  <r>
    <s v="49990"/>
    <s v="IN LEATHER"/>
    <s v="JOBWORK EXPENSES"/>
    <s v="IN LEATHER"/>
    <x v="60"/>
    <s v="GENERAL FACTORY"/>
    <m/>
    <m/>
    <m/>
    <m/>
    <n v="9200"/>
    <m/>
    <m/>
    <m/>
    <m/>
    <m/>
    <n v="9200"/>
    <s v="1106"/>
    <s v="JOB WORK CHARGE"/>
    <s v="Debit Amt"/>
  </r>
  <r>
    <s v="49993"/>
    <s v="IN LEATHER"/>
    <s v="JOBWORK EXPENSES"/>
    <s v="IN LEATHER"/>
    <x v="60"/>
    <s v="GENERAL FACTORY"/>
    <m/>
    <m/>
    <m/>
    <m/>
    <m/>
    <n v="3000"/>
    <m/>
    <m/>
    <m/>
    <m/>
    <n v="3000"/>
    <s v="1164"/>
    <s v="JOB WORK CHARGE"/>
    <s v="Debit Amt"/>
  </r>
  <r>
    <s v="49996"/>
    <s v="IN LEATHER"/>
    <s v="JOBWORK EXPENSES"/>
    <s v="IN LEATHER"/>
    <x v="60"/>
    <s v="GENERAL FACTORY"/>
    <m/>
    <n v="4262"/>
    <m/>
    <m/>
    <m/>
    <m/>
    <m/>
    <m/>
    <m/>
    <m/>
    <n v="4262"/>
    <s v="269"/>
    <s v="JOB WORK CHARGE"/>
    <s v="Debit Amt"/>
  </r>
  <r>
    <s v="49999"/>
    <s v="IN LEATHER"/>
    <s v="JOBWORK EXPENSES"/>
    <s v="IN LEATHER"/>
    <x v="60"/>
    <s v="GENERAL FACTORY"/>
    <m/>
    <n v="8874"/>
    <m/>
    <m/>
    <m/>
    <m/>
    <m/>
    <m/>
    <m/>
    <m/>
    <n v="8874"/>
    <s v="270"/>
    <s v="JOB WORK CHARGE"/>
    <s v="Debit Amt"/>
  </r>
  <r>
    <s v="50002"/>
    <s v="IN LEATHER"/>
    <s v="JOBWORK EXPENSES"/>
    <s v="IN LEATHER"/>
    <x v="60"/>
    <s v="GENERAL FACTORY"/>
    <m/>
    <n v="8668"/>
    <m/>
    <m/>
    <m/>
    <m/>
    <m/>
    <m/>
    <m/>
    <m/>
    <n v="8668"/>
    <s v="271"/>
    <s v="JOB WORK CHARGE"/>
    <s v="Debit Amt"/>
  </r>
  <r>
    <s v="50005"/>
    <s v="IN LEATHER"/>
    <s v="JOBWORK EXPENSES"/>
    <s v="IN LEATHER"/>
    <x v="60"/>
    <s v="GENERAL FACTORY"/>
    <m/>
    <n v="9290"/>
    <m/>
    <m/>
    <m/>
    <m/>
    <m/>
    <m/>
    <m/>
    <m/>
    <n v="9290"/>
    <s v="272"/>
    <s v="JOB WORK CHARGE"/>
    <s v="Debit Amt"/>
  </r>
  <r>
    <s v="50008"/>
    <s v="IN LEATHER"/>
    <s v="JOBWORK EXPENSES"/>
    <s v="IN LEATHER"/>
    <x v="60"/>
    <s v="GENERAL FACTORY"/>
    <m/>
    <n v="2400"/>
    <m/>
    <m/>
    <m/>
    <m/>
    <m/>
    <m/>
    <m/>
    <m/>
    <n v="2400"/>
    <s v="278"/>
    <s v="JOB WORK CHARGE"/>
    <s v="Debit Amt"/>
  </r>
  <r>
    <s v="50011"/>
    <s v="IN LEATHER"/>
    <s v="JOBWORK EXPENSES"/>
    <s v="IN LEATHER"/>
    <x v="60"/>
    <s v="GENERAL FACTORY"/>
    <m/>
    <m/>
    <m/>
    <m/>
    <m/>
    <m/>
    <m/>
    <m/>
    <m/>
    <n v="3031"/>
    <n v="3031"/>
    <s v="390"/>
    <s v="JOB WORK CHARGE"/>
    <s v="Debit Amt"/>
  </r>
  <r>
    <s v="50015"/>
    <s v="IN LEATHER"/>
    <s v="JOBWORK EXPENSES"/>
    <s v="IN LEATHER"/>
    <x v="60"/>
    <s v="GENERAL FACTORY"/>
    <m/>
    <m/>
    <m/>
    <m/>
    <m/>
    <m/>
    <m/>
    <m/>
    <m/>
    <n v="-636"/>
    <n v="-636"/>
    <s v="390.0"/>
    <s v="JOB WORK CHARGE"/>
    <s v="Credit Amt"/>
  </r>
  <r>
    <s v="50017"/>
    <s v="IN LEATHER"/>
    <s v="JOBWORK EXPENSES"/>
    <s v="IN LEATHER"/>
    <x v="60"/>
    <s v="GENERAL FACTORY"/>
    <m/>
    <m/>
    <m/>
    <m/>
    <m/>
    <m/>
    <m/>
    <m/>
    <m/>
    <n v="3625"/>
    <n v="3625"/>
    <s v="391"/>
    <s v="JOB WORK CHARGE"/>
    <s v="Debit Amt"/>
  </r>
  <r>
    <s v="50021"/>
    <s v="IN LEATHER"/>
    <s v="JOBWORK EXPENSES"/>
    <s v="IN LEATHER"/>
    <x v="60"/>
    <s v="GENERAL FACTORY"/>
    <m/>
    <m/>
    <m/>
    <m/>
    <m/>
    <m/>
    <m/>
    <m/>
    <m/>
    <n v="-415"/>
    <n v="-415"/>
    <s v="391.0"/>
    <s v="JOB WORK CHARGE"/>
    <s v="Credit Amt"/>
  </r>
  <r>
    <s v="50023"/>
    <s v="IN LEATHER"/>
    <s v="JOBWORK EXPENSES"/>
    <s v="IN LEATHER"/>
    <x v="60"/>
    <s v="GENERAL FACTORY"/>
    <m/>
    <m/>
    <m/>
    <m/>
    <m/>
    <m/>
    <m/>
    <m/>
    <m/>
    <n v="12095"/>
    <n v="12095"/>
    <s v="392"/>
    <s v="JOB WORK CHARGE"/>
    <s v="Debit Amt"/>
  </r>
  <r>
    <s v="50027"/>
    <s v="IN LEATHER"/>
    <s v="JOBWORK EXPENSES"/>
    <s v="IN LEATHER"/>
    <x v="60"/>
    <s v="GENERAL FACTORY"/>
    <m/>
    <m/>
    <m/>
    <m/>
    <m/>
    <m/>
    <m/>
    <m/>
    <m/>
    <n v="-137.5"/>
    <n v="-137.5"/>
    <s v="392.0"/>
    <s v="JOB WORK CHARGE"/>
    <s v="Credit Amt"/>
  </r>
  <r>
    <s v="50029"/>
    <s v="IN LEATHER"/>
    <s v="JOBWORK EXPENSES"/>
    <s v="IN LEATHER"/>
    <x v="60"/>
    <s v="GENERAL FACTORY"/>
    <m/>
    <m/>
    <m/>
    <m/>
    <m/>
    <m/>
    <m/>
    <m/>
    <m/>
    <n v="15374"/>
    <n v="15374"/>
    <s v="393"/>
    <s v="JOB WORK CHARGE"/>
    <s v="Debit Amt"/>
  </r>
  <r>
    <s v="50033"/>
    <s v="IN LEATHER"/>
    <s v="JOBWORK EXPENSES"/>
    <s v="IN LEATHER"/>
    <x v="60"/>
    <s v="GENERAL FACTORY"/>
    <m/>
    <m/>
    <m/>
    <m/>
    <m/>
    <m/>
    <m/>
    <m/>
    <m/>
    <n v="-60"/>
    <n v="-60"/>
    <s v="393.0"/>
    <s v="JOB WORK CHARGE"/>
    <s v="Credit Amt"/>
  </r>
  <r>
    <s v="50035"/>
    <s v="IN LEATHER"/>
    <s v="JOBWORK EXPENSES"/>
    <s v="IN LEATHER"/>
    <x v="60"/>
    <s v="GENERAL FACTORY"/>
    <m/>
    <m/>
    <m/>
    <m/>
    <m/>
    <m/>
    <m/>
    <m/>
    <m/>
    <n v="991"/>
    <n v="991"/>
    <s v="394"/>
    <s v="JOB WORK CHARGE"/>
    <s v="Debit Amt"/>
  </r>
  <r>
    <s v="50039"/>
    <s v="IN LEATHER"/>
    <s v="JOBWORK EXPENSES"/>
    <s v="IN LEATHER"/>
    <x v="60"/>
    <s v="GENERAL FACTORY"/>
    <m/>
    <m/>
    <m/>
    <m/>
    <m/>
    <m/>
    <m/>
    <m/>
    <m/>
    <n v="-188"/>
    <n v="-188"/>
    <s v="394.0"/>
    <s v="JOB WORK CHARGE"/>
    <s v="Credit Amt"/>
  </r>
  <r>
    <s v="50041"/>
    <s v="IN LEATHER"/>
    <s v="JOBWORK EXPENSES"/>
    <s v="IN LEATHER"/>
    <x v="61"/>
    <s v="GENERAL FACTORY"/>
    <m/>
    <n v="24712.5"/>
    <m/>
    <m/>
    <m/>
    <m/>
    <m/>
    <m/>
    <m/>
    <m/>
    <n v="24712.5"/>
    <s v="263"/>
    <s v="JOB WORK CHARGE"/>
    <s v="Debit Amt"/>
  </r>
  <r>
    <s v="50044"/>
    <s v="IN LEATHER"/>
    <s v="JOBWORK EXPENSES"/>
    <s v="IN LEATHER"/>
    <x v="61"/>
    <s v="GENERAL FACTORY"/>
    <m/>
    <n v="12026"/>
    <m/>
    <m/>
    <m/>
    <m/>
    <m/>
    <m/>
    <m/>
    <m/>
    <n v="12026"/>
    <s v="264"/>
    <s v="JOB WORK CHARGE"/>
    <s v="Debit Amt"/>
  </r>
  <r>
    <s v="50047"/>
    <s v="IN LEATHER"/>
    <s v="JOBWORK EXPENSES"/>
    <s v="IN LEATHER"/>
    <x v="61"/>
    <s v="GENERAL FACTORY"/>
    <m/>
    <n v="2219"/>
    <m/>
    <m/>
    <m/>
    <m/>
    <m/>
    <m/>
    <m/>
    <m/>
    <n v="2219"/>
    <s v="267"/>
    <s v="JOB WORK CHARGE"/>
    <s v="Debit Amt"/>
  </r>
  <r>
    <s v="50050"/>
    <s v="IN LEATHER"/>
    <s v="JOBWORK EXPENSES"/>
    <s v="IN LEATHER"/>
    <x v="61"/>
    <s v="GENERAL FACTORY"/>
    <m/>
    <m/>
    <n v="2358.5"/>
    <m/>
    <m/>
    <m/>
    <m/>
    <m/>
    <m/>
    <m/>
    <n v="2358.5"/>
    <s v="270"/>
    <s v="JOB WORK CHARGE"/>
    <s v="Debit Amt"/>
  </r>
  <r>
    <s v="50053"/>
    <s v="IN LEATHER"/>
    <s v="JOBWORK EXPENSES"/>
    <s v="IN LEATHER"/>
    <x v="61"/>
    <s v="GENERAL FACTORY"/>
    <m/>
    <m/>
    <n v="1498"/>
    <m/>
    <m/>
    <m/>
    <m/>
    <m/>
    <m/>
    <m/>
    <n v="1498"/>
    <s v="272"/>
    <s v="JOB WORK CHARGE"/>
    <s v="Debit Amt"/>
  </r>
  <r>
    <s v="50056"/>
    <s v="IN LEATHER"/>
    <s v="JOBWORK EXPENSES"/>
    <s v="IN LEATHER"/>
    <x v="61"/>
    <s v="GENERAL FACTORY"/>
    <m/>
    <m/>
    <m/>
    <m/>
    <m/>
    <n v="7118"/>
    <m/>
    <m/>
    <m/>
    <m/>
    <n v="7118"/>
    <s v="274"/>
    <s v="JOB WORK CHARGE"/>
    <s v="Debit Amt"/>
  </r>
  <r>
    <s v="50059"/>
    <s v="IN LEATHER"/>
    <s v="JOBWORK EXPENSES"/>
    <s v="IN LEATHER"/>
    <x v="61"/>
    <s v="GENERAL FACTORY"/>
    <m/>
    <m/>
    <m/>
    <n v="88275"/>
    <m/>
    <m/>
    <m/>
    <m/>
    <m/>
    <m/>
    <n v="88275"/>
    <s v="276"/>
    <s v="JOB WORK CHARGE"/>
    <s v="Debit Amt"/>
  </r>
  <r>
    <s v="50062"/>
    <s v="IN LEATHER"/>
    <s v="JOBWORK EXPENSES"/>
    <s v="IN LEATHER"/>
    <x v="61"/>
    <s v="GENERAL FACTORY"/>
    <m/>
    <m/>
    <m/>
    <n v="1359"/>
    <m/>
    <m/>
    <m/>
    <m/>
    <m/>
    <m/>
    <n v="1359"/>
    <s v="279"/>
    <s v="JOB WORK CHARGE"/>
    <s v="Debit Amt"/>
  </r>
  <r>
    <s v="50065"/>
    <s v="IN LEATHER"/>
    <s v="JOBWORK EXPENSES"/>
    <s v="IN LEATHER"/>
    <x v="61"/>
    <s v="GENERAL FACTORY"/>
    <m/>
    <m/>
    <m/>
    <m/>
    <m/>
    <m/>
    <n v="37785"/>
    <m/>
    <m/>
    <m/>
    <n v="37785"/>
    <s v="295"/>
    <s v="JOB WORK CHARGE"/>
    <s v="Debit Amt"/>
  </r>
  <r>
    <s v="50068"/>
    <s v="IN LEATHER"/>
    <s v="JOBWORK EXPENSES"/>
    <s v="IN LEATHER"/>
    <x v="61"/>
    <s v="GENERAL FACTORY"/>
    <m/>
    <m/>
    <m/>
    <m/>
    <m/>
    <m/>
    <n v="30595.5"/>
    <m/>
    <m/>
    <m/>
    <n v="30595.5"/>
    <s v="296"/>
    <s v="JOB WORK CHARGE"/>
    <s v="Debit Amt"/>
  </r>
  <r>
    <s v="50071"/>
    <s v="IN LEATHER"/>
    <s v="JOBWORK EXPENSES"/>
    <s v="IN LEATHER"/>
    <x v="61"/>
    <s v="GENERAL FACTORY"/>
    <m/>
    <m/>
    <m/>
    <m/>
    <m/>
    <m/>
    <n v="2264"/>
    <m/>
    <m/>
    <m/>
    <n v="2264"/>
    <s v="297"/>
    <s v="JOB WORK CHARGE"/>
    <s v="Debit Amt"/>
  </r>
  <r>
    <s v="50074"/>
    <s v="IN LEATHER"/>
    <s v="JOBWORK EXPENSES"/>
    <s v="IN LEATHER"/>
    <x v="61"/>
    <s v="GENERAL FACTORY"/>
    <m/>
    <m/>
    <m/>
    <m/>
    <m/>
    <m/>
    <m/>
    <n v="24158"/>
    <m/>
    <m/>
    <n v="24158"/>
    <s v="302"/>
    <s v="JOB WORK CHARGE"/>
    <s v="Debit Amt"/>
  </r>
  <r>
    <s v="50077"/>
    <s v="IN LEATHER"/>
    <s v="JOBWORK EXPENSES"/>
    <s v="IN LEATHER"/>
    <x v="61"/>
    <s v="GENERAL FACTORY"/>
    <m/>
    <m/>
    <m/>
    <m/>
    <m/>
    <m/>
    <m/>
    <n v="58310"/>
    <m/>
    <m/>
    <n v="58310"/>
    <s v="5359"/>
    <s v="JOB WORK CHARGE"/>
    <s v="Debit Amt"/>
  </r>
  <r>
    <s v="50080"/>
    <s v="IN LEATHER"/>
    <s v="JOBWORK EXPENSES"/>
    <s v="IN LEATHER"/>
    <x v="62"/>
    <s v="GENERAL FACTORY"/>
    <m/>
    <n v="19500"/>
    <m/>
    <m/>
    <m/>
    <m/>
    <m/>
    <m/>
    <m/>
    <m/>
    <n v="19500"/>
    <s v="053"/>
    <s v="JOB WORK CHARGE"/>
    <s v="Debit Amt"/>
  </r>
  <r>
    <s v="50083"/>
    <s v="IN LEATHER"/>
    <s v="JOBWORK EXPENSES"/>
    <s v="IN LEATHER"/>
    <x v="62"/>
    <s v="GENERAL FACTORY"/>
    <m/>
    <m/>
    <m/>
    <m/>
    <m/>
    <m/>
    <m/>
    <m/>
    <n v="35000"/>
    <m/>
    <n v="35000"/>
    <s v="064"/>
    <s v="JOB WORK CHARGE"/>
    <s v="Debit Amt"/>
  </r>
  <r>
    <s v="50086"/>
    <s v="IN LEATHER"/>
    <s v="JOBWORK EXPENSES"/>
    <s v="IN LEATHER"/>
    <x v="62"/>
    <s v="GENERAL FACTORY"/>
    <m/>
    <m/>
    <m/>
    <m/>
    <m/>
    <m/>
    <m/>
    <n v="10524"/>
    <m/>
    <m/>
    <n v="10524"/>
    <s v="069"/>
    <s v="JOB WORK CHARGE"/>
    <s v="Debit Amt"/>
  </r>
  <r>
    <s v="50089"/>
    <s v="IN LEATHER"/>
    <s v="JOBWORK EXPENSES"/>
    <s v="IN LEATHER"/>
    <x v="62"/>
    <s v="GENERAL FACTORY"/>
    <m/>
    <m/>
    <m/>
    <m/>
    <m/>
    <m/>
    <m/>
    <n v="3864"/>
    <m/>
    <m/>
    <n v="3864"/>
    <s v="071"/>
    <s v="JOB WORK CHARGE"/>
    <s v="Debit Amt"/>
  </r>
  <r>
    <s v="50092"/>
    <s v="IN LEATHER"/>
    <s v="JOBWORK EXPENSES"/>
    <s v="IN LEATHER"/>
    <x v="62"/>
    <s v="GENERAL FACTORY"/>
    <m/>
    <m/>
    <m/>
    <m/>
    <m/>
    <m/>
    <m/>
    <n v="2400"/>
    <m/>
    <m/>
    <n v="2400"/>
    <s v="073"/>
    <s v="JOB WORK CHARGE"/>
    <s v="Debit Amt"/>
  </r>
  <r>
    <s v="50095"/>
    <s v="IN LEATHER"/>
    <s v="JOBWORK EXPENSES"/>
    <s v="IN LEATHER"/>
    <x v="62"/>
    <s v="GENERAL FACTORY"/>
    <m/>
    <m/>
    <m/>
    <m/>
    <m/>
    <m/>
    <m/>
    <n v="624"/>
    <m/>
    <m/>
    <n v="624"/>
    <s v="076"/>
    <s v="JOB WORK CHARGE"/>
    <s v="Debit Amt"/>
  </r>
  <r>
    <s v="50098"/>
    <s v="IN LEATHER"/>
    <s v="JOBWORK EXPENSES"/>
    <s v="IN LEATHER"/>
    <x v="62"/>
    <s v="GENERAL FACTORY"/>
    <m/>
    <m/>
    <m/>
    <m/>
    <m/>
    <m/>
    <m/>
    <n v="3768"/>
    <m/>
    <m/>
    <n v="3768"/>
    <s v="143"/>
    <s v="JOB WORK CHARGE"/>
    <s v="Debit Amt"/>
  </r>
  <r>
    <s v="50101"/>
    <s v="IN LEATHER"/>
    <s v="JOBWORK EXPENSES"/>
    <s v="IN LEATHER"/>
    <x v="62"/>
    <s v="GENERAL FACTORY"/>
    <m/>
    <m/>
    <m/>
    <m/>
    <m/>
    <m/>
    <m/>
    <n v="6400"/>
    <m/>
    <m/>
    <n v="6400"/>
    <s v="144"/>
    <s v="JOB WORK CHARGE"/>
    <s v="Debit Amt"/>
  </r>
  <r>
    <s v="50104"/>
    <s v="IN LEATHER"/>
    <s v="JOBWORK EXPENSES"/>
    <s v="IN LEATHER"/>
    <x v="62"/>
    <s v="GENERAL FACTORY"/>
    <m/>
    <m/>
    <m/>
    <m/>
    <m/>
    <m/>
    <m/>
    <n v="4800"/>
    <m/>
    <m/>
    <n v="4800"/>
    <s v="169"/>
    <s v="JOB WORK CHARGE"/>
    <s v="Debit Amt"/>
  </r>
  <r>
    <s v="50107"/>
    <s v="IN LEATHER"/>
    <s v="JOBWORK EXPENSES"/>
    <s v="IN LEATHER"/>
    <x v="62"/>
    <s v="GENERAL FACTORY"/>
    <m/>
    <m/>
    <m/>
    <m/>
    <m/>
    <m/>
    <m/>
    <n v="9800"/>
    <m/>
    <m/>
    <n v="9800"/>
    <s v="170"/>
    <s v="JOB WORK CHARGE"/>
    <s v="Debit Amt"/>
  </r>
  <r>
    <s v="50110"/>
    <s v="IN LEATHER"/>
    <s v="JOBWORK EXPENSES"/>
    <s v="IN LEATHER"/>
    <x v="62"/>
    <s v="GENERAL FACTORY"/>
    <m/>
    <m/>
    <m/>
    <n v="5055"/>
    <m/>
    <m/>
    <m/>
    <m/>
    <m/>
    <m/>
    <n v="5055"/>
    <s v="397"/>
    <s v="JOB WORK CHARGE"/>
    <s v="Debit Amt"/>
  </r>
  <r>
    <s v="50113"/>
    <s v="IN LEATHER"/>
    <s v="JOBWORK EXPENSES"/>
    <s v="IN LEATHER"/>
    <x v="62"/>
    <s v="GENERAL FACTORY"/>
    <m/>
    <m/>
    <m/>
    <n v="2835"/>
    <m/>
    <m/>
    <m/>
    <m/>
    <m/>
    <m/>
    <n v="2835"/>
    <s v="399"/>
    <s v="JOB WORK CHARGE"/>
    <s v="Debit Amt"/>
  </r>
  <r>
    <s v="50116"/>
    <s v="IN LEATHER"/>
    <s v="JOBWORK EXPENSES"/>
    <s v="IN LEATHER"/>
    <x v="62"/>
    <s v="GENERAL FACTORY"/>
    <m/>
    <m/>
    <m/>
    <m/>
    <m/>
    <m/>
    <m/>
    <n v="10500"/>
    <m/>
    <m/>
    <n v="10500"/>
    <s v="406"/>
    <s v="JOB WORK CHARGE"/>
    <s v="Debit Amt"/>
  </r>
  <r>
    <s v="50119"/>
    <s v="IN LEATHER"/>
    <s v="JOBWORK EXPENSES"/>
    <s v="IN LEATHER"/>
    <x v="62"/>
    <s v="GENERAL FACTORY"/>
    <m/>
    <m/>
    <m/>
    <m/>
    <m/>
    <m/>
    <m/>
    <n v="10632"/>
    <m/>
    <m/>
    <n v="10632"/>
    <s v="70"/>
    <s v="JOB WORK CHARGE"/>
    <s v="Debit Amt"/>
  </r>
  <r>
    <s v="50122"/>
    <s v="IN LEATHER"/>
    <s v="JOBWORK EXPENSES"/>
    <s v="IN LEATHER"/>
    <x v="62"/>
    <s v="GENERAL FACTORY"/>
    <m/>
    <m/>
    <m/>
    <m/>
    <m/>
    <n v="9000"/>
    <m/>
    <m/>
    <m/>
    <m/>
    <n v="9000"/>
    <s v="BP-BP 2-42-5--1207 "/>
    <s v="JOB WORK CHARGE"/>
    <s v="Debit Amt"/>
  </r>
  <r>
    <s v="50125"/>
    <s v="IN LEATHER"/>
    <s v="JOBWORK EXPENSES"/>
    <s v="IN LEATHER"/>
    <x v="62"/>
    <s v="GENERAL FACTORY"/>
    <m/>
    <m/>
    <n v="6288"/>
    <m/>
    <m/>
    <m/>
    <m/>
    <m/>
    <m/>
    <m/>
    <n v="6288"/>
    <s v="CGP/088/24-25"/>
    <s v="JOB WORK CHARGE"/>
    <s v="Debit Amt"/>
  </r>
  <r>
    <s v="50128"/>
    <s v="IN LEATHER"/>
    <s v="JOBWORK EXPENSES"/>
    <s v="IN LEATHER"/>
    <x v="62"/>
    <s v="GENERAL FACTORY"/>
    <m/>
    <m/>
    <m/>
    <m/>
    <n v="40528"/>
    <m/>
    <m/>
    <m/>
    <m/>
    <m/>
    <n v="40528"/>
    <s v="CGP/460/24-25"/>
    <s v="JOB WORK CHARGE"/>
    <s v="Debit Amt"/>
  </r>
  <r>
    <s v="50131"/>
    <s v="IN LEATHER"/>
    <s v="JOBWORK EXPENSES"/>
    <s v="IN LEATHER"/>
    <x v="62"/>
    <s v="GENERAL FACTORY"/>
    <m/>
    <m/>
    <m/>
    <m/>
    <m/>
    <n v="49296"/>
    <m/>
    <m/>
    <m/>
    <m/>
    <n v="49296"/>
    <s v="CGP/496/24-25"/>
    <s v="JOB WORK CHARGE"/>
    <s v="Debit Amt"/>
  </r>
  <r>
    <s v="50134"/>
    <s v="IN LEATHER"/>
    <s v="JOBWORK EXPENSES"/>
    <s v="IN LEATHER"/>
    <x v="62"/>
    <s v="GENERAL FACTORY"/>
    <m/>
    <m/>
    <m/>
    <m/>
    <m/>
    <n v="2460"/>
    <m/>
    <m/>
    <m/>
    <m/>
    <n v="2460"/>
    <s v="CGP/497/24-25"/>
    <s v="JOB WORK CHARGE"/>
    <s v="Debit Amt"/>
  </r>
  <r>
    <s v="50137"/>
    <s v="IN LEATHER"/>
    <s v="JOBWORK EXPENSES"/>
    <s v="IN LEATHER"/>
    <x v="62"/>
    <s v="GENERAL FACTORY"/>
    <m/>
    <m/>
    <m/>
    <m/>
    <m/>
    <n v="49738"/>
    <m/>
    <m/>
    <m/>
    <m/>
    <n v="49738"/>
    <s v="CGP/522/24-25"/>
    <s v="JOB WORK CHARGE"/>
    <s v="Debit Amt"/>
  </r>
  <r>
    <s v="50140"/>
    <s v="IN LEATHER"/>
    <s v="JOBWORK EXPENSES"/>
    <s v="IN LEATHER"/>
    <x v="62"/>
    <s v="GENERAL FACTORY"/>
    <m/>
    <m/>
    <m/>
    <m/>
    <m/>
    <n v="2750"/>
    <m/>
    <m/>
    <m/>
    <m/>
    <n v="2750"/>
    <s v="CGP/523/24-25"/>
    <s v="JOB WORK CHARGE"/>
    <s v="Debit Amt"/>
  </r>
  <r>
    <s v="50143"/>
    <s v="IN LEATHER"/>
    <s v="JOBWORK EXPENSES"/>
    <s v="IN LEATHER"/>
    <x v="62"/>
    <s v="GENERAL FACTORY"/>
    <m/>
    <m/>
    <m/>
    <m/>
    <m/>
    <m/>
    <n v="5376"/>
    <m/>
    <m/>
    <m/>
    <n v="5376"/>
    <s v="CGP/642/24-25"/>
    <s v="JOB WORK CHARGE"/>
    <s v="Debit Amt"/>
  </r>
  <r>
    <s v="50146"/>
    <s v="IN LEATHER"/>
    <s v="JOBWORK EXPENSES"/>
    <s v="IN LEATHER"/>
    <x v="62"/>
    <s v="GENERAL FACTORY"/>
    <m/>
    <m/>
    <m/>
    <m/>
    <m/>
    <m/>
    <m/>
    <n v="38748"/>
    <m/>
    <m/>
    <n v="38748"/>
    <s v="CGP/753/24-25"/>
    <s v="JOB WORK CHARGE"/>
    <s v="Debit Amt"/>
  </r>
  <r>
    <s v="50149"/>
    <s v="IN LEATHER"/>
    <s v="JOBWORK EXPENSES"/>
    <s v="IN LEATHER"/>
    <x v="62"/>
    <s v="GENERAL FACTORY"/>
    <m/>
    <m/>
    <m/>
    <m/>
    <m/>
    <m/>
    <m/>
    <m/>
    <m/>
    <n v="33444"/>
    <n v="33444"/>
    <s v="CGP/837/24-25"/>
    <s v="JOB WORK CHARGE"/>
    <s v="Debit Amt"/>
  </r>
  <r>
    <s v="50152"/>
    <s v="IN LEATHER"/>
    <s v="JOBWORK EXPENSES"/>
    <s v="IN LEATHER"/>
    <x v="62"/>
    <s v="GENERAL FACTORY"/>
    <m/>
    <m/>
    <m/>
    <m/>
    <m/>
    <m/>
    <m/>
    <m/>
    <m/>
    <n v="39536"/>
    <n v="39536"/>
    <s v="CGP/838/24-25"/>
    <s v="JOB WORK CHARGE"/>
    <s v="Debit Amt"/>
  </r>
  <r>
    <s v="50155"/>
    <s v="IN LEATHER"/>
    <s v="JOBWORK EXPENSES"/>
    <s v="IN LEATHER"/>
    <x v="62"/>
    <s v="GENERAL FACTORY"/>
    <m/>
    <m/>
    <m/>
    <m/>
    <m/>
    <m/>
    <m/>
    <n v="77595"/>
    <m/>
    <m/>
    <n v="77595"/>
    <s v="JG-059/24-25"/>
    <s v="JOB WORK CHARGE"/>
    <s v="Debit Amt"/>
  </r>
  <r>
    <s v="50158"/>
    <s v="IN LEATHER"/>
    <s v="JOBWORK EXPENSES"/>
    <s v="IN LEATHER"/>
    <x v="62"/>
    <s v="GENERAL FACTORY"/>
    <m/>
    <m/>
    <m/>
    <m/>
    <m/>
    <m/>
    <m/>
    <n v="199585"/>
    <m/>
    <m/>
    <n v="199585"/>
    <s v="JG-062A/24-25"/>
    <s v="JOB WORK CHARGE"/>
    <s v="Debit Amt"/>
  </r>
  <r>
    <s v="50161"/>
    <s v="IN LEATHER"/>
    <s v="JOBWORK EXPENSES"/>
    <s v="IN LEATHER"/>
    <x v="62"/>
    <s v="GENERAL FACTORY"/>
    <m/>
    <m/>
    <m/>
    <m/>
    <m/>
    <m/>
    <m/>
    <m/>
    <m/>
    <n v="138380"/>
    <n v="138380"/>
    <s v="JG-065/24-25"/>
    <s v="JOB WORK CHARGE"/>
    <s v="Debit Amt"/>
  </r>
  <r>
    <s v="50164"/>
    <s v="IN LEATHER"/>
    <s v="JOBWORK EXPENSES"/>
    <s v="IN LEATHER"/>
    <x v="62"/>
    <s v="GENERAL FACTORY"/>
    <m/>
    <m/>
    <m/>
    <m/>
    <n v="109452"/>
    <m/>
    <m/>
    <m/>
    <m/>
    <m/>
    <n v="109452"/>
    <s v="L-003/24-25"/>
    <s v="JOB WORK CHARGE"/>
    <s v="Debit Amt"/>
  </r>
  <r>
    <s v="50167"/>
    <s v="IN LEATHER"/>
    <s v="JOBWORK EXPENSES"/>
    <s v="IN LEATHER"/>
    <x v="62"/>
    <s v="GENERAL FACTORY"/>
    <m/>
    <m/>
    <m/>
    <m/>
    <n v="285339"/>
    <m/>
    <m/>
    <m/>
    <m/>
    <m/>
    <n v="285339"/>
    <s v="LS-004/24-25"/>
    <s v="JOB WORK CHARGE"/>
    <s v="Debit Amt"/>
  </r>
  <r>
    <s v="50170"/>
    <s v="IN LEATHER"/>
    <s v="JOBWORK EXPENSES"/>
    <s v="IN LEATHER"/>
    <x v="62"/>
    <s v="GENERAL FACTORY"/>
    <m/>
    <m/>
    <m/>
    <m/>
    <m/>
    <n v="248346"/>
    <m/>
    <m/>
    <m/>
    <m/>
    <n v="248346"/>
    <s v="MK-011/24-25"/>
    <s v="JOB WORK CHARGE"/>
    <s v="Debit Amt"/>
  </r>
  <r>
    <s v="50173"/>
    <s v="IN LEATHER"/>
    <s v="JOBWORK EXPENSES"/>
    <s v="IN LEATHER"/>
    <x v="62"/>
    <s v="GENERAL FACTORY"/>
    <m/>
    <m/>
    <m/>
    <m/>
    <m/>
    <m/>
    <n v="239536"/>
    <m/>
    <m/>
    <m/>
    <n v="239536"/>
    <s v="MK-016/24-25"/>
    <s v="JOB WORK CHARGE"/>
    <s v="Debit Amt"/>
  </r>
  <r>
    <s v="50176"/>
    <s v="IN LEATHER"/>
    <s v="JOBWORK EXPENSES"/>
    <s v="IN LEATHER"/>
    <x v="62"/>
    <s v="GENERAL FACTORY"/>
    <m/>
    <m/>
    <m/>
    <m/>
    <m/>
    <m/>
    <n v="34469.9"/>
    <m/>
    <m/>
    <m/>
    <n v="34469.9"/>
    <s v="MK-017/24-25"/>
    <s v="JOB WORK CHARGE"/>
    <s v="Debit Amt"/>
  </r>
  <r>
    <s v="50179"/>
    <s v="IN LEATHER"/>
    <s v="JOBWORK EXPENSES"/>
    <s v="IN LEATHER"/>
    <x v="62"/>
    <s v="GENERAL FACTORY"/>
    <m/>
    <m/>
    <m/>
    <m/>
    <m/>
    <m/>
    <n v="66697"/>
    <m/>
    <m/>
    <m/>
    <n v="66697"/>
    <s v="MK-018/24-25"/>
    <s v="JOB WORK CHARGE"/>
    <s v="Debit Amt"/>
  </r>
  <r>
    <s v="50182"/>
    <s v="IN LEATHER"/>
    <s v="JOBWORK EXPENSES"/>
    <s v="IN LEATHER"/>
    <x v="62"/>
    <s v="GENERAL FACTORY"/>
    <m/>
    <m/>
    <m/>
    <m/>
    <m/>
    <m/>
    <n v="60280"/>
    <m/>
    <m/>
    <m/>
    <n v="60280"/>
    <s v="MK-019/24-25"/>
    <s v="JOB WORK CHARGE"/>
    <s v="Debit Amt"/>
  </r>
  <r>
    <s v="50185"/>
    <s v="IN LEATHER"/>
    <s v="JOBWORK EXPENSES"/>
    <s v="IN LEATHER"/>
    <x v="62"/>
    <s v="GENERAL FACTORY"/>
    <m/>
    <n v="27930"/>
    <m/>
    <m/>
    <m/>
    <m/>
    <m/>
    <m/>
    <m/>
    <m/>
    <n v="27930"/>
    <s v="MV/079"/>
    <s v="JOB WORK CHARGE"/>
    <s v="Debit Amt"/>
  </r>
  <r>
    <s v="50188"/>
    <s v="IN LEATHER"/>
    <s v="JOBWORK EXPENSES"/>
    <s v="IN LEATHER"/>
    <x v="62"/>
    <s v="GENERAL FACTORY"/>
    <m/>
    <m/>
    <m/>
    <m/>
    <m/>
    <m/>
    <m/>
    <m/>
    <m/>
    <n v="21600"/>
    <n v="21600"/>
    <s v="MV/24-25/466"/>
    <s v="JOB WORK CHARGE"/>
    <s v="Debit Amt"/>
  </r>
  <r>
    <s v="50191"/>
    <s v="IN LEATHER"/>
    <s v="JOBWORK EXPENSES"/>
    <s v="IN LEATHER"/>
    <x v="62"/>
    <s v="GENERAL FACTORY"/>
    <n v="1875"/>
    <m/>
    <m/>
    <m/>
    <m/>
    <m/>
    <m/>
    <m/>
    <m/>
    <m/>
    <n v="1875"/>
    <s v="PYCP 2425-103  "/>
    <s v="JOB WORK CHARGE"/>
    <s v="Debit Amt"/>
  </r>
  <r>
    <s v="50194"/>
    <s v="IN LEATHER"/>
    <s v="JOBWORK EXPENSES"/>
    <s v="IN LEATHER"/>
    <x v="62"/>
    <s v="GENERAL FACTORY"/>
    <n v="2000"/>
    <m/>
    <m/>
    <m/>
    <m/>
    <m/>
    <m/>
    <m/>
    <m/>
    <m/>
    <n v="2000"/>
    <s v="PYCP 2425-119  "/>
    <s v="JOB WORK CHARGE"/>
    <s v="Debit Amt"/>
  </r>
  <r>
    <s v="50197"/>
    <s v="IN LEATHER"/>
    <s v="JOBWORK EXPENSES"/>
    <s v="IN LEATHER"/>
    <x v="62"/>
    <s v="GENERAL FACTORY"/>
    <n v="240"/>
    <m/>
    <m/>
    <m/>
    <m/>
    <m/>
    <m/>
    <m/>
    <m/>
    <m/>
    <n v="240"/>
    <s v="PYCP 2425-121  "/>
    <s v="JOB WORK CHARGE"/>
    <s v="Debit Amt"/>
  </r>
  <r>
    <s v="50200"/>
    <s v="IN LEATHER"/>
    <s v="JOBWORK EXPENSES"/>
    <s v="IN LEATHER"/>
    <x v="62"/>
    <s v="GENERAL FACTORY"/>
    <n v="525"/>
    <m/>
    <m/>
    <m/>
    <m/>
    <m/>
    <m/>
    <m/>
    <m/>
    <m/>
    <n v="525"/>
    <s v="PYCP 2425-122  "/>
    <s v="JOB WORK CHARGE"/>
    <s v="Debit Amt"/>
  </r>
  <r>
    <s v="50203"/>
    <s v="IN LEATHER"/>
    <s v="JOBWORK EXPENSES"/>
    <s v="IN LEATHER"/>
    <x v="62"/>
    <s v="GENERAL FACTORY"/>
    <n v="2000"/>
    <m/>
    <m/>
    <m/>
    <m/>
    <m/>
    <m/>
    <m/>
    <m/>
    <m/>
    <n v="2000"/>
    <s v="PYCP 2425-153  "/>
    <s v="JOB WORK CHARGE"/>
    <s v="Debit Amt"/>
  </r>
  <r>
    <s v="50206"/>
    <s v="IN LEATHER"/>
    <s v="JOBWORK EXPENSES"/>
    <s v="IN LEATHER"/>
    <x v="62"/>
    <s v="GENERAL FACTORY"/>
    <n v="4500"/>
    <m/>
    <m/>
    <m/>
    <m/>
    <m/>
    <m/>
    <m/>
    <m/>
    <m/>
    <n v="4500"/>
    <s v="PYCP 2425-160  "/>
    <s v="JOB WORK CHARGE"/>
    <s v="Debit Amt"/>
  </r>
  <r>
    <s v="50209"/>
    <s v="IN LEATHER"/>
    <s v="JOBWORK EXPENSES"/>
    <s v="IN LEATHER"/>
    <x v="62"/>
    <s v="GENERAL FACTORY"/>
    <m/>
    <m/>
    <m/>
    <m/>
    <m/>
    <m/>
    <m/>
    <m/>
    <n v="11343"/>
    <m/>
    <n v="11343"/>
    <s v="TTE/CB/01-A/24-2"/>
    <s v="JOB WORK CHARGE"/>
    <s v="Debit Amt"/>
  </r>
  <r>
    <s v="50212"/>
    <s v="IN LEATHER"/>
    <s v="JOBWORK EXPENSES"/>
    <s v="IN LEATHER"/>
    <x v="62"/>
    <s v="GENERAL FACTORY"/>
    <m/>
    <m/>
    <m/>
    <m/>
    <m/>
    <m/>
    <n v="336000"/>
    <m/>
    <m/>
    <m/>
    <n v="336000"/>
    <s v="TTE/LB/13/24-25"/>
    <s v="JOB WORK CHARGE"/>
    <s v="Debit Amt"/>
  </r>
  <r>
    <s v="50215"/>
    <s v="IN LEATHER"/>
    <s v="JOBWORK EXPENSES"/>
    <s v="IN LEATHER"/>
    <x v="62"/>
    <s v="GENERAL FACTORY"/>
    <m/>
    <m/>
    <m/>
    <m/>
    <m/>
    <m/>
    <n v="196742"/>
    <m/>
    <m/>
    <m/>
    <n v="196742"/>
    <s v="TTE/LB/14/24-25"/>
    <s v="JOB WORK CHARGE"/>
    <s v="Debit Amt"/>
  </r>
  <r>
    <s v="50218"/>
    <s v="IN LEATHER"/>
    <s v="JOBWORK EXPENSES"/>
    <s v="IN LEATHER"/>
    <x v="62"/>
    <s v="GENERAL FACTORY"/>
    <m/>
    <m/>
    <m/>
    <m/>
    <m/>
    <m/>
    <m/>
    <n v="56240"/>
    <m/>
    <m/>
    <n v="56240"/>
    <s v="TTE/LB/15/24-25"/>
    <s v="JOB WORK CHARGE"/>
    <s v="Debit Amt"/>
  </r>
  <r>
    <s v="50221"/>
    <s v="IN LEATHER"/>
    <s v="JOBWORK EXPENSES"/>
    <s v="IN LEATHER"/>
    <x v="62"/>
    <s v="GENERAL FACTORY"/>
    <m/>
    <m/>
    <m/>
    <m/>
    <m/>
    <m/>
    <m/>
    <m/>
    <n v="56650"/>
    <m/>
    <n v="56650"/>
    <s v="TTE/LB/18/24-25"/>
    <s v="JOB WORK CHARGE"/>
    <s v="Debit Amt"/>
  </r>
  <r>
    <s v="50224"/>
    <s v="IN LEATHER"/>
    <s v="JOBWORK EXPENSES"/>
    <s v="IN LEATHER"/>
    <x v="62"/>
    <s v="GENERAL FACTORY"/>
    <m/>
    <m/>
    <m/>
    <m/>
    <m/>
    <m/>
    <m/>
    <m/>
    <n v="2475"/>
    <m/>
    <n v="2475"/>
    <s v="TTE/LB/19/24-5"/>
    <s v="JOB WORK CHARGE"/>
    <s v="Debit Amt"/>
  </r>
  <r>
    <s v="50227"/>
    <s v="IN LEATHER"/>
    <s v="JOBWORK EXPENSES"/>
    <s v="IN LEATHER"/>
    <x v="62"/>
    <s v="GENERAL FACTORY"/>
    <m/>
    <m/>
    <m/>
    <m/>
    <m/>
    <m/>
    <m/>
    <n v="119144"/>
    <m/>
    <m/>
    <n v="119144"/>
    <s v="ZI-037"/>
    <s v="JOB WORK CHARGE"/>
    <s v="Debit Amt"/>
  </r>
  <r>
    <s v="50230"/>
    <s v="IN LEATHER"/>
    <s v="JOBWORK EXPENSES"/>
    <s v="IN LEATHER"/>
    <x v="62"/>
    <s v="GENERAL FACTORY"/>
    <m/>
    <m/>
    <m/>
    <m/>
    <m/>
    <m/>
    <m/>
    <m/>
    <n v="154184"/>
    <m/>
    <n v="154184"/>
    <s v="ZI-041"/>
    <s v="JOB WORK CHARGE"/>
    <s v="Debit Amt"/>
  </r>
  <r>
    <s v="50233"/>
    <s v="IN LEATHER"/>
    <s v="JOBWORK EXPENSES"/>
    <s v="IN LEATHER"/>
    <x v="62"/>
    <s v="GENERAL FACTORY"/>
    <m/>
    <m/>
    <m/>
    <m/>
    <m/>
    <m/>
    <m/>
    <m/>
    <n v="23579"/>
    <m/>
    <n v="23579"/>
    <s v="ZI-042"/>
    <s v="JOB WORK CHARGE"/>
    <s v="Debit Amt"/>
  </r>
  <r>
    <s v="50236"/>
    <s v="IN LEATHER"/>
    <s v="JOBWORK EXPENSES"/>
    <s v="IN LEATHER"/>
    <x v="63"/>
    <s v="GENERAL FACTORY"/>
    <n v="8248"/>
    <m/>
    <m/>
    <m/>
    <m/>
    <m/>
    <m/>
    <m/>
    <m/>
    <m/>
    <n v="8248"/>
    <s v="SHTP/007/2024-25"/>
    <s v="JOB WORK CHARGE"/>
    <s v="Debit Amt"/>
  </r>
  <r>
    <s v="50239"/>
    <s v="IN LEATHER"/>
    <s v="JOBWORK EXPENSES"/>
    <s v="IN LEATHER"/>
    <x v="63"/>
    <s v="GENERAL FACTORY"/>
    <m/>
    <m/>
    <m/>
    <n v="5884"/>
    <m/>
    <m/>
    <m/>
    <m/>
    <m/>
    <m/>
    <n v="5884"/>
    <s v="SHTP/008/24-25"/>
    <s v="JOB WORK CHARGE"/>
    <s v="Debit Amt"/>
  </r>
  <r>
    <s v="50242"/>
    <s v="IN LEATHER"/>
    <s v="JOBWORK EXPENSES"/>
    <s v="IN LEATHER"/>
    <x v="63"/>
    <s v="GENERAL FACTORY"/>
    <n v="5545"/>
    <m/>
    <m/>
    <m/>
    <m/>
    <m/>
    <m/>
    <m/>
    <m/>
    <m/>
    <n v="5545"/>
    <s v="SHTP/009/2024-25"/>
    <s v="JOB WORK CHARGE"/>
    <s v="Debit Amt"/>
  </r>
  <r>
    <s v="50245"/>
    <s v="IN LEATHER"/>
    <s v="JOBWORK EXPENSES"/>
    <s v="IN LEATHER"/>
    <x v="63"/>
    <s v="GENERAL FACTORY"/>
    <m/>
    <m/>
    <m/>
    <n v="30990"/>
    <m/>
    <m/>
    <m/>
    <m/>
    <m/>
    <m/>
    <n v="30990"/>
    <s v="SHTP/051/24-25"/>
    <s v="JOB WORK CHARGE"/>
    <s v="Debit Amt"/>
  </r>
  <r>
    <s v="50248"/>
    <s v="IN LEATHER"/>
    <s v="JOBWORK EXPENSES"/>
    <s v="IN LEATHER"/>
    <x v="63"/>
    <s v="GENERAL FACTORY"/>
    <m/>
    <m/>
    <m/>
    <n v="7608"/>
    <m/>
    <m/>
    <m/>
    <m/>
    <m/>
    <m/>
    <n v="7608"/>
    <s v="SHTP/052/24-25"/>
    <s v="JOB WORK CHARGE"/>
    <s v="Debit Amt"/>
  </r>
  <r>
    <s v="50251"/>
    <s v="IN LEATHER"/>
    <s v="JOBWORK EXPENSES"/>
    <s v="IN LEATHER"/>
    <x v="63"/>
    <s v="GENERAL FACTORY"/>
    <m/>
    <m/>
    <m/>
    <m/>
    <n v="10010"/>
    <m/>
    <m/>
    <m/>
    <m/>
    <m/>
    <n v="10010"/>
    <s v="SHTP/117/24-25"/>
    <s v="JOB WORK CHARGE"/>
    <s v="Debit Amt"/>
  </r>
  <r>
    <s v="50254"/>
    <s v="IN LEATHER"/>
    <s v="JOBWORK EXPENSES"/>
    <s v="IN LEATHER"/>
    <x v="63"/>
    <s v="GENERAL FACTORY"/>
    <m/>
    <m/>
    <m/>
    <m/>
    <n v="12300"/>
    <m/>
    <m/>
    <m/>
    <m/>
    <m/>
    <n v="12300"/>
    <s v="SHTP/118/24-25"/>
    <s v="JOB WORK CHARGE"/>
    <s v="Debit Amt"/>
  </r>
  <r>
    <s v="50257"/>
    <s v="IN LEATHER"/>
    <s v="JOBWORK EXPENSES"/>
    <s v="IN LEATHER"/>
    <x v="63"/>
    <s v="GENERAL FACTORY"/>
    <m/>
    <m/>
    <m/>
    <m/>
    <m/>
    <m/>
    <n v="58320"/>
    <m/>
    <m/>
    <m/>
    <n v="58320"/>
    <s v="SHTP/173/24-25"/>
    <s v="JOB WORK CHARGE"/>
    <s v="Debit Amt"/>
  </r>
  <r>
    <s v="50260"/>
    <s v="IN LEATHER"/>
    <s v="JOBWORK EXPENSES"/>
    <s v="IN LEATHER"/>
    <x v="63"/>
    <s v="GENERAL FACTORY"/>
    <m/>
    <m/>
    <m/>
    <m/>
    <m/>
    <m/>
    <m/>
    <n v="10768"/>
    <m/>
    <m/>
    <n v="10768"/>
    <s v="SHTP/226/24-25"/>
    <s v="JOB WORK CHARGE"/>
    <s v="Debit Amt"/>
  </r>
  <r>
    <s v="50263"/>
    <s v="IN LEATHER"/>
    <s v="JOBWORK EXPENSES"/>
    <s v="IN LEATHER"/>
    <x v="63"/>
    <s v="GENERAL FACTORY"/>
    <m/>
    <m/>
    <m/>
    <m/>
    <m/>
    <m/>
    <m/>
    <m/>
    <n v="11616"/>
    <m/>
    <n v="11616"/>
    <s v="SHTP/242/24-25"/>
    <s v="JOB WORK CHARGE"/>
    <s v="Debit Amt"/>
  </r>
  <r>
    <s v="50266"/>
    <s v="IN LEATHER"/>
    <s v="JOBWORK EXPENSES"/>
    <s v="IN LEATHER"/>
    <x v="63"/>
    <s v="GENERAL FACTORY"/>
    <m/>
    <m/>
    <m/>
    <m/>
    <m/>
    <m/>
    <m/>
    <m/>
    <m/>
    <n v="9680"/>
    <n v="9680"/>
    <s v="SHTP/263/24-25"/>
    <s v="JOB WORK CHARGE"/>
    <s v="Debit Amt"/>
  </r>
  <r>
    <s v="50269"/>
    <s v="IN LEATHER"/>
    <s v="JOBWORK EXPENSES"/>
    <s v="IN LEATHER"/>
    <x v="64"/>
    <s v="GENERAL FACTORY"/>
    <m/>
    <m/>
    <m/>
    <m/>
    <n v="22035"/>
    <m/>
    <m/>
    <m/>
    <m/>
    <m/>
    <n v="22035"/>
    <s v="BP-BP 2-42-5--238 "/>
    <s v="JOB WORK CHARGE"/>
    <s v="Debit Amt"/>
  </r>
  <r>
    <s v="50272"/>
    <s v="IN LEATHER"/>
    <s v="JOBWORK EXPENSES"/>
    <s v="IN LEATHER"/>
    <x v="64"/>
    <s v="GENERAL FACTORY"/>
    <m/>
    <m/>
    <m/>
    <m/>
    <n v="6696"/>
    <m/>
    <m/>
    <m/>
    <m/>
    <m/>
    <n v="6696"/>
    <s v="EOPLBLR817"/>
    <s v="JOB WORK CHARGE"/>
    <s v="Debit Amt"/>
  </r>
  <r>
    <s v="50275"/>
    <s v="IN LEATHER"/>
    <s v="JOBWORK EXPENSES"/>
    <s v="IN LEATHER"/>
    <x v="64"/>
    <s v="GENERAL FACTORY"/>
    <m/>
    <m/>
    <m/>
    <m/>
    <m/>
    <n v="16128"/>
    <m/>
    <m/>
    <m/>
    <m/>
    <n v="16128"/>
    <s v="EOPLBLRF1105"/>
    <s v="JOB WORK CHARGE"/>
    <s v="Debit Amt"/>
  </r>
  <r>
    <s v="50278"/>
    <s v="IN LEATHER"/>
    <s v="JOBWORK EXPENSES"/>
    <s v="IN LEATHER"/>
    <x v="64"/>
    <s v="GENERAL FACTORY"/>
    <m/>
    <m/>
    <m/>
    <m/>
    <m/>
    <m/>
    <n v="2244"/>
    <m/>
    <m/>
    <m/>
    <n v="2244"/>
    <s v="EOPLBLRF1212"/>
    <s v="JOB WORK CHARGE"/>
    <s v="Debit Amt"/>
  </r>
  <r>
    <s v="50281"/>
    <s v="IN LEATHER"/>
    <s v="JOBWORK EXPENSES"/>
    <s v="IN LEATHER"/>
    <x v="64"/>
    <s v="GENERAL FACTORY"/>
    <m/>
    <m/>
    <m/>
    <m/>
    <m/>
    <m/>
    <m/>
    <n v="18192"/>
    <m/>
    <m/>
    <n v="18192"/>
    <s v="EOPLBLRF1319"/>
    <s v="JOB WORK CHARGE"/>
    <s v="Debit Amt"/>
  </r>
  <r>
    <s v="50284"/>
    <s v="IN LEATHER"/>
    <s v="JOBWORK EXPENSES"/>
    <s v="IN LEATHER"/>
    <x v="64"/>
    <s v="GENERAL FACTORY"/>
    <m/>
    <m/>
    <m/>
    <m/>
    <n v="7468"/>
    <m/>
    <m/>
    <m/>
    <m/>
    <m/>
    <n v="7468"/>
    <s v="EOPLBLRF794"/>
    <s v="JOB WORK CHARGE"/>
    <s v="Debit Amt"/>
  </r>
  <r>
    <s v="50287"/>
    <s v="IN LEATHER"/>
    <s v="JOBWORK EXPENSES"/>
    <s v="IN LEATHER"/>
    <x v="64"/>
    <s v="GENERAL FACTORY"/>
    <m/>
    <m/>
    <m/>
    <m/>
    <n v="1224"/>
    <m/>
    <m/>
    <m/>
    <m/>
    <m/>
    <n v="1224"/>
    <s v="EOPLBLRF878"/>
    <s v="JOB WORK CHARGE"/>
    <s v="Debit Amt"/>
  </r>
  <r>
    <s v="50290"/>
    <s v="IN LEATHER"/>
    <s v="JOBWORK EXPENSES"/>
    <s v="IN LEATHER"/>
    <x v="64"/>
    <s v="GENERAL FACTORY"/>
    <m/>
    <m/>
    <m/>
    <m/>
    <m/>
    <n v="3324"/>
    <m/>
    <m/>
    <m/>
    <m/>
    <n v="3324"/>
    <s v="EOPLBLRF992"/>
    <s v="JOB WORK CHARGE"/>
    <s v="Debit Amt"/>
  </r>
  <r>
    <s v="50293"/>
    <s v="IN LEATHER"/>
    <s v="JOBWORK EXPENSES"/>
    <s v="IN LEATHER"/>
    <x v="65"/>
    <s v="GENERAL FACTORY"/>
    <n v="201705"/>
    <m/>
    <m/>
    <m/>
    <m/>
    <m/>
    <m/>
    <m/>
    <m/>
    <m/>
    <n v="201705"/>
    <s v="027"/>
    <s v="JOB WORK CHARGE"/>
    <s v="Debit Amt"/>
  </r>
  <r>
    <s v="50296"/>
    <s v="IN LEATHER"/>
    <s v="JOBWORK EXPENSES"/>
    <s v="IN LEATHER"/>
    <x v="65"/>
    <s v="GENERAL FACTORY"/>
    <m/>
    <n v="75180"/>
    <m/>
    <m/>
    <m/>
    <m/>
    <m/>
    <m/>
    <m/>
    <m/>
    <n v="75180"/>
    <s v="035"/>
    <s v="JOB WORK CHARGE"/>
    <s v="Debit Amt"/>
  </r>
  <r>
    <s v="50299"/>
    <s v="IN LEATHER"/>
    <s v="JOBWORK EXPENSES"/>
    <s v="IN LEATHER"/>
    <x v="65"/>
    <s v="GENERAL FACTORY"/>
    <m/>
    <n v="92720"/>
    <m/>
    <m/>
    <m/>
    <m/>
    <m/>
    <m/>
    <m/>
    <m/>
    <n v="92720"/>
    <s v="090"/>
    <s v="JOB WORK CHARGE"/>
    <s v="Debit Amt"/>
  </r>
  <r>
    <s v="50302"/>
    <s v="IN LEATHER"/>
    <s v="JOBWORK EXPENSES"/>
    <s v="IN LEATHER"/>
    <x v="65"/>
    <s v="GENERAL FACTORY"/>
    <m/>
    <n v="73870"/>
    <m/>
    <m/>
    <m/>
    <m/>
    <m/>
    <m/>
    <m/>
    <m/>
    <n v="73870"/>
    <s v="092"/>
    <s v="JOB WORK CHARGE"/>
    <s v="Debit Amt"/>
  </r>
  <r>
    <s v="50305"/>
    <s v="IN LEATHER"/>
    <s v="JOBWORK EXPENSES"/>
    <s v="IN LEATHER"/>
    <x v="65"/>
    <s v="GENERAL FACTORY"/>
    <n v="57285"/>
    <m/>
    <m/>
    <m/>
    <m/>
    <m/>
    <m/>
    <m/>
    <m/>
    <m/>
    <n v="57285"/>
    <s v="134"/>
    <s v="JOB WORK CHARGE"/>
    <s v="Debit Amt"/>
  </r>
  <r>
    <s v="50308"/>
    <s v="IN LEATHER"/>
    <s v="JOBWORK EXPENSES"/>
    <s v="IN LEATHER"/>
    <x v="65"/>
    <s v="GENERAL FACTORY"/>
    <n v="33725"/>
    <m/>
    <m/>
    <m/>
    <m/>
    <m/>
    <m/>
    <m/>
    <m/>
    <m/>
    <n v="33725"/>
    <s v="15"/>
    <s v="JOB WORK CHARGE"/>
    <s v="Debit Amt"/>
  </r>
  <r>
    <s v="50311"/>
    <s v="IN LEATHER"/>
    <s v="JOBWORK EXPENSES"/>
    <s v="IN LEATHER"/>
    <x v="65"/>
    <s v="GENERAL FACTORY"/>
    <n v="24415"/>
    <m/>
    <m/>
    <m/>
    <m/>
    <m/>
    <m/>
    <m/>
    <m/>
    <m/>
    <n v="24415"/>
    <s v="16"/>
    <s v="JOB WORK CHARGE"/>
    <s v="Debit Amt"/>
  </r>
  <r>
    <s v="50314"/>
    <s v="IN LEATHER"/>
    <s v="JOBWORK EXPENSES"/>
    <s v="IN LEATHER"/>
    <x v="65"/>
    <s v="GENERAL FACTORY"/>
    <n v="57095"/>
    <m/>
    <m/>
    <m/>
    <m/>
    <m/>
    <m/>
    <m/>
    <m/>
    <m/>
    <n v="57095"/>
    <s v="17"/>
    <s v="JOB WORK CHARGE"/>
    <s v="Debit Amt"/>
  </r>
  <r>
    <s v="50317"/>
    <s v="IN LEATHER"/>
    <s v="JOBWORK EXPENSES"/>
    <s v="IN LEATHER"/>
    <x v="65"/>
    <s v="GENERAL FACTORY"/>
    <m/>
    <n v="67830"/>
    <m/>
    <m/>
    <m/>
    <m/>
    <m/>
    <m/>
    <m/>
    <m/>
    <n v="67830"/>
    <s v="177"/>
    <s v="JOB WORK CHARGE"/>
    <s v="Debit Amt"/>
  </r>
  <r>
    <s v="50320"/>
    <s v="IN LEATHER"/>
    <s v="JOBWORK EXPENSES"/>
    <s v="IN LEATHER"/>
    <x v="65"/>
    <s v="GENERAL FACTORY"/>
    <n v="52535"/>
    <m/>
    <m/>
    <m/>
    <m/>
    <m/>
    <m/>
    <m/>
    <m/>
    <m/>
    <n v="52535"/>
    <s v="18"/>
    <s v="JOB WORK CHARGE"/>
    <s v="Debit Amt"/>
  </r>
  <r>
    <s v="50323"/>
    <s v="IN LEATHER"/>
    <s v="JOBWORK EXPENSES"/>
    <s v="IN LEATHER"/>
    <x v="65"/>
    <s v="GENERAL FACTORY"/>
    <n v="47250"/>
    <m/>
    <m/>
    <m/>
    <m/>
    <m/>
    <m/>
    <m/>
    <m/>
    <m/>
    <n v="47250"/>
    <s v="19"/>
    <s v="JOB WORK CHARGE"/>
    <s v="Debit Amt"/>
  </r>
  <r>
    <s v="50326"/>
    <s v="IN LEATHER"/>
    <s v="JOBWORK EXPENSES"/>
    <s v="IN LEATHER"/>
    <x v="65"/>
    <s v="GENERAL FACTORY"/>
    <n v="152950"/>
    <m/>
    <m/>
    <m/>
    <m/>
    <m/>
    <m/>
    <m/>
    <m/>
    <m/>
    <n v="152950"/>
    <s v="2"/>
    <s v="JOB WORK CHARGE"/>
    <s v="Debit Amt"/>
  </r>
  <r>
    <s v="50329"/>
    <s v="IN LEATHER"/>
    <s v="JOBWORK EXPENSES"/>
    <s v="IN LEATHER"/>
    <x v="65"/>
    <s v="GENERAL FACTORY"/>
    <n v="10355"/>
    <m/>
    <m/>
    <m/>
    <m/>
    <m/>
    <m/>
    <m/>
    <m/>
    <m/>
    <n v="10355"/>
    <s v="20"/>
    <s v="JOB WORK CHARGE"/>
    <s v="Debit Amt"/>
  </r>
  <r>
    <s v="50332"/>
    <s v="IN LEATHER"/>
    <s v="JOBWORK EXPENSES"/>
    <s v="IN LEATHER"/>
    <x v="65"/>
    <s v="GENERAL FACTORY"/>
    <m/>
    <m/>
    <n v="32870"/>
    <m/>
    <m/>
    <m/>
    <m/>
    <m/>
    <m/>
    <m/>
    <n v="32870"/>
    <s v="23"/>
    <s v="JOB WORK CHARGE"/>
    <s v="Debit Amt"/>
  </r>
  <r>
    <s v="50335"/>
    <s v="IN LEATHER"/>
    <s v="JOBWORK EXPENSES"/>
    <s v="IN LEATHER"/>
    <x v="65"/>
    <s v="GENERAL FACTORY"/>
    <n v="79325"/>
    <m/>
    <m/>
    <m/>
    <m/>
    <m/>
    <m/>
    <m/>
    <m/>
    <m/>
    <n v="79325"/>
    <s v="3"/>
    <s v="JOB WORK CHARGE"/>
    <s v="Debit Amt"/>
  </r>
  <r>
    <s v="50338"/>
    <s v="IN LEATHER"/>
    <s v="JOBWORK EXPENSES"/>
    <s v="IN LEATHER"/>
    <x v="65"/>
    <s v="GENERAL FACTORY"/>
    <n v="46550"/>
    <m/>
    <m/>
    <m/>
    <m/>
    <m/>
    <m/>
    <m/>
    <m/>
    <m/>
    <n v="46550"/>
    <s v="4"/>
    <s v="JOB WORK CHARGE"/>
    <s v="Debit Amt"/>
  </r>
  <r>
    <s v="50341"/>
    <s v="IN LEATHER"/>
    <s v="JOBWORK EXPENSES"/>
    <s v="IN LEATHER"/>
    <x v="65"/>
    <s v="GENERAL FACTORY"/>
    <n v="31593"/>
    <m/>
    <m/>
    <m/>
    <m/>
    <m/>
    <m/>
    <m/>
    <m/>
    <m/>
    <n v="31593"/>
    <s v="537"/>
    <s v="JOB WORK CHARGE"/>
    <s v="Debit Amt"/>
  </r>
  <r>
    <s v="50344"/>
    <s v="IN LEATHER"/>
    <s v="JOBWORK EXPENSES"/>
    <s v="IN LEATHER"/>
    <x v="65"/>
    <s v="GENERAL FACTORY"/>
    <n v="111435"/>
    <m/>
    <m/>
    <m/>
    <m/>
    <m/>
    <m/>
    <m/>
    <m/>
    <m/>
    <n v="111435"/>
    <s v="7"/>
    <s v="JOB WORK CHARGE"/>
    <s v="Debit Amt"/>
  </r>
  <r>
    <s v="50347"/>
    <s v="IN LEATHER"/>
    <s v="JOBWORK EXPENSES"/>
    <s v="IN LEATHER"/>
    <x v="65"/>
    <s v="GENERAL FACTORY"/>
    <n v="99750"/>
    <m/>
    <m/>
    <m/>
    <m/>
    <m/>
    <m/>
    <m/>
    <m/>
    <m/>
    <n v="99750"/>
    <s v="8"/>
    <s v="JOB WORK CHARGE"/>
    <s v="Debit Amt"/>
  </r>
  <r>
    <s v="50350"/>
    <s v="IN LEATHER"/>
    <s v="JOBWORK EXPENSES"/>
    <s v="IN LEATHER"/>
    <x v="65"/>
    <s v="GENERAL FACTORY"/>
    <n v="4940"/>
    <m/>
    <m/>
    <m/>
    <m/>
    <m/>
    <m/>
    <m/>
    <m/>
    <m/>
    <n v="4940"/>
    <s v="9"/>
    <s v="JOB WORK CHARGE"/>
    <s v="Debit Amt"/>
  </r>
  <r>
    <s v="50353"/>
    <s v="IN LEATHER"/>
    <s v="JOBWORK EXPENSES"/>
    <s v="IN LEATHER"/>
    <x v="66"/>
    <s v="GENERAL FACTORY"/>
    <m/>
    <m/>
    <m/>
    <m/>
    <m/>
    <m/>
    <m/>
    <n v="600"/>
    <m/>
    <m/>
    <n v="600"/>
    <s v="0611"/>
    <s v="JOB WORK CHARGE"/>
    <s v="Debit Amt"/>
  </r>
  <r>
    <s v="50356"/>
    <s v="IN LEATHER"/>
    <s v="JOBWORK EXPENSES"/>
    <s v="IN LEATHER"/>
    <x v="66"/>
    <s v="GENERAL FACTORY"/>
    <m/>
    <m/>
    <m/>
    <n v="4784"/>
    <m/>
    <m/>
    <m/>
    <m/>
    <m/>
    <m/>
    <n v="4784"/>
    <s v="VLSPL/24-25/0209"/>
    <s v="JOB WORK CHARGE"/>
    <s v="Debit Amt"/>
  </r>
  <r>
    <s v="50359"/>
    <s v="IN LEATHER"/>
    <s v="JOBWORK EXPENSES"/>
    <s v="IN LEATHER"/>
    <x v="66"/>
    <s v="GENERAL FACTORY"/>
    <m/>
    <m/>
    <m/>
    <n v="5160"/>
    <m/>
    <m/>
    <m/>
    <m/>
    <m/>
    <m/>
    <n v="5160"/>
    <s v="VLSPL/24-25/0641"/>
    <s v="JOB WORK CHARGE"/>
    <s v="Debit Amt"/>
  </r>
  <r>
    <s v="50362"/>
    <s v="IN LEATHER"/>
    <s v="JOBWORK EXPENSES"/>
    <s v="IN LEATHER"/>
    <x v="66"/>
    <s v="GENERAL FACTORY"/>
    <m/>
    <m/>
    <m/>
    <m/>
    <m/>
    <m/>
    <m/>
    <n v="5100"/>
    <m/>
    <m/>
    <n v="5100"/>
    <s v="VLSPL/24-25/0741"/>
    <s v="JOB WORK CHARGE"/>
    <s v="Debit Amt"/>
  </r>
  <r>
    <s v="50365"/>
    <s v="IN LEATHER"/>
    <s v="JOBWORK EXPENSES"/>
    <s v="IN LEATHER"/>
    <x v="67"/>
    <s v="GENERAL FACTORY"/>
    <m/>
    <m/>
    <m/>
    <m/>
    <m/>
    <m/>
    <m/>
    <m/>
    <n v="6516"/>
    <m/>
    <n v="6516"/>
    <s v="10"/>
    <s v="JOB WORK CHARGE"/>
    <s v="Debit Amt"/>
  </r>
  <r>
    <s v="50368"/>
    <s v="IN LEATHER"/>
    <s v="JOBWORK EXPENSES"/>
    <s v="IN LEATHER"/>
    <x v="67"/>
    <s v="GENERAL FACTORY"/>
    <m/>
    <m/>
    <m/>
    <m/>
    <n v="31752"/>
    <m/>
    <m/>
    <m/>
    <m/>
    <m/>
    <n v="31752"/>
    <s v="24-25/00101"/>
    <s v="JOB WORK CHARGE"/>
    <s v="Debit Amt"/>
  </r>
  <r>
    <s v="50371"/>
    <s v="IN LEATHER"/>
    <s v="JOBWORK EXPENSES"/>
    <s v="IN LEATHER"/>
    <x v="67"/>
    <s v="GENERAL FACTORY"/>
    <m/>
    <m/>
    <m/>
    <m/>
    <m/>
    <m/>
    <m/>
    <n v="1260"/>
    <m/>
    <m/>
    <n v="1260"/>
    <s v="24-25/00154"/>
    <s v="JOB WORK CHARGE"/>
    <s v="Debit Amt"/>
  </r>
  <r>
    <s v="50374"/>
    <s v="IN LEATHER"/>
    <s v="JOBWORK EXPENSES"/>
    <s v="IN LEATHER"/>
    <x v="67"/>
    <s v="GENERAL FACTORY"/>
    <m/>
    <m/>
    <m/>
    <m/>
    <m/>
    <m/>
    <m/>
    <n v="75528"/>
    <m/>
    <m/>
    <n v="75528"/>
    <s v="24-25/00155"/>
    <s v="JOB WORK CHARGE"/>
    <s v="Debit Amt"/>
  </r>
  <r>
    <s v="50377"/>
    <s v="IN LEATHER"/>
    <s v="JOBWORK EXPENSES"/>
    <s v="IN LEATHER"/>
    <x v="67"/>
    <s v="GENERAL FACTORY"/>
    <m/>
    <m/>
    <m/>
    <m/>
    <m/>
    <m/>
    <m/>
    <n v="59664"/>
    <m/>
    <m/>
    <n v="59664"/>
    <s v="24-25/00156"/>
    <s v="JOB WORK CHARGE"/>
    <s v="Debit Amt"/>
  </r>
  <r>
    <s v="50380"/>
    <s v="IN LEATHER"/>
    <s v="JOBWORK EXPENSES"/>
    <s v="IN LEATHER"/>
    <x v="67"/>
    <s v="GENERAL FACTORY"/>
    <m/>
    <m/>
    <m/>
    <m/>
    <m/>
    <m/>
    <m/>
    <n v="47748"/>
    <m/>
    <m/>
    <n v="47748"/>
    <s v="24-25/00158"/>
    <s v="JOB WORK CHARGE"/>
    <s v="Debit Amt"/>
  </r>
  <r>
    <s v="50383"/>
    <s v="IN LEATHER"/>
    <s v="JOBWORK EXPENSES"/>
    <s v="IN LEATHER"/>
    <x v="67"/>
    <s v="GENERAL FACTORY"/>
    <m/>
    <m/>
    <m/>
    <m/>
    <m/>
    <m/>
    <n v="12072"/>
    <m/>
    <m/>
    <m/>
    <n v="12072"/>
    <s v="24-25/00159"/>
    <s v="JOB WORK CHARGE"/>
    <s v="Debit Amt"/>
  </r>
  <r>
    <s v="50386"/>
    <s v="IN LEATHER"/>
    <s v="JOBWORK EXPENSES"/>
    <s v="IN LEATHER"/>
    <x v="67"/>
    <s v="GENERAL FACTORY"/>
    <m/>
    <m/>
    <m/>
    <m/>
    <m/>
    <m/>
    <m/>
    <n v="33073"/>
    <m/>
    <m/>
    <n v="33073"/>
    <s v="24-25/00163"/>
    <s v="JOB WORK CHARGE"/>
    <s v="Debit Amt"/>
  </r>
  <r>
    <s v="50389"/>
    <s v="IN LEATHER"/>
    <s v="JOBWORK EXPENSES"/>
    <s v="IN LEATHER"/>
    <x v="67"/>
    <s v="GENERAL FACTORY"/>
    <m/>
    <m/>
    <m/>
    <m/>
    <m/>
    <m/>
    <m/>
    <n v="7889"/>
    <m/>
    <m/>
    <n v="7889"/>
    <s v="24-25/00164"/>
    <s v="JOB WORK CHARGE"/>
    <s v="Debit Amt"/>
  </r>
  <r>
    <s v="50392"/>
    <s v="IN LEATHER"/>
    <s v="JOBWORK EXPENSES"/>
    <s v="IN LEATHER"/>
    <x v="67"/>
    <s v="GENERAL FACTORY"/>
    <m/>
    <m/>
    <m/>
    <m/>
    <m/>
    <m/>
    <m/>
    <n v="8604"/>
    <m/>
    <m/>
    <n v="8604"/>
    <s v="24-25/00187"/>
    <s v="JOB WORK CHARGE"/>
    <s v="Debit Amt"/>
  </r>
  <r>
    <s v="50395"/>
    <s v="IN LEATHER"/>
    <s v="JOBWORK EXPENSES"/>
    <s v="IN LEATHER"/>
    <x v="67"/>
    <s v="GENERAL FACTORY"/>
    <m/>
    <m/>
    <m/>
    <m/>
    <m/>
    <m/>
    <m/>
    <n v="5640"/>
    <m/>
    <m/>
    <n v="5640"/>
    <s v="24-25/00188"/>
    <s v="JOB WORK CHARGE"/>
    <s v="Debit Amt"/>
  </r>
  <r>
    <s v="50398"/>
    <s v="IN LEATHER"/>
    <s v="JOBWORK EXPENSES"/>
    <s v="IN LEATHER"/>
    <x v="67"/>
    <s v="GENERAL FACTORY"/>
    <m/>
    <m/>
    <m/>
    <m/>
    <n v="44080"/>
    <m/>
    <m/>
    <m/>
    <m/>
    <m/>
    <n v="44080"/>
    <s v="24-25/0041"/>
    <s v="JOB WORK CHARGE"/>
    <s v="Debit Amt"/>
  </r>
  <r>
    <s v="50401"/>
    <s v="IN LEATHER"/>
    <s v="JOBWORK EXPENSES"/>
    <s v="IN LEATHER"/>
    <x v="67"/>
    <s v="GENERAL FACTORY"/>
    <m/>
    <m/>
    <m/>
    <m/>
    <n v="27900"/>
    <m/>
    <m/>
    <m/>
    <m/>
    <m/>
    <n v="27900"/>
    <s v="24-25/0061"/>
    <s v="JOB WORK CHARGE"/>
    <s v="Debit Amt"/>
  </r>
  <r>
    <s v="50404"/>
    <s v="IN LEATHER"/>
    <s v="JOBWORK EXPENSES"/>
    <s v="IN LEATHER"/>
    <x v="67"/>
    <s v="GENERAL FACTORY"/>
    <m/>
    <m/>
    <m/>
    <m/>
    <n v="42900"/>
    <m/>
    <m/>
    <m/>
    <m/>
    <m/>
    <n v="42900"/>
    <s v="24-25/0062"/>
    <s v="JOB WORK CHARGE"/>
    <s v="Debit Amt"/>
  </r>
  <r>
    <s v="50407"/>
    <s v="IN LEATHER"/>
    <s v="JOBWORK EXPENSES"/>
    <s v="IN LEATHER"/>
    <x v="67"/>
    <s v="GENERAL FACTORY"/>
    <m/>
    <m/>
    <m/>
    <m/>
    <n v="4848"/>
    <m/>
    <m/>
    <m/>
    <m/>
    <m/>
    <n v="4848"/>
    <s v="24-25/0076"/>
    <s v="JOB WORK CHARGE"/>
    <s v="Debit Amt"/>
  </r>
  <r>
    <s v="50410"/>
    <s v="IN LEATHER"/>
    <s v="JOBWORK EXPENSES"/>
    <s v="IN LEATHER"/>
    <x v="67"/>
    <s v="GENERAL FACTORY"/>
    <m/>
    <m/>
    <m/>
    <m/>
    <n v="16208"/>
    <m/>
    <m/>
    <m/>
    <m/>
    <m/>
    <n v="16208"/>
    <s v="24-25/0078"/>
    <s v="JOB WORK CHARGE"/>
    <s v="Debit Amt"/>
  </r>
  <r>
    <s v="50413"/>
    <s v="IN LEATHER"/>
    <s v="JOBWORK EXPENSES"/>
    <s v="IN LEATHER"/>
    <x v="67"/>
    <s v="GENERAL FACTORY"/>
    <m/>
    <m/>
    <m/>
    <m/>
    <n v="84640"/>
    <m/>
    <m/>
    <m/>
    <m/>
    <m/>
    <n v="84640"/>
    <s v="24-25/0080"/>
    <s v="JOB WORK CHARGE"/>
    <s v="Debit Amt"/>
  </r>
  <r>
    <s v="50416"/>
    <s v="IN LEATHER"/>
    <s v="JOBWORK EXPENSES"/>
    <s v="IN LEATHER"/>
    <x v="67"/>
    <s v="GENERAL FACTORY"/>
    <m/>
    <m/>
    <m/>
    <m/>
    <n v="720"/>
    <m/>
    <m/>
    <m/>
    <m/>
    <m/>
    <n v="720"/>
    <s v="24-25/0092"/>
    <s v="JOB WORK CHARGE"/>
    <s v="Debit Amt"/>
  </r>
  <r>
    <s v="50419"/>
    <s v="IN LEATHER"/>
    <s v="JOBWORK EXPENSES"/>
    <s v="IN LEATHER"/>
    <x v="67"/>
    <s v="GENERAL FACTORY"/>
    <m/>
    <m/>
    <m/>
    <m/>
    <n v="4576"/>
    <m/>
    <m/>
    <m/>
    <m/>
    <m/>
    <n v="4576"/>
    <s v="24-25/0093"/>
    <s v="JOB WORK CHARGE"/>
    <s v="Debit Amt"/>
  </r>
  <r>
    <s v="50422"/>
    <s v="IN LEATHER"/>
    <s v="JOBWORK EXPENSES"/>
    <s v="IN LEATHER"/>
    <x v="67"/>
    <s v="GENERAL FACTORY"/>
    <m/>
    <m/>
    <m/>
    <m/>
    <n v="5248"/>
    <m/>
    <m/>
    <m/>
    <m/>
    <m/>
    <n v="5248"/>
    <s v="24-25/0094"/>
    <s v="JOB WORK CHARGE"/>
    <s v="Debit Amt"/>
  </r>
  <r>
    <s v="50425"/>
    <s v="IN LEATHER"/>
    <s v="JOBWORK EXPENSES"/>
    <s v="IN LEATHER"/>
    <x v="67"/>
    <s v="GENERAL FACTORY"/>
    <m/>
    <n v="8082"/>
    <m/>
    <m/>
    <m/>
    <m/>
    <m/>
    <m/>
    <m/>
    <m/>
    <n v="8082"/>
    <s v="CGP/061/2024-25"/>
    <s v="JOB WORK CHARGE"/>
    <s v="Debit Amt"/>
  </r>
  <r>
    <s v="50428"/>
    <s v="IN LEATHER"/>
    <s v="JOBWORK EXPENSES"/>
    <s v="IN LEATHER"/>
    <x v="67"/>
    <s v="GENERAL FACTORY"/>
    <m/>
    <n v="3354"/>
    <m/>
    <m/>
    <m/>
    <m/>
    <m/>
    <m/>
    <m/>
    <m/>
    <n v="3354"/>
    <s v="CGP/062/24-25"/>
    <s v="JOB WORK CHARGE"/>
    <s v="Debit Amt"/>
  </r>
  <r>
    <s v="50431"/>
    <s v="IN LEATHER"/>
    <s v="JOBWORK EXPENSES"/>
    <s v="IN LEATHER"/>
    <x v="67"/>
    <s v="GENERAL FACTORY"/>
    <m/>
    <n v="21255"/>
    <m/>
    <m/>
    <m/>
    <m/>
    <m/>
    <m/>
    <m/>
    <m/>
    <n v="21255"/>
    <s v="CGP/089/24-25"/>
    <s v="JOB WORK CHARGE"/>
    <s v="Debit Amt"/>
  </r>
  <r>
    <s v="50434"/>
    <s v="IN LEATHER"/>
    <s v="JOBWORK EXPENSES"/>
    <s v="IN LEATHER"/>
    <x v="67"/>
    <s v="GENERAL FACTORY"/>
    <m/>
    <n v="3726"/>
    <m/>
    <m/>
    <m/>
    <m/>
    <m/>
    <m/>
    <m/>
    <m/>
    <n v="3726"/>
    <s v="CGP/090/24-25"/>
    <s v="JOB WORK CHARGE"/>
    <s v="Debit Amt"/>
  </r>
  <r>
    <s v="50437"/>
    <s v="IN LEATHER"/>
    <s v="JOBWORK EXPENSES"/>
    <s v="IN LEATHER"/>
    <x v="67"/>
    <s v="GENERAL FACTORY"/>
    <m/>
    <n v="21175"/>
    <m/>
    <m/>
    <m/>
    <m/>
    <m/>
    <m/>
    <m/>
    <m/>
    <n v="21175"/>
    <s v="G-008/24-25"/>
    <s v="JOB WORK CHARGE"/>
    <s v="Debit Amt"/>
  </r>
  <r>
    <s v="50440"/>
    <s v="IN LEATHER"/>
    <s v="JOBWORK EXPENSES"/>
    <s v="IN LEATHER"/>
    <x v="67"/>
    <s v="GENERAL FACTORY"/>
    <m/>
    <m/>
    <n v="248686"/>
    <m/>
    <m/>
    <m/>
    <m/>
    <m/>
    <m/>
    <m/>
    <n v="248686"/>
    <s v="G-069/23-24"/>
    <s v="JOB WORK CHARGE"/>
    <s v="Debit Amt"/>
  </r>
  <r>
    <s v="50443"/>
    <s v="IN LEATHER"/>
    <s v="JOBWORK EXPENSES"/>
    <s v="IN LEATHER"/>
    <x v="67"/>
    <s v="GENERAL FACTORY"/>
    <m/>
    <m/>
    <n v="513228"/>
    <m/>
    <m/>
    <m/>
    <m/>
    <m/>
    <m/>
    <m/>
    <n v="513228"/>
    <s v="G-100/24-25"/>
    <s v="JOB WORK CHARGE"/>
    <s v="Debit Amt"/>
  </r>
  <r>
    <s v="50446"/>
    <s v="IN LEATHER"/>
    <s v="JOBWORK EXPENSES"/>
    <s v="IN LEATHER"/>
    <x v="67"/>
    <s v="GENERAL FACTORY"/>
    <m/>
    <m/>
    <n v="357077.7"/>
    <m/>
    <m/>
    <m/>
    <m/>
    <m/>
    <m/>
    <m/>
    <n v="357077.7"/>
    <s v="G-101/24-25"/>
    <s v="JOB WORK CHARGE"/>
    <s v="Debit Amt"/>
  </r>
  <r>
    <s v="50449"/>
    <s v="IN LEATHER"/>
    <s v="JOBWORK EXPENSES"/>
    <s v="IN LEATHER"/>
    <x v="67"/>
    <s v="GENERAL FACTORY"/>
    <m/>
    <m/>
    <n v="759890"/>
    <m/>
    <m/>
    <m/>
    <m/>
    <m/>
    <m/>
    <m/>
    <n v="759890"/>
    <s v="G-102/24-25"/>
    <s v="JOB WORK CHARGE"/>
    <s v="Debit Amt"/>
  </r>
  <r>
    <s v="50452"/>
    <s v="IN LEATHER"/>
    <s v="JOBWORK EXPENSES"/>
    <s v="IN LEATHER"/>
    <x v="67"/>
    <s v="GENERAL FACTORY"/>
    <m/>
    <m/>
    <m/>
    <n v="494320"/>
    <m/>
    <m/>
    <m/>
    <m/>
    <m/>
    <m/>
    <n v="494320"/>
    <s v="G-127/24-25"/>
    <s v="JOB WORK CHARGE"/>
    <s v="Debit Amt"/>
  </r>
  <r>
    <s v="50455"/>
    <s v="IN LEATHER"/>
    <s v="JOBWORK EXPENSES"/>
    <s v="IN LEATHER"/>
    <x v="67"/>
    <s v="GENERAL FACTORY"/>
    <m/>
    <m/>
    <m/>
    <n v="213150"/>
    <m/>
    <m/>
    <m/>
    <m/>
    <m/>
    <m/>
    <n v="213150"/>
    <s v="G-128/24-25"/>
    <s v="JOB WORK CHARGE"/>
    <s v="Debit Amt"/>
  </r>
  <r>
    <s v="50458"/>
    <s v="IN LEATHER"/>
    <s v="JOBWORK EXPENSES"/>
    <s v="IN LEATHER"/>
    <x v="67"/>
    <s v="GENERAL FACTORY"/>
    <m/>
    <m/>
    <m/>
    <m/>
    <n v="29750"/>
    <m/>
    <m/>
    <m/>
    <m/>
    <m/>
    <n v="29750"/>
    <s v="G-166/24-25"/>
    <s v="JOB WORK CHARGE"/>
    <s v="Debit Amt"/>
  </r>
  <r>
    <s v="50461"/>
    <s v="IN LEATHER"/>
    <s v="JOBWORK EXPENSES"/>
    <s v="IN LEATHER"/>
    <x v="67"/>
    <s v="GENERAL FACTORY"/>
    <m/>
    <m/>
    <m/>
    <m/>
    <n v="85100"/>
    <m/>
    <m/>
    <m/>
    <m/>
    <m/>
    <n v="85100"/>
    <s v="G-167/24-25"/>
    <s v="JOB WORK CHARGE"/>
    <s v="Debit Amt"/>
  </r>
  <r>
    <s v="50464"/>
    <s v="IN LEATHER"/>
    <s v="JOBWORK EXPENSES"/>
    <s v="IN LEATHER"/>
    <x v="67"/>
    <s v="GENERAL FACTORY"/>
    <m/>
    <m/>
    <m/>
    <m/>
    <m/>
    <n v="54020"/>
    <m/>
    <m/>
    <m/>
    <m/>
    <n v="54020"/>
    <s v="G-202/24-25"/>
    <s v="JOB WORK CHARGE"/>
    <s v="Debit Amt"/>
  </r>
  <r>
    <s v="50467"/>
    <s v="IN LEATHER"/>
    <s v="JOBWORK EXPENSES"/>
    <s v="IN LEATHER"/>
    <x v="67"/>
    <s v="GENERAL FACTORY"/>
    <m/>
    <m/>
    <m/>
    <m/>
    <m/>
    <m/>
    <m/>
    <m/>
    <n v="383320"/>
    <m/>
    <n v="383320"/>
    <s v="G-322/24-25"/>
    <s v="JOB WORK CHARGE"/>
    <s v="Debit Amt"/>
  </r>
  <r>
    <s v="50470"/>
    <s v="IN LEATHER"/>
    <s v="JOBWORK EXPENSES"/>
    <s v="IN LEATHER"/>
    <x v="67"/>
    <s v="GENERAL FACTORY"/>
    <m/>
    <m/>
    <m/>
    <m/>
    <m/>
    <m/>
    <m/>
    <m/>
    <n v="237355"/>
    <m/>
    <n v="237355"/>
    <s v="G-323/24-25"/>
    <s v="JOB WORK CHARGE"/>
    <s v="Debit Amt"/>
  </r>
  <r>
    <s v="50473"/>
    <s v="IN LEATHER"/>
    <s v="JOBWORK EXPENSES"/>
    <s v="IN LEATHER"/>
    <x v="67"/>
    <s v="GENERAL FACTORY"/>
    <m/>
    <m/>
    <m/>
    <m/>
    <m/>
    <m/>
    <m/>
    <m/>
    <m/>
    <n v="379435"/>
    <n v="379435"/>
    <s v="G-342/24-25"/>
    <s v="JOB WORK CHARGE"/>
    <s v="Debit Amt"/>
  </r>
  <r>
    <s v="50477"/>
    <s v="IN LEATHER"/>
    <s v="JOBWORK EXPENSES"/>
    <s v="IN LEATHER"/>
    <x v="67"/>
    <s v="GENERAL FACTORY"/>
    <m/>
    <m/>
    <m/>
    <m/>
    <n v="-100664"/>
    <m/>
    <m/>
    <m/>
    <m/>
    <m/>
    <n v="-100664"/>
    <s v="JV-DEBN-OT-E--37"/>
    <s v="JOB WORK CHARGE"/>
    <s v="Credit Amt"/>
  </r>
  <r>
    <s v="50479"/>
    <s v="IN LEATHER"/>
    <s v="JOBWORK EXPENSES"/>
    <s v="IN LEATHER"/>
    <x v="67"/>
    <s v="GENERAL FACTORY"/>
    <n v="14160"/>
    <m/>
    <m/>
    <m/>
    <m/>
    <m/>
    <m/>
    <m/>
    <m/>
    <m/>
    <n v="14160"/>
    <s v="RRF/24-25/0008"/>
    <s v="JOB WORK CHARGE"/>
    <s v="Debit Amt"/>
  </r>
  <r>
    <s v="50482"/>
    <s v="IN LEATHER"/>
    <s v="JOBWORK EXPENSES"/>
    <s v="IN LEATHER"/>
    <x v="67"/>
    <s v="GENERAL FACTORY"/>
    <n v="4610"/>
    <m/>
    <m/>
    <m/>
    <m/>
    <m/>
    <m/>
    <m/>
    <m/>
    <m/>
    <n v="4610"/>
    <s v="RRF/24-25/0013"/>
    <s v="JOB WORK CHARGE"/>
    <s v="Debit Amt"/>
  </r>
  <r>
    <s v="50485"/>
    <s v="IN LEATHER"/>
    <s v="JOBWORK EXPENSES"/>
    <s v="IN LEATHER"/>
    <x v="67"/>
    <s v="GENERAL FACTORY"/>
    <n v="32664"/>
    <m/>
    <m/>
    <m/>
    <m/>
    <m/>
    <m/>
    <m/>
    <m/>
    <m/>
    <n v="32664"/>
    <s v="RRF/24-25/0015"/>
    <s v="JOB WORK CHARGE"/>
    <s v="Debit Amt"/>
  </r>
  <r>
    <s v="50488"/>
    <s v="IN LEATHER"/>
    <s v="JOBWORK EXPENSES"/>
    <s v="IN LEATHER"/>
    <x v="67"/>
    <s v="GENERAL FACTORY"/>
    <n v="14720"/>
    <m/>
    <m/>
    <m/>
    <m/>
    <m/>
    <m/>
    <m/>
    <m/>
    <m/>
    <n v="14720"/>
    <s v="RRF/24-25/0018"/>
    <s v="JOB WORK CHARGE"/>
    <s v="Debit Amt"/>
  </r>
  <r>
    <s v="50491"/>
    <s v="IN LEATHER"/>
    <s v="JOBWORK EXPENSES"/>
    <s v="IN LEATHER"/>
    <x v="67"/>
    <s v="GENERAL FACTORY"/>
    <n v="9724"/>
    <m/>
    <m/>
    <m/>
    <m/>
    <m/>
    <m/>
    <m/>
    <m/>
    <m/>
    <n v="9724"/>
    <s v="RRF/24-25/0019"/>
    <s v="JOB WORK CHARGE"/>
    <s v="Debit Amt"/>
  </r>
  <r>
    <s v="50494"/>
    <s v="IN LEATHER"/>
    <s v="JOBWORK EXPENSES"/>
    <s v="IN LEATHER"/>
    <x v="67"/>
    <s v="GENERAL FACTORY"/>
    <m/>
    <m/>
    <m/>
    <n v="5400"/>
    <m/>
    <m/>
    <m/>
    <m/>
    <m/>
    <m/>
    <n v="5400"/>
    <s v="VLSPL/23-24/1831"/>
    <s v="JOB WORK CHARGE"/>
    <s v="Debit Amt"/>
  </r>
  <r>
    <s v="50497"/>
    <s v="IN LEATHER"/>
    <s v="JOBWORK EXPENSES"/>
    <s v="IN LEATHER"/>
    <x v="68"/>
    <s v="GENERAL FACTORY"/>
    <m/>
    <m/>
    <m/>
    <m/>
    <m/>
    <n v="6545"/>
    <m/>
    <m/>
    <m/>
    <m/>
    <n v="6545"/>
    <s v="INB-T/24/33832"/>
    <s v="MANUFACTURING EXPENSE"/>
    <s v="Debit Amt"/>
  </r>
  <r>
    <s v="50500"/>
    <s v="IN LEATHER"/>
    <s v="JOBWORK EXPENSES"/>
    <s v="IN LEATHER"/>
    <x v="68"/>
    <s v="GENERAL FACTORY"/>
    <m/>
    <m/>
    <m/>
    <m/>
    <m/>
    <n v="600"/>
    <m/>
    <m/>
    <m/>
    <m/>
    <n v="600"/>
    <s v="INB-T/24/36690"/>
    <s v="MANUFACTURING EXPENSE"/>
    <s v="Debit Amt"/>
  </r>
  <r>
    <s v="50503"/>
    <s v="IN LEATHER"/>
    <s v="JOBWORK EXPENSES"/>
    <s v="IN LEATHER"/>
    <x v="25"/>
    <s v="GENERAL FACTORY"/>
    <m/>
    <n v="3864"/>
    <m/>
    <m/>
    <m/>
    <m/>
    <m/>
    <m/>
    <m/>
    <m/>
    <n v="3864"/>
    <s v="BP-BP 2-42-5--502 "/>
    <s v="LOCAL CONVEYANCE"/>
    <s v="Debit Amt"/>
  </r>
  <r>
    <s v="50506"/>
    <s v="IN LEATHER"/>
    <s v="JOBWORK EXPENSES"/>
    <s v="IN LEATHER"/>
    <x v="69"/>
    <s v="GENERAL FACTORY"/>
    <m/>
    <m/>
    <m/>
    <m/>
    <n v="1500"/>
    <m/>
    <m/>
    <m/>
    <m/>
    <m/>
    <n v="1500"/>
    <s v="BP-BP 2-42-5--1452 "/>
    <s v="WAGES AND SALARY"/>
    <s v="Debit Amt"/>
  </r>
  <r>
    <s v="50509"/>
    <s v="IN LEATHER"/>
    <s v="JOBWORK EXPENSES"/>
    <s v="IN LEATHER"/>
    <x v="70"/>
    <s v="GENERAL FACTORY"/>
    <m/>
    <m/>
    <m/>
    <m/>
    <m/>
    <n v="7500"/>
    <m/>
    <m/>
    <m/>
    <m/>
    <n v="7500"/>
    <s v="BP-BP 2-42-5--1641 "/>
    <s v="PURCHASE"/>
    <s v="Debit Amt"/>
  </r>
  <r>
    <s v="50512"/>
    <s v="IN LEATHER"/>
    <s v="LAB TESTING"/>
    <s v="IN LEATHER"/>
    <x v="68"/>
    <s v="GENERAL FACTORY"/>
    <m/>
    <n v="210"/>
    <m/>
    <m/>
    <m/>
    <m/>
    <m/>
    <m/>
    <m/>
    <m/>
    <n v="210"/>
    <s v="35162851"/>
    <s v="MANUFACTURING EXPENSE"/>
    <s v="Debit Amt"/>
  </r>
  <r>
    <s v="50515"/>
    <s v="IN LEATHER"/>
    <s v="LAB TESTING"/>
    <s v="IN LEATHER"/>
    <x v="68"/>
    <s v="GENERAL FACTORY"/>
    <m/>
    <n v="210"/>
    <m/>
    <m/>
    <m/>
    <m/>
    <m/>
    <m/>
    <m/>
    <m/>
    <n v="210"/>
    <s v="35162852"/>
    <s v="MANUFACTURING EXPENSE"/>
    <s v="Debit Amt"/>
  </r>
  <r>
    <s v="50518"/>
    <s v="IN LEATHER"/>
    <s v="LAB TESTING"/>
    <s v="IN LEATHER"/>
    <x v="68"/>
    <s v="GENERAL FACTORY"/>
    <m/>
    <n v="210"/>
    <m/>
    <m/>
    <m/>
    <m/>
    <m/>
    <m/>
    <m/>
    <m/>
    <n v="210"/>
    <s v="35162853"/>
    <s v="MANUFACTURING EXPENSE"/>
    <s v="Debit Amt"/>
  </r>
  <r>
    <s v="50521"/>
    <s v="IN LEATHER"/>
    <s v="LAB TESTING"/>
    <s v="IN LEATHER"/>
    <x v="68"/>
    <s v="GENERAL FACTORY"/>
    <m/>
    <n v="1685"/>
    <m/>
    <m/>
    <m/>
    <m/>
    <m/>
    <m/>
    <m/>
    <m/>
    <n v="1685"/>
    <s v="35164151"/>
    <s v="MANUFACTURING EXPENSE"/>
    <s v="Debit Amt"/>
  </r>
  <r>
    <s v="50524"/>
    <s v="IN LEATHER"/>
    <s v="LAB TESTING"/>
    <s v="IN LEATHER"/>
    <x v="68"/>
    <s v="GENERAL FACTORY"/>
    <m/>
    <n v="2220"/>
    <m/>
    <m/>
    <m/>
    <m/>
    <m/>
    <m/>
    <m/>
    <m/>
    <n v="2220"/>
    <s v="35165057"/>
    <s v="MANUFACTURING EXPENSE"/>
    <s v="Debit Amt"/>
  </r>
  <r>
    <s v="50527"/>
    <s v="IN LEATHER"/>
    <s v="LAB TESTING"/>
    <s v="IN LEATHER"/>
    <x v="68"/>
    <s v="GENERAL FACTORY"/>
    <m/>
    <n v="2220"/>
    <m/>
    <m/>
    <m/>
    <m/>
    <m/>
    <m/>
    <m/>
    <m/>
    <n v="2220"/>
    <s v="35165058"/>
    <s v="MANUFACTURING EXPENSE"/>
    <s v="Debit Amt"/>
  </r>
  <r>
    <s v="50530"/>
    <s v="IN LEATHER"/>
    <s v="LAB TESTING"/>
    <s v="IN LEATHER"/>
    <x v="68"/>
    <s v="GENERAL FACTORY"/>
    <m/>
    <n v="1671"/>
    <m/>
    <m/>
    <m/>
    <m/>
    <m/>
    <m/>
    <m/>
    <m/>
    <n v="1671"/>
    <s v="35165727"/>
    <s v="MANUFACTURING EXPENSE"/>
    <s v="Debit Amt"/>
  </r>
  <r>
    <s v="50533"/>
    <s v="IN LEATHER"/>
    <s v="LAB TESTING"/>
    <s v="IN LEATHER"/>
    <x v="68"/>
    <s v="GENERAL FACTORY"/>
    <m/>
    <n v="1671"/>
    <m/>
    <m/>
    <m/>
    <m/>
    <m/>
    <m/>
    <m/>
    <m/>
    <n v="1671"/>
    <s v="35166348"/>
    <s v="MANUFACTURING EXPENSE"/>
    <s v="Debit Amt"/>
  </r>
  <r>
    <s v="50536"/>
    <s v="IN LEATHER"/>
    <s v="LAB TESTING"/>
    <s v="IN LEATHER"/>
    <x v="68"/>
    <s v="GENERAL FACTORY"/>
    <m/>
    <n v="1671"/>
    <m/>
    <m/>
    <m/>
    <m/>
    <m/>
    <m/>
    <m/>
    <m/>
    <n v="1671"/>
    <s v="35166349"/>
    <s v="MANUFACTURING EXPENSE"/>
    <s v="Debit Amt"/>
  </r>
  <r>
    <s v="50539"/>
    <s v="IN LEATHER"/>
    <s v="LAB TESTING"/>
    <s v="IN LEATHER"/>
    <x v="68"/>
    <s v="GENERAL FACTORY"/>
    <m/>
    <m/>
    <n v="1671"/>
    <m/>
    <m/>
    <m/>
    <m/>
    <m/>
    <m/>
    <m/>
    <n v="1671"/>
    <s v="35167462"/>
    <s v="MANUFACTURING EXPENSE"/>
    <s v="Debit Amt"/>
  </r>
  <r>
    <s v="50542"/>
    <s v="IN LEATHER"/>
    <s v="LAB TESTING"/>
    <s v="IN LEATHER"/>
    <x v="68"/>
    <s v="GENERAL FACTORY"/>
    <m/>
    <m/>
    <n v="1220"/>
    <m/>
    <m/>
    <m/>
    <m/>
    <m/>
    <m/>
    <m/>
    <n v="1220"/>
    <s v="35168774"/>
    <s v="MANUFACTURING EXPENSE"/>
    <s v="Debit Amt"/>
  </r>
  <r>
    <s v="50545"/>
    <s v="IN LEATHER"/>
    <s v="LAB TESTING"/>
    <s v="IN LEATHER"/>
    <x v="68"/>
    <s v="GENERAL FACTORY"/>
    <m/>
    <m/>
    <n v="2011"/>
    <m/>
    <m/>
    <m/>
    <m/>
    <m/>
    <m/>
    <m/>
    <n v="2011"/>
    <s v="35171626"/>
    <s v="MANUFACTURING EXPENSE"/>
    <s v="Debit Amt"/>
  </r>
  <r>
    <s v="50548"/>
    <s v="IN LEATHER"/>
    <s v="LAB TESTING"/>
    <s v="IN LEATHER"/>
    <x v="68"/>
    <s v="GENERAL FACTORY"/>
    <m/>
    <m/>
    <m/>
    <n v="1671"/>
    <m/>
    <m/>
    <m/>
    <m/>
    <m/>
    <m/>
    <n v="1671"/>
    <s v="35172824"/>
    <s v="MANUFACTURING EXPENSE"/>
    <s v="Debit Amt"/>
  </r>
  <r>
    <s v="50551"/>
    <s v="IN LEATHER"/>
    <s v="LAB TESTING"/>
    <s v="IN LEATHER"/>
    <x v="68"/>
    <s v="GENERAL FACTORY"/>
    <m/>
    <m/>
    <m/>
    <n v="1671"/>
    <m/>
    <m/>
    <m/>
    <m/>
    <m/>
    <m/>
    <n v="1671"/>
    <s v="35172825"/>
    <s v="MANUFACTURING EXPENSE"/>
    <s v="Debit Amt"/>
  </r>
  <r>
    <s v="50554"/>
    <s v="IN LEATHER"/>
    <s v="LAB TESTING"/>
    <s v="IN LEATHER"/>
    <x v="68"/>
    <s v="GENERAL FACTORY"/>
    <m/>
    <m/>
    <m/>
    <n v="2075"/>
    <m/>
    <m/>
    <m/>
    <m/>
    <m/>
    <m/>
    <n v="2075"/>
    <s v="35172826"/>
    <s v="MANUFACTURING EXPENSE"/>
    <s v="Debit Amt"/>
  </r>
  <r>
    <s v="50557"/>
    <s v="IN LEATHER"/>
    <s v="LAB TESTING"/>
    <s v="IN LEATHER"/>
    <x v="68"/>
    <s v="GENERAL FACTORY"/>
    <m/>
    <m/>
    <m/>
    <n v="2075"/>
    <m/>
    <m/>
    <m/>
    <m/>
    <m/>
    <m/>
    <n v="2075"/>
    <s v="35172827"/>
    <s v="MANUFACTURING EXPENSE"/>
    <s v="Debit Amt"/>
  </r>
  <r>
    <s v="50560"/>
    <s v="IN LEATHER"/>
    <s v="LAB TESTING"/>
    <s v="IN LEATHER"/>
    <x v="68"/>
    <s v="GENERAL FACTORY"/>
    <m/>
    <m/>
    <m/>
    <n v="2075"/>
    <m/>
    <m/>
    <m/>
    <m/>
    <m/>
    <m/>
    <n v="2075"/>
    <s v="35172828"/>
    <s v="MANUFACTURING EXPENSE"/>
    <s v="Debit Amt"/>
  </r>
  <r>
    <s v="50563"/>
    <s v="IN LEATHER"/>
    <s v="LAB TESTING"/>
    <s v="IN LEATHER"/>
    <x v="68"/>
    <s v="GENERAL FACTORY"/>
    <m/>
    <m/>
    <m/>
    <n v="1671"/>
    <m/>
    <m/>
    <m/>
    <m/>
    <m/>
    <m/>
    <n v="1671"/>
    <s v="35176353"/>
    <s v="MANUFACTURING EXPENSE"/>
    <s v="Debit Amt"/>
  </r>
  <r>
    <s v="50566"/>
    <s v="IN LEATHER"/>
    <s v="LAB TESTING"/>
    <s v="IN LEATHER"/>
    <x v="68"/>
    <s v="GENERAL FACTORY"/>
    <m/>
    <m/>
    <m/>
    <n v="1671"/>
    <m/>
    <m/>
    <m/>
    <m/>
    <m/>
    <m/>
    <n v="1671"/>
    <s v="35176354"/>
    <s v="MANUFACTURING EXPENSE"/>
    <s v="Debit Amt"/>
  </r>
  <r>
    <s v="50569"/>
    <s v="IN LEATHER"/>
    <s v="LAB TESTING"/>
    <s v="IN LEATHER"/>
    <x v="68"/>
    <s v="GENERAL FACTORY"/>
    <m/>
    <m/>
    <m/>
    <n v="210"/>
    <m/>
    <m/>
    <m/>
    <m/>
    <m/>
    <m/>
    <n v="210"/>
    <s v="35237157"/>
    <s v="MANUFACTURING EXPENSE"/>
    <s v="Debit Amt"/>
  </r>
  <r>
    <s v="50572"/>
    <s v="IN LEATHER"/>
    <s v="LAB TESTING"/>
    <s v="IN LEATHER"/>
    <x v="68"/>
    <s v="GENERAL FACTORY"/>
    <m/>
    <m/>
    <m/>
    <n v="1671"/>
    <m/>
    <m/>
    <m/>
    <m/>
    <m/>
    <m/>
    <n v="1671"/>
    <s v="35237332"/>
    <s v="MANUFACTURING EXPENSE"/>
    <s v="Debit Amt"/>
  </r>
  <r>
    <s v="50575"/>
    <s v="IN LEATHER"/>
    <s v="LAB TESTING"/>
    <s v="IN LEATHER"/>
    <x v="68"/>
    <s v="GENERAL FACTORY"/>
    <m/>
    <m/>
    <m/>
    <n v="1671"/>
    <m/>
    <m/>
    <m/>
    <m/>
    <m/>
    <m/>
    <n v="1671"/>
    <s v="35238554"/>
    <s v="MANUFACTURING EXPENSE"/>
    <s v="Debit Amt"/>
  </r>
  <r>
    <s v="50578"/>
    <s v="IN LEATHER"/>
    <s v="LAB TESTING"/>
    <s v="IN LEATHER"/>
    <x v="68"/>
    <s v="GENERAL FACTORY"/>
    <m/>
    <m/>
    <m/>
    <m/>
    <n v="5375"/>
    <m/>
    <m/>
    <m/>
    <m/>
    <m/>
    <n v="5375"/>
    <s v="35240082"/>
    <s v="MANUFACTURING EXPENSE"/>
    <s v="Debit Amt"/>
  </r>
  <r>
    <s v="50581"/>
    <s v="IN LEATHER"/>
    <s v="LAB TESTING"/>
    <s v="IN LEATHER"/>
    <x v="68"/>
    <s v="GENERAL FACTORY"/>
    <m/>
    <m/>
    <m/>
    <m/>
    <n v="6985"/>
    <m/>
    <m/>
    <m/>
    <m/>
    <m/>
    <n v="6985"/>
    <s v="35240083"/>
    <s v="MANUFACTURING EXPENSE"/>
    <s v="Debit Amt"/>
  </r>
  <r>
    <s v="50584"/>
    <s v="IN LEATHER"/>
    <s v="LAB TESTING"/>
    <s v="IN LEATHER"/>
    <x v="68"/>
    <s v="GENERAL FACTORY"/>
    <m/>
    <m/>
    <m/>
    <m/>
    <n v="1671"/>
    <m/>
    <m/>
    <m/>
    <m/>
    <m/>
    <n v="1671"/>
    <s v="35240084"/>
    <s v="MANUFACTURING EXPENSE"/>
    <s v="Debit Amt"/>
  </r>
  <r>
    <s v="50587"/>
    <s v="IN LEATHER"/>
    <s v="LAB TESTING"/>
    <s v="IN LEATHER"/>
    <x v="68"/>
    <s v="GENERAL FACTORY"/>
    <m/>
    <m/>
    <m/>
    <m/>
    <n v="1671"/>
    <m/>
    <m/>
    <m/>
    <m/>
    <m/>
    <n v="1671"/>
    <s v="35240085"/>
    <s v="MANUFACTURING EXPENSE"/>
    <s v="Debit Amt"/>
  </r>
  <r>
    <s v="50590"/>
    <s v="IN LEATHER"/>
    <s v="LAB TESTING"/>
    <s v="IN LEATHER"/>
    <x v="68"/>
    <s v="GENERAL FACTORY"/>
    <m/>
    <m/>
    <m/>
    <m/>
    <n v="1671"/>
    <m/>
    <m/>
    <m/>
    <m/>
    <m/>
    <n v="1671"/>
    <s v="35240086"/>
    <s v="MANUFACTURING EXPENSE"/>
    <s v="Debit Amt"/>
  </r>
  <r>
    <s v="50593"/>
    <s v="IN LEATHER"/>
    <s v="LAB TESTING"/>
    <s v="IN LEATHER"/>
    <x v="68"/>
    <s v="GENERAL FACTORY"/>
    <m/>
    <m/>
    <m/>
    <m/>
    <n v="1671"/>
    <m/>
    <m/>
    <m/>
    <m/>
    <m/>
    <n v="1671"/>
    <s v="35240606"/>
    <s v="MANUFACTURING EXPENSE"/>
    <s v="Debit Amt"/>
  </r>
  <r>
    <s v="50596"/>
    <s v="IN LEATHER"/>
    <s v="LAB TESTING"/>
    <s v="IN LEATHER"/>
    <x v="68"/>
    <s v="GENERAL FACTORY"/>
    <m/>
    <m/>
    <m/>
    <m/>
    <n v="1671"/>
    <m/>
    <m/>
    <m/>
    <m/>
    <m/>
    <n v="1671"/>
    <s v="35244351"/>
    <s v="MANUFACTURING EXPENSE"/>
    <s v="Debit Amt"/>
  </r>
  <r>
    <s v="50599"/>
    <s v="IN LEATHER"/>
    <s v="LAB TESTING"/>
    <s v="IN LEATHER"/>
    <x v="68"/>
    <s v="GENERAL FACTORY"/>
    <m/>
    <m/>
    <m/>
    <m/>
    <n v="1671"/>
    <m/>
    <m/>
    <m/>
    <m/>
    <m/>
    <n v="1671"/>
    <s v="35244352"/>
    <s v="MANUFACTURING EXPENSE"/>
    <s v="Debit Amt"/>
  </r>
  <r>
    <s v="50602"/>
    <s v="IN LEATHER"/>
    <s v="LAB TESTING"/>
    <s v="IN LEATHER"/>
    <x v="68"/>
    <s v="GENERAL FACTORY"/>
    <m/>
    <m/>
    <m/>
    <m/>
    <n v="1671"/>
    <m/>
    <m/>
    <m/>
    <m/>
    <m/>
    <n v="1671"/>
    <s v="35245158"/>
    <s v="MANUFACTURING EXPENSE"/>
    <s v="Debit Amt"/>
  </r>
  <r>
    <s v="50605"/>
    <s v="IN LEATHER"/>
    <s v="LAB TESTING"/>
    <s v="IN LEATHER"/>
    <x v="68"/>
    <s v="GENERAL FACTORY"/>
    <m/>
    <m/>
    <m/>
    <m/>
    <n v="1671"/>
    <m/>
    <m/>
    <m/>
    <m/>
    <m/>
    <n v="1671"/>
    <s v="35245159"/>
    <s v="MANUFACTURING EXPENSE"/>
    <s v="Debit Amt"/>
  </r>
  <r>
    <s v="50608"/>
    <s v="IN LEATHER"/>
    <s v="LAB TESTING"/>
    <s v="IN LEATHER"/>
    <x v="68"/>
    <s v="GENERAL FACTORY"/>
    <m/>
    <m/>
    <m/>
    <m/>
    <n v="1671"/>
    <m/>
    <m/>
    <m/>
    <m/>
    <m/>
    <n v="1671"/>
    <s v="35245160"/>
    <s v="MANUFACTURING EXPENSE"/>
    <s v="Debit Amt"/>
  </r>
  <r>
    <s v="50611"/>
    <s v="IN LEATHER"/>
    <s v="LAB TESTING"/>
    <s v="IN LEATHER"/>
    <x v="68"/>
    <s v="GENERAL FACTORY"/>
    <m/>
    <m/>
    <m/>
    <m/>
    <n v="1671"/>
    <m/>
    <m/>
    <m/>
    <m/>
    <m/>
    <n v="1671"/>
    <s v="35245161"/>
    <s v="MANUFACTURING EXPENSE"/>
    <s v="Debit Amt"/>
  </r>
  <r>
    <s v="50614"/>
    <s v="IN LEATHER"/>
    <s v="LAB TESTING"/>
    <s v="IN LEATHER"/>
    <x v="68"/>
    <s v="GENERAL FACTORY"/>
    <m/>
    <m/>
    <m/>
    <m/>
    <m/>
    <n v="210"/>
    <m/>
    <m/>
    <m/>
    <m/>
    <n v="210"/>
    <s v="35245886"/>
    <s v="MANUFACTURING EXPENSE"/>
    <s v="Debit Amt"/>
  </r>
  <r>
    <s v="50617"/>
    <s v="IN LEATHER"/>
    <s v="LAB TESTING"/>
    <s v="IN LEATHER"/>
    <x v="68"/>
    <s v="GENERAL FACTORY"/>
    <m/>
    <m/>
    <m/>
    <m/>
    <m/>
    <n v="1671"/>
    <m/>
    <m/>
    <m/>
    <m/>
    <n v="1671"/>
    <s v="35246264"/>
    <s v="MANUFACTURING EXPENSE"/>
    <s v="Debit Amt"/>
  </r>
  <r>
    <s v="50620"/>
    <s v="IN LEATHER"/>
    <s v="LAB TESTING"/>
    <s v="IN LEATHER"/>
    <x v="68"/>
    <s v="GENERAL FACTORY"/>
    <m/>
    <m/>
    <m/>
    <m/>
    <m/>
    <n v="1671"/>
    <m/>
    <m/>
    <m/>
    <m/>
    <n v="1671"/>
    <s v="35246265"/>
    <s v="MANUFACTURING EXPENSE"/>
    <s v="Debit Amt"/>
  </r>
  <r>
    <s v="50623"/>
    <s v="IN LEATHER"/>
    <s v="LAB TESTING"/>
    <s v="IN LEATHER"/>
    <x v="68"/>
    <s v="GENERAL FACTORY"/>
    <m/>
    <m/>
    <m/>
    <m/>
    <m/>
    <n v="1671"/>
    <m/>
    <m/>
    <m/>
    <m/>
    <n v="1671"/>
    <s v="35247433"/>
    <s v="MANUFACTURING EXPENSE"/>
    <s v="Debit Amt"/>
  </r>
  <r>
    <s v="50626"/>
    <s v="IN LEATHER"/>
    <s v="LAB TESTING"/>
    <s v="IN LEATHER"/>
    <x v="68"/>
    <s v="GENERAL FACTORY"/>
    <m/>
    <m/>
    <m/>
    <m/>
    <m/>
    <n v="630"/>
    <m/>
    <m/>
    <m/>
    <m/>
    <n v="630"/>
    <s v="35247434"/>
    <s v="MANUFACTURING EXPENSE"/>
    <s v="Debit Amt"/>
  </r>
  <r>
    <s v="50629"/>
    <s v="IN LEATHER"/>
    <s v="LAB TESTING"/>
    <s v="IN LEATHER"/>
    <x v="68"/>
    <s v="GENERAL FACTORY"/>
    <m/>
    <m/>
    <m/>
    <m/>
    <m/>
    <n v="630"/>
    <m/>
    <m/>
    <m/>
    <m/>
    <n v="630"/>
    <s v="35247435"/>
    <s v="MANUFACTURING EXPENSE"/>
    <s v="Debit Amt"/>
  </r>
  <r>
    <s v="50632"/>
    <s v="IN LEATHER"/>
    <s v="LAB TESTING"/>
    <s v="IN LEATHER"/>
    <x v="68"/>
    <s v="GENERAL FACTORY"/>
    <m/>
    <m/>
    <m/>
    <m/>
    <m/>
    <n v="210"/>
    <m/>
    <m/>
    <m/>
    <m/>
    <n v="210"/>
    <s v="35258532"/>
    <s v="MANUFACTURING EXPENSE"/>
    <s v="Debit Amt"/>
  </r>
  <r>
    <s v="50635"/>
    <s v="IN LEATHER"/>
    <s v="LAB TESTING"/>
    <s v="IN LEATHER"/>
    <x v="68"/>
    <s v="GENERAL FACTORY"/>
    <m/>
    <m/>
    <m/>
    <m/>
    <m/>
    <n v="250"/>
    <m/>
    <m/>
    <m/>
    <m/>
    <n v="250"/>
    <s v="35260783"/>
    <s v="MANUFACTURING EXPENSE"/>
    <s v="Debit Amt"/>
  </r>
  <r>
    <s v="50638"/>
    <s v="IN LEATHER"/>
    <s v="LAB TESTING"/>
    <s v="IN LEATHER"/>
    <x v="68"/>
    <s v="GENERAL FACTORY"/>
    <m/>
    <m/>
    <m/>
    <m/>
    <m/>
    <n v="250"/>
    <m/>
    <m/>
    <m/>
    <m/>
    <n v="250"/>
    <s v="35260784"/>
    <s v="MANUFACTURING EXPENSE"/>
    <s v="Debit Amt"/>
  </r>
  <r>
    <s v="50641"/>
    <s v="IN LEATHER"/>
    <s v="LAB TESTING"/>
    <s v="IN LEATHER"/>
    <x v="68"/>
    <s v="GENERAL FACTORY"/>
    <m/>
    <m/>
    <m/>
    <m/>
    <m/>
    <m/>
    <n v="1561"/>
    <m/>
    <m/>
    <m/>
    <n v="1561"/>
    <s v="35262091"/>
    <s v="MANUFACTURING EXPENSE"/>
    <s v="Debit Amt"/>
  </r>
  <r>
    <s v="50644"/>
    <s v="IN LEATHER"/>
    <s v="LAB TESTING"/>
    <s v="IN LEATHER"/>
    <x v="68"/>
    <s v="GENERAL FACTORY"/>
    <m/>
    <m/>
    <m/>
    <m/>
    <m/>
    <m/>
    <n v="710"/>
    <m/>
    <m/>
    <m/>
    <n v="710"/>
    <s v="35262869"/>
    <s v="MANUFACTURING EXPENSE"/>
    <s v="Debit Amt"/>
  </r>
  <r>
    <s v="50647"/>
    <s v="IN LEATHER"/>
    <s v="LAB TESTING"/>
    <s v="IN LEATHER"/>
    <x v="68"/>
    <s v="GENERAL FACTORY"/>
    <m/>
    <m/>
    <m/>
    <m/>
    <m/>
    <m/>
    <m/>
    <n v="250"/>
    <m/>
    <m/>
    <n v="250"/>
    <s v="35269555"/>
    <s v="MANUFACTURING EXPENSE"/>
    <s v="Debit Amt"/>
  </r>
  <r>
    <s v="50650"/>
    <s v="IN LEATHER"/>
    <s v="LAB TESTING"/>
    <s v="IN LEATHER"/>
    <x v="68"/>
    <s v="GENERAL FACTORY"/>
    <m/>
    <m/>
    <m/>
    <m/>
    <m/>
    <m/>
    <m/>
    <n v="2075"/>
    <m/>
    <m/>
    <n v="2075"/>
    <s v="35271895"/>
    <s v="MANUFACTURING EXPENSE"/>
    <s v="Debit Amt"/>
  </r>
  <r>
    <s v="50653"/>
    <s v="IN LEATHER"/>
    <s v="LAB TESTING"/>
    <s v="IN LEATHER"/>
    <x v="68"/>
    <s v="GENERAL FACTORY"/>
    <m/>
    <m/>
    <m/>
    <m/>
    <m/>
    <m/>
    <m/>
    <n v="2075"/>
    <m/>
    <m/>
    <n v="2075"/>
    <s v="35271896"/>
    <s v="MANUFACTURING EXPENSE"/>
    <s v="Debit Amt"/>
  </r>
  <r>
    <s v="50656"/>
    <s v="IN LEATHER"/>
    <s v="LAB TESTING"/>
    <s v="IN LEATHER"/>
    <x v="68"/>
    <s v="GENERAL FACTORY"/>
    <m/>
    <m/>
    <m/>
    <m/>
    <m/>
    <m/>
    <m/>
    <n v="2085"/>
    <m/>
    <m/>
    <n v="2085"/>
    <s v="35272425"/>
    <s v="MANUFACTURING EXPENSE"/>
    <s v="Debit Amt"/>
  </r>
  <r>
    <s v="50659"/>
    <s v="IN LEATHER"/>
    <s v="LAB TESTING"/>
    <s v="IN LEATHER"/>
    <x v="68"/>
    <s v="GENERAL FACTORY"/>
    <m/>
    <m/>
    <m/>
    <m/>
    <m/>
    <m/>
    <m/>
    <n v="2075"/>
    <m/>
    <m/>
    <n v="2075"/>
    <s v="35273736"/>
    <s v="MANUFACTURING EXPENSE"/>
    <s v="Debit Amt"/>
  </r>
  <r>
    <s v="50662"/>
    <s v="IN LEATHER"/>
    <s v="LAB TESTING"/>
    <s v="IN LEATHER"/>
    <x v="68"/>
    <s v="GENERAL FACTORY"/>
    <m/>
    <m/>
    <m/>
    <m/>
    <m/>
    <m/>
    <m/>
    <n v="6230"/>
    <m/>
    <m/>
    <n v="6230"/>
    <s v="35273737"/>
    <s v="MANUFACTURING EXPENSE"/>
    <s v="Debit Amt"/>
  </r>
  <r>
    <s v="50665"/>
    <s v="IN LEATHER"/>
    <s v="LAB TESTING"/>
    <s v="IN LEATHER"/>
    <x v="68"/>
    <s v="GENERAL FACTORY"/>
    <m/>
    <m/>
    <m/>
    <m/>
    <m/>
    <m/>
    <m/>
    <n v="6075"/>
    <m/>
    <m/>
    <n v="6075"/>
    <s v="35274299"/>
    <s v="MANUFACTURING EXPENSE"/>
    <s v="Debit Amt"/>
  </r>
  <r>
    <s v="50668"/>
    <s v="IN LEATHER"/>
    <s v="LAB TESTING"/>
    <s v="IN LEATHER"/>
    <x v="68"/>
    <s v="GENERAL FACTORY"/>
    <m/>
    <m/>
    <m/>
    <m/>
    <m/>
    <m/>
    <m/>
    <n v="2230"/>
    <m/>
    <m/>
    <n v="2230"/>
    <s v="35274691"/>
    <s v="MANUFACTURING EXPENSE"/>
    <s v="Debit Amt"/>
  </r>
  <r>
    <s v="50671"/>
    <s v="IN LEATHER"/>
    <s v="LAB TESTING"/>
    <s v="IN LEATHER"/>
    <x v="68"/>
    <s v="GENERAL FACTORY"/>
    <m/>
    <m/>
    <m/>
    <m/>
    <m/>
    <m/>
    <m/>
    <m/>
    <n v="2230"/>
    <m/>
    <n v="2230"/>
    <s v="35276947"/>
    <s v="MANUFACTURING EXPENSE"/>
    <s v="Debit Amt"/>
  </r>
  <r>
    <s v="50674"/>
    <s v="IN LEATHER"/>
    <s v="LAB TESTING"/>
    <s v="IN LEATHER"/>
    <x v="68"/>
    <s v="GENERAL FACTORY"/>
    <m/>
    <m/>
    <m/>
    <m/>
    <m/>
    <m/>
    <m/>
    <m/>
    <n v="1151"/>
    <m/>
    <n v="1151"/>
    <s v="35276948"/>
    <s v="MANUFACTURING EXPENSE"/>
    <s v="Debit Amt"/>
  </r>
  <r>
    <s v="50677"/>
    <s v="IN LEATHER"/>
    <s v="LAB TESTING"/>
    <s v="IN LEATHER"/>
    <x v="68"/>
    <s v="GENERAL FACTORY"/>
    <m/>
    <m/>
    <m/>
    <m/>
    <m/>
    <m/>
    <m/>
    <m/>
    <n v="460"/>
    <m/>
    <n v="460"/>
    <s v="35277229"/>
    <s v="MANUFACTURING EXPENSE"/>
    <s v="Debit Amt"/>
  </r>
  <r>
    <s v="50680"/>
    <s v="IN LEATHER"/>
    <s v="LAB TESTING"/>
    <s v="IN LEATHER"/>
    <x v="68"/>
    <s v="GENERAL FACTORY"/>
    <m/>
    <m/>
    <m/>
    <m/>
    <m/>
    <m/>
    <m/>
    <m/>
    <n v="1671"/>
    <m/>
    <n v="1671"/>
    <s v="35279366"/>
    <s v="MANUFACTURING EXPENSE"/>
    <s v="Debit Amt"/>
  </r>
  <r>
    <s v="50683"/>
    <s v="IN LEATHER"/>
    <s v="LAB TESTING"/>
    <s v="IN LEATHER"/>
    <x v="68"/>
    <s v="GENERAL FACTORY"/>
    <m/>
    <m/>
    <m/>
    <m/>
    <m/>
    <m/>
    <m/>
    <m/>
    <n v="1561"/>
    <m/>
    <n v="1561"/>
    <s v="35279965"/>
    <s v="MANUFACTURING EXPENSE"/>
    <s v="Debit Amt"/>
  </r>
  <r>
    <s v="50686"/>
    <s v="IN LEATHER"/>
    <s v="LAB TESTING"/>
    <s v="IN LEATHER"/>
    <x v="68"/>
    <s v="GENERAL FACTORY"/>
    <m/>
    <m/>
    <m/>
    <m/>
    <m/>
    <m/>
    <m/>
    <m/>
    <n v="1561"/>
    <m/>
    <n v="1561"/>
    <s v="35280246"/>
    <s v="MANUFACTURING EXPENSE"/>
    <s v="Debit Amt"/>
  </r>
  <r>
    <s v="50689"/>
    <s v="IN LEATHER"/>
    <s v="LAB TESTING"/>
    <s v="IN LEATHER"/>
    <x v="68"/>
    <s v="GENERAL FACTORY"/>
    <m/>
    <m/>
    <m/>
    <m/>
    <m/>
    <m/>
    <m/>
    <m/>
    <n v="1561"/>
    <m/>
    <n v="1561"/>
    <s v="35280247"/>
    <s v="MANUFACTURING EXPENSE"/>
    <s v="Debit Amt"/>
  </r>
  <r>
    <s v="50692"/>
    <s v="IN LEATHER"/>
    <s v="LAB TESTING"/>
    <s v="IN LEATHER"/>
    <x v="68"/>
    <s v="GENERAL FACTORY"/>
    <m/>
    <m/>
    <m/>
    <m/>
    <m/>
    <m/>
    <m/>
    <m/>
    <n v="410"/>
    <m/>
    <n v="410"/>
    <s v="35280661"/>
    <s v="MANUFACTURING EXPENSE"/>
    <s v="Debit Amt"/>
  </r>
  <r>
    <s v="50695"/>
    <s v="IN LEATHER"/>
    <s v="LAB TESTING"/>
    <s v="IN LEATHER"/>
    <x v="68"/>
    <s v="GENERAL FACTORY"/>
    <m/>
    <m/>
    <m/>
    <m/>
    <m/>
    <m/>
    <m/>
    <m/>
    <n v="210"/>
    <m/>
    <n v="210"/>
    <s v="35280662"/>
    <s v="MANUFACTURING EXPENSE"/>
    <s v="Debit Amt"/>
  </r>
  <r>
    <s v="50698"/>
    <s v="IN LEATHER"/>
    <s v="LAB TESTING"/>
    <s v="IN LEATHER"/>
    <x v="68"/>
    <s v="GENERAL FACTORY"/>
    <m/>
    <m/>
    <m/>
    <m/>
    <m/>
    <m/>
    <m/>
    <m/>
    <n v="1561"/>
    <m/>
    <n v="1561"/>
    <s v="35282422"/>
    <s v="MANUFACTURING EXPENSE"/>
    <s v="Debit Amt"/>
  </r>
  <r>
    <s v="50701"/>
    <s v="IN LEATHER"/>
    <s v="LAB TESTING"/>
    <s v="IN LEATHER"/>
    <x v="68"/>
    <s v="GENERAL FACTORY"/>
    <m/>
    <m/>
    <m/>
    <m/>
    <m/>
    <m/>
    <m/>
    <m/>
    <m/>
    <n v="1661"/>
    <n v="1661"/>
    <s v="35282837"/>
    <s v="MANUFACTURING EXPENSE"/>
    <s v="Debit Amt"/>
  </r>
  <r>
    <s v="50704"/>
    <s v="IN LEATHER"/>
    <s v="LAB TESTING"/>
    <s v="IN LEATHER"/>
    <x v="68"/>
    <s v="GENERAL FACTORY"/>
    <m/>
    <m/>
    <m/>
    <m/>
    <m/>
    <m/>
    <m/>
    <m/>
    <m/>
    <n v="1561"/>
    <n v="1561"/>
    <s v="35294623"/>
    <s v="MANUFACTURING EXPENSE"/>
    <s v="Debit Amt"/>
  </r>
  <r>
    <s v="50707"/>
    <s v="IN LEATHER"/>
    <s v="LAB TESTING"/>
    <s v="IN LEATHER"/>
    <x v="68"/>
    <s v="GENERAL FACTORY"/>
    <m/>
    <m/>
    <m/>
    <m/>
    <m/>
    <m/>
    <m/>
    <m/>
    <m/>
    <n v="1561"/>
    <n v="1561"/>
    <s v="35294624"/>
    <s v="MANUFACTURING EXPENSE"/>
    <s v="Debit Amt"/>
  </r>
  <r>
    <s v="50710"/>
    <s v="IN LEATHER"/>
    <s v="LAB TESTING"/>
    <s v="IN LEATHER"/>
    <x v="68"/>
    <s v="GENERAL FACTORY"/>
    <m/>
    <m/>
    <m/>
    <m/>
    <m/>
    <m/>
    <m/>
    <m/>
    <m/>
    <n v="6230"/>
    <n v="6230"/>
    <s v="35296087"/>
    <s v="MANUFACTURING EXPENSE"/>
    <s v="Debit Amt"/>
  </r>
  <r>
    <s v="50713"/>
    <s v="IN LEATHER"/>
    <s v="LAB TESTING"/>
    <s v="IN LEATHER"/>
    <x v="68"/>
    <s v="GENERAL FACTORY"/>
    <m/>
    <m/>
    <m/>
    <m/>
    <m/>
    <m/>
    <m/>
    <m/>
    <m/>
    <n v="6230"/>
    <n v="6230"/>
    <s v="35296089"/>
    <s v="MANUFACTURING EXPENSE"/>
    <s v="Debit Amt"/>
  </r>
  <r>
    <s v="50716"/>
    <s v="IN LEATHER"/>
    <s v="LAB TESTING"/>
    <s v="IN LEATHER"/>
    <x v="68"/>
    <s v="GENERAL FACTORY"/>
    <m/>
    <m/>
    <m/>
    <m/>
    <m/>
    <m/>
    <m/>
    <m/>
    <m/>
    <n v="4000"/>
    <n v="4000"/>
    <s v="35298667"/>
    <s v="MANUFACTURING EXPENSE"/>
    <s v="Debit Amt"/>
  </r>
  <r>
    <s v="50719"/>
    <s v="IN LEATHER"/>
    <s v="LAB TESTING"/>
    <s v="IN LEATHER"/>
    <x v="68"/>
    <s v="GENERAL FACTORY"/>
    <m/>
    <m/>
    <m/>
    <n v="19800"/>
    <m/>
    <m/>
    <m/>
    <m/>
    <m/>
    <m/>
    <n v="19800"/>
    <s v="BR-/242-51-55-"/>
    <s v="MANUFACTURING EXPENSE"/>
    <s v="Debit Amt"/>
  </r>
  <r>
    <s v="50722"/>
    <s v="IN LEATHER"/>
    <s v="LAB TESTING"/>
    <s v="IN LEATHER"/>
    <x v="68"/>
    <s v="GENERAL FACTORY"/>
    <m/>
    <m/>
    <m/>
    <m/>
    <m/>
    <m/>
    <m/>
    <m/>
    <n v="19800"/>
    <m/>
    <n v="19800"/>
    <s v="BR-/242-55-55-"/>
    <s v="MANUFACTURING EXPENSE"/>
    <s v="Debit Amt"/>
  </r>
  <r>
    <s v="50725"/>
    <s v="IN LEATHER"/>
    <s v="LAB TESTING"/>
    <s v="IN LEATHER"/>
    <x v="68"/>
    <s v="GENERAL FACTORY"/>
    <m/>
    <m/>
    <m/>
    <m/>
    <m/>
    <m/>
    <m/>
    <n v="1275"/>
    <m/>
    <m/>
    <n v="1275"/>
    <s v="GG0600334960"/>
    <s v="MANUFACTURING EXPENSE"/>
    <s v="Debit Amt"/>
  </r>
  <r>
    <s v="50728"/>
    <s v="IN LEATHER"/>
    <s v="LAB TESTING"/>
    <s v="IN LEATHER"/>
    <x v="68"/>
    <s v="GENERAL FACTORY"/>
    <m/>
    <m/>
    <m/>
    <m/>
    <m/>
    <m/>
    <n v="1010"/>
    <m/>
    <m/>
    <m/>
    <n v="1010"/>
    <s v="GG0600340619"/>
    <s v="MANUFACTURING EXPENSE"/>
    <s v="Debit Amt"/>
  </r>
  <r>
    <s v="50731"/>
    <s v="IN LEATHER"/>
    <s v="LAB TESTING"/>
    <s v="IN LEATHER"/>
    <x v="68"/>
    <s v="GENERAL FACTORY"/>
    <m/>
    <m/>
    <m/>
    <m/>
    <m/>
    <m/>
    <n v="2020"/>
    <m/>
    <m/>
    <m/>
    <n v="2020"/>
    <s v="GG0600341589"/>
    <s v="MANUFACTURING EXPENSE"/>
    <s v="Debit Amt"/>
  </r>
  <r>
    <s v="50734"/>
    <s v="IN LEATHER"/>
    <s v="LAB TESTING"/>
    <s v="IN LEATHER"/>
    <x v="68"/>
    <s v="GENERAL FACTORY"/>
    <m/>
    <m/>
    <m/>
    <m/>
    <m/>
    <m/>
    <n v="1010"/>
    <m/>
    <m/>
    <m/>
    <n v="1010"/>
    <s v="GG0600341593"/>
    <s v="MANUFACTURING EXPENSE"/>
    <s v="Debit Amt"/>
  </r>
  <r>
    <s v="50737"/>
    <s v="IN LEATHER"/>
    <s v="LAB TESTING"/>
    <s v="IN LEATHER"/>
    <x v="68"/>
    <s v="GENERAL FACTORY"/>
    <m/>
    <m/>
    <m/>
    <m/>
    <m/>
    <m/>
    <n v="1835"/>
    <m/>
    <m/>
    <m/>
    <n v="1835"/>
    <s v="GG0600342566"/>
    <s v="MANUFACTURING EXPENSE"/>
    <s v="Debit Amt"/>
  </r>
  <r>
    <s v="50740"/>
    <s v="IN LEATHER"/>
    <s v="LAB TESTING"/>
    <s v="IN LEATHER"/>
    <x v="68"/>
    <s v="GENERAL FACTORY"/>
    <m/>
    <m/>
    <m/>
    <m/>
    <m/>
    <m/>
    <n v="1835"/>
    <m/>
    <m/>
    <m/>
    <n v="1835"/>
    <s v="GG0600343286"/>
    <s v="MANUFACTURING EXPENSE"/>
    <s v="Debit Amt"/>
  </r>
  <r>
    <s v="50743"/>
    <s v="IN LEATHER"/>
    <s v="LAB TESTING"/>
    <s v="IN LEATHER"/>
    <x v="68"/>
    <s v="GENERAL FACTORY"/>
    <m/>
    <m/>
    <m/>
    <m/>
    <m/>
    <m/>
    <n v="1040"/>
    <m/>
    <m/>
    <m/>
    <n v="1040"/>
    <s v="GG0600343346"/>
    <s v="MANUFACTURING EXPENSE"/>
    <s v="Debit Amt"/>
  </r>
  <r>
    <s v="50746"/>
    <s v="IN LEATHER"/>
    <s v="LAB TESTING"/>
    <s v="IN LEATHER"/>
    <x v="68"/>
    <s v="GENERAL FACTORY"/>
    <m/>
    <m/>
    <m/>
    <m/>
    <m/>
    <m/>
    <n v="1040"/>
    <m/>
    <m/>
    <m/>
    <n v="1040"/>
    <s v="GG0600343374"/>
    <s v="MANUFACTURING EXPENSE"/>
    <s v="Debit Amt"/>
  </r>
  <r>
    <s v="50749"/>
    <s v="IN LEATHER"/>
    <s v="LAB TESTING"/>
    <s v="IN LEATHER"/>
    <x v="68"/>
    <s v="GENERAL FACTORY"/>
    <m/>
    <m/>
    <m/>
    <m/>
    <m/>
    <m/>
    <n v="1040"/>
    <m/>
    <m/>
    <m/>
    <n v="1040"/>
    <s v="GG0600343433"/>
    <s v="MANUFACTURING EXPENSE"/>
    <s v="Debit Amt"/>
  </r>
  <r>
    <s v="50752"/>
    <s v="IN LEATHER"/>
    <s v="LAB TESTING"/>
    <s v="IN LEATHER"/>
    <x v="68"/>
    <s v="GENERAL FACTORY"/>
    <m/>
    <m/>
    <m/>
    <m/>
    <m/>
    <m/>
    <n v="1040"/>
    <m/>
    <m/>
    <m/>
    <n v="1040"/>
    <s v="GG0600343531"/>
    <s v="MANUFACTURING EXPENSE"/>
    <s v="Debit Amt"/>
  </r>
  <r>
    <s v="50755"/>
    <s v="IN LEATHER"/>
    <s v="LAB TESTING"/>
    <s v="IN LEATHER"/>
    <x v="68"/>
    <s v="GENERAL FACTORY"/>
    <m/>
    <m/>
    <m/>
    <m/>
    <m/>
    <m/>
    <n v="1835"/>
    <m/>
    <m/>
    <m/>
    <n v="1835"/>
    <s v="GG0600343833"/>
    <s v="MANUFACTURING EXPENSE"/>
    <s v="Debit Amt"/>
  </r>
  <r>
    <s v="50758"/>
    <s v="IN LEATHER"/>
    <s v="LAB TESTING"/>
    <s v="IN LEATHER"/>
    <x v="68"/>
    <s v="GENERAL FACTORY"/>
    <m/>
    <m/>
    <m/>
    <m/>
    <m/>
    <m/>
    <m/>
    <n v="1010"/>
    <m/>
    <m/>
    <n v="1010"/>
    <s v="GG0600344563"/>
    <s v="MANUFACTURING EXPENSE"/>
    <s v="Debit Amt"/>
  </r>
  <r>
    <s v="50761"/>
    <s v="IN LEATHER"/>
    <s v="LAB TESTING"/>
    <s v="IN LEATHER"/>
    <x v="68"/>
    <s v="GENERAL FACTORY"/>
    <m/>
    <m/>
    <m/>
    <m/>
    <m/>
    <m/>
    <m/>
    <n v="1125"/>
    <m/>
    <m/>
    <n v="1125"/>
    <s v="GG0600344566"/>
    <s v="MANUFACTURING EXPENSE"/>
    <s v="Debit Amt"/>
  </r>
  <r>
    <s v="50764"/>
    <s v="IN LEATHER"/>
    <s v="LAB TESTING"/>
    <s v="IN LEATHER"/>
    <x v="68"/>
    <s v="GENERAL FACTORY"/>
    <m/>
    <m/>
    <m/>
    <m/>
    <m/>
    <m/>
    <m/>
    <m/>
    <n v="2020"/>
    <m/>
    <n v="2020"/>
    <s v="GG0600349192"/>
    <s v="MANUFACTURING EXPENSE"/>
    <s v="Debit Amt"/>
  </r>
  <r>
    <s v="50767"/>
    <s v="IN LEATHER"/>
    <s v="LAB TESTING"/>
    <s v="IN LEATHER"/>
    <x v="68"/>
    <s v="GENERAL FACTORY"/>
    <m/>
    <m/>
    <m/>
    <m/>
    <m/>
    <m/>
    <m/>
    <m/>
    <n v="3030"/>
    <m/>
    <n v="3030"/>
    <s v="GG0600349194"/>
    <s v="MANUFACTURING EXPENSE"/>
    <s v="Debit Amt"/>
  </r>
  <r>
    <s v="50770"/>
    <s v="IN LEATHER"/>
    <s v="LAB TESTING"/>
    <s v="IN LEATHER"/>
    <x v="68"/>
    <s v="GENERAL FACTORY"/>
    <m/>
    <m/>
    <m/>
    <m/>
    <n v="1200"/>
    <m/>
    <m/>
    <m/>
    <m/>
    <m/>
    <n v="1200"/>
    <s v="HATL/24-25/0276"/>
    <s v="MANUFACTURING EXPENSE"/>
    <s v="Debit Amt"/>
  </r>
  <r>
    <s v="50773"/>
    <s v="IN LEATHER"/>
    <s v="LAB TESTING"/>
    <s v="IN LEATHER"/>
    <x v="68"/>
    <s v="GENERAL FACTORY"/>
    <n v="2310"/>
    <m/>
    <m/>
    <m/>
    <m/>
    <m/>
    <m/>
    <m/>
    <m/>
    <m/>
    <n v="2310"/>
    <s v="INB-T/24/15337"/>
    <s v="MANUFACTURING EXPENSE"/>
    <s v="Debit Amt"/>
  </r>
  <r>
    <s v="50776"/>
    <s v="IN LEATHER"/>
    <s v="LAB TESTING"/>
    <s v="IN LEATHER"/>
    <x v="68"/>
    <s v="GENERAL FACTORY"/>
    <m/>
    <n v="6545"/>
    <m/>
    <m/>
    <m/>
    <m/>
    <m/>
    <m/>
    <m/>
    <m/>
    <n v="6545"/>
    <s v="INB-T/24/17005"/>
    <s v="MANUFACTURING EXPENSE"/>
    <s v="Debit Amt"/>
  </r>
  <r>
    <s v="50779"/>
    <s v="IN LEATHER"/>
    <s v="LAB TESTING"/>
    <s v="IN LEATHER"/>
    <x v="68"/>
    <s v="GENERAL FACTORY"/>
    <m/>
    <n v="6545"/>
    <m/>
    <m/>
    <m/>
    <m/>
    <m/>
    <m/>
    <m/>
    <m/>
    <n v="6545"/>
    <s v="INB-T/24/17862"/>
    <s v="MANUFACTURING EXPENSE"/>
    <s v="Debit Amt"/>
  </r>
  <r>
    <s v="50782"/>
    <s v="IN LEATHER"/>
    <s v="LAB TESTING"/>
    <s v="IN LEATHER"/>
    <x v="68"/>
    <s v="GENERAL FACTORY"/>
    <m/>
    <n v="6545"/>
    <m/>
    <m/>
    <m/>
    <m/>
    <m/>
    <m/>
    <m/>
    <m/>
    <n v="6545"/>
    <s v="INB-T/24/19751"/>
    <s v="MANUFACTURING EXPENSE"/>
    <s v="Debit Amt"/>
  </r>
  <r>
    <s v="50785"/>
    <s v="IN LEATHER"/>
    <s v="LAB TESTING"/>
    <s v="IN LEATHER"/>
    <x v="68"/>
    <s v="GENERAL FACTORY"/>
    <m/>
    <m/>
    <n v="6545"/>
    <m/>
    <m/>
    <m/>
    <m/>
    <m/>
    <m/>
    <m/>
    <n v="6545"/>
    <s v="INB-T/24/21031"/>
    <s v="MANUFACTURING EXPENSE"/>
    <s v="Debit Amt"/>
  </r>
  <r>
    <s v="50788"/>
    <s v="IN LEATHER"/>
    <s v="LAB TESTING"/>
    <s v="IN LEATHER"/>
    <x v="68"/>
    <s v="GENERAL FACTORY"/>
    <m/>
    <m/>
    <n v="6545"/>
    <m/>
    <m/>
    <m/>
    <m/>
    <m/>
    <m/>
    <m/>
    <n v="6545"/>
    <s v="INB-T/24/21104"/>
    <s v="MANUFACTURING EXPENSE"/>
    <s v="Debit Amt"/>
  </r>
  <r>
    <s v="50791"/>
    <s v="IN LEATHER"/>
    <s v="LAB TESTING"/>
    <s v="IN LEATHER"/>
    <x v="68"/>
    <s v="GENERAL FACTORY"/>
    <m/>
    <m/>
    <m/>
    <m/>
    <n v="6545"/>
    <m/>
    <m/>
    <m/>
    <m/>
    <m/>
    <n v="6545"/>
    <s v="INB-T/24/30381"/>
    <s v="MANUFACTURING EXPENSE"/>
    <s v="Debit Amt"/>
  </r>
  <r>
    <s v="50794"/>
    <s v="IN LEATHER"/>
    <s v="LAB TESTING"/>
    <s v="IN LEATHER"/>
    <x v="68"/>
    <s v="GENERAL FACTORY"/>
    <m/>
    <m/>
    <m/>
    <m/>
    <n v="6545"/>
    <m/>
    <m/>
    <m/>
    <m/>
    <m/>
    <n v="6545"/>
    <s v="INB-T/24/30382"/>
    <s v="MANUFACTURING EXPENSE"/>
    <s v="Debit Amt"/>
  </r>
  <r>
    <s v="50797"/>
    <s v="IN LEATHER"/>
    <s v="LAB TESTING"/>
    <s v="IN LEATHER"/>
    <x v="68"/>
    <s v="GENERAL FACTORY"/>
    <m/>
    <m/>
    <m/>
    <m/>
    <n v="6545"/>
    <m/>
    <m/>
    <m/>
    <m/>
    <m/>
    <n v="6545"/>
    <s v="INB-T/24/30383"/>
    <s v="MANUFACTURING EXPENSE"/>
    <s v="Debit Amt"/>
  </r>
  <r>
    <s v="50800"/>
    <s v="IN LEATHER"/>
    <s v="LAB TESTING"/>
    <s v="IN LEATHER"/>
    <x v="68"/>
    <s v="GENERAL FACTORY"/>
    <m/>
    <m/>
    <m/>
    <m/>
    <n v="6545"/>
    <m/>
    <m/>
    <m/>
    <m/>
    <m/>
    <n v="6545"/>
    <s v="INB-T/24/30994"/>
    <s v="MANUFACTURING EXPENSE"/>
    <s v="Debit Amt"/>
  </r>
  <r>
    <s v="50803"/>
    <s v="IN LEATHER"/>
    <s v="LAB TESTING"/>
    <s v="IN LEATHER"/>
    <x v="68"/>
    <s v="GENERAL FACTORY"/>
    <m/>
    <m/>
    <m/>
    <m/>
    <m/>
    <n v="6545"/>
    <m/>
    <m/>
    <m/>
    <m/>
    <n v="6545"/>
    <s v="INB-T/24/33379"/>
    <s v="MANUFACTURING EXPENSE"/>
    <s v="Debit Amt"/>
  </r>
  <r>
    <s v="50806"/>
    <s v="IN LEATHER"/>
    <s v="LAB TESTING"/>
    <s v="IN LEATHER"/>
    <x v="68"/>
    <s v="GENERAL FACTORY"/>
    <m/>
    <m/>
    <m/>
    <m/>
    <m/>
    <m/>
    <n v="14000"/>
    <m/>
    <m/>
    <m/>
    <n v="14000"/>
    <s v="INB-T/24/37235"/>
    <s v="MANUFACTURING EXPENSE"/>
    <s v="Debit Amt"/>
  </r>
  <r>
    <s v="50809"/>
    <s v="IN LEATHER"/>
    <s v="LAB TESTING"/>
    <s v="IN LEATHER"/>
    <x v="68"/>
    <s v="GENERAL FACTORY"/>
    <m/>
    <m/>
    <m/>
    <m/>
    <m/>
    <m/>
    <m/>
    <n v="1050"/>
    <m/>
    <m/>
    <n v="1050"/>
    <s v="INB-T/24/45378"/>
    <s v="MANUFACTURING EXPENSE"/>
    <s v="Debit Amt"/>
  </r>
  <r>
    <s v="50812"/>
    <s v="IN LEATHER"/>
    <s v="LAB TESTING"/>
    <s v="IN LEATHER"/>
    <x v="68"/>
    <s v="GENERAL FACTORY"/>
    <m/>
    <m/>
    <m/>
    <m/>
    <m/>
    <m/>
    <m/>
    <n v="6545"/>
    <m/>
    <m/>
    <n v="6545"/>
    <s v="INB-T/24/45409"/>
    <s v="MANUFACTURING EXPENSE"/>
    <s v="Debit Amt"/>
  </r>
  <r>
    <s v="50815"/>
    <s v="IN LEATHER"/>
    <s v="LAB TESTING"/>
    <s v="IN LEATHER"/>
    <x v="68"/>
    <s v="GENERAL FACTORY"/>
    <m/>
    <m/>
    <m/>
    <m/>
    <m/>
    <m/>
    <m/>
    <n v="6545"/>
    <m/>
    <m/>
    <n v="6545"/>
    <s v="INB-T/24/45724"/>
    <s v="MANUFACTURING EXPENSE"/>
    <s v="Debit Amt"/>
  </r>
  <r>
    <s v="50818"/>
    <s v="IN LEATHER"/>
    <s v="LAB TESTING"/>
    <s v="IN LEATHER"/>
    <x v="68"/>
    <s v="GENERAL FACTORY"/>
    <m/>
    <m/>
    <m/>
    <m/>
    <m/>
    <m/>
    <m/>
    <m/>
    <n v="6545"/>
    <m/>
    <n v="6545"/>
    <s v="INB-T/24/46195"/>
    <s v="MANUFACTURING EXPENSE"/>
    <s v="Debit Amt"/>
  </r>
  <r>
    <s v="50821"/>
    <s v="IN LEATHER"/>
    <s v="LAB TESTING"/>
    <s v="IN LEATHER"/>
    <x v="68"/>
    <s v="GENERAL FACTORY"/>
    <m/>
    <m/>
    <m/>
    <m/>
    <m/>
    <m/>
    <m/>
    <m/>
    <n v="6545"/>
    <m/>
    <n v="6545"/>
    <s v="INB-T/24/47058"/>
    <s v="MANUFACTURING EXPENSE"/>
    <s v="Debit Amt"/>
  </r>
  <r>
    <s v="50824"/>
    <s v="IN LEATHER"/>
    <s v="LAB TESTING"/>
    <s v="IN LEATHER"/>
    <x v="68"/>
    <s v="GENERAL FACTORY"/>
    <m/>
    <m/>
    <m/>
    <m/>
    <m/>
    <m/>
    <m/>
    <m/>
    <n v="6545"/>
    <m/>
    <n v="6545"/>
    <s v="INB-T/24/48052"/>
    <s v="MANUFACTURING EXPENSE"/>
    <s v="Debit Amt"/>
  </r>
  <r>
    <s v="50827"/>
    <s v="IN LEATHER"/>
    <s v="LAB TESTING"/>
    <s v="IN LEATHER"/>
    <x v="68"/>
    <s v="GENERAL FACTORY"/>
    <m/>
    <m/>
    <m/>
    <m/>
    <m/>
    <m/>
    <m/>
    <m/>
    <m/>
    <n v="6545"/>
    <n v="6545"/>
    <s v="INB-T/25/1608"/>
    <s v="MANUFACTURING EXPENSE"/>
    <s v="Debit Amt"/>
  </r>
  <r>
    <s v="50830"/>
    <s v="IN LEATHER"/>
    <s v="LAB TESTING"/>
    <s v="IN LEATHER"/>
    <x v="68"/>
    <s v="GENERAL FACTORY"/>
    <m/>
    <m/>
    <m/>
    <m/>
    <m/>
    <m/>
    <m/>
    <m/>
    <m/>
    <n v="6545"/>
    <n v="6545"/>
    <s v="INB-T/25/1864"/>
    <s v="MANUFACTURING EXPENSE"/>
    <s v="Debit Amt"/>
  </r>
  <r>
    <s v="50833"/>
    <s v="IN LEATHER"/>
    <s v="LAB TESTING"/>
    <s v="IN LEATHER"/>
    <x v="68"/>
    <s v="GENERAL FACTORY"/>
    <m/>
    <m/>
    <m/>
    <m/>
    <m/>
    <m/>
    <m/>
    <m/>
    <m/>
    <n v="200"/>
    <n v="200"/>
    <s v="INB-T/25/2770"/>
    <s v="MANUFACTURING EXPENSE"/>
    <s v="Debit Amt"/>
  </r>
  <r>
    <s v="50836"/>
    <s v="IN LEATHER"/>
    <s v="LAB TESTING"/>
    <s v="IN LEATHER"/>
    <x v="68"/>
    <s v="GENERAL FACTORY"/>
    <m/>
    <m/>
    <m/>
    <m/>
    <m/>
    <m/>
    <m/>
    <m/>
    <m/>
    <n v="6545"/>
    <n v="6545"/>
    <s v="INB-T/25/3326"/>
    <s v="MANUFACTURING EXPENSE"/>
    <s v="Debit Amt"/>
  </r>
  <r>
    <s v="50839"/>
    <s v="IN LEATHER"/>
    <s v="LAB TESTING"/>
    <s v="IN LEATHER"/>
    <x v="68"/>
    <s v="GENERAL FACTORY"/>
    <m/>
    <m/>
    <m/>
    <m/>
    <m/>
    <m/>
    <m/>
    <m/>
    <m/>
    <n v="6545"/>
    <n v="6545"/>
    <s v="INB-T/25/3373"/>
    <s v="MANUFACTURING EXPENSE"/>
    <s v="Debit Amt"/>
  </r>
  <r>
    <s v="50842"/>
    <s v="IN LEATHER"/>
    <s v="LAB TESTING"/>
    <s v="IN LEATHER"/>
    <x v="68"/>
    <s v="GENERAL FACTORY"/>
    <m/>
    <m/>
    <m/>
    <m/>
    <n v="11349.97"/>
    <m/>
    <m/>
    <m/>
    <m/>
    <m/>
    <n v="11349.97"/>
    <s v="IND112408KA00898"/>
    <s v="MANUFACTURING EXPENSE"/>
    <s v="Debit Amt"/>
  </r>
  <r>
    <s v="50845"/>
    <s v="IN LEATHER"/>
    <s v="LAB TESTING"/>
    <s v="IN LEATHER"/>
    <x v="68"/>
    <s v="GENERAL FACTORY"/>
    <n v="11331"/>
    <m/>
    <m/>
    <m/>
    <m/>
    <m/>
    <m/>
    <m/>
    <m/>
    <m/>
    <n v="11331"/>
    <s v="INDII2402KA00216"/>
    <s v="MANUFACTURING EXPENSE"/>
    <s v="Debit Amt"/>
  </r>
  <r>
    <s v="50848"/>
    <s v="IN LEATHER"/>
    <s v="LAB TESTING"/>
    <s v="IN LEATHER"/>
    <x v="68"/>
    <s v="GENERAL FACTORY"/>
    <n v="11331"/>
    <m/>
    <m/>
    <m/>
    <m/>
    <m/>
    <m/>
    <m/>
    <m/>
    <m/>
    <n v="11331"/>
    <s v="INDII2402KA00221"/>
    <s v="MANUFACTURING EXPENSE"/>
    <s v="Debit Amt"/>
  </r>
  <r>
    <s v="50851"/>
    <s v="IN LEATHER"/>
    <s v="LAB TESTING"/>
    <s v="IN LEATHER"/>
    <x v="68"/>
    <s v="GENERAL FACTORY"/>
    <m/>
    <n v="11333"/>
    <m/>
    <m/>
    <m/>
    <m/>
    <m/>
    <m/>
    <m/>
    <m/>
    <n v="11333"/>
    <s v="INDII2405KA00511"/>
    <s v="MANUFACTURING EXPENSE"/>
    <s v="Debit Amt"/>
  </r>
  <r>
    <s v="50854"/>
    <s v="IN LEATHER"/>
    <s v="LAB TESTING"/>
    <s v="IN LEATHER"/>
    <x v="68"/>
    <s v="GENERAL FACTORY"/>
    <m/>
    <m/>
    <n v="11335.84"/>
    <m/>
    <m/>
    <m/>
    <m/>
    <m/>
    <m/>
    <m/>
    <n v="11335.84"/>
    <s v="INDII2406KA00707"/>
    <s v="MANUFACTURING EXPENSE"/>
    <s v="Debit Amt"/>
  </r>
  <r>
    <s v="50857"/>
    <s v="IN LEATHER"/>
    <s v="LAB TESTING"/>
    <s v="IN LEATHER"/>
    <x v="68"/>
    <s v="GENERAL FACTORY"/>
    <m/>
    <m/>
    <n v="15332.44"/>
    <m/>
    <m/>
    <m/>
    <m/>
    <m/>
    <m/>
    <m/>
    <n v="15332.44"/>
    <s v="INDII2406KA00708"/>
    <s v="MANUFACTURING EXPENSE"/>
    <s v="Debit Amt"/>
  </r>
  <r>
    <s v="50860"/>
    <s v="IN LEATHER"/>
    <s v="LAB TESTING"/>
    <s v="IN LEATHER"/>
    <x v="68"/>
    <s v="GENERAL FACTORY"/>
    <m/>
    <m/>
    <n v="11332.44"/>
    <m/>
    <m/>
    <m/>
    <m/>
    <m/>
    <m/>
    <m/>
    <n v="11332.44"/>
    <s v="INDII2406KA00709"/>
    <s v="MANUFACTURING EXPENSE"/>
    <s v="Debit Amt"/>
  </r>
  <r>
    <s v="50863"/>
    <s v="IN LEATHER"/>
    <s v="LAB TESTING"/>
    <s v="IN LEATHER"/>
    <x v="68"/>
    <s v="GENERAL FACTORY"/>
    <m/>
    <m/>
    <m/>
    <m/>
    <n v="11350"/>
    <m/>
    <m/>
    <m/>
    <m/>
    <m/>
    <n v="11350"/>
    <s v="INDII2408KA00864"/>
    <s v="MANUFACTURING EXPENSE"/>
    <s v="Debit Amt"/>
  </r>
  <r>
    <s v="50866"/>
    <s v="IN LEATHER"/>
    <s v="LAB TESTING"/>
    <s v="IN LEATHER"/>
    <x v="68"/>
    <s v="GENERAL FACTORY"/>
    <m/>
    <m/>
    <m/>
    <m/>
    <n v="11350"/>
    <m/>
    <m/>
    <m/>
    <m/>
    <m/>
    <n v="11350"/>
    <s v="INDII2408KA00885"/>
    <s v="MANUFACTURING EXPENSE"/>
    <s v="Debit Amt"/>
  </r>
  <r>
    <s v="50869"/>
    <s v="IN LEATHER"/>
    <s v="LAB TESTING"/>
    <s v="IN LEATHER"/>
    <x v="68"/>
    <s v="GENERAL FACTORY"/>
    <m/>
    <m/>
    <m/>
    <m/>
    <m/>
    <n v="11349.97"/>
    <m/>
    <m/>
    <m/>
    <m/>
    <n v="11349.97"/>
    <s v="INDII2409KA00909"/>
    <s v="MANUFACTURING EXPENSE"/>
    <s v="Debit Amt"/>
  </r>
  <r>
    <s v="50872"/>
    <s v="IN LEATHER"/>
    <s v="LAB TESTING"/>
    <s v="IN LEATHER"/>
    <x v="68"/>
    <s v="GENERAL FACTORY"/>
    <m/>
    <m/>
    <m/>
    <m/>
    <m/>
    <n v="11356.53"/>
    <m/>
    <m/>
    <m/>
    <m/>
    <n v="11356.53"/>
    <s v="INDII2409KA00958"/>
    <s v="MANUFACTURING EXPENSE"/>
    <s v="Debit Amt"/>
  </r>
  <r>
    <s v="50875"/>
    <s v="IN LEATHER"/>
    <s v="LAB TESTING"/>
    <s v="IN LEATHER"/>
    <x v="68"/>
    <s v="GENERAL FACTORY"/>
    <m/>
    <m/>
    <m/>
    <m/>
    <m/>
    <m/>
    <m/>
    <m/>
    <n v="11362.58"/>
    <m/>
    <n v="11362.58"/>
    <s v="INDII2412KA01182"/>
    <s v="MANUFACTURING EXPENSE"/>
    <s v="Debit Amt"/>
  </r>
  <r>
    <s v="50878"/>
    <s v="IN LEATHER"/>
    <s v="LAB TESTING"/>
    <s v="IN LEATHER"/>
    <x v="68"/>
    <s v="GENERAL FACTORY"/>
    <m/>
    <m/>
    <m/>
    <m/>
    <m/>
    <m/>
    <m/>
    <m/>
    <n v="11376.92"/>
    <m/>
    <n v="11376.92"/>
    <s v="INDII2412KA01197"/>
    <s v="MANUFACTURING EXPENSE"/>
    <s v="Debit Amt"/>
  </r>
  <r>
    <s v="50881"/>
    <s v="IN LEATHER"/>
    <s v="LAB TESTING"/>
    <s v="IN LEATHER"/>
    <x v="68"/>
    <s v="GENERAL FACTORY"/>
    <m/>
    <m/>
    <m/>
    <m/>
    <m/>
    <m/>
    <m/>
    <m/>
    <n v="18975"/>
    <m/>
    <n v="18975"/>
    <s v="INDII2412KA01237"/>
    <s v="MANUFACTURING EXPENSE"/>
    <s v="Debit Amt"/>
  </r>
  <r>
    <s v="50884"/>
    <s v="IN LEATHER"/>
    <s v="LAB TESTING"/>
    <s v="IN LEATHER"/>
    <x v="68"/>
    <s v="GENERAL FACTORY"/>
    <m/>
    <m/>
    <m/>
    <m/>
    <m/>
    <m/>
    <m/>
    <m/>
    <m/>
    <n v="9015.58"/>
    <n v="9015.58"/>
    <s v="INDII2501KA00116"/>
    <s v="MANUFACTURING EXPENSE"/>
    <s v="Debit Amt"/>
  </r>
  <r>
    <s v="50887"/>
    <s v="IN LEATHER"/>
    <s v="LABOUR WELFARE"/>
    <s v="IN LEATHER"/>
    <x v="71"/>
    <s v="GENERAL FACTORY"/>
    <m/>
    <m/>
    <m/>
    <n v="2070"/>
    <m/>
    <m/>
    <m/>
    <m/>
    <m/>
    <m/>
    <n v="2070"/>
    <s v="2345"/>
    <s v="FIRST AID EXPENSES AS PER FACTORY ACTS"/>
    <s v="Debit Amt"/>
  </r>
  <r>
    <s v="50890"/>
    <s v="IN LEATHER"/>
    <s v="LABOUR WELFARE"/>
    <s v="IN LEATHER"/>
    <x v="71"/>
    <s v="GENERAL FACTORY"/>
    <m/>
    <m/>
    <m/>
    <n v="5741"/>
    <m/>
    <m/>
    <m/>
    <m/>
    <m/>
    <m/>
    <n v="5741"/>
    <s v="2346"/>
    <s v="FIRST AID EXPENSES AS PER FACTORY ACTS"/>
    <s v="Debit Amt"/>
  </r>
  <r>
    <s v="50893"/>
    <s v="IN LEATHER"/>
    <s v="LABOUR WELFARE"/>
    <s v="IN LEATHER"/>
    <x v="71"/>
    <s v="GENERAL FACTORY"/>
    <m/>
    <m/>
    <m/>
    <n v="1485"/>
    <m/>
    <m/>
    <m/>
    <m/>
    <m/>
    <m/>
    <n v="1485"/>
    <s v="2347"/>
    <s v="FIRST AID EXPENSES AS PER FACTORY ACTS"/>
    <s v="Debit Amt"/>
  </r>
  <r>
    <s v="50896"/>
    <s v="IN LEATHER"/>
    <s v="LABOUR WELFARE"/>
    <s v="IN LEATHER"/>
    <x v="71"/>
    <s v="GENERAL FACTORY"/>
    <m/>
    <m/>
    <m/>
    <n v="2378"/>
    <m/>
    <m/>
    <m/>
    <m/>
    <m/>
    <m/>
    <n v="2378"/>
    <s v="2348"/>
    <s v="FIRST AID EXPENSES AS PER FACTORY ACTS"/>
    <s v="Debit Amt"/>
  </r>
  <r>
    <s v="50899"/>
    <s v="IN LEATHER"/>
    <s v="LABOUR WELFARE"/>
    <s v="IN LEATHER"/>
    <x v="71"/>
    <s v="GENERAL FACTORY"/>
    <m/>
    <m/>
    <m/>
    <n v="1420"/>
    <m/>
    <m/>
    <m/>
    <m/>
    <m/>
    <m/>
    <n v="1420"/>
    <s v="2353"/>
    <s v="FIRST AID EXPENSES AS PER FACTORY ACTS"/>
    <s v="Debit Amt"/>
  </r>
  <r>
    <s v="50902"/>
    <s v="IN LEATHER"/>
    <s v="LABOUR WELFARE"/>
    <s v="IN LEATHER"/>
    <x v="71"/>
    <s v="GENERAL FACTORY"/>
    <m/>
    <m/>
    <m/>
    <m/>
    <m/>
    <n v="1799"/>
    <m/>
    <m/>
    <m/>
    <m/>
    <n v="1799"/>
    <s v="2425"/>
    <s v="FIRST AID EXPENSES AS PER FACTORY ACTS"/>
    <s v="Debit Amt"/>
  </r>
  <r>
    <s v="50905"/>
    <s v="IN LEATHER"/>
    <s v="LABOUR WELFARE"/>
    <s v="IN LEATHER"/>
    <x v="71"/>
    <s v="GENERAL FACTORY"/>
    <m/>
    <m/>
    <m/>
    <m/>
    <m/>
    <n v="2523"/>
    <m/>
    <m/>
    <m/>
    <m/>
    <n v="2523"/>
    <s v="2426"/>
    <s v="FIRST AID EXPENSES AS PER FACTORY ACTS"/>
    <s v="Debit Amt"/>
  </r>
  <r>
    <s v="50908"/>
    <s v="IN LEATHER"/>
    <s v="LABOUR WELFARE"/>
    <s v="IN LEATHER"/>
    <x v="71"/>
    <s v="GENERAL FACTORY"/>
    <m/>
    <m/>
    <m/>
    <m/>
    <m/>
    <n v="2829"/>
    <m/>
    <m/>
    <m/>
    <m/>
    <n v="2829"/>
    <s v="2427"/>
    <s v="FIRST AID EXPENSES AS PER FACTORY ACTS"/>
    <s v="Debit Amt"/>
  </r>
  <r>
    <s v="50911"/>
    <s v="IN LEATHER"/>
    <s v="LABOUR WELFARE"/>
    <s v="IN LEATHER"/>
    <x v="71"/>
    <s v="GENERAL FACTORY"/>
    <m/>
    <m/>
    <m/>
    <m/>
    <m/>
    <n v="1010"/>
    <m/>
    <m/>
    <m/>
    <m/>
    <n v="1010"/>
    <s v="2428"/>
    <s v="FIRST AID EXPENSES AS PER FACTORY ACTS"/>
    <s v="Debit Amt"/>
  </r>
  <r>
    <s v="50914"/>
    <s v="IN LEATHER"/>
    <s v="LABOUR WELFARE"/>
    <s v="IN LEATHER"/>
    <x v="71"/>
    <s v="GENERAL FACTORY"/>
    <m/>
    <m/>
    <m/>
    <m/>
    <m/>
    <m/>
    <m/>
    <n v="1724"/>
    <m/>
    <m/>
    <n v="1724"/>
    <s v="2503"/>
    <s v="FIRST AID EXPENSES AS PER FACTORY ACTS"/>
    <s v="Debit Amt"/>
  </r>
  <r>
    <s v="50917"/>
    <s v="IN LEATHER"/>
    <s v="LABOUR WELFARE"/>
    <s v="IN LEATHER"/>
    <x v="71"/>
    <s v="GENERAL FACTORY"/>
    <m/>
    <m/>
    <m/>
    <m/>
    <m/>
    <m/>
    <m/>
    <n v="2020"/>
    <m/>
    <m/>
    <n v="2020"/>
    <s v="2504"/>
    <s v="FIRST AID EXPENSES AS PER FACTORY ACTS"/>
    <s v="Debit Amt"/>
  </r>
  <r>
    <s v="50920"/>
    <s v="IN LEATHER"/>
    <s v="LABOUR WELFARE"/>
    <s v="IN LEATHER"/>
    <x v="71"/>
    <s v="GENERAL FACTORY"/>
    <m/>
    <m/>
    <m/>
    <m/>
    <m/>
    <m/>
    <m/>
    <n v="2871"/>
    <m/>
    <m/>
    <n v="2871"/>
    <s v="2505"/>
    <s v="FIRST AID EXPENSES AS PER FACTORY ACTS"/>
    <s v="Debit Amt"/>
  </r>
  <r>
    <s v="50923"/>
    <s v="IN LEATHER"/>
    <s v="LABOUR WELFARE"/>
    <s v="IN LEATHER"/>
    <x v="71"/>
    <s v="GENERAL FACTORY"/>
    <m/>
    <m/>
    <m/>
    <m/>
    <m/>
    <m/>
    <m/>
    <n v="810"/>
    <m/>
    <m/>
    <n v="810"/>
    <s v="2507"/>
    <s v="FIRST AID EXPENSES AS PER FACTORY ACTS"/>
    <s v="Debit Amt"/>
  </r>
  <r>
    <s v="50926"/>
    <s v="IN LEATHER"/>
    <s v="LABOUR WELFARE"/>
    <s v="IN LEATHER"/>
    <x v="71"/>
    <s v="GENERAL FACTORY"/>
    <m/>
    <m/>
    <m/>
    <m/>
    <m/>
    <m/>
    <m/>
    <n v="686"/>
    <m/>
    <m/>
    <n v="686"/>
    <s v="2508"/>
    <s v="FIRST AID EXPENSES AS PER FACTORY ACTS"/>
    <s v="Debit Amt"/>
  </r>
  <r>
    <s v="50929"/>
    <s v="IN LEATHER"/>
    <s v="LABOUR WELFARE"/>
    <s v="IN LEATHER"/>
    <x v="71"/>
    <s v="GENERAL FACTORY"/>
    <m/>
    <m/>
    <m/>
    <m/>
    <m/>
    <m/>
    <m/>
    <n v="700"/>
    <m/>
    <m/>
    <n v="700"/>
    <s v="2509"/>
    <s v="FIRST AID EXPENSES AS PER FACTORY ACTS"/>
    <s v="Debit Amt"/>
  </r>
  <r>
    <s v="50932"/>
    <s v="IN LEATHER"/>
    <s v="LABOUR WELFARE"/>
    <s v="IN LEATHER"/>
    <x v="71"/>
    <s v="GENERAL FACTORY"/>
    <m/>
    <m/>
    <m/>
    <m/>
    <m/>
    <m/>
    <m/>
    <m/>
    <m/>
    <n v="384"/>
    <n v="384"/>
    <s v="2569"/>
    <s v="FIRST AID EXPENSES AS PER FACTORY ACTS"/>
    <s v="Debit Amt"/>
  </r>
  <r>
    <s v="50935"/>
    <s v="IN LEATHER"/>
    <s v="LABOUR WELFARE"/>
    <s v="IN LEATHER"/>
    <x v="71"/>
    <s v="GENERAL FACTORY"/>
    <m/>
    <m/>
    <m/>
    <m/>
    <m/>
    <m/>
    <m/>
    <m/>
    <m/>
    <n v="753"/>
    <n v="753"/>
    <s v="2570"/>
    <s v="FIRST AID EXPENSES AS PER FACTORY ACTS"/>
    <s v="Debit Amt"/>
  </r>
  <r>
    <s v="50938"/>
    <s v="IN LEATHER"/>
    <s v="LABOUR WELFARE"/>
    <s v="IN LEATHER"/>
    <x v="71"/>
    <s v="GENERAL FACTORY"/>
    <m/>
    <m/>
    <m/>
    <m/>
    <m/>
    <m/>
    <m/>
    <m/>
    <m/>
    <n v="749"/>
    <n v="749"/>
    <s v="2571"/>
    <s v="FIRST AID EXPENSES AS PER FACTORY ACTS"/>
    <s v="Debit Amt"/>
  </r>
  <r>
    <s v="50941"/>
    <s v="IN LEATHER"/>
    <s v="LABOUR WELFARE"/>
    <s v="IN LEATHER"/>
    <x v="71"/>
    <s v="GENERAL FACTORY"/>
    <m/>
    <m/>
    <m/>
    <m/>
    <m/>
    <m/>
    <m/>
    <m/>
    <m/>
    <n v="3185"/>
    <n v="3185"/>
    <s v="2584"/>
    <s v="FIRST AID EXPENSES AS PER FACTORY ACTS"/>
    <s v="Debit Amt"/>
  </r>
  <r>
    <s v="50944"/>
    <s v="IN LEATHER"/>
    <s v="LABOUR WELFARE"/>
    <s v="IN LEATHER"/>
    <x v="71"/>
    <s v="GENERAL FACTORY"/>
    <m/>
    <m/>
    <m/>
    <m/>
    <m/>
    <m/>
    <m/>
    <m/>
    <m/>
    <n v="1410"/>
    <n v="1410"/>
    <s v="2585"/>
    <s v="FIRST AID EXPENSES AS PER FACTORY ACTS"/>
    <s v="Debit Amt"/>
  </r>
  <r>
    <s v="50947"/>
    <s v="IN LEATHER"/>
    <s v="LABOUR WELFARE"/>
    <s v="IN LEATHER"/>
    <x v="71"/>
    <s v="GENERAL FACTORY"/>
    <m/>
    <m/>
    <m/>
    <m/>
    <m/>
    <m/>
    <m/>
    <m/>
    <m/>
    <n v="1653"/>
    <n v="1653"/>
    <s v="2586"/>
    <s v="FIRST AID EXPENSES AS PER FACTORY ACTS"/>
    <s v="Debit Amt"/>
  </r>
  <r>
    <s v="50950"/>
    <s v="IN LEATHER"/>
    <s v="LABOUR WELFARE"/>
    <s v="IN LEATHER"/>
    <x v="71"/>
    <s v="GENERAL FACTORY"/>
    <m/>
    <m/>
    <m/>
    <m/>
    <m/>
    <m/>
    <m/>
    <n v="459"/>
    <m/>
    <m/>
    <n v="459"/>
    <s v="3506"/>
    <s v="FIRST AID EXPENSES AS PER FACTORY ACTS"/>
    <s v="Debit Amt"/>
  </r>
  <r>
    <s v="50953"/>
    <s v="IN LEATHER"/>
    <s v="LABOUR WELFARE"/>
    <s v="IN LEATHER"/>
    <x v="25"/>
    <s v="GENERAL FACTORY"/>
    <m/>
    <m/>
    <m/>
    <m/>
    <m/>
    <m/>
    <m/>
    <n v="200"/>
    <m/>
    <m/>
    <n v="200"/>
    <s v="PYCP 2425-1230 "/>
    <s v="LOCAL CONVEYANCE"/>
    <s v="Debit Amt"/>
  </r>
  <r>
    <s v="50956"/>
    <s v="IN LEATHER"/>
    <s v="LABOUR WELFARE"/>
    <s v="IN LEATHER"/>
    <x v="25"/>
    <s v="GENERAL FACTORY"/>
    <m/>
    <m/>
    <m/>
    <m/>
    <m/>
    <m/>
    <m/>
    <n v="200"/>
    <m/>
    <m/>
    <n v="200"/>
    <s v="PYCP 2425-1253 "/>
    <s v="LOCAL CONVEYANCE"/>
    <s v="Debit Amt"/>
  </r>
  <r>
    <s v="50959"/>
    <s v="IN LEATHER"/>
    <s v="LABOUR WELFARE"/>
    <s v="IN LEATHER"/>
    <x v="25"/>
    <s v="GENERAL FACTORY"/>
    <m/>
    <n v="3672"/>
    <m/>
    <m/>
    <m/>
    <m/>
    <m/>
    <m/>
    <m/>
    <m/>
    <n v="3672"/>
    <s v="PYCP 2425-245  "/>
    <s v="LOCAL CONVEYANCE"/>
    <s v="Debit Amt"/>
  </r>
  <r>
    <s v="50962"/>
    <s v="IN LEATHER"/>
    <s v="LABOUR WELFARE"/>
    <s v="IN LEATHER"/>
    <x v="25"/>
    <s v="GENERAL FACTORY"/>
    <m/>
    <m/>
    <n v="3000"/>
    <m/>
    <m/>
    <m/>
    <m/>
    <m/>
    <m/>
    <m/>
    <n v="3000"/>
    <s v="PYCP 2425-452 "/>
    <s v="LOCAL CONVEYANCE"/>
    <s v="Debit Amt"/>
  </r>
  <r>
    <s v="50965"/>
    <s v="IN LEATHER"/>
    <s v="LABOUR WELFARE"/>
    <s v="IN LEATHER"/>
    <x v="25"/>
    <s v="GENERAL FACTORY"/>
    <m/>
    <m/>
    <n v="200"/>
    <m/>
    <m/>
    <m/>
    <m/>
    <m/>
    <m/>
    <m/>
    <n v="200"/>
    <s v="PYCP 2425-500  "/>
    <s v="LOCAL CONVEYANCE"/>
    <s v="Debit Amt"/>
  </r>
  <r>
    <s v="50968"/>
    <s v="IN LEATHER"/>
    <s v="LABOUR WELFARE"/>
    <s v="IN LEATHER"/>
    <x v="25"/>
    <s v="GENERAL FACTORY"/>
    <m/>
    <m/>
    <m/>
    <n v="300"/>
    <m/>
    <m/>
    <m/>
    <m/>
    <m/>
    <m/>
    <n v="300"/>
    <s v="PYCP 2425-618  "/>
    <s v="LOCAL CONVEYANCE"/>
    <s v="Debit Amt"/>
  </r>
  <r>
    <s v="50971"/>
    <s v="IN LEATHER"/>
    <s v="LABOUR WELFARE"/>
    <s v="IN LEATHER"/>
    <x v="25"/>
    <s v="GENERAL FACTORY"/>
    <m/>
    <m/>
    <m/>
    <n v="100"/>
    <m/>
    <m/>
    <m/>
    <m/>
    <m/>
    <m/>
    <n v="100"/>
    <s v="PYCP 2425-625  "/>
    <s v="LOCAL CONVEYANCE"/>
    <s v="Debit Amt"/>
  </r>
  <r>
    <s v="50974"/>
    <s v="IN LEATHER"/>
    <s v="LABOUR WELFARE"/>
    <s v="IN LEATHER"/>
    <x v="25"/>
    <s v="GENERAL FACTORY"/>
    <m/>
    <m/>
    <m/>
    <n v="950"/>
    <m/>
    <m/>
    <m/>
    <m/>
    <m/>
    <m/>
    <n v="950"/>
    <s v="PYCP 2425-626  "/>
    <s v="LOCAL CONVEYANCE"/>
    <s v="Debit Amt"/>
  </r>
  <r>
    <s v="50977"/>
    <s v="IN LEATHER"/>
    <s v="LABOUR WELFARE"/>
    <s v="IN LEATHER"/>
    <x v="25"/>
    <s v="GENERAL FACTORY"/>
    <m/>
    <m/>
    <m/>
    <n v="700"/>
    <m/>
    <m/>
    <m/>
    <m/>
    <m/>
    <m/>
    <n v="700"/>
    <s v="PYCP 2425-645  "/>
    <s v="LOCAL CONVEYANCE"/>
    <s v="Debit Amt"/>
  </r>
  <r>
    <s v="50980"/>
    <s v="IN LEATHER"/>
    <s v="LABOUR WELFARE"/>
    <s v="IN LEATHER"/>
    <x v="25"/>
    <s v="GENERAL FACTORY"/>
    <m/>
    <m/>
    <m/>
    <n v="240"/>
    <m/>
    <m/>
    <m/>
    <m/>
    <m/>
    <m/>
    <n v="240"/>
    <s v="PYCP 2425-648  "/>
    <s v="LOCAL CONVEYANCE"/>
    <s v="Debit Amt"/>
  </r>
  <r>
    <s v="50983"/>
    <s v="IN LEATHER"/>
    <s v="LABOUR WELFARE"/>
    <s v="IN LEATHER"/>
    <x v="25"/>
    <s v="GENERAL FACTORY"/>
    <m/>
    <m/>
    <m/>
    <m/>
    <n v="700"/>
    <m/>
    <m/>
    <m/>
    <m/>
    <m/>
    <n v="700"/>
    <s v="PYCP 2425-769  "/>
    <s v="LOCAL CONVEYANCE"/>
    <s v="Debit Amt"/>
  </r>
  <r>
    <s v="50986"/>
    <s v="IN LEATHER"/>
    <s v="LABOUR WELFARE"/>
    <s v="IN LEATHER"/>
    <x v="25"/>
    <s v="GENERAL FACTORY"/>
    <m/>
    <m/>
    <m/>
    <m/>
    <n v="300"/>
    <m/>
    <m/>
    <m/>
    <m/>
    <m/>
    <n v="300"/>
    <s v="PYCP 2425-770  "/>
    <s v="LOCAL CONVEYANCE"/>
    <s v="Debit Amt"/>
  </r>
  <r>
    <s v="50989"/>
    <s v="IN LEATHER"/>
    <s v="LABOUR WELFARE"/>
    <s v="IN LEATHER"/>
    <x v="25"/>
    <s v="GENERAL FACTORY"/>
    <m/>
    <m/>
    <m/>
    <m/>
    <n v="110"/>
    <m/>
    <m/>
    <m/>
    <m/>
    <m/>
    <n v="110"/>
    <s v="PYCP 2425-773  "/>
    <s v="LOCAL CONVEYANCE"/>
    <s v="Debit Amt"/>
  </r>
  <r>
    <s v="50992"/>
    <s v="IN LEATHER"/>
    <s v="LABOUR WELFARE"/>
    <s v="IN LEATHER"/>
    <x v="25"/>
    <s v="GENERAL FACTORY"/>
    <m/>
    <m/>
    <m/>
    <m/>
    <n v="700"/>
    <m/>
    <m/>
    <m/>
    <m/>
    <m/>
    <n v="700"/>
    <s v="PYCP 2425-777  "/>
    <s v="LOCAL CONVEYANCE"/>
    <s v="Debit Amt"/>
  </r>
  <r>
    <s v="50995"/>
    <s v="IN LEATHER"/>
    <s v="LABOUR WELFARE"/>
    <s v="IN LEATHER"/>
    <x v="25"/>
    <s v="GENERAL FACTORY"/>
    <m/>
    <m/>
    <m/>
    <m/>
    <n v="300"/>
    <m/>
    <m/>
    <m/>
    <m/>
    <m/>
    <n v="300"/>
    <s v="PYCP 2425-783  "/>
    <s v="LOCAL CONVEYANCE"/>
    <s v="Debit Amt"/>
  </r>
  <r>
    <s v="50998"/>
    <s v="IN LEATHER"/>
    <s v="LABOUR WELFARE"/>
    <s v="IN LEATHER"/>
    <x v="25"/>
    <s v="GENERAL FACTORY"/>
    <m/>
    <m/>
    <m/>
    <m/>
    <n v="400"/>
    <m/>
    <m/>
    <m/>
    <m/>
    <m/>
    <n v="400"/>
    <s v="PYCP 2425-787  "/>
    <s v="LOCAL CONVEYANCE"/>
    <s v="Debit Amt"/>
  </r>
  <r>
    <s v="51001"/>
    <s v="IN LEATHER"/>
    <s v="LABOUR WELFARE"/>
    <s v="IN LEATHER"/>
    <x v="25"/>
    <s v="GENERAL FACTORY"/>
    <m/>
    <m/>
    <m/>
    <m/>
    <n v="565"/>
    <m/>
    <m/>
    <m/>
    <m/>
    <m/>
    <n v="565"/>
    <s v="PYCP 2425-788  "/>
    <s v="LOCAL CONVEYANCE"/>
    <s v="Debit Amt"/>
  </r>
  <r>
    <s v="51004"/>
    <s v="IN LEATHER"/>
    <s v="LABOUR WELFARE"/>
    <s v="IN LEATHER"/>
    <x v="25"/>
    <s v="GENERAL FACTORY"/>
    <m/>
    <m/>
    <m/>
    <m/>
    <n v="700"/>
    <m/>
    <m/>
    <m/>
    <m/>
    <m/>
    <n v="700"/>
    <s v="PYCP 2425-789  "/>
    <s v="LOCAL CONVEYANCE"/>
    <s v="Debit Amt"/>
  </r>
  <r>
    <s v="51007"/>
    <s v="IN LEATHER"/>
    <s v="LABOUR WELFARE"/>
    <s v="IN LEATHER"/>
    <x v="25"/>
    <s v="GENERAL FACTORY"/>
    <m/>
    <m/>
    <m/>
    <m/>
    <n v="600"/>
    <m/>
    <m/>
    <m/>
    <m/>
    <m/>
    <n v="600"/>
    <s v="PYCP 2425-791  "/>
    <s v="LOCAL CONVEYANCE"/>
    <s v="Debit Amt"/>
  </r>
  <r>
    <s v="51010"/>
    <s v="IN LEATHER"/>
    <s v="LABOUR WELFARE"/>
    <s v="IN LEATHER"/>
    <x v="25"/>
    <s v="GENERAL FACTORY"/>
    <m/>
    <m/>
    <m/>
    <m/>
    <n v="250"/>
    <m/>
    <m/>
    <m/>
    <m/>
    <m/>
    <n v="250"/>
    <s v="PYCP 2425-792  "/>
    <s v="LOCAL CONVEYANCE"/>
    <s v="Debit Amt"/>
  </r>
  <r>
    <s v="51013"/>
    <s v="IN LEATHER"/>
    <s v="LABOUR WELFARE"/>
    <s v="IN LEATHER"/>
    <x v="25"/>
    <s v="GENERAL FACTORY"/>
    <m/>
    <m/>
    <m/>
    <m/>
    <n v="700"/>
    <m/>
    <m/>
    <m/>
    <m/>
    <m/>
    <n v="700"/>
    <s v="PYCP 2425-807  "/>
    <s v="LOCAL CONVEYANCE"/>
    <s v="Debit Amt"/>
  </r>
  <r>
    <s v="51016"/>
    <s v="IN LEATHER"/>
    <s v="LABOUR WELFARE"/>
    <s v="IN LEATHER"/>
    <x v="25"/>
    <s v="GENERAL FACTORY"/>
    <m/>
    <m/>
    <m/>
    <m/>
    <n v="4452"/>
    <m/>
    <m/>
    <m/>
    <m/>
    <m/>
    <n v="4452"/>
    <s v="PYCP 2425-808  "/>
    <s v="LOCAL CONVEYANCE"/>
    <s v="Debit Amt"/>
  </r>
  <r>
    <s v="51019"/>
    <s v="IN LEATHER"/>
    <s v="LABOUR WELFARE"/>
    <s v="IN LEATHER"/>
    <x v="25"/>
    <s v="GENERAL FACTORY"/>
    <m/>
    <m/>
    <m/>
    <m/>
    <n v="60"/>
    <m/>
    <m/>
    <m/>
    <m/>
    <m/>
    <n v="60"/>
    <s v="PYCP 2425-814  "/>
    <s v="LOCAL CONVEYANCE"/>
    <s v="Debit Amt"/>
  </r>
  <r>
    <s v="51022"/>
    <s v="IN LEATHER"/>
    <s v="LABOUR WELFARE"/>
    <s v="IN LEATHER"/>
    <x v="25"/>
    <s v="GENERAL FACTORY"/>
    <m/>
    <m/>
    <m/>
    <m/>
    <m/>
    <n v="200"/>
    <m/>
    <m/>
    <m/>
    <m/>
    <n v="200"/>
    <s v="PYCP 2425-905  "/>
    <s v="LOCAL CONVEYANCE"/>
    <s v="Debit Amt"/>
  </r>
  <r>
    <s v="51025"/>
    <s v="IN LEATHER"/>
    <s v="LABOUR WELFARE"/>
    <s v="IN LEATHER"/>
    <x v="25"/>
    <s v="GENERAL FACTORY"/>
    <m/>
    <m/>
    <m/>
    <m/>
    <m/>
    <n v="2000"/>
    <m/>
    <m/>
    <m/>
    <m/>
    <n v="2000"/>
    <s v="PYCP 2425-906  "/>
    <s v="LOCAL CONVEYANCE"/>
    <s v="Debit Amt"/>
  </r>
  <r>
    <s v="51028"/>
    <s v="IN LEATHER"/>
    <s v="LABOUR WELFARE"/>
    <s v="IN LEATHER"/>
    <x v="25"/>
    <s v="GENERAL FACTORY"/>
    <m/>
    <m/>
    <m/>
    <m/>
    <m/>
    <n v="1000"/>
    <m/>
    <m/>
    <m/>
    <m/>
    <n v="1000"/>
    <s v="PYCP 2425-907  "/>
    <s v="LOCAL CONVEYANCE"/>
    <s v="Debit Amt"/>
  </r>
  <r>
    <s v="51031"/>
    <s v="IN LEATHER"/>
    <s v="LABOUR WELFARE"/>
    <s v="IN LEATHER"/>
    <x v="25"/>
    <s v="GENERAL FACTORY"/>
    <m/>
    <m/>
    <m/>
    <m/>
    <m/>
    <n v="3553"/>
    <m/>
    <m/>
    <m/>
    <m/>
    <n v="3553"/>
    <s v="PYCP 2425-908  "/>
    <s v="LOCAL CONVEYANCE"/>
    <s v="Debit Amt"/>
  </r>
  <r>
    <s v="51034"/>
    <s v="IN LEATHER"/>
    <s v="LABOUR WELFARE"/>
    <s v="IN LEATHER"/>
    <x v="25"/>
    <s v="GENERAL FACTORY"/>
    <m/>
    <m/>
    <m/>
    <m/>
    <m/>
    <n v="600"/>
    <m/>
    <m/>
    <m/>
    <m/>
    <n v="600"/>
    <s v="PYCP 2425-910  "/>
    <s v="LOCAL CONVEYANCE"/>
    <s v="Debit Amt"/>
  </r>
  <r>
    <s v="51037"/>
    <s v="IN LEATHER"/>
    <s v="LABOUR WELFARE"/>
    <s v="IN LEATHER"/>
    <x v="72"/>
    <s v="GENERAL FACTORY"/>
    <m/>
    <m/>
    <m/>
    <m/>
    <m/>
    <m/>
    <n v="53025"/>
    <m/>
    <m/>
    <m/>
    <n v="53025"/>
    <s v="BP-BP 2-42-5--1924 "/>
    <s v="OTHER EXPENSES"/>
    <s v="Debit Amt"/>
  </r>
  <r>
    <s v="51040"/>
    <s v="IN LEATHER"/>
    <s v="LABOUR WELFARE"/>
    <s v="IN LEATHER"/>
    <x v="72"/>
    <s v="GENERAL FACTORY"/>
    <m/>
    <m/>
    <m/>
    <m/>
    <m/>
    <m/>
    <n v="14195"/>
    <m/>
    <m/>
    <m/>
    <n v="14195"/>
    <s v="BP-BP 2-42-5--1926 "/>
    <s v="OTHER EXPENSES"/>
    <s v="Debit Amt"/>
  </r>
  <r>
    <s v="51043"/>
    <s v="IN LEATHER"/>
    <s v="LABOUR WELFARE"/>
    <s v="IN LEATHER"/>
    <x v="72"/>
    <s v="GENERAL FACTORY"/>
    <m/>
    <m/>
    <m/>
    <n v="400"/>
    <m/>
    <m/>
    <m/>
    <m/>
    <m/>
    <m/>
    <n v="400"/>
    <s v="PYCP 2425-578  "/>
    <s v="OTHER EXPENSES"/>
    <s v="Debit Amt"/>
  </r>
  <r>
    <s v="51046"/>
    <s v="IN LEATHER"/>
    <s v="LABOUR WELFARE"/>
    <s v="IN LEATHER"/>
    <x v="72"/>
    <s v="GENERAL FACTORY"/>
    <m/>
    <m/>
    <m/>
    <n v="400"/>
    <m/>
    <m/>
    <m/>
    <m/>
    <m/>
    <m/>
    <n v="400"/>
    <s v="PYCP 2425-600  "/>
    <s v="OTHER EXPENSES"/>
    <s v="Debit Amt"/>
  </r>
  <r>
    <s v="51049"/>
    <s v="IN LEATHER"/>
    <s v="LABOUR WELFARE"/>
    <s v="IN LEATHER"/>
    <x v="72"/>
    <s v="GENERAL FACTORY"/>
    <m/>
    <m/>
    <m/>
    <n v="500"/>
    <m/>
    <m/>
    <m/>
    <m/>
    <m/>
    <m/>
    <n v="500"/>
    <s v="PYCP 2425-608  "/>
    <s v="OTHER EXPENSES"/>
    <s v="Debit Amt"/>
  </r>
  <r>
    <s v="51052"/>
    <s v="IN LEATHER"/>
    <s v="LABOUR WELFARE"/>
    <s v="IN LEATHER"/>
    <x v="37"/>
    <s v="GENERAL FACTORY"/>
    <n v="595"/>
    <m/>
    <m/>
    <m/>
    <m/>
    <m/>
    <m/>
    <m/>
    <m/>
    <m/>
    <n v="595"/>
    <s v="PYCP 2425-102 "/>
    <s v="SALARIES AND BONUS"/>
    <s v="Debit Amt"/>
  </r>
  <r>
    <s v="51055"/>
    <s v="IN LEATHER"/>
    <s v="LABOUR WELFARE"/>
    <s v="IN LEATHER"/>
    <x v="37"/>
    <s v="GENERAL FACTORY"/>
    <m/>
    <m/>
    <m/>
    <m/>
    <m/>
    <m/>
    <n v="2000"/>
    <m/>
    <m/>
    <m/>
    <n v="2000"/>
    <s v="PYCP 2425-1029 "/>
    <s v="SALARIES AND BONUS"/>
    <s v="Debit Amt"/>
  </r>
  <r>
    <s v="51058"/>
    <s v="IN LEATHER"/>
    <s v="LABOUR WELFARE"/>
    <s v="IN LEATHER"/>
    <x v="37"/>
    <s v="GENERAL FACTORY"/>
    <m/>
    <m/>
    <m/>
    <m/>
    <m/>
    <m/>
    <n v="700"/>
    <m/>
    <m/>
    <m/>
    <n v="700"/>
    <s v="PYCP 2425-1034 "/>
    <s v="SALARIES AND BONUS"/>
    <s v="Debit Amt"/>
  </r>
  <r>
    <s v="51061"/>
    <s v="IN LEATHER"/>
    <s v="LABOUR WELFARE"/>
    <s v="IN LEATHER"/>
    <x v="37"/>
    <s v="GENERAL FACTORY"/>
    <m/>
    <m/>
    <m/>
    <m/>
    <m/>
    <m/>
    <n v="110"/>
    <m/>
    <m/>
    <m/>
    <n v="110"/>
    <s v="PYCP 2425-1035 "/>
    <s v="SALARIES AND BONUS"/>
    <s v="Debit Amt"/>
  </r>
  <r>
    <s v="51064"/>
    <s v="IN LEATHER"/>
    <s v="LABOUR WELFARE"/>
    <s v="IN LEATHER"/>
    <x v="37"/>
    <s v="GENERAL FACTORY"/>
    <m/>
    <m/>
    <m/>
    <m/>
    <m/>
    <m/>
    <n v="4134"/>
    <m/>
    <m/>
    <m/>
    <n v="4134"/>
    <s v="PYCP 2425-1036 "/>
    <s v="SALARIES AND BONUS"/>
    <s v="Debit Amt"/>
  </r>
  <r>
    <s v="51067"/>
    <s v="IN LEATHER"/>
    <s v="LABOUR WELFARE"/>
    <s v="IN LEATHER"/>
    <x v="37"/>
    <s v="GENERAL FACTORY"/>
    <n v="290"/>
    <m/>
    <m/>
    <m/>
    <m/>
    <m/>
    <m/>
    <m/>
    <m/>
    <m/>
    <n v="290"/>
    <s v="PYCP 2425-105  "/>
    <s v="SALARIES AND BONUS"/>
    <s v="Debit Amt"/>
  </r>
  <r>
    <s v="51070"/>
    <s v="IN LEATHER"/>
    <s v="LABOUR WELFARE"/>
    <s v="IN LEATHER"/>
    <x v="37"/>
    <s v="GENERAL FACTORY"/>
    <m/>
    <m/>
    <m/>
    <m/>
    <m/>
    <m/>
    <n v="370"/>
    <m/>
    <m/>
    <m/>
    <n v="370"/>
    <s v="PYCP 2425-1064 "/>
    <s v="SALARIES AND BONUS"/>
    <s v="Debit Amt"/>
  </r>
  <r>
    <s v="51073"/>
    <s v="IN LEATHER"/>
    <s v="LABOUR WELFARE"/>
    <s v="IN LEATHER"/>
    <x v="37"/>
    <s v="GENERAL FACTORY"/>
    <n v="200"/>
    <m/>
    <m/>
    <m/>
    <m/>
    <m/>
    <m/>
    <m/>
    <m/>
    <m/>
    <n v="200"/>
    <s v="PYCP 2425-107  "/>
    <s v="SALARIES AND BONUS"/>
    <s v="Debit Amt"/>
  </r>
  <r>
    <s v="51076"/>
    <s v="IN LEATHER"/>
    <s v="LABOUR WELFARE"/>
    <s v="IN LEATHER"/>
    <x v="37"/>
    <s v="GENERAL FACTORY"/>
    <m/>
    <m/>
    <m/>
    <m/>
    <m/>
    <m/>
    <n v="1110"/>
    <m/>
    <m/>
    <m/>
    <n v="1110"/>
    <s v="PYCP 2425-1083 "/>
    <s v="SALARIES AND BONUS"/>
    <s v="Debit Amt"/>
  </r>
  <r>
    <s v="51079"/>
    <s v="IN LEATHER"/>
    <s v="LABOUR WELFARE"/>
    <s v="IN LEATHER"/>
    <x v="37"/>
    <s v="GENERAL FACTORY"/>
    <n v="2000"/>
    <m/>
    <m/>
    <m/>
    <m/>
    <m/>
    <m/>
    <m/>
    <m/>
    <m/>
    <n v="2000"/>
    <s v="PYCP 2425-109  "/>
    <s v="SALARIES AND BONUS"/>
    <s v="Debit Amt"/>
  </r>
  <r>
    <s v="51082"/>
    <s v="IN LEATHER"/>
    <s v="LABOUR WELFARE"/>
    <s v="IN LEATHER"/>
    <x v="37"/>
    <s v="GENERAL FACTORY"/>
    <m/>
    <m/>
    <m/>
    <m/>
    <m/>
    <m/>
    <n v="500"/>
    <m/>
    <m/>
    <m/>
    <n v="500"/>
    <s v="PYCP 2425-1090 "/>
    <s v="SALARIES AND BONUS"/>
    <s v="Debit Amt"/>
  </r>
  <r>
    <s v="51085"/>
    <s v="IN LEATHER"/>
    <s v="LABOUR WELFARE"/>
    <s v="IN LEATHER"/>
    <x v="37"/>
    <s v="GENERAL FACTORY"/>
    <m/>
    <m/>
    <m/>
    <m/>
    <m/>
    <m/>
    <n v="500"/>
    <m/>
    <m/>
    <m/>
    <n v="500"/>
    <s v="PYCP 2425-1091 "/>
    <s v="SALARIES AND BONUS"/>
    <s v="Debit Amt"/>
  </r>
  <r>
    <s v="51088"/>
    <s v="IN LEATHER"/>
    <s v="LABOUR WELFARE"/>
    <s v="IN LEATHER"/>
    <x v="37"/>
    <s v="GENERAL FACTORY"/>
    <m/>
    <m/>
    <m/>
    <m/>
    <m/>
    <m/>
    <n v="130"/>
    <m/>
    <m/>
    <m/>
    <n v="130"/>
    <s v="PYCP 2425-1098 "/>
    <s v="SALARIES AND BONUS"/>
    <s v="Debit Amt"/>
  </r>
  <r>
    <s v="51091"/>
    <s v="IN LEATHER"/>
    <s v="LABOUR WELFARE"/>
    <s v="IN LEATHER"/>
    <x v="37"/>
    <s v="GENERAL FACTORY"/>
    <n v="200"/>
    <m/>
    <m/>
    <m/>
    <m/>
    <m/>
    <m/>
    <m/>
    <m/>
    <m/>
    <n v="200"/>
    <s v="PYCP 2425-110  "/>
    <s v="SALARIES AND BONUS"/>
    <s v="Debit Amt"/>
  </r>
  <r>
    <s v="51094"/>
    <s v="IN LEATHER"/>
    <s v="LABOUR WELFARE"/>
    <s v="IN LEATHER"/>
    <x v="37"/>
    <s v="GENERAL FACTORY"/>
    <m/>
    <m/>
    <m/>
    <m/>
    <m/>
    <m/>
    <n v="200"/>
    <m/>
    <m/>
    <m/>
    <n v="200"/>
    <s v="PYCP 2425-1104 "/>
    <s v="SALARIES AND BONUS"/>
    <s v="Debit Amt"/>
  </r>
  <r>
    <s v="51097"/>
    <s v="IN LEATHER"/>
    <s v="LABOUR WELFARE"/>
    <s v="IN LEATHER"/>
    <x v="37"/>
    <s v="GENERAL FACTORY"/>
    <m/>
    <m/>
    <m/>
    <m/>
    <m/>
    <m/>
    <n v="130"/>
    <m/>
    <m/>
    <m/>
    <n v="130"/>
    <s v="PYCP 2425-1108 "/>
    <s v="SALARIES AND BONUS"/>
    <s v="Debit Amt"/>
  </r>
  <r>
    <s v="51100"/>
    <s v="IN LEATHER"/>
    <s v="LABOUR WELFARE"/>
    <s v="IN LEATHER"/>
    <x v="37"/>
    <s v="GENERAL FACTORY"/>
    <m/>
    <m/>
    <m/>
    <m/>
    <m/>
    <m/>
    <n v="1000"/>
    <m/>
    <m/>
    <m/>
    <n v="1000"/>
    <s v="PYCP 2425-1109 "/>
    <s v="SALARIES AND BONUS"/>
    <s v="Debit Amt"/>
  </r>
  <r>
    <s v="51103"/>
    <s v="IN LEATHER"/>
    <s v="LABOUR WELFARE"/>
    <s v="IN LEATHER"/>
    <x v="37"/>
    <s v="GENERAL FACTORY"/>
    <m/>
    <m/>
    <m/>
    <m/>
    <m/>
    <m/>
    <n v="4452"/>
    <m/>
    <m/>
    <m/>
    <n v="4452"/>
    <s v="PYCP 2425-1110 "/>
    <s v="SALARIES AND BONUS"/>
    <s v="Debit Amt"/>
  </r>
  <r>
    <s v="51106"/>
    <s v="IN LEATHER"/>
    <s v="LABOUR WELFARE"/>
    <s v="IN LEATHER"/>
    <x v="37"/>
    <s v="GENERAL FACTORY"/>
    <m/>
    <m/>
    <m/>
    <m/>
    <m/>
    <m/>
    <n v="400"/>
    <m/>
    <m/>
    <m/>
    <n v="400"/>
    <s v="PYCP 2425-1111 "/>
    <s v="SALARIES AND BONUS"/>
    <s v="Debit Amt"/>
  </r>
  <r>
    <s v="51109"/>
    <s v="IN LEATHER"/>
    <s v="LABOUR WELFARE"/>
    <s v="IN LEATHER"/>
    <x v="37"/>
    <s v="GENERAL FACTORY"/>
    <n v="207"/>
    <m/>
    <m/>
    <m/>
    <m/>
    <m/>
    <m/>
    <m/>
    <m/>
    <m/>
    <n v="207"/>
    <s v="PYCP 2425-112  "/>
    <s v="SALARIES AND BONUS"/>
    <s v="Debit Amt"/>
  </r>
  <r>
    <s v="51112"/>
    <s v="IN LEATHER"/>
    <s v="LABOUR WELFARE"/>
    <s v="IN LEATHER"/>
    <x v="37"/>
    <s v="GENERAL FACTORY"/>
    <n v="215"/>
    <m/>
    <m/>
    <m/>
    <m/>
    <m/>
    <m/>
    <m/>
    <m/>
    <m/>
    <n v="215"/>
    <s v="PYCP 2425-113  "/>
    <s v="SALARIES AND BONUS"/>
    <s v="Debit Amt"/>
  </r>
  <r>
    <s v="51115"/>
    <s v="IN LEATHER"/>
    <s v="LABOUR WELFARE"/>
    <s v="IN LEATHER"/>
    <x v="37"/>
    <s v="GENERAL FACTORY"/>
    <n v="180"/>
    <m/>
    <m/>
    <m/>
    <m/>
    <m/>
    <m/>
    <m/>
    <m/>
    <m/>
    <n v="180"/>
    <s v="PYCP 2425-117  "/>
    <s v="SALARIES AND BONUS"/>
    <s v="Debit Amt"/>
  </r>
  <r>
    <s v="51118"/>
    <s v="IN LEATHER"/>
    <s v="LABOUR WELFARE"/>
    <s v="IN LEATHER"/>
    <x v="37"/>
    <s v="GENERAL FACTORY"/>
    <n v="4024"/>
    <m/>
    <m/>
    <m/>
    <m/>
    <m/>
    <m/>
    <m/>
    <m/>
    <m/>
    <n v="4024"/>
    <s v="PYCP 2425-118  "/>
    <s v="SALARIES AND BONUS"/>
    <s v="Debit Amt"/>
  </r>
  <r>
    <s v="51121"/>
    <s v="IN LEATHER"/>
    <s v="LABOUR WELFARE"/>
    <s v="IN LEATHER"/>
    <x v="37"/>
    <s v="GENERAL FACTORY"/>
    <n v="1217"/>
    <m/>
    <m/>
    <m/>
    <m/>
    <m/>
    <m/>
    <m/>
    <m/>
    <m/>
    <n v="1217"/>
    <s v="PYCP 2425-120  "/>
    <s v="SALARIES AND BONUS"/>
    <s v="Debit Amt"/>
  </r>
  <r>
    <s v="51124"/>
    <s v="IN LEATHER"/>
    <s v="LABOUR WELFARE"/>
    <s v="IN LEATHER"/>
    <x v="37"/>
    <s v="GENERAL FACTORY"/>
    <n v="300"/>
    <m/>
    <m/>
    <m/>
    <m/>
    <m/>
    <m/>
    <m/>
    <m/>
    <m/>
    <n v="300"/>
    <s v="PYCP 2425-123  "/>
    <s v="SALARIES AND BONUS"/>
    <s v="Debit Amt"/>
  </r>
  <r>
    <s v="51127"/>
    <s v="IN LEATHER"/>
    <s v="LABOUR WELFARE"/>
    <s v="IN LEATHER"/>
    <x v="37"/>
    <s v="GENERAL FACTORY"/>
    <m/>
    <m/>
    <m/>
    <m/>
    <m/>
    <m/>
    <m/>
    <n v="370"/>
    <m/>
    <m/>
    <n v="370"/>
    <s v="PYCP 2425-1240 "/>
    <s v="SALARIES AND BONUS"/>
    <s v="Debit Amt"/>
  </r>
  <r>
    <s v="51130"/>
    <s v="IN LEATHER"/>
    <s v="LABOUR WELFARE"/>
    <s v="IN LEATHER"/>
    <x v="37"/>
    <s v="GENERAL FACTORY"/>
    <m/>
    <m/>
    <m/>
    <m/>
    <m/>
    <m/>
    <m/>
    <n v="700"/>
    <m/>
    <m/>
    <n v="700"/>
    <s v="PYCP 2425-1246 "/>
    <s v="SALARIES AND BONUS"/>
    <s v="Debit Amt"/>
  </r>
  <r>
    <s v="51133"/>
    <s v="IN LEATHER"/>
    <s v="LABOUR WELFARE"/>
    <s v="IN LEATHER"/>
    <x v="37"/>
    <s v="GENERAL FACTORY"/>
    <n v="290"/>
    <m/>
    <m/>
    <m/>
    <m/>
    <m/>
    <m/>
    <m/>
    <m/>
    <m/>
    <n v="290"/>
    <s v="PYCP 2425-125  "/>
    <s v="SALARIES AND BONUS"/>
    <s v="Debit Amt"/>
  </r>
  <r>
    <s v="51136"/>
    <s v="IN LEATHER"/>
    <s v="LABOUR WELFARE"/>
    <s v="IN LEATHER"/>
    <x v="37"/>
    <s v="GENERAL FACTORY"/>
    <m/>
    <m/>
    <m/>
    <m/>
    <m/>
    <m/>
    <m/>
    <n v="520"/>
    <m/>
    <m/>
    <n v="520"/>
    <s v="PYCP 2425-1258 "/>
    <s v="SALARIES AND BONUS"/>
    <s v="Debit Amt"/>
  </r>
  <r>
    <s v="51139"/>
    <s v="IN LEATHER"/>
    <s v="LABOUR WELFARE"/>
    <s v="IN LEATHER"/>
    <x v="37"/>
    <s v="GENERAL FACTORY"/>
    <m/>
    <m/>
    <m/>
    <m/>
    <m/>
    <m/>
    <m/>
    <m/>
    <n v="500"/>
    <m/>
    <n v="500"/>
    <s v="PYCP 2425-1270 "/>
    <s v="SALARIES AND BONUS"/>
    <s v="Debit Amt"/>
  </r>
  <r>
    <s v="51142"/>
    <s v="IN LEATHER"/>
    <s v="LABOUR WELFARE"/>
    <s v="IN LEATHER"/>
    <x v="37"/>
    <s v="GENERAL FACTORY"/>
    <m/>
    <n v="2000"/>
    <m/>
    <m/>
    <m/>
    <m/>
    <m/>
    <m/>
    <m/>
    <m/>
    <n v="2000"/>
    <s v="PYCP 2425-275  "/>
    <s v="SALARIES AND BONUS"/>
    <s v="Debit Amt"/>
  </r>
  <r>
    <s v="51145"/>
    <s v="IN LEATHER"/>
    <s v="LABOUR WELFARE"/>
    <s v="IN LEATHER"/>
    <x v="37"/>
    <s v="GENERAL FACTORY"/>
    <m/>
    <n v="200"/>
    <m/>
    <m/>
    <m/>
    <m/>
    <m/>
    <m/>
    <m/>
    <m/>
    <n v="200"/>
    <s v="PYCP 2425-301  "/>
    <s v="SALARIES AND BONUS"/>
    <s v="Debit Amt"/>
  </r>
  <r>
    <s v="51148"/>
    <s v="IN LEATHER"/>
    <s v="LABOUR WELFARE"/>
    <s v="IN LEATHER"/>
    <x v="37"/>
    <s v="GENERAL FACTORY"/>
    <m/>
    <n v="250"/>
    <m/>
    <m/>
    <m/>
    <m/>
    <m/>
    <m/>
    <m/>
    <m/>
    <n v="250"/>
    <s v="PYCP 2425-310  "/>
    <s v="SALARIES AND BONUS"/>
    <s v="Debit Amt"/>
  </r>
  <r>
    <s v="51151"/>
    <s v="IN LEATHER"/>
    <s v="LABOUR WELFARE"/>
    <s v="IN LEATHER"/>
    <x v="37"/>
    <s v="GENERAL FACTORY"/>
    <m/>
    <n v="120"/>
    <m/>
    <m/>
    <m/>
    <m/>
    <m/>
    <m/>
    <m/>
    <m/>
    <n v="120"/>
    <s v="PYCP 2425-315  "/>
    <s v="SALARIES AND BONUS"/>
    <s v="Debit Amt"/>
  </r>
  <r>
    <s v="51154"/>
    <s v="IN LEATHER"/>
    <s v="LABOUR WELFARE"/>
    <s v="IN LEATHER"/>
    <x v="37"/>
    <s v="GENERAL FACTORY"/>
    <m/>
    <n v="200"/>
    <m/>
    <m/>
    <m/>
    <m/>
    <m/>
    <m/>
    <m/>
    <m/>
    <n v="200"/>
    <s v="PYCP 2425-318  "/>
    <s v="SALARIES AND BONUS"/>
    <s v="Debit Amt"/>
  </r>
  <r>
    <s v="51157"/>
    <s v="IN LEATHER"/>
    <s v="LABOUR WELFARE"/>
    <s v="IN LEATHER"/>
    <x v="37"/>
    <s v="GENERAL FACTORY"/>
    <m/>
    <n v="2000"/>
    <m/>
    <m/>
    <m/>
    <m/>
    <m/>
    <m/>
    <m/>
    <m/>
    <n v="2000"/>
    <s v="PYCP 2425-330  "/>
    <s v="SALARIES AND BONUS"/>
    <s v="Debit Amt"/>
  </r>
  <r>
    <s v="51160"/>
    <s v="IN LEATHER"/>
    <s v="LABOUR WELFARE"/>
    <s v="IN LEATHER"/>
    <x v="37"/>
    <s v="GENERAL FACTORY"/>
    <m/>
    <n v="147"/>
    <m/>
    <m/>
    <m/>
    <m/>
    <m/>
    <m/>
    <m/>
    <m/>
    <n v="147"/>
    <s v="PYCP 2425-331  "/>
    <s v="SALARIES AND BONUS"/>
    <s v="Debit Amt"/>
  </r>
  <r>
    <s v="51163"/>
    <s v="IN LEATHER"/>
    <s v="LABOUR WELFARE"/>
    <s v="IN LEATHER"/>
    <x v="37"/>
    <s v="GENERAL FACTORY"/>
    <m/>
    <n v="200"/>
    <m/>
    <m/>
    <m/>
    <m/>
    <m/>
    <m/>
    <m/>
    <m/>
    <n v="200"/>
    <s v="PYCP 2425-333  "/>
    <s v="SALARIES AND BONUS"/>
    <s v="Debit Amt"/>
  </r>
  <r>
    <s v="51166"/>
    <s v="IN LEATHER"/>
    <s v="LABOUR WELFARE"/>
    <s v="IN LEATHER"/>
    <x v="37"/>
    <s v="GENERAL FACTORY"/>
    <m/>
    <n v="110"/>
    <m/>
    <m/>
    <m/>
    <m/>
    <m/>
    <m/>
    <m/>
    <m/>
    <n v="110"/>
    <s v="PYCP 2425-335  "/>
    <s v="SALARIES AND BONUS"/>
    <s v="Debit Amt"/>
  </r>
  <r>
    <s v="51169"/>
    <s v="IN LEATHER"/>
    <s v="LABOUR WELFARE"/>
    <s v="IN LEATHER"/>
    <x v="37"/>
    <s v="GENERAL FACTORY"/>
    <m/>
    <n v="50"/>
    <m/>
    <m/>
    <m/>
    <m/>
    <m/>
    <m/>
    <m/>
    <m/>
    <n v="50"/>
    <s v="PYCP 2425-359  "/>
    <s v="SALARIES AND BONUS"/>
    <s v="Debit Amt"/>
  </r>
  <r>
    <s v="51172"/>
    <s v="IN LEATHER"/>
    <s v="LABOUR WELFARE"/>
    <s v="IN LEATHER"/>
    <x v="37"/>
    <s v="GENERAL FACTORY"/>
    <m/>
    <n v="301"/>
    <m/>
    <m/>
    <m/>
    <m/>
    <m/>
    <m/>
    <m/>
    <m/>
    <n v="301"/>
    <s v="PYCP 2425-360  "/>
    <s v="SALARIES AND BONUS"/>
    <s v="Debit Amt"/>
  </r>
  <r>
    <s v="51175"/>
    <s v="IN LEATHER"/>
    <s v="LABOUR WELFARE"/>
    <s v="IN LEATHER"/>
    <x v="37"/>
    <s v="GENERAL FACTORY"/>
    <m/>
    <n v="3672"/>
    <m/>
    <m/>
    <m/>
    <m/>
    <m/>
    <m/>
    <m/>
    <m/>
    <n v="3672"/>
    <s v="PYCP 2425-366  "/>
    <s v="SALARIES AND BONUS"/>
    <s v="Debit Amt"/>
  </r>
  <r>
    <s v="51178"/>
    <s v="IN LEATHER"/>
    <s v="LABOUR WELFARE"/>
    <s v="IN LEATHER"/>
    <x v="37"/>
    <s v="GENERAL FACTORY"/>
    <m/>
    <m/>
    <n v="301"/>
    <m/>
    <m/>
    <m/>
    <m/>
    <m/>
    <m/>
    <m/>
    <n v="301"/>
    <s v="PYCP 2425-423  "/>
    <s v="SALARIES AND BONUS"/>
    <s v="Debit Amt"/>
  </r>
  <r>
    <s v="51181"/>
    <s v="IN LEATHER"/>
    <s v="LABOUR WELFARE"/>
    <s v="IN LEATHER"/>
    <x v="37"/>
    <s v="GENERAL FACTORY"/>
    <m/>
    <n v="4284"/>
    <m/>
    <m/>
    <m/>
    <m/>
    <m/>
    <m/>
    <m/>
    <m/>
    <n v="4284"/>
    <s v="PYCP 2425-433  "/>
    <s v="SALARIES AND BONUS"/>
    <s v="Debit Amt"/>
  </r>
  <r>
    <s v="51184"/>
    <s v="IN LEATHER"/>
    <s v="LABOUR WELFARE"/>
    <s v="IN LEATHER"/>
    <x v="37"/>
    <s v="GENERAL FACTORY"/>
    <m/>
    <m/>
    <n v="565"/>
    <m/>
    <m/>
    <m/>
    <m/>
    <m/>
    <m/>
    <m/>
    <n v="565"/>
    <s v="PYCP 2425-494  "/>
    <s v="SALARIES AND BONUS"/>
    <s v="Debit Amt"/>
  </r>
  <r>
    <s v="51187"/>
    <s v="IN LEATHER"/>
    <s v="LABOUR WELFARE"/>
    <s v="IN LEATHER"/>
    <x v="37"/>
    <s v="GENERAL FACTORY"/>
    <m/>
    <m/>
    <n v="780"/>
    <m/>
    <m/>
    <m/>
    <m/>
    <m/>
    <m/>
    <m/>
    <n v="780"/>
    <s v="PYCP 2425-499  "/>
    <s v="SALARIES AND BONUS"/>
    <s v="Debit Amt"/>
  </r>
  <r>
    <s v="51190"/>
    <s v="IN LEATHER"/>
    <s v="LABOUR WELFARE"/>
    <s v="IN LEATHER"/>
    <x v="37"/>
    <s v="GENERAL FACTORY"/>
    <m/>
    <m/>
    <n v="218"/>
    <m/>
    <m/>
    <m/>
    <m/>
    <m/>
    <m/>
    <m/>
    <n v="218"/>
    <s v="PYCP 2425-510  "/>
    <s v="SALARIES AND BONUS"/>
    <s v="Debit Amt"/>
  </r>
  <r>
    <s v="51193"/>
    <s v="IN LEATHER"/>
    <s v="LABOUR WELFARE"/>
    <s v="IN LEATHER"/>
    <x v="37"/>
    <s v="GENERAL FACTORY"/>
    <m/>
    <m/>
    <n v="1163"/>
    <m/>
    <m/>
    <m/>
    <m/>
    <m/>
    <m/>
    <m/>
    <n v="1163"/>
    <s v="PYCP 2425-517  "/>
    <s v="SALARIES AND BONUS"/>
    <s v="Debit Amt"/>
  </r>
  <r>
    <s v="51196"/>
    <s v="IN LEATHER"/>
    <s v="LABOUR WELFARE"/>
    <s v="IN LEATHER"/>
    <x v="37"/>
    <s v="GENERAL FACTORY"/>
    <m/>
    <m/>
    <m/>
    <n v="110"/>
    <m/>
    <m/>
    <m/>
    <m/>
    <m/>
    <m/>
    <n v="110"/>
    <s v="PYCP 2425-575  "/>
    <s v="SALARIES AND BONUS"/>
    <s v="Debit Amt"/>
  </r>
  <r>
    <s v="51199"/>
    <s v="IN LEATHER"/>
    <s v="LABOUR WELFARE"/>
    <s v="IN LEATHER"/>
    <x v="37"/>
    <s v="GENERAL FACTORY"/>
    <m/>
    <m/>
    <m/>
    <n v="115"/>
    <m/>
    <m/>
    <m/>
    <m/>
    <m/>
    <m/>
    <n v="115"/>
    <s v="PYCP 2425-587  "/>
    <s v="SALARIES AND BONUS"/>
    <s v="Debit Amt"/>
  </r>
  <r>
    <s v="51202"/>
    <s v="IN LEATHER"/>
    <s v="LABOUR WELFARE"/>
    <s v="IN LEATHER"/>
    <x v="37"/>
    <s v="GENERAL FACTORY"/>
    <m/>
    <m/>
    <m/>
    <n v="700"/>
    <m/>
    <m/>
    <m/>
    <m/>
    <m/>
    <m/>
    <n v="700"/>
    <s v="PYCP 2425-589  "/>
    <s v="SALARIES AND BONUS"/>
    <s v="Debit Amt"/>
  </r>
  <r>
    <s v="51205"/>
    <s v="IN LEATHER"/>
    <s v="LABOUR WELFARE"/>
    <s v="IN LEATHER"/>
    <x v="37"/>
    <s v="GENERAL FACTORY"/>
    <m/>
    <m/>
    <m/>
    <n v="3816"/>
    <m/>
    <m/>
    <m/>
    <m/>
    <m/>
    <m/>
    <n v="3816"/>
    <s v="PYCP 2425-590  "/>
    <s v="SALARIES AND BONUS"/>
    <s v="Debit Amt"/>
  </r>
  <r>
    <s v="51208"/>
    <s v="IN LEATHER"/>
    <s v="LABOUR WELFARE"/>
    <s v="IN LEATHER"/>
    <x v="37"/>
    <s v="GENERAL FACTORY"/>
    <m/>
    <m/>
    <m/>
    <n v="70"/>
    <m/>
    <m/>
    <m/>
    <m/>
    <m/>
    <m/>
    <n v="70"/>
    <s v="PYCP 2425-594  "/>
    <s v="SALARIES AND BONUS"/>
    <s v="Debit Amt"/>
  </r>
  <r>
    <s v="51211"/>
    <s v="IN LEATHER"/>
    <s v="LABOUR WELFARE"/>
    <s v="IN LEATHER"/>
    <x v="37"/>
    <s v="GENERAL FACTORY"/>
    <m/>
    <m/>
    <m/>
    <n v="339"/>
    <m/>
    <m/>
    <m/>
    <m/>
    <m/>
    <m/>
    <n v="339"/>
    <s v="PYCP 2425-595  "/>
    <s v="SALARIES AND BONUS"/>
    <s v="Debit Amt"/>
  </r>
  <r>
    <s v="51214"/>
    <s v="IN LEATHER"/>
    <s v="LABOUR WELFARE"/>
    <s v="IN LEATHER"/>
    <x v="37"/>
    <s v="GENERAL FACTORY"/>
    <m/>
    <m/>
    <m/>
    <n v="150"/>
    <m/>
    <m/>
    <m/>
    <m/>
    <m/>
    <m/>
    <n v="150"/>
    <s v="PYCP 2425-598  "/>
    <s v="SALARIES AND BONUS"/>
    <s v="Debit Amt"/>
  </r>
  <r>
    <s v="51217"/>
    <s v="IN LEATHER"/>
    <s v="LABOUR WELFARE"/>
    <s v="IN LEATHER"/>
    <x v="37"/>
    <s v="GENERAL FACTORY"/>
    <m/>
    <m/>
    <m/>
    <n v="700"/>
    <m/>
    <m/>
    <m/>
    <m/>
    <m/>
    <m/>
    <n v="700"/>
    <s v="PYCP 2425-599  "/>
    <s v="SALARIES AND BONUS"/>
    <s v="Debit Amt"/>
  </r>
  <r>
    <s v="51220"/>
    <s v="IN LEATHER"/>
    <s v="LABOUR WELFARE"/>
    <s v="IN LEATHER"/>
    <x v="37"/>
    <s v="GENERAL FACTORY"/>
    <m/>
    <m/>
    <m/>
    <n v="170"/>
    <m/>
    <m/>
    <m/>
    <m/>
    <m/>
    <m/>
    <n v="170"/>
    <s v="PYCP 2425-606  "/>
    <s v="SALARIES AND BONUS"/>
    <s v="Debit Amt"/>
  </r>
  <r>
    <s v="51223"/>
    <s v="IN LEATHER"/>
    <s v="LABOUR WELFARE"/>
    <s v="IN LEATHER"/>
    <x v="37"/>
    <s v="GENERAL FACTORY"/>
    <m/>
    <m/>
    <m/>
    <n v="2857"/>
    <m/>
    <m/>
    <m/>
    <m/>
    <m/>
    <m/>
    <n v="2857"/>
    <s v="PYCP 2425-623  "/>
    <s v="SALARIES AND BONUS"/>
    <s v="Debit Amt"/>
  </r>
  <r>
    <s v="51226"/>
    <s v="IN LEATHER"/>
    <s v="LABOUR WELFARE"/>
    <s v="IN LEATHER"/>
    <x v="37"/>
    <s v="GENERAL FACTORY"/>
    <m/>
    <m/>
    <m/>
    <n v="300"/>
    <m/>
    <m/>
    <m/>
    <m/>
    <m/>
    <m/>
    <n v="300"/>
    <s v="PYCP 2425-624  "/>
    <s v="SALARIES AND BONUS"/>
    <s v="Debit Amt"/>
  </r>
  <r>
    <s v="51229"/>
    <s v="IN LEATHER"/>
    <s v="LABOUR WELFARE"/>
    <s v="IN LEATHER"/>
    <x v="37"/>
    <s v="GENERAL FACTORY"/>
    <m/>
    <m/>
    <m/>
    <n v="3969"/>
    <m/>
    <m/>
    <m/>
    <m/>
    <m/>
    <m/>
    <n v="3969"/>
    <s v="PYCP 2425-633  "/>
    <s v="SALARIES AND BONUS"/>
    <s v="Debit Amt"/>
  </r>
  <r>
    <s v="51232"/>
    <s v="IN LEATHER"/>
    <s v="LABOUR WELFARE"/>
    <s v="IN LEATHER"/>
    <x v="37"/>
    <s v="GENERAL FACTORY"/>
    <m/>
    <m/>
    <m/>
    <m/>
    <n v="300"/>
    <m/>
    <m/>
    <m/>
    <m/>
    <m/>
    <n v="300"/>
    <s v="PYCP 2425-772  "/>
    <s v="SALARIES AND BONUS"/>
    <s v="Debit Amt"/>
  </r>
  <r>
    <s v="51235"/>
    <s v="IN LEATHER"/>
    <s v="LABOUR WELFARE"/>
    <s v="IN LEATHER"/>
    <x v="37"/>
    <s v="GENERAL FACTORY"/>
    <m/>
    <m/>
    <m/>
    <m/>
    <n v="2918"/>
    <m/>
    <m/>
    <m/>
    <m/>
    <m/>
    <n v="2918"/>
    <s v="PYCP 2425-780  "/>
    <s v="SALARIES AND BONUS"/>
    <s v="Debit Amt"/>
  </r>
  <r>
    <s v="51238"/>
    <s v="IN LEATHER"/>
    <s v="LABOUR WELFARE"/>
    <s v="IN LEATHER"/>
    <x v="37"/>
    <s v="GENERAL FACTORY"/>
    <m/>
    <m/>
    <m/>
    <m/>
    <m/>
    <n v="200"/>
    <m/>
    <m/>
    <m/>
    <m/>
    <n v="200"/>
    <s v="PYCP 2425-944  "/>
    <s v="SALARIES AND BONUS"/>
    <s v="Debit Amt"/>
  </r>
  <r>
    <s v="51241"/>
    <s v="IN LEATHER"/>
    <s v="LABOUR WELFARE"/>
    <s v="IN LEATHER"/>
    <x v="37"/>
    <s v="GENERAL FACTORY"/>
    <n v="3366"/>
    <m/>
    <m/>
    <m/>
    <m/>
    <m/>
    <m/>
    <m/>
    <m/>
    <m/>
    <n v="3366"/>
    <s v="PYCP 2425-97   "/>
    <s v="SALARIES AND BONUS"/>
    <s v="Debit Amt"/>
  </r>
  <r>
    <s v="51244"/>
    <s v="IN LEATHER"/>
    <s v="LABOUR WELFARE"/>
    <s v="IN LEATHER"/>
    <x v="59"/>
    <s v="GENERAL FACTORY"/>
    <n v="3600"/>
    <m/>
    <m/>
    <m/>
    <m/>
    <m/>
    <m/>
    <m/>
    <m/>
    <m/>
    <n v="3600"/>
    <s v="PYCP 2425-106 "/>
    <s v="WAGES AND SALARY"/>
    <s v="Debit Amt"/>
  </r>
  <r>
    <s v="51247"/>
    <s v="IN LEATHER"/>
    <s v="LOCAL TRANSPORT"/>
    <s v="IN LEATHER"/>
    <x v="49"/>
    <s v="GENERAL FACTORY"/>
    <m/>
    <n v="358"/>
    <m/>
    <m/>
    <m/>
    <m/>
    <m/>
    <m/>
    <m/>
    <m/>
    <n v="358"/>
    <s v="CR-N105-79-81-731"/>
    <s v="INDIRECT EXPENSES"/>
    <s v="Debit Amt"/>
  </r>
  <r>
    <s v="51250"/>
    <s v="IN LEATHER"/>
    <s v="LOCAL TRANSPORT"/>
    <s v="IN LEATHER"/>
    <x v="49"/>
    <s v="GENERAL FACTORY"/>
    <m/>
    <n v="767"/>
    <m/>
    <m/>
    <m/>
    <m/>
    <m/>
    <m/>
    <m/>
    <m/>
    <n v="767"/>
    <s v="CR-N106-40-84-989"/>
    <s v="INDIRECT EXPENSES"/>
    <s v="Debit Amt"/>
  </r>
  <r>
    <s v="51253"/>
    <s v="IN LEATHER"/>
    <s v="LOCAL TRANSPORT"/>
    <s v="IN LEATHER"/>
    <x v="49"/>
    <s v="GENERAL FACTORY"/>
    <n v="477"/>
    <m/>
    <m/>
    <m/>
    <m/>
    <m/>
    <m/>
    <m/>
    <m/>
    <m/>
    <n v="477"/>
    <s v="CR-N109-42-20-039"/>
    <s v="INDIRECT EXPENSES"/>
    <s v="Debit Amt"/>
  </r>
  <r>
    <s v="51256"/>
    <s v="IN LEATHER"/>
    <s v="LOCAL TRANSPORT"/>
    <s v="IN LEATHER"/>
    <x v="49"/>
    <s v="GENERAL FACTORY"/>
    <n v="203"/>
    <m/>
    <m/>
    <m/>
    <m/>
    <m/>
    <m/>
    <m/>
    <m/>
    <m/>
    <n v="203"/>
    <s v="CR-N111-51-90-890"/>
    <s v="INDIRECT EXPENSES"/>
    <s v="Debit Amt"/>
  </r>
  <r>
    <s v="51259"/>
    <s v="IN LEATHER"/>
    <s v="LOCAL TRANSPORT"/>
    <s v="IN LEATHER"/>
    <x v="49"/>
    <s v="GENERAL FACTORY"/>
    <n v="857"/>
    <m/>
    <m/>
    <m/>
    <m/>
    <m/>
    <m/>
    <m/>
    <m/>
    <m/>
    <n v="857"/>
    <s v="CR-N112-39-70-123"/>
    <s v="INDIRECT EXPENSES"/>
    <s v="Debit Amt"/>
  </r>
  <r>
    <s v="51262"/>
    <s v="IN LEATHER"/>
    <s v="LOCAL TRANSPORT"/>
    <s v="IN LEATHER"/>
    <x v="49"/>
    <s v="GENERAL FACTORY"/>
    <m/>
    <n v="75"/>
    <m/>
    <m/>
    <m/>
    <m/>
    <m/>
    <m/>
    <m/>
    <m/>
    <n v="75"/>
    <s v="CR-N112-71-53-053"/>
    <s v="INDIRECT EXPENSES"/>
    <s v="Debit Amt"/>
  </r>
  <r>
    <s v="51265"/>
    <s v="IN LEATHER"/>
    <s v="LOCAL TRANSPORT"/>
    <s v="IN LEATHER"/>
    <x v="49"/>
    <s v="GENERAL FACTORY"/>
    <m/>
    <n v="87"/>
    <m/>
    <m/>
    <m/>
    <m/>
    <m/>
    <m/>
    <m/>
    <m/>
    <n v="87"/>
    <s v="CR-N114-82-38-870"/>
    <s v="INDIRECT EXPENSES"/>
    <s v="Debit Amt"/>
  </r>
  <r>
    <s v="51268"/>
    <s v="IN LEATHER"/>
    <s v="LOCAL TRANSPORT"/>
    <s v="IN LEATHER"/>
    <x v="49"/>
    <s v="GENERAL FACTORY"/>
    <n v="161"/>
    <m/>
    <m/>
    <m/>
    <m/>
    <m/>
    <m/>
    <m/>
    <m/>
    <m/>
    <n v="161"/>
    <s v="CR-N115-66-42-059"/>
    <s v="INDIRECT EXPENSES"/>
    <s v="Debit Amt"/>
  </r>
  <r>
    <s v="51271"/>
    <s v="IN LEATHER"/>
    <s v="LOCAL TRANSPORT"/>
    <s v="IN LEATHER"/>
    <x v="49"/>
    <s v="GENERAL FACTORY"/>
    <m/>
    <n v="86"/>
    <m/>
    <m/>
    <m/>
    <m/>
    <m/>
    <m/>
    <m/>
    <m/>
    <n v="86"/>
    <s v="CR-N115-73-48-978"/>
    <s v="INDIRECT EXPENSES"/>
    <s v="Debit Amt"/>
  </r>
  <r>
    <s v="51274"/>
    <s v="IN LEATHER"/>
    <s v="LOCAL TRANSPORT"/>
    <s v="IN LEATHER"/>
    <x v="49"/>
    <s v="GENERAL FACTORY"/>
    <n v="72"/>
    <m/>
    <m/>
    <m/>
    <m/>
    <m/>
    <m/>
    <m/>
    <m/>
    <m/>
    <n v="72"/>
    <s v="CR-N117-24-49-684"/>
    <s v="INDIRECT EXPENSES"/>
    <s v="Debit Amt"/>
  </r>
  <r>
    <s v="51277"/>
    <s v="IN LEATHER"/>
    <s v="LOCAL TRANSPORT"/>
    <s v="IN LEATHER"/>
    <x v="49"/>
    <s v="GENERAL FACTORY"/>
    <m/>
    <n v="149"/>
    <m/>
    <m/>
    <m/>
    <m/>
    <m/>
    <m/>
    <m/>
    <m/>
    <n v="149"/>
    <s v="CR-N117-47-29-218"/>
    <s v="INDIRECT EXPENSES"/>
    <s v="Debit Amt"/>
  </r>
  <r>
    <s v="51280"/>
    <s v="IN LEATHER"/>
    <s v="LOCAL TRANSPORT"/>
    <s v="IN LEATHER"/>
    <x v="49"/>
    <s v="GENERAL FACTORY"/>
    <n v="400"/>
    <m/>
    <m/>
    <m/>
    <m/>
    <m/>
    <m/>
    <m/>
    <m/>
    <m/>
    <n v="400"/>
    <s v="CR-N119-05-77-716"/>
    <s v="INDIRECT EXPENSES"/>
    <s v="Debit Amt"/>
  </r>
  <r>
    <s v="51283"/>
    <s v="IN LEATHER"/>
    <s v="LOCAL TRANSPORT"/>
    <s v="IN LEATHER"/>
    <x v="49"/>
    <s v="GENERAL FACTORY"/>
    <m/>
    <n v="439"/>
    <m/>
    <m/>
    <m/>
    <m/>
    <m/>
    <m/>
    <m/>
    <m/>
    <n v="439"/>
    <s v="CR-N122-71-68-735"/>
    <s v="INDIRECT EXPENSES"/>
    <s v="Debit Amt"/>
  </r>
  <r>
    <s v="51286"/>
    <s v="IN LEATHER"/>
    <s v="LOCAL TRANSPORT"/>
    <s v="IN LEATHER"/>
    <x v="49"/>
    <s v="GENERAL FACTORY"/>
    <n v="205"/>
    <m/>
    <m/>
    <m/>
    <m/>
    <m/>
    <m/>
    <m/>
    <m/>
    <m/>
    <n v="205"/>
    <s v="CR-N122-88-04-977"/>
    <s v="INDIRECT EXPENSES"/>
    <s v="Debit Amt"/>
  </r>
  <r>
    <s v="51289"/>
    <s v="IN LEATHER"/>
    <s v="LOCAL TRANSPORT"/>
    <s v="IN LEATHER"/>
    <x v="49"/>
    <s v="GENERAL FACTORY"/>
    <m/>
    <n v="75"/>
    <m/>
    <m/>
    <m/>
    <m/>
    <m/>
    <m/>
    <m/>
    <m/>
    <n v="75"/>
    <s v="CR-N124-77-00-519"/>
    <s v="INDIRECT EXPENSES"/>
    <s v="Debit Amt"/>
  </r>
  <r>
    <s v="51292"/>
    <s v="IN LEATHER"/>
    <s v="LOCAL TRANSPORT"/>
    <s v="IN LEATHER"/>
    <x v="49"/>
    <s v="GENERAL FACTORY"/>
    <m/>
    <n v="933"/>
    <m/>
    <m/>
    <m/>
    <m/>
    <m/>
    <m/>
    <m/>
    <m/>
    <n v="933"/>
    <s v="CR-N125-32-19-224"/>
    <s v="INDIRECT EXPENSES"/>
    <s v="Debit Amt"/>
  </r>
  <r>
    <s v="51295"/>
    <s v="IN LEATHER"/>
    <s v="LOCAL TRANSPORT"/>
    <s v="IN LEATHER"/>
    <x v="49"/>
    <s v="GENERAL FACTORY"/>
    <m/>
    <n v="277"/>
    <m/>
    <m/>
    <m/>
    <m/>
    <m/>
    <m/>
    <m/>
    <m/>
    <n v="277"/>
    <s v="CR-N126-21-61-991"/>
    <s v="INDIRECT EXPENSES"/>
    <s v="Debit Amt"/>
  </r>
  <r>
    <s v="51298"/>
    <s v="IN LEATHER"/>
    <s v="LOCAL TRANSPORT"/>
    <s v="IN LEATHER"/>
    <x v="49"/>
    <s v="GENERAL FACTORY"/>
    <n v="963"/>
    <m/>
    <m/>
    <m/>
    <m/>
    <m/>
    <m/>
    <m/>
    <m/>
    <m/>
    <n v="963"/>
    <s v="CR-N126-64-60-761"/>
    <s v="INDIRECT EXPENSES"/>
    <s v="Debit Amt"/>
  </r>
  <r>
    <s v="51301"/>
    <s v="IN LEATHER"/>
    <s v="LOCAL TRANSPORT"/>
    <s v="IN LEATHER"/>
    <x v="49"/>
    <s v="GENERAL FACTORY"/>
    <m/>
    <n v="75"/>
    <m/>
    <m/>
    <m/>
    <m/>
    <m/>
    <m/>
    <m/>
    <m/>
    <n v="75"/>
    <s v="CR-N129-36-63-847"/>
    <s v="INDIRECT EXPENSES"/>
    <s v="Debit Amt"/>
  </r>
  <r>
    <s v="51304"/>
    <s v="IN LEATHER"/>
    <s v="LOCAL TRANSPORT"/>
    <s v="IN LEATHER"/>
    <x v="49"/>
    <s v="GENERAL FACTORY"/>
    <m/>
    <n v="77"/>
    <m/>
    <m/>
    <m/>
    <m/>
    <m/>
    <m/>
    <m/>
    <m/>
    <n v="77"/>
    <s v="CR-N129-63-13-296"/>
    <s v="INDIRECT EXPENSES"/>
    <s v="Debit Amt"/>
  </r>
  <r>
    <s v="51307"/>
    <s v="IN LEATHER"/>
    <s v="LOCAL TRANSPORT"/>
    <s v="IN LEATHER"/>
    <x v="49"/>
    <s v="GENERAL FACTORY"/>
    <m/>
    <n v="244"/>
    <m/>
    <m/>
    <m/>
    <m/>
    <m/>
    <m/>
    <m/>
    <m/>
    <n v="244"/>
    <s v="CR-N131-81-28-216"/>
    <s v="INDIRECT EXPENSES"/>
    <s v="Debit Amt"/>
  </r>
  <r>
    <s v="51310"/>
    <s v="IN LEATHER"/>
    <s v="LOCAL TRANSPORT"/>
    <s v="IN LEATHER"/>
    <x v="49"/>
    <s v="GENERAL FACTORY"/>
    <m/>
    <n v="277"/>
    <m/>
    <m/>
    <m/>
    <m/>
    <m/>
    <m/>
    <m/>
    <m/>
    <n v="277"/>
    <s v="CR-N131-85-30-256"/>
    <s v="INDIRECT EXPENSES"/>
    <s v="Debit Amt"/>
  </r>
  <r>
    <s v="51313"/>
    <s v="IN LEATHER"/>
    <s v="LOCAL TRANSPORT"/>
    <s v="IN LEATHER"/>
    <x v="49"/>
    <s v="GENERAL FACTORY"/>
    <m/>
    <n v="277"/>
    <m/>
    <m/>
    <m/>
    <m/>
    <m/>
    <m/>
    <m/>
    <m/>
    <n v="277"/>
    <s v="CR-N134-03-86-210"/>
    <s v="INDIRECT EXPENSES"/>
    <s v="Debit Amt"/>
  </r>
  <r>
    <s v="51316"/>
    <s v="IN LEATHER"/>
    <s v="LOCAL TRANSPORT"/>
    <s v="IN LEATHER"/>
    <x v="49"/>
    <s v="GENERAL FACTORY"/>
    <n v="1354"/>
    <m/>
    <m/>
    <m/>
    <m/>
    <m/>
    <m/>
    <m/>
    <m/>
    <m/>
    <n v="1354"/>
    <s v="CR-N135-57-32-277"/>
    <s v="INDIRECT EXPENSES"/>
    <s v="Debit Amt"/>
  </r>
  <r>
    <s v="51319"/>
    <s v="IN LEATHER"/>
    <s v="LOCAL TRANSPORT"/>
    <s v="IN LEATHER"/>
    <x v="49"/>
    <s v="GENERAL FACTORY"/>
    <m/>
    <n v="75"/>
    <m/>
    <m/>
    <m/>
    <m/>
    <m/>
    <m/>
    <m/>
    <m/>
    <n v="75"/>
    <s v="CR-N137-41-72-994"/>
    <s v="INDIRECT EXPENSES"/>
    <s v="Debit Amt"/>
  </r>
  <r>
    <s v="51322"/>
    <s v="IN LEATHER"/>
    <s v="LOCAL TRANSPORT"/>
    <s v="IN LEATHER"/>
    <x v="49"/>
    <s v="GENERAL FACTORY"/>
    <m/>
    <n v="743"/>
    <m/>
    <m/>
    <m/>
    <m/>
    <m/>
    <m/>
    <m/>
    <m/>
    <n v="743"/>
    <s v="CR-N142-61-03-964"/>
    <s v="INDIRECT EXPENSES"/>
    <s v="Debit Amt"/>
  </r>
  <r>
    <s v="51325"/>
    <s v="IN LEATHER"/>
    <s v="LOCAL TRANSPORT"/>
    <s v="IN LEATHER"/>
    <x v="49"/>
    <s v="GENERAL FACTORY"/>
    <n v="697"/>
    <m/>
    <m/>
    <m/>
    <m/>
    <m/>
    <m/>
    <m/>
    <m/>
    <m/>
    <n v="697"/>
    <s v="CR-N145-03-74-602"/>
    <s v="INDIRECT EXPENSES"/>
    <s v="Debit Amt"/>
  </r>
  <r>
    <s v="51328"/>
    <s v="IN LEATHER"/>
    <s v="LOCAL TRANSPORT"/>
    <s v="IN LEATHER"/>
    <x v="49"/>
    <s v="GENERAL FACTORY"/>
    <m/>
    <n v="306"/>
    <m/>
    <m/>
    <m/>
    <m/>
    <m/>
    <m/>
    <m/>
    <m/>
    <n v="306"/>
    <s v="CR-N145-89-35-485"/>
    <s v="INDIRECT EXPENSES"/>
    <s v="Debit Amt"/>
  </r>
  <r>
    <s v="51331"/>
    <s v="IN LEATHER"/>
    <s v="LOCAL TRANSPORT"/>
    <s v="IN LEATHER"/>
    <x v="49"/>
    <s v="GENERAL FACTORY"/>
    <n v="246"/>
    <m/>
    <m/>
    <m/>
    <m/>
    <m/>
    <m/>
    <m/>
    <m/>
    <m/>
    <n v="246"/>
    <s v="CR-N146-79-19-892"/>
    <s v="INDIRECT EXPENSES"/>
    <s v="Debit Amt"/>
  </r>
  <r>
    <s v="51334"/>
    <s v="IN LEATHER"/>
    <s v="LOCAL TRANSPORT"/>
    <s v="IN LEATHER"/>
    <x v="49"/>
    <s v="GENERAL FACTORY"/>
    <m/>
    <n v="176"/>
    <m/>
    <m/>
    <m/>
    <m/>
    <m/>
    <m/>
    <m/>
    <m/>
    <n v="176"/>
    <s v="CR-N147-00-29-050"/>
    <s v="INDIRECT EXPENSES"/>
    <s v="Debit Amt"/>
  </r>
  <r>
    <s v="51337"/>
    <s v="IN LEATHER"/>
    <s v="LOCAL TRANSPORT"/>
    <s v="IN LEATHER"/>
    <x v="49"/>
    <s v="GENERAL FACTORY"/>
    <m/>
    <n v="264"/>
    <m/>
    <m/>
    <m/>
    <m/>
    <m/>
    <m/>
    <m/>
    <m/>
    <n v="264"/>
    <s v="CR-N147-24-22-971"/>
    <s v="INDIRECT EXPENSES"/>
    <s v="Debit Amt"/>
  </r>
  <r>
    <s v="51340"/>
    <s v="IN LEATHER"/>
    <s v="LOCAL TRANSPORT"/>
    <s v="IN LEATHER"/>
    <x v="49"/>
    <s v="GENERAL FACTORY"/>
    <m/>
    <n v="87"/>
    <m/>
    <m/>
    <m/>
    <m/>
    <m/>
    <m/>
    <m/>
    <m/>
    <n v="87"/>
    <s v="CR-N147-75-95-108"/>
    <s v="INDIRECT EXPENSES"/>
    <s v="Debit Amt"/>
  </r>
  <r>
    <s v="51343"/>
    <s v="IN LEATHER"/>
    <s v="LOCAL TRANSPORT"/>
    <s v="IN LEATHER"/>
    <x v="49"/>
    <s v="GENERAL FACTORY"/>
    <n v="71"/>
    <m/>
    <m/>
    <m/>
    <m/>
    <m/>
    <m/>
    <m/>
    <m/>
    <m/>
    <n v="71"/>
    <s v="CR-N148-97-81-815"/>
    <s v="INDIRECT EXPENSES"/>
    <s v="Debit Amt"/>
  </r>
  <r>
    <s v="51346"/>
    <s v="IN LEATHER"/>
    <s v="LOCAL TRANSPORT"/>
    <s v="IN LEATHER"/>
    <x v="49"/>
    <s v="GENERAL FACTORY"/>
    <m/>
    <n v="308"/>
    <m/>
    <m/>
    <m/>
    <m/>
    <m/>
    <m/>
    <m/>
    <m/>
    <n v="308"/>
    <s v="CR-N149-47-27-923"/>
    <s v="INDIRECT EXPENSES"/>
    <s v="Debit Amt"/>
  </r>
  <r>
    <s v="51349"/>
    <s v="IN LEATHER"/>
    <s v="LOCAL TRANSPORT"/>
    <s v="IN LEATHER"/>
    <x v="49"/>
    <s v="GENERAL FACTORY"/>
    <n v="151"/>
    <m/>
    <m/>
    <m/>
    <m/>
    <m/>
    <m/>
    <m/>
    <m/>
    <m/>
    <n v="151"/>
    <s v="CR-N150-44-62-776"/>
    <s v="INDIRECT EXPENSES"/>
    <s v="Debit Amt"/>
  </r>
  <r>
    <s v="51352"/>
    <s v="IN LEATHER"/>
    <s v="LOCAL TRANSPORT"/>
    <s v="IN LEATHER"/>
    <x v="49"/>
    <s v="GENERAL FACTORY"/>
    <m/>
    <n v="87"/>
    <m/>
    <m/>
    <m/>
    <m/>
    <m/>
    <m/>
    <m/>
    <m/>
    <n v="87"/>
    <s v="CR-N150-57-17-950"/>
    <s v="INDIRECT EXPENSES"/>
    <s v="Debit Amt"/>
  </r>
  <r>
    <s v="51355"/>
    <s v="IN LEATHER"/>
    <s v="LOCAL TRANSPORT"/>
    <s v="IN LEATHER"/>
    <x v="49"/>
    <s v="GENERAL FACTORY"/>
    <m/>
    <n v="75"/>
    <m/>
    <m/>
    <m/>
    <m/>
    <m/>
    <m/>
    <m/>
    <m/>
    <n v="75"/>
    <s v="CR-N150-64-45-513"/>
    <s v="INDIRECT EXPENSES"/>
    <s v="Debit Amt"/>
  </r>
  <r>
    <s v="51358"/>
    <s v="IN LEATHER"/>
    <s v="LOCAL TRANSPORT"/>
    <s v="IN LEATHER"/>
    <x v="49"/>
    <s v="GENERAL FACTORY"/>
    <m/>
    <n v="71"/>
    <m/>
    <m/>
    <m/>
    <m/>
    <m/>
    <m/>
    <m/>
    <m/>
    <n v="71"/>
    <s v="CR-N151-94-27-300"/>
    <s v="INDIRECT EXPENSES"/>
    <s v="Debit Amt"/>
  </r>
  <r>
    <s v="51361"/>
    <s v="IN LEATHER"/>
    <s v="LOCAL TRANSPORT"/>
    <s v="IN LEATHER"/>
    <x v="49"/>
    <s v="GENERAL FACTORY"/>
    <n v="365"/>
    <m/>
    <m/>
    <m/>
    <m/>
    <m/>
    <m/>
    <m/>
    <m/>
    <m/>
    <n v="365"/>
    <s v="CR-N152-01-15-364"/>
    <s v="INDIRECT EXPENSES"/>
    <s v="Debit Amt"/>
  </r>
  <r>
    <s v="51364"/>
    <s v="IN LEATHER"/>
    <s v="LOCAL TRANSPORT"/>
    <s v="IN LEATHER"/>
    <x v="49"/>
    <s v="GENERAL FACTORY"/>
    <m/>
    <n v="178"/>
    <m/>
    <m/>
    <m/>
    <m/>
    <m/>
    <m/>
    <m/>
    <m/>
    <n v="178"/>
    <s v="CR-N157-04-06-896"/>
    <s v="INDIRECT EXPENSES"/>
    <s v="Debit Amt"/>
  </r>
  <r>
    <s v="51367"/>
    <s v="IN LEATHER"/>
    <s v="LOCAL TRANSPORT"/>
    <s v="IN LEATHER"/>
    <x v="49"/>
    <s v="GENERAL FACTORY"/>
    <m/>
    <n v="77"/>
    <m/>
    <m/>
    <m/>
    <m/>
    <m/>
    <m/>
    <m/>
    <m/>
    <n v="77"/>
    <s v="CR-N157-29-74-074"/>
    <s v="INDIRECT EXPENSES"/>
    <s v="Debit Amt"/>
  </r>
  <r>
    <s v="51370"/>
    <s v="IN LEATHER"/>
    <s v="LOCAL TRANSPORT"/>
    <s v="IN LEATHER"/>
    <x v="49"/>
    <s v="GENERAL FACTORY"/>
    <n v="66"/>
    <m/>
    <m/>
    <m/>
    <m/>
    <m/>
    <m/>
    <m/>
    <m/>
    <m/>
    <n v="66"/>
    <s v="CR-N159-13-99-520"/>
    <s v="INDIRECT EXPENSES"/>
    <s v="Debit Amt"/>
  </r>
  <r>
    <s v="51373"/>
    <s v="IN LEATHER"/>
    <s v="LOCAL TRANSPORT"/>
    <s v="IN LEATHER"/>
    <x v="49"/>
    <s v="GENERAL FACTORY"/>
    <n v="75"/>
    <m/>
    <m/>
    <m/>
    <m/>
    <m/>
    <m/>
    <m/>
    <m/>
    <m/>
    <n v="75"/>
    <s v="CR-N159-64-33-277"/>
    <s v="INDIRECT EXPENSES"/>
    <s v="Debit Amt"/>
  </r>
  <r>
    <s v="51376"/>
    <s v="IN LEATHER"/>
    <s v="LOCAL TRANSPORT"/>
    <s v="IN LEATHER"/>
    <x v="49"/>
    <s v="GENERAL FACTORY"/>
    <n v="66"/>
    <m/>
    <m/>
    <m/>
    <m/>
    <m/>
    <m/>
    <m/>
    <m/>
    <m/>
    <n v="66"/>
    <s v="CR-N160-59-16-222"/>
    <s v="INDIRECT EXPENSES"/>
    <s v="Debit Amt"/>
  </r>
  <r>
    <s v="51379"/>
    <s v="IN LEATHER"/>
    <s v="LOCAL TRANSPORT"/>
    <s v="IN LEATHER"/>
    <x v="49"/>
    <s v="GENERAL FACTORY"/>
    <n v="995"/>
    <m/>
    <m/>
    <m/>
    <m/>
    <m/>
    <m/>
    <m/>
    <m/>
    <m/>
    <n v="995"/>
    <s v="CR-N161-48-13-956"/>
    <s v="INDIRECT EXPENSES"/>
    <s v="Debit Amt"/>
  </r>
  <r>
    <s v="51382"/>
    <s v="IN LEATHER"/>
    <s v="LOCAL TRANSPORT"/>
    <s v="IN LEATHER"/>
    <x v="49"/>
    <s v="GENERAL FACTORY"/>
    <m/>
    <n v="270"/>
    <m/>
    <m/>
    <m/>
    <m/>
    <m/>
    <m/>
    <m/>
    <m/>
    <n v="270"/>
    <s v="CR-N163-14-75-651"/>
    <s v="INDIRECT EXPENSES"/>
    <s v="Debit Amt"/>
  </r>
  <r>
    <s v="51385"/>
    <s v="IN LEATHER"/>
    <s v="LOCAL TRANSPORT"/>
    <s v="IN LEATHER"/>
    <x v="49"/>
    <s v="GENERAL FACTORY"/>
    <m/>
    <n v="586"/>
    <m/>
    <m/>
    <m/>
    <m/>
    <m/>
    <m/>
    <m/>
    <m/>
    <n v="586"/>
    <s v="CR-N163-85-28-354"/>
    <s v="INDIRECT EXPENSES"/>
    <s v="Debit Amt"/>
  </r>
  <r>
    <s v="51388"/>
    <s v="IN LEATHER"/>
    <s v="LOCAL TRANSPORT"/>
    <s v="IN LEATHER"/>
    <x v="49"/>
    <s v="GENERAL FACTORY"/>
    <m/>
    <n v="244"/>
    <m/>
    <m/>
    <m/>
    <m/>
    <m/>
    <m/>
    <m/>
    <m/>
    <n v="244"/>
    <s v="CR-N163-96-84-817"/>
    <s v="INDIRECT EXPENSES"/>
    <s v="Debit Amt"/>
  </r>
  <r>
    <s v="51391"/>
    <s v="IN LEATHER"/>
    <s v="LOCAL TRANSPORT"/>
    <s v="IN LEATHER"/>
    <x v="49"/>
    <s v="GENERAL FACTORY"/>
    <n v="262"/>
    <m/>
    <m/>
    <m/>
    <m/>
    <m/>
    <m/>
    <m/>
    <m/>
    <m/>
    <n v="262"/>
    <s v="CR-N167-26-53-640"/>
    <s v="INDIRECT EXPENSES"/>
    <s v="Debit Amt"/>
  </r>
  <r>
    <s v="51394"/>
    <s v="IN LEATHER"/>
    <s v="LOCAL TRANSPORT"/>
    <s v="IN LEATHER"/>
    <x v="49"/>
    <s v="GENERAL FACTORY"/>
    <n v="365"/>
    <m/>
    <m/>
    <m/>
    <m/>
    <m/>
    <m/>
    <m/>
    <m/>
    <m/>
    <n v="365"/>
    <s v="CR-N168-20-10-544"/>
    <s v="INDIRECT EXPENSES"/>
    <s v="Debit Amt"/>
  </r>
  <r>
    <s v="51397"/>
    <s v="IN LEATHER"/>
    <s v="LOCAL TRANSPORT"/>
    <s v="IN LEATHER"/>
    <x v="49"/>
    <s v="GENERAL FACTORY"/>
    <n v="124"/>
    <m/>
    <m/>
    <m/>
    <m/>
    <m/>
    <m/>
    <m/>
    <m/>
    <m/>
    <n v="124"/>
    <s v="CR-N168-50-65-833"/>
    <s v="INDIRECT EXPENSES"/>
    <s v="Debit Amt"/>
  </r>
  <r>
    <s v="51400"/>
    <s v="IN LEATHER"/>
    <s v="LOCAL TRANSPORT"/>
    <s v="IN LEATHER"/>
    <x v="49"/>
    <s v="GENERAL FACTORY"/>
    <m/>
    <n v="766"/>
    <m/>
    <m/>
    <m/>
    <m/>
    <m/>
    <m/>
    <m/>
    <m/>
    <n v="766"/>
    <s v="CR-N169-70-05-203"/>
    <s v="INDIRECT EXPENSES"/>
    <s v="Debit Amt"/>
  </r>
  <r>
    <s v="51403"/>
    <s v="IN LEATHER"/>
    <s v="LOCAL TRANSPORT"/>
    <s v="IN LEATHER"/>
    <x v="49"/>
    <s v="GENERAL FACTORY"/>
    <n v="75"/>
    <m/>
    <m/>
    <m/>
    <m/>
    <m/>
    <m/>
    <m/>
    <m/>
    <m/>
    <n v="75"/>
    <s v="CR-N170-97-50-367"/>
    <s v="INDIRECT EXPENSES"/>
    <s v="Debit Amt"/>
  </r>
  <r>
    <s v="51406"/>
    <s v="IN LEATHER"/>
    <s v="LOCAL TRANSPORT"/>
    <s v="IN LEATHER"/>
    <x v="49"/>
    <s v="GENERAL FACTORY"/>
    <n v="369"/>
    <m/>
    <m/>
    <m/>
    <m/>
    <m/>
    <m/>
    <m/>
    <m/>
    <m/>
    <n v="369"/>
    <s v="CR-N172-11-68-653"/>
    <s v="INDIRECT EXPENSES"/>
    <s v="Debit Amt"/>
  </r>
  <r>
    <s v="51409"/>
    <s v="IN LEATHER"/>
    <s v="LOCAL TRANSPORT"/>
    <s v="IN LEATHER"/>
    <x v="49"/>
    <s v="GENERAL FACTORY"/>
    <m/>
    <n v="92"/>
    <m/>
    <m/>
    <m/>
    <m/>
    <m/>
    <m/>
    <m/>
    <m/>
    <n v="92"/>
    <s v="CR-N172-60-72-932"/>
    <s v="INDIRECT EXPENSES"/>
    <s v="Debit Amt"/>
  </r>
  <r>
    <s v="51412"/>
    <s v="IN LEATHER"/>
    <s v="LOCAL TRANSPORT"/>
    <s v="IN LEATHER"/>
    <x v="49"/>
    <s v="GENERAL FACTORY"/>
    <n v="111"/>
    <m/>
    <m/>
    <m/>
    <m/>
    <m/>
    <m/>
    <m/>
    <m/>
    <m/>
    <n v="111"/>
    <s v="CR-N175-07-36-386"/>
    <s v="INDIRECT EXPENSES"/>
    <s v="Debit Amt"/>
  </r>
  <r>
    <s v="51415"/>
    <s v="IN LEATHER"/>
    <s v="LOCAL TRANSPORT"/>
    <s v="IN LEATHER"/>
    <x v="49"/>
    <s v="GENERAL FACTORY"/>
    <m/>
    <n v="322"/>
    <m/>
    <m/>
    <m/>
    <m/>
    <m/>
    <m/>
    <m/>
    <m/>
    <n v="322"/>
    <s v="CR-N175-78-71-901"/>
    <s v="INDIRECT EXPENSES"/>
    <s v="Debit Amt"/>
  </r>
  <r>
    <s v="51418"/>
    <s v="IN LEATHER"/>
    <s v="LOCAL TRANSPORT"/>
    <s v="IN LEATHER"/>
    <x v="49"/>
    <s v="GENERAL FACTORY"/>
    <m/>
    <n v="395"/>
    <m/>
    <m/>
    <m/>
    <m/>
    <m/>
    <m/>
    <m/>
    <m/>
    <n v="395"/>
    <s v="CR-N175-93-57-336"/>
    <s v="INDIRECT EXPENSES"/>
    <s v="Debit Amt"/>
  </r>
  <r>
    <s v="51421"/>
    <s v="IN LEATHER"/>
    <s v="LOCAL TRANSPORT"/>
    <s v="IN LEATHER"/>
    <x v="49"/>
    <s v="GENERAL FACTORY"/>
    <n v="1354"/>
    <m/>
    <m/>
    <m/>
    <m/>
    <m/>
    <m/>
    <m/>
    <m/>
    <m/>
    <n v="1354"/>
    <s v="CR-N176-71-73-807"/>
    <s v="INDIRECT EXPENSES"/>
    <s v="Debit Amt"/>
  </r>
  <r>
    <s v="51424"/>
    <s v="IN LEATHER"/>
    <s v="LOCAL TRANSPORT"/>
    <s v="IN LEATHER"/>
    <x v="49"/>
    <s v="GENERAL FACTORY"/>
    <n v="108"/>
    <m/>
    <m/>
    <m/>
    <m/>
    <m/>
    <m/>
    <m/>
    <m/>
    <m/>
    <n v="108"/>
    <s v="CR-N178-32-78-950"/>
    <s v="INDIRECT EXPENSES"/>
    <s v="Debit Amt"/>
  </r>
  <r>
    <s v="51427"/>
    <s v="IN LEATHER"/>
    <s v="LOCAL TRANSPORT"/>
    <s v="IN LEATHER"/>
    <x v="49"/>
    <s v="GENERAL FACTORY"/>
    <n v="1147"/>
    <m/>
    <m/>
    <m/>
    <m/>
    <m/>
    <m/>
    <m/>
    <m/>
    <m/>
    <n v="1147"/>
    <s v="CR-N180-50-42-048"/>
    <s v="INDIRECT EXPENSES"/>
    <s v="Debit Amt"/>
  </r>
  <r>
    <s v="51430"/>
    <s v="IN LEATHER"/>
    <s v="LOCAL TRANSPORT"/>
    <s v="IN LEATHER"/>
    <x v="49"/>
    <s v="GENERAL FACTORY"/>
    <n v="660"/>
    <m/>
    <m/>
    <m/>
    <m/>
    <m/>
    <m/>
    <m/>
    <m/>
    <m/>
    <n v="660"/>
    <s v="CR-N183-67-20-650"/>
    <s v="INDIRECT EXPENSES"/>
    <s v="Debit Amt"/>
  </r>
  <r>
    <s v="51433"/>
    <s v="IN LEATHER"/>
    <s v="LOCAL TRANSPORT"/>
    <s v="IN LEATHER"/>
    <x v="49"/>
    <s v="GENERAL FACTORY"/>
    <m/>
    <n v="122"/>
    <m/>
    <m/>
    <m/>
    <m/>
    <m/>
    <m/>
    <m/>
    <m/>
    <n v="122"/>
    <s v="CR-N184-62-74-899"/>
    <s v="INDIRECT EXPENSES"/>
    <s v="Debit Amt"/>
  </r>
  <r>
    <s v="51436"/>
    <s v="IN LEATHER"/>
    <s v="LOCAL TRANSPORT"/>
    <s v="IN LEATHER"/>
    <x v="49"/>
    <s v="GENERAL FACTORY"/>
    <m/>
    <n v="294"/>
    <m/>
    <m/>
    <m/>
    <m/>
    <m/>
    <m/>
    <m/>
    <m/>
    <n v="294"/>
    <s v="CR-N187-99-42-507"/>
    <s v="INDIRECT EXPENSES"/>
    <s v="Debit Amt"/>
  </r>
  <r>
    <s v="51439"/>
    <s v="IN LEATHER"/>
    <s v="LOCAL TRANSPORT"/>
    <s v="IN LEATHER"/>
    <x v="49"/>
    <s v="GENERAL FACTORY"/>
    <n v="218"/>
    <m/>
    <m/>
    <m/>
    <m/>
    <m/>
    <m/>
    <m/>
    <m/>
    <m/>
    <n v="218"/>
    <s v="CR-N188-07-10-260"/>
    <s v="INDIRECT EXPENSES"/>
    <s v="Debit Amt"/>
  </r>
  <r>
    <s v="51442"/>
    <s v="IN LEATHER"/>
    <s v="LOCAL TRANSPORT"/>
    <s v="IN LEATHER"/>
    <x v="49"/>
    <s v="GENERAL FACTORY"/>
    <n v="149"/>
    <m/>
    <m/>
    <m/>
    <m/>
    <m/>
    <m/>
    <m/>
    <m/>
    <m/>
    <n v="149"/>
    <s v="CR-N189-09-05-661"/>
    <s v="INDIRECT EXPENSES"/>
    <s v="Debit Amt"/>
  </r>
  <r>
    <s v="51445"/>
    <s v="IN LEATHER"/>
    <s v="LOCAL TRANSPORT"/>
    <s v="IN LEATHER"/>
    <x v="49"/>
    <s v="GENERAL FACTORY"/>
    <m/>
    <n v="570"/>
    <m/>
    <m/>
    <m/>
    <m/>
    <m/>
    <m/>
    <m/>
    <m/>
    <n v="570"/>
    <s v="CR-N189-78-86-314"/>
    <s v="INDIRECT EXPENSES"/>
    <s v="Debit Amt"/>
  </r>
  <r>
    <s v="51448"/>
    <s v="IN LEATHER"/>
    <s v="LOCAL TRANSPORT"/>
    <s v="IN LEATHER"/>
    <x v="49"/>
    <s v="GENERAL FACTORY"/>
    <m/>
    <n v="1597"/>
    <m/>
    <m/>
    <m/>
    <m/>
    <m/>
    <m/>
    <m/>
    <m/>
    <n v="1597"/>
    <s v="CR-N190-06-45-762"/>
    <s v="INDIRECT EXPENSES"/>
    <s v="Debit Amt"/>
  </r>
  <r>
    <s v="51451"/>
    <s v="IN LEATHER"/>
    <s v="LOCAL TRANSPORT"/>
    <s v="IN LEATHER"/>
    <x v="49"/>
    <s v="GENERAL FACTORY"/>
    <n v="138"/>
    <m/>
    <m/>
    <m/>
    <m/>
    <m/>
    <m/>
    <m/>
    <m/>
    <m/>
    <n v="138"/>
    <s v="CR-N190-45-63-826"/>
    <s v="INDIRECT EXPENSES"/>
    <s v="Debit Amt"/>
  </r>
  <r>
    <s v="51454"/>
    <s v="IN LEATHER"/>
    <s v="LOCAL TRANSPORT"/>
    <s v="IN LEATHER"/>
    <x v="49"/>
    <s v="GENERAL FACTORY"/>
    <m/>
    <n v="87"/>
    <m/>
    <m/>
    <m/>
    <m/>
    <m/>
    <m/>
    <m/>
    <m/>
    <n v="87"/>
    <s v="CR-N191-64-01-435"/>
    <s v="INDIRECT EXPENSES"/>
    <s v="Debit Amt"/>
  </r>
  <r>
    <s v="51457"/>
    <s v="IN LEATHER"/>
    <s v="LOCAL TRANSPORT"/>
    <s v="IN LEATHER"/>
    <x v="49"/>
    <s v="GENERAL FACTORY"/>
    <m/>
    <n v="180"/>
    <m/>
    <m/>
    <m/>
    <m/>
    <m/>
    <m/>
    <m/>
    <m/>
    <n v="180"/>
    <s v="CR-N191-93-77-725"/>
    <s v="INDIRECT EXPENSES"/>
    <s v="Debit Amt"/>
  </r>
  <r>
    <s v="51460"/>
    <s v="IN LEATHER"/>
    <s v="LOCAL TRANSPORT"/>
    <s v="IN LEATHER"/>
    <x v="49"/>
    <s v="GENERAL FACTORY"/>
    <m/>
    <n v="726"/>
    <m/>
    <m/>
    <m/>
    <m/>
    <m/>
    <m/>
    <m/>
    <m/>
    <n v="726"/>
    <s v="CR-N192-53-57-901"/>
    <s v="INDIRECT EXPENSES"/>
    <s v="Debit Amt"/>
  </r>
  <r>
    <s v="51463"/>
    <s v="IN LEATHER"/>
    <s v="LOCAL TRANSPORT"/>
    <s v="IN LEATHER"/>
    <x v="49"/>
    <s v="GENERAL FACTORY"/>
    <m/>
    <n v="280"/>
    <m/>
    <m/>
    <m/>
    <m/>
    <m/>
    <m/>
    <m/>
    <m/>
    <n v="280"/>
    <s v="CR-N196-01-42-170"/>
    <s v="INDIRECT EXPENSES"/>
    <s v="Debit Amt"/>
  </r>
  <r>
    <s v="51466"/>
    <s v="IN LEATHER"/>
    <s v="LOCAL TRANSPORT"/>
    <s v="IN LEATHER"/>
    <x v="49"/>
    <s v="GENERAL FACTORY"/>
    <m/>
    <n v="87"/>
    <m/>
    <m/>
    <m/>
    <m/>
    <m/>
    <m/>
    <m/>
    <m/>
    <n v="87"/>
    <s v="CR-N196-46-14-322"/>
    <s v="INDIRECT EXPENSES"/>
    <s v="Debit Amt"/>
  </r>
  <r>
    <s v="51469"/>
    <s v="IN LEATHER"/>
    <s v="LOCAL TRANSPORT"/>
    <s v="IN LEATHER"/>
    <x v="49"/>
    <s v="GENERAL FACTORY"/>
    <m/>
    <n v="672"/>
    <m/>
    <m/>
    <m/>
    <m/>
    <m/>
    <m/>
    <m/>
    <m/>
    <n v="672"/>
    <s v="CR-N197-44-31-157"/>
    <s v="INDIRECT EXPENSES"/>
    <s v="Debit Amt"/>
  </r>
  <r>
    <s v="51472"/>
    <s v="IN LEATHER"/>
    <s v="LOCAL TRANSPORT"/>
    <s v="IN LEATHER"/>
    <x v="49"/>
    <s v="GENERAL FACTORY"/>
    <m/>
    <n v="672"/>
    <m/>
    <m/>
    <m/>
    <m/>
    <m/>
    <m/>
    <m/>
    <m/>
    <n v="672"/>
    <s v="CR-N198-34-88-881"/>
    <s v="INDIRECT EXPENSES"/>
    <s v="Debit Amt"/>
  </r>
  <r>
    <s v="51475"/>
    <s v="IN LEATHER"/>
    <s v="LOCAL TRANSPORT"/>
    <s v="IN LEATHER"/>
    <x v="49"/>
    <s v="GENERAL FACTORY"/>
    <n v="149"/>
    <m/>
    <m/>
    <m/>
    <m/>
    <m/>
    <m/>
    <m/>
    <m/>
    <m/>
    <n v="149"/>
    <s v="CR-N199-21-77-033"/>
    <s v="INDIRECT EXPENSES"/>
    <s v="Debit Amt"/>
  </r>
  <r>
    <s v="51478"/>
    <s v="IN LEATHER"/>
    <s v="LOCAL TRANSPORT"/>
    <s v="IN LEATHER"/>
    <x v="49"/>
    <s v="GENERAL FACTORY"/>
    <n v="87"/>
    <m/>
    <m/>
    <m/>
    <m/>
    <m/>
    <m/>
    <m/>
    <m/>
    <m/>
    <n v="87"/>
    <s v="CR-N202-49-18-762"/>
    <s v="INDIRECT EXPENSES"/>
    <s v="Debit Amt"/>
  </r>
  <r>
    <s v="51481"/>
    <s v="IN LEATHER"/>
    <s v="LOCAL TRANSPORT"/>
    <s v="IN LEATHER"/>
    <x v="49"/>
    <s v="GENERAL FACTORY"/>
    <n v="136"/>
    <m/>
    <m/>
    <m/>
    <m/>
    <m/>
    <m/>
    <m/>
    <m/>
    <m/>
    <n v="136"/>
    <s v="CR-N202-89-64-312"/>
    <s v="INDIRECT EXPENSES"/>
    <s v="Debit Amt"/>
  </r>
  <r>
    <s v="51484"/>
    <s v="IN LEATHER"/>
    <s v="LOCAL TRANSPORT"/>
    <s v="IN LEATHER"/>
    <x v="49"/>
    <s v="GENERAL FACTORY"/>
    <n v="107"/>
    <m/>
    <m/>
    <m/>
    <m/>
    <m/>
    <m/>
    <m/>
    <m/>
    <m/>
    <n v="107"/>
    <s v="CR-N204-57-07-878"/>
    <s v="INDIRECT EXPENSES"/>
    <s v="Debit Amt"/>
  </r>
  <r>
    <s v="51487"/>
    <s v="IN LEATHER"/>
    <s v="LOCAL TRANSPORT"/>
    <s v="IN LEATHER"/>
    <x v="49"/>
    <s v="GENERAL FACTORY"/>
    <m/>
    <n v="1347"/>
    <m/>
    <m/>
    <m/>
    <m/>
    <m/>
    <m/>
    <m/>
    <m/>
    <n v="1347"/>
    <s v="CR-N208-48-16-091"/>
    <s v="INDIRECT EXPENSES"/>
    <s v="Debit Amt"/>
  </r>
  <r>
    <s v="51490"/>
    <s v="IN LEATHER"/>
    <s v="LOCAL TRANSPORT"/>
    <s v="IN LEATHER"/>
    <x v="49"/>
    <s v="GENERAL FACTORY"/>
    <m/>
    <n v="325"/>
    <m/>
    <m/>
    <m/>
    <m/>
    <m/>
    <m/>
    <m/>
    <m/>
    <n v="325"/>
    <s v="CR-N208-49-47-332"/>
    <s v="INDIRECT EXPENSES"/>
    <s v="Debit Amt"/>
  </r>
  <r>
    <s v="51493"/>
    <s v="IN LEATHER"/>
    <s v="LOCAL TRANSPORT"/>
    <s v="IN LEATHER"/>
    <x v="49"/>
    <s v="GENERAL FACTORY"/>
    <n v="109"/>
    <m/>
    <m/>
    <m/>
    <m/>
    <m/>
    <m/>
    <m/>
    <m/>
    <m/>
    <n v="109"/>
    <s v="CR-N208-98-26-985"/>
    <s v="INDIRECT EXPENSES"/>
    <s v="Debit Amt"/>
  </r>
  <r>
    <s v="51496"/>
    <s v="IN LEATHER"/>
    <s v="LOCAL TRANSPORT"/>
    <s v="IN LEATHER"/>
    <x v="49"/>
    <s v="GENERAL FACTORY"/>
    <n v="130"/>
    <m/>
    <m/>
    <m/>
    <m/>
    <m/>
    <m/>
    <m/>
    <m/>
    <m/>
    <n v="130"/>
    <s v="CR-N209-23-98-467"/>
    <s v="INDIRECT EXPENSES"/>
    <s v="Debit Amt"/>
  </r>
  <r>
    <s v="51499"/>
    <s v="IN LEATHER"/>
    <s v="LOCAL TRANSPORT"/>
    <s v="IN LEATHER"/>
    <x v="49"/>
    <s v="GENERAL FACTORY"/>
    <m/>
    <n v="310"/>
    <m/>
    <m/>
    <m/>
    <m/>
    <m/>
    <m/>
    <m/>
    <m/>
    <n v="310"/>
    <s v="CR-N209-44-65-898"/>
    <s v="INDIRECT EXPENSES"/>
    <s v="Debit Amt"/>
  </r>
  <r>
    <s v="51502"/>
    <s v="IN LEATHER"/>
    <s v="LOCAL TRANSPORT"/>
    <s v="IN LEATHER"/>
    <x v="49"/>
    <s v="GENERAL FACTORY"/>
    <n v="423"/>
    <m/>
    <m/>
    <m/>
    <m/>
    <m/>
    <m/>
    <m/>
    <m/>
    <m/>
    <n v="423"/>
    <s v="CR-N210-74-06-778"/>
    <s v="INDIRECT EXPENSES"/>
    <s v="Debit Amt"/>
  </r>
  <r>
    <s v="51505"/>
    <s v="IN LEATHER"/>
    <s v="LOCAL TRANSPORT"/>
    <s v="IN LEATHER"/>
    <x v="49"/>
    <s v="GENERAL FACTORY"/>
    <m/>
    <n v="66"/>
    <m/>
    <m/>
    <m/>
    <m/>
    <m/>
    <m/>
    <m/>
    <m/>
    <n v="66"/>
    <s v="CR-N211-79-47-971"/>
    <s v="INDIRECT EXPENSES"/>
    <s v="Debit Amt"/>
  </r>
  <r>
    <s v="51508"/>
    <s v="IN LEATHER"/>
    <s v="LOCAL TRANSPORT"/>
    <s v="IN LEATHER"/>
    <x v="49"/>
    <s v="GENERAL FACTORY"/>
    <n v="911"/>
    <m/>
    <m/>
    <m/>
    <m/>
    <m/>
    <m/>
    <m/>
    <m/>
    <m/>
    <n v="911"/>
    <s v="CR-N214-61-77-800"/>
    <s v="INDIRECT EXPENSES"/>
    <s v="Debit Amt"/>
  </r>
  <r>
    <s v="51511"/>
    <s v="IN LEATHER"/>
    <s v="LOCAL TRANSPORT"/>
    <s v="IN LEATHER"/>
    <x v="25"/>
    <s v="GENERAL FACTORY"/>
    <m/>
    <m/>
    <m/>
    <m/>
    <m/>
    <m/>
    <m/>
    <m/>
    <m/>
    <n v="1050"/>
    <n v="1050"/>
    <s v="PYCP 2425-1522 "/>
    <s v="LOCAL CONVEYANCE"/>
    <s v="Debit Amt"/>
  </r>
  <r>
    <s v="51514"/>
    <s v="IN LEATHER"/>
    <s v="LOCAL TRANSPORT"/>
    <s v="IN LEATHER"/>
    <x v="25"/>
    <s v="GENERAL FACTORY"/>
    <m/>
    <m/>
    <n v="52"/>
    <m/>
    <m/>
    <m/>
    <m/>
    <m/>
    <m/>
    <m/>
    <n v="52"/>
    <s v="PYCP 2425-432  "/>
    <s v="LOCAL CONVEYANCE"/>
    <s v="Debit Amt"/>
  </r>
  <r>
    <s v="51517"/>
    <s v="IN LEATHER"/>
    <s v="LOCAL TRANSPORT"/>
    <s v="IN LEATHER"/>
    <x v="25"/>
    <s v="GENERAL FACTORY"/>
    <m/>
    <m/>
    <n v="60"/>
    <m/>
    <m/>
    <m/>
    <m/>
    <m/>
    <m/>
    <m/>
    <n v="60"/>
    <s v="PYCP 2425-472  "/>
    <s v="LOCAL CONVEYANCE"/>
    <s v="Debit Amt"/>
  </r>
  <r>
    <s v="51520"/>
    <s v="IN LEATHER"/>
    <s v="LOCAL TRANSPORT"/>
    <s v="IN LEATHER"/>
    <x v="25"/>
    <s v="GENERAL FACTORY"/>
    <m/>
    <m/>
    <n v="700"/>
    <m/>
    <m/>
    <m/>
    <m/>
    <m/>
    <m/>
    <m/>
    <n v="700"/>
    <s v="PYCP 2425-482  "/>
    <s v="LOCAL CONVEYANCE"/>
    <s v="Debit Amt"/>
  </r>
  <r>
    <s v="51523"/>
    <s v="IN LEATHER"/>
    <s v="LOCAL TRANSPORT"/>
    <s v="IN LEATHER"/>
    <x v="25"/>
    <s v="GENERAL FACTORY"/>
    <m/>
    <m/>
    <n v="87"/>
    <m/>
    <m/>
    <m/>
    <m/>
    <m/>
    <m/>
    <m/>
    <n v="87"/>
    <s v="PYCP 2425-485  "/>
    <s v="LOCAL CONVEYANCE"/>
    <s v="Debit Amt"/>
  </r>
  <r>
    <s v="51526"/>
    <s v="IN LEATHER"/>
    <s v="LOCAL TRANSPORT"/>
    <s v="IN LEATHER"/>
    <x v="25"/>
    <s v="GENERAL FACTORY"/>
    <m/>
    <m/>
    <n v="222"/>
    <m/>
    <m/>
    <m/>
    <m/>
    <m/>
    <m/>
    <m/>
    <n v="222"/>
    <s v="PYCP 2425-546  "/>
    <s v="LOCAL CONVEYANCE"/>
    <s v="Debit Amt"/>
  </r>
  <r>
    <s v="51529"/>
    <s v="IN LEATHER"/>
    <s v="LOCAL TRANSPORT"/>
    <s v="IN LEATHER"/>
    <x v="25"/>
    <s v="GENERAL FACTORY"/>
    <m/>
    <m/>
    <n v="100"/>
    <m/>
    <m/>
    <m/>
    <m/>
    <m/>
    <m/>
    <m/>
    <n v="100"/>
    <s v="PYCP 2425-547  "/>
    <s v="LOCAL CONVEYANCE"/>
    <s v="Debit Amt"/>
  </r>
  <r>
    <s v="51532"/>
    <s v="IN LEATHER"/>
    <s v="LOCAL TRANSPORT"/>
    <s v="IN LEATHER"/>
    <x v="25"/>
    <s v="GENERAL FACTORY"/>
    <m/>
    <m/>
    <m/>
    <n v="160"/>
    <m/>
    <m/>
    <m/>
    <m/>
    <m/>
    <m/>
    <n v="160"/>
    <s v="PYCP 2425-597 "/>
    <s v="LOCAL CONVEYANCE"/>
    <s v="Debit Amt"/>
  </r>
  <r>
    <s v="51535"/>
    <s v="IN LEATHER"/>
    <s v="LOCAL TRANSPORT"/>
    <s v="IN LEATHER"/>
    <x v="25"/>
    <s v="GENERAL FACTORY"/>
    <m/>
    <m/>
    <m/>
    <m/>
    <m/>
    <n v="1500"/>
    <m/>
    <m/>
    <m/>
    <m/>
    <n v="1500"/>
    <s v="PYCP 2425-894  "/>
    <s v="LOCAL CONVEYANCE"/>
    <s v="Debit Amt"/>
  </r>
  <r>
    <s v="51538"/>
    <s v="IN LEATHER"/>
    <s v="LOCAL TRANSPORT"/>
    <s v="IN LEATHER"/>
    <x v="25"/>
    <s v="GENERAL FACTORY"/>
    <m/>
    <m/>
    <m/>
    <m/>
    <m/>
    <n v="140"/>
    <m/>
    <m/>
    <m/>
    <m/>
    <n v="140"/>
    <s v="PYCP 2425-904  "/>
    <s v="LOCAL CONVEYANCE"/>
    <s v="Debit Amt"/>
  </r>
  <r>
    <s v="51541"/>
    <s v="IN LEATHER"/>
    <s v="LOCAL TRANSPORT"/>
    <s v="IN LEATHER"/>
    <x v="30"/>
    <s v="GENERAL FACTORY"/>
    <n v="120"/>
    <m/>
    <m/>
    <m/>
    <m/>
    <m/>
    <m/>
    <m/>
    <m/>
    <m/>
    <n v="120"/>
    <s v="PYCP 2425-175  "/>
    <s v="REPAIR AND MAINTAINANCE"/>
    <s v="Debit Amt"/>
  </r>
  <r>
    <s v="51544"/>
    <s v="IN LEATHER"/>
    <s v="LOCAL TRANSPORT"/>
    <s v="IN LEATHER"/>
    <x v="37"/>
    <s v="GENERAL FACTORY"/>
    <n v="200"/>
    <m/>
    <m/>
    <m/>
    <m/>
    <m/>
    <m/>
    <m/>
    <m/>
    <m/>
    <n v="200"/>
    <s v="PYCP 2425-129  "/>
    <s v="SALARIES AND BONUS"/>
    <s v="Debit Amt"/>
  </r>
  <r>
    <s v="51547"/>
    <s v="IN LEATHER"/>
    <s v="LOCAL TRANSPORT"/>
    <s v="IN LEATHER"/>
    <x v="37"/>
    <s v="GENERAL FACTORY"/>
    <n v="1470"/>
    <m/>
    <m/>
    <m/>
    <m/>
    <m/>
    <m/>
    <m/>
    <m/>
    <m/>
    <n v="1470"/>
    <s v="PYCP 2425-141  "/>
    <s v="SALARIES AND BONUS"/>
    <s v="Debit Amt"/>
  </r>
  <r>
    <s v="51550"/>
    <s v="IN LEATHER"/>
    <s v="LOCAL TRANSPORT"/>
    <s v="IN LEATHER"/>
    <x v="37"/>
    <s v="GENERAL FACTORY"/>
    <n v="200"/>
    <m/>
    <m/>
    <m/>
    <m/>
    <m/>
    <m/>
    <m/>
    <m/>
    <m/>
    <n v="200"/>
    <s v="PYCP 2425-142  "/>
    <s v="SALARIES AND BONUS"/>
    <s v="Debit Amt"/>
  </r>
  <r>
    <s v="51553"/>
    <s v="IN LEATHER"/>
    <s v="LOCAL TRANSPORT"/>
    <s v="IN LEATHER"/>
    <x v="37"/>
    <s v="GENERAL FACTORY"/>
    <n v="40"/>
    <m/>
    <m/>
    <m/>
    <m/>
    <m/>
    <m/>
    <m/>
    <m/>
    <m/>
    <n v="40"/>
    <s v="PYCP 2425-145  "/>
    <s v="SALARIES AND BONUS"/>
    <s v="Debit Amt"/>
  </r>
  <r>
    <s v="51556"/>
    <s v="IN LEATHER"/>
    <s v="LOCAL TRANSPORT"/>
    <s v="IN LEATHER"/>
    <x v="37"/>
    <s v="GENERAL FACTORY"/>
    <n v="8000"/>
    <m/>
    <m/>
    <m/>
    <m/>
    <m/>
    <m/>
    <m/>
    <m/>
    <m/>
    <n v="8000"/>
    <s v="PYCP 2425-148  "/>
    <s v="SALARIES AND BONUS"/>
    <s v="Debit Amt"/>
  </r>
  <r>
    <s v="51559"/>
    <s v="IN LEATHER"/>
    <s v="LOCAL TRANSPORT"/>
    <s v="IN LEATHER"/>
    <x v="37"/>
    <s v="GENERAL FACTORY"/>
    <n v="7210"/>
    <m/>
    <m/>
    <m/>
    <m/>
    <m/>
    <m/>
    <m/>
    <m/>
    <m/>
    <n v="7210"/>
    <s v="PYCP 2425-149  "/>
    <s v="SALARIES AND BONUS"/>
    <s v="Debit Amt"/>
  </r>
  <r>
    <s v="51562"/>
    <s v="IN LEATHER"/>
    <s v="LOCAL TRANSPORT"/>
    <s v="IN LEATHER"/>
    <x v="37"/>
    <s v="GENERAL FACTORY"/>
    <n v="435"/>
    <m/>
    <m/>
    <m/>
    <m/>
    <m/>
    <m/>
    <m/>
    <m/>
    <m/>
    <n v="435"/>
    <s v="PYCP 2425-152  "/>
    <s v="SALARIES AND BONUS"/>
    <s v="Debit Amt"/>
  </r>
  <r>
    <s v="51565"/>
    <s v="IN LEATHER"/>
    <s v="LOCAL TRANSPORT"/>
    <s v="IN LEATHER"/>
    <x v="37"/>
    <s v="GENERAL FACTORY"/>
    <n v="120"/>
    <m/>
    <m/>
    <m/>
    <m/>
    <m/>
    <m/>
    <m/>
    <m/>
    <m/>
    <n v="120"/>
    <s v="PYCP 2425-162  "/>
    <s v="SALARIES AND BONUS"/>
    <s v="Debit Amt"/>
  </r>
  <r>
    <s v="51568"/>
    <s v="IN LEATHER"/>
    <s v="LOCAL TRANSPORT"/>
    <s v="IN LEATHER"/>
    <x v="37"/>
    <s v="GENERAL FACTORY"/>
    <n v="666"/>
    <m/>
    <m/>
    <m/>
    <m/>
    <m/>
    <m/>
    <m/>
    <m/>
    <m/>
    <n v="666"/>
    <s v="PYCP 2425-163  "/>
    <s v="SALARIES AND BONUS"/>
    <s v="Debit Amt"/>
  </r>
  <r>
    <s v="51571"/>
    <s v="IN LEATHER"/>
    <s v="LOCAL TRANSPORT"/>
    <s v="IN LEATHER"/>
    <x v="37"/>
    <s v="GENERAL FACTORY"/>
    <n v="1660"/>
    <m/>
    <m/>
    <m/>
    <m/>
    <m/>
    <m/>
    <m/>
    <m/>
    <m/>
    <n v="1660"/>
    <s v="PYCP 2425-168  "/>
    <s v="SALARIES AND BONUS"/>
    <s v="Debit Amt"/>
  </r>
  <r>
    <s v="51574"/>
    <s v="IN LEATHER"/>
    <s v="LOCAL TRANSPORT"/>
    <s v="IN LEATHER"/>
    <x v="37"/>
    <s v="GENERAL FACTORY"/>
    <n v="170"/>
    <m/>
    <m/>
    <m/>
    <m/>
    <m/>
    <m/>
    <m/>
    <m/>
    <m/>
    <n v="170"/>
    <s v="PYCP 2425-171  "/>
    <s v="SALARIES AND BONUS"/>
    <s v="Debit Amt"/>
  </r>
  <r>
    <s v="51577"/>
    <s v="IN LEATHER"/>
    <s v="LOCAL TRANSPORT"/>
    <s v="IN LEATHER"/>
    <x v="37"/>
    <s v="GENERAL FACTORY"/>
    <n v="546"/>
    <m/>
    <m/>
    <m/>
    <m/>
    <m/>
    <m/>
    <m/>
    <m/>
    <m/>
    <n v="546"/>
    <s v="PYCP 2425-173  "/>
    <s v="SALARIES AND BONUS"/>
    <s v="Debit Amt"/>
  </r>
  <r>
    <s v="51580"/>
    <s v="IN LEATHER"/>
    <s v="LOCAL TRANSPORT"/>
    <s v="IN LEATHER"/>
    <x v="37"/>
    <s v="GENERAL FACTORY"/>
    <n v="800"/>
    <m/>
    <m/>
    <m/>
    <m/>
    <m/>
    <m/>
    <m/>
    <m/>
    <m/>
    <n v="800"/>
    <s v="PYCP 2425-176  "/>
    <s v="SALARIES AND BONUS"/>
    <s v="Debit Amt"/>
  </r>
  <r>
    <s v="51583"/>
    <s v="IN LEATHER"/>
    <s v="LOCAL TRANSPORT"/>
    <s v="IN LEATHER"/>
    <x v="26"/>
    <s v="GENERAL FACTORY"/>
    <m/>
    <m/>
    <m/>
    <m/>
    <m/>
    <m/>
    <m/>
    <m/>
    <n v="1000"/>
    <m/>
    <n v="1000"/>
    <s v="PYCP 2425-1269 "/>
    <s v="TRAVELLING EXPENSES"/>
    <s v="Debit Amt"/>
  </r>
  <r>
    <s v="51586"/>
    <s v="IN LEATHER"/>
    <s v="LOCAL TRANSPORT"/>
    <s v="IN LEATHER"/>
    <x v="26"/>
    <s v="GENERAL FACTORY"/>
    <m/>
    <n v="200"/>
    <m/>
    <m/>
    <m/>
    <m/>
    <m/>
    <m/>
    <m/>
    <m/>
    <n v="200"/>
    <s v="PYCP 2425-329  "/>
    <s v="TRAVELLING EXPENSES"/>
    <s v="Debit Amt"/>
  </r>
  <r>
    <s v="51589"/>
    <s v="IN LEATHER"/>
    <s v="LOCAL TRANSPORT"/>
    <s v="IN LEATHER"/>
    <x v="26"/>
    <s v="GENERAL FACTORY"/>
    <m/>
    <m/>
    <m/>
    <n v="990"/>
    <m/>
    <m/>
    <m/>
    <m/>
    <m/>
    <m/>
    <n v="990"/>
    <s v="PYCP 2425-635  "/>
    <s v="TRAVELLING EXPENSES"/>
    <s v="Debit Amt"/>
  </r>
  <r>
    <s v="51592"/>
    <s v="IN LEATHER"/>
    <s v="LOCAL TRANSPORT"/>
    <s v="IN LEATHER"/>
    <x v="26"/>
    <s v="GENERAL FACTORY"/>
    <m/>
    <m/>
    <m/>
    <n v="170"/>
    <m/>
    <m/>
    <m/>
    <m/>
    <m/>
    <m/>
    <n v="170"/>
    <s v="PYCP 2425-636  "/>
    <s v="TRAVELLING EXPENSES"/>
    <s v="Debit Amt"/>
  </r>
  <r>
    <s v="51595"/>
    <s v="IN LEATHER"/>
    <s v="LOCAL TRANSPORT"/>
    <s v="IN LEATHER"/>
    <x v="26"/>
    <s v="GENERAL FACTORY"/>
    <m/>
    <m/>
    <m/>
    <n v="290"/>
    <m/>
    <m/>
    <m/>
    <m/>
    <m/>
    <m/>
    <n v="290"/>
    <s v="PYCP 2425-637  "/>
    <s v="TRAVELLING EXPENSES"/>
    <s v="Debit Amt"/>
  </r>
  <r>
    <s v="51598"/>
    <s v="IN LEATHER"/>
    <s v="LOCAL TRANSPORT"/>
    <s v="IN LEATHER"/>
    <x v="26"/>
    <s v="GENERAL FACTORY"/>
    <m/>
    <m/>
    <m/>
    <m/>
    <n v="1950"/>
    <m/>
    <m/>
    <m/>
    <m/>
    <m/>
    <n v="1950"/>
    <s v="PYCP 2425-801  "/>
    <s v="TRAVELLING EXPENSES"/>
    <s v="Debit Amt"/>
  </r>
  <r>
    <s v="51601"/>
    <s v="IN LEATHER"/>
    <s v="LOCAL TRAVELING"/>
    <s v="IN LEATHER"/>
    <x v="49"/>
    <s v="GENERAL FACTORY"/>
    <m/>
    <n v="752"/>
    <m/>
    <m/>
    <m/>
    <m/>
    <m/>
    <m/>
    <m/>
    <m/>
    <n v="752"/>
    <s v="CR-N128-75-23-946"/>
    <s v="INDIRECT EXPENSES"/>
    <s v="Debit Amt"/>
  </r>
  <r>
    <s v="51604"/>
    <s v="IN LEATHER"/>
    <s v="LOCAL TRAVELING"/>
    <s v="IN LEATHER"/>
    <x v="49"/>
    <s v="GENERAL FACTORY"/>
    <m/>
    <n v="75"/>
    <m/>
    <m/>
    <m/>
    <m/>
    <m/>
    <m/>
    <m/>
    <m/>
    <n v="75"/>
    <s v="CR-N157-68-76-822"/>
    <s v="INDIRECT EXPENSES"/>
    <s v="Debit Amt"/>
  </r>
  <r>
    <s v="51607"/>
    <s v="IN LEATHER"/>
    <s v="LOCAL TRAVELING"/>
    <s v="IN LEATHER"/>
    <x v="49"/>
    <s v="GENERAL FACTORY"/>
    <m/>
    <n v="617"/>
    <m/>
    <m/>
    <m/>
    <m/>
    <m/>
    <m/>
    <m/>
    <m/>
    <n v="617"/>
    <s v="CR-N188-09-96-484"/>
    <s v="INDIRECT EXPENSES"/>
    <s v="Debit Amt"/>
  </r>
  <r>
    <s v="51610"/>
    <s v="IN LEATHER"/>
    <s v="LOCAL TRAVELING"/>
    <s v="IN LEATHER"/>
    <x v="49"/>
    <s v="GENERAL FACTORY"/>
    <m/>
    <n v="316"/>
    <m/>
    <m/>
    <m/>
    <m/>
    <m/>
    <m/>
    <m/>
    <m/>
    <n v="316"/>
    <s v="CR-N194-02-89-104"/>
    <s v="INDIRECT EXPENSES"/>
    <s v="Debit Amt"/>
  </r>
  <r>
    <s v="51613"/>
    <s v="IN LEATHER"/>
    <s v="LOCAL TRAVELING"/>
    <s v="IN LEATHER"/>
    <x v="49"/>
    <s v="GENERAL FACTORY"/>
    <m/>
    <n v="283"/>
    <m/>
    <m/>
    <m/>
    <m/>
    <m/>
    <m/>
    <m/>
    <m/>
    <n v="283"/>
    <s v="CR-N199-63-91-424"/>
    <s v="INDIRECT EXPENSES"/>
    <s v="Debit Amt"/>
  </r>
  <r>
    <s v="51616"/>
    <s v="IN LEATHER"/>
    <s v="LOCAL TRAVELING"/>
    <s v="IN LEATHER"/>
    <x v="25"/>
    <s v="GENERAL FACTORY"/>
    <m/>
    <m/>
    <m/>
    <m/>
    <n v="5858"/>
    <m/>
    <m/>
    <m/>
    <m/>
    <m/>
    <n v="5858"/>
    <s v="BP-BP 2-42-5--1465 "/>
    <s v="LOCAL CONVEYANCE"/>
    <s v="Debit Amt"/>
  </r>
  <r>
    <s v="51619"/>
    <s v="IN LEATHER"/>
    <s v="LOCAL TRAVELING"/>
    <s v="IN LEATHER"/>
    <x v="25"/>
    <s v="GENERAL FACTORY"/>
    <m/>
    <m/>
    <m/>
    <m/>
    <m/>
    <m/>
    <n v="504"/>
    <m/>
    <m/>
    <m/>
    <n v="504"/>
    <s v="PYCP 2425-1100 "/>
    <s v="LOCAL CONVEYANCE"/>
    <s v="Debit Amt"/>
  </r>
  <r>
    <s v="51622"/>
    <s v="IN LEATHER"/>
    <s v="LOCAL TRAVELING"/>
    <s v="IN LEATHER"/>
    <x v="25"/>
    <s v="GENERAL FACTORY"/>
    <m/>
    <m/>
    <m/>
    <m/>
    <m/>
    <m/>
    <m/>
    <n v="200"/>
    <m/>
    <m/>
    <n v="200"/>
    <s v="PYCP 2425-1217 "/>
    <s v="LOCAL CONVEYANCE"/>
    <s v="Debit Amt"/>
  </r>
  <r>
    <s v="51625"/>
    <s v="IN LEATHER"/>
    <s v="LOCAL TRAVELING"/>
    <s v="IN LEATHER"/>
    <x v="25"/>
    <s v="GENERAL FACTORY"/>
    <n v="5875"/>
    <m/>
    <m/>
    <m/>
    <m/>
    <m/>
    <m/>
    <m/>
    <m/>
    <m/>
    <n v="5875"/>
    <s v="PYCP 2425-144 "/>
    <s v="LOCAL CONVEYANCE"/>
    <s v="Debit Amt"/>
  </r>
  <r>
    <s v="51628"/>
    <s v="IN LEATHER"/>
    <s v="LOCAL TRAVELING"/>
    <s v="IN LEATHER"/>
    <x v="25"/>
    <s v="GENERAL FACTORY"/>
    <m/>
    <n v="130"/>
    <m/>
    <m/>
    <m/>
    <m/>
    <m/>
    <m/>
    <m/>
    <m/>
    <n v="130"/>
    <s v="PYCP 2425-308  "/>
    <s v="LOCAL CONVEYANCE"/>
    <s v="Debit Amt"/>
  </r>
  <r>
    <s v="51631"/>
    <s v="IN LEATHER"/>
    <s v="LOCAL TRAVELING"/>
    <s v="IN LEATHER"/>
    <x v="25"/>
    <s v="GENERAL FACTORY"/>
    <m/>
    <m/>
    <n v="100"/>
    <m/>
    <m/>
    <m/>
    <m/>
    <m/>
    <m/>
    <m/>
    <n v="100"/>
    <s v="PYCP 2425-551  "/>
    <s v="LOCAL CONVEYANCE"/>
    <s v="Debit Amt"/>
  </r>
  <r>
    <s v="51634"/>
    <s v="IN LEATHER"/>
    <s v="LOCAL TRAVELING"/>
    <s v="IN LEATHER"/>
    <x v="25"/>
    <s v="GENERAL FACTORY"/>
    <m/>
    <m/>
    <m/>
    <n v="200"/>
    <m/>
    <m/>
    <m/>
    <m/>
    <m/>
    <m/>
    <n v="200"/>
    <s v="PYCP 2425-605  "/>
    <s v="LOCAL CONVEYANCE"/>
    <s v="Debit Amt"/>
  </r>
  <r>
    <s v="51637"/>
    <s v="IN LEATHER"/>
    <s v="LOCAL TRAVELING"/>
    <s v="IN LEATHER"/>
    <x v="25"/>
    <s v="GENERAL FACTORY"/>
    <m/>
    <m/>
    <m/>
    <n v="340"/>
    <m/>
    <m/>
    <m/>
    <m/>
    <m/>
    <m/>
    <n v="340"/>
    <s v="PYCP 2425-619  "/>
    <s v="LOCAL CONVEYANCE"/>
    <s v="Debit Amt"/>
  </r>
  <r>
    <s v="51640"/>
    <s v="IN LEATHER"/>
    <s v="LOCAL TRAVELING"/>
    <s v="IN LEATHER"/>
    <x v="25"/>
    <s v="GENERAL FACTORY"/>
    <m/>
    <m/>
    <m/>
    <n v="500"/>
    <m/>
    <m/>
    <m/>
    <m/>
    <m/>
    <m/>
    <n v="500"/>
    <s v="PYCP 2425-627  "/>
    <s v="LOCAL CONVEYANCE"/>
    <s v="Debit Amt"/>
  </r>
  <r>
    <s v="51643"/>
    <s v="IN LEATHER"/>
    <s v="LOCAL TRAVELING"/>
    <s v="IN LEATHER"/>
    <x v="25"/>
    <s v="GENERAL FACTORY"/>
    <m/>
    <m/>
    <m/>
    <m/>
    <n v="3960"/>
    <m/>
    <m/>
    <m/>
    <m/>
    <m/>
    <n v="3960"/>
    <s v="PYCP 2425-793  "/>
    <s v="LOCAL CONVEYANCE"/>
    <s v="Debit Amt"/>
  </r>
  <r>
    <s v="51646"/>
    <s v="IN LEATHER"/>
    <s v="LOCAL TRAVELING"/>
    <s v="IN LEATHER"/>
    <x v="25"/>
    <s v="GENERAL FACTORY"/>
    <m/>
    <m/>
    <m/>
    <m/>
    <n v="300"/>
    <m/>
    <m/>
    <m/>
    <m/>
    <m/>
    <n v="300"/>
    <s v="PYCP 2425-802  "/>
    <s v="LOCAL CONVEYANCE"/>
    <s v="Debit Amt"/>
  </r>
  <r>
    <s v="51649"/>
    <s v="IN LEATHER"/>
    <s v="LOCAL TRAVELING"/>
    <s v="IN LEATHER"/>
    <x v="25"/>
    <s v="GENERAL FACTORY"/>
    <m/>
    <m/>
    <m/>
    <m/>
    <m/>
    <n v="260"/>
    <m/>
    <m/>
    <m/>
    <m/>
    <n v="260"/>
    <s v="PYCP 2425-895  "/>
    <s v="LOCAL CONVEYANCE"/>
    <s v="Debit Amt"/>
  </r>
  <r>
    <s v="51652"/>
    <s v="IN LEATHER"/>
    <s v="LOCAL TRAVELING"/>
    <s v="IN LEATHER"/>
    <x v="25"/>
    <s v="GENERAL FACTORY"/>
    <m/>
    <m/>
    <m/>
    <m/>
    <m/>
    <n v="60"/>
    <m/>
    <m/>
    <m/>
    <m/>
    <n v="60"/>
    <s v="PYCP 2425-903  "/>
    <s v="LOCAL CONVEYANCE"/>
    <s v="Debit Amt"/>
  </r>
  <r>
    <s v="51655"/>
    <s v="IN LEATHER"/>
    <s v="LOCAL TRAVELING"/>
    <s v="IN LEATHER"/>
    <x v="25"/>
    <s v="GENERAL FACTORY"/>
    <m/>
    <m/>
    <m/>
    <m/>
    <m/>
    <n v="122"/>
    <m/>
    <m/>
    <m/>
    <m/>
    <n v="122"/>
    <s v="PYCP 2425-928  "/>
    <s v="LOCAL CONVEYANCE"/>
    <s v="Debit Amt"/>
  </r>
  <r>
    <s v="51658"/>
    <s v="IN LEATHER"/>
    <s v="LOCAL TRAVELING"/>
    <s v="IN LEATHER"/>
    <x v="37"/>
    <s v="GENERAL FACTORY"/>
    <n v="700"/>
    <m/>
    <m/>
    <m/>
    <m/>
    <m/>
    <m/>
    <m/>
    <m/>
    <m/>
    <n v="700"/>
    <s v="PYCP 2425-130  "/>
    <s v="SALARIES AND BONUS"/>
    <s v="Debit Amt"/>
  </r>
  <r>
    <s v="51661"/>
    <s v="IN LEATHER"/>
    <s v="LOCAL TRAVELING"/>
    <s v="IN LEATHER"/>
    <x v="37"/>
    <s v="GENERAL FACTORY"/>
    <n v="150"/>
    <m/>
    <m/>
    <m/>
    <m/>
    <m/>
    <m/>
    <m/>
    <m/>
    <m/>
    <n v="150"/>
    <s v="PYCP 2425-134  "/>
    <s v="SALARIES AND BONUS"/>
    <s v="Debit Amt"/>
  </r>
  <r>
    <s v="51664"/>
    <s v="IN LEATHER"/>
    <s v="LOCAL TRAVELING"/>
    <s v="IN LEATHER"/>
    <x v="37"/>
    <s v="GENERAL FACTORY"/>
    <n v="4800"/>
    <m/>
    <m/>
    <m/>
    <m/>
    <m/>
    <m/>
    <m/>
    <m/>
    <m/>
    <n v="4800"/>
    <s v="PYCP 2425-139  "/>
    <s v="SALARIES AND BONUS"/>
    <s v="Debit Amt"/>
  </r>
  <r>
    <s v="51667"/>
    <s v="IN LEATHER"/>
    <s v="LOCAL TRAVELING"/>
    <s v="IN LEATHER"/>
    <x v="37"/>
    <s v="GENERAL FACTORY"/>
    <m/>
    <m/>
    <m/>
    <n v="300"/>
    <m/>
    <m/>
    <m/>
    <m/>
    <m/>
    <m/>
    <n v="300"/>
    <s v="PYCP 2425-616  "/>
    <s v="SALARIES AND BONUS"/>
    <s v="Debit Amt"/>
  </r>
  <r>
    <s v="51670"/>
    <s v="IN LEATHER"/>
    <s v="LOCAL TRAVELING"/>
    <s v="IN LEATHER"/>
    <x v="37"/>
    <s v="GENERAL FACTORY"/>
    <m/>
    <m/>
    <m/>
    <n v="291"/>
    <m/>
    <m/>
    <m/>
    <m/>
    <m/>
    <m/>
    <n v="291"/>
    <s v="PYCP 2425-617  "/>
    <s v="SALARIES AND BONUS"/>
    <s v="Debit Amt"/>
  </r>
  <r>
    <s v="51673"/>
    <s v="IN LEATHER"/>
    <s v="LOCAL TRAVELING"/>
    <s v="IN LEATHER"/>
    <x v="37"/>
    <s v="GENERAL FACTORY"/>
    <m/>
    <m/>
    <m/>
    <n v="900"/>
    <m/>
    <m/>
    <m/>
    <m/>
    <m/>
    <m/>
    <n v="900"/>
    <s v="PYCP 2425-621  "/>
    <s v="SALARIES AND BONUS"/>
    <s v="Debit Amt"/>
  </r>
  <r>
    <s v="51676"/>
    <s v="IN LEATHER"/>
    <s v="LOCAL TRAVELING"/>
    <s v="IN LEATHER"/>
    <x v="26"/>
    <s v="GENERAL FACTORY"/>
    <m/>
    <m/>
    <m/>
    <m/>
    <m/>
    <n v="1925"/>
    <m/>
    <m/>
    <m/>
    <m/>
    <n v="1925"/>
    <s v="BP-BP 2-42-5--1289 "/>
    <s v="TRAVELLING EXPENSES"/>
    <s v="Debit Amt"/>
  </r>
  <r>
    <s v="51679"/>
    <s v="IN LEATHER"/>
    <s v="LOCAL TRAVELING"/>
    <s v="IN LEATHER"/>
    <x v="26"/>
    <s v="GENERAL FACTORY"/>
    <m/>
    <m/>
    <m/>
    <m/>
    <m/>
    <n v="5477"/>
    <m/>
    <m/>
    <m/>
    <m/>
    <n v="5477"/>
    <s v="BP-BP 2-42-5--1772 "/>
    <s v="TRAVELLING EXPENSES"/>
    <s v="Debit Amt"/>
  </r>
  <r>
    <s v="51682"/>
    <s v="IN LEATHER"/>
    <s v="LOCAL TRAVELING"/>
    <s v="IN LEATHER"/>
    <x v="26"/>
    <s v="GENERAL FACTORY"/>
    <m/>
    <m/>
    <m/>
    <m/>
    <m/>
    <m/>
    <n v="4998"/>
    <m/>
    <m/>
    <m/>
    <n v="4998"/>
    <s v="BP-BP 2-42-5--1894 "/>
    <s v="TRAVELLING EXPENSES"/>
    <s v="Debit Amt"/>
  </r>
  <r>
    <s v="51685"/>
    <s v="IN LEATHER"/>
    <s v="LOCAL TRAVELING"/>
    <s v="IN LEATHER"/>
    <x v="26"/>
    <s v="GENERAL FACTORY"/>
    <m/>
    <m/>
    <m/>
    <m/>
    <m/>
    <m/>
    <m/>
    <n v="5540"/>
    <m/>
    <m/>
    <n v="5540"/>
    <s v="BP-BP 2-42-5--2121 "/>
    <s v="TRAVELLING EXPENSES"/>
    <s v="Debit Amt"/>
  </r>
  <r>
    <s v="51688"/>
    <s v="IN LEATHER"/>
    <s v="LOCAL TRAVELING"/>
    <s v="IN LEATHER"/>
    <x v="26"/>
    <s v="GENERAL FACTORY"/>
    <m/>
    <m/>
    <m/>
    <m/>
    <m/>
    <m/>
    <m/>
    <n v="3619"/>
    <m/>
    <m/>
    <n v="3619"/>
    <s v="BP-BP 2-42-5--2256 "/>
    <s v="TRAVELLING EXPENSES"/>
    <s v="Debit Amt"/>
  </r>
  <r>
    <s v="51691"/>
    <s v="IN LEATHER"/>
    <s v="LOCAL TRAVELING"/>
    <s v="IN LEATHER"/>
    <x v="26"/>
    <s v="GENERAL FACTORY"/>
    <n v="4163"/>
    <m/>
    <m/>
    <m/>
    <m/>
    <m/>
    <m/>
    <m/>
    <m/>
    <m/>
    <n v="4163"/>
    <s v="BP-BP 2-42-5--232  "/>
    <s v="TRAVELLING EXPENSES"/>
    <s v="Debit Amt"/>
  </r>
  <r>
    <s v="51697"/>
    <s v="IN LEATHER"/>
    <s v="LOCAL TRAVELING"/>
    <s v="IN LEATHER"/>
    <x v="26"/>
    <s v="GENERAL FACTORY"/>
    <m/>
    <m/>
    <m/>
    <m/>
    <m/>
    <m/>
    <m/>
    <m/>
    <n v="4879"/>
    <m/>
    <n v="4879"/>
    <s v="BP-BP 2-42-5--2422 "/>
    <s v="TRAVELLING EXPENSES"/>
    <s v="Debit Amt"/>
  </r>
  <r>
    <s v="51700"/>
    <s v="IN LEATHER"/>
    <s v="LOCAL TRAVELING"/>
    <s v="IN LEATHER"/>
    <x v="26"/>
    <s v="GENERAL FACTORY"/>
    <m/>
    <m/>
    <m/>
    <m/>
    <m/>
    <m/>
    <m/>
    <m/>
    <n v="5047"/>
    <m/>
    <n v="5047"/>
    <s v="BP-BP 2-42-5--2643 "/>
    <s v="TRAVELLING EXPENSES"/>
    <s v="Debit Amt"/>
  </r>
  <r>
    <s v="51703"/>
    <s v="IN LEATHER"/>
    <s v="LOCAL TRAVELING"/>
    <s v="IN LEATHER"/>
    <x v="26"/>
    <s v="GENERAL FACTORY"/>
    <n v="5295"/>
    <m/>
    <m/>
    <m/>
    <m/>
    <m/>
    <m/>
    <m/>
    <m/>
    <m/>
    <n v="5295"/>
    <s v="BP-BP 2-42-5--53   "/>
    <s v="TRAVELLING EXPENSES"/>
    <s v="Debit Amt"/>
  </r>
  <r>
    <s v="51706"/>
    <s v="IN LEATHER"/>
    <s v="LOCAL TRAVELING"/>
    <s v="IN LEATHER"/>
    <x v="26"/>
    <s v="GENERAL FACTORY"/>
    <m/>
    <n v="5064"/>
    <m/>
    <m/>
    <m/>
    <m/>
    <m/>
    <m/>
    <m/>
    <m/>
    <n v="5064"/>
    <s v="BP-BP 2-42-5--559  "/>
    <s v="TRAVELLING EXPENSES"/>
    <s v="Debit Amt"/>
  </r>
  <r>
    <s v="51709"/>
    <s v="IN LEATHER"/>
    <s v="LOCAL TRAVELING"/>
    <s v="IN LEATHER"/>
    <x v="26"/>
    <s v="GENERAL FACTORY"/>
    <m/>
    <m/>
    <m/>
    <m/>
    <m/>
    <m/>
    <n v="1135"/>
    <m/>
    <m/>
    <m/>
    <n v="1135"/>
    <s v="PYCP 2425-1112 "/>
    <s v="TRAVELLING EXPENSES"/>
    <s v="Debit Amt"/>
  </r>
  <r>
    <s v="51712"/>
    <s v="IN LEATHER"/>
    <s v="LOCAL TRAVELING"/>
    <s v="IN LEATHER"/>
    <x v="26"/>
    <s v="GENERAL FACTORY"/>
    <m/>
    <m/>
    <m/>
    <m/>
    <m/>
    <m/>
    <m/>
    <n v="87"/>
    <m/>
    <m/>
    <n v="87"/>
    <s v="PYCP 2425-1202 "/>
    <s v="TRAVELLING EXPENSES"/>
    <s v="Debit Amt"/>
  </r>
  <r>
    <s v="51715"/>
    <s v="IN LEATHER"/>
    <s v="LOCAL TRAVELING"/>
    <s v="IN LEATHER"/>
    <x v="26"/>
    <s v="GENERAL FACTORY"/>
    <m/>
    <m/>
    <m/>
    <m/>
    <m/>
    <m/>
    <m/>
    <n v="445"/>
    <m/>
    <m/>
    <n v="445"/>
    <s v="PYCP 2425-1204 "/>
    <s v="TRAVELLING EXPENSES"/>
    <s v="Debit Amt"/>
  </r>
  <r>
    <s v="51718"/>
    <s v="IN LEATHER"/>
    <s v="LOCAL TRAVELING"/>
    <s v="IN LEATHER"/>
    <x v="26"/>
    <s v="GENERAL FACTORY"/>
    <m/>
    <m/>
    <m/>
    <m/>
    <m/>
    <m/>
    <m/>
    <n v="2871"/>
    <m/>
    <m/>
    <n v="2871"/>
    <s v="PYCP 2425-1219 "/>
    <s v="TRAVELLING EXPENSES"/>
    <s v="Debit Amt"/>
  </r>
  <r>
    <s v="51721"/>
    <s v="IN LEATHER"/>
    <s v="LOCAL TRAVELING"/>
    <s v="IN LEATHER"/>
    <x v="26"/>
    <s v="GENERAL FACTORY"/>
    <n v="4120"/>
    <m/>
    <m/>
    <m/>
    <m/>
    <m/>
    <m/>
    <m/>
    <m/>
    <m/>
    <n v="4120"/>
    <s v="PYCP 2425-135 "/>
    <s v="TRAVELLING EXPENSES"/>
    <s v="Debit Amt"/>
  </r>
  <r>
    <s v="51724"/>
    <s v="IN LEATHER"/>
    <s v="LOCAL TRAVELING"/>
    <s v="IN LEATHER"/>
    <x v="26"/>
    <s v="GENERAL FACTORY"/>
    <m/>
    <n v="101"/>
    <m/>
    <m/>
    <m/>
    <m/>
    <m/>
    <m/>
    <m/>
    <m/>
    <n v="101"/>
    <s v="PYCP 2425-294  "/>
    <s v="TRAVELLING EXPENSES"/>
    <s v="Debit Amt"/>
  </r>
  <r>
    <s v="51727"/>
    <s v="IN LEATHER"/>
    <s v="LOCAL TRAVELING"/>
    <s v="IN LEATHER"/>
    <x v="26"/>
    <s v="GENERAL FACTORY"/>
    <m/>
    <n v="1300"/>
    <m/>
    <m/>
    <m/>
    <m/>
    <m/>
    <m/>
    <m/>
    <m/>
    <n v="1300"/>
    <s v="PYCP 2425-355  "/>
    <s v="TRAVELLING EXPENSES"/>
    <s v="Debit Amt"/>
  </r>
  <r>
    <s v="51730"/>
    <s v="IN LEATHER"/>
    <s v="LOCAL TRAVELING"/>
    <s v="IN LEATHER"/>
    <x v="26"/>
    <s v="GENERAL FACTORY"/>
    <m/>
    <m/>
    <n v="120"/>
    <m/>
    <m/>
    <m/>
    <m/>
    <m/>
    <m/>
    <m/>
    <n v="120"/>
    <s v="PYCP 2425-438  "/>
    <s v="TRAVELLING EXPENSES"/>
    <s v="Debit Amt"/>
  </r>
  <r>
    <s v="51733"/>
    <s v="IN LEATHER"/>
    <s v="LOCAL TRAVELING"/>
    <s v="IN LEATHER"/>
    <x v="26"/>
    <s v="GENERAL FACTORY"/>
    <m/>
    <m/>
    <n v="90"/>
    <m/>
    <m/>
    <m/>
    <m/>
    <m/>
    <m/>
    <m/>
    <n v="90"/>
    <s v="PYCP 2425-493  "/>
    <s v="TRAVELLING EXPENSES"/>
    <s v="Debit Amt"/>
  </r>
  <r>
    <s v="51736"/>
    <s v="IN LEATHER"/>
    <s v="LOCAL TRAVELING"/>
    <s v="IN LEATHER"/>
    <x v="26"/>
    <s v="GENERAL FACTORY"/>
    <m/>
    <m/>
    <m/>
    <n v="200"/>
    <m/>
    <m/>
    <m/>
    <m/>
    <m/>
    <m/>
    <n v="200"/>
    <s v="PYCP 2425-620  "/>
    <s v="TRAVELLING EXPENSES"/>
    <s v="Debit Amt"/>
  </r>
  <r>
    <s v="51739"/>
    <s v="IN LEATHER"/>
    <s v="LOCAL TRAVELING"/>
    <s v="IN LEATHER"/>
    <x v="26"/>
    <s v="GENERAL FACTORY"/>
    <m/>
    <m/>
    <m/>
    <m/>
    <m/>
    <n v="1080"/>
    <m/>
    <m/>
    <m/>
    <m/>
    <n v="1080"/>
    <s v="PYCP 2425-898  "/>
    <s v="TRAVELLING EXPENSES"/>
    <s v="Debit Amt"/>
  </r>
  <r>
    <s v="51742"/>
    <s v="IN LEATHER"/>
    <s v="MANAGEMENT EXP"/>
    <s v="IN LEATHER"/>
    <x v="25"/>
    <s v="GENERAL FACTORY"/>
    <m/>
    <n v="700"/>
    <m/>
    <m/>
    <m/>
    <m/>
    <m/>
    <m/>
    <m/>
    <m/>
    <n v="700"/>
    <s v="PYCP 2425-326  "/>
    <s v="LOCAL CONVEYANCE"/>
    <s v="Debit Amt"/>
  </r>
  <r>
    <s v="51745"/>
    <s v="IN LEATHER"/>
    <s v="MANAGEMENT EXP"/>
    <s v="IN LEATHER"/>
    <x v="25"/>
    <s v="GENERAL FACTORY"/>
    <m/>
    <n v="20"/>
    <m/>
    <m/>
    <m/>
    <m/>
    <m/>
    <m/>
    <m/>
    <m/>
    <n v="20"/>
    <s v="PYCP 2425-328  "/>
    <s v="LOCAL CONVEYANCE"/>
    <s v="Debit Amt"/>
  </r>
  <r>
    <s v="51748"/>
    <s v="IN LEATHER"/>
    <s v="MANAGEMENT EXP"/>
    <s v="IN LEATHER"/>
    <x v="25"/>
    <s v="GENERAL FACTORY"/>
    <m/>
    <n v="40"/>
    <m/>
    <m/>
    <m/>
    <m/>
    <m/>
    <m/>
    <m/>
    <m/>
    <n v="40"/>
    <s v="PYCP 2425-337  "/>
    <s v="LOCAL CONVEYANCE"/>
    <s v="Debit Amt"/>
  </r>
  <r>
    <s v="51751"/>
    <s v="IN LEATHER"/>
    <s v="MANAGEMENT EXP"/>
    <s v="IN LEATHER"/>
    <x v="25"/>
    <s v="GENERAL FACTORY"/>
    <m/>
    <m/>
    <m/>
    <m/>
    <m/>
    <n v="500"/>
    <m/>
    <m/>
    <m/>
    <m/>
    <n v="500"/>
    <s v="PYCP 2425-893  "/>
    <s v="LOCAL CONVEYANCE"/>
    <s v="Debit Amt"/>
  </r>
  <r>
    <s v="51754"/>
    <s v="IN LEATHER"/>
    <s v="MANAGEMENT EXP"/>
    <s v="IN LEATHER"/>
    <x v="25"/>
    <s v="GENERAL FACTORY"/>
    <m/>
    <m/>
    <m/>
    <m/>
    <m/>
    <n v="500"/>
    <m/>
    <m/>
    <m/>
    <m/>
    <n v="500"/>
    <s v="PYCP 2425-896  "/>
    <s v="LOCAL CONVEYANCE"/>
    <s v="Debit Amt"/>
  </r>
  <r>
    <s v="51757"/>
    <s v="IN LEATHER"/>
    <s v="MANAGEMENT EXP"/>
    <s v="IN LEATHER"/>
    <x v="25"/>
    <s v="GENERAL FACTORY"/>
    <m/>
    <m/>
    <m/>
    <m/>
    <m/>
    <n v="100"/>
    <m/>
    <m/>
    <m/>
    <m/>
    <n v="100"/>
    <s v="PYCP 2425-924  "/>
    <s v="LOCAL CONVEYANCE"/>
    <s v="Debit Amt"/>
  </r>
  <r>
    <s v="51760"/>
    <s v="IN LEATHER"/>
    <s v="MANAGEMENT EXP"/>
    <s v="IN LEATHER"/>
    <x v="73"/>
    <s v="GENERAL FACTORY"/>
    <n v="110"/>
    <m/>
    <m/>
    <m/>
    <m/>
    <m/>
    <m/>
    <m/>
    <m/>
    <m/>
    <n v="110"/>
    <s v="PYCP 2425-133  "/>
    <s v="OTHER EXPENSES"/>
    <s v="Debit Amt"/>
  </r>
  <r>
    <s v="51763"/>
    <s v="IN LEATHER"/>
    <s v="MANAGEMENT EXP"/>
    <s v="IN LEATHER"/>
    <x v="26"/>
    <s v="GENERAL FACTORY"/>
    <m/>
    <m/>
    <n v="300"/>
    <m/>
    <m/>
    <m/>
    <m/>
    <m/>
    <m/>
    <m/>
    <n v="300"/>
    <s v="PYCP 2425-448  "/>
    <s v="TRAVELLING EXPENSES"/>
    <s v="Debit Amt"/>
  </r>
  <r>
    <s v="51766"/>
    <s v="IN LEATHER"/>
    <s v="PRINTING"/>
    <s v="IN LEATHER"/>
    <x v="25"/>
    <s v="GENERAL FACTORY"/>
    <m/>
    <m/>
    <m/>
    <n v="300"/>
    <m/>
    <m/>
    <m/>
    <m/>
    <m/>
    <m/>
    <n v="300"/>
    <s v="PYCP 2425-614  "/>
    <s v="LOCAL CONVEYANCE"/>
    <s v="Debit Amt"/>
  </r>
  <r>
    <s v="51769"/>
    <s v="IN LEATHER"/>
    <s v="PRINTING"/>
    <s v="IN LEATHER"/>
    <x v="25"/>
    <s v="GENERAL FACTORY"/>
    <m/>
    <m/>
    <m/>
    <n v="2000"/>
    <m/>
    <m/>
    <m/>
    <m/>
    <m/>
    <m/>
    <n v="2000"/>
    <s v="PYCP 2425-641 "/>
    <s v="LOCAL CONVEYANCE"/>
    <s v="Debit Amt"/>
  </r>
  <r>
    <s v="51772"/>
    <s v="IN LEATHER"/>
    <s v="PRINTING"/>
    <s v="IN LEATHER"/>
    <x v="0"/>
    <s v="GENERAL FACTORY"/>
    <m/>
    <n v="4000"/>
    <m/>
    <m/>
    <m/>
    <m/>
    <m/>
    <m/>
    <m/>
    <m/>
    <n v="4000"/>
    <s v="#3888"/>
    <s v="PRINTING AND STATIONERY"/>
    <s v="Debit Amt"/>
  </r>
  <r>
    <s v="51775"/>
    <s v="IN LEATHER"/>
    <s v="PRINTING"/>
    <s v="IN LEATHER"/>
    <x v="0"/>
    <s v="GENERAL FACTORY"/>
    <m/>
    <n v="930"/>
    <m/>
    <m/>
    <m/>
    <m/>
    <m/>
    <m/>
    <m/>
    <m/>
    <n v="930"/>
    <s v="GS/24-25/017"/>
    <s v="PRINTING AND STATIONERY"/>
    <s v="Debit Amt"/>
  </r>
  <r>
    <s v="51778"/>
    <s v="IN LEATHER"/>
    <s v="PRINTING"/>
    <s v="IN LEATHER"/>
    <x v="0"/>
    <s v="GENERAL FACTORY"/>
    <m/>
    <m/>
    <n v="1030"/>
    <m/>
    <m/>
    <m/>
    <m/>
    <m/>
    <m/>
    <m/>
    <n v="1030"/>
    <s v="GS/24-25/029"/>
    <s v="PRINTING AND STATIONERY"/>
    <s v="Debit Amt"/>
  </r>
  <r>
    <s v="51781"/>
    <s v="IN LEATHER"/>
    <s v="PRINTING"/>
    <s v="IN LEATHER"/>
    <x v="0"/>
    <s v="GENERAL FACTORY"/>
    <m/>
    <m/>
    <m/>
    <n v="1000"/>
    <m/>
    <m/>
    <m/>
    <m/>
    <m/>
    <m/>
    <n v="1000"/>
    <s v="JR/03453"/>
    <s v="PRINTING AND STATIONERY"/>
    <s v="Debit Amt"/>
  </r>
  <r>
    <s v="51784"/>
    <s v="IN LEATHER"/>
    <s v="PRINTING"/>
    <s v="IN LEATHER"/>
    <x v="0"/>
    <s v="GENERAL FACTORY"/>
    <n v="160"/>
    <m/>
    <m/>
    <m/>
    <m/>
    <m/>
    <m/>
    <m/>
    <m/>
    <m/>
    <n v="160"/>
    <s v="PYCP 2425-22 "/>
    <s v="PRINTING AND STATIONERY"/>
    <s v="Debit Amt"/>
  </r>
  <r>
    <s v="51787"/>
    <s v="IN LEATHER"/>
    <s v="PRINTING"/>
    <s v="IN LEATHER"/>
    <x v="0"/>
    <s v="GENERAL FACTORY"/>
    <n v="500"/>
    <m/>
    <m/>
    <m/>
    <m/>
    <m/>
    <m/>
    <m/>
    <m/>
    <m/>
    <n v="500"/>
    <s v="PYCP 2425-26   "/>
    <s v="PRINTING AND STATIONERY"/>
    <s v="Debit Amt"/>
  </r>
  <r>
    <s v="51790"/>
    <s v="IN LEATHER"/>
    <s v="PRINTING"/>
    <s v="IN LEATHER"/>
    <x v="0"/>
    <s v="GENERAL FACTORY"/>
    <m/>
    <m/>
    <n v="120"/>
    <m/>
    <m/>
    <m/>
    <m/>
    <m/>
    <m/>
    <m/>
    <n v="120"/>
    <s v="PYCP 2425-291  "/>
    <s v="PRINTING AND STATIONERY"/>
    <s v="Debit Amt"/>
  </r>
  <r>
    <s v="51793"/>
    <s v="IN LEATHER"/>
    <s v="PRINTING"/>
    <s v="IN LEATHER"/>
    <x v="0"/>
    <s v="GENERAL FACTORY"/>
    <n v="120"/>
    <m/>
    <m/>
    <m/>
    <m/>
    <m/>
    <m/>
    <m/>
    <m/>
    <m/>
    <n v="120"/>
    <s v="PYCP 2425-36   "/>
    <s v="PRINTING AND STATIONERY"/>
    <s v="Debit Amt"/>
  </r>
  <r>
    <s v="51796"/>
    <s v="IN LEATHER"/>
    <s v="PRINTING"/>
    <s v="IN LEATHER"/>
    <x v="0"/>
    <s v="GENERAL FACTORY"/>
    <n v="180"/>
    <m/>
    <m/>
    <m/>
    <m/>
    <m/>
    <m/>
    <m/>
    <m/>
    <m/>
    <n v="180"/>
    <s v="PYCP 2425-39   "/>
    <s v="PRINTING AND STATIONERY"/>
    <s v="Debit Amt"/>
  </r>
  <r>
    <s v="51799"/>
    <s v="IN LEATHER"/>
    <s v="PRINTING"/>
    <s v="IN LEATHER"/>
    <x v="0"/>
    <s v="GENERAL FACTORY"/>
    <m/>
    <m/>
    <m/>
    <n v="160"/>
    <m/>
    <m/>
    <m/>
    <m/>
    <m/>
    <m/>
    <n v="160"/>
    <s v="PYCP 2425-407 "/>
    <s v="PRINTING AND STATIONERY"/>
    <s v="Debit Amt"/>
  </r>
  <r>
    <s v="51802"/>
    <s v="IN LEATHER"/>
    <s v="PRINTING"/>
    <s v="IN LEATHER"/>
    <x v="0"/>
    <s v="GENERAL FACTORY"/>
    <m/>
    <m/>
    <m/>
    <n v="180"/>
    <m/>
    <m/>
    <m/>
    <m/>
    <m/>
    <m/>
    <n v="180"/>
    <s v="PYCP 2425-411 "/>
    <s v="PRINTING AND STATIONERY"/>
    <s v="Debit Amt"/>
  </r>
  <r>
    <s v="51805"/>
    <s v="IN LEATHER"/>
    <s v="PRINTING"/>
    <s v="IN LEATHER"/>
    <x v="0"/>
    <s v="GENERAL FACTORY"/>
    <m/>
    <m/>
    <m/>
    <n v="250"/>
    <m/>
    <m/>
    <m/>
    <m/>
    <m/>
    <m/>
    <n v="250"/>
    <s v="PYCP 2425-413 "/>
    <s v="PRINTING AND STATIONERY"/>
    <s v="Debit Amt"/>
  </r>
  <r>
    <s v="51808"/>
    <s v="IN LEATHER"/>
    <s v="REPAIR &amp; MAINTENANCE"/>
    <s v="IN LEATHER"/>
    <x v="25"/>
    <s v="GENERAL FACTORY"/>
    <m/>
    <m/>
    <m/>
    <m/>
    <m/>
    <m/>
    <n v="200"/>
    <m/>
    <m/>
    <m/>
    <n v="200"/>
    <s v="PYCP 2425-1093 "/>
    <s v="LOCAL CONVEYANCE"/>
    <s v="Debit Amt"/>
  </r>
  <r>
    <s v="51811"/>
    <s v="IN LEATHER"/>
    <s v="REPAIR &amp; MAINTENANCE"/>
    <s v="IN LEATHER"/>
    <x v="25"/>
    <s v="GENERAL FACTORY"/>
    <m/>
    <m/>
    <m/>
    <m/>
    <m/>
    <m/>
    <m/>
    <n v="670"/>
    <m/>
    <m/>
    <n v="670"/>
    <s v="PYCP 2425-1196 "/>
    <s v="LOCAL CONVEYANCE"/>
    <s v="Debit Amt"/>
  </r>
  <r>
    <s v="51814"/>
    <s v="IN LEATHER"/>
    <s v="REPAIR &amp; MAINTENANCE"/>
    <s v="IN LEATHER"/>
    <x v="25"/>
    <s v="GENERAL FACTORY"/>
    <m/>
    <m/>
    <m/>
    <m/>
    <m/>
    <m/>
    <m/>
    <n v="1800"/>
    <m/>
    <m/>
    <n v="1800"/>
    <s v="PYCP 2425-1201 "/>
    <s v="LOCAL CONVEYANCE"/>
    <s v="Debit Amt"/>
  </r>
  <r>
    <s v="51817"/>
    <s v="IN LEATHER"/>
    <s v="REPAIR &amp; MAINTENANCE"/>
    <s v="IN LEATHER"/>
    <x v="25"/>
    <s v="GENERAL FACTORY"/>
    <m/>
    <m/>
    <m/>
    <n v="550"/>
    <m/>
    <m/>
    <m/>
    <m/>
    <m/>
    <m/>
    <n v="550"/>
    <s v="PYCP 2425-628  "/>
    <s v="LOCAL CONVEYANCE"/>
    <s v="Debit Amt"/>
  </r>
  <r>
    <s v="51820"/>
    <s v="IN LEATHER"/>
    <s v="REPAIR &amp; MAINTENANCE"/>
    <s v="IN LEATHER"/>
    <x v="25"/>
    <s v="GENERAL FACTORY"/>
    <m/>
    <m/>
    <m/>
    <m/>
    <m/>
    <n v="200"/>
    <m/>
    <m/>
    <m/>
    <m/>
    <n v="200"/>
    <s v="PYCP 2425-892  "/>
    <s v="LOCAL CONVEYANCE"/>
    <s v="Debit Amt"/>
  </r>
  <r>
    <s v="51823"/>
    <s v="IN LEATHER"/>
    <s v="REPAIR &amp; MAINTENANCE"/>
    <s v="IN LEATHER"/>
    <x v="30"/>
    <s v="GENERAL FACTORY"/>
    <n v="3784"/>
    <m/>
    <m/>
    <m/>
    <m/>
    <m/>
    <m/>
    <m/>
    <m/>
    <m/>
    <n v="3784"/>
    <s v="23088"/>
    <s v="REPAIR AND MAINTAINANCE"/>
    <s v="Debit Amt"/>
  </r>
  <r>
    <s v="51826"/>
    <s v="IN LEATHER"/>
    <s v="REPAIR &amp; MAINTENANCE"/>
    <s v="IN LEATHER"/>
    <x v="30"/>
    <s v="GENERAL FACTORY"/>
    <m/>
    <m/>
    <m/>
    <m/>
    <m/>
    <m/>
    <m/>
    <n v="45781.5"/>
    <m/>
    <m/>
    <n v="45781.5"/>
    <s v="26721"/>
    <s v="REPAIR AND MAINTAINANCE"/>
    <s v="Debit Amt"/>
  </r>
  <r>
    <s v="51829"/>
    <s v="IN LEATHER"/>
    <s v="REPAIR &amp; MAINTENANCE"/>
    <s v="IN LEATHER"/>
    <x v="30"/>
    <s v="GENERAL FACTORY"/>
    <m/>
    <m/>
    <m/>
    <m/>
    <m/>
    <n v="19000"/>
    <m/>
    <m/>
    <m/>
    <m/>
    <n v="19000"/>
    <s v="274"/>
    <s v="REPAIR AND MAINTAINANCE"/>
    <s v="Debit Amt"/>
  </r>
  <r>
    <s v="51832"/>
    <s v="IN LEATHER"/>
    <s v="REPAIR &amp; MAINTENANCE"/>
    <s v="IN LEATHER"/>
    <x v="30"/>
    <s v="GENERAL FACTORY"/>
    <m/>
    <m/>
    <m/>
    <m/>
    <m/>
    <m/>
    <m/>
    <m/>
    <n v="37184.5"/>
    <m/>
    <n v="37184.5"/>
    <s v="27599"/>
    <s v="REPAIR AND MAINTAINANCE"/>
    <s v="Debit Amt"/>
  </r>
  <r>
    <s v="51835"/>
    <s v="IN LEATHER"/>
    <s v="REPAIR &amp; MAINTENANCE"/>
    <s v="IN LEATHER"/>
    <x v="30"/>
    <s v="GENERAL FACTORY"/>
    <m/>
    <m/>
    <m/>
    <m/>
    <m/>
    <n v="5400"/>
    <m/>
    <m/>
    <m/>
    <m/>
    <n v="5400"/>
    <s v="278"/>
    <s v="REPAIR AND MAINTAINANCE"/>
    <s v="Debit Amt"/>
  </r>
  <r>
    <s v="51838"/>
    <s v="IN LEATHER"/>
    <s v="REPAIR &amp; MAINTENANCE"/>
    <s v="IN LEATHER"/>
    <x v="30"/>
    <s v="GENERAL FACTORY"/>
    <m/>
    <m/>
    <m/>
    <m/>
    <m/>
    <m/>
    <m/>
    <m/>
    <m/>
    <n v="5234.76"/>
    <n v="5234.76"/>
    <s v="28061"/>
    <s v="REPAIR AND MAINTAINANCE"/>
    <s v="Debit Amt"/>
  </r>
  <r>
    <s v="51841"/>
    <s v="IN LEATHER"/>
    <s v="REPAIR &amp; MAINTENANCE"/>
    <s v="IN LEATHER"/>
    <x v="30"/>
    <s v="GENERAL FACTORY"/>
    <m/>
    <m/>
    <m/>
    <m/>
    <m/>
    <m/>
    <m/>
    <m/>
    <m/>
    <n v="6600"/>
    <n v="6600"/>
    <s v="297"/>
    <s v="REPAIR AND MAINTAINANCE"/>
    <s v="Debit Amt"/>
  </r>
  <r>
    <s v="51844"/>
    <s v="IN LEATHER"/>
    <s v="REPAIR &amp; MAINTENANCE"/>
    <s v="IN LEATHER"/>
    <x v="30"/>
    <s v="GENERAL FACTORY"/>
    <m/>
    <m/>
    <m/>
    <m/>
    <m/>
    <n v="20000"/>
    <m/>
    <m/>
    <m/>
    <m/>
    <n v="20000"/>
    <s v="40"/>
    <s v="REPAIR AND MAINTAINANCE"/>
    <s v="Debit Amt"/>
  </r>
  <r>
    <s v="51847"/>
    <s v="IN LEATHER"/>
    <s v="REPAIR &amp; MAINTENANCE"/>
    <s v="IN LEATHER"/>
    <x v="30"/>
    <s v="GENERAL FACTORY"/>
    <m/>
    <n v="11875"/>
    <m/>
    <m/>
    <m/>
    <m/>
    <m/>
    <m/>
    <m/>
    <m/>
    <n v="11875"/>
    <s v="4085"/>
    <s v="REPAIR AND MAINTAINANCE"/>
    <s v="Debit Amt"/>
  </r>
  <r>
    <s v="51850"/>
    <s v="IN LEATHER"/>
    <s v="REPAIR &amp; MAINTENANCE"/>
    <s v="IN LEATHER"/>
    <x v="30"/>
    <s v="GENERAL FACTORY"/>
    <m/>
    <m/>
    <m/>
    <m/>
    <n v="6506"/>
    <m/>
    <m/>
    <m/>
    <m/>
    <m/>
    <n v="6506"/>
    <s v="BP-BP 2-42-5--944 "/>
    <s v="REPAIR AND MAINTAINANCE"/>
    <s v="Debit Amt"/>
  </r>
  <r>
    <s v="51853"/>
    <s v="IN LEATHER"/>
    <s v="REPAIR &amp; MAINTENANCE"/>
    <s v="IN LEATHER"/>
    <x v="30"/>
    <s v="GENERAL FACTORY"/>
    <m/>
    <m/>
    <m/>
    <n v="900"/>
    <m/>
    <m/>
    <m/>
    <m/>
    <m/>
    <m/>
    <n v="900"/>
    <s v="JV-PUJU-OT-H--634"/>
    <s v="REPAIR AND MAINTAINANCE"/>
    <s v="Debit Amt"/>
  </r>
  <r>
    <s v="51856"/>
    <s v="IN LEATHER"/>
    <s v="REPAIR &amp; MAINTENANCE"/>
    <s v="IN LEATHER"/>
    <x v="30"/>
    <s v="GENERAL FACTORY"/>
    <m/>
    <m/>
    <m/>
    <m/>
    <m/>
    <m/>
    <m/>
    <m/>
    <m/>
    <n v="20000"/>
    <n v="20000"/>
    <s v="MEU-24-25-0162"/>
    <s v="REPAIR AND MAINTAINANCE"/>
    <s v="Debit Amt"/>
  </r>
  <r>
    <s v="51859"/>
    <s v="IN LEATHER"/>
    <s v="REPAIR &amp; MAINTENANCE"/>
    <s v="IN LEATHER"/>
    <x v="30"/>
    <s v="GENERAL FACTORY"/>
    <m/>
    <m/>
    <m/>
    <m/>
    <m/>
    <n v="20000"/>
    <m/>
    <m/>
    <m/>
    <m/>
    <n v="20000"/>
    <s v="MEU-24-25-097"/>
    <s v="REPAIR AND MAINTAINANCE"/>
    <s v="Debit Amt"/>
  </r>
  <r>
    <s v="51862"/>
    <s v="IN LEATHER"/>
    <s v="REPAIR &amp; MAINTENANCE"/>
    <s v="IN LEATHER"/>
    <x v="30"/>
    <s v="GENERAL FACTORY"/>
    <m/>
    <m/>
    <m/>
    <m/>
    <m/>
    <m/>
    <m/>
    <m/>
    <n v="565"/>
    <m/>
    <n v="565"/>
    <s v="PYCP 2425-1372 "/>
    <s v="REPAIR AND MAINTAINANCE"/>
    <s v="Debit Amt"/>
  </r>
  <r>
    <s v="51865"/>
    <s v="IN LEATHER"/>
    <s v="REPAIR &amp; MAINTENANCE"/>
    <s v="IN LEATHER"/>
    <x v="30"/>
    <s v="GENERAL FACTORY"/>
    <m/>
    <n v="1800"/>
    <m/>
    <m/>
    <m/>
    <m/>
    <m/>
    <m/>
    <m/>
    <m/>
    <n v="1800"/>
    <s v="PYCP 2425-319  "/>
    <s v="REPAIR AND MAINTAINANCE"/>
    <s v="Debit Amt"/>
  </r>
  <r>
    <s v="51868"/>
    <s v="IN LEATHER"/>
    <s v="REPAIR &amp; MAINTENANCE"/>
    <s v="IN LEATHER"/>
    <x v="30"/>
    <s v="GENERAL FACTORY"/>
    <m/>
    <m/>
    <n v="3363"/>
    <m/>
    <m/>
    <m/>
    <m/>
    <m/>
    <m/>
    <m/>
    <n v="3363"/>
    <s v="PYCP 2425-428  "/>
    <s v="REPAIR AND MAINTAINANCE"/>
    <s v="Debit Amt"/>
  </r>
  <r>
    <s v="51871"/>
    <s v="IN LEATHER"/>
    <s v="REPAIR &amp; MAINTENANCE"/>
    <s v="IN LEATHER"/>
    <x v="30"/>
    <s v="GENERAL FACTORY"/>
    <m/>
    <m/>
    <n v="1050"/>
    <m/>
    <m/>
    <m/>
    <m/>
    <m/>
    <m/>
    <m/>
    <n v="1050"/>
    <s v="PYCP 2425-450  "/>
    <s v="REPAIR AND MAINTAINANCE"/>
    <s v="Debit Amt"/>
  </r>
  <r>
    <s v="51874"/>
    <s v="IN LEATHER"/>
    <s v="REPAIR &amp; MAINTENANCE"/>
    <s v="IN LEATHER"/>
    <x v="30"/>
    <s v="GENERAL FACTORY"/>
    <m/>
    <m/>
    <n v="862"/>
    <m/>
    <m/>
    <m/>
    <m/>
    <m/>
    <m/>
    <m/>
    <n v="862"/>
    <s v="PYCP 2425-496 "/>
    <s v="REPAIR AND MAINTAINANCE"/>
    <s v="Debit Amt"/>
  </r>
  <r>
    <s v="51877"/>
    <s v="IN LEATHER"/>
    <s v="REPAIR &amp; MAINTENANCE"/>
    <s v="IN LEATHER"/>
    <x v="30"/>
    <s v="GENERAL FACTORY"/>
    <n v="2093"/>
    <m/>
    <m/>
    <m/>
    <m/>
    <m/>
    <m/>
    <m/>
    <m/>
    <m/>
    <n v="2093"/>
    <s v="PYCP 2425-98   "/>
    <s v="REPAIR AND MAINTAINANCE"/>
    <s v="Debit Amt"/>
  </r>
  <r>
    <s v="51880"/>
    <s v="IN LEATHER"/>
    <s v="REPAIR &amp; MAINTENANCE"/>
    <s v="IN LEATHER"/>
    <x v="30"/>
    <s v="GENERAL FACTORY"/>
    <m/>
    <m/>
    <m/>
    <m/>
    <m/>
    <n v="11180"/>
    <m/>
    <m/>
    <m/>
    <m/>
    <n v="11180"/>
    <s v="RE/012/24-25"/>
    <s v="REPAIR AND MAINTAINANCE"/>
    <s v="Debit Amt"/>
  </r>
  <r>
    <s v="51883"/>
    <s v="IN LEATHER"/>
    <s v="REPAIR &amp; MAINTENANCE"/>
    <s v="IN LEATHER"/>
    <x v="31"/>
    <s v="GENERAL FACTORY"/>
    <m/>
    <m/>
    <m/>
    <m/>
    <m/>
    <m/>
    <n v="8015"/>
    <m/>
    <m/>
    <m/>
    <n v="8015"/>
    <s v="BP-BP 2-42-5--2088 "/>
    <s v="REPAIR AND MAINTAINANCE"/>
    <s v="Debit Amt"/>
  </r>
  <r>
    <s v="51886"/>
    <s v="IN LEATHER"/>
    <s v="REPAIR &amp; MAINTENANCE"/>
    <s v="IN LEATHER"/>
    <x v="31"/>
    <s v="GENERAL FACTORY"/>
    <m/>
    <n v="8000"/>
    <m/>
    <m/>
    <m/>
    <m/>
    <m/>
    <m/>
    <m/>
    <m/>
    <n v="8000"/>
    <s v="BP-BP 2-42-5--562  "/>
    <s v="REPAIR AND MAINTAINANCE"/>
    <s v="Debit Amt"/>
  </r>
  <r>
    <s v="51889"/>
    <s v="IN LEATHER"/>
    <s v="REPAIR &amp; MAINTENANCE"/>
    <s v="IN LEATHER"/>
    <x v="31"/>
    <s v="GENERAL FACTORY"/>
    <m/>
    <n v="15200"/>
    <m/>
    <m/>
    <m/>
    <m/>
    <m/>
    <m/>
    <m/>
    <m/>
    <n v="15200"/>
    <s v="BP-BP 2-42-5--662 "/>
    <s v="REPAIR AND MAINTAINANCE"/>
    <s v="Debit Amt"/>
  </r>
  <r>
    <s v="51892"/>
    <s v="IN LEATHER"/>
    <s v="SAMPLING SECTION SALARY"/>
    <s v="IN LEATHER"/>
    <x v="1"/>
    <s v="GENERAL FACTORY"/>
    <m/>
    <m/>
    <m/>
    <m/>
    <m/>
    <m/>
    <m/>
    <m/>
    <n v="23987"/>
    <m/>
    <n v="23987"/>
    <s v="JV-JOUR-NA-L--1184"/>
    <s v="SALARIES AND BONUS"/>
    <s v="Debit Amt"/>
  </r>
  <r>
    <s v="51895"/>
    <s v="IN LEATHER"/>
    <s v="SAMPLING SECTION SALARY"/>
    <s v="IN LEATHER"/>
    <x v="3"/>
    <s v="GENERAL FACTORY"/>
    <m/>
    <n v="25437"/>
    <m/>
    <m/>
    <m/>
    <m/>
    <m/>
    <m/>
    <m/>
    <m/>
    <n v="25437"/>
    <s v="JV-JOUR-NA-L--80"/>
    <s v="SALARIES AND BONUS"/>
    <s v="Debit Amt"/>
  </r>
  <r>
    <s v="51898"/>
    <s v="IN LEATHER"/>
    <s v="SAMPLING SECTION SALARY"/>
    <s v="IN LEATHER"/>
    <x v="59"/>
    <s v="GENERAL FACTORY"/>
    <m/>
    <m/>
    <m/>
    <m/>
    <m/>
    <m/>
    <m/>
    <n v="188255"/>
    <m/>
    <m/>
    <n v="188255"/>
    <s v="JV-JOUR-NA-L--1016"/>
    <s v="WAGES AND SALARY"/>
    <s v="Debit Amt"/>
  </r>
  <r>
    <s v="51901"/>
    <s v="IN LEATHER"/>
    <s v="SAMPLING SECTION SALARY"/>
    <s v="IN LEATHER"/>
    <x v="59"/>
    <s v="GENERAL FACTORY"/>
    <m/>
    <m/>
    <m/>
    <m/>
    <m/>
    <m/>
    <m/>
    <m/>
    <n v="39654"/>
    <m/>
    <n v="39654"/>
    <s v="JV-JOUR-NA-L--1202"/>
    <s v="WAGES AND SALARY"/>
    <s v="Debit Amt"/>
  </r>
  <r>
    <s v="51904"/>
    <s v="IN LEATHER"/>
    <s v="SAMPLING SECTION SALARY"/>
    <s v="IN LEATHER"/>
    <x v="59"/>
    <s v="GENERAL FACTORY"/>
    <m/>
    <m/>
    <m/>
    <m/>
    <m/>
    <m/>
    <m/>
    <m/>
    <n v="185807"/>
    <m/>
    <n v="185807"/>
    <s v="JV-JOUR-NA-L--1205"/>
    <s v="WAGES AND SALARY"/>
    <s v="Debit Amt"/>
  </r>
  <r>
    <s v="51907"/>
    <s v="IN LEATHER"/>
    <s v="SAMPLING SECTION SALARY"/>
    <s v="IN LEATHER"/>
    <x v="59"/>
    <s v="GENERAL FACTORY"/>
    <m/>
    <m/>
    <m/>
    <m/>
    <m/>
    <m/>
    <m/>
    <m/>
    <m/>
    <n v="166500"/>
    <n v="166500"/>
    <s v="JV-JOUR-NA-L--1338"/>
    <s v="WAGES AND SALARY"/>
    <s v="Debit Amt"/>
  </r>
  <r>
    <s v="51910"/>
    <s v="IN LEATHER"/>
    <s v="SAMPLING SECTION SALARY"/>
    <s v="IN LEATHER"/>
    <x v="59"/>
    <s v="GENERAL FACTORY"/>
    <m/>
    <m/>
    <m/>
    <m/>
    <m/>
    <m/>
    <m/>
    <m/>
    <m/>
    <n v="60397"/>
    <n v="60397"/>
    <s v="JV-JOUR-NA-L--1339"/>
    <s v="WAGES AND SALARY"/>
    <s v="Debit Amt"/>
  </r>
  <r>
    <s v="51913"/>
    <s v="IN LEATHER"/>
    <s v="SAMPLING SECTION SALARY"/>
    <s v="IN LEATHER"/>
    <x v="59"/>
    <s v="GENERAL FACTORY"/>
    <m/>
    <m/>
    <m/>
    <m/>
    <m/>
    <m/>
    <n v="229400"/>
    <m/>
    <m/>
    <m/>
    <n v="229400"/>
    <s v="JV-JOUR-NA-L--860"/>
    <s v="WAGES AND SALARY"/>
    <s v="Debit Amt"/>
  </r>
  <r>
    <s v="51916"/>
    <s v="IN LEATHER"/>
    <s v="STAFF SALARY"/>
    <s v="IN LEATHER"/>
    <x v="1"/>
    <s v="GENERAL FACTORY"/>
    <m/>
    <m/>
    <m/>
    <m/>
    <n v="76654"/>
    <m/>
    <m/>
    <m/>
    <m/>
    <m/>
    <n v="76654"/>
    <s v="JV-JOUR-NA-L--410"/>
    <s v="SALARIES AND BONUS"/>
    <s v="Debit Amt"/>
  </r>
  <r>
    <s v="51919"/>
    <s v="IN LEATHER"/>
    <s v="STAFF SALARY"/>
    <s v="IN LEATHER"/>
    <x v="1"/>
    <s v="GENERAL FACTORY"/>
    <m/>
    <m/>
    <m/>
    <m/>
    <n v="10536"/>
    <m/>
    <m/>
    <m/>
    <m/>
    <m/>
    <n v="10536"/>
    <s v="JV-JOUR-NA-L--411"/>
    <s v="SALARIES AND BONUS"/>
    <s v="Debit Amt"/>
  </r>
  <r>
    <s v="51922"/>
    <s v="IN LEATHER"/>
    <s v="STAFF SALARY"/>
    <s v="IN LEATHER"/>
    <x v="1"/>
    <s v="GENERAL FACTORY"/>
    <m/>
    <n v="20891"/>
    <m/>
    <m/>
    <m/>
    <m/>
    <m/>
    <m/>
    <m/>
    <m/>
    <n v="20891"/>
    <s v="JV-JOUR-NA-L--55"/>
    <s v="SALARIES AND BONUS"/>
    <s v="Debit Amt"/>
  </r>
  <r>
    <s v="51925"/>
    <s v="IN LEATHER"/>
    <s v="STAFF SALARY"/>
    <s v="IN LEATHER"/>
    <x v="1"/>
    <s v="GENERAL FACTORY"/>
    <m/>
    <n v="45126"/>
    <m/>
    <m/>
    <m/>
    <m/>
    <m/>
    <m/>
    <m/>
    <m/>
    <n v="45126"/>
    <s v="JV-JOUR-NA-L--55"/>
    <s v="SALARIES AND BONUS"/>
    <s v="Debit Amt"/>
  </r>
  <r>
    <s v="51928"/>
    <s v="IN LEATHER"/>
    <s v="STAFF SALARY"/>
    <s v="IN LEATHER"/>
    <x v="1"/>
    <s v="GENERAL FACTORY"/>
    <m/>
    <n v="40320"/>
    <m/>
    <m/>
    <m/>
    <m/>
    <m/>
    <m/>
    <m/>
    <m/>
    <n v="40320"/>
    <s v="JV-JOUR-NA-L--80"/>
    <s v="SALARIES AND BONUS"/>
    <s v="Debit Amt"/>
  </r>
  <r>
    <s v="51931"/>
    <s v="IN LEATHER"/>
    <s v="STAFF SALARY"/>
    <s v="IN LEATHER"/>
    <x v="1"/>
    <s v="GENERAL FACTORY"/>
    <m/>
    <n v="40384"/>
    <m/>
    <m/>
    <m/>
    <m/>
    <m/>
    <m/>
    <m/>
    <m/>
    <n v="40384"/>
    <s v="JV-JOUR-NA-L--80"/>
    <s v="SALARIES AND BONUS"/>
    <s v="Debit Amt"/>
  </r>
  <r>
    <s v="51934"/>
    <s v="IN LEATHER"/>
    <s v="STAFF SALARY"/>
    <s v="IN LEATHER"/>
    <x v="1"/>
    <s v="GENERAL FACTORY"/>
    <m/>
    <n v="5484"/>
    <m/>
    <m/>
    <m/>
    <m/>
    <m/>
    <m/>
    <m/>
    <m/>
    <n v="5484"/>
    <s v="JV-JOUR-NA-L--80"/>
    <s v="SALARIES AND BONUS"/>
    <s v="Debit Amt"/>
  </r>
  <r>
    <s v="51937"/>
    <s v="IN LEATHER"/>
    <s v="STAFF SALARY"/>
    <s v="IN LEATHER"/>
    <x v="2"/>
    <s v="GENERAL FACTORY"/>
    <m/>
    <n v="19904"/>
    <m/>
    <m/>
    <m/>
    <m/>
    <m/>
    <m/>
    <m/>
    <m/>
    <n v="19904"/>
    <s v="JV-JOUR-NA-L--41"/>
    <s v="SALARIES AND BONUS"/>
    <s v="Debit Amt"/>
  </r>
  <r>
    <s v="51940"/>
    <s v="IN LEATHER"/>
    <s v="STAFF SALARY"/>
    <s v="IN LEATHER"/>
    <x v="2"/>
    <s v="GENERAL FACTORY"/>
    <m/>
    <m/>
    <m/>
    <m/>
    <n v="44423"/>
    <m/>
    <m/>
    <m/>
    <m/>
    <m/>
    <n v="44423"/>
    <s v="JV-JOUR-NA-L--410"/>
    <s v="SALARIES AND BONUS"/>
    <s v="Debit Amt"/>
  </r>
  <r>
    <s v="51943"/>
    <s v="IN LEATHER"/>
    <s v="STAFF SALARY"/>
    <s v="IN LEATHER"/>
    <x v="2"/>
    <s v="GENERAL FACTORY"/>
    <m/>
    <m/>
    <m/>
    <m/>
    <n v="21472"/>
    <m/>
    <m/>
    <m/>
    <m/>
    <m/>
    <n v="21472"/>
    <s v="JV-JOUR-NA-L--411"/>
    <s v="SALARIES AND BONUS"/>
    <s v="Debit Amt"/>
  </r>
  <r>
    <s v="51946"/>
    <s v="IN LEATHER"/>
    <s v="STAFF SALARY"/>
    <s v="IN LEATHER"/>
    <x v="2"/>
    <s v="GENERAL FACTORY"/>
    <m/>
    <n v="69923"/>
    <m/>
    <m/>
    <m/>
    <m/>
    <m/>
    <m/>
    <m/>
    <m/>
    <n v="69923"/>
    <s v="JV-JOUR-NA-L--80"/>
    <s v="SALARIES AND BONUS"/>
    <s v="Debit Amt"/>
  </r>
  <r>
    <s v="51949"/>
    <s v="IN LEATHER"/>
    <s v="STAFF SALARY"/>
    <s v="IN LEATHER"/>
    <x v="3"/>
    <s v="GENERAL FACTORY"/>
    <m/>
    <m/>
    <m/>
    <m/>
    <m/>
    <m/>
    <m/>
    <n v="938292"/>
    <m/>
    <m/>
    <n v="938292"/>
    <s v="JV-JOUR-NA-L--1024"/>
    <s v="SALARIES AND BONUS"/>
    <s v="Debit Amt"/>
  </r>
  <r>
    <s v="51952"/>
    <s v="IN LEATHER"/>
    <s v="STAFF SALARY"/>
    <s v="IN LEATHER"/>
    <x v="3"/>
    <s v="GENERAL FACTORY"/>
    <m/>
    <m/>
    <m/>
    <m/>
    <m/>
    <m/>
    <m/>
    <m/>
    <n v="889933"/>
    <m/>
    <n v="889933"/>
    <s v="JV-JOUR-NA-L--1208"/>
    <s v="SALARIES AND BONUS"/>
    <s v="Debit Amt"/>
  </r>
  <r>
    <s v="51955"/>
    <s v="IN LEATHER"/>
    <s v="STAFF SALARY"/>
    <s v="IN LEATHER"/>
    <x v="3"/>
    <s v="GENERAL FACTORY"/>
    <m/>
    <n v="970961"/>
    <m/>
    <m/>
    <m/>
    <m/>
    <m/>
    <m/>
    <m/>
    <m/>
    <n v="970961"/>
    <s v="JV-JOUR-NA-L--124"/>
    <s v="SALARIES AND BONUS"/>
    <s v="Debit Amt"/>
  </r>
  <r>
    <s v="51958"/>
    <s v="IN LEATHER"/>
    <s v="STAFF SALARY"/>
    <s v="IN LEATHER"/>
    <x v="3"/>
    <s v="GENERAL FACTORY"/>
    <m/>
    <m/>
    <m/>
    <m/>
    <m/>
    <m/>
    <m/>
    <m/>
    <m/>
    <n v="772689"/>
    <n v="772689"/>
    <s v="JV-JOUR-NA-L--1343"/>
    <s v="SALARIES AND BONUS"/>
    <s v="Debit Amt"/>
  </r>
  <r>
    <s v="51961"/>
    <s v="IN LEATHER"/>
    <s v="STAFF SALARY"/>
    <s v="IN LEATHER"/>
    <x v="3"/>
    <s v="GENERAL FACTORY"/>
    <m/>
    <m/>
    <n v="929539"/>
    <m/>
    <m/>
    <m/>
    <m/>
    <m/>
    <m/>
    <m/>
    <n v="929539"/>
    <s v="JV-JOUR-NA-L--316"/>
    <s v="SALARIES AND BONUS"/>
    <s v="Debit Amt"/>
  </r>
  <r>
    <s v="51964"/>
    <s v="IN LEATHER"/>
    <s v="STAFF SALARY"/>
    <s v="IN LEATHER"/>
    <x v="3"/>
    <s v="GENERAL FACTORY"/>
    <m/>
    <m/>
    <m/>
    <n v="952459"/>
    <m/>
    <m/>
    <m/>
    <m/>
    <m/>
    <m/>
    <n v="952459"/>
    <s v="JV-JOUR-NA-L--498"/>
    <s v="SALARIES AND BONUS"/>
    <s v="Debit Amt"/>
  </r>
  <r>
    <s v="51967"/>
    <s v="IN LEATHER"/>
    <s v="STAFF SALARY"/>
    <s v="IN LEATHER"/>
    <x v="3"/>
    <s v="GENERAL FACTORY"/>
    <m/>
    <m/>
    <m/>
    <m/>
    <n v="848928"/>
    <m/>
    <m/>
    <m/>
    <m/>
    <m/>
    <n v="848928"/>
    <s v="JV-JOUR-NA-L--647"/>
    <s v="SALARIES AND BONUS"/>
    <s v="Debit Amt"/>
  </r>
  <r>
    <s v="51970"/>
    <s v="IN LEATHER"/>
    <s v="STAFF SALARY"/>
    <s v="IN LEATHER"/>
    <x v="3"/>
    <s v="GENERAL FACTORY"/>
    <n v="936469"/>
    <m/>
    <m/>
    <m/>
    <m/>
    <m/>
    <m/>
    <m/>
    <m/>
    <m/>
    <n v="936469"/>
    <s v="JV-JOUR-NA-L--65"/>
    <s v="SALARIES AND BONUS"/>
    <s v="Debit Amt"/>
  </r>
  <r>
    <s v="51973"/>
    <s v="IN LEATHER"/>
    <s v="STAFF SALARY"/>
    <s v="IN LEATHER"/>
    <x v="3"/>
    <s v="GENERAL FACTORY"/>
    <m/>
    <m/>
    <m/>
    <m/>
    <m/>
    <n v="1007545"/>
    <m/>
    <m/>
    <m/>
    <m/>
    <n v="1007545"/>
    <s v="JV-JOUR-NA-L--756"/>
    <s v="SALARIES AND BONUS"/>
    <s v="Debit Amt"/>
  </r>
  <r>
    <s v="51976"/>
    <s v="IN LEATHER"/>
    <s v="STAFF SALARY"/>
    <s v="IN LEATHER"/>
    <x v="3"/>
    <s v="GENERAL FACTORY"/>
    <m/>
    <m/>
    <m/>
    <m/>
    <m/>
    <m/>
    <n v="949008"/>
    <m/>
    <m/>
    <m/>
    <n v="949008"/>
    <s v="JV-JOUR-NA-L--891"/>
    <s v="SALARIES AND BONUS"/>
    <s v="Debit Amt"/>
  </r>
  <r>
    <s v="51979"/>
    <s v="IN LEATHER"/>
    <s v="STAFF SALARY"/>
    <s v="IN LEATHER"/>
    <x v="37"/>
    <s v="GENERAL FACTORY"/>
    <n v="3000"/>
    <m/>
    <m/>
    <m/>
    <m/>
    <m/>
    <m/>
    <m/>
    <m/>
    <m/>
    <n v="3000"/>
    <s v="PYCP 2425-99   "/>
    <s v="SALARIES AND BONUS"/>
    <s v="Debit Amt"/>
  </r>
  <r>
    <s v="51982"/>
    <s v="IN LEATHER"/>
    <s v="TELEPHONE"/>
    <s v="IN LEATHER"/>
    <x v="20"/>
    <s v="GENERAL FACTORY"/>
    <m/>
    <m/>
    <n v="600"/>
    <m/>
    <m/>
    <m/>
    <m/>
    <m/>
    <m/>
    <m/>
    <n v="600"/>
    <s v="BP-BP 2-42-5--1002 "/>
    <s v="TELEPHONE EXPENSES"/>
    <s v="Debit Amt"/>
  </r>
  <r>
    <s v="51985"/>
    <s v="IN LEATHER"/>
    <s v="TELEPHONE"/>
    <s v="IN LEATHER"/>
    <x v="20"/>
    <s v="GENERAL FACTORY"/>
    <m/>
    <m/>
    <m/>
    <n v="527"/>
    <m/>
    <m/>
    <m/>
    <m/>
    <m/>
    <m/>
    <n v="527"/>
    <s v="BP-BP 2-42-5--1153 "/>
    <s v="TELEPHONE EXPENSES"/>
    <s v="Debit Amt"/>
  </r>
  <r>
    <s v="51988"/>
    <s v="IN LEATHER"/>
    <s v="TELEPHONE"/>
    <s v="IN LEATHER"/>
    <x v="20"/>
    <s v="GENERAL FACTORY"/>
    <m/>
    <m/>
    <m/>
    <n v="527"/>
    <m/>
    <m/>
    <m/>
    <m/>
    <m/>
    <m/>
    <n v="527"/>
    <s v="BP-BP 2-42-5--1154 "/>
    <s v="TELEPHONE EXPENSES"/>
    <s v="Debit Amt"/>
  </r>
  <r>
    <s v="51991"/>
    <s v="IN LEATHER"/>
    <s v="TELEPHONE"/>
    <s v="IN LEATHER"/>
    <x v="20"/>
    <s v="GENERAL FACTORY"/>
    <m/>
    <m/>
    <n v="589"/>
    <m/>
    <m/>
    <m/>
    <m/>
    <m/>
    <m/>
    <m/>
    <n v="589"/>
    <s v="BP-BP 2-42-5--930 "/>
    <s v="TELEPHONE EXPENSES"/>
    <s v="Debit Amt"/>
  </r>
  <r>
    <s v="51994"/>
    <s v="IN LEATHER"/>
    <s v="TELEPHONE"/>
    <s v="IN LEATHER"/>
    <x v="20"/>
    <s v="GENERAL FACTORY"/>
    <m/>
    <m/>
    <n v="786.1"/>
    <m/>
    <m/>
    <m/>
    <m/>
    <m/>
    <m/>
    <m/>
    <n v="786.1"/>
    <s v="BP-BP 2-42-5--935 "/>
    <s v="TELEPHONE EXPENSES"/>
    <s v="Debit Amt"/>
  </r>
  <r>
    <s v="51997"/>
    <s v="IN LEATHER"/>
    <s v="TELEPHONE"/>
    <s v="IN LEATHER"/>
    <x v="20"/>
    <s v="GENERAL FACTORY"/>
    <m/>
    <m/>
    <n v="815"/>
    <m/>
    <m/>
    <m/>
    <m/>
    <m/>
    <m/>
    <m/>
    <n v="815"/>
    <s v="SDCKA0054918305"/>
    <s v="TELEPHONE EXPENSES"/>
    <s v="Debit Amt"/>
  </r>
  <r>
    <s v="52000"/>
    <s v="IN LEATHER"/>
    <s v="TRAVELLING"/>
    <s v="IN LEATHER"/>
    <x v="25"/>
    <s v="GENERAL FACTORY"/>
    <m/>
    <m/>
    <m/>
    <m/>
    <m/>
    <m/>
    <n v="1332"/>
    <m/>
    <m/>
    <m/>
    <n v="1332"/>
    <s v="PYCP 2425-1057 "/>
    <s v="LOCAL CONVEYANCE"/>
    <s v="Debit Amt"/>
  </r>
  <r>
    <s v="52003"/>
    <s v="IN LEATHER"/>
    <s v="TRAVELLING"/>
    <s v="IN LEATHER"/>
    <x v="25"/>
    <s v="GENERAL FACTORY"/>
    <m/>
    <m/>
    <m/>
    <m/>
    <m/>
    <m/>
    <n v="60"/>
    <m/>
    <m/>
    <m/>
    <n v="60"/>
    <s v="PYCP 2425-1071 "/>
    <s v="LOCAL CONVEYANCE"/>
    <s v="Debit Amt"/>
  </r>
  <r>
    <s v="52006"/>
    <s v="IN LEATHER"/>
    <s v="TRAVELLING"/>
    <s v="IN LEATHER"/>
    <x v="25"/>
    <s v="GENERAL FACTORY"/>
    <m/>
    <m/>
    <m/>
    <m/>
    <m/>
    <m/>
    <n v="150"/>
    <m/>
    <m/>
    <m/>
    <n v="150"/>
    <s v="PYCP 2425-1084 "/>
    <s v="LOCAL CONVEYANCE"/>
    <s v="Debit Amt"/>
  </r>
  <r>
    <s v="52009"/>
    <s v="IN LEATHER"/>
    <s v="TRAVELLING"/>
    <s v="IN LEATHER"/>
    <x v="25"/>
    <s v="GENERAL FACTORY"/>
    <m/>
    <m/>
    <m/>
    <m/>
    <m/>
    <m/>
    <n v="120"/>
    <m/>
    <m/>
    <m/>
    <n v="120"/>
    <s v="PYCP 2425-1094 "/>
    <s v="LOCAL CONVEYANCE"/>
    <s v="Debit Amt"/>
  </r>
  <r>
    <s v="52012"/>
    <s v="IN LEATHER"/>
    <s v="TRAVELLING"/>
    <s v="IN LEATHER"/>
    <x v="25"/>
    <s v="GENERAL FACTORY"/>
    <m/>
    <m/>
    <m/>
    <m/>
    <m/>
    <m/>
    <m/>
    <n v="350"/>
    <m/>
    <m/>
    <n v="350"/>
    <s v="PYCP 2425-1247 "/>
    <s v="LOCAL CONVEYANCE"/>
    <s v="Debit Amt"/>
  </r>
  <r>
    <s v="52015"/>
    <s v="IN LEATHER"/>
    <s v="TRAVELLING"/>
    <s v="IN LEATHER"/>
    <x v="25"/>
    <s v="GENERAL FACTORY"/>
    <m/>
    <m/>
    <m/>
    <n v="355"/>
    <m/>
    <m/>
    <m/>
    <m/>
    <m/>
    <m/>
    <n v="355"/>
    <s v="PYCP 2425-603  "/>
    <s v="LOCAL CONVEYANCE"/>
    <s v="Debit Amt"/>
  </r>
  <r>
    <s v="52018"/>
    <s v="IN LEATHER"/>
    <s v="TRAVELLING"/>
    <s v="IN LEATHER"/>
    <x v="25"/>
    <s v="GENERAL FACTORY"/>
    <m/>
    <m/>
    <m/>
    <n v="350"/>
    <m/>
    <m/>
    <m/>
    <m/>
    <m/>
    <m/>
    <n v="350"/>
    <s v="PYCP 2425-622  "/>
    <s v="LOCAL CONVEYANCE"/>
    <s v="Debit Amt"/>
  </r>
  <r>
    <s v="52021"/>
    <s v="IN LEATHER"/>
    <s v="TRAVELLING"/>
    <s v="IN LEATHER"/>
    <x v="25"/>
    <s v="GENERAL FACTORY"/>
    <m/>
    <m/>
    <m/>
    <n v="300"/>
    <m/>
    <m/>
    <m/>
    <m/>
    <m/>
    <m/>
    <n v="300"/>
    <s v="PYCP 2425-632  "/>
    <s v="LOCAL CONVEYANCE"/>
    <s v="Debit Amt"/>
  </r>
  <r>
    <s v="52024"/>
    <s v="IN LEATHER"/>
    <s v="TRAVELLING"/>
    <s v="IN LEATHER"/>
    <x v="25"/>
    <s v="GENERAL FACTORY"/>
    <m/>
    <m/>
    <m/>
    <n v="500"/>
    <m/>
    <m/>
    <m/>
    <m/>
    <m/>
    <m/>
    <n v="500"/>
    <s v="PYCP 2425-647  "/>
    <s v="LOCAL CONVEYANCE"/>
    <s v="Debit Amt"/>
  </r>
  <r>
    <s v="52027"/>
    <s v="IN LEATHER"/>
    <s v="TRAVELLING"/>
    <s v="IN LEATHER"/>
    <x v="25"/>
    <s v="GENERAL FACTORY"/>
    <m/>
    <m/>
    <m/>
    <m/>
    <n v="1200"/>
    <m/>
    <m/>
    <m/>
    <m/>
    <m/>
    <n v="1200"/>
    <s v="PYCP 2425-779  "/>
    <s v="LOCAL CONVEYANCE"/>
    <s v="Debit Amt"/>
  </r>
  <r>
    <s v="52030"/>
    <s v="IN LEATHER"/>
    <s v="TRAVELLING"/>
    <s v="IN LEATHER"/>
    <x v="25"/>
    <s v="GENERAL FACTORY"/>
    <m/>
    <m/>
    <m/>
    <m/>
    <n v="5546"/>
    <m/>
    <m/>
    <m/>
    <m/>
    <m/>
    <n v="5546"/>
    <s v="PYCP 2425-782  "/>
    <s v="LOCAL CONVEYANCE"/>
    <s v="Debit Amt"/>
  </r>
  <r>
    <s v="52033"/>
    <s v="IN LEATHER"/>
    <s v="TRAVELLING"/>
    <s v="IN LEATHER"/>
    <x v="25"/>
    <s v="GENERAL FACTORY"/>
    <m/>
    <m/>
    <m/>
    <m/>
    <n v="3000"/>
    <m/>
    <m/>
    <m/>
    <m/>
    <m/>
    <n v="3000"/>
    <s v="PYCP 2425-786  "/>
    <s v="LOCAL CONVEYANCE"/>
    <s v="Debit Amt"/>
  </r>
  <r>
    <s v="52036"/>
    <s v="IN LEATHER"/>
    <s v="TRAVELLING"/>
    <s v="IN LEATHER"/>
    <x v="25"/>
    <s v="GENERAL FACTORY"/>
    <m/>
    <m/>
    <m/>
    <m/>
    <n v="956"/>
    <m/>
    <m/>
    <m/>
    <m/>
    <m/>
    <n v="956"/>
    <s v="PYCP 2425-805 "/>
    <s v="LOCAL CONVEYANCE"/>
    <s v="Debit Amt"/>
  </r>
  <r>
    <s v="52039"/>
    <s v="IN LEATHER"/>
    <s v="TRAVELLING"/>
    <s v="IN LEATHER"/>
    <x v="25"/>
    <s v="GENERAL FACTORY"/>
    <m/>
    <m/>
    <m/>
    <m/>
    <n v="1800"/>
    <m/>
    <m/>
    <m/>
    <m/>
    <m/>
    <n v="1800"/>
    <s v="PYCP 2425-810  "/>
    <s v="LOCAL CONVEYANCE"/>
    <s v="Debit Amt"/>
  </r>
  <r>
    <s v="52042"/>
    <s v="IN LEATHER"/>
    <s v="TRAVELLING"/>
    <s v="IN LEATHER"/>
    <x v="25"/>
    <s v="GENERAL FACTORY"/>
    <m/>
    <m/>
    <m/>
    <m/>
    <n v="76"/>
    <m/>
    <m/>
    <m/>
    <m/>
    <m/>
    <n v="76"/>
    <s v="PYCP 2425-816  "/>
    <s v="LOCAL CONVEYANCE"/>
    <s v="Debit Amt"/>
  </r>
  <r>
    <s v="52045"/>
    <s v="IN LEATHER"/>
    <s v="TRAVELLING"/>
    <s v="IN LEATHER"/>
    <x v="25"/>
    <s v="GENERAL FACTORY"/>
    <m/>
    <m/>
    <m/>
    <m/>
    <n v="3384"/>
    <m/>
    <m/>
    <m/>
    <m/>
    <m/>
    <n v="3384"/>
    <s v="PYCP 2425-818  "/>
    <s v="LOCAL CONVEYANCE"/>
    <s v="Debit Amt"/>
  </r>
  <r>
    <s v="52048"/>
    <s v="IN LEATHER"/>
    <s v="TRAVELLING"/>
    <s v="IN LEATHER"/>
    <x v="15"/>
    <s v="GENERAL FACTORY"/>
    <m/>
    <m/>
    <m/>
    <m/>
    <m/>
    <n v="200"/>
    <m/>
    <m/>
    <m/>
    <m/>
    <n v="200"/>
    <s v="PYCP 2425-911  "/>
    <s v="PETROL CHARGES"/>
    <s v="Debit Amt"/>
  </r>
  <r>
    <s v="52051"/>
    <s v="IN LEATHER"/>
    <s v="TRAVELLING"/>
    <s v="IN LEATHER"/>
    <x v="26"/>
    <s v="GENERAL FACTORY"/>
    <m/>
    <m/>
    <m/>
    <n v="5096"/>
    <m/>
    <m/>
    <m/>
    <m/>
    <m/>
    <m/>
    <n v="5096"/>
    <s v="BP-BP 2-42-5--1019 "/>
    <s v="TRAVELLING EXPENSES"/>
    <s v="Debit Amt"/>
  </r>
  <r>
    <s v="52054"/>
    <s v="IN LEATHER"/>
    <s v="TRAVELLING"/>
    <s v="IN LEATHER"/>
    <x v="26"/>
    <s v="GENERAL FACTORY"/>
    <m/>
    <m/>
    <m/>
    <n v="4923"/>
    <m/>
    <m/>
    <m/>
    <m/>
    <m/>
    <m/>
    <n v="4923"/>
    <s v="BP-BP 2-42-5--1055 "/>
    <s v="TRAVELLING EXPENSES"/>
    <s v="Debit Amt"/>
  </r>
  <r>
    <s v="52057"/>
    <s v="IN LEATHER"/>
    <s v="TRAVELLING"/>
    <s v="IN LEATHER"/>
    <x v="26"/>
    <s v="GENERAL FACTORY"/>
    <m/>
    <m/>
    <m/>
    <n v="5380"/>
    <m/>
    <m/>
    <m/>
    <m/>
    <m/>
    <m/>
    <n v="5380"/>
    <s v="BP-BP 2-42-5--1176 "/>
    <s v="TRAVELLING EXPENSES"/>
    <s v="Debit Amt"/>
  </r>
  <r>
    <s v="52060"/>
    <s v="IN LEATHER"/>
    <s v="TRAVELLING"/>
    <s v="IN LEATHER"/>
    <x v="26"/>
    <s v="GENERAL FACTORY"/>
    <m/>
    <m/>
    <m/>
    <m/>
    <n v="1547"/>
    <m/>
    <m/>
    <m/>
    <m/>
    <m/>
    <n v="1547"/>
    <s v="BP-BP 2-42-5--1370 "/>
    <s v="TRAVELLING EXPENSES"/>
    <s v="Debit Amt"/>
  </r>
  <r>
    <s v="52063"/>
    <s v="IN LEATHER"/>
    <s v="TRAVELLING"/>
    <s v="IN LEATHER"/>
    <x v="26"/>
    <s v="GENERAL FACTORY"/>
    <m/>
    <m/>
    <m/>
    <m/>
    <m/>
    <n v="5960"/>
    <m/>
    <m/>
    <m/>
    <m/>
    <n v="5960"/>
    <s v="BP-BP 2-42-5--1640 "/>
    <s v="TRAVELLING EXPENSES"/>
    <s v="Debit Amt"/>
  </r>
  <r>
    <s v="52066"/>
    <s v="IN LEATHER"/>
    <s v="TRAVELLING"/>
    <s v="IN LEATHER"/>
    <x v="26"/>
    <s v="GENERAL FACTORY"/>
    <m/>
    <m/>
    <m/>
    <m/>
    <m/>
    <m/>
    <n v="3885"/>
    <m/>
    <m/>
    <m/>
    <n v="3885"/>
    <s v="BP-BP 2-42-5--2027 "/>
    <s v="TRAVELLING EXPENSES"/>
    <s v="Debit Amt"/>
  </r>
  <r>
    <s v="52069"/>
    <s v="IN LEATHER"/>
    <s v="TRAVELLING"/>
    <s v="IN LEATHER"/>
    <x v="26"/>
    <s v="GENERAL FACTORY"/>
    <m/>
    <m/>
    <m/>
    <m/>
    <m/>
    <m/>
    <m/>
    <m/>
    <m/>
    <n v="5999"/>
    <n v="5999"/>
    <s v="BP-BP 2-42-5--2758 "/>
    <s v="TRAVELLING EXPENSES"/>
    <s v="Debit Amt"/>
  </r>
  <r>
    <s v="52072"/>
    <s v="IN LEATHER"/>
    <s v="TRAVELLING"/>
    <s v="IN LEATHER"/>
    <x v="26"/>
    <s v="GENERAL FACTORY"/>
    <m/>
    <m/>
    <m/>
    <m/>
    <m/>
    <m/>
    <m/>
    <m/>
    <m/>
    <n v="5092"/>
    <n v="5092"/>
    <s v="BP-BP 2-42-5--2955 "/>
    <s v="TRAVELLING EXPENSES"/>
    <s v="Debit Amt"/>
  </r>
  <r>
    <s v="52075"/>
    <s v="IN LEATHER"/>
    <s v="TRAVELLING"/>
    <s v="IN LEATHER"/>
    <x v="26"/>
    <s v="GENERAL FACTORY"/>
    <m/>
    <m/>
    <n v="5148"/>
    <m/>
    <m/>
    <m/>
    <m/>
    <m/>
    <m/>
    <m/>
    <n v="5148"/>
    <s v="BP-BP 2-42-5--889 "/>
    <s v="TRAVELLING EXPENSES"/>
    <s v="Debit Amt"/>
  </r>
  <r>
    <s v="52078"/>
    <s v="IN LEATHER"/>
    <s v="TRAVELLING"/>
    <s v="IN LEATHER"/>
    <x v="26"/>
    <s v="GENERAL FACTORY"/>
    <m/>
    <m/>
    <n v="2034.39"/>
    <m/>
    <m/>
    <m/>
    <m/>
    <m/>
    <m/>
    <m/>
    <n v="2034.39"/>
    <s v="JV-JOUR-NA-L--228"/>
    <s v="TRAVELLING EXPENSES"/>
    <s v="Debit Amt"/>
  </r>
  <r>
    <s v="52081"/>
    <s v="IN LEATHER"/>
    <s v="TRAVELLING"/>
    <s v="IN LEATHER"/>
    <x v="26"/>
    <s v="GENERAL FACTORY"/>
    <m/>
    <m/>
    <m/>
    <m/>
    <m/>
    <m/>
    <n v="262"/>
    <m/>
    <m/>
    <m/>
    <n v="262"/>
    <s v="PYCP 2425-1037 "/>
    <s v="TRAVELLING EXPENSES"/>
    <s v="Debit Amt"/>
  </r>
  <r>
    <s v="52084"/>
    <s v="IN LEATHER"/>
    <s v="TRAVELLING"/>
    <s v="IN LEATHER"/>
    <x v="26"/>
    <s v="GENERAL FACTORY"/>
    <m/>
    <m/>
    <m/>
    <m/>
    <m/>
    <m/>
    <n v="1385"/>
    <m/>
    <m/>
    <m/>
    <n v="1385"/>
    <s v="PYCP 2425-1056 "/>
    <s v="TRAVELLING EXPENSES"/>
    <s v="Debit Amt"/>
  </r>
  <r>
    <s v="52087"/>
    <s v="IN LEATHER"/>
    <s v="TRAVELLING"/>
    <s v="IN LEATHER"/>
    <x v="26"/>
    <s v="GENERAL FACTORY"/>
    <m/>
    <m/>
    <m/>
    <m/>
    <m/>
    <m/>
    <n v="309"/>
    <m/>
    <m/>
    <m/>
    <n v="309"/>
    <s v="PYCP 2425-1062 "/>
    <s v="TRAVELLING EXPENSES"/>
    <s v="Debit Amt"/>
  </r>
  <r>
    <s v="52090"/>
    <s v="IN LEATHER"/>
    <s v="TRAVELLING"/>
    <s v="IN LEATHER"/>
    <x v="26"/>
    <s v="GENERAL FACTORY"/>
    <m/>
    <m/>
    <m/>
    <m/>
    <m/>
    <m/>
    <n v="730"/>
    <m/>
    <m/>
    <m/>
    <n v="730"/>
    <s v="PYCP 2425-1065 "/>
    <s v="TRAVELLING EXPENSES"/>
    <s v="Debit Amt"/>
  </r>
  <r>
    <s v="52093"/>
    <s v="IN LEATHER"/>
    <s v="TRAVELLING"/>
    <s v="IN LEATHER"/>
    <x v="26"/>
    <s v="GENERAL FACTORY"/>
    <m/>
    <m/>
    <m/>
    <m/>
    <m/>
    <m/>
    <n v="300"/>
    <m/>
    <m/>
    <m/>
    <n v="300"/>
    <s v="PYCP 2425-1086 "/>
    <s v="TRAVELLING EXPENSES"/>
    <s v="Debit Amt"/>
  </r>
  <r>
    <s v="52096"/>
    <s v="IN LEATHER"/>
    <s v="TRAVELLING"/>
    <s v="IN LEATHER"/>
    <x v="26"/>
    <s v="GENERAL FACTORY"/>
    <m/>
    <m/>
    <m/>
    <m/>
    <m/>
    <m/>
    <n v="600"/>
    <m/>
    <m/>
    <m/>
    <n v="600"/>
    <s v="PYCP 2425-1088 "/>
    <s v="TRAVELLING EXPENSES"/>
    <s v="Debit Amt"/>
  </r>
  <r>
    <s v="52099"/>
    <s v="IN LEATHER"/>
    <s v="TRAVELLING"/>
    <s v="IN LEATHER"/>
    <x v="26"/>
    <s v="GENERAL FACTORY"/>
    <m/>
    <m/>
    <m/>
    <m/>
    <m/>
    <m/>
    <n v="300"/>
    <m/>
    <m/>
    <m/>
    <n v="300"/>
    <s v="PYCP 2425-1089 "/>
    <s v="TRAVELLING EXPENSES"/>
    <s v="Debit Amt"/>
  </r>
  <r>
    <s v="52102"/>
    <s v="IN LEATHER"/>
    <s v="TRAVELLING"/>
    <s v="IN LEATHER"/>
    <x v="26"/>
    <s v="GENERAL FACTORY"/>
    <m/>
    <m/>
    <m/>
    <m/>
    <m/>
    <m/>
    <m/>
    <n v="300"/>
    <m/>
    <m/>
    <n v="300"/>
    <s v="PYCP 2425-1208 "/>
    <s v="TRAVELLING EXPENSES"/>
    <s v="Debit Amt"/>
  </r>
  <r>
    <s v="52105"/>
    <s v="IN LEATHER"/>
    <s v="TRAVELLING"/>
    <s v="IN LEATHER"/>
    <x v="26"/>
    <s v="GENERAL FACTORY"/>
    <m/>
    <m/>
    <m/>
    <m/>
    <m/>
    <m/>
    <m/>
    <m/>
    <n v="192"/>
    <m/>
    <n v="192"/>
    <s v="PYCP 2425-1267 "/>
    <s v="TRAVELLING EXPENSES"/>
    <s v="Debit Amt"/>
  </r>
  <r>
    <s v="52108"/>
    <s v="IN LEATHER"/>
    <s v="TRAVELLING"/>
    <s v="IN LEATHER"/>
    <x v="26"/>
    <s v="GENERAL FACTORY"/>
    <m/>
    <m/>
    <m/>
    <m/>
    <m/>
    <m/>
    <m/>
    <m/>
    <n v="40"/>
    <m/>
    <n v="40"/>
    <s v="PYCP 2425-1349 "/>
    <s v="TRAVELLING EXPENSES"/>
    <s v="Debit Amt"/>
  </r>
  <r>
    <s v="52111"/>
    <s v="IN LEATHER"/>
    <s v="TRAVELLING"/>
    <s v="IN LEATHER"/>
    <x v="26"/>
    <s v="GENERAL FACTORY"/>
    <m/>
    <m/>
    <m/>
    <m/>
    <m/>
    <m/>
    <m/>
    <m/>
    <n v="150"/>
    <m/>
    <n v="150"/>
    <s v="PYCP 2425-1351 "/>
    <s v="TRAVELLING EXPENSES"/>
    <s v="Debit Amt"/>
  </r>
  <r>
    <s v="52114"/>
    <s v="IN LEATHER"/>
    <s v="TRAVELLING"/>
    <s v="IN LEATHER"/>
    <x v="26"/>
    <s v="GENERAL FACTORY"/>
    <m/>
    <m/>
    <m/>
    <m/>
    <m/>
    <m/>
    <m/>
    <m/>
    <n v="100"/>
    <m/>
    <n v="100"/>
    <s v="PYCP 2425-1361 "/>
    <s v="TRAVELLING EXPENSES"/>
    <s v="Debit Amt"/>
  </r>
  <r>
    <s v="52117"/>
    <s v="IN LEATHER"/>
    <s v="TRAVELLING"/>
    <s v="IN LEATHER"/>
    <x v="26"/>
    <s v="GENERAL FACTORY"/>
    <m/>
    <m/>
    <m/>
    <m/>
    <m/>
    <m/>
    <m/>
    <m/>
    <m/>
    <n v="100"/>
    <n v="100"/>
    <s v="PYCP 2425-1406 "/>
    <s v="TRAVELLING EXPENSES"/>
    <s v="Debit Amt"/>
  </r>
  <r>
    <s v="52120"/>
    <s v="IN LEATHER"/>
    <s v="TRAVELLING"/>
    <s v="IN LEATHER"/>
    <x v="26"/>
    <s v="GENERAL FACTORY"/>
    <m/>
    <m/>
    <m/>
    <m/>
    <m/>
    <m/>
    <m/>
    <m/>
    <m/>
    <n v="150"/>
    <n v="150"/>
    <s v="PYCP 2425-1509 "/>
    <s v="TRAVELLING EXPENSES"/>
    <s v="Debit Amt"/>
  </r>
  <r>
    <s v="52123"/>
    <s v="IN LEATHER"/>
    <s v="TRAVELLING"/>
    <s v="IN LEATHER"/>
    <x v="26"/>
    <s v="GENERAL FACTORY"/>
    <m/>
    <m/>
    <m/>
    <m/>
    <m/>
    <m/>
    <m/>
    <m/>
    <m/>
    <n v="160"/>
    <n v="160"/>
    <s v="PYCP 2425-1510 "/>
    <s v="TRAVELLING EXPENSES"/>
    <s v="Debit Amt"/>
  </r>
  <r>
    <s v="52126"/>
    <s v="IN LEATHER"/>
    <s v="TRAVELLING"/>
    <s v="IN LEATHER"/>
    <x v="26"/>
    <s v="GENERAL FACTORY"/>
    <n v="400"/>
    <m/>
    <m/>
    <m/>
    <m/>
    <m/>
    <m/>
    <m/>
    <m/>
    <m/>
    <n v="400"/>
    <s v="PYCP 2425-169  "/>
    <s v="TRAVELLING EXPENSES"/>
    <s v="Debit Amt"/>
  </r>
  <r>
    <s v="52129"/>
    <s v="IN LEATHER"/>
    <s v="TRAVELLING"/>
    <s v="IN LEATHER"/>
    <x v="26"/>
    <s v="GENERAL FACTORY"/>
    <n v="400"/>
    <m/>
    <m/>
    <m/>
    <m/>
    <m/>
    <m/>
    <m/>
    <m/>
    <m/>
    <n v="400"/>
    <s v="PYCP 2425-172  "/>
    <s v="TRAVELLING EXPENSES"/>
    <s v="Debit Amt"/>
  </r>
  <r>
    <s v="52132"/>
    <s v="IN LEATHER"/>
    <s v="TRAVELLING"/>
    <s v="IN LEATHER"/>
    <x v="26"/>
    <s v="GENERAL FACTORY"/>
    <n v="2030"/>
    <m/>
    <m/>
    <m/>
    <m/>
    <m/>
    <m/>
    <m/>
    <m/>
    <m/>
    <n v="2030"/>
    <s v="PYCP 2425-233  "/>
    <s v="TRAVELLING EXPENSES"/>
    <s v="Debit Amt"/>
  </r>
  <r>
    <s v="52135"/>
    <s v="IN LEATHER"/>
    <s v="TRAVELLING"/>
    <s v="IN LEATHER"/>
    <x v="26"/>
    <s v="GENERAL FACTORY"/>
    <m/>
    <n v="180"/>
    <m/>
    <m/>
    <m/>
    <m/>
    <m/>
    <m/>
    <m/>
    <m/>
    <n v="180"/>
    <s v="PYCP 2425-264  "/>
    <s v="TRAVELLING EXPENSES"/>
    <s v="Debit Amt"/>
  </r>
  <r>
    <s v="52138"/>
    <s v="IN LEATHER"/>
    <s v="TRAVELLING"/>
    <s v="IN LEATHER"/>
    <x v="26"/>
    <s v="GENERAL FACTORY"/>
    <m/>
    <n v="1786"/>
    <m/>
    <m/>
    <m/>
    <m/>
    <m/>
    <m/>
    <m/>
    <m/>
    <n v="1786"/>
    <s v="PYCP 2425-320  "/>
    <s v="TRAVELLING EXPENSES"/>
    <s v="Debit Amt"/>
  </r>
  <r>
    <s v="52141"/>
    <s v="IN LEATHER"/>
    <s v="TRAVELLING"/>
    <s v="IN LEATHER"/>
    <x v="26"/>
    <s v="GENERAL FACTORY"/>
    <m/>
    <n v="468"/>
    <m/>
    <m/>
    <m/>
    <m/>
    <m/>
    <m/>
    <m/>
    <m/>
    <n v="468"/>
    <s v="PYCP 2425-350  "/>
    <s v="TRAVELLING EXPENSES"/>
    <s v="Debit Amt"/>
  </r>
  <r>
    <s v="52144"/>
    <s v="IN LEATHER"/>
    <s v="TRAVELLING"/>
    <s v="IN LEATHER"/>
    <x v="26"/>
    <s v="GENERAL FACTORY"/>
    <m/>
    <m/>
    <n v="210"/>
    <m/>
    <m/>
    <m/>
    <m/>
    <m/>
    <m/>
    <m/>
    <n v="210"/>
    <s v="PYCP 2425-422  "/>
    <s v="TRAVELLING EXPENSES"/>
    <s v="Debit Amt"/>
  </r>
  <r>
    <s v="52147"/>
    <s v="IN LEATHER"/>
    <s v="TRAVELLING"/>
    <s v="IN LEATHER"/>
    <x v="26"/>
    <s v="GENERAL FACTORY"/>
    <m/>
    <m/>
    <n v="746"/>
    <m/>
    <m/>
    <m/>
    <m/>
    <m/>
    <m/>
    <m/>
    <n v="746"/>
    <s v="PYCP 2425-426  "/>
    <s v="TRAVELLING EXPENSES"/>
    <s v="Debit Amt"/>
  </r>
  <r>
    <s v="52150"/>
    <s v="IN LEATHER"/>
    <s v="TRAVELLING"/>
    <s v="IN LEATHER"/>
    <x v="26"/>
    <s v="GENERAL FACTORY"/>
    <m/>
    <m/>
    <n v="192"/>
    <m/>
    <m/>
    <m/>
    <m/>
    <m/>
    <m/>
    <m/>
    <n v="192"/>
    <s v="PYCP 2425-434  "/>
    <s v="TRAVELLING EXPENSES"/>
    <s v="Debit Amt"/>
  </r>
  <r>
    <s v="52153"/>
    <s v="IN LEATHER"/>
    <s v="TRAVELLING"/>
    <s v="IN LEATHER"/>
    <x v="26"/>
    <s v="GENERAL FACTORY"/>
    <m/>
    <m/>
    <n v="3610"/>
    <m/>
    <m/>
    <m/>
    <m/>
    <m/>
    <m/>
    <m/>
    <n v="3610"/>
    <s v="PYCP 2425-441  "/>
    <s v="TRAVELLING EXPENSES"/>
    <s v="Debit Amt"/>
  </r>
  <r>
    <s v="52156"/>
    <s v="IN LEATHER"/>
    <s v="TRAVELLING"/>
    <s v="IN LEATHER"/>
    <x v="26"/>
    <s v="GENERAL FACTORY"/>
    <m/>
    <m/>
    <n v="1614"/>
    <m/>
    <m/>
    <m/>
    <m/>
    <m/>
    <m/>
    <m/>
    <n v="1614"/>
    <s v="PYCP 2425-447  "/>
    <s v="TRAVELLING EXPENSES"/>
    <s v="Debit Amt"/>
  </r>
  <r>
    <s v="52159"/>
    <s v="IN LEATHER"/>
    <s v="TRAVELLING"/>
    <s v="IN LEATHER"/>
    <x v="26"/>
    <s v="GENERAL FACTORY"/>
    <m/>
    <m/>
    <n v="290"/>
    <m/>
    <m/>
    <m/>
    <m/>
    <m/>
    <m/>
    <m/>
    <n v="290"/>
    <s v="PYCP 2425-486  "/>
    <s v="TRAVELLING EXPENSES"/>
    <s v="Debit Amt"/>
  </r>
  <r>
    <s v="52162"/>
    <s v="IN LEATHER"/>
    <s v="TRAVELLING"/>
    <s v="IN LEATHER"/>
    <x v="26"/>
    <s v="GENERAL FACTORY"/>
    <m/>
    <m/>
    <n v="100"/>
    <m/>
    <m/>
    <m/>
    <m/>
    <m/>
    <m/>
    <m/>
    <n v="100"/>
    <s v="PYCP 2425-504  "/>
    <s v="TRAVELLING EXPENSES"/>
    <s v="Debit Amt"/>
  </r>
  <r>
    <s v="52165"/>
    <s v="IN LEATHER"/>
    <s v="TRAVELLING"/>
    <s v="IN LEATHER"/>
    <x v="26"/>
    <s v="GENERAL FACTORY"/>
    <m/>
    <m/>
    <n v="150"/>
    <m/>
    <m/>
    <m/>
    <m/>
    <m/>
    <m/>
    <m/>
    <n v="150"/>
    <s v="PYCP 2425-506  "/>
    <s v="TRAVELLING EXPENSES"/>
    <s v="Debit Amt"/>
  </r>
  <r>
    <s v="52168"/>
    <s v="IN LEATHER"/>
    <s v="TRAVELLING"/>
    <s v="IN LEATHER"/>
    <x v="26"/>
    <s v="GENERAL FACTORY"/>
    <m/>
    <m/>
    <n v="345"/>
    <m/>
    <m/>
    <m/>
    <m/>
    <m/>
    <m/>
    <m/>
    <n v="345"/>
    <s v="PYCP 2425-548  "/>
    <s v="TRAVELLING EXPENSES"/>
    <s v="Debit Amt"/>
  </r>
  <r>
    <s v="52171"/>
    <s v="IN LEATHER"/>
    <s v="TRAVELLING"/>
    <s v="IN LEATHER"/>
    <x v="26"/>
    <s v="GENERAL FACTORY"/>
    <m/>
    <m/>
    <n v="855"/>
    <m/>
    <m/>
    <m/>
    <m/>
    <m/>
    <m/>
    <m/>
    <n v="855"/>
    <s v="PYCP 2425-549  "/>
    <s v="TRAVELLING EXPENSES"/>
    <s v="Debit Amt"/>
  </r>
  <r>
    <s v="52174"/>
    <s v="IN LEATHER"/>
    <s v="TRAVELLING"/>
    <s v="IN LEATHER"/>
    <x v="26"/>
    <s v="GENERAL FACTORY"/>
    <m/>
    <m/>
    <n v="1199"/>
    <m/>
    <m/>
    <m/>
    <m/>
    <m/>
    <m/>
    <m/>
    <n v="1199"/>
    <s v="PYCP 2425-550  "/>
    <s v="TRAVELLING EXPENSES"/>
    <s v="Debit Amt"/>
  </r>
  <r>
    <s v="52177"/>
    <s v="IN LEATHER"/>
    <s v="TRAVELLING"/>
    <s v="IN LEATHER"/>
    <x v="26"/>
    <s v="GENERAL FACTORY"/>
    <m/>
    <m/>
    <m/>
    <n v="327"/>
    <m/>
    <m/>
    <m/>
    <m/>
    <m/>
    <m/>
    <n v="327"/>
    <s v="PYCP 2425-602  "/>
    <s v="TRAVELLING EXPENSES"/>
    <s v="Debit Amt"/>
  </r>
  <r>
    <s v="52180"/>
    <s v="IN LEATHER"/>
    <s v="TRAVELLING"/>
    <s v="IN LEATHER"/>
    <x v="26"/>
    <s v="GENERAL FACTORY"/>
    <m/>
    <m/>
    <m/>
    <n v="100"/>
    <m/>
    <m/>
    <m/>
    <m/>
    <m/>
    <m/>
    <n v="100"/>
    <s v="PYCP 2425-611  "/>
    <s v="TRAVELLING EXPENSES"/>
    <s v="Debit Amt"/>
  </r>
  <r>
    <s v="52183"/>
    <s v="IN LEATHER"/>
    <s v="TRAVELLING"/>
    <s v="IN LEATHER"/>
    <x v="26"/>
    <s v="GENERAL FACTORY"/>
    <m/>
    <m/>
    <m/>
    <n v="150"/>
    <m/>
    <m/>
    <m/>
    <m/>
    <m/>
    <m/>
    <n v="150"/>
    <s v="PYCP 2425-613  "/>
    <s v="TRAVELLING EXPENSES"/>
    <s v="Debit Amt"/>
  </r>
  <r>
    <s v="52186"/>
    <s v="IN LEATHER"/>
    <s v="TRAVELLING"/>
    <s v="IN LEATHER"/>
    <x v="26"/>
    <s v="GENERAL FACTORY"/>
    <m/>
    <m/>
    <m/>
    <n v="4114"/>
    <m/>
    <m/>
    <m/>
    <m/>
    <m/>
    <m/>
    <n v="4114"/>
    <s v="PYCP 2425-629  "/>
    <s v="TRAVELLING EXPENSES"/>
    <s v="Debit Amt"/>
  </r>
  <r>
    <s v="52189"/>
    <s v="IN LEATHER"/>
    <s v="TRAVELLING"/>
    <s v="IN LEATHER"/>
    <x v="26"/>
    <s v="GENERAL FACTORY"/>
    <m/>
    <m/>
    <m/>
    <n v="4452"/>
    <m/>
    <m/>
    <m/>
    <m/>
    <m/>
    <m/>
    <n v="4452"/>
    <s v="PYCP 2425-631  "/>
    <s v="TRAVELLING EXPENSES"/>
    <s v="Debit Amt"/>
  </r>
  <r>
    <s v="52192"/>
    <s v="IN LEATHER"/>
    <s v="TRAVELLING"/>
    <s v="IN LEATHER"/>
    <x v="26"/>
    <s v="GENERAL FACTORY"/>
    <m/>
    <m/>
    <m/>
    <n v="289"/>
    <m/>
    <m/>
    <m/>
    <m/>
    <m/>
    <m/>
    <n v="289"/>
    <s v="PYCP 2425-638  "/>
    <s v="TRAVELLING EXPENSES"/>
    <s v="Debit Amt"/>
  </r>
  <r>
    <s v="52195"/>
    <s v="IN LEATHER"/>
    <s v="TRAVELLING"/>
    <s v="IN LEATHER"/>
    <x v="26"/>
    <s v="GENERAL FACTORY"/>
    <m/>
    <m/>
    <m/>
    <n v="400"/>
    <m/>
    <m/>
    <m/>
    <m/>
    <m/>
    <m/>
    <n v="400"/>
    <s v="PYCP 2425-639  "/>
    <s v="TRAVELLING EXPENSES"/>
    <s v="Debit Amt"/>
  </r>
  <r>
    <s v="52198"/>
    <s v="IN LEATHER"/>
    <s v="TRAVELLING"/>
    <s v="IN LEATHER"/>
    <x v="26"/>
    <s v="GENERAL FACTORY"/>
    <m/>
    <m/>
    <m/>
    <n v="130"/>
    <m/>
    <m/>
    <m/>
    <m/>
    <m/>
    <m/>
    <n v="130"/>
    <s v="PYCP 2425-643  "/>
    <s v="TRAVELLING EXPENSES"/>
    <s v="Debit Amt"/>
  </r>
  <r>
    <s v="52201"/>
    <s v="IN LEATHER"/>
    <s v="TRAVELLING"/>
    <s v="IN LEATHER"/>
    <x v="26"/>
    <s v="GENERAL FACTORY"/>
    <m/>
    <m/>
    <m/>
    <n v="875"/>
    <m/>
    <m/>
    <m/>
    <m/>
    <m/>
    <m/>
    <n v="875"/>
    <s v="PYCP 2425-644  "/>
    <s v="TRAVELLING EXPENSES"/>
    <s v="Debit Amt"/>
  </r>
  <r>
    <s v="52204"/>
    <s v="IN LEATHER"/>
    <s v="TRAVELLING"/>
    <s v="IN LEATHER"/>
    <x v="26"/>
    <s v="GENERAL FACTORY"/>
    <m/>
    <m/>
    <m/>
    <n v="259"/>
    <m/>
    <m/>
    <m/>
    <m/>
    <m/>
    <m/>
    <n v="259"/>
    <s v="PYCP 2425-646  "/>
    <s v="TRAVELLING EXPENSES"/>
    <s v="Debit Amt"/>
  </r>
  <r>
    <s v="52207"/>
    <s v="IN LEATHER"/>
    <s v="TRAVELLING"/>
    <s v="IN LEATHER"/>
    <x v="26"/>
    <s v="GENERAL FACTORY"/>
    <m/>
    <m/>
    <m/>
    <n v="300"/>
    <m/>
    <m/>
    <m/>
    <m/>
    <m/>
    <m/>
    <n v="300"/>
    <s v="PYCP 2425-649  "/>
    <s v="TRAVELLING EXPENSES"/>
    <s v="Debit Amt"/>
  </r>
  <r>
    <s v="52210"/>
    <s v="IN LEATHER"/>
    <s v="TRAVELLING"/>
    <s v="IN LEATHER"/>
    <x v="26"/>
    <s v="GENERAL FACTORY"/>
    <m/>
    <m/>
    <m/>
    <n v="1100"/>
    <m/>
    <m/>
    <m/>
    <m/>
    <m/>
    <m/>
    <n v="1100"/>
    <s v="PYCP 2425-652  "/>
    <s v="TRAVELLING EXPENSES"/>
    <s v="Debit Amt"/>
  </r>
  <r>
    <s v="52213"/>
    <s v="IN LEATHER"/>
    <s v="TRAVELLING"/>
    <s v="IN LEATHER"/>
    <x v="26"/>
    <s v="GENERAL FACTORY"/>
    <m/>
    <m/>
    <m/>
    <n v="3000"/>
    <m/>
    <m/>
    <m/>
    <m/>
    <m/>
    <m/>
    <n v="3000"/>
    <s v="PYCP 2425-653  "/>
    <s v="TRAVELLING EXPENSES"/>
    <s v="Debit Amt"/>
  </r>
  <r>
    <s v="52216"/>
    <s v="IN LEATHER"/>
    <s v="TRAVELLING"/>
    <s v="IN LEATHER"/>
    <x v="26"/>
    <s v="GENERAL FACTORY"/>
    <m/>
    <m/>
    <m/>
    <m/>
    <n v="500"/>
    <m/>
    <m/>
    <m/>
    <m/>
    <m/>
    <n v="500"/>
    <s v="PYCP 2425-771  "/>
    <s v="TRAVELLING EXPENSES"/>
    <s v="Debit Amt"/>
  </r>
  <r>
    <s v="52219"/>
    <s v="IN LEATHER"/>
    <s v="TRAVELLING"/>
    <s v="IN LEATHER"/>
    <x v="26"/>
    <s v="GENERAL FACTORY"/>
    <m/>
    <m/>
    <m/>
    <m/>
    <n v="250"/>
    <m/>
    <m/>
    <m/>
    <m/>
    <m/>
    <n v="250"/>
    <s v="PYCP 2425-775  "/>
    <s v="TRAVELLING EXPENSES"/>
    <s v="Debit Amt"/>
  </r>
  <r>
    <s v="52222"/>
    <s v="IN LEATHER"/>
    <s v="TRAVELLING"/>
    <s v="IN LEATHER"/>
    <x v="26"/>
    <s v="GENERAL FACTORY"/>
    <m/>
    <m/>
    <m/>
    <m/>
    <n v="2528"/>
    <m/>
    <m/>
    <m/>
    <m/>
    <m/>
    <n v="2528"/>
    <s v="PYCP 2425-790  "/>
    <s v="TRAVELLING EXPENSES"/>
    <s v="Debit Amt"/>
  </r>
  <r>
    <s v="52225"/>
    <s v="IN LEATHER"/>
    <s v="TRAVELLING"/>
    <s v="IN LEATHER"/>
    <x v="26"/>
    <s v="GENERAL FACTORY"/>
    <m/>
    <m/>
    <m/>
    <m/>
    <n v="1405"/>
    <m/>
    <m/>
    <m/>
    <m/>
    <m/>
    <n v="1405"/>
    <s v="PYCP 2425-794  "/>
    <s v="TRAVELLING EXPENSES"/>
    <s v="Debit Amt"/>
  </r>
  <r>
    <s v="52228"/>
    <s v="IN LEATHER"/>
    <s v="TRAVELLING"/>
    <s v="IN LEATHER"/>
    <x v="26"/>
    <s v="GENERAL FACTORY"/>
    <m/>
    <m/>
    <m/>
    <m/>
    <n v="270"/>
    <m/>
    <m/>
    <m/>
    <m/>
    <m/>
    <n v="270"/>
    <s v="PYCP 2425-795  "/>
    <s v="TRAVELLING EXPENSES"/>
    <s v="Debit Amt"/>
  </r>
  <r>
    <s v="52231"/>
    <s v="IN LEATHER"/>
    <s v="TRAVELLING"/>
    <s v="IN LEATHER"/>
    <x v="26"/>
    <s v="GENERAL FACTORY"/>
    <m/>
    <m/>
    <m/>
    <m/>
    <n v="500"/>
    <m/>
    <m/>
    <m/>
    <m/>
    <m/>
    <n v="500"/>
    <s v="PYCP 2425-803  "/>
    <s v="TRAVELLING EXPENSES"/>
    <s v="Debit Amt"/>
  </r>
  <r>
    <s v="52234"/>
    <s v="IN LEATHER"/>
    <s v="TRAVELLING"/>
    <s v="IN LEATHER"/>
    <x v="26"/>
    <s v="GENERAL FACTORY"/>
    <m/>
    <m/>
    <m/>
    <m/>
    <n v="900"/>
    <m/>
    <m/>
    <m/>
    <m/>
    <m/>
    <n v="900"/>
    <s v="PYCP 2425-804  "/>
    <s v="TRAVELLING EXPENSES"/>
    <s v="Debit Amt"/>
  </r>
  <r>
    <s v="52237"/>
    <s v="IN LEATHER"/>
    <s v="TRAVELLING"/>
    <s v="IN LEATHER"/>
    <x v="26"/>
    <s v="GENERAL FACTORY"/>
    <m/>
    <m/>
    <m/>
    <m/>
    <n v="1402"/>
    <m/>
    <m/>
    <m/>
    <m/>
    <m/>
    <n v="1402"/>
    <s v="PYCP 2425-813  "/>
    <s v="TRAVELLING EXPENSES"/>
    <s v="Debit Amt"/>
  </r>
  <r>
    <s v="52240"/>
    <s v="IN LEATHER"/>
    <s v="TRAVELLING"/>
    <s v="IN LEATHER"/>
    <x v="26"/>
    <s v="GENERAL FACTORY"/>
    <m/>
    <m/>
    <m/>
    <m/>
    <n v="650"/>
    <m/>
    <m/>
    <m/>
    <m/>
    <m/>
    <n v="650"/>
    <s v="PYCP 2425-815  "/>
    <s v="TRAVELLING EXPENSES"/>
    <s v="Debit Amt"/>
  </r>
  <r>
    <s v="52243"/>
    <s v="IN LEATHER"/>
    <s v="TRAVELLING"/>
    <s v="IN LEATHER"/>
    <x v="26"/>
    <s v="GENERAL FACTORY"/>
    <m/>
    <m/>
    <m/>
    <m/>
    <n v="5200"/>
    <m/>
    <m/>
    <m/>
    <m/>
    <m/>
    <n v="5200"/>
    <s v="PYCP 2425-826  "/>
    <s v="TRAVELLING EXPENSES"/>
    <s v="Debit Amt"/>
  </r>
  <r>
    <s v="52246"/>
    <s v="IN LEATHER"/>
    <s v="TRAVELLING"/>
    <s v="IN LEATHER"/>
    <x v="26"/>
    <s v="GENERAL FACTORY"/>
    <m/>
    <m/>
    <m/>
    <m/>
    <m/>
    <n v="335"/>
    <m/>
    <m/>
    <m/>
    <m/>
    <n v="335"/>
    <s v="PYCP 2425-901  "/>
    <s v="TRAVELLING EXPENSES"/>
    <s v="Debit Amt"/>
  </r>
  <r>
    <s v="52249"/>
    <s v="IN LEATHER"/>
    <s v="TRAVELLING"/>
    <s v="IN LEATHER"/>
    <x v="26"/>
    <s v="GENERAL FACTORY"/>
    <m/>
    <m/>
    <m/>
    <m/>
    <m/>
    <n v="420"/>
    <m/>
    <m/>
    <m/>
    <m/>
    <n v="420"/>
    <s v="PYCP 2425-902  "/>
    <s v="TRAVELLING EXPENSES"/>
    <s v="Debit Amt"/>
  </r>
  <r>
    <s v="52252"/>
    <s v="IN LEATHER"/>
    <s v="TRAVELLING"/>
    <s v="IN LEATHER"/>
    <x v="26"/>
    <s v="GENERAL FACTORY"/>
    <m/>
    <m/>
    <m/>
    <m/>
    <m/>
    <n v="250"/>
    <m/>
    <m/>
    <m/>
    <m/>
    <n v="250"/>
    <s v="PYCP 2425-909  "/>
    <s v="TRAVELLING EXPENSES"/>
    <s v="Debit Amt"/>
  </r>
  <r>
    <s v="52255"/>
    <s v="IN LEATHER"/>
    <s v="TRAVELLING"/>
    <s v="IN LEATHER"/>
    <x v="26"/>
    <s v="GENERAL FACTORY"/>
    <m/>
    <m/>
    <m/>
    <m/>
    <m/>
    <n v="630"/>
    <m/>
    <m/>
    <m/>
    <m/>
    <n v="630"/>
    <s v="PYCP 2425-919  "/>
    <s v="TRAVELLING EXPENSES"/>
    <s v="Debit Amt"/>
  </r>
  <r>
    <s v="52258"/>
    <s v="IN LEATHER"/>
    <s v="TRAVELLING"/>
    <s v="IN LEATHER"/>
    <x v="26"/>
    <s v="GENERAL FACTORY"/>
    <m/>
    <m/>
    <m/>
    <m/>
    <m/>
    <n v="300"/>
    <m/>
    <m/>
    <m/>
    <m/>
    <n v="300"/>
    <s v="PYCP 2425-923  "/>
    <s v="TRAVELLING EXPENSES"/>
    <s v="Debit Amt"/>
  </r>
  <r>
    <s v="52261"/>
    <s v="IN LEATHER"/>
    <s v="TRAVELLING"/>
    <s v="IN LEATHER"/>
    <x v="26"/>
    <s v="GENERAL FACTORY"/>
    <m/>
    <m/>
    <m/>
    <m/>
    <m/>
    <n v="420"/>
    <m/>
    <m/>
    <m/>
    <m/>
    <n v="420"/>
    <s v="PYCP 2425-930  "/>
    <s v="TRAVELLING EXPENSES"/>
    <s v="Debit Amt"/>
  </r>
  <r>
    <s v="52264"/>
    <s v="IN LEATHER"/>
    <s v="TRAVELLING"/>
    <s v="IN LEATHER"/>
    <x v="26"/>
    <s v="GENERAL FACTORY"/>
    <m/>
    <m/>
    <m/>
    <m/>
    <m/>
    <n v="95"/>
    <m/>
    <m/>
    <m/>
    <m/>
    <n v="95"/>
    <s v="PYCP 2425-933  "/>
    <s v="TRAVELLING EXPENSES"/>
    <s v="Debit Amt"/>
  </r>
  <r>
    <s v="52267"/>
    <s v="IN LEATHER"/>
    <s v="TRAVELLING"/>
    <s v="IN LEATHER"/>
    <x v="26"/>
    <s v="GENERAL FACTORY"/>
    <m/>
    <m/>
    <m/>
    <m/>
    <m/>
    <n v="709"/>
    <m/>
    <m/>
    <m/>
    <m/>
    <n v="709"/>
    <s v="PYCP 2425-937  "/>
    <s v="TRAVELLING EXPENSES"/>
    <s v="Debit Amt"/>
  </r>
  <r>
    <s v="52270"/>
    <s v="IN LEATHER"/>
    <s v="TRIMS SECTION SALARY"/>
    <s v="IN LEATHER"/>
    <x v="1"/>
    <s v="GENERAL FACTORY"/>
    <m/>
    <m/>
    <m/>
    <m/>
    <m/>
    <m/>
    <m/>
    <m/>
    <m/>
    <n v="25248"/>
    <n v="25248"/>
    <s v="JV-JOUR-NA-L--1388"/>
    <s v="SALARIES AND BONUS"/>
    <s v="Debit Amt"/>
  </r>
  <r>
    <s v="52273"/>
    <s v="IN LEATHER"/>
    <s v="TRIMS SECTION SALARY"/>
    <s v="IN LEATHER"/>
    <x v="59"/>
    <s v="GENERAL FACTORY"/>
    <m/>
    <m/>
    <m/>
    <m/>
    <m/>
    <m/>
    <m/>
    <m/>
    <m/>
    <n v="51551"/>
    <n v="51551"/>
    <s v="JV-JOUR-NA-L--1338"/>
    <s v="WAGES AND SALARY"/>
    <s v="Debit Amt"/>
  </r>
  <r>
    <s v="52276"/>
    <s v="IN LEATHER"/>
    <s v="VEHICLE MAINTAINENCE"/>
    <s v="IN LEATHER"/>
    <x v="73"/>
    <s v="GENERAL FACTORY"/>
    <m/>
    <m/>
    <m/>
    <m/>
    <m/>
    <n v="1000"/>
    <m/>
    <m/>
    <m/>
    <m/>
    <n v="1000"/>
    <s v="PYCP 2425-941  "/>
    <s v="OTHER EXPENSES"/>
    <s v="Debit Amt"/>
  </r>
  <r>
    <s v="52279"/>
    <s v="IN LEATHER"/>
    <s v="VEHICLE MAINTAINENCE"/>
    <s v="IN LEATHER"/>
    <x v="74"/>
    <s v="GENERAL FACTORY"/>
    <m/>
    <n v="17645"/>
    <m/>
    <m/>
    <m/>
    <m/>
    <m/>
    <m/>
    <m/>
    <m/>
    <n v="17645"/>
    <s v="BP-BP 2-42-5--706 "/>
    <s v="REPAIR AND MAINTAINANCE"/>
    <s v="Debit Amt"/>
  </r>
  <r>
    <s v="52282"/>
    <s v="IN LEATHER"/>
    <s v="VEHICLE MAINTAINENCE"/>
    <s v="IN LEATHER"/>
    <x v="31"/>
    <s v="GENERAL FACTORY"/>
    <m/>
    <m/>
    <m/>
    <m/>
    <m/>
    <n v="17645"/>
    <m/>
    <m/>
    <m/>
    <m/>
    <n v="17645"/>
    <s v="BP-BP 2-42-5--1690 "/>
    <s v="REPAIR AND MAINTAINANCE"/>
    <s v="Debit Amt"/>
  </r>
  <r>
    <s v="52285"/>
    <s v="IN LEATHER"/>
    <s v="VEHICLE MAINTAINENCE"/>
    <s v="IN LEATHER"/>
    <x v="31"/>
    <s v="GENERAL FACTORY"/>
    <m/>
    <m/>
    <n v="9200.0300000000007"/>
    <m/>
    <m/>
    <m/>
    <m/>
    <m/>
    <m/>
    <m/>
    <n v="9200.0300000000007"/>
    <s v="IPRNTM2425003429"/>
    <s v="REPAIR AND MAINTAINANCE"/>
    <s v="Debit Amt"/>
  </r>
  <r>
    <s v="52288"/>
    <s v="IN LEATHER"/>
    <s v="VEHICLE MAINTAINENCE"/>
    <s v="IN LEATHER"/>
    <x v="31"/>
    <s v="GENERAL FACTORY"/>
    <m/>
    <m/>
    <n v="5201.58"/>
    <m/>
    <m/>
    <m/>
    <m/>
    <m/>
    <m/>
    <m/>
    <n v="5201.58"/>
    <s v="JV-PUJU-OT-H--300"/>
    <s v="REPAIR AND MAINTAINANCE"/>
    <s v="Debit Amt"/>
  </r>
  <r>
    <s v="52291"/>
    <s v="IN LEATHER"/>
    <s v="VEHICLE MAINTAINENCE"/>
    <s v="IN LEATHER"/>
    <x v="31"/>
    <s v="GENERAL FACTORY"/>
    <m/>
    <m/>
    <m/>
    <m/>
    <m/>
    <m/>
    <n v="370"/>
    <m/>
    <m/>
    <m/>
    <n v="370"/>
    <s v="PYCP 2425-1016 "/>
    <s v="REPAIR AND MAINTAINANCE"/>
    <s v="Debit Amt"/>
  </r>
  <r>
    <s v="52294"/>
    <s v="IN LEATHER"/>
    <s v="VEHICLE MAINTAINENCE"/>
    <s v="IN LEATHER"/>
    <x v="31"/>
    <s v="GENERAL FACTORY"/>
    <m/>
    <m/>
    <m/>
    <m/>
    <m/>
    <m/>
    <n v="3080"/>
    <m/>
    <m/>
    <m/>
    <n v="3080"/>
    <s v="PYCP 2425-1061 "/>
    <s v="REPAIR AND MAINTAINANCE"/>
    <s v="Debit Amt"/>
  </r>
  <r>
    <s v="52297"/>
    <s v="IN LEATHER"/>
    <s v="VEHICLE MAINTAINENCE"/>
    <s v="IN LEATHER"/>
    <x v="31"/>
    <s v="GENERAL FACTORY"/>
    <m/>
    <m/>
    <m/>
    <m/>
    <m/>
    <m/>
    <m/>
    <n v="800"/>
    <m/>
    <m/>
    <n v="800"/>
    <s v="PYCP 2425-1167 "/>
    <s v="REPAIR AND MAINTAINANCE"/>
    <s v="Debit Amt"/>
  </r>
  <r>
    <s v="52300"/>
    <s v="IN LEATHER"/>
    <s v="VEHICLE MAINTAINENCE"/>
    <s v="IN LEATHER"/>
    <x v="31"/>
    <s v="GENERAL FACTORY"/>
    <m/>
    <m/>
    <m/>
    <m/>
    <m/>
    <m/>
    <m/>
    <n v="150"/>
    <m/>
    <m/>
    <n v="150"/>
    <s v="PYCP 2425-1189 "/>
    <s v="REPAIR AND MAINTAINANCE"/>
    <s v="Debit Amt"/>
  </r>
  <r>
    <s v="52303"/>
    <s v="IN LEATHER"/>
    <s v="VEHICLE MAINTAINENCE"/>
    <s v="IN LEATHER"/>
    <x v="31"/>
    <s v="GENERAL FACTORY"/>
    <m/>
    <m/>
    <m/>
    <m/>
    <m/>
    <m/>
    <m/>
    <m/>
    <n v="160"/>
    <m/>
    <n v="160"/>
    <s v="PYCP 2425-1314 "/>
    <s v="REPAIR AND MAINTAINANCE"/>
    <s v="Debit Amt"/>
  </r>
  <r>
    <s v="52306"/>
    <s v="IN LEATHER"/>
    <s v="VEHICLE MAINTAINENCE"/>
    <s v="IN LEATHER"/>
    <x v="31"/>
    <s v="GENERAL FACTORY"/>
    <m/>
    <m/>
    <m/>
    <m/>
    <m/>
    <m/>
    <m/>
    <m/>
    <n v="100"/>
    <m/>
    <n v="100"/>
    <s v="PYCP 2425-1318 "/>
    <s v="REPAIR AND MAINTAINANCE"/>
    <s v="Debit Amt"/>
  </r>
  <r>
    <s v="52309"/>
    <s v="IN LEATHER"/>
    <s v="VEHICLE MAINTAINENCE"/>
    <s v="IN LEATHER"/>
    <x v="31"/>
    <s v="GENERAL FACTORY"/>
    <m/>
    <m/>
    <m/>
    <m/>
    <m/>
    <m/>
    <m/>
    <m/>
    <n v="50"/>
    <m/>
    <n v="50"/>
    <s v="PYCP 2425-1328 "/>
    <s v="REPAIR AND MAINTAINANCE"/>
    <s v="Debit Amt"/>
  </r>
  <r>
    <s v="52312"/>
    <s v="IN LEATHER"/>
    <s v="VEHICLE MAINTAINENCE"/>
    <s v="IN LEATHER"/>
    <x v="31"/>
    <s v="GENERAL FACTORY"/>
    <m/>
    <m/>
    <m/>
    <m/>
    <m/>
    <m/>
    <m/>
    <m/>
    <m/>
    <n v="1110"/>
    <n v="1110"/>
    <s v="PYCP 2425-1449 "/>
    <s v="REPAIR AND MAINTAINANCE"/>
    <s v="Debit Amt"/>
  </r>
  <r>
    <s v="52315"/>
    <s v="IN LEATHER"/>
    <s v="VEHICLE MAINTAINENCE"/>
    <s v="IN LEATHER"/>
    <x v="31"/>
    <s v="GENERAL FACTORY"/>
    <m/>
    <m/>
    <m/>
    <m/>
    <m/>
    <m/>
    <m/>
    <m/>
    <m/>
    <n v="350"/>
    <n v="350"/>
    <s v="PYCP 2425-1453 "/>
    <s v="REPAIR AND MAINTAINANCE"/>
    <s v="Debit Amt"/>
  </r>
  <r>
    <s v="52318"/>
    <s v="IN LEATHER"/>
    <s v="VEHICLE MAINTAINENCE"/>
    <s v="IN LEATHER"/>
    <x v="31"/>
    <s v="GENERAL FACTORY"/>
    <m/>
    <m/>
    <m/>
    <m/>
    <m/>
    <m/>
    <m/>
    <m/>
    <m/>
    <n v="120"/>
    <n v="120"/>
    <s v="PYCP 2425-1454 "/>
    <s v="REPAIR AND MAINTAINANCE"/>
    <s v="Debit Amt"/>
  </r>
  <r>
    <s v="52321"/>
    <s v="IN LEATHER"/>
    <s v="VEHICLE MAINTAINENCE"/>
    <s v="IN LEATHER"/>
    <x v="31"/>
    <s v="GENERAL FACTORY"/>
    <m/>
    <m/>
    <m/>
    <m/>
    <m/>
    <m/>
    <m/>
    <m/>
    <m/>
    <n v="180"/>
    <n v="180"/>
    <s v="PYCP 2425-1492 "/>
    <s v="REPAIR AND MAINTAINANCE"/>
    <s v="Debit Amt"/>
  </r>
  <r>
    <s v="52324"/>
    <s v="IN LEATHER"/>
    <s v="VEHICLE MAINTAINENCE"/>
    <s v="IN LEATHER"/>
    <x v="31"/>
    <s v="GENERAL FACTORY"/>
    <m/>
    <m/>
    <m/>
    <m/>
    <m/>
    <m/>
    <m/>
    <m/>
    <m/>
    <n v="250"/>
    <n v="250"/>
    <s v="PYCP 2425-1518 "/>
    <s v="REPAIR AND MAINTAINANCE"/>
    <s v="Debit Amt"/>
  </r>
  <r>
    <s v="52327"/>
    <s v="IN LEATHER"/>
    <s v="VEHICLE MAINTAINENCE"/>
    <s v="IN LEATHER"/>
    <x v="31"/>
    <s v="GENERAL FACTORY"/>
    <m/>
    <m/>
    <m/>
    <m/>
    <m/>
    <m/>
    <m/>
    <m/>
    <m/>
    <n v="400"/>
    <n v="400"/>
    <s v="PYCP 2425-1525 "/>
    <s v="REPAIR AND MAINTAINANCE"/>
    <s v="Debit Amt"/>
  </r>
  <r>
    <s v="52330"/>
    <s v="IN LEATHER"/>
    <s v="VEHICLE MAINTAINENCE"/>
    <s v="IN LEATHER"/>
    <x v="31"/>
    <s v="GENERAL FACTORY"/>
    <m/>
    <m/>
    <m/>
    <m/>
    <m/>
    <m/>
    <m/>
    <m/>
    <m/>
    <n v="2300"/>
    <n v="2300"/>
    <s v="PYCP 2425-1527 "/>
    <s v="REPAIR AND MAINTAINANCE"/>
    <s v="Debit Amt"/>
  </r>
  <r>
    <s v="52333"/>
    <s v="IN LEATHER"/>
    <s v="VEHICLE MAINTAINENCE"/>
    <s v="IN LEATHER"/>
    <x v="31"/>
    <s v="GENERAL FACTORY"/>
    <m/>
    <n v="200"/>
    <m/>
    <m/>
    <m/>
    <m/>
    <m/>
    <m/>
    <m/>
    <m/>
    <n v="200"/>
    <s v="PYCP 2425-199  "/>
    <s v="REPAIR AND MAINTAINANCE"/>
    <s v="Debit Amt"/>
  </r>
  <r>
    <s v="52336"/>
    <s v="IN LEATHER"/>
    <s v="VEHICLE MAINTAINENCE"/>
    <s v="IN LEATHER"/>
    <x v="31"/>
    <s v="GENERAL FACTORY"/>
    <m/>
    <n v="500"/>
    <m/>
    <m/>
    <m/>
    <m/>
    <m/>
    <m/>
    <m/>
    <m/>
    <n v="500"/>
    <s v="PYCP 2425-227 "/>
    <s v="REPAIR AND MAINTAINANCE"/>
    <s v="Debit Amt"/>
  </r>
  <r>
    <s v="52339"/>
    <s v="IN LEATHER"/>
    <s v="VEHICLE MAINTAINENCE"/>
    <s v="IN LEATHER"/>
    <x v="31"/>
    <s v="GENERAL FACTORY"/>
    <m/>
    <m/>
    <n v="470"/>
    <m/>
    <m/>
    <m/>
    <m/>
    <m/>
    <m/>
    <m/>
    <n v="470"/>
    <s v="PYCP 2425-284  "/>
    <s v="REPAIR AND MAINTAINANCE"/>
    <s v="Debit Amt"/>
  </r>
  <r>
    <s v="52342"/>
    <s v="IN LEATHER"/>
    <s v="VEHICLE MAINTAINENCE"/>
    <s v="IN LEATHER"/>
    <x v="31"/>
    <s v="GENERAL FACTORY"/>
    <m/>
    <m/>
    <m/>
    <n v="1350"/>
    <m/>
    <m/>
    <m/>
    <m/>
    <m/>
    <m/>
    <n v="1350"/>
    <s v="PYCP 2425-381  "/>
    <s v="REPAIR AND MAINTAINANCE"/>
    <s v="Debit Amt"/>
  </r>
  <r>
    <s v="52345"/>
    <s v="IN LEATHER"/>
    <s v="VEHICLE MAINTAINENCE"/>
    <s v="IN LEATHER"/>
    <x v="31"/>
    <s v="GENERAL FACTORY"/>
    <m/>
    <m/>
    <n v="450"/>
    <m/>
    <m/>
    <m/>
    <m/>
    <m/>
    <m/>
    <m/>
    <n v="450"/>
    <s v="PYCP 2425-445  "/>
    <s v="REPAIR AND MAINTAINANCE"/>
    <s v="Debit Amt"/>
  </r>
  <r>
    <s v="52348"/>
    <s v="IN LEATHER"/>
    <s v="VEHICLE MAINTAINENCE"/>
    <s v="IN LEATHER"/>
    <x v="31"/>
    <s v="GENERAL FACTORY"/>
    <m/>
    <m/>
    <n v="200"/>
    <m/>
    <m/>
    <m/>
    <m/>
    <m/>
    <m/>
    <m/>
    <n v="200"/>
    <s v="PYCP 2425-453  "/>
    <s v="REPAIR AND MAINTAINANCE"/>
    <s v="Debit Amt"/>
  </r>
  <r>
    <s v="52351"/>
    <s v="IN LEATHER"/>
    <s v="VEHICLE MAINTAINENCE"/>
    <s v="IN LEATHER"/>
    <x v="31"/>
    <s v="GENERAL FACTORY"/>
    <m/>
    <m/>
    <m/>
    <n v="236"/>
    <m/>
    <m/>
    <m/>
    <m/>
    <m/>
    <m/>
    <n v="236"/>
    <s v="PYCP 2425-526  "/>
    <s v="REPAIR AND MAINTAINANCE"/>
    <s v="Debit Amt"/>
  </r>
  <r>
    <s v="52354"/>
    <s v="IN LEATHER"/>
    <s v="VEHICLE MAINTAINENCE"/>
    <s v="IN LEATHER"/>
    <x v="31"/>
    <s v="GENERAL FACTORY"/>
    <m/>
    <m/>
    <m/>
    <m/>
    <m/>
    <n v="500"/>
    <m/>
    <m/>
    <m/>
    <m/>
    <n v="500"/>
    <s v="PYCP 2425-853  "/>
    <s v="REPAIR AND MAINTAINANCE"/>
    <s v="Debit Amt"/>
  </r>
  <r>
    <s v="52357"/>
    <s v="IN LEATHER"/>
    <s v="VEHICLE MAINTAINENCE"/>
    <s v="IN LEATHER"/>
    <x v="31"/>
    <s v="GENERAL FACTORY"/>
    <m/>
    <m/>
    <m/>
    <m/>
    <m/>
    <n v="180"/>
    <m/>
    <m/>
    <m/>
    <m/>
    <n v="180"/>
    <s v="PYCP 2425-942  "/>
    <s v="REPAIR AND MAINTAINANCE"/>
    <s v="Debit Amt"/>
  </r>
  <r>
    <s v="52360"/>
    <s v="IN LEATHER"/>
    <s v="VEHICLE TOLL CHARGES"/>
    <s v="IN LEATHER"/>
    <x v="75"/>
    <s v="GENERAL FACTORY"/>
    <m/>
    <m/>
    <n v="5065"/>
    <m/>
    <m/>
    <m/>
    <m/>
    <m/>
    <m/>
    <m/>
    <n v="5065"/>
    <s v="BP-BP 2-42-5--1003 "/>
    <s v="VEHICLE TOLL CHARGES"/>
    <s v="Debit Amt"/>
  </r>
  <r>
    <s v="52363"/>
    <s v="IN LEATHER"/>
    <s v="VEHICLE TOLL CHARGES"/>
    <s v="IN LEATHER"/>
    <x v="75"/>
    <s v="GENERAL FACTORY"/>
    <m/>
    <m/>
    <m/>
    <n v="665.34"/>
    <m/>
    <m/>
    <m/>
    <m/>
    <m/>
    <m/>
    <n v="665.34"/>
    <s v="BP-BP 2-42-5--1204 "/>
    <s v="VEHICLE TOLL CHARGES"/>
    <s v="Debit Amt"/>
  </r>
  <r>
    <s v="52366"/>
    <s v="IN LEATHER"/>
    <s v="VEHICLE TOLL CHARGES"/>
    <s v="IN LEATHER"/>
    <x v="75"/>
    <s v="GENERAL FACTORY"/>
    <m/>
    <m/>
    <m/>
    <n v="615.34"/>
    <m/>
    <m/>
    <m/>
    <m/>
    <m/>
    <m/>
    <n v="615.34"/>
    <s v="BP-BP 2-42-5--1206 "/>
    <s v="VEHICLE TOLL CHARGES"/>
    <s v="Debit Amt"/>
  </r>
  <r>
    <s v="52369"/>
    <s v="IN LEATHER"/>
    <s v="VEHICLE TOLL CHARGES"/>
    <s v="IN LEATHER"/>
    <x v="75"/>
    <s v="GENERAL FACTORY"/>
    <m/>
    <m/>
    <m/>
    <n v="6015.34"/>
    <m/>
    <m/>
    <m/>
    <m/>
    <m/>
    <m/>
    <n v="6015.34"/>
    <s v="BP-BP 2-42-5--1241 "/>
    <s v="VEHICLE TOLL CHARGES"/>
    <s v="Debit Amt"/>
  </r>
  <r>
    <s v="52372"/>
    <s v="IN LEATHER"/>
    <s v="VEHICLE TOLL CHARGES"/>
    <s v="IN LEATHER"/>
    <x v="75"/>
    <s v="GENERAL FACTORY"/>
    <m/>
    <m/>
    <m/>
    <m/>
    <n v="1015.34"/>
    <m/>
    <m/>
    <m/>
    <m/>
    <m/>
    <n v="1015.34"/>
    <s v="BP-BP 2-42-5--1340 "/>
    <s v="VEHICLE TOLL CHARGES"/>
    <s v="Debit Amt"/>
  </r>
  <r>
    <s v="52375"/>
    <s v="IN LEATHER"/>
    <s v="VEHICLE TOLL CHARGES"/>
    <s v="IN LEATHER"/>
    <x v="75"/>
    <s v="GENERAL FACTORY"/>
    <m/>
    <m/>
    <m/>
    <m/>
    <n v="1015.34"/>
    <m/>
    <m/>
    <m/>
    <m/>
    <m/>
    <n v="1015.34"/>
    <s v="BP-BP 2-42-5--1342 "/>
    <s v="VEHICLE TOLL CHARGES"/>
    <s v="Debit Amt"/>
  </r>
  <r>
    <s v="52378"/>
    <s v="IN LEATHER"/>
    <s v="VEHICLE TOLL CHARGES"/>
    <s v="IN LEATHER"/>
    <x v="75"/>
    <s v="GENERAL FACTORY"/>
    <m/>
    <m/>
    <m/>
    <m/>
    <n v="5065"/>
    <m/>
    <m/>
    <m/>
    <m/>
    <m/>
    <n v="5065"/>
    <s v="BP-BP 2-42-5--1393 "/>
    <s v="VEHICLE TOLL CHARGES"/>
    <s v="Debit Amt"/>
  </r>
  <r>
    <s v="52381"/>
    <s v="IN LEATHER"/>
    <s v="VEHICLE TOLL CHARGES"/>
    <s v="IN LEATHER"/>
    <x v="75"/>
    <s v="GENERAL FACTORY"/>
    <m/>
    <m/>
    <m/>
    <m/>
    <n v="4015"/>
    <m/>
    <m/>
    <m/>
    <m/>
    <m/>
    <n v="4015"/>
    <s v="BP-BP 2-42-5--1447 "/>
    <s v="VEHICLE TOLL CHARGES"/>
    <s v="Debit Amt"/>
  </r>
  <r>
    <s v="52384"/>
    <s v="IN LEATHER"/>
    <s v="VEHICLE TOLL CHARGES"/>
    <s v="IN LEATHER"/>
    <x v="75"/>
    <s v="GENERAL FACTORY"/>
    <m/>
    <m/>
    <m/>
    <m/>
    <n v="2515.34"/>
    <m/>
    <m/>
    <m/>
    <m/>
    <m/>
    <n v="2515.34"/>
    <s v="BP-BP 2-42-5--1488 "/>
    <s v="VEHICLE TOLL CHARGES"/>
    <s v="Debit Amt"/>
  </r>
  <r>
    <s v="52387"/>
    <s v="IN LEATHER"/>
    <s v="VEHICLE TOLL CHARGES"/>
    <s v="IN LEATHER"/>
    <x v="75"/>
    <s v="GENERAL FACTORY"/>
    <m/>
    <m/>
    <m/>
    <m/>
    <n v="2011.8"/>
    <m/>
    <m/>
    <m/>
    <m/>
    <m/>
    <n v="2011.8"/>
    <s v="BP-BP 2-42-5--1506 "/>
    <s v="VEHICLE TOLL CHARGES"/>
    <s v="Debit Amt"/>
  </r>
  <r>
    <s v="52390"/>
    <s v="IN LEATHER"/>
    <s v="VEHICLE TOLL CHARGES"/>
    <s v="IN LEATHER"/>
    <x v="75"/>
    <s v="GENERAL FACTORY"/>
    <m/>
    <m/>
    <m/>
    <m/>
    <m/>
    <n v="515.34"/>
    <m/>
    <m/>
    <m/>
    <m/>
    <n v="515.34"/>
    <s v="BP-BP 2-42-5--1728 "/>
    <s v="VEHICLE TOLL CHARGES"/>
    <s v="Debit Amt"/>
  </r>
  <r>
    <s v="52393"/>
    <s v="IN LEATHER"/>
    <s v="VEHICLE TOLL CHARGES"/>
    <s v="IN LEATHER"/>
    <x v="75"/>
    <s v="GENERAL FACTORY"/>
    <m/>
    <m/>
    <m/>
    <m/>
    <m/>
    <n v="5015.34"/>
    <m/>
    <m/>
    <m/>
    <m/>
    <n v="5015.34"/>
    <s v="BP-BP 2-42-5--1729 "/>
    <s v="VEHICLE TOLL CHARGES"/>
    <s v="Debit Amt"/>
  </r>
  <r>
    <s v="52396"/>
    <s v="IN LEATHER"/>
    <s v="VEHICLE TOLL CHARGES"/>
    <s v="IN LEATHER"/>
    <x v="75"/>
    <s v="GENERAL FACTORY"/>
    <m/>
    <m/>
    <m/>
    <m/>
    <m/>
    <n v="506.5"/>
    <m/>
    <m/>
    <m/>
    <m/>
    <n v="506.5"/>
    <s v="BP-BP 2-42-5--1730 "/>
    <s v="VEHICLE TOLL CHARGES"/>
    <s v="Debit Amt"/>
  </r>
  <r>
    <s v="52399"/>
    <s v="IN LEATHER"/>
    <s v="VEHICLE TOLL CHARGES"/>
    <s v="IN LEATHER"/>
    <x v="75"/>
    <s v="GENERAL FACTORY"/>
    <m/>
    <m/>
    <m/>
    <m/>
    <m/>
    <n v="506.5"/>
    <m/>
    <m/>
    <m/>
    <m/>
    <n v="506.5"/>
    <s v="BP-BP 2-42-5--1828 "/>
    <s v="VEHICLE TOLL CHARGES"/>
    <s v="Debit Amt"/>
  </r>
  <r>
    <s v="52402"/>
    <s v="IN LEATHER"/>
    <s v="VEHICLE TOLL CHARGES"/>
    <s v="IN LEATHER"/>
    <x v="75"/>
    <s v="GENERAL FACTORY"/>
    <m/>
    <m/>
    <m/>
    <m/>
    <m/>
    <n v="511.8"/>
    <m/>
    <m/>
    <m/>
    <m/>
    <n v="511.8"/>
    <s v="BP-BP 2-42-5--1829 "/>
    <s v="VEHICLE TOLL CHARGES"/>
    <s v="Debit Amt"/>
  </r>
  <r>
    <s v="52405"/>
    <s v="IN LEATHER"/>
    <s v="VEHICLE TOLL CHARGES"/>
    <s v="IN LEATHER"/>
    <x v="75"/>
    <s v="GENERAL FACTORY"/>
    <m/>
    <m/>
    <m/>
    <m/>
    <m/>
    <n v="506.5"/>
    <m/>
    <m/>
    <m/>
    <m/>
    <n v="506.5"/>
    <s v="BP-BP 2-42-5--1841 "/>
    <s v="VEHICLE TOLL CHARGES"/>
    <s v="Debit Amt"/>
  </r>
  <r>
    <s v="52408"/>
    <s v="IN LEATHER"/>
    <s v="VEHICLE TOLL CHARGES"/>
    <s v="IN LEATHER"/>
    <x v="75"/>
    <s v="GENERAL FACTORY"/>
    <m/>
    <m/>
    <m/>
    <m/>
    <m/>
    <n v="1015.34"/>
    <m/>
    <m/>
    <m/>
    <m/>
    <n v="1015.34"/>
    <s v="BP-BP 2-42-5--1888 "/>
    <s v="VEHICLE TOLL CHARGES"/>
    <s v="Debit Amt"/>
  </r>
  <r>
    <s v="52411"/>
    <s v="IN LEATHER"/>
    <s v="VEHICLE TOLL CHARGES"/>
    <s v="IN LEATHER"/>
    <x v="75"/>
    <s v="GENERAL FACTORY"/>
    <m/>
    <m/>
    <m/>
    <m/>
    <m/>
    <n v="515.34"/>
    <m/>
    <m/>
    <m/>
    <m/>
    <n v="515.34"/>
    <s v="BP-BP 2-42-5--1889 "/>
    <s v="VEHICLE TOLL CHARGES"/>
    <s v="Debit Amt"/>
  </r>
  <r>
    <s v="52414"/>
    <s v="IN LEATHER"/>
    <s v="VEHICLE TOLL CHARGES"/>
    <s v="IN LEATHER"/>
    <x v="75"/>
    <s v="GENERAL FACTORY"/>
    <m/>
    <m/>
    <m/>
    <m/>
    <m/>
    <n v="5065"/>
    <m/>
    <m/>
    <m/>
    <m/>
    <n v="5065"/>
    <s v="BP-BP 2-42-5--1889 "/>
    <s v="VEHICLE TOLL CHARGES"/>
    <s v="Debit Amt"/>
  </r>
  <r>
    <s v="52417"/>
    <s v="IN LEATHER"/>
    <s v="VEHICLE TOLL CHARGES"/>
    <s v="IN LEATHER"/>
    <x v="75"/>
    <s v="GENERAL FACTORY"/>
    <m/>
    <m/>
    <m/>
    <m/>
    <m/>
    <m/>
    <n v="2011.8"/>
    <m/>
    <m/>
    <m/>
    <n v="2011.8"/>
    <s v="BP-BP 2-42-5--2023 "/>
    <s v="VEHICLE TOLL CHARGES"/>
    <s v="Debit Amt"/>
  </r>
  <r>
    <s v="52420"/>
    <s v="IN LEATHER"/>
    <s v="VEHICLE TOLL CHARGES"/>
    <s v="IN LEATHER"/>
    <x v="75"/>
    <s v="GENERAL FACTORY"/>
    <m/>
    <m/>
    <m/>
    <m/>
    <m/>
    <m/>
    <n v="1015.34"/>
    <m/>
    <m/>
    <m/>
    <n v="1015.34"/>
    <s v="BP-BP 2-42-5--2023 "/>
    <s v="VEHICLE TOLL CHARGES"/>
    <s v="Debit Amt"/>
  </r>
  <r>
    <s v="52423"/>
    <s v="IN LEATHER"/>
    <s v="VEHICLE TOLL CHARGES"/>
    <s v="IN LEATHER"/>
    <x v="75"/>
    <s v="GENERAL FACTORY"/>
    <m/>
    <m/>
    <m/>
    <m/>
    <m/>
    <m/>
    <n v="515.34"/>
    <m/>
    <m/>
    <m/>
    <n v="515.34"/>
    <s v="BP-BP 2-42-5--2023 "/>
    <s v="VEHICLE TOLL CHARGES"/>
    <s v="Debit Amt"/>
  </r>
  <r>
    <s v="52426"/>
    <s v="IN LEATHER"/>
    <s v="VEHICLE TOLL CHARGES"/>
    <s v="IN LEATHER"/>
    <x v="75"/>
    <s v="GENERAL FACTORY"/>
    <m/>
    <m/>
    <m/>
    <m/>
    <m/>
    <m/>
    <n v="506.5"/>
    <m/>
    <m/>
    <m/>
    <n v="506.5"/>
    <s v="BP-BP 2-42-5--2023 "/>
    <s v="VEHICLE TOLL CHARGES"/>
    <s v="Debit Amt"/>
  </r>
  <r>
    <s v="52429"/>
    <s v="IN LEATHER"/>
    <s v="VEHICLE TOLL CHARGES"/>
    <s v="IN LEATHER"/>
    <x v="75"/>
    <s v="GENERAL FACTORY"/>
    <m/>
    <m/>
    <m/>
    <m/>
    <m/>
    <m/>
    <n v="506.5"/>
    <m/>
    <m/>
    <m/>
    <n v="506.5"/>
    <s v="BP-BP 2-42-5--2023 "/>
    <s v="VEHICLE TOLL CHARGES"/>
    <s v="Debit Amt"/>
  </r>
  <r>
    <s v="52432"/>
    <s v="IN LEATHER"/>
    <s v="VEHICLE TOLL CHARGES"/>
    <s v="IN LEATHER"/>
    <x v="75"/>
    <s v="GENERAL FACTORY"/>
    <m/>
    <m/>
    <m/>
    <m/>
    <m/>
    <m/>
    <n v="5015.34"/>
    <m/>
    <m/>
    <m/>
    <n v="5015.34"/>
    <s v="BP-BP 2-42-5--2023 "/>
    <s v="VEHICLE TOLL CHARGES"/>
    <s v="Debit Amt"/>
  </r>
  <r>
    <s v="52435"/>
    <s v="IN LEATHER"/>
    <s v="VEHICLE TOLL CHARGES"/>
    <s v="IN LEATHER"/>
    <x v="75"/>
    <s v="GENERAL FACTORY"/>
    <m/>
    <m/>
    <m/>
    <m/>
    <m/>
    <m/>
    <n v="715.34"/>
    <m/>
    <m/>
    <m/>
    <n v="715.34"/>
    <s v="BP-BP 2-42-5--2262 "/>
    <s v="VEHICLE TOLL CHARGES"/>
    <s v="Debit Amt"/>
  </r>
  <r>
    <s v="52438"/>
    <s v="IN LEATHER"/>
    <s v="VEHICLE TOLL CHARGES"/>
    <s v="IN LEATHER"/>
    <x v="75"/>
    <s v="GENERAL FACTORY"/>
    <m/>
    <m/>
    <m/>
    <m/>
    <m/>
    <m/>
    <n v="1015.34"/>
    <m/>
    <m/>
    <m/>
    <n v="1015.34"/>
    <s v="BP-BP 2-42-5--2262 "/>
    <s v="VEHICLE TOLL CHARGES"/>
    <s v="Debit Amt"/>
  </r>
  <r>
    <s v="52441"/>
    <s v="IN LEATHER"/>
    <s v="VEHICLE TOLL CHARGES"/>
    <s v="IN LEATHER"/>
    <x v="75"/>
    <s v="GENERAL FACTORY"/>
    <m/>
    <m/>
    <m/>
    <m/>
    <m/>
    <m/>
    <n v="3011.8"/>
    <m/>
    <m/>
    <m/>
    <n v="3011.8"/>
    <s v="BP-BP 2-42-5--2262 "/>
    <s v="VEHICLE TOLL CHARGES"/>
    <s v="Debit Amt"/>
  </r>
  <r>
    <s v="52444"/>
    <s v="IN LEATHER"/>
    <s v="VEHICLE TOLL CHARGES"/>
    <s v="IN LEATHER"/>
    <x v="75"/>
    <s v="GENERAL FACTORY"/>
    <m/>
    <m/>
    <m/>
    <m/>
    <m/>
    <m/>
    <m/>
    <n v="4052"/>
    <m/>
    <m/>
    <n v="4052"/>
    <s v="BP-BP 2-42-5--2300 "/>
    <s v="VEHICLE TOLL CHARGES"/>
    <s v="Debit Amt"/>
  </r>
  <r>
    <s v="52447"/>
    <s v="IN LEATHER"/>
    <s v="VEHICLE TOLL CHARGES"/>
    <s v="IN LEATHER"/>
    <x v="75"/>
    <s v="GENERAL FACTORY"/>
    <m/>
    <m/>
    <m/>
    <m/>
    <m/>
    <m/>
    <m/>
    <n v="5015.34"/>
    <m/>
    <m/>
    <n v="5015.34"/>
    <s v="BP-BP 2-42-5--2300 "/>
    <s v="VEHICLE TOLL CHARGES"/>
    <s v="Debit Amt"/>
  </r>
  <r>
    <s v="52450"/>
    <s v="IN LEATHER"/>
    <s v="VEHICLE TOLL CHARGES"/>
    <s v="IN LEATHER"/>
    <x v="75"/>
    <s v="GENERAL FACTORY"/>
    <m/>
    <m/>
    <m/>
    <m/>
    <m/>
    <m/>
    <m/>
    <n v="515.34"/>
    <m/>
    <m/>
    <n v="515.34"/>
    <s v="BP-BP 2-42-5--2300 "/>
    <s v="VEHICLE TOLL CHARGES"/>
    <s v="Debit Amt"/>
  </r>
  <r>
    <s v="52453"/>
    <s v="IN LEATHER"/>
    <s v="VEHICLE TOLL CHARGES"/>
    <s v="IN LEATHER"/>
    <x v="75"/>
    <s v="GENERAL FACTORY"/>
    <m/>
    <m/>
    <m/>
    <m/>
    <m/>
    <m/>
    <m/>
    <n v="754"/>
    <m/>
    <m/>
    <n v="754"/>
    <s v="BP-BP 2-42-5--2300 "/>
    <s v="VEHICLE TOLL CHARGES"/>
    <s v="Debit Amt"/>
  </r>
  <r>
    <s v="52456"/>
    <s v="IN LEATHER"/>
    <s v="VEHICLE TOLL CHARGES"/>
    <s v="IN LEATHER"/>
    <x v="75"/>
    <s v="GENERAL FACTORY"/>
    <m/>
    <m/>
    <m/>
    <m/>
    <m/>
    <m/>
    <m/>
    <m/>
    <n v="4015.34"/>
    <m/>
    <n v="4015.34"/>
    <s v="BP-BP 2-42-5--2597 "/>
    <s v="VEHICLE TOLL CHARGES"/>
    <s v="Debit Amt"/>
  </r>
  <r>
    <s v="52459"/>
    <s v="IN LEATHER"/>
    <s v="VEHICLE TOLL CHARGES"/>
    <s v="IN LEATHER"/>
    <x v="75"/>
    <s v="GENERAL FACTORY"/>
    <m/>
    <m/>
    <m/>
    <m/>
    <m/>
    <m/>
    <m/>
    <m/>
    <n v="1015.34"/>
    <m/>
    <n v="1015.34"/>
    <s v="BP-BP 2-42-5--2606 "/>
    <s v="VEHICLE TOLL CHARGES"/>
    <s v="Debit Amt"/>
  </r>
  <r>
    <s v="52462"/>
    <s v="IN LEATHER"/>
    <s v="VEHICLE TOLL CHARGES"/>
    <s v="IN LEATHER"/>
    <x v="75"/>
    <s v="GENERAL FACTORY"/>
    <m/>
    <m/>
    <m/>
    <m/>
    <m/>
    <m/>
    <m/>
    <m/>
    <n v="5015.34"/>
    <m/>
    <n v="5015.34"/>
    <s v="BP-BP 2-42-5--2607 "/>
    <s v="VEHICLE TOLL CHARGES"/>
    <s v="Debit Amt"/>
  </r>
  <r>
    <s v="52465"/>
    <s v="IN LEATHER"/>
    <s v="VEHICLE TOLL CHARGES"/>
    <s v="IN LEATHER"/>
    <x v="75"/>
    <s v="GENERAL FACTORY"/>
    <m/>
    <m/>
    <m/>
    <m/>
    <m/>
    <m/>
    <m/>
    <m/>
    <n v="511.8"/>
    <m/>
    <n v="511.8"/>
    <s v="BP-BP 2-42-5--2773 "/>
    <s v="VEHICLE TOLL CHARGES"/>
    <s v="Debit Amt"/>
  </r>
  <r>
    <s v="52468"/>
    <s v="IN LEATHER"/>
    <s v="VEHICLE TOLL CHARGES"/>
    <s v="IN LEATHER"/>
    <x v="75"/>
    <s v="GENERAL FACTORY"/>
    <m/>
    <m/>
    <m/>
    <m/>
    <m/>
    <m/>
    <m/>
    <m/>
    <n v="5015.34"/>
    <m/>
    <n v="5015.34"/>
    <s v="BP-BP 2-42-5--2773 "/>
    <s v="VEHICLE TOLL CHARGES"/>
    <s v="Debit Amt"/>
  </r>
  <r>
    <s v="52471"/>
    <s v="IN LEATHER"/>
    <s v="VEHICLE TOLL CHARGES"/>
    <s v="IN LEATHER"/>
    <x v="75"/>
    <s v="GENERAL FACTORY"/>
    <m/>
    <m/>
    <m/>
    <m/>
    <m/>
    <m/>
    <m/>
    <m/>
    <n v="1013"/>
    <m/>
    <n v="1013"/>
    <s v="BP-BP 2-42-5--2773 "/>
    <s v="VEHICLE TOLL CHARGES"/>
    <s v="Debit Amt"/>
  </r>
  <r>
    <s v="52474"/>
    <s v="IN LEATHER"/>
    <s v="VEHICLE TOLL CHARGES"/>
    <s v="IN LEATHER"/>
    <x v="75"/>
    <s v="GENERAL FACTORY"/>
    <m/>
    <m/>
    <m/>
    <m/>
    <m/>
    <m/>
    <m/>
    <m/>
    <m/>
    <n v="1015.34"/>
    <n v="1015.34"/>
    <s v="BP-BP 2-42-5--3021 "/>
    <s v="VEHICLE TOLL CHARGES"/>
    <s v="Debit Amt"/>
  </r>
  <r>
    <s v="52477"/>
    <s v="IN LEATHER"/>
    <s v="VEHICLE TOLL CHARGES"/>
    <s v="IN LEATHER"/>
    <x v="75"/>
    <s v="GENERAL FACTORY"/>
    <m/>
    <m/>
    <m/>
    <m/>
    <m/>
    <m/>
    <m/>
    <m/>
    <m/>
    <n v="5015.34"/>
    <n v="5015.34"/>
    <s v="BP-BP 2-42-5--3024 "/>
    <s v="VEHICLE TOLL CHARGES"/>
    <s v="Debit Amt"/>
  </r>
  <r>
    <s v="52480"/>
    <s v="IN LEATHER"/>
    <s v="VEHICLE TOLL CHARGES"/>
    <s v="IN LEATHER"/>
    <x v="75"/>
    <s v="GENERAL FACTORY"/>
    <m/>
    <m/>
    <m/>
    <m/>
    <m/>
    <m/>
    <m/>
    <m/>
    <m/>
    <n v="515.34"/>
    <n v="515.34"/>
    <s v="BP-BP 2-42-5--3028 "/>
    <s v="VEHICLE TOLL CHARGES"/>
    <s v="Debit Amt"/>
  </r>
  <r>
    <s v="52483"/>
    <s v="IN LEATHER"/>
    <s v="VEHICLE TOLL CHARGES"/>
    <s v="IN LEATHER"/>
    <x v="75"/>
    <s v="GENERAL FACTORY"/>
    <m/>
    <m/>
    <m/>
    <m/>
    <m/>
    <m/>
    <m/>
    <m/>
    <m/>
    <n v="1015.34"/>
    <n v="1015.34"/>
    <s v="BP-BP 2-42-5--3031 "/>
    <s v="VEHICLE TOLL CHARGES"/>
    <s v="Debit Amt"/>
  </r>
  <r>
    <s v="52486"/>
    <s v="IN LEATHER"/>
    <s v="VEHICLE TOLL CHARGES"/>
    <s v="IN LEATHER"/>
    <x v="75"/>
    <s v="GENERAL FACTORY"/>
    <m/>
    <m/>
    <m/>
    <m/>
    <m/>
    <m/>
    <m/>
    <m/>
    <m/>
    <n v="525"/>
    <n v="525"/>
    <s v="BP-BP 2-42-5--3032 "/>
    <s v="VEHICLE TOLL CHARGES"/>
    <s v="Debit Amt"/>
  </r>
  <r>
    <s v="52489"/>
    <s v="IN LEATHER"/>
    <s v="VEHICLE TOLL CHARGES"/>
    <s v="IN LEATHER"/>
    <x v="75"/>
    <s v="GENERAL FACTORY"/>
    <m/>
    <m/>
    <m/>
    <m/>
    <m/>
    <m/>
    <m/>
    <m/>
    <m/>
    <n v="1025"/>
    <n v="1025"/>
    <s v="BP-BP 2-42-5--3040 "/>
    <s v="VEHICLE TOLL CHARGES"/>
    <s v="Debit Amt"/>
  </r>
  <r>
    <s v="52492"/>
    <s v="IN LEATHER"/>
    <s v="VEHICLE TOLL CHARGES"/>
    <s v="IN LEATHER"/>
    <x v="75"/>
    <s v="GENERAL FACTORY"/>
    <m/>
    <m/>
    <m/>
    <m/>
    <m/>
    <m/>
    <m/>
    <m/>
    <m/>
    <n v="411.8"/>
    <n v="411.8"/>
    <s v="BP-BP 2-42-5--3041 "/>
    <s v="VEHICLE TOLL CHARGES"/>
    <s v="Debit Amt"/>
  </r>
  <r>
    <s v="52495"/>
    <s v="IN LEATHER"/>
    <s v="VEHICLE TOLL CHARGES"/>
    <s v="IN LEATHER"/>
    <x v="75"/>
    <s v="GENERAL FACTORY"/>
    <m/>
    <m/>
    <m/>
    <m/>
    <m/>
    <m/>
    <m/>
    <m/>
    <m/>
    <n v="5015.34"/>
    <n v="5015.34"/>
    <s v="BP-BP 2-42-5--3042 "/>
    <s v="VEHICLE TOLL CHARGES"/>
    <s v="Debit Amt"/>
  </r>
  <r>
    <s v="52498"/>
    <s v="IN LEATHER"/>
    <s v="VEHICLE TOLL CHARGES"/>
    <s v="IN LEATHER"/>
    <x v="75"/>
    <s v="GENERAL FACTORY"/>
    <m/>
    <m/>
    <m/>
    <m/>
    <m/>
    <m/>
    <m/>
    <m/>
    <m/>
    <n v="1015.34"/>
    <n v="1015.34"/>
    <s v="BP-BP 2-42-5--3044 "/>
    <s v="VEHICLE TOLL CHARGES"/>
    <s v="Debit Amt"/>
  </r>
  <r>
    <s v="52501"/>
    <s v="IN LEATHER"/>
    <s v="VEHICLE TOLL CHARGES"/>
    <s v="IN LEATHER"/>
    <x v="75"/>
    <s v="GENERAL FACTORY"/>
    <n v="6015.34"/>
    <m/>
    <m/>
    <m/>
    <m/>
    <m/>
    <m/>
    <m/>
    <m/>
    <m/>
    <n v="6015.34"/>
    <s v="BP-BP 2-42-5--353 "/>
    <s v="VEHICLE TOLL CHARGES"/>
    <s v="Debit Amt"/>
  </r>
  <r>
    <s v="52504"/>
    <s v="IN LEATHER"/>
    <s v="VEHICLE TOLL CHARGES"/>
    <s v="IN LEATHER"/>
    <x v="75"/>
    <s v="GENERAL FACTORY"/>
    <n v="5008.26"/>
    <m/>
    <m/>
    <m/>
    <m/>
    <m/>
    <m/>
    <m/>
    <m/>
    <m/>
    <n v="5008.26"/>
    <s v="BP-BP 2-42-5--358 "/>
    <s v="VEHICLE TOLL CHARGES"/>
    <s v="Debit Amt"/>
  </r>
  <r>
    <s v="52507"/>
    <s v="IN LEATHER"/>
    <s v="VEHICLE TOLL CHARGES"/>
    <s v="IN LEATHER"/>
    <x v="75"/>
    <s v="GENERAL FACTORY"/>
    <m/>
    <n v="5015.34"/>
    <m/>
    <m/>
    <m/>
    <m/>
    <m/>
    <m/>
    <m/>
    <m/>
    <n v="5015.34"/>
    <s v="BP-BP 2-42-5--568  "/>
    <s v="VEHICLE TOLL CHARGES"/>
    <s v="Debit Amt"/>
  </r>
  <r>
    <s v="52510"/>
    <s v="IN LEATHER"/>
    <s v="VEHICLE TOLL CHARGES"/>
    <s v="IN LEATHER"/>
    <x v="75"/>
    <s v="GENERAL FACTORY"/>
    <m/>
    <n v="5008.26"/>
    <m/>
    <m/>
    <m/>
    <m/>
    <m/>
    <m/>
    <m/>
    <m/>
    <n v="5008.26"/>
    <s v="BP-BP 2-42-5--575  "/>
    <s v="VEHICLE TOLL CHARGES"/>
    <s v="Debit Amt"/>
  </r>
  <r>
    <s v="52513"/>
    <s v="IN LEATHER"/>
    <s v="VEHICLE TOLL CHARGES"/>
    <s v="IN LEATHER"/>
    <x v="75"/>
    <s v="GENERAL FACTORY"/>
    <m/>
    <n v="511.8"/>
    <m/>
    <m/>
    <m/>
    <m/>
    <m/>
    <m/>
    <m/>
    <m/>
    <n v="511.8"/>
    <s v="BP-BP 2-42-5--709  "/>
    <s v="VEHICLE TOLL CHARGES"/>
    <s v="Debit Amt"/>
  </r>
  <r>
    <s v="52516"/>
    <s v="IN LEATHER"/>
    <s v="VEHICLE TOLL CHARGES"/>
    <s v="IN LEATHER"/>
    <x v="75"/>
    <s v="GENERAL FACTORY"/>
    <m/>
    <n v="2015.34"/>
    <m/>
    <m/>
    <m/>
    <m/>
    <m/>
    <m/>
    <m/>
    <m/>
    <n v="2015.34"/>
    <s v="BP-BP 2-42-5--711  "/>
    <s v="VEHICLE TOLL CHARGES"/>
    <s v="Debit Amt"/>
  </r>
  <r>
    <s v="52519"/>
    <s v="IN LEATHER"/>
    <s v="VEHICLE TOLL CHARGES"/>
    <s v="IN LEATHER"/>
    <x v="75"/>
    <s v="GENERAL FACTORY"/>
    <m/>
    <m/>
    <n v="5014"/>
    <m/>
    <m/>
    <m/>
    <m/>
    <m/>
    <m/>
    <m/>
    <n v="5014"/>
    <s v="BP-BP 2-42-5--825 "/>
    <s v="VEHICLE TOLL CHARGES"/>
    <s v="Debit Amt"/>
  </r>
  <r>
    <s v="52522"/>
    <s v="IN LEATHER"/>
    <s v="VEHICLE TOLL CHARGES"/>
    <s v="IN LEATHER"/>
    <x v="75"/>
    <s v="GENERAL FACTORY"/>
    <m/>
    <m/>
    <n v="3015.34"/>
    <m/>
    <m/>
    <m/>
    <m/>
    <m/>
    <m/>
    <m/>
    <n v="3015.34"/>
    <s v="BP-BP 2-42-5--876 "/>
    <s v="VEHICLE TOLL CHARGES"/>
    <s v="Debit Amt"/>
  </r>
  <r>
    <s v="52525"/>
    <s v="IN LEATHER"/>
    <s v="VEHICLE TOLL CHARGES"/>
    <s v="IN LEATHER"/>
    <x v="75"/>
    <s v="GENERAL FACTORY"/>
    <m/>
    <m/>
    <m/>
    <m/>
    <m/>
    <m/>
    <n v="1610"/>
    <m/>
    <m/>
    <m/>
    <n v="1610"/>
    <s v="PYCP 2425-1124 "/>
    <s v="VEHICLE TOLL CHARGES"/>
    <s v="Debit Amt"/>
  </r>
  <r>
    <s v="52528"/>
    <s v="IN LEATHER"/>
    <s v="VEHICLE TOLL CHARGES"/>
    <s v="IN LEATHER"/>
    <x v="75"/>
    <s v="GENERAL FACTORY"/>
    <m/>
    <m/>
    <m/>
    <m/>
    <m/>
    <m/>
    <m/>
    <m/>
    <n v="500"/>
    <m/>
    <n v="500"/>
    <s v="PYCP 2425-1362 "/>
    <s v="VEHICLE TOLL CHARGES"/>
    <s v="Debit Amt"/>
  </r>
  <r>
    <s v="52531"/>
    <s v="IN LEATHER"/>
    <s v="VEHICLE TOLL CHARGES"/>
    <s v="IN LEATHER"/>
    <x v="75"/>
    <s v="GENERAL FACTORY"/>
    <m/>
    <m/>
    <m/>
    <m/>
    <m/>
    <m/>
    <m/>
    <m/>
    <n v="500"/>
    <m/>
    <n v="500"/>
    <s v="PYCP 2425-1363 "/>
    <s v="VEHICLE TOLL CHARGES"/>
    <s v="Debit Amt"/>
  </r>
  <r>
    <s v="52534"/>
    <s v="IN LEATHER"/>
    <s v="VEHICLE TOLL CHARGES"/>
    <s v="IN LEATHER"/>
    <x v="75"/>
    <s v="GENERAL FACTORY"/>
    <m/>
    <m/>
    <m/>
    <m/>
    <m/>
    <m/>
    <m/>
    <m/>
    <m/>
    <n v="500"/>
    <n v="500"/>
    <s v="PYCP 2425-1432 "/>
    <s v="VEHICLE TOLL CHARGES"/>
    <s v="Debit Amt"/>
  </r>
  <r>
    <s v="52537"/>
    <s v="IN LEATHER"/>
    <s v="VEHICLE TOLL CHARGES"/>
    <s v="IN LEATHER"/>
    <x v="75"/>
    <s v="GENERAL FACTORY"/>
    <m/>
    <n v="1000"/>
    <m/>
    <m/>
    <m/>
    <m/>
    <m/>
    <m/>
    <m/>
    <m/>
    <n v="1000"/>
    <s v="PYCP 2425-225  "/>
    <s v="VEHICLE TOLL CHARGES"/>
    <s v="Debit Amt"/>
  </r>
  <r>
    <s v="52540"/>
    <s v="IN LEATHER"/>
    <s v="VEHICLE TOLL CHARGES"/>
    <s v="IN LEATHER"/>
    <x v="75"/>
    <s v="GENERAL FACTORY"/>
    <m/>
    <m/>
    <n v="500"/>
    <m/>
    <m/>
    <m/>
    <m/>
    <m/>
    <m/>
    <m/>
    <n v="500"/>
    <s v="PYCP 2425-431  "/>
    <s v="VEHICLE TOLL CHARGES"/>
    <s v="Debit Amt"/>
  </r>
  <r>
    <s v="52543"/>
    <s v="IN LEATHER"/>
    <s v="VEHICLE TOLL CHARGES"/>
    <s v="IN LEATHER"/>
    <x v="75"/>
    <s v="GENERAL FACTORY"/>
    <m/>
    <m/>
    <n v="500"/>
    <m/>
    <m/>
    <m/>
    <m/>
    <m/>
    <m/>
    <m/>
    <n v="500"/>
    <s v="PYCP 2425-446  "/>
    <s v="VEHICLE TOLL CHARGES"/>
    <s v="Debit Amt"/>
  </r>
  <r>
    <s v="52546"/>
    <s v="IN LEATHER"/>
    <s v="VEHICLE TOLL CHARGES"/>
    <s v="IN LEATHER"/>
    <x v="75"/>
    <s v="GENERAL FACTORY"/>
    <m/>
    <m/>
    <n v="1000"/>
    <m/>
    <m/>
    <m/>
    <m/>
    <m/>
    <m/>
    <m/>
    <n v="1000"/>
    <s v="PYCP 2425-449  "/>
    <s v="VEHICLE TOLL CHARGES"/>
    <s v="Debit Amt"/>
  </r>
  <r>
    <s v="52549"/>
    <s v="IN LEATHER"/>
    <s v="VEHICLE TOLL CHARGES"/>
    <s v="IN LEATHER"/>
    <x v="75"/>
    <s v="GENERAL FACTORY"/>
    <m/>
    <m/>
    <n v="1000"/>
    <m/>
    <m/>
    <m/>
    <m/>
    <m/>
    <m/>
    <m/>
    <n v="1000"/>
    <s v="PYCP 2425-464  "/>
    <s v="VEHICLE TOLL CHARGES"/>
    <s v="Debit Amt"/>
  </r>
  <r>
    <s v="52552"/>
    <s v="IN LEATHER"/>
    <s v="VEHICLE TOLL CHARGES"/>
    <s v="IN LEATHER"/>
    <x v="75"/>
    <s v="GENERAL FACTORY"/>
    <m/>
    <m/>
    <n v="500"/>
    <m/>
    <m/>
    <m/>
    <m/>
    <m/>
    <m/>
    <m/>
    <n v="500"/>
    <s v="PYCP 2425-498  "/>
    <s v="VEHICLE TOLL CHARGES"/>
    <s v="Debit Amt"/>
  </r>
  <r>
    <s v="52555"/>
    <s v="IN LEATHER"/>
    <s v="VEHICLE TOLL CHARGES"/>
    <s v="IN LEATHER"/>
    <x v="75"/>
    <s v="GENERAL FACTORY"/>
    <m/>
    <m/>
    <n v="500"/>
    <m/>
    <m/>
    <m/>
    <m/>
    <m/>
    <m/>
    <m/>
    <n v="500"/>
    <s v="PYCP 2425-502  "/>
    <s v="VEHICLE TOLL CHARGES"/>
    <s v="Debit Amt"/>
  </r>
  <r>
    <s v="52558"/>
    <s v="IN LEATHER"/>
    <s v="VEHICLE TOLL CHARGES"/>
    <s v="IN LEATHER"/>
    <x v="75"/>
    <s v="GENERAL FACTORY"/>
    <m/>
    <m/>
    <n v="500"/>
    <m/>
    <m/>
    <m/>
    <m/>
    <m/>
    <m/>
    <m/>
    <n v="500"/>
    <s v="PYCP 2425-520  "/>
    <s v="VEHICLE TOLL CHARGES"/>
    <s v="Debit Amt"/>
  </r>
  <r>
    <s v="52561"/>
    <s v="IN LEATHER"/>
    <s v="VEHICLE TOLL CHARGES"/>
    <s v="IN LEATHER"/>
    <x v="75"/>
    <s v="GENERAL FACTORY"/>
    <m/>
    <m/>
    <m/>
    <n v="1100"/>
    <m/>
    <m/>
    <m/>
    <m/>
    <m/>
    <m/>
    <n v="1100"/>
    <s v="PYCP 2425-567  "/>
    <s v="VEHICLE TOLL CHARGES"/>
    <s v="Debit Amt"/>
  </r>
  <r>
    <s v="52564"/>
    <s v="IN LEATHER"/>
    <s v="VEHICLE TOLL CHARGES"/>
    <s v="IN LEATHER"/>
    <x v="75"/>
    <s v="GENERAL FACTORY"/>
    <m/>
    <m/>
    <m/>
    <n v="280"/>
    <m/>
    <m/>
    <m/>
    <m/>
    <m/>
    <m/>
    <n v="280"/>
    <s v="PYCP 2425-571  "/>
    <s v="VEHICLE TOLL CHARGES"/>
    <s v="Debit Amt"/>
  </r>
  <r>
    <s v="52567"/>
    <s v="IN LEATHER"/>
    <s v="VEHICLE TOLL CHARGES"/>
    <s v="IN LEATHER"/>
    <x v="75"/>
    <s v="GENERAL FACTORY"/>
    <m/>
    <m/>
    <m/>
    <n v="2210"/>
    <m/>
    <m/>
    <m/>
    <m/>
    <m/>
    <m/>
    <n v="2210"/>
    <s v="PYCP 2425-576  "/>
    <s v="VEHICLE TOLL CHARGES"/>
    <s v="Debit Amt"/>
  </r>
  <r>
    <s v="52570"/>
    <s v="IN LEATHER"/>
    <s v="VEHICLE TOLL CHARGES"/>
    <s v="IN LEATHER"/>
    <x v="75"/>
    <s v="GENERAL FACTORY"/>
    <m/>
    <m/>
    <m/>
    <n v="1300"/>
    <m/>
    <m/>
    <m/>
    <m/>
    <m/>
    <m/>
    <n v="1300"/>
    <s v="PYCP 2425-588  "/>
    <s v="VEHICLE TOLL CHARGES"/>
    <s v="Debit Amt"/>
  </r>
  <r>
    <s v="52573"/>
    <s v="IN LEATHER"/>
    <s v="VEHICLE TOLL CHARGES"/>
    <s v="IN LEATHER"/>
    <x v="75"/>
    <s v="GENERAL FACTORY"/>
    <m/>
    <m/>
    <m/>
    <n v="460"/>
    <m/>
    <m/>
    <m/>
    <m/>
    <m/>
    <m/>
    <n v="460"/>
    <s v="PYCP 2425-604  "/>
    <s v="VEHICLE TOLL CHARGES"/>
    <s v="Debit Amt"/>
  </r>
  <r>
    <s v="52576"/>
    <s v="IN LEATHER"/>
    <s v="VEHICLE TOLL CHARGES"/>
    <s v="IN LEATHER"/>
    <x v="75"/>
    <s v="GENERAL FACTORY"/>
    <m/>
    <m/>
    <m/>
    <n v="500"/>
    <m/>
    <m/>
    <m/>
    <m/>
    <m/>
    <m/>
    <n v="500"/>
    <s v="PYCP 2425-610  "/>
    <s v="VEHICLE TOLL CHARGES"/>
    <s v="Debit Amt"/>
  </r>
  <r>
    <s v="52579"/>
    <s v="IN LEATHER"/>
    <s v="WAGES"/>
    <s v="IN LEATHER"/>
    <x v="59"/>
    <s v="GENERAL FACTORY"/>
    <m/>
    <m/>
    <n v="371596"/>
    <m/>
    <m/>
    <m/>
    <m/>
    <m/>
    <m/>
    <m/>
    <n v="371596"/>
    <s v="JV-JOUR-NA-L--295"/>
    <s v="WAGES AND SALARY"/>
    <s v="Debit Amt"/>
  </r>
  <r>
    <s v="52582"/>
    <s v="IN LEATHER"/>
    <s v="WAGES"/>
    <s v="IN LEATHER"/>
    <x v="59"/>
    <s v="GENERAL FACTORY"/>
    <m/>
    <m/>
    <m/>
    <n v="299708"/>
    <m/>
    <m/>
    <m/>
    <m/>
    <m/>
    <m/>
    <n v="299708"/>
    <s v="JV-JOUR-NA-L--492"/>
    <s v="WAGES AND SALARY"/>
    <s v="Debit Amt"/>
  </r>
  <r>
    <s v="52585"/>
    <s v="IN LEATHER"/>
    <s v="WAGES"/>
    <s v="IN LEATHER"/>
    <x v="59"/>
    <s v="GENERAL FACTORY"/>
    <n v="402087"/>
    <m/>
    <m/>
    <m/>
    <m/>
    <m/>
    <m/>
    <m/>
    <m/>
    <m/>
    <n v="402087"/>
    <s v="JV-JOUR-NA-L--60"/>
    <s v="WAGES AND SALARY"/>
    <s v="Debit Amt"/>
  </r>
  <r>
    <s v="52588"/>
    <s v="IN LEATHER"/>
    <s v="WAGES"/>
    <s v="IN LEATHER"/>
    <x v="59"/>
    <s v="GENERAL FACTORY"/>
    <m/>
    <m/>
    <m/>
    <m/>
    <n v="323775"/>
    <m/>
    <m/>
    <m/>
    <m/>
    <m/>
    <n v="323775"/>
    <s v="JV-JOUR-NA-L--642"/>
    <s v="WAGES AND SALARY"/>
    <s v="Debit Amt"/>
  </r>
  <r>
    <s v="52591"/>
    <s v="IN LEATHER"/>
    <s v="WAGES"/>
    <s v="IN LEATHER"/>
    <x v="59"/>
    <s v="GENERAL FACTORY"/>
    <m/>
    <m/>
    <m/>
    <m/>
    <m/>
    <n v="216109"/>
    <m/>
    <m/>
    <m/>
    <m/>
    <n v="216109"/>
    <s v="JV-JOUR-NA-L--754"/>
    <s v="WAGES AND SALARY"/>
    <s v="Debit Amt"/>
  </r>
  <r>
    <s v="52594"/>
    <s v="IN LEATHER"/>
    <s v="BRAND STAFF"/>
    <s v="T BASE"/>
    <x v="26"/>
    <s v="LFR COST"/>
    <m/>
    <m/>
    <m/>
    <m/>
    <m/>
    <m/>
    <m/>
    <m/>
    <n v="1500"/>
    <m/>
    <n v="1500"/>
    <s v="BP-BP 2-42-5--2428 "/>
    <s v="TRAVELLING EXPENSES"/>
    <s v="Debit Amt"/>
  </r>
  <r>
    <s v="52597"/>
    <s v="IN LEATHER"/>
    <s v="LFR STAFF SALARY"/>
    <s v="T BASE"/>
    <x v="1"/>
    <s v="LFR COST"/>
    <m/>
    <m/>
    <m/>
    <m/>
    <m/>
    <m/>
    <m/>
    <m/>
    <n v="79968"/>
    <m/>
    <n v="79968"/>
    <s v="JV-JOUR-NA-L--1058"/>
    <s v="SALARIES AND BONUS"/>
    <s v="Debit Amt"/>
  </r>
  <r>
    <s v="52600"/>
    <s v="IN LEATHER"/>
    <s v="LFR STAFF SALARY"/>
    <s v="T BASE"/>
    <x v="3"/>
    <s v="LFR COST"/>
    <m/>
    <m/>
    <m/>
    <m/>
    <m/>
    <m/>
    <m/>
    <n v="1245992"/>
    <m/>
    <m/>
    <n v="1245992"/>
    <s v="JV-JOUR-NA-L--1019"/>
    <s v="SALARIES AND BONUS"/>
    <s v="Debit Amt"/>
  </r>
  <r>
    <s v="52603"/>
    <s v="IN LEATHER"/>
    <s v="LFR STAFF SALARY"/>
    <s v="T BASE"/>
    <x v="3"/>
    <s v="LFR COST"/>
    <m/>
    <m/>
    <m/>
    <m/>
    <m/>
    <m/>
    <m/>
    <n v="151769"/>
    <m/>
    <m/>
    <n v="151769"/>
    <s v="JV-JOUR-NA-L--1024"/>
    <s v="SALARIES AND BONUS"/>
    <s v="Debit Amt"/>
  </r>
  <r>
    <s v="52606"/>
    <s v="IN LEATHER"/>
    <s v="LFR STAFF SALARY"/>
    <s v="T BASE"/>
    <x v="3"/>
    <s v="LFR COST"/>
    <m/>
    <n v="1408696"/>
    <m/>
    <m/>
    <m/>
    <m/>
    <m/>
    <m/>
    <m/>
    <m/>
    <n v="1408696"/>
    <s v="JV-JOUR-NA-L--119"/>
    <s v="SALARIES AND BONUS"/>
    <s v="Debit Amt"/>
  </r>
  <r>
    <s v="52609"/>
    <s v="IN LEATHER"/>
    <s v="LFR STAFF SALARY"/>
    <s v="T BASE"/>
    <x v="3"/>
    <s v="LFR COST"/>
    <m/>
    <m/>
    <m/>
    <m/>
    <m/>
    <m/>
    <m/>
    <m/>
    <n v="1352386"/>
    <m/>
    <n v="1352386"/>
    <s v="JV-JOUR-NA-L--1206"/>
    <s v="SALARIES AND BONUS"/>
    <s v="Debit Amt"/>
  </r>
  <r>
    <s v="52612"/>
    <s v="IN LEATHER"/>
    <s v="LFR STAFF SALARY"/>
    <s v="T BASE"/>
    <x v="3"/>
    <s v="LFR COST"/>
    <m/>
    <m/>
    <m/>
    <m/>
    <m/>
    <m/>
    <m/>
    <m/>
    <n v="167763"/>
    <m/>
    <n v="167763"/>
    <s v="JV-JOUR-NA-L--1208"/>
    <s v="SALARIES AND BONUS"/>
    <s v="Debit Amt"/>
  </r>
  <r>
    <s v="52615"/>
    <s v="IN LEATHER"/>
    <s v="LFR STAFF SALARY"/>
    <s v="T BASE"/>
    <x v="3"/>
    <s v="LFR COST"/>
    <m/>
    <n v="126153"/>
    <m/>
    <m/>
    <m/>
    <m/>
    <m/>
    <m/>
    <m/>
    <m/>
    <n v="126153"/>
    <s v="JV-JOUR-NA-L--124"/>
    <s v="SALARIES AND BONUS"/>
    <s v="Debit Amt"/>
  </r>
  <r>
    <s v="52618"/>
    <s v="IN LEATHER"/>
    <s v="LFR STAFF SALARY"/>
    <s v="T BASE"/>
    <x v="3"/>
    <s v="LFR COST"/>
    <m/>
    <m/>
    <m/>
    <m/>
    <m/>
    <m/>
    <m/>
    <m/>
    <m/>
    <n v="1366019"/>
    <n v="1366019"/>
    <s v="JV-JOUR-NA-L--1337"/>
    <s v="SALARIES AND BONUS"/>
    <s v="Debit Amt"/>
  </r>
  <r>
    <s v="52621"/>
    <s v="IN LEATHER"/>
    <s v="LFR STAFF SALARY"/>
    <s v="T BASE"/>
    <x v="3"/>
    <s v="LFR COST"/>
    <m/>
    <m/>
    <m/>
    <m/>
    <m/>
    <m/>
    <m/>
    <m/>
    <m/>
    <n v="151769"/>
    <n v="151769"/>
    <s v="JV-JOUR-NA-L--1343"/>
    <s v="SALARIES AND BONUS"/>
    <s v="Debit Amt"/>
  </r>
  <r>
    <s v="52624"/>
    <s v="IN LEATHER"/>
    <s v="LFR STAFF SALARY"/>
    <s v="T BASE"/>
    <x v="3"/>
    <s v="LFR COST"/>
    <m/>
    <m/>
    <n v="1467295"/>
    <m/>
    <m/>
    <m/>
    <m/>
    <m/>
    <m/>
    <m/>
    <n v="1467295"/>
    <s v="JV-JOUR-NA-L--290"/>
    <s v="SALARIES AND BONUS"/>
    <s v="Debit Amt"/>
  </r>
  <r>
    <s v="52627"/>
    <s v="IN LEATHER"/>
    <s v="LFR STAFF SALARY"/>
    <s v="T BASE"/>
    <x v="3"/>
    <s v="LFR COST"/>
    <m/>
    <m/>
    <n v="141153"/>
    <m/>
    <m/>
    <m/>
    <m/>
    <m/>
    <m/>
    <m/>
    <n v="141153"/>
    <s v="JV-JOUR-NA-L--316"/>
    <s v="SALARIES AND BONUS"/>
    <s v="Debit Amt"/>
  </r>
  <r>
    <s v="52630"/>
    <s v="IN LEATHER"/>
    <s v="LFR STAFF SALARY"/>
    <s v="T BASE"/>
    <x v="3"/>
    <s v="LFR COST"/>
    <m/>
    <m/>
    <m/>
    <n v="1480150"/>
    <m/>
    <m/>
    <m/>
    <m/>
    <m/>
    <m/>
    <n v="1480150"/>
    <s v="JV-JOUR-NA-L--494"/>
    <s v="SALARIES AND BONUS"/>
    <s v="Debit Amt"/>
  </r>
  <r>
    <s v="52633"/>
    <s v="IN LEATHER"/>
    <s v="LFR STAFF SALARY"/>
    <s v="T BASE"/>
    <x v="3"/>
    <s v="LFR COST"/>
    <m/>
    <m/>
    <m/>
    <n v="141153"/>
    <m/>
    <m/>
    <m/>
    <m/>
    <m/>
    <m/>
    <n v="141153"/>
    <s v="JV-JOUR-NA-L--498"/>
    <s v="SALARIES AND BONUS"/>
    <s v="Debit Amt"/>
  </r>
  <r>
    <s v="52636"/>
    <s v="IN LEATHER"/>
    <s v="LFR STAFF SALARY"/>
    <s v="T BASE"/>
    <x v="3"/>
    <s v="LFR COST"/>
    <n v="1506200"/>
    <m/>
    <m/>
    <m/>
    <m/>
    <m/>
    <m/>
    <m/>
    <m/>
    <m/>
    <n v="1506200"/>
    <s v="JV-JOUR-NA-L--64"/>
    <s v="SALARIES AND BONUS"/>
    <s v="Debit Amt"/>
  </r>
  <r>
    <s v="52639"/>
    <s v="IN LEATHER"/>
    <s v="LFR STAFF SALARY"/>
    <s v="T BASE"/>
    <x v="3"/>
    <s v="LFR COST"/>
    <m/>
    <m/>
    <m/>
    <m/>
    <n v="1404214"/>
    <m/>
    <m/>
    <m/>
    <m/>
    <m/>
    <n v="1404214"/>
    <s v="JV-JOUR-NA-L--646"/>
    <s v="SALARIES AND BONUS"/>
    <s v="Debit Amt"/>
  </r>
  <r>
    <s v="52642"/>
    <s v="IN LEATHER"/>
    <s v="LFR STAFF SALARY"/>
    <s v="T BASE"/>
    <x v="3"/>
    <s v="LFR COST"/>
    <m/>
    <m/>
    <m/>
    <m/>
    <n v="161320"/>
    <m/>
    <m/>
    <m/>
    <m/>
    <m/>
    <n v="161320"/>
    <s v="JV-JOUR-NA-L--647"/>
    <s v="SALARIES AND BONUS"/>
    <s v="Debit Amt"/>
  </r>
  <r>
    <s v="52645"/>
    <s v="IN LEATHER"/>
    <s v="LFR STAFF SALARY"/>
    <s v="T BASE"/>
    <x v="3"/>
    <s v="LFR COST"/>
    <n v="126153"/>
    <m/>
    <m/>
    <m/>
    <m/>
    <m/>
    <m/>
    <m/>
    <m/>
    <m/>
    <n v="126153"/>
    <s v="JV-JOUR-NA-L--65"/>
    <s v="SALARIES AND BONUS"/>
    <s v="Debit Amt"/>
  </r>
  <r>
    <s v="52648"/>
    <s v="IN LEATHER"/>
    <s v="LFR STAFF SALARY"/>
    <s v="T BASE"/>
    <x v="3"/>
    <s v="LFR COST"/>
    <m/>
    <m/>
    <m/>
    <m/>
    <m/>
    <n v="1275882"/>
    <m/>
    <m/>
    <m/>
    <m/>
    <n v="1275882"/>
    <s v="JV-JOUR-NA-L--749"/>
    <s v="SALARIES AND BONUS"/>
    <s v="Debit Amt"/>
  </r>
  <r>
    <s v="52651"/>
    <s v="IN LEATHER"/>
    <s v="LFR STAFF SALARY"/>
    <s v="T BASE"/>
    <x v="3"/>
    <s v="LFR COST"/>
    <m/>
    <m/>
    <m/>
    <m/>
    <m/>
    <n v="154769"/>
    <m/>
    <m/>
    <m/>
    <m/>
    <n v="154769"/>
    <s v="JV-JOUR-NA-L--756"/>
    <s v="SALARIES AND BONUS"/>
    <s v="Debit Amt"/>
  </r>
  <r>
    <s v="52654"/>
    <s v="IN LEATHER"/>
    <s v="LFR STAFF SALARY"/>
    <s v="T BASE"/>
    <x v="3"/>
    <s v="LFR COST"/>
    <m/>
    <m/>
    <m/>
    <m/>
    <m/>
    <m/>
    <n v="1136806"/>
    <m/>
    <m/>
    <m/>
    <n v="1136806"/>
    <s v="JV-JOUR-NA-L--861"/>
    <s v="SALARIES AND BONUS"/>
    <s v="Debit Amt"/>
  </r>
  <r>
    <s v="52657"/>
    <s v="IN LEATHER"/>
    <s v="LFR STAFF SALARY"/>
    <s v="T BASE"/>
    <x v="3"/>
    <s v="LFR COST"/>
    <m/>
    <m/>
    <m/>
    <m/>
    <m/>
    <m/>
    <n v="151769"/>
    <m/>
    <m/>
    <m/>
    <n v="151769"/>
    <s v="JV-JOUR-NA-L--891"/>
    <s v="SALARIES AND BONUS"/>
    <s v="Debit Amt"/>
  </r>
  <r>
    <s v="52661"/>
    <s v="IN LEATHER"/>
    <s v="MARKDOWN DISCOUNTS"/>
    <s v="T BASE"/>
    <x v="76"/>
    <s v="LFR COST"/>
    <m/>
    <m/>
    <m/>
    <m/>
    <m/>
    <m/>
    <m/>
    <n v="-27633"/>
    <m/>
    <m/>
    <n v="-27633"/>
    <s v="JV-JOUR-NA-L--1021"/>
    <s v="INDIRECT EXPENSES"/>
    <s v="Credit Amt"/>
  </r>
  <r>
    <s v="52663"/>
    <s v="IN LEATHER"/>
    <s v="MARKDOWN DISCOUNTS"/>
    <s v="T BASE"/>
    <x v="76"/>
    <s v="LFR COST"/>
    <m/>
    <m/>
    <m/>
    <m/>
    <m/>
    <m/>
    <m/>
    <n v="752581"/>
    <m/>
    <m/>
    <n v="752581"/>
    <s v="JV-JOUR-NA-L--1022"/>
    <s v="INDIRECT EXPENSES"/>
    <s v="Debit Amt"/>
  </r>
  <r>
    <s v="52666"/>
    <s v="IN LEATHER"/>
    <s v="MARKDOWN DISCOUNTS"/>
    <s v="T BASE"/>
    <x v="76"/>
    <s v="LFR COST"/>
    <m/>
    <m/>
    <m/>
    <m/>
    <m/>
    <m/>
    <m/>
    <n v="1436313.48"/>
    <m/>
    <m/>
    <n v="1436313.48"/>
    <s v="JV-JOUR-NA-L--1053"/>
    <s v="INDIRECT EXPENSES"/>
    <s v="Debit Amt"/>
  </r>
  <r>
    <s v="52669"/>
    <s v="IN LEATHER"/>
    <s v="MARKDOWN DISCOUNTS"/>
    <s v="T BASE"/>
    <x v="76"/>
    <s v="LFR COST"/>
    <m/>
    <m/>
    <m/>
    <m/>
    <m/>
    <m/>
    <m/>
    <m/>
    <n v="749235.16"/>
    <m/>
    <n v="749235.16"/>
    <s v="JV-JOUR-NA-L--1210"/>
    <s v="INDIRECT EXPENSES"/>
    <s v="Debit Amt"/>
  </r>
  <r>
    <s v="52672"/>
    <s v="IN LEATHER"/>
    <s v="MARKDOWN DISCOUNTS"/>
    <s v="T BASE"/>
    <x v="76"/>
    <s v="LFR COST"/>
    <m/>
    <m/>
    <m/>
    <m/>
    <m/>
    <m/>
    <m/>
    <m/>
    <n v="68941.67"/>
    <m/>
    <n v="68941.67"/>
    <s v="JV-JOUR-NA-L--1211"/>
    <s v="INDIRECT EXPENSES"/>
    <s v="Debit Amt"/>
  </r>
  <r>
    <s v="52675"/>
    <s v="IN LEATHER"/>
    <s v="MARKDOWN DISCOUNTS"/>
    <s v="T BASE"/>
    <x v="76"/>
    <s v="LFR COST"/>
    <m/>
    <m/>
    <m/>
    <m/>
    <m/>
    <m/>
    <m/>
    <m/>
    <n v="3404471"/>
    <m/>
    <n v="3404471"/>
    <s v="JV-JOUR-NA-L--1212"/>
    <s v="INDIRECT EXPENSES"/>
    <s v="Debit Amt"/>
  </r>
  <r>
    <s v="52678"/>
    <s v="IN LEATHER"/>
    <s v="MARKDOWN DISCOUNTS"/>
    <s v="T BASE"/>
    <x v="76"/>
    <s v="LFR COST"/>
    <n v="352449"/>
    <m/>
    <m/>
    <m/>
    <m/>
    <m/>
    <m/>
    <m/>
    <m/>
    <m/>
    <n v="352449"/>
    <s v="JV-JOUR-NA-L--130"/>
    <s v="INDIRECT EXPENSES"/>
    <s v="Debit Amt"/>
  </r>
  <r>
    <s v="52681"/>
    <s v="IN LEATHER"/>
    <s v="MARKDOWN DISCOUNTS"/>
    <s v="T BASE"/>
    <x v="76"/>
    <s v="LFR COST"/>
    <n v="288820"/>
    <m/>
    <m/>
    <m/>
    <m/>
    <m/>
    <m/>
    <m/>
    <m/>
    <m/>
    <n v="288820"/>
    <s v="JV-JOUR-NA-L--131"/>
    <s v="INDIRECT EXPENSES"/>
    <s v="Debit Amt"/>
  </r>
  <r>
    <s v="52684"/>
    <s v="IN LEATHER"/>
    <s v="MARKDOWN DISCOUNTS"/>
    <s v="T BASE"/>
    <x v="76"/>
    <s v="LFR COST"/>
    <m/>
    <m/>
    <m/>
    <m/>
    <m/>
    <m/>
    <m/>
    <m/>
    <m/>
    <n v="308078"/>
    <n v="308078"/>
    <s v="JV-JOUR-NA-L--1366"/>
    <s v="INDIRECT EXPENSES"/>
    <s v="Debit Amt"/>
  </r>
  <r>
    <s v="52687"/>
    <s v="IN LEATHER"/>
    <s v="MARKDOWN DISCOUNTS"/>
    <s v="T BASE"/>
    <x v="76"/>
    <s v="LFR COST"/>
    <m/>
    <m/>
    <m/>
    <m/>
    <m/>
    <m/>
    <m/>
    <m/>
    <m/>
    <n v="56656"/>
    <n v="56656"/>
    <s v="JV-JOUR-NA-L--1367"/>
    <s v="INDIRECT EXPENSES"/>
    <s v="Debit Amt"/>
  </r>
  <r>
    <s v="52690"/>
    <s v="IN LEATHER"/>
    <s v="MARKDOWN DISCOUNTS"/>
    <s v="T BASE"/>
    <x v="76"/>
    <s v="LFR COST"/>
    <m/>
    <m/>
    <m/>
    <m/>
    <m/>
    <m/>
    <m/>
    <m/>
    <m/>
    <n v="3303198"/>
    <n v="3303198"/>
    <s v="JV-JOUR-NA-L--1368"/>
    <s v="INDIRECT EXPENSES"/>
    <s v="Debit Amt"/>
  </r>
  <r>
    <s v="52693"/>
    <s v="IN LEATHER"/>
    <s v="MARKDOWN DISCOUNTS"/>
    <s v="T BASE"/>
    <x v="76"/>
    <s v="LFR COST"/>
    <m/>
    <n v="426648"/>
    <m/>
    <m/>
    <m/>
    <m/>
    <m/>
    <m/>
    <m/>
    <m/>
    <n v="426648"/>
    <s v="JV-JOUR-NA-L--165"/>
    <s v="INDIRECT EXPENSES"/>
    <s v="Debit Amt"/>
  </r>
  <r>
    <s v="52697"/>
    <s v="IN LEATHER"/>
    <s v="MARKDOWN DISCOUNTS"/>
    <s v="T BASE"/>
    <x v="76"/>
    <s v="LFR COST"/>
    <m/>
    <n v="-316214"/>
    <m/>
    <m/>
    <m/>
    <m/>
    <m/>
    <m/>
    <m/>
    <m/>
    <n v="-316214"/>
    <s v="JV-JOUR-NA-L--166"/>
    <s v="INDIRECT EXPENSES"/>
    <s v="Credit Amt"/>
  </r>
  <r>
    <s v="52699"/>
    <s v="IN LEATHER"/>
    <s v="MARKDOWN DISCOUNTS"/>
    <s v="T BASE"/>
    <x v="76"/>
    <s v="LFR COST"/>
    <m/>
    <n v="606066"/>
    <m/>
    <m/>
    <m/>
    <m/>
    <m/>
    <m/>
    <m/>
    <m/>
    <n v="606066"/>
    <s v="JV-JOUR-NA-L--167"/>
    <s v="INDIRECT EXPENSES"/>
    <s v="Debit Amt"/>
  </r>
  <r>
    <s v="52703"/>
    <s v="IN LEATHER"/>
    <s v="MARKDOWN DISCOUNTS"/>
    <s v="T BASE"/>
    <x v="76"/>
    <s v="LFR COST"/>
    <n v="-284640"/>
    <m/>
    <m/>
    <m/>
    <m/>
    <m/>
    <m/>
    <m/>
    <m/>
    <m/>
    <n v="-284640"/>
    <s v="JV-JOUR-NA-L--317"/>
    <s v="INDIRECT EXPENSES"/>
    <s v="Credit Amt"/>
  </r>
  <r>
    <s v="52706"/>
    <s v="IN LEATHER"/>
    <s v="MARKDOWN DISCOUNTS"/>
    <s v="T BASE"/>
    <x v="76"/>
    <s v="LFR COST"/>
    <m/>
    <m/>
    <n v="-100680"/>
    <m/>
    <m/>
    <m/>
    <m/>
    <m/>
    <m/>
    <m/>
    <n v="-100680"/>
    <s v="JV-JOUR-NA-L--319"/>
    <s v="INDIRECT EXPENSES"/>
    <s v="Credit Amt"/>
  </r>
  <r>
    <s v="52708"/>
    <s v="IN LEATHER"/>
    <s v="MARKDOWN DISCOUNTS"/>
    <s v="T BASE"/>
    <x v="76"/>
    <s v="LFR COST"/>
    <m/>
    <m/>
    <n v="138259"/>
    <m/>
    <m/>
    <m/>
    <m/>
    <m/>
    <m/>
    <m/>
    <n v="138259"/>
    <s v="JV-JOUR-NA-L--320"/>
    <s v="INDIRECT EXPENSES"/>
    <s v="Debit Amt"/>
  </r>
  <r>
    <s v="52711"/>
    <s v="IN LEATHER"/>
    <s v="MARKDOWN DISCOUNTS"/>
    <s v="T BASE"/>
    <x v="76"/>
    <s v="LFR COST"/>
    <m/>
    <m/>
    <n v="1930000"/>
    <m/>
    <m/>
    <m/>
    <m/>
    <m/>
    <m/>
    <m/>
    <n v="1930000"/>
    <s v="JV-JOUR-NA-L--321"/>
    <s v="INDIRECT EXPENSES"/>
    <s v="Debit Amt"/>
  </r>
  <r>
    <s v="52714"/>
    <s v="IN LEATHER"/>
    <s v="MARKDOWN DISCOUNTS"/>
    <s v="T BASE"/>
    <x v="76"/>
    <s v="LFR COST"/>
    <n v="578613"/>
    <m/>
    <m/>
    <m/>
    <m/>
    <m/>
    <m/>
    <m/>
    <m/>
    <m/>
    <n v="578613"/>
    <s v="JV-JOUR-NA-L--378"/>
    <s v="INDIRECT EXPENSES"/>
    <s v="Debit Amt"/>
  </r>
  <r>
    <s v="52717"/>
    <s v="IN LEATHER"/>
    <s v="MARKDOWN DISCOUNTS"/>
    <s v="T BASE"/>
    <x v="76"/>
    <s v="LFR COST"/>
    <n v="3212"/>
    <m/>
    <m/>
    <m/>
    <m/>
    <m/>
    <m/>
    <m/>
    <m/>
    <m/>
    <n v="3212"/>
    <s v="JV-JOUR-NA-L--382"/>
    <s v="INDIRECT EXPENSES"/>
    <s v="Debit Amt"/>
  </r>
  <r>
    <s v="52720"/>
    <s v="IN LEATHER"/>
    <s v="MARKDOWN DISCOUNTS"/>
    <s v="T BASE"/>
    <x v="76"/>
    <s v="LFR COST"/>
    <m/>
    <m/>
    <m/>
    <n v="166430"/>
    <m/>
    <m/>
    <m/>
    <m/>
    <m/>
    <m/>
    <n v="166430"/>
    <s v="JV-JOUR-NA-L--508"/>
    <s v="INDIRECT EXPENSES"/>
    <s v="Debit Amt"/>
  </r>
  <r>
    <s v="52723"/>
    <s v="IN LEATHER"/>
    <s v="MARKDOWN DISCOUNTS"/>
    <s v="T BASE"/>
    <x v="76"/>
    <s v="LFR COST"/>
    <m/>
    <m/>
    <m/>
    <n v="164925"/>
    <m/>
    <m/>
    <m/>
    <m/>
    <m/>
    <m/>
    <n v="164925"/>
    <s v="JV-JOUR-NA-L--513"/>
    <s v="INDIRECT EXPENSES"/>
    <s v="Debit Amt"/>
  </r>
  <r>
    <s v="52726"/>
    <s v="IN LEATHER"/>
    <s v="MARKDOWN DISCOUNTS"/>
    <s v="T BASE"/>
    <x v="76"/>
    <s v="LFR COST"/>
    <m/>
    <m/>
    <m/>
    <n v="2881319"/>
    <m/>
    <m/>
    <m/>
    <m/>
    <m/>
    <m/>
    <n v="2881319"/>
    <s v="JV-JOUR-NA-L--515"/>
    <s v="INDIRECT EXPENSES"/>
    <s v="Debit Amt"/>
  </r>
  <r>
    <s v="52729"/>
    <s v="IN LEATHER"/>
    <s v="MARKDOWN DISCOUNTS"/>
    <s v="T BASE"/>
    <x v="76"/>
    <s v="LFR COST"/>
    <m/>
    <m/>
    <m/>
    <m/>
    <n v="251522"/>
    <m/>
    <m/>
    <m/>
    <m/>
    <m/>
    <n v="251522"/>
    <s v="JV-JOUR-NA-L--631"/>
    <s v="INDIRECT EXPENSES"/>
    <s v="Debit Amt"/>
  </r>
  <r>
    <s v="52732"/>
    <s v="IN LEATHER"/>
    <s v="MARKDOWN DISCOUNTS"/>
    <s v="T BASE"/>
    <x v="76"/>
    <s v="LFR COST"/>
    <m/>
    <m/>
    <m/>
    <m/>
    <n v="192056"/>
    <m/>
    <m/>
    <m/>
    <m/>
    <m/>
    <n v="192056"/>
    <s v="JV-JOUR-NA-L--632"/>
    <s v="INDIRECT EXPENSES"/>
    <s v="Debit Amt"/>
  </r>
  <r>
    <s v="52735"/>
    <s v="IN LEATHER"/>
    <s v="MARKDOWN DISCOUNTS"/>
    <s v="T BASE"/>
    <x v="76"/>
    <s v="LFR COST"/>
    <m/>
    <m/>
    <m/>
    <m/>
    <n v="1654811.48"/>
    <m/>
    <m/>
    <m/>
    <m/>
    <m/>
    <n v="1654811.48"/>
    <s v="JV-JOUR-NA-L--637"/>
    <s v="INDIRECT EXPENSES"/>
    <s v="Debit Amt"/>
  </r>
  <r>
    <s v="52738"/>
    <s v="IN LEATHER"/>
    <s v="MARKDOWN DISCOUNTS"/>
    <s v="T BASE"/>
    <x v="76"/>
    <s v="LFR COST"/>
    <m/>
    <m/>
    <m/>
    <m/>
    <m/>
    <n v="59789"/>
    <m/>
    <m/>
    <m/>
    <m/>
    <n v="59789"/>
    <s v="JV-JOUR-NA-L--742"/>
    <s v="INDIRECT EXPENSES"/>
    <s v="Debit Amt"/>
  </r>
  <r>
    <s v="52742"/>
    <s v="IN LEATHER"/>
    <s v="MARKDOWN DISCOUNTS"/>
    <s v="T BASE"/>
    <x v="76"/>
    <s v="LFR COST"/>
    <m/>
    <m/>
    <m/>
    <m/>
    <m/>
    <n v="-48428"/>
    <m/>
    <m/>
    <m/>
    <m/>
    <n v="-48428"/>
    <s v="JV-JOUR-NA-L--743"/>
    <s v="INDIRECT EXPENSES"/>
    <s v="Credit Amt"/>
  </r>
  <r>
    <s v="52744"/>
    <s v="IN LEATHER"/>
    <s v="MARKDOWN DISCOUNTS"/>
    <s v="T BASE"/>
    <x v="76"/>
    <s v="LFR COST"/>
    <m/>
    <m/>
    <m/>
    <m/>
    <m/>
    <n v="212493"/>
    <m/>
    <m/>
    <m/>
    <m/>
    <n v="212493"/>
    <s v="JV-JOUR-NA-L--744"/>
    <s v="INDIRECT EXPENSES"/>
    <s v="Debit Amt"/>
  </r>
  <r>
    <s v="52747"/>
    <s v="IN LEATHER"/>
    <s v="MARKDOWN DISCOUNTS"/>
    <s v="T BASE"/>
    <x v="76"/>
    <s v="LFR COST"/>
    <m/>
    <m/>
    <m/>
    <m/>
    <m/>
    <m/>
    <n v="585544"/>
    <m/>
    <m/>
    <m/>
    <n v="585544"/>
    <s v="JV-JOUR-NA-L--892"/>
    <s v="INDIRECT EXPENSES"/>
    <s v="Debit Amt"/>
  </r>
  <r>
    <s v="52750"/>
    <s v="IN LEATHER"/>
    <s v="MARKDOWN DISCOUNTS"/>
    <s v="T BASE"/>
    <x v="76"/>
    <s v="LFR COST"/>
    <m/>
    <m/>
    <m/>
    <m/>
    <m/>
    <m/>
    <n v="197380"/>
    <m/>
    <m/>
    <m/>
    <n v="197380"/>
    <s v="JV-JOUR-NA-L--894"/>
    <s v="INDIRECT EXPENSES"/>
    <s v="Debit Amt"/>
  </r>
  <r>
    <s v="52754"/>
    <s v="IN LEATHER"/>
    <s v="MARKDOWN DISCOUNTS"/>
    <s v="T BASE"/>
    <x v="76"/>
    <s v="LFR COST"/>
    <m/>
    <m/>
    <m/>
    <m/>
    <m/>
    <m/>
    <n v="-21491"/>
    <m/>
    <m/>
    <m/>
    <n v="-21491"/>
    <s v="JV-JOUR-NA-L--895"/>
    <s v="INDIRECT EXPENSES"/>
    <s v="Credit Amt"/>
  </r>
  <r>
    <s v="52756"/>
    <s v="IN LEATHER"/>
    <s v="PROMOTIONS"/>
    <s v="T BASE"/>
    <x v="77"/>
    <s v="LFR COST"/>
    <n v="184721"/>
    <m/>
    <m/>
    <m/>
    <m/>
    <m/>
    <m/>
    <m/>
    <m/>
    <m/>
    <n v="184721"/>
    <s v="JV-JOUR-NA-L--376"/>
    <s v="T BASE LFS EXPENSES"/>
    <s v="Debit Amt"/>
  </r>
  <r>
    <s v="52759"/>
    <s v="IN LEATHER"/>
    <s v="PROMOTIONS"/>
    <s v="T BASE"/>
    <x v="77"/>
    <s v="LFR COST"/>
    <n v="276159"/>
    <m/>
    <m/>
    <m/>
    <m/>
    <m/>
    <m/>
    <m/>
    <m/>
    <m/>
    <n v="276159"/>
    <s v="JV-JOUR-NA-L--377"/>
    <s v="T BASE LFS EXPENSES"/>
    <s v="Debit Amt"/>
  </r>
  <r>
    <s v="52762"/>
    <s v="IN LEATHER"/>
    <s v="REVERSE LOGISTICS"/>
    <s v="T BASE"/>
    <x v="78"/>
    <s v="LFR COST"/>
    <n v="90888"/>
    <m/>
    <m/>
    <m/>
    <m/>
    <m/>
    <m/>
    <m/>
    <m/>
    <m/>
    <n v="90888"/>
    <s v="JV-JOUR-NA-L--383"/>
    <s v="T BASE LFS EXPENSES"/>
    <s v="Debit Amt"/>
  </r>
  <r>
    <s v="52765"/>
    <s v="IN LEATHER"/>
    <s v="SHRINKAGE"/>
    <s v="T BASE"/>
    <x v="76"/>
    <s v="LFR COST"/>
    <n v="8886"/>
    <m/>
    <m/>
    <m/>
    <m/>
    <m/>
    <m/>
    <m/>
    <m/>
    <m/>
    <n v="8886"/>
    <s v="JV-JOUR-NA-L--381"/>
    <s v="INDIRECT EXPENSES"/>
    <s v="Debit Amt"/>
  </r>
  <r>
    <s v="52768"/>
    <s v="IN LEATHER"/>
    <s v="SHRINKAGE"/>
    <s v="T BASE"/>
    <x v="79"/>
    <s v="LFR COST"/>
    <n v="32199"/>
    <m/>
    <m/>
    <m/>
    <m/>
    <m/>
    <m/>
    <m/>
    <m/>
    <m/>
    <n v="32199"/>
    <s v="JV-JOUR-NA-L--351"/>
    <s v="T BASE LFS EXPENSES"/>
    <s v="Debit Amt"/>
  </r>
  <r>
    <s v="52771"/>
    <s v="IN LEATHER"/>
    <s v="SHRINKAGE"/>
    <s v="T BASE"/>
    <x v="79"/>
    <s v="LFR COST"/>
    <n v="139851"/>
    <m/>
    <m/>
    <m/>
    <m/>
    <m/>
    <m/>
    <m/>
    <m/>
    <m/>
    <n v="139851"/>
    <s v="JV-JOUR-NA-L--374"/>
    <s v="T BASE LFS EXPENSES"/>
    <s v="Debit Amt"/>
  </r>
  <r>
    <s v="52774"/>
    <s v="IN LEATHER"/>
    <s v="SHRINKAGE"/>
    <s v="T BASE"/>
    <x v="79"/>
    <s v="LFR COST"/>
    <n v="139091"/>
    <m/>
    <m/>
    <m/>
    <m/>
    <m/>
    <m/>
    <m/>
    <m/>
    <m/>
    <n v="139091"/>
    <s v="JV-JOUR-NA-L--375"/>
    <s v="T BASE LFS EXPENSES"/>
    <s v="Debit Amt"/>
  </r>
  <r>
    <s v="52777"/>
    <s v="IN LEATHER"/>
    <s v="SHRINKAGE"/>
    <s v="T BASE"/>
    <x v="79"/>
    <s v="LFR COST"/>
    <n v="228290"/>
    <m/>
    <m/>
    <m/>
    <m/>
    <m/>
    <m/>
    <m/>
    <m/>
    <m/>
    <n v="228290"/>
    <s v="JV-JOUR-NA-L--379"/>
    <s v="T BASE LFS EXPENSES"/>
    <s v="Debit Amt"/>
  </r>
  <r>
    <s v="52780"/>
    <s v="IN LEATHER"/>
    <s v="SHRINKAGE"/>
    <s v="T BASE"/>
    <x v="79"/>
    <s v="LFR COST"/>
    <n v="41607"/>
    <m/>
    <m/>
    <m/>
    <m/>
    <m/>
    <m/>
    <m/>
    <m/>
    <m/>
    <n v="41607"/>
    <s v="JV-JOUR-NA-L--380"/>
    <s v="T BASE LFS EXPENSES"/>
    <s v="Debit Amt"/>
  </r>
  <r>
    <s v="52783"/>
    <s v="IN LEATHER"/>
    <s v="SPACE ON HIRE"/>
    <s v="T BASE"/>
    <x v="80"/>
    <s v="LFR COST"/>
    <m/>
    <m/>
    <m/>
    <n v="21303"/>
    <m/>
    <m/>
    <m/>
    <m/>
    <m/>
    <m/>
    <n v="21303"/>
    <s v="101F1100000661"/>
    <s v="T BASE LFS EXPENSES"/>
    <s v="Debit Amt"/>
  </r>
  <r>
    <s v="52786"/>
    <s v="IN LEATHER"/>
    <s v="SPACE ON HIRE"/>
    <s v="T BASE"/>
    <x v="80"/>
    <s v="LFR COST"/>
    <m/>
    <m/>
    <m/>
    <n v="21303"/>
    <m/>
    <m/>
    <m/>
    <m/>
    <m/>
    <m/>
    <n v="21303"/>
    <s v="101F1100000680"/>
    <s v="T BASE LFS EXPENSES"/>
    <s v="Debit Amt"/>
  </r>
  <r>
    <s v="52789"/>
    <s v="IN LEATHER"/>
    <s v="SPACE ON HIRE"/>
    <s v="T BASE"/>
    <x v="80"/>
    <s v="LFR COST"/>
    <m/>
    <m/>
    <m/>
    <n v="15143"/>
    <m/>
    <m/>
    <m/>
    <m/>
    <m/>
    <m/>
    <n v="15143"/>
    <s v="181F1100000428"/>
    <s v="T BASE LFS EXPENSES"/>
    <s v="Debit Amt"/>
  </r>
  <r>
    <s v="52792"/>
    <s v="IN LEATHER"/>
    <s v="SPACE ON HIRE"/>
    <s v="T BASE"/>
    <x v="80"/>
    <s v="LFR COST"/>
    <m/>
    <m/>
    <m/>
    <n v="19763"/>
    <m/>
    <m/>
    <m/>
    <m/>
    <m/>
    <m/>
    <n v="19763"/>
    <s v="191F1100001788"/>
    <s v="T BASE LFS EXPENSES"/>
    <s v="Debit Amt"/>
  </r>
  <r>
    <s v="52795"/>
    <s v="IN LEATHER"/>
    <s v="SPACE ON HIRE"/>
    <s v="T BASE"/>
    <x v="80"/>
    <s v="LFR COST"/>
    <m/>
    <m/>
    <m/>
    <n v="40425"/>
    <m/>
    <m/>
    <m/>
    <m/>
    <m/>
    <m/>
    <n v="40425"/>
    <s v="191F1100001811"/>
    <s v="T BASE LFS EXPENSES"/>
    <s v="Debit Amt"/>
  </r>
  <r>
    <s v="52798"/>
    <s v="IN LEATHER"/>
    <s v="SPACE ON HIRE"/>
    <s v="T BASE"/>
    <x v="80"/>
    <s v="LFR COST"/>
    <m/>
    <m/>
    <m/>
    <n v="21817"/>
    <m/>
    <m/>
    <m/>
    <m/>
    <m/>
    <m/>
    <n v="21817"/>
    <s v="231F1100000226"/>
    <s v="T BASE LFS EXPENSES"/>
    <s v="Debit Amt"/>
  </r>
  <r>
    <s v="52801"/>
    <s v="IN LEATHER"/>
    <s v="SPACE ON HIRE"/>
    <s v="T BASE"/>
    <x v="80"/>
    <s v="LFR COST"/>
    <m/>
    <m/>
    <m/>
    <n v="21817"/>
    <m/>
    <m/>
    <m/>
    <m/>
    <m/>
    <m/>
    <n v="21817"/>
    <s v="231F1100000247"/>
    <s v="T BASE LFS EXPENSES"/>
    <s v="Debit Amt"/>
  </r>
  <r>
    <s v="52804"/>
    <s v="IN LEATHER"/>
    <s v="SPACE ON HIRE"/>
    <s v="T BASE"/>
    <x v="80"/>
    <s v="LFR COST"/>
    <m/>
    <m/>
    <m/>
    <n v="16683"/>
    <m/>
    <m/>
    <m/>
    <m/>
    <m/>
    <m/>
    <n v="16683"/>
    <s v="241F1100000884"/>
    <s v="T BASE LFS EXPENSES"/>
    <s v="Debit Amt"/>
  </r>
  <r>
    <s v="52807"/>
    <s v="IN LEATHER"/>
    <s v="SPACE ON HIRE"/>
    <s v="T BASE"/>
    <x v="80"/>
    <s v="LFR COST"/>
    <m/>
    <m/>
    <m/>
    <n v="30543"/>
    <m/>
    <m/>
    <m/>
    <m/>
    <m/>
    <m/>
    <n v="30543"/>
    <s v="241F1100000908"/>
    <s v="T BASE LFS EXPENSES"/>
    <s v="Debit Amt"/>
  </r>
  <r>
    <s v="52810"/>
    <s v="IN LEATHER"/>
    <s v="SPACE ON HIRE"/>
    <s v="T BASE"/>
    <x v="80"/>
    <s v="LFR COST"/>
    <m/>
    <m/>
    <m/>
    <n v="17325"/>
    <m/>
    <m/>
    <m/>
    <m/>
    <m/>
    <m/>
    <n v="17325"/>
    <s v="291F1100012846"/>
    <s v="T BASE LFS EXPENSES"/>
    <s v="Debit Amt"/>
  </r>
  <r>
    <s v="52813"/>
    <s v="IN LEATHER"/>
    <s v="SPACE ON HIRE"/>
    <s v="T BASE"/>
    <x v="80"/>
    <s v="LFR COST"/>
    <m/>
    <m/>
    <m/>
    <n v="28362"/>
    <m/>
    <m/>
    <m/>
    <m/>
    <m/>
    <m/>
    <n v="28362"/>
    <s v="291F1100012871"/>
    <s v="T BASE LFS EXPENSES"/>
    <s v="Debit Amt"/>
  </r>
  <r>
    <s v="52816"/>
    <s v="IN LEATHER"/>
    <s v="SPACE ON HIRE"/>
    <s v="T BASE"/>
    <x v="80"/>
    <s v="LFR COST"/>
    <m/>
    <m/>
    <m/>
    <n v="11807"/>
    <m/>
    <m/>
    <m/>
    <m/>
    <m/>
    <m/>
    <n v="11807"/>
    <s v="331F1100000833"/>
    <s v="T BASE LFS EXPENSES"/>
    <s v="Debit Amt"/>
  </r>
  <r>
    <s v="52819"/>
    <s v="IN LEATHER"/>
    <s v="SPACE ON HIRE"/>
    <s v="T BASE"/>
    <x v="80"/>
    <s v="LFR COST"/>
    <m/>
    <m/>
    <m/>
    <n v="27078"/>
    <m/>
    <m/>
    <m/>
    <m/>
    <m/>
    <m/>
    <n v="27078"/>
    <s v="331F1100000856"/>
    <s v="T BASE LFS EXPENSES"/>
    <s v="Debit Amt"/>
  </r>
  <r>
    <s v="52822"/>
    <s v="IN LEATHER"/>
    <s v="SPACE ON HIRE"/>
    <s v="T BASE"/>
    <x v="80"/>
    <s v="LFR COST"/>
    <m/>
    <m/>
    <m/>
    <n v="38500"/>
    <m/>
    <m/>
    <m/>
    <m/>
    <m/>
    <m/>
    <n v="38500"/>
    <s v="361F1100000938"/>
    <s v="T BASE LFS EXPENSES"/>
    <s v="Debit Amt"/>
  </r>
  <r>
    <s v="52825"/>
    <s v="IN LEATHER"/>
    <s v="SPACE ON HIRE"/>
    <s v="T BASE"/>
    <x v="80"/>
    <s v="LFR COST"/>
    <m/>
    <m/>
    <m/>
    <n v="38500"/>
    <m/>
    <m/>
    <m/>
    <m/>
    <m/>
    <m/>
    <n v="38500"/>
    <s v="361F1100000966"/>
    <s v="T BASE LFS EXPENSES"/>
    <s v="Debit Amt"/>
  </r>
  <r>
    <s v="52828"/>
    <s v="IN LEATHER"/>
    <s v="SPACE ON HIRE"/>
    <s v="T BASE"/>
    <x v="80"/>
    <s v="LFR COST"/>
    <m/>
    <m/>
    <m/>
    <n v="28362"/>
    <m/>
    <m/>
    <m/>
    <m/>
    <m/>
    <m/>
    <n v="28362"/>
    <s v="A31F1100000373"/>
    <s v="T BASE LFS EXPENSES"/>
    <s v="Debit Amt"/>
  </r>
  <r>
    <s v="52831"/>
    <s v="IN LEATHER"/>
    <s v="SPACE ON HIRE"/>
    <s v="T BASE"/>
    <x v="80"/>
    <s v="LFR COST"/>
    <m/>
    <m/>
    <m/>
    <n v="9497"/>
    <m/>
    <m/>
    <m/>
    <m/>
    <m/>
    <m/>
    <n v="9497"/>
    <s v="A51F1100000177"/>
    <s v="T BASE LFS EXPENSES"/>
    <s v="Debit Amt"/>
  </r>
  <r>
    <s v="52834"/>
    <s v="IN LEATHER"/>
    <s v="SPACE ON HIRE"/>
    <s v="T BASE"/>
    <x v="80"/>
    <s v="LFR COST"/>
    <m/>
    <m/>
    <m/>
    <n v="9497"/>
    <m/>
    <m/>
    <m/>
    <m/>
    <m/>
    <m/>
    <n v="9497"/>
    <s v="A51F1100000190"/>
    <s v="T BASE LFS EXPENSES"/>
    <s v="Debit Amt"/>
  </r>
  <r>
    <s v="52837"/>
    <s v="IN LEATHER"/>
    <s v="SPACE ON HIRE"/>
    <s v="T BASE"/>
    <x v="80"/>
    <s v="LFR COST"/>
    <m/>
    <m/>
    <m/>
    <n v="14502"/>
    <m/>
    <m/>
    <m/>
    <m/>
    <m/>
    <m/>
    <n v="14502"/>
    <s v="A81F1100000615"/>
    <s v="T BASE LFS EXPENSES"/>
    <s v="Debit Amt"/>
  </r>
  <r>
    <s v="52840"/>
    <s v="IN LEATHER"/>
    <s v="SPACE ON HIRE"/>
    <s v="T BASE"/>
    <x v="80"/>
    <s v="LFR COST"/>
    <m/>
    <m/>
    <m/>
    <n v="14502"/>
    <m/>
    <m/>
    <m/>
    <m/>
    <m/>
    <m/>
    <n v="14502"/>
    <s v="A81F1100000631"/>
    <s v="T BASE LFS EXPENSES"/>
    <s v="Debit Amt"/>
  </r>
  <r>
    <s v="52843"/>
    <s v="IN LEATHER"/>
    <s v="SPACE ON HIRE"/>
    <s v="T BASE"/>
    <x v="80"/>
    <s v="LFR COST"/>
    <m/>
    <m/>
    <m/>
    <n v="26950"/>
    <m/>
    <m/>
    <m/>
    <m/>
    <m/>
    <m/>
    <n v="26950"/>
    <s v="A91F1100001691"/>
    <s v="T BASE LFS EXPENSES"/>
    <s v="Debit Amt"/>
  </r>
  <r>
    <s v="52846"/>
    <s v="IN LEATHER"/>
    <s v="SPACE ON HIRE"/>
    <s v="T BASE"/>
    <x v="80"/>
    <s v="LFR COST"/>
    <m/>
    <m/>
    <m/>
    <n v="26950"/>
    <m/>
    <m/>
    <m/>
    <m/>
    <m/>
    <m/>
    <n v="26950"/>
    <s v="A91F1100001708"/>
    <s v="T BASE LFS EXPENSES"/>
    <s v="Debit Amt"/>
  </r>
  <r>
    <s v="52849"/>
    <s v="IN LEATHER"/>
    <s v="ADVERTISMENT"/>
    <s v="T BASE"/>
    <x v="81"/>
    <s v="MARKETING COST"/>
    <m/>
    <m/>
    <m/>
    <m/>
    <n v="52675"/>
    <m/>
    <m/>
    <m/>
    <m/>
    <m/>
    <n v="52675"/>
    <s v="308"/>
    <s v="T BASE SALES EXPENSES"/>
    <s v="Debit Amt"/>
  </r>
  <r>
    <s v="52852"/>
    <s v="IN LEATHER"/>
    <s v="ADVERTISMENT"/>
    <s v="T BASE"/>
    <x v="81"/>
    <s v="MARKETING COST"/>
    <m/>
    <n v="11800"/>
    <m/>
    <m/>
    <m/>
    <m/>
    <m/>
    <m/>
    <m/>
    <m/>
    <n v="11800"/>
    <s v="377"/>
    <s v="T BASE SALES EXPENSES"/>
    <s v="Debit Amt"/>
  </r>
  <r>
    <s v="52855"/>
    <s v="IN LEATHER"/>
    <s v="ADVERTISMENT"/>
    <s v="T BASE"/>
    <x v="81"/>
    <s v="MARKETING COST"/>
    <m/>
    <m/>
    <m/>
    <n v="5795"/>
    <m/>
    <m/>
    <m/>
    <m/>
    <m/>
    <m/>
    <n v="5795"/>
    <s v="38/2024-25"/>
    <s v="T BASE SALES EXPENSES"/>
    <s v="Debit Amt"/>
  </r>
  <r>
    <s v="52858"/>
    <s v="IN LEATHER"/>
    <s v="CASH DISCOUNT"/>
    <s v="T BASE"/>
    <x v="82"/>
    <s v="MBO COST"/>
    <m/>
    <m/>
    <m/>
    <m/>
    <n v="23265"/>
    <m/>
    <m/>
    <m/>
    <m/>
    <m/>
    <n v="23265"/>
    <s v="003/08-24"/>
    <s v="T BASE DISTRIBUTOR EXPENSES"/>
    <s v="Debit Amt"/>
  </r>
  <r>
    <s v="52861"/>
    <s v="IN LEATHER"/>
    <s v="CASH DISCOUNT"/>
    <s v="T BASE"/>
    <x v="82"/>
    <s v="MBO COST"/>
    <m/>
    <n v="5703"/>
    <m/>
    <m/>
    <m/>
    <m/>
    <m/>
    <m/>
    <m/>
    <m/>
    <n v="5703"/>
    <s v="JV-CRNO-TE-S--6"/>
    <s v="T BASE DISTRIBUTOR EXPENSES"/>
    <s v="Debit Amt"/>
  </r>
  <r>
    <s v="52864"/>
    <s v="IN LEATHER"/>
    <s v="CASH DISCOUNT"/>
    <s v="T BASE"/>
    <x v="82"/>
    <s v="MBO COST"/>
    <n v="9018.68"/>
    <m/>
    <m/>
    <m/>
    <m/>
    <m/>
    <m/>
    <m/>
    <m/>
    <m/>
    <n v="9018.68"/>
    <s v="JV-JOUR-NA-L--366"/>
    <s v="T BASE DISTRIBUTOR EXPENSES"/>
    <s v="Debit Amt"/>
  </r>
  <r>
    <s v="52867"/>
    <s v="IN LEATHER"/>
    <s v="CASH DISCOUNT"/>
    <s v="T BASE"/>
    <x v="82"/>
    <s v="MBO COST"/>
    <m/>
    <m/>
    <m/>
    <n v="5066"/>
    <m/>
    <m/>
    <m/>
    <m/>
    <m/>
    <m/>
    <n v="5066"/>
    <s v="JV-JOUR-NA-L--367"/>
    <s v="T BASE DISTRIBUTOR EXPENSES"/>
    <s v="Debit Amt"/>
  </r>
  <r>
    <s v="52870"/>
    <s v="IN LEATHER"/>
    <s v="CASH DISCOUNT"/>
    <s v="T BASE"/>
    <x v="82"/>
    <s v="MBO COST"/>
    <m/>
    <m/>
    <m/>
    <n v="1550"/>
    <m/>
    <m/>
    <m/>
    <m/>
    <m/>
    <m/>
    <n v="1550"/>
    <s v="JV-JOUR-NA-L--368"/>
    <s v="T BASE DISTRIBUTOR EXPENSES"/>
    <s v="Debit Amt"/>
  </r>
  <r>
    <s v="52873"/>
    <s v="IN LEATHER"/>
    <s v="CASH DISCOUNT"/>
    <s v="T BASE"/>
    <x v="82"/>
    <s v="MBO COST"/>
    <n v="5677"/>
    <m/>
    <m/>
    <m/>
    <m/>
    <m/>
    <m/>
    <m/>
    <m/>
    <m/>
    <n v="5677"/>
    <s v="JV-JOUR-NA-L--369"/>
    <s v="T BASE DISTRIBUTOR EXPENSES"/>
    <s v="Debit Amt"/>
  </r>
  <r>
    <s v="52876"/>
    <s v="IN LEATHER"/>
    <s v="CASH DISCOUNT"/>
    <s v="T BASE"/>
    <x v="82"/>
    <s v="MBO COST"/>
    <n v="3388"/>
    <m/>
    <m/>
    <m/>
    <m/>
    <m/>
    <m/>
    <m/>
    <m/>
    <m/>
    <n v="3388"/>
    <s v="JV-JOUR-NA-L--370"/>
    <s v="T BASE DISTRIBUTOR EXPENSES"/>
    <s v="Debit Amt"/>
  </r>
  <r>
    <s v="52879"/>
    <s v="IN LEATHER"/>
    <s v="CASH DISCOUNT"/>
    <s v="T BASE"/>
    <x v="82"/>
    <s v="MBO COST"/>
    <n v="3481"/>
    <m/>
    <m/>
    <m/>
    <m/>
    <m/>
    <m/>
    <m/>
    <m/>
    <m/>
    <n v="3481"/>
    <s v="JV-JOUR-NA-L--371"/>
    <s v="T BASE DISTRIBUTOR EXPENSES"/>
    <s v="Debit Amt"/>
  </r>
  <r>
    <s v="52882"/>
    <s v="IN LEATHER"/>
    <s v="CASH DISCOUNT"/>
    <s v="T BASE"/>
    <x v="82"/>
    <s v="MBO COST"/>
    <n v="362"/>
    <m/>
    <m/>
    <m/>
    <m/>
    <m/>
    <m/>
    <m/>
    <m/>
    <m/>
    <n v="362"/>
    <s v="JV-JOUR-NA-L--372"/>
    <s v="T BASE DISTRIBUTOR EXPENSES"/>
    <s v="Debit Amt"/>
  </r>
  <r>
    <s v="52885"/>
    <s v="IN LEATHER"/>
    <s v="CASH DISCOUNT"/>
    <s v="T BASE"/>
    <x v="82"/>
    <s v="MBO COST"/>
    <n v="145321"/>
    <m/>
    <m/>
    <m/>
    <m/>
    <m/>
    <m/>
    <m/>
    <m/>
    <m/>
    <n v="145321"/>
    <s v="JV-JOUR-NA-L--448"/>
    <s v="T BASE DISTRIBUTOR EXPENSES"/>
    <s v="Debit Amt"/>
  </r>
  <r>
    <s v="52888"/>
    <s v="IN LEATHER"/>
    <s v="CASH DISCOUNT"/>
    <s v="T BASE"/>
    <x v="82"/>
    <s v="MBO COST"/>
    <m/>
    <m/>
    <m/>
    <m/>
    <m/>
    <m/>
    <m/>
    <n v="65143"/>
    <m/>
    <m/>
    <n v="65143"/>
    <s v="JV-JOUR-NA-L--942"/>
    <s v="T BASE DISTRIBUTOR EXPENSES"/>
    <s v="Debit Amt"/>
  </r>
  <r>
    <s v="52891"/>
    <s v="IN LEATHER"/>
    <s v="CASH DISCOUNT"/>
    <s v="T BASE"/>
    <x v="82"/>
    <s v="MBO COST"/>
    <m/>
    <m/>
    <m/>
    <m/>
    <m/>
    <m/>
    <m/>
    <n v="31509"/>
    <m/>
    <m/>
    <n v="31509"/>
    <s v="JV-JOUR-NA-L--943"/>
    <s v="T BASE DISTRIBUTOR EXPENSES"/>
    <s v="Debit Amt"/>
  </r>
  <r>
    <s v="52894"/>
    <s v="IN LEATHER"/>
    <s v="CASH DISCOUNT"/>
    <s v="T BASE"/>
    <x v="82"/>
    <s v="MBO COST"/>
    <m/>
    <m/>
    <m/>
    <m/>
    <m/>
    <m/>
    <m/>
    <n v="12156"/>
    <m/>
    <m/>
    <n v="12156"/>
    <s v="JV-JOUR-NA-L--944"/>
    <s v="T BASE DISTRIBUTOR EXPENSES"/>
    <s v="Debit Amt"/>
  </r>
  <r>
    <s v="52897"/>
    <s v="IN LEATHER"/>
    <s v="CASH DISCOUNT"/>
    <s v="T BASE"/>
    <x v="83"/>
    <s v="MBO COST"/>
    <m/>
    <m/>
    <m/>
    <m/>
    <n v="2196"/>
    <m/>
    <m/>
    <m/>
    <m/>
    <m/>
    <n v="2196"/>
    <s v="08"/>
    <s v="T BASE DISTRIBUTOR EXPENSES"/>
    <s v="Debit Amt"/>
  </r>
  <r>
    <s v="52900"/>
    <s v="IN LEATHER"/>
    <s v="CASH DISCOUNT"/>
    <s v="T BASE"/>
    <x v="83"/>
    <s v="MBO COST"/>
    <m/>
    <m/>
    <m/>
    <n v="15246"/>
    <m/>
    <m/>
    <m/>
    <m/>
    <m/>
    <m/>
    <n v="15246"/>
    <s v="12"/>
    <s v="T BASE DISTRIBUTOR EXPENSES"/>
    <s v="Debit Amt"/>
  </r>
  <r>
    <s v="52903"/>
    <s v="IN LEATHER"/>
    <s v="CASH DISCOUNT"/>
    <s v="T BASE"/>
    <x v="83"/>
    <s v="MBO COST"/>
    <m/>
    <m/>
    <m/>
    <m/>
    <m/>
    <m/>
    <n v="4786.29"/>
    <m/>
    <m/>
    <m/>
    <n v="4786.29"/>
    <s v="257"/>
    <s v="T BASE DISTRIBUTOR EXPENSES"/>
    <s v="Debit Amt"/>
  </r>
  <r>
    <s v="52906"/>
    <s v="IN LEATHER"/>
    <s v="CASH DISCOUNT"/>
    <s v="T BASE"/>
    <x v="83"/>
    <s v="MBO COST"/>
    <m/>
    <m/>
    <m/>
    <m/>
    <m/>
    <n v="8606"/>
    <m/>
    <m/>
    <m/>
    <m/>
    <n v="8606"/>
    <s v="JDN-26"/>
    <s v="T BASE DISTRIBUTOR EXPENSES"/>
    <s v="Debit Amt"/>
  </r>
  <r>
    <s v="52909"/>
    <s v="IN LEATHER"/>
    <s v="CASH DISCOUNT"/>
    <s v="T BASE"/>
    <x v="83"/>
    <s v="MBO COST"/>
    <m/>
    <n v="8416"/>
    <m/>
    <m/>
    <m/>
    <m/>
    <m/>
    <m/>
    <m/>
    <m/>
    <n v="8416"/>
    <s v="JV-CRNO-TE-S--5"/>
    <s v="T BASE DISTRIBUTOR EXPENSES"/>
    <s v="Debit Amt"/>
  </r>
  <r>
    <s v="52912"/>
    <s v="IN LEATHER"/>
    <s v="CASH DISCOUNT"/>
    <s v="T BASE"/>
    <x v="83"/>
    <s v="MBO COST"/>
    <m/>
    <n v="55271.91"/>
    <m/>
    <m/>
    <m/>
    <m/>
    <m/>
    <m/>
    <m/>
    <m/>
    <n v="55271.91"/>
    <s v="JV-CRNO-TE-S--8"/>
    <s v="T BASE DISTRIBUTOR EXPENSES"/>
    <s v="Debit Amt"/>
  </r>
  <r>
    <s v="52915"/>
    <s v="IN LEATHER"/>
    <s v="CASH DISCOUNT"/>
    <s v="T BASE"/>
    <x v="83"/>
    <s v="MBO COST"/>
    <m/>
    <m/>
    <m/>
    <m/>
    <m/>
    <m/>
    <m/>
    <m/>
    <n v="16177"/>
    <m/>
    <n v="16177"/>
    <s v="JV-JOUR-NA-L--1001"/>
    <s v="T BASE DISTRIBUTOR EXPENSES"/>
    <s v="Debit Amt"/>
  </r>
  <r>
    <s v="52918"/>
    <s v="IN LEATHER"/>
    <s v="CASH DISCOUNT"/>
    <s v="T BASE"/>
    <x v="83"/>
    <s v="MBO COST"/>
    <n v="495"/>
    <m/>
    <m/>
    <m/>
    <m/>
    <m/>
    <m/>
    <m/>
    <m/>
    <m/>
    <n v="495"/>
    <s v="JV-JOUR-NA-L--101"/>
    <s v="T BASE DISTRIBUTOR EXPENSES"/>
    <s v="Debit Amt"/>
  </r>
  <r>
    <s v="52921"/>
    <s v="IN LEATHER"/>
    <s v="CASH DISCOUNT"/>
    <s v="T BASE"/>
    <x v="83"/>
    <s v="MBO COST"/>
    <m/>
    <m/>
    <m/>
    <m/>
    <m/>
    <m/>
    <m/>
    <m/>
    <n v="23566"/>
    <m/>
    <n v="23566"/>
    <s v="JV-JOUR-NA-L--1043"/>
    <s v="T BASE DISTRIBUTOR EXPENSES"/>
    <s v="Debit Amt"/>
  </r>
  <r>
    <s v="52924"/>
    <s v="IN LEATHER"/>
    <s v="CASH DISCOUNT"/>
    <s v="T BASE"/>
    <x v="83"/>
    <s v="MBO COST"/>
    <m/>
    <m/>
    <m/>
    <m/>
    <m/>
    <m/>
    <m/>
    <m/>
    <n v="8865"/>
    <m/>
    <n v="8865"/>
    <s v="JV-JOUR-NA-L--1047"/>
    <s v="T BASE DISTRIBUTOR EXPENSES"/>
    <s v="Debit Amt"/>
  </r>
  <r>
    <s v="52927"/>
    <s v="IN LEATHER"/>
    <s v="CASH DISCOUNT"/>
    <s v="T BASE"/>
    <x v="83"/>
    <s v="MBO COST"/>
    <m/>
    <m/>
    <n v="13629"/>
    <m/>
    <m/>
    <m/>
    <m/>
    <m/>
    <m/>
    <m/>
    <n v="13629"/>
    <s v="JV-JOUR-NA-L--106"/>
    <s v="T BASE DISTRIBUTOR EXPENSES"/>
    <s v="Debit Amt"/>
  </r>
  <r>
    <s v="52930"/>
    <s v="IN LEATHER"/>
    <s v="CASH DISCOUNT"/>
    <s v="T BASE"/>
    <x v="83"/>
    <s v="MBO COST"/>
    <m/>
    <m/>
    <m/>
    <m/>
    <m/>
    <m/>
    <m/>
    <m/>
    <n v="5049"/>
    <m/>
    <n v="5049"/>
    <s v="JV-JOUR-NA-L--1091"/>
    <s v="T BASE DISTRIBUTOR EXPENSES"/>
    <s v="Debit Amt"/>
  </r>
  <r>
    <s v="52933"/>
    <s v="IN LEATHER"/>
    <s v="CASH DISCOUNT"/>
    <s v="T BASE"/>
    <x v="83"/>
    <s v="MBO COST"/>
    <m/>
    <m/>
    <m/>
    <m/>
    <m/>
    <m/>
    <m/>
    <m/>
    <n v="22827"/>
    <m/>
    <n v="22827"/>
    <s v="JV-JOUR-NA-L--1092"/>
    <s v="T BASE DISTRIBUTOR EXPENSES"/>
    <s v="Debit Amt"/>
  </r>
  <r>
    <s v="52936"/>
    <s v="IN LEATHER"/>
    <s v="CASH DISCOUNT"/>
    <s v="T BASE"/>
    <x v="83"/>
    <s v="MBO COST"/>
    <m/>
    <m/>
    <m/>
    <m/>
    <m/>
    <m/>
    <m/>
    <m/>
    <n v="13096"/>
    <m/>
    <n v="13096"/>
    <s v="JV-JOUR-NA-L--1093"/>
    <s v="T BASE DISTRIBUTOR EXPENSES"/>
    <s v="Debit Amt"/>
  </r>
  <r>
    <s v="52939"/>
    <s v="IN LEATHER"/>
    <s v="CASH DISCOUNT"/>
    <s v="T BASE"/>
    <x v="83"/>
    <s v="MBO COST"/>
    <m/>
    <m/>
    <m/>
    <m/>
    <m/>
    <m/>
    <m/>
    <m/>
    <n v="52210"/>
    <m/>
    <n v="52210"/>
    <s v="JV-JOUR-NA-L--1102"/>
    <s v="T BASE DISTRIBUTOR EXPENSES"/>
    <s v="Debit Amt"/>
  </r>
  <r>
    <s v="52942"/>
    <s v="IN LEATHER"/>
    <s v="CASH DISCOUNT"/>
    <s v="T BASE"/>
    <x v="83"/>
    <s v="MBO COST"/>
    <m/>
    <m/>
    <m/>
    <m/>
    <m/>
    <m/>
    <m/>
    <m/>
    <n v="26522"/>
    <m/>
    <n v="26522"/>
    <s v="JV-JOUR-NA-L--1105"/>
    <s v="T BASE DISTRIBUTOR EXPENSES"/>
    <s v="Debit Amt"/>
  </r>
  <r>
    <s v="52945"/>
    <s v="IN LEATHER"/>
    <s v="CASH DISCOUNT"/>
    <s v="T BASE"/>
    <x v="83"/>
    <s v="MBO COST"/>
    <m/>
    <m/>
    <m/>
    <m/>
    <m/>
    <m/>
    <m/>
    <m/>
    <n v="13915"/>
    <m/>
    <n v="13915"/>
    <s v="JV-JOUR-NA-L--1106"/>
    <s v="T BASE DISTRIBUTOR EXPENSES"/>
    <s v="Debit Amt"/>
  </r>
  <r>
    <s v="52948"/>
    <s v="IN LEATHER"/>
    <s v="CASH DISCOUNT"/>
    <s v="T BASE"/>
    <x v="83"/>
    <s v="MBO COST"/>
    <m/>
    <m/>
    <m/>
    <m/>
    <m/>
    <m/>
    <m/>
    <m/>
    <n v="15879"/>
    <m/>
    <n v="15879"/>
    <s v="JV-JOUR-NA-L--1109"/>
    <s v="T BASE DISTRIBUTOR EXPENSES"/>
    <s v="Debit Amt"/>
  </r>
  <r>
    <s v="52951"/>
    <s v="IN LEATHER"/>
    <s v="CASH DISCOUNT"/>
    <s v="T BASE"/>
    <x v="83"/>
    <s v="MBO COST"/>
    <m/>
    <m/>
    <m/>
    <m/>
    <m/>
    <m/>
    <m/>
    <m/>
    <n v="4761"/>
    <m/>
    <n v="4761"/>
    <s v="JV-JOUR-NA-L--1110"/>
    <s v="T BASE DISTRIBUTOR EXPENSES"/>
    <s v="Debit Amt"/>
  </r>
  <r>
    <s v="52954"/>
    <s v="IN LEATHER"/>
    <s v="CASH DISCOUNT"/>
    <s v="T BASE"/>
    <x v="83"/>
    <s v="MBO COST"/>
    <m/>
    <m/>
    <m/>
    <m/>
    <m/>
    <m/>
    <m/>
    <m/>
    <n v="17685"/>
    <m/>
    <n v="17685"/>
    <s v="JV-JOUR-NA-L--1112"/>
    <s v="T BASE DISTRIBUTOR EXPENSES"/>
    <s v="Debit Amt"/>
  </r>
  <r>
    <s v="52957"/>
    <s v="IN LEATHER"/>
    <s v="CASH DISCOUNT"/>
    <s v="T BASE"/>
    <x v="83"/>
    <s v="MBO COST"/>
    <m/>
    <m/>
    <m/>
    <m/>
    <m/>
    <m/>
    <m/>
    <m/>
    <n v="17810"/>
    <m/>
    <n v="17810"/>
    <s v="JV-JOUR-NA-L--1125"/>
    <s v="T BASE DISTRIBUTOR EXPENSES"/>
    <s v="Debit Amt"/>
  </r>
  <r>
    <s v="52960"/>
    <s v="IN LEATHER"/>
    <s v="CASH DISCOUNT"/>
    <s v="T BASE"/>
    <x v="83"/>
    <s v="MBO COST"/>
    <m/>
    <m/>
    <m/>
    <m/>
    <m/>
    <m/>
    <m/>
    <m/>
    <n v="12707"/>
    <m/>
    <n v="12707"/>
    <s v="JV-JOUR-NA-L--1126"/>
    <s v="T BASE DISTRIBUTOR EXPENSES"/>
    <s v="Debit Amt"/>
  </r>
  <r>
    <s v="52963"/>
    <s v="IN LEATHER"/>
    <s v="CASH DISCOUNT"/>
    <s v="T BASE"/>
    <x v="83"/>
    <s v="MBO COST"/>
    <m/>
    <m/>
    <m/>
    <m/>
    <m/>
    <m/>
    <m/>
    <m/>
    <m/>
    <n v="5740"/>
    <n v="5740"/>
    <s v="JV-JOUR-NA-L--1142"/>
    <s v="T BASE DISTRIBUTOR EXPENSES"/>
    <s v="Debit Amt"/>
  </r>
  <r>
    <s v="52966"/>
    <s v="IN LEATHER"/>
    <s v="CASH DISCOUNT"/>
    <s v="T BASE"/>
    <x v="83"/>
    <s v="MBO COST"/>
    <m/>
    <m/>
    <m/>
    <m/>
    <m/>
    <m/>
    <m/>
    <m/>
    <m/>
    <n v="31708"/>
    <n v="31708"/>
    <s v="JV-JOUR-NA-L--1143"/>
    <s v="T BASE DISTRIBUTOR EXPENSES"/>
    <s v="Debit Amt"/>
  </r>
  <r>
    <s v="52969"/>
    <s v="IN LEATHER"/>
    <s v="CASH DISCOUNT"/>
    <s v="T BASE"/>
    <x v="83"/>
    <s v="MBO COST"/>
    <m/>
    <m/>
    <m/>
    <m/>
    <m/>
    <m/>
    <m/>
    <m/>
    <m/>
    <n v="10630"/>
    <n v="10630"/>
    <s v="JV-JOUR-NA-L--1148"/>
    <s v="T BASE DISTRIBUTOR EXPENSES"/>
    <s v="Debit Amt"/>
  </r>
  <r>
    <s v="52972"/>
    <s v="IN LEATHER"/>
    <s v="CASH DISCOUNT"/>
    <s v="T BASE"/>
    <x v="83"/>
    <s v="MBO COST"/>
    <m/>
    <m/>
    <m/>
    <m/>
    <m/>
    <m/>
    <m/>
    <m/>
    <m/>
    <n v="4441"/>
    <n v="4441"/>
    <s v="JV-JOUR-NA-L--1149"/>
    <s v="T BASE DISTRIBUTOR EXPENSES"/>
    <s v="Debit Amt"/>
  </r>
  <r>
    <s v="52975"/>
    <s v="IN LEATHER"/>
    <s v="CASH DISCOUNT"/>
    <s v="T BASE"/>
    <x v="83"/>
    <s v="MBO COST"/>
    <m/>
    <m/>
    <m/>
    <m/>
    <m/>
    <m/>
    <m/>
    <m/>
    <m/>
    <n v="24206"/>
    <n v="24206"/>
    <s v="JV-JOUR-NA-L--1157"/>
    <s v="T BASE DISTRIBUTOR EXPENSES"/>
    <s v="Debit Amt"/>
  </r>
  <r>
    <s v="52978"/>
    <s v="IN LEATHER"/>
    <s v="CASH DISCOUNT"/>
    <s v="T BASE"/>
    <x v="83"/>
    <s v="MBO COST"/>
    <m/>
    <m/>
    <m/>
    <m/>
    <m/>
    <m/>
    <m/>
    <m/>
    <m/>
    <n v="3613"/>
    <n v="3613"/>
    <s v="JV-JOUR-NA-L--1185"/>
    <s v="T BASE DISTRIBUTOR EXPENSES"/>
    <s v="Debit Amt"/>
  </r>
  <r>
    <s v="52981"/>
    <s v="IN LEATHER"/>
    <s v="CASH DISCOUNT"/>
    <s v="T BASE"/>
    <x v="83"/>
    <s v="MBO COST"/>
    <m/>
    <m/>
    <m/>
    <m/>
    <m/>
    <m/>
    <m/>
    <m/>
    <m/>
    <n v="8269"/>
    <n v="8269"/>
    <s v="JV-JOUR-NA-L--1187"/>
    <s v="T BASE DISTRIBUTOR EXPENSES"/>
    <s v="Debit Amt"/>
  </r>
  <r>
    <s v="52984"/>
    <s v="IN LEATHER"/>
    <s v="CASH DISCOUNT"/>
    <s v="T BASE"/>
    <x v="83"/>
    <s v="MBO COST"/>
    <m/>
    <m/>
    <m/>
    <m/>
    <m/>
    <m/>
    <m/>
    <m/>
    <m/>
    <n v="21123"/>
    <n v="21123"/>
    <s v="JV-JOUR-NA-L--1188"/>
    <s v="T BASE DISTRIBUTOR EXPENSES"/>
    <s v="Debit Amt"/>
  </r>
  <r>
    <s v="52987"/>
    <s v="IN LEATHER"/>
    <s v="CASH DISCOUNT"/>
    <s v="T BASE"/>
    <x v="83"/>
    <s v="MBO COST"/>
    <m/>
    <m/>
    <n v="16782"/>
    <m/>
    <m/>
    <m/>
    <m/>
    <m/>
    <m/>
    <m/>
    <n v="16782"/>
    <s v="JV-JOUR-NA-L--127"/>
    <s v="T BASE DISTRIBUTOR EXPENSES"/>
    <s v="Debit Amt"/>
  </r>
  <r>
    <s v="52990"/>
    <s v="IN LEATHER"/>
    <s v="CASH DISCOUNT"/>
    <s v="T BASE"/>
    <x v="83"/>
    <s v="MBO COST"/>
    <m/>
    <m/>
    <m/>
    <m/>
    <m/>
    <m/>
    <m/>
    <m/>
    <m/>
    <n v="5707"/>
    <n v="5707"/>
    <s v="JV-JOUR-NA-L--1275"/>
    <s v="T BASE DISTRIBUTOR EXPENSES"/>
    <s v="Debit Amt"/>
  </r>
  <r>
    <s v="52993"/>
    <s v="IN LEATHER"/>
    <s v="CASH DISCOUNT"/>
    <s v="T BASE"/>
    <x v="83"/>
    <s v="MBO COST"/>
    <m/>
    <m/>
    <m/>
    <m/>
    <m/>
    <m/>
    <m/>
    <m/>
    <m/>
    <n v="4965"/>
    <n v="4965"/>
    <s v="JV-JOUR-NA-L--1276"/>
    <s v="T BASE DISTRIBUTOR EXPENSES"/>
    <s v="Debit Amt"/>
  </r>
  <r>
    <s v="52996"/>
    <s v="IN LEATHER"/>
    <s v="CASH DISCOUNT"/>
    <s v="T BASE"/>
    <x v="83"/>
    <s v="MBO COST"/>
    <m/>
    <m/>
    <m/>
    <m/>
    <m/>
    <m/>
    <m/>
    <m/>
    <m/>
    <n v="5990"/>
    <n v="5990"/>
    <s v="JV-JOUR-NA-L--1277"/>
    <s v="T BASE DISTRIBUTOR EXPENSES"/>
    <s v="Debit Amt"/>
  </r>
  <r>
    <s v="52999"/>
    <s v="IN LEATHER"/>
    <s v="CASH DISCOUNT"/>
    <s v="T BASE"/>
    <x v="83"/>
    <s v="MBO COST"/>
    <m/>
    <m/>
    <m/>
    <m/>
    <m/>
    <m/>
    <m/>
    <n v="58622"/>
    <m/>
    <m/>
    <n v="58622"/>
    <s v="JV-JOUR-NA-L--1278"/>
    <s v="T BASE DISTRIBUTOR EXPENSES"/>
    <s v="Debit Amt"/>
  </r>
  <r>
    <s v="53002"/>
    <s v="IN LEATHER"/>
    <s v="CASH DISCOUNT"/>
    <s v="T BASE"/>
    <x v="83"/>
    <s v="MBO COST"/>
    <n v="36597"/>
    <m/>
    <m/>
    <m/>
    <m/>
    <m/>
    <m/>
    <m/>
    <m/>
    <m/>
    <n v="36597"/>
    <s v="JV-JOUR-NA-L--13"/>
    <s v="T BASE DISTRIBUTOR EXPENSES"/>
    <s v="Debit Amt"/>
  </r>
  <r>
    <s v="53005"/>
    <s v="IN LEATHER"/>
    <s v="CASH DISCOUNT"/>
    <s v="T BASE"/>
    <x v="83"/>
    <s v="MBO COST"/>
    <m/>
    <m/>
    <m/>
    <m/>
    <m/>
    <m/>
    <m/>
    <m/>
    <m/>
    <n v="10950"/>
    <n v="10950"/>
    <s v="JV-JOUR-NA-L--1318"/>
    <s v="T BASE DISTRIBUTOR EXPENSES"/>
    <s v="Debit Amt"/>
  </r>
  <r>
    <s v="53008"/>
    <s v="IN LEATHER"/>
    <s v="CASH DISCOUNT"/>
    <s v="T BASE"/>
    <x v="83"/>
    <s v="MBO COST"/>
    <m/>
    <m/>
    <m/>
    <m/>
    <m/>
    <m/>
    <m/>
    <m/>
    <m/>
    <n v="10228"/>
    <n v="10228"/>
    <s v="JV-JOUR-NA-L--1320"/>
    <s v="T BASE DISTRIBUTOR EXPENSES"/>
    <s v="Debit Amt"/>
  </r>
  <r>
    <s v="53011"/>
    <s v="IN LEATHER"/>
    <s v="CASH DISCOUNT"/>
    <s v="T BASE"/>
    <x v="83"/>
    <s v="MBO COST"/>
    <n v="21539.23"/>
    <m/>
    <m/>
    <m/>
    <m/>
    <m/>
    <m/>
    <m/>
    <m/>
    <m/>
    <n v="21539.23"/>
    <s v="JV-JOUR-NA-L--14"/>
    <s v="T BASE DISTRIBUTOR EXPENSES"/>
    <s v="Debit Amt"/>
  </r>
  <r>
    <s v="53014"/>
    <s v="IN LEATHER"/>
    <s v="CASH DISCOUNT"/>
    <s v="T BASE"/>
    <x v="83"/>
    <s v="MBO COST"/>
    <m/>
    <m/>
    <n v="4281"/>
    <m/>
    <m/>
    <m/>
    <m/>
    <m/>
    <m/>
    <m/>
    <n v="4281"/>
    <s v="JV-JOUR-NA-L--168"/>
    <s v="T BASE DISTRIBUTOR EXPENSES"/>
    <s v="Debit Amt"/>
  </r>
  <r>
    <s v="53017"/>
    <s v="IN LEATHER"/>
    <s v="CASH DISCOUNT"/>
    <s v="T BASE"/>
    <x v="83"/>
    <s v="MBO COST"/>
    <m/>
    <m/>
    <n v="2550"/>
    <m/>
    <m/>
    <m/>
    <m/>
    <m/>
    <m/>
    <m/>
    <n v="2550"/>
    <s v="JV-JOUR-NA-L--222"/>
    <s v="T BASE DISTRIBUTOR EXPENSES"/>
    <s v="Debit Amt"/>
  </r>
  <r>
    <s v="53020"/>
    <s v="IN LEATHER"/>
    <s v="CASH DISCOUNT"/>
    <s v="T BASE"/>
    <x v="83"/>
    <s v="MBO COST"/>
    <m/>
    <m/>
    <n v="2763"/>
    <m/>
    <m/>
    <m/>
    <m/>
    <m/>
    <m/>
    <m/>
    <n v="2763"/>
    <s v="JV-JOUR-NA-L--323"/>
    <s v="T BASE DISTRIBUTOR EXPENSES"/>
    <s v="Debit Amt"/>
  </r>
  <r>
    <s v="53024"/>
    <s v="IN LEATHER"/>
    <s v="CASH DISCOUNT"/>
    <s v="T BASE"/>
    <x v="83"/>
    <s v="MBO COST"/>
    <m/>
    <m/>
    <n v="-605"/>
    <m/>
    <m/>
    <m/>
    <m/>
    <m/>
    <m/>
    <m/>
    <n v="-605"/>
    <s v="JV-JOUR-NA-L--324"/>
    <s v="T BASE DISTRIBUTOR EXPENSES"/>
    <s v="Credit Amt"/>
  </r>
  <r>
    <s v="53026"/>
    <s v="IN LEATHER"/>
    <s v="CASH DISCOUNT"/>
    <s v="T BASE"/>
    <x v="83"/>
    <s v="MBO COST"/>
    <n v="3252"/>
    <m/>
    <m/>
    <m/>
    <m/>
    <m/>
    <m/>
    <m/>
    <m/>
    <m/>
    <n v="3252"/>
    <s v="JV-JOUR-NA-L--326"/>
    <s v="T BASE DISTRIBUTOR EXPENSES"/>
    <s v="Debit Amt"/>
  </r>
  <r>
    <s v="53029"/>
    <s v="IN LEATHER"/>
    <s v="CASH DISCOUNT"/>
    <s v="T BASE"/>
    <x v="83"/>
    <s v="MBO COST"/>
    <m/>
    <m/>
    <m/>
    <n v="8879"/>
    <m/>
    <m/>
    <m/>
    <m/>
    <m/>
    <m/>
    <n v="8879"/>
    <s v="JV-JOUR-NA-L--328"/>
    <s v="T BASE DISTRIBUTOR EXPENSES"/>
    <s v="Debit Amt"/>
  </r>
  <r>
    <s v="53032"/>
    <s v="IN LEATHER"/>
    <s v="CASH DISCOUNT"/>
    <s v="T BASE"/>
    <x v="83"/>
    <s v="MBO COST"/>
    <m/>
    <m/>
    <m/>
    <n v="12816"/>
    <m/>
    <m/>
    <m/>
    <m/>
    <m/>
    <m/>
    <n v="12816"/>
    <s v="JV-JOUR-NA-L--329"/>
    <s v="T BASE DISTRIBUTOR EXPENSES"/>
    <s v="Debit Amt"/>
  </r>
  <r>
    <s v="53035"/>
    <s v="IN LEATHER"/>
    <s v="CASH DISCOUNT"/>
    <s v="T BASE"/>
    <x v="83"/>
    <s v="MBO COST"/>
    <m/>
    <n v="22834"/>
    <m/>
    <m/>
    <m/>
    <m/>
    <m/>
    <m/>
    <m/>
    <m/>
    <n v="22834"/>
    <s v="JV-JOUR-NA-L--38"/>
    <s v="T BASE DISTRIBUTOR EXPENSES"/>
    <s v="Debit Amt"/>
  </r>
  <r>
    <s v="53038"/>
    <s v="IN LEATHER"/>
    <s v="CASH DISCOUNT"/>
    <s v="T BASE"/>
    <x v="83"/>
    <s v="MBO COST"/>
    <m/>
    <n v="21038"/>
    <m/>
    <m/>
    <m/>
    <m/>
    <m/>
    <m/>
    <m/>
    <m/>
    <n v="21038"/>
    <s v="JV-JOUR-NA-L--39"/>
    <s v="T BASE DISTRIBUTOR EXPENSES"/>
    <s v="Debit Amt"/>
  </r>
  <r>
    <s v="53041"/>
    <s v="IN LEATHER"/>
    <s v="CASH DISCOUNT"/>
    <s v="T BASE"/>
    <x v="83"/>
    <s v="MBO COST"/>
    <m/>
    <n v="8992"/>
    <m/>
    <m/>
    <m/>
    <m/>
    <m/>
    <m/>
    <m/>
    <m/>
    <n v="8992"/>
    <s v="JV-JOUR-NA-L--45"/>
    <s v="T BASE DISTRIBUTOR EXPENSES"/>
    <s v="Debit Amt"/>
  </r>
  <r>
    <s v="53044"/>
    <s v="IN LEATHER"/>
    <s v="CASH DISCOUNT"/>
    <s v="T BASE"/>
    <x v="83"/>
    <s v="MBO COST"/>
    <m/>
    <m/>
    <m/>
    <m/>
    <n v="5357"/>
    <m/>
    <m/>
    <m/>
    <m/>
    <m/>
    <n v="5357"/>
    <s v="JV-JOUR-NA-L--485"/>
    <s v="T BASE DISTRIBUTOR EXPENSES"/>
    <s v="Debit Amt"/>
  </r>
  <r>
    <s v="53047"/>
    <s v="IN LEATHER"/>
    <s v="CASH DISCOUNT"/>
    <s v="T BASE"/>
    <x v="83"/>
    <s v="MBO COST"/>
    <m/>
    <m/>
    <m/>
    <m/>
    <n v="9618.2800000000007"/>
    <m/>
    <m/>
    <m/>
    <m/>
    <m/>
    <n v="9618.2800000000007"/>
    <s v="JV-JOUR-NA-L--551"/>
    <s v="T BASE DISTRIBUTOR EXPENSES"/>
    <s v="Debit Amt"/>
  </r>
  <r>
    <s v="53050"/>
    <s v="IN LEATHER"/>
    <s v="CASH DISCOUNT"/>
    <s v="T BASE"/>
    <x v="83"/>
    <s v="MBO COST"/>
    <m/>
    <m/>
    <m/>
    <m/>
    <n v="27932"/>
    <m/>
    <m/>
    <m/>
    <m/>
    <m/>
    <n v="27932"/>
    <s v="JV-JOUR-NA-L--559"/>
    <s v="T BASE DISTRIBUTOR EXPENSES"/>
    <s v="Debit Amt"/>
  </r>
  <r>
    <s v="53053"/>
    <s v="IN LEATHER"/>
    <s v="CASH DISCOUNT"/>
    <s v="T BASE"/>
    <x v="83"/>
    <s v="MBO COST"/>
    <m/>
    <m/>
    <m/>
    <n v="16662.03"/>
    <m/>
    <m/>
    <m/>
    <m/>
    <m/>
    <m/>
    <n v="16662.03"/>
    <s v="JV-JOUR-NA-L--562"/>
    <s v="T BASE DISTRIBUTOR EXPENSES"/>
    <s v="Debit Amt"/>
  </r>
  <r>
    <s v="53056"/>
    <s v="IN LEATHER"/>
    <s v="CASH DISCOUNT"/>
    <s v="T BASE"/>
    <x v="83"/>
    <s v="MBO COST"/>
    <m/>
    <m/>
    <m/>
    <n v="8726"/>
    <m/>
    <m/>
    <m/>
    <m/>
    <m/>
    <m/>
    <n v="8726"/>
    <s v="JV-JOUR-NA-L--563"/>
    <s v="T BASE DISTRIBUTOR EXPENSES"/>
    <s v="Debit Amt"/>
  </r>
  <r>
    <s v="53059"/>
    <s v="IN LEATHER"/>
    <s v="CASH DISCOUNT"/>
    <s v="T BASE"/>
    <x v="83"/>
    <s v="MBO COST"/>
    <n v="8431"/>
    <m/>
    <m/>
    <m/>
    <m/>
    <m/>
    <m/>
    <m/>
    <m/>
    <m/>
    <n v="8431"/>
    <s v="JV-JOUR-NA-L--653"/>
    <s v="T BASE DISTRIBUTOR EXPENSES"/>
    <s v="Debit Amt"/>
  </r>
  <r>
    <s v="53062"/>
    <s v="IN LEATHER"/>
    <s v="CASH DISCOUNT"/>
    <s v="T BASE"/>
    <x v="83"/>
    <s v="MBO COST"/>
    <n v="4448"/>
    <m/>
    <m/>
    <m/>
    <m/>
    <m/>
    <m/>
    <m/>
    <m/>
    <m/>
    <n v="4448"/>
    <s v="JV-JOUR-NA-L--654"/>
    <s v="T BASE DISTRIBUTOR EXPENSES"/>
    <s v="Debit Amt"/>
  </r>
  <r>
    <s v="53065"/>
    <s v="IN LEATHER"/>
    <s v="CASH DISCOUNT"/>
    <s v="T BASE"/>
    <x v="83"/>
    <s v="MBO COST"/>
    <n v="12207"/>
    <m/>
    <m/>
    <m/>
    <m/>
    <m/>
    <m/>
    <m/>
    <m/>
    <m/>
    <n v="12207"/>
    <s v="JV-JOUR-NA-L--655"/>
    <s v="T BASE DISTRIBUTOR EXPENSES"/>
    <s v="Debit Amt"/>
  </r>
  <r>
    <s v="53068"/>
    <s v="IN LEATHER"/>
    <s v="CASH DISCOUNT"/>
    <s v="T BASE"/>
    <x v="83"/>
    <s v="MBO COST"/>
    <n v="7420"/>
    <m/>
    <m/>
    <m/>
    <m/>
    <m/>
    <m/>
    <m/>
    <m/>
    <m/>
    <n v="7420"/>
    <s v="JV-JOUR-NA-L--656"/>
    <s v="T BASE DISTRIBUTOR EXPENSES"/>
    <s v="Debit Amt"/>
  </r>
  <r>
    <s v="53071"/>
    <s v="IN LEATHER"/>
    <s v="CASH DISCOUNT"/>
    <s v="T BASE"/>
    <x v="83"/>
    <s v="MBO COST"/>
    <n v="10444"/>
    <m/>
    <m/>
    <m/>
    <m/>
    <m/>
    <m/>
    <m/>
    <m/>
    <m/>
    <n v="10444"/>
    <s v="JV-JOUR-NA-L--657"/>
    <s v="T BASE DISTRIBUTOR EXPENSES"/>
    <s v="Debit Amt"/>
  </r>
  <r>
    <s v="53074"/>
    <s v="IN LEATHER"/>
    <s v="CASH DISCOUNT"/>
    <s v="T BASE"/>
    <x v="83"/>
    <s v="MBO COST"/>
    <m/>
    <m/>
    <m/>
    <n v="13889"/>
    <m/>
    <m/>
    <m/>
    <m/>
    <m/>
    <m/>
    <n v="13889"/>
    <s v="JV-JOUR-NA-L--658"/>
    <s v="T BASE DISTRIBUTOR EXPENSES"/>
    <s v="Debit Amt"/>
  </r>
  <r>
    <s v="53077"/>
    <s v="IN LEATHER"/>
    <s v="CASH DISCOUNT"/>
    <s v="T BASE"/>
    <x v="83"/>
    <s v="MBO COST"/>
    <m/>
    <m/>
    <m/>
    <m/>
    <m/>
    <n v="14873"/>
    <m/>
    <m/>
    <m/>
    <m/>
    <n v="14873"/>
    <s v="JV-JOUR-NA-L--659"/>
    <s v="T BASE DISTRIBUTOR EXPENSES"/>
    <s v="Debit Amt"/>
  </r>
  <r>
    <s v="53080"/>
    <s v="IN LEATHER"/>
    <s v="CASH DISCOUNT"/>
    <s v="T BASE"/>
    <x v="83"/>
    <s v="MBO COST"/>
    <m/>
    <n v="5940"/>
    <m/>
    <m/>
    <m/>
    <m/>
    <m/>
    <m/>
    <m/>
    <m/>
    <n v="5940"/>
    <s v="JV-JOUR-NA-L--66"/>
    <s v="T BASE DISTRIBUTOR EXPENSES"/>
    <s v="Debit Amt"/>
  </r>
  <r>
    <s v="53083"/>
    <s v="IN LEATHER"/>
    <s v="CASH DISCOUNT"/>
    <s v="T BASE"/>
    <x v="83"/>
    <s v="MBO COST"/>
    <m/>
    <n v="31660"/>
    <m/>
    <m/>
    <m/>
    <m/>
    <m/>
    <m/>
    <m/>
    <m/>
    <n v="31660"/>
    <s v="JV-JOUR-NA-L--67"/>
    <s v="T BASE DISTRIBUTOR EXPENSES"/>
    <s v="Debit Amt"/>
  </r>
  <r>
    <s v="53086"/>
    <s v="IN LEATHER"/>
    <s v="CASH DISCOUNT"/>
    <s v="T BASE"/>
    <x v="83"/>
    <s v="MBO COST"/>
    <m/>
    <m/>
    <m/>
    <m/>
    <n v="21158"/>
    <m/>
    <m/>
    <m/>
    <m/>
    <m/>
    <n v="21158"/>
    <s v="JV-JOUR-NA-L--676"/>
    <s v="T BASE DISTRIBUTOR EXPENSES"/>
    <s v="Debit Amt"/>
  </r>
  <r>
    <s v="53089"/>
    <s v="IN LEATHER"/>
    <s v="CASH DISCOUNT"/>
    <s v="T BASE"/>
    <x v="83"/>
    <s v="MBO COST"/>
    <m/>
    <m/>
    <m/>
    <m/>
    <n v="9295"/>
    <m/>
    <m/>
    <m/>
    <m/>
    <m/>
    <n v="9295"/>
    <s v="JV-JOUR-NA-L--677"/>
    <s v="T BASE DISTRIBUTOR EXPENSES"/>
    <s v="Debit Amt"/>
  </r>
  <r>
    <s v="53092"/>
    <s v="IN LEATHER"/>
    <s v="CASH DISCOUNT"/>
    <s v="T BASE"/>
    <x v="83"/>
    <s v="MBO COST"/>
    <m/>
    <m/>
    <m/>
    <m/>
    <n v="2624"/>
    <m/>
    <m/>
    <m/>
    <m/>
    <m/>
    <n v="2624"/>
    <s v="JV-JOUR-NA-L--678"/>
    <s v="T BASE DISTRIBUTOR EXPENSES"/>
    <s v="Debit Amt"/>
  </r>
  <r>
    <s v="53095"/>
    <s v="IN LEATHER"/>
    <s v="CASH DISCOUNT"/>
    <s v="T BASE"/>
    <x v="83"/>
    <s v="MBO COST"/>
    <m/>
    <m/>
    <m/>
    <m/>
    <n v="2301"/>
    <m/>
    <m/>
    <m/>
    <m/>
    <m/>
    <n v="2301"/>
    <s v="JV-JOUR-NA-L--679"/>
    <s v="T BASE DISTRIBUTOR EXPENSES"/>
    <s v="Debit Amt"/>
  </r>
  <r>
    <s v="53098"/>
    <s v="IN LEATHER"/>
    <s v="CASH DISCOUNT"/>
    <s v="T BASE"/>
    <x v="83"/>
    <s v="MBO COST"/>
    <m/>
    <m/>
    <m/>
    <m/>
    <n v="9965"/>
    <m/>
    <m/>
    <m/>
    <m/>
    <m/>
    <n v="9965"/>
    <s v="JV-JOUR-NA-L--680"/>
    <s v="T BASE DISTRIBUTOR EXPENSES"/>
    <s v="Debit Amt"/>
  </r>
  <r>
    <s v="53101"/>
    <s v="IN LEATHER"/>
    <s v="CASH DISCOUNT"/>
    <s v="T BASE"/>
    <x v="83"/>
    <s v="MBO COST"/>
    <m/>
    <m/>
    <m/>
    <m/>
    <n v="4132"/>
    <m/>
    <m/>
    <m/>
    <m/>
    <m/>
    <n v="4132"/>
    <s v="JV-JOUR-NA-L--681"/>
    <s v="T BASE DISTRIBUTOR EXPENSES"/>
    <s v="Debit Amt"/>
  </r>
  <r>
    <s v="53104"/>
    <s v="IN LEATHER"/>
    <s v="CASH DISCOUNT"/>
    <s v="T BASE"/>
    <x v="83"/>
    <s v="MBO COST"/>
    <m/>
    <m/>
    <m/>
    <m/>
    <m/>
    <n v="2548"/>
    <m/>
    <m/>
    <m/>
    <m/>
    <n v="2548"/>
    <s v="JV-JOUR-NA-L--682"/>
    <s v="T BASE DISTRIBUTOR EXPENSES"/>
    <s v="Debit Amt"/>
  </r>
  <r>
    <s v="53107"/>
    <s v="IN LEATHER"/>
    <s v="CASH DISCOUNT"/>
    <s v="T BASE"/>
    <x v="83"/>
    <s v="MBO COST"/>
    <m/>
    <m/>
    <m/>
    <m/>
    <n v="7310"/>
    <m/>
    <m/>
    <m/>
    <m/>
    <m/>
    <n v="7310"/>
    <s v="JV-JOUR-NA-L--683"/>
    <s v="T BASE DISTRIBUTOR EXPENSES"/>
    <s v="Debit Amt"/>
  </r>
  <r>
    <s v="53110"/>
    <s v="IN LEATHER"/>
    <s v="CASH DISCOUNT"/>
    <s v="T BASE"/>
    <x v="83"/>
    <s v="MBO COST"/>
    <m/>
    <n v="17996"/>
    <m/>
    <m/>
    <m/>
    <m/>
    <m/>
    <m/>
    <m/>
    <m/>
    <n v="17996"/>
    <s v="JV-JOUR-NA-L--69"/>
    <s v="T BASE DISTRIBUTOR EXPENSES"/>
    <s v="Debit Amt"/>
  </r>
  <r>
    <s v="53113"/>
    <s v="IN LEATHER"/>
    <s v="CASH DISCOUNT"/>
    <s v="T BASE"/>
    <x v="83"/>
    <s v="MBO COST"/>
    <m/>
    <m/>
    <m/>
    <m/>
    <m/>
    <n v="10618"/>
    <m/>
    <m/>
    <m/>
    <m/>
    <n v="10618"/>
    <s v="JV-JOUR-NA-L--707"/>
    <s v="T BASE DISTRIBUTOR EXPENSES"/>
    <s v="Debit Amt"/>
  </r>
  <r>
    <s v="53116"/>
    <s v="IN LEATHER"/>
    <s v="CASH DISCOUNT"/>
    <s v="T BASE"/>
    <x v="83"/>
    <s v="MBO COST"/>
    <m/>
    <m/>
    <m/>
    <m/>
    <m/>
    <n v="139227"/>
    <m/>
    <m/>
    <m/>
    <m/>
    <n v="139227"/>
    <s v="JV-JOUR-NA-L--711"/>
    <s v="T BASE DISTRIBUTOR EXPENSES"/>
    <s v="Debit Amt"/>
  </r>
  <r>
    <s v="53119"/>
    <s v="IN LEATHER"/>
    <s v="CASH DISCOUNT"/>
    <s v="T BASE"/>
    <x v="83"/>
    <s v="MBO COST"/>
    <m/>
    <m/>
    <m/>
    <m/>
    <m/>
    <n v="254639"/>
    <m/>
    <m/>
    <m/>
    <m/>
    <n v="254639"/>
    <s v="JV-JOUR-NA-L--712"/>
    <s v="T BASE DISTRIBUTOR EXPENSES"/>
    <s v="Debit Amt"/>
  </r>
  <r>
    <s v="53122"/>
    <s v="IN LEATHER"/>
    <s v="CASH DISCOUNT"/>
    <s v="T BASE"/>
    <x v="83"/>
    <s v="MBO COST"/>
    <m/>
    <m/>
    <m/>
    <m/>
    <n v="37689"/>
    <m/>
    <m/>
    <m/>
    <m/>
    <m/>
    <n v="37689"/>
    <s v="JV-JOUR-NA-L--714"/>
    <s v="T BASE DISTRIBUTOR EXPENSES"/>
    <s v="Debit Amt"/>
  </r>
  <r>
    <s v="53125"/>
    <s v="IN LEATHER"/>
    <s v="CASH DISCOUNT"/>
    <s v="T BASE"/>
    <x v="83"/>
    <s v="MBO COST"/>
    <m/>
    <m/>
    <m/>
    <m/>
    <m/>
    <m/>
    <n v="13311"/>
    <m/>
    <m/>
    <m/>
    <n v="13311"/>
    <s v="JV-JOUR-NA-L--716"/>
    <s v="T BASE DISTRIBUTOR EXPENSES"/>
    <s v="Debit Amt"/>
  </r>
  <r>
    <s v="53128"/>
    <s v="IN LEATHER"/>
    <s v="CASH DISCOUNT"/>
    <s v="T BASE"/>
    <x v="83"/>
    <s v="MBO COST"/>
    <m/>
    <m/>
    <m/>
    <m/>
    <m/>
    <n v="8102"/>
    <m/>
    <m/>
    <m/>
    <m/>
    <n v="8102"/>
    <s v="JV-JOUR-NA-L--724"/>
    <s v="T BASE DISTRIBUTOR EXPENSES"/>
    <s v="Debit Amt"/>
  </r>
  <r>
    <s v="53131"/>
    <s v="IN LEATHER"/>
    <s v="CASH DISCOUNT"/>
    <s v="T BASE"/>
    <x v="83"/>
    <s v="MBO COST"/>
    <m/>
    <m/>
    <m/>
    <m/>
    <m/>
    <n v="2322"/>
    <m/>
    <m/>
    <m/>
    <m/>
    <n v="2322"/>
    <s v="JV-JOUR-NA-L--726"/>
    <s v="T BASE DISTRIBUTOR EXPENSES"/>
    <s v="Debit Amt"/>
  </r>
  <r>
    <s v="53134"/>
    <s v="IN LEATHER"/>
    <s v="CASH DISCOUNT"/>
    <s v="T BASE"/>
    <x v="83"/>
    <s v="MBO COST"/>
    <m/>
    <m/>
    <m/>
    <m/>
    <m/>
    <m/>
    <n v="8847"/>
    <m/>
    <m/>
    <m/>
    <n v="8847"/>
    <s v="JV-JOUR-NA-L--728"/>
    <s v="T BASE DISTRIBUTOR EXPENSES"/>
    <s v="Debit Amt"/>
  </r>
  <r>
    <s v="53137"/>
    <s v="IN LEATHER"/>
    <s v="CASH DISCOUNT"/>
    <s v="T BASE"/>
    <x v="83"/>
    <s v="MBO COST"/>
    <m/>
    <m/>
    <m/>
    <m/>
    <m/>
    <m/>
    <n v="36641"/>
    <m/>
    <m/>
    <m/>
    <n v="36641"/>
    <s v="JV-JOUR-NA-L--729"/>
    <s v="T BASE DISTRIBUTOR EXPENSES"/>
    <s v="Debit Amt"/>
  </r>
  <r>
    <s v="53140"/>
    <s v="IN LEATHER"/>
    <s v="CASH DISCOUNT"/>
    <s v="T BASE"/>
    <x v="83"/>
    <s v="MBO COST"/>
    <m/>
    <m/>
    <m/>
    <m/>
    <m/>
    <m/>
    <n v="24680.71"/>
    <m/>
    <m/>
    <m/>
    <n v="24680.71"/>
    <s v="JV-JOUR-NA-L--801"/>
    <s v="T BASE DISTRIBUTOR EXPENSES"/>
    <s v="Debit Amt"/>
  </r>
  <r>
    <s v="53143"/>
    <s v="IN LEATHER"/>
    <s v="CASH DISCOUNT"/>
    <s v="T BASE"/>
    <x v="83"/>
    <s v="MBO COST"/>
    <m/>
    <m/>
    <m/>
    <m/>
    <m/>
    <m/>
    <n v="10681"/>
    <m/>
    <m/>
    <m/>
    <n v="10681"/>
    <s v="JV-JOUR-NA-L--802"/>
    <s v="T BASE DISTRIBUTOR EXPENSES"/>
    <s v="Debit Amt"/>
  </r>
  <r>
    <s v="53146"/>
    <s v="IN LEATHER"/>
    <s v="CASH DISCOUNT"/>
    <s v="T BASE"/>
    <x v="83"/>
    <s v="MBO COST"/>
    <m/>
    <m/>
    <m/>
    <m/>
    <m/>
    <m/>
    <n v="3810"/>
    <m/>
    <m/>
    <m/>
    <n v="3810"/>
    <s v="JV-JOUR-NA-L--803"/>
    <s v="T BASE DISTRIBUTOR EXPENSES"/>
    <s v="Debit Amt"/>
  </r>
  <r>
    <s v="53149"/>
    <s v="IN LEATHER"/>
    <s v="CASH DISCOUNT"/>
    <s v="T BASE"/>
    <x v="83"/>
    <s v="MBO COST"/>
    <m/>
    <m/>
    <m/>
    <m/>
    <m/>
    <m/>
    <n v="27028"/>
    <m/>
    <m/>
    <m/>
    <n v="27028"/>
    <s v="JV-JOUR-NA-L--822"/>
    <s v="T BASE DISTRIBUTOR EXPENSES"/>
    <s v="Debit Amt"/>
  </r>
  <r>
    <s v="53152"/>
    <s v="IN LEATHER"/>
    <s v="CASH DISCOUNT"/>
    <s v="T BASE"/>
    <x v="83"/>
    <s v="MBO COST"/>
    <m/>
    <m/>
    <m/>
    <m/>
    <m/>
    <m/>
    <n v="44483"/>
    <m/>
    <m/>
    <m/>
    <n v="44483"/>
    <s v="JV-JOUR-NA-L--823"/>
    <s v="T BASE DISTRIBUTOR EXPENSES"/>
    <s v="Debit Amt"/>
  </r>
  <r>
    <s v="53155"/>
    <s v="IN LEATHER"/>
    <s v="CASH DISCOUNT"/>
    <s v="T BASE"/>
    <x v="83"/>
    <s v="MBO COST"/>
    <m/>
    <m/>
    <m/>
    <m/>
    <m/>
    <m/>
    <m/>
    <n v="9473"/>
    <m/>
    <m/>
    <n v="9473"/>
    <s v="JV-JOUR-NA-L--824"/>
    <s v="T BASE DISTRIBUTOR EXPENSES"/>
    <s v="Debit Amt"/>
  </r>
  <r>
    <s v="53158"/>
    <s v="IN LEATHER"/>
    <s v="CASH DISCOUNT"/>
    <s v="T BASE"/>
    <x v="83"/>
    <s v="MBO COST"/>
    <m/>
    <m/>
    <m/>
    <m/>
    <m/>
    <m/>
    <m/>
    <n v="7303"/>
    <m/>
    <m/>
    <n v="7303"/>
    <s v="JV-JOUR-NA-L--825"/>
    <s v="T BASE DISTRIBUTOR EXPENSES"/>
    <s v="Debit Amt"/>
  </r>
  <r>
    <s v="53161"/>
    <s v="IN LEATHER"/>
    <s v="CASH DISCOUNT"/>
    <s v="T BASE"/>
    <x v="83"/>
    <s v="MBO COST"/>
    <m/>
    <m/>
    <m/>
    <m/>
    <m/>
    <m/>
    <n v="21154"/>
    <m/>
    <m/>
    <m/>
    <n v="21154"/>
    <s v="JV-JOUR-NA-L--833"/>
    <s v="T BASE DISTRIBUTOR EXPENSES"/>
    <s v="Debit Amt"/>
  </r>
  <r>
    <s v="53164"/>
    <s v="IN LEATHER"/>
    <s v="CASH DISCOUNT"/>
    <s v="T BASE"/>
    <x v="83"/>
    <s v="MBO COST"/>
    <m/>
    <m/>
    <m/>
    <m/>
    <m/>
    <m/>
    <n v="29161"/>
    <m/>
    <m/>
    <m/>
    <n v="29161"/>
    <s v="JV-JOUR-NA-L--841"/>
    <s v="T BASE DISTRIBUTOR EXPENSES"/>
    <s v="Debit Amt"/>
  </r>
  <r>
    <s v="53167"/>
    <s v="IN LEATHER"/>
    <s v="CASH DISCOUNT"/>
    <s v="T BASE"/>
    <x v="83"/>
    <s v="MBO COST"/>
    <m/>
    <m/>
    <m/>
    <m/>
    <m/>
    <m/>
    <n v="18153.45"/>
    <m/>
    <m/>
    <m/>
    <n v="18153.45"/>
    <s v="JV-JOUR-NA-L--842"/>
    <s v="T BASE DISTRIBUTOR EXPENSES"/>
    <s v="Debit Amt"/>
  </r>
  <r>
    <s v="53170"/>
    <s v="IN LEATHER"/>
    <s v="CASH DISCOUNT"/>
    <s v="T BASE"/>
    <x v="83"/>
    <s v="MBO COST"/>
    <m/>
    <m/>
    <m/>
    <m/>
    <m/>
    <m/>
    <m/>
    <n v="11839"/>
    <m/>
    <m/>
    <n v="11839"/>
    <s v="JV-JOUR-NA-L--843"/>
    <s v="T BASE DISTRIBUTOR EXPENSES"/>
    <s v="Debit Amt"/>
  </r>
  <r>
    <s v="53173"/>
    <s v="IN LEATHER"/>
    <s v="CASH DISCOUNT"/>
    <s v="T BASE"/>
    <x v="83"/>
    <s v="MBO COST"/>
    <m/>
    <m/>
    <m/>
    <m/>
    <m/>
    <m/>
    <n v="51579"/>
    <m/>
    <m/>
    <m/>
    <n v="51579"/>
    <s v="JV-JOUR-NA-L--847"/>
    <s v="T BASE DISTRIBUTOR EXPENSES"/>
    <s v="Debit Amt"/>
  </r>
  <r>
    <s v="53176"/>
    <s v="IN LEATHER"/>
    <s v="CASH DISCOUNT"/>
    <s v="T BASE"/>
    <x v="83"/>
    <s v="MBO COST"/>
    <m/>
    <m/>
    <m/>
    <m/>
    <m/>
    <m/>
    <m/>
    <n v="29909"/>
    <m/>
    <m/>
    <n v="29909"/>
    <s v="JV-JOUR-NA-L--864"/>
    <s v="T BASE DISTRIBUTOR EXPENSES"/>
    <s v="Debit Amt"/>
  </r>
  <r>
    <s v="53179"/>
    <s v="IN LEATHER"/>
    <s v="CASH DISCOUNT"/>
    <s v="T BASE"/>
    <x v="83"/>
    <s v="MBO COST"/>
    <m/>
    <m/>
    <m/>
    <m/>
    <m/>
    <m/>
    <m/>
    <n v="2292"/>
    <m/>
    <m/>
    <n v="2292"/>
    <s v="JV-JOUR-NA-L--865"/>
    <s v="T BASE DISTRIBUTOR EXPENSES"/>
    <s v="Debit Amt"/>
  </r>
  <r>
    <s v="53182"/>
    <s v="IN LEATHER"/>
    <s v="CASH DISCOUNT"/>
    <s v="T BASE"/>
    <x v="83"/>
    <s v="MBO COST"/>
    <m/>
    <m/>
    <m/>
    <m/>
    <m/>
    <m/>
    <n v="50111"/>
    <m/>
    <m/>
    <m/>
    <n v="50111"/>
    <s v="JV-JOUR-NA-L--884"/>
    <s v="T BASE DISTRIBUTOR EXPENSES"/>
    <s v="Debit Amt"/>
  </r>
  <r>
    <s v="53185"/>
    <s v="IN LEATHER"/>
    <s v="CASH DISCOUNT"/>
    <s v="T BASE"/>
    <x v="83"/>
    <s v="MBO COST"/>
    <m/>
    <m/>
    <m/>
    <m/>
    <m/>
    <m/>
    <m/>
    <n v="9022"/>
    <m/>
    <m/>
    <n v="9022"/>
    <s v="JV-JOUR-NA-L--919"/>
    <s v="T BASE DISTRIBUTOR EXPENSES"/>
    <s v="Debit Amt"/>
  </r>
  <r>
    <s v="53188"/>
    <s v="IN LEATHER"/>
    <s v="CASH DISCOUNT"/>
    <s v="T BASE"/>
    <x v="83"/>
    <s v="MBO COST"/>
    <m/>
    <m/>
    <m/>
    <m/>
    <m/>
    <m/>
    <m/>
    <n v="16453"/>
    <m/>
    <m/>
    <n v="16453"/>
    <s v="JV-JOUR-NA-L--920"/>
    <s v="T BASE DISTRIBUTOR EXPENSES"/>
    <s v="Debit Amt"/>
  </r>
  <r>
    <s v="53191"/>
    <s v="IN LEATHER"/>
    <s v="CASH DISCOUNT"/>
    <s v="T BASE"/>
    <x v="83"/>
    <s v="MBO COST"/>
    <m/>
    <m/>
    <m/>
    <m/>
    <m/>
    <m/>
    <m/>
    <n v="31806"/>
    <m/>
    <m/>
    <n v="31806"/>
    <s v="JV-JOUR-NA-L--921"/>
    <s v="T BASE DISTRIBUTOR EXPENSES"/>
    <s v="Debit Amt"/>
  </r>
  <r>
    <s v="53194"/>
    <s v="IN LEATHER"/>
    <s v="CASH DISCOUNT"/>
    <s v="T BASE"/>
    <x v="83"/>
    <s v="MBO COST"/>
    <m/>
    <m/>
    <m/>
    <m/>
    <m/>
    <m/>
    <m/>
    <n v="15127"/>
    <m/>
    <m/>
    <n v="15127"/>
    <s v="JV-JOUR-NA-L--923"/>
    <s v="T BASE DISTRIBUTOR EXPENSES"/>
    <s v="Debit Amt"/>
  </r>
  <r>
    <s v="53197"/>
    <s v="IN LEATHER"/>
    <s v="CASH DISCOUNT"/>
    <s v="T BASE"/>
    <x v="83"/>
    <s v="MBO COST"/>
    <m/>
    <m/>
    <m/>
    <m/>
    <m/>
    <m/>
    <m/>
    <n v="25613"/>
    <m/>
    <m/>
    <n v="25613"/>
    <s v="JV-JOUR-NA-L--924"/>
    <s v="T BASE DISTRIBUTOR EXPENSES"/>
    <s v="Debit Amt"/>
  </r>
  <r>
    <s v="53200"/>
    <s v="IN LEATHER"/>
    <s v="CASH DISCOUNT"/>
    <s v="T BASE"/>
    <x v="83"/>
    <s v="MBO COST"/>
    <m/>
    <m/>
    <m/>
    <m/>
    <m/>
    <m/>
    <m/>
    <n v="23713"/>
    <m/>
    <m/>
    <n v="23713"/>
    <s v="JV-JOUR-NA-L--925"/>
    <s v="T BASE DISTRIBUTOR EXPENSES"/>
    <s v="Debit Amt"/>
  </r>
  <r>
    <s v="53203"/>
    <s v="IN LEATHER"/>
    <s v="CASH DISCOUNT"/>
    <s v="T BASE"/>
    <x v="83"/>
    <s v="MBO COST"/>
    <m/>
    <m/>
    <m/>
    <m/>
    <m/>
    <m/>
    <m/>
    <n v="26101"/>
    <m/>
    <m/>
    <n v="26101"/>
    <s v="JV-JOUR-NA-L--927"/>
    <s v="T BASE DISTRIBUTOR EXPENSES"/>
    <s v="Debit Amt"/>
  </r>
  <r>
    <s v="53206"/>
    <s v="IN LEATHER"/>
    <s v="CASH DISCOUNT"/>
    <s v="T BASE"/>
    <x v="83"/>
    <s v="MBO COST"/>
    <m/>
    <m/>
    <m/>
    <m/>
    <m/>
    <m/>
    <m/>
    <n v="25601"/>
    <m/>
    <m/>
    <n v="25601"/>
    <s v="JV-JOUR-NA-L--945"/>
    <s v="T BASE DISTRIBUTOR EXPENSES"/>
    <s v="Debit Amt"/>
  </r>
  <r>
    <s v="53209"/>
    <s v="IN LEATHER"/>
    <s v="CASH DISCOUNT"/>
    <s v="T BASE"/>
    <x v="83"/>
    <s v="MBO COST"/>
    <m/>
    <n v="3517"/>
    <m/>
    <m/>
    <m/>
    <m/>
    <m/>
    <m/>
    <m/>
    <m/>
    <n v="3517"/>
    <s v="JV-JOUR-NA-L--95"/>
    <s v="T BASE DISTRIBUTOR EXPENSES"/>
    <s v="Debit Amt"/>
  </r>
  <r>
    <s v="53212"/>
    <s v="IN LEATHER"/>
    <s v="CASH DISCOUNT"/>
    <s v="T BASE"/>
    <x v="83"/>
    <s v="MBO COST"/>
    <m/>
    <n v="9617"/>
    <m/>
    <m/>
    <m/>
    <m/>
    <m/>
    <m/>
    <m/>
    <m/>
    <n v="9617"/>
    <s v="JV-JOUR-NA-L--96"/>
    <s v="T BASE DISTRIBUTOR EXPENSES"/>
    <s v="Debit Amt"/>
  </r>
  <r>
    <s v="53215"/>
    <s v="IN LEATHER"/>
    <s v="CASH DISCOUNT"/>
    <s v="T BASE"/>
    <x v="83"/>
    <s v="MBO COST"/>
    <m/>
    <m/>
    <m/>
    <m/>
    <m/>
    <m/>
    <m/>
    <m/>
    <n v="41275"/>
    <m/>
    <n v="41275"/>
    <s v="JV-JOUR-NA-L--965"/>
    <s v="T BASE DISTRIBUTOR EXPENSES"/>
    <s v="Debit Amt"/>
  </r>
  <r>
    <s v="53218"/>
    <s v="IN LEATHER"/>
    <s v="CASH DISCOUNT"/>
    <s v="T BASE"/>
    <x v="83"/>
    <s v="MBO COST"/>
    <m/>
    <n v="3429"/>
    <m/>
    <m/>
    <m/>
    <m/>
    <m/>
    <m/>
    <m/>
    <m/>
    <n v="3429"/>
    <s v="JV-JOUR-NA-L--97"/>
    <s v="T BASE DISTRIBUTOR EXPENSES"/>
    <s v="Debit Amt"/>
  </r>
  <r>
    <s v="53221"/>
    <s v="IN LEATHER"/>
    <s v="CASH DISCOUNT"/>
    <s v="T BASE"/>
    <x v="83"/>
    <s v="MBO COST"/>
    <m/>
    <n v="4671"/>
    <m/>
    <m/>
    <m/>
    <m/>
    <m/>
    <m/>
    <m/>
    <m/>
    <n v="4671"/>
    <s v="JV-JOUR-NA-L--98"/>
    <s v="T BASE DISTRIBUTOR EXPENSES"/>
    <s v="Debit Amt"/>
  </r>
  <r>
    <s v="53224"/>
    <s v="IN LEATHER"/>
    <s v="CASH DISCOUNT"/>
    <s v="T BASE"/>
    <x v="83"/>
    <s v="MBO COST"/>
    <m/>
    <m/>
    <m/>
    <m/>
    <m/>
    <m/>
    <m/>
    <m/>
    <n v="13264"/>
    <m/>
    <n v="13264"/>
    <s v="JV-JOUR-NA-L--999"/>
    <s v="T BASE DISTRIBUTOR EXPENSES"/>
    <s v="Debit Amt"/>
  </r>
  <r>
    <s v="53227"/>
    <s v="IN LEATHER"/>
    <s v="CASH DISCOUNT"/>
    <s v="T BASE"/>
    <x v="83"/>
    <s v="MBO COST"/>
    <n v="21338"/>
    <m/>
    <m/>
    <m/>
    <m/>
    <m/>
    <m/>
    <m/>
    <m/>
    <m/>
    <n v="21338"/>
    <s v="PFPL/115/23-24"/>
    <s v="T BASE DISTRIBUTOR EXPENSES"/>
    <s v="Debit Amt"/>
  </r>
  <r>
    <s v="53230"/>
    <s v="IN LEATHER"/>
    <s v="COMMISSION"/>
    <s v="T BASE"/>
    <x v="84"/>
    <s v="MBO COST"/>
    <m/>
    <m/>
    <m/>
    <m/>
    <n v="40000"/>
    <m/>
    <m/>
    <m/>
    <m/>
    <m/>
    <n v="40000"/>
    <s v="BP-BP 2-42-5--1558 "/>
    <s v="COMMISSION AND BROKERAGE"/>
    <s v="Debit Amt"/>
  </r>
  <r>
    <s v="53233"/>
    <s v="IN LEATHER"/>
    <s v="COMMISSION"/>
    <s v="T BASE"/>
    <x v="84"/>
    <s v="MBO COST"/>
    <m/>
    <m/>
    <m/>
    <m/>
    <m/>
    <n v="10000"/>
    <m/>
    <m/>
    <m/>
    <m/>
    <n v="10000"/>
    <s v="BP-BP 2-42-5--1687 "/>
    <s v="COMMISSION AND BROKERAGE"/>
    <s v="Debit Amt"/>
  </r>
  <r>
    <s v="53236"/>
    <s v="IN LEATHER"/>
    <s v="COMMISSION"/>
    <s v="T BASE"/>
    <x v="84"/>
    <s v="MBO COST"/>
    <m/>
    <m/>
    <m/>
    <m/>
    <m/>
    <n v="40000"/>
    <m/>
    <m/>
    <m/>
    <m/>
    <n v="40000"/>
    <s v="BP-BP 2-42-5--1807 "/>
    <s v="COMMISSION AND BROKERAGE"/>
    <s v="Debit Amt"/>
  </r>
  <r>
    <s v="53239"/>
    <s v="IN LEATHER"/>
    <s v="COMMISSION"/>
    <s v="T BASE"/>
    <x v="84"/>
    <s v="MBO COST"/>
    <m/>
    <m/>
    <m/>
    <m/>
    <m/>
    <m/>
    <n v="40000"/>
    <m/>
    <m/>
    <m/>
    <n v="40000"/>
    <s v="BP-BP 2-42-5--2090 "/>
    <s v="COMMISSION AND BROKERAGE"/>
    <s v="Debit Amt"/>
  </r>
  <r>
    <s v="53242"/>
    <s v="IN LEATHER"/>
    <s v="COMMISSION"/>
    <s v="T BASE"/>
    <x v="84"/>
    <s v="MBO COST"/>
    <m/>
    <m/>
    <m/>
    <m/>
    <m/>
    <m/>
    <m/>
    <n v="5000"/>
    <m/>
    <m/>
    <n v="5000"/>
    <s v="BP-BP 2-42-5--2115 "/>
    <s v="COMMISSION AND BROKERAGE"/>
    <s v="Debit Amt"/>
  </r>
  <r>
    <s v="53245"/>
    <s v="IN LEATHER"/>
    <s v="DISTRIBUTOR SALES"/>
    <s v="T BASE"/>
    <x v="85"/>
    <s v="MBO COST"/>
    <m/>
    <n v="38000"/>
    <m/>
    <m/>
    <m/>
    <m/>
    <m/>
    <m/>
    <m/>
    <m/>
    <n v="38000"/>
    <s v="JV-JOUR-NA-L--31"/>
    <s v="T BASE DISTRIBUTOR EXPENSES"/>
    <s v="Debit Amt"/>
  </r>
  <r>
    <s v="53248"/>
    <s v="IN LEATHER"/>
    <s v="DISTRIBUTOR SALES"/>
    <s v="T BASE"/>
    <x v="85"/>
    <s v="MBO COST"/>
    <m/>
    <n v="38000"/>
    <m/>
    <m/>
    <m/>
    <m/>
    <m/>
    <m/>
    <m/>
    <m/>
    <n v="38000"/>
    <s v="JV-JOUR-NA-L--32"/>
    <s v="T BASE DISTRIBUTOR EXPENSES"/>
    <s v="Debit Amt"/>
  </r>
  <r>
    <s v="53251"/>
    <s v="IN LEATHER"/>
    <s v="DISTRIBUTOR SALES"/>
    <s v="T BASE"/>
    <x v="85"/>
    <s v="MBO COST"/>
    <m/>
    <n v="15200"/>
    <m/>
    <m/>
    <m/>
    <m/>
    <m/>
    <m/>
    <m/>
    <m/>
    <n v="15200"/>
    <s v="JV-JOUR-NA-L--33"/>
    <s v="T BASE DISTRIBUTOR EXPENSES"/>
    <s v="Debit Amt"/>
  </r>
  <r>
    <s v="53254"/>
    <s v="IN LEATHER"/>
    <s v="DISTRIBUTOR SALES"/>
    <s v="T BASE"/>
    <x v="85"/>
    <s v="MBO COST"/>
    <m/>
    <n v="38000"/>
    <m/>
    <m/>
    <m/>
    <m/>
    <m/>
    <m/>
    <m/>
    <m/>
    <n v="38000"/>
    <s v="JV-JOUR-NA-L--34"/>
    <s v="T BASE DISTRIBUTOR EXPENSES"/>
    <s v="Debit Amt"/>
  </r>
  <r>
    <s v="53257"/>
    <s v="IN LEATHER"/>
    <s v="DISTRIBUTOR SALES"/>
    <s v="T BASE"/>
    <x v="85"/>
    <s v="MBO COST"/>
    <m/>
    <n v="38000"/>
    <m/>
    <m/>
    <m/>
    <m/>
    <m/>
    <m/>
    <m/>
    <m/>
    <n v="38000"/>
    <s v="JV-JOUR-NA-L--35"/>
    <s v="T BASE DISTRIBUTOR EXPENSES"/>
    <s v="Debit Amt"/>
  </r>
  <r>
    <s v="53260"/>
    <s v="IN LEATHER"/>
    <s v="DISTRIBUTOR SALES"/>
    <s v="T BASE"/>
    <x v="85"/>
    <s v="MBO COST"/>
    <m/>
    <n v="83600"/>
    <m/>
    <m/>
    <m/>
    <m/>
    <m/>
    <m/>
    <m/>
    <m/>
    <n v="83600"/>
    <s v="JV-JOUR-NA-L--36"/>
    <s v="T BASE DISTRIBUTOR EXPENSES"/>
    <s v="Debit Amt"/>
  </r>
  <r>
    <s v="53263"/>
    <s v="IN LEATHER"/>
    <s v="DISTRIBUTOR SALES"/>
    <s v="T BASE"/>
    <x v="85"/>
    <s v="MBO COST"/>
    <m/>
    <n v="31858"/>
    <m/>
    <m/>
    <m/>
    <m/>
    <m/>
    <m/>
    <m/>
    <m/>
    <n v="31858"/>
    <s v="JV-JOUR-NA-L--37"/>
    <s v="T BASE DISTRIBUTOR EXPENSES"/>
    <s v="Debit Amt"/>
  </r>
  <r>
    <s v="53267"/>
    <s v="IN LEATHER"/>
    <s v="FREIGHT EXPENSE"/>
    <s v="T BASE"/>
    <x v="11"/>
    <s v="MBO COST"/>
    <m/>
    <m/>
    <m/>
    <m/>
    <m/>
    <m/>
    <m/>
    <m/>
    <n v="-121"/>
    <m/>
    <n v="-121"/>
    <s v="JV-JOUR-NA-L--1116"/>
    <s v="INDIRECT EXPENSES"/>
    <s v="Credit Amt"/>
  </r>
  <r>
    <s v="53270"/>
    <s v="IN LEATHER"/>
    <s v="FREIGHT EXPENSE"/>
    <s v="T BASE"/>
    <x v="11"/>
    <s v="MBO COST"/>
    <m/>
    <m/>
    <m/>
    <m/>
    <m/>
    <m/>
    <m/>
    <m/>
    <n v="-77"/>
    <m/>
    <n v="-77"/>
    <s v="JV-JOUR-NA-L--1117"/>
    <s v="INDIRECT EXPENSES"/>
    <s v="Credit Amt"/>
  </r>
  <r>
    <s v="53272"/>
    <s v="IN LEATHER"/>
    <s v="FREIGHT EXPENSE"/>
    <s v="T BASE"/>
    <x v="11"/>
    <s v="MBO COST"/>
    <m/>
    <m/>
    <m/>
    <m/>
    <m/>
    <m/>
    <m/>
    <m/>
    <n v="424.31"/>
    <m/>
    <n v="424.31"/>
    <s v="JV-JOUR-NA-L--1118"/>
    <s v="INDIRECT EXPENSES"/>
    <s v="Debit Amt"/>
  </r>
  <r>
    <s v="53275"/>
    <s v="IN LEATHER"/>
    <s v="FREIGHT EXPENSE"/>
    <s v="T BASE"/>
    <x v="11"/>
    <s v="MBO COST"/>
    <m/>
    <m/>
    <m/>
    <m/>
    <m/>
    <m/>
    <m/>
    <m/>
    <n v="223"/>
    <m/>
    <n v="223"/>
    <s v="JV-JOUR-NA-L--1119"/>
    <s v="INDIRECT EXPENSES"/>
    <s v="Debit Amt"/>
  </r>
  <r>
    <s v="53278"/>
    <s v="IN LEATHER"/>
    <s v="PHOTSHOOT"/>
    <s v="T BASE"/>
    <x v="81"/>
    <s v="MBO COST"/>
    <m/>
    <n v="121895"/>
    <m/>
    <m/>
    <m/>
    <m/>
    <m/>
    <m/>
    <m/>
    <m/>
    <n v="121895"/>
    <s v="SS602"/>
    <s v="T BASE SALES EXPENSES"/>
    <s v="Debit Amt"/>
  </r>
  <r>
    <s v="53281"/>
    <s v="IN LEATHER"/>
    <s v="PROMOTIONS"/>
    <s v="T BASE"/>
    <x v="81"/>
    <s v="MBO COST"/>
    <m/>
    <m/>
    <m/>
    <m/>
    <n v="3776"/>
    <m/>
    <m/>
    <m/>
    <m/>
    <m/>
    <n v="3776"/>
    <s v="JV-JOUR-NA-L--665"/>
    <s v="T BASE SALES EXPENSES"/>
    <s v="Debit Amt"/>
  </r>
  <r>
    <s v="53287"/>
    <s v="IN LEATHER"/>
    <s v="RE-IMBURSEMENT EXPENSES"/>
    <s v="T BASE"/>
    <x v="86"/>
    <s v="MBO COST"/>
    <m/>
    <m/>
    <m/>
    <n v="108000"/>
    <m/>
    <m/>
    <m/>
    <m/>
    <m/>
    <m/>
    <n v="108000"/>
    <s v="009"/>
    <s v="T BASE DISTRIBUTOR EXPENSES"/>
    <s v="Debit Amt"/>
  </r>
  <r>
    <s v="53290"/>
    <s v="IN LEATHER"/>
    <s v="RE-IMBURSEMENT EXPENSES"/>
    <s v="T BASE"/>
    <x v="86"/>
    <s v="MBO COST"/>
    <m/>
    <m/>
    <m/>
    <n v="14000"/>
    <m/>
    <m/>
    <m/>
    <m/>
    <m/>
    <m/>
    <n v="14000"/>
    <s v="07"/>
    <s v="T BASE DISTRIBUTOR EXPENSES"/>
    <s v="Debit Amt"/>
  </r>
  <r>
    <s v="53293"/>
    <s v="IN LEATHER"/>
    <s v="RE-IMBURSEMENT EXPENSES"/>
    <s v="T BASE"/>
    <x v="86"/>
    <s v="MBO COST"/>
    <m/>
    <m/>
    <m/>
    <n v="6000"/>
    <m/>
    <m/>
    <m/>
    <m/>
    <m/>
    <m/>
    <n v="6000"/>
    <s v="1"/>
    <s v="T BASE DISTRIBUTOR EXPENSES"/>
    <s v="Debit Amt"/>
  </r>
  <r>
    <s v="53296"/>
    <s v="IN LEATHER"/>
    <s v="RE-IMBURSEMENT EXPENSES"/>
    <s v="T BASE"/>
    <x v="86"/>
    <s v="MBO COST"/>
    <m/>
    <m/>
    <m/>
    <m/>
    <m/>
    <m/>
    <m/>
    <n v="14000"/>
    <m/>
    <m/>
    <n v="14000"/>
    <s v="11"/>
    <s v="T BASE DISTRIBUTOR EXPENSES"/>
    <s v="Debit Amt"/>
  </r>
  <r>
    <s v="53299"/>
    <s v="IN LEATHER"/>
    <s v="RE-IMBURSEMENT EXPENSES"/>
    <s v="T BASE"/>
    <x v="86"/>
    <s v="MBO COST"/>
    <m/>
    <m/>
    <m/>
    <m/>
    <m/>
    <m/>
    <m/>
    <m/>
    <n v="9040"/>
    <m/>
    <n v="9040"/>
    <s v="13"/>
    <s v="T BASE DISTRIBUTOR EXPENSES"/>
    <s v="Debit Amt"/>
  </r>
  <r>
    <s v="53302"/>
    <s v="IN LEATHER"/>
    <s v="RE-IMBURSEMENT EXPENSES"/>
    <s v="T BASE"/>
    <x v="86"/>
    <s v="MBO COST"/>
    <m/>
    <m/>
    <m/>
    <n v="672"/>
    <m/>
    <m/>
    <m/>
    <m/>
    <m/>
    <m/>
    <n v="672"/>
    <s v="2054"/>
    <s v="T BASE DISTRIBUTOR EXPENSES"/>
    <s v="Debit Amt"/>
  </r>
  <r>
    <s v="53305"/>
    <s v="IN LEATHER"/>
    <s v="RE-IMBURSEMENT EXPENSES"/>
    <s v="T BASE"/>
    <x v="86"/>
    <s v="MBO COST"/>
    <m/>
    <m/>
    <m/>
    <n v="736"/>
    <m/>
    <m/>
    <m/>
    <m/>
    <m/>
    <m/>
    <n v="736"/>
    <s v="2055"/>
    <s v="T BASE DISTRIBUTOR EXPENSES"/>
    <s v="Debit Amt"/>
  </r>
  <r>
    <s v="53308"/>
    <s v="IN LEATHER"/>
    <s v="RE-IMBURSEMENT EXPENSES"/>
    <s v="T BASE"/>
    <x v="86"/>
    <s v="MBO COST"/>
    <m/>
    <m/>
    <m/>
    <m/>
    <n v="6633"/>
    <m/>
    <m/>
    <m/>
    <m/>
    <m/>
    <n v="6633"/>
    <s v="23/24-25"/>
    <s v="T BASE DISTRIBUTOR EXPENSES"/>
    <s v="Debit Amt"/>
  </r>
  <r>
    <s v="53311"/>
    <s v="IN LEATHER"/>
    <s v="RE-IMBURSEMENT EXPENSES"/>
    <s v="T BASE"/>
    <x v="86"/>
    <s v="MBO COST"/>
    <m/>
    <m/>
    <n v="3186"/>
    <m/>
    <m/>
    <m/>
    <m/>
    <m/>
    <m/>
    <m/>
    <n v="3186"/>
    <s v="236"/>
    <s v="T BASE DISTRIBUTOR EXPENSES"/>
    <s v="Debit Amt"/>
  </r>
  <r>
    <s v="53314"/>
    <s v="IN LEATHER"/>
    <s v="RE-IMBURSEMENT EXPENSES"/>
    <s v="T BASE"/>
    <x v="86"/>
    <s v="MBO COST"/>
    <m/>
    <m/>
    <m/>
    <n v="1700"/>
    <m/>
    <m/>
    <m/>
    <m/>
    <m/>
    <m/>
    <n v="1700"/>
    <s v="364"/>
    <s v="T BASE DISTRIBUTOR EXPENSES"/>
    <s v="Debit Amt"/>
  </r>
  <r>
    <s v="53317"/>
    <s v="IN LEATHER"/>
    <s v="RE-IMBURSEMENT EXPENSES"/>
    <s v="T BASE"/>
    <x v="86"/>
    <s v="MBO COST"/>
    <m/>
    <m/>
    <m/>
    <n v="787"/>
    <m/>
    <m/>
    <m/>
    <m/>
    <m/>
    <m/>
    <n v="787"/>
    <s v="408"/>
    <s v="T BASE DISTRIBUTOR EXPENSES"/>
    <s v="Debit Amt"/>
  </r>
  <r>
    <s v="53320"/>
    <s v="IN LEATHER"/>
    <s v="RE-IMBURSEMENT EXPENSES"/>
    <s v="T BASE"/>
    <x v="86"/>
    <s v="MBO COST"/>
    <m/>
    <m/>
    <m/>
    <m/>
    <m/>
    <m/>
    <m/>
    <m/>
    <m/>
    <n v="20908"/>
    <n v="20908"/>
    <s v="450"/>
    <s v="T BASE DISTRIBUTOR EXPENSES"/>
    <s v="Debit Amt"/>
  </r>
  <r>
    <s v="53323"/>
    <s v="IN LEATHER"/>
    <s v="RE-IMBURSEMENT EXPENSES"/>
    <s v="T BASE"/>
    <x v="86"/>
    <s v="MBO COST"/>
    <m/>
    <m/>
    <m/>
    <m/>
    <m/>
    <m/>
    <m/>
    <m/>
    <m/>
    <n v="8807"/>
    <n v="8807"/>
    <s v="452"/>
    <s v="T BASE DISTRIBUTOR EXPENSES"/>
    <s v="Debit Amt"/>
  </r>
  <r>
    <s v="53326"/>
    <s v="IN LEATHER"/>
    <s v="RE-IMBURSEMENT EXPENSES"/>
    <s v="T BASE"/>
    <x v="86"/>
    <s v="MBO COST"/>
    <m/>
    <m/>
    <m/>
    <m/>
    <m/>
    <m/>
    <m/>
    <m/>
    <m/>
    <n v="13650"/>
    <n v="13650"/>
    <s v="456"/>
    <s v="T BASE DISTRIBUTOR EXPENSES"/>
    <s v="Debit Amt"/>
  </r>
  <r>
    <s v="53329"/>
    <s v="IN LEATHER"/>
    <s v="RE-IMBURSEMENT EXPENSES"/>
    <s v="T BASE"/>
    <x v="86"/>
    <s v="MBO COST"/>
    <m/>
    <m/>
    <m/>
    <n v="50000"/>
    <m/>
    <m/>
    <m/>
    <m/>
    <m/>
    <m/>
    <n v="50000"/>
    <s v="515"/>
    <s v="T BASE DISTRIBUTOR EXPENSES"/>
    <s v="Debit Amt"/>
  </r>
  <r>
    <s v="53332"/>
    <s v="IN LEATHER"/>
    <s v="RE-IMBURSEMENT EXPENSES"/>
    <s v="T BASE"/>
    <x v="86"/>
    <s v="MBO COST"/>
    <m/>
    <m/>
    <m/>
    <n v="5"/>
    <m/>
    <m/>
    <m/>
    <m/>
    <m/>
    <m/>
    <n v="5"/>
    <s v="555"/>
    <s v="T BASE DISTRIBUTOR EXPENSES"/>
    <s v="Debit Amt"/>
  </r>
  <r>
    <s v="53335"/>
    <s v="IN LEATHER"/>
    <s v="RE-IMBURSEMENT EXPENSES"/>
    <s v="T BASE"/>
    <x v="86"/>
    <s v="MBO COST"/>
    <m/>
    <m/>
    <m/>
    <n v="230"/>
    <m/>
    <m/>
    <m/>
    <m/>
    <m/>
    <m/>
    <n v="230"/>
    <s v="626"/>
    <s v="T BASE DISTRIBUTOR EXPENSES"/>
    <s v="Debit Amt"/>
  </r>
  <r>
    <s v="53338"/>
    <s v="IN LEATHER"/>
    <s v="RE-IMBURSEMENT EXPENSES"/>
    <s v="T BASE"/>
    <x v="86"/>
    <s v="MBO COST"/>
    <m/>
    <m/>
    <m/>
    <n v="1266"/>
    <m/>
    <m/>
    <m/>
    <m/>
    <m/>
    <m/>
    <n v="1266"/>
    <s v="647"/>
    <s v="T BASE DISTRIBUTOR EXPENSES"/>
    <s v="Debit Amt"/>
  </r>
  <r>
    <s v="53341"/>
    <s v="IN LEATHER"/>
    <s v="RE-IMBURSEMENT EXPENSES"/>
    <s v="T BASE"/>
    <x v="86"/>
    <s v="MBO COST"/>
    <m/>
    <m/>
    <m/>
    <n v="339"/>
    <m/>
    <m/>
    <m/>
    <m/>
    <m/>
    <m/>
    <n v="339"/>
    <s v="787"/>
    <s v="T BASE DISTRIBUTOR EXPENSES"/>
    <s v="Debit Amt"/>
  </r>
  <r>
    <s v="53344"/>
    <s v="IN LEATHER"/>
    <s v="RE-IMBURSEMENT EXPENSES"/>
    <s v="T BASE"/>
    <x v="86"/>
    <s v="MBO COST"/>
    <m/>
    <n v="9935"/>
    <m/>
    <m/>
    <m/>
    <m/>
    <m/>
    <m/>
    <m/>
    <m/>
    <n v="9935"/>
    <s v="DN 04"/>
    <s v="T BASE DISTRIBUTOR EXPENSES"/>
    <s v="Debit Amt"/>
  </r>
  <r>
    <s v="53347"/>
    <s v="IN LEATHER"/>
    <s v="RE-IMBURSEMENT EXPENSES"/>
    <s v="T BASE"/>
    <x v="86"/>
    <s v="MBO COST"/>
    <m/>
    <n v="14000"/>
    <m/>
    <m/>
    <m/>
    <m/>
    <m/>
    <m/>
    <m/>
    <m/>
    <n v="14000"/>
    <s v="DN NO 03"/>
    <s v="T BASE DISTRIBUTOR EXPENSES"/>
    <s v="Debit Amt"/>
  </r>
  <r>
    <s v="53350"/>
    <s v="IN LEATHER"/>
    <s v="RE-IMBURSEMENT EXPENSES"/>
    <s v="T BASE"/>
    <x v="86"/>
    <s v="MBO COST"/>
    <m/>
    <m/>
    <m/>
    <m/>
    <m/>
    <m/>
    <m/>
    <m/>
    <n v="14000"/>
    <m/>
    <n v="14000"/>
    <s v="DN NO 12"/>
    <s v="T BASE DISTRIBUTOR EXPENSES"/>
    <s v="Debit Amt"/>
  </r>
  <r>
    <s v="53353"/>
    <s v="IN LEATHER"/>
    <s v="RE-IMBURSEMENT EXPENSES"/>
    <s v="T BASE"/>
    <x v="86"/>
    <s v="MBO COST"/>
    <m/>
    <m/>
    <m/>
    <n v="5081"/>
    <m/>
    <m/>
    <m/>
    <m/>
    <m/>
    <m/>
    <n v="5081"/>
    <s v="DN/1/24-25"/>
    <s v="T BASE DISTRIBUTOR EXPENSES"/>
    <s v="Debit Amt"/>
  </r>
  <r>
    <s v="53356"/>
    <s v="IN LEATHER"/>
    <s v="RE-IMBURSEMENT EXPENSES"/>
    <s v="T BASE"/>
    <x v="86"/>
    <s v="MBO COST"/>
    <m/>
    <m/>
    <m/>
    <n v="16325"/>
    <m/>
    <m/>
    <m/>
    <m/>
    <m/>
    <m/>
    <n v="16325"/>
    <s v="DN/2/24-25"/>
    <s v="T BASE DISTRIBUTOR EXPENSES"/>
    <s v="Debit Amt"/>
  </r>
  <r>
    <s v="53359"/>
    <s v="IN LEATHER"/>
    <s v="RE-IMBURSEMENT EXPENSES"/>
    <s v="T BASE"/>
    <x v="86"/>
    <s v="MBO COST"/>
    <m/>
    <m/>
    <m/>
    <n v="9640"/>
    <m/>
    <m/>
    <m/>
    <m/>
    <m/>
    <m/>
    <n v="9640"/>
    <s v="DN/3/24-25"/>
    <s v="T BASE DISTRIBUTOR EXPENSES"/>
    <s v="Debit Amt"/>
  </r>
  <r>
    <s v="53362"/>
    <s v="IN LEATHER"/>
    <s v="RE-IMBURSEMENT EXPENSES"/>
    <s v="T BASE"/>
    <x v="86"/>
    <s v="MBO COST"/>
    <m/>
    <m/>
    <n v="14000"/>
    <m/>
    <m/>
    <m/>
    <m/>
    <m/>
    <m/>
    <m/>
    <n v="14000"/>
    <s v="JD-11"/>
    <s v="T BASE DISTRIBUTOR EXPENSES"/>
    <s v="Debit Amt"/>
  </r>
  <r>
    <s v="53365"/>
    <s v="IN LEATHER"/>
    <s v="RE-IMBURSEMENT EXPENSES"/>
    <s v="T BASE"/>
    <x v="86"/>
    <s v="MBO COST"/>
    <m/>
    <m/>
    <m/>
    <n v="14000"/>
    <m/>
    <m/>
    <m/>
    <m/>
    <m/>
    <m/>
    <n v="14000"/>
    <s v="JD-27"/>
    <s v="T BASE DISTRIBUTOR EXPENSES"/>
    <s v="Debit Amt"/>
  </r>
  <r>
    <s v="53368"/>
    <s v="IN LEATHER"/>
    <s v="RE-IMBURSEMENT EXPENSES"/>
    <s v="T BASE"/>
    <x v="86"/>
    <s v="MBO COST"/>
    <m/>
    <m/>
    <m/>
    <m/>
    <n v="16800"/>
    <m/>
    <m/>
    <m/>
    <m/>
    <m/>
    <n v="16800"/>
    <s v="JD-30"/>
    <s v="T BASE DISTRIBUTOR EXPENSES"/>
    <s v="Debit Amt"/>
  </r>
  <r>
    <s v="53371"/>
    <s v="IN LEATHER"/>
    <s v="RE-IMBURSEMENT EXPENSES"/>
    <s v="T BASE"/>
    <x v="86"/>
    <s v="MBO COST"/>
    <m/>
    <m/>
    <m/>
    <m/>
    <m/>
    <n v="16800"/>
    <m/>
    <m/>
    <m/>
    <m/>
    <n v="16800"/>
    <s v="JD-35"/>
    <s v="T BASE DISTRIBUTOR EXPENSES"/>
    <s v="Debit Amt"/>
  </r>
  <r>
    <s v="53374"/>
    <s v="IN LEATHER"/>
    <s v="RE-IMBURSEMENT EXPENSES"/>
    <s v="T BASE"/>
    <x v="86"/>
    <s v="MBO COST"/>
    <m/>
    <n v="9146"/>
    <m/>
    <m/>
    <m/>
    <m/>
    <m/>
    <m/>
    <m/>
    <m/>
    <n v="9146"/>
    <s v="JD-4"/>
    <s v="T BASE DISTRIBUTOR EXPENSES"/>
    <s v="Debit Amt"/>
  </r>
  <r>
    <s v="53377"/>
    <s v="IN LEATHER"/>
    <s v="RE-IMBURSEMENT EXPENSES"/>
    <s v="T BASE"/>
    <x v="86"/>
    <s v="MBO COST"/>
    <m/>
    <m/>
    <m/>
    <m/>
    <m/>
    <m/>
    <m/>
    <n v="14000"/>
    <m/>
    <m/>
    <n v="14000"/>
    <s v="JD-47"/>
    <s v="T BASE DISTRIBUTOR EXPENSES"/>
    <s v="Debit Amt"/>
  </r>
  <r>
    <s v="53380"/>
    <s v="IN LEATHER"/>
    <s v="RE-IMBURSEMENT EXPENSES"/>
    <s v="T BASE"/>
    <x v="86"/>
    <s v="MBO COST"/>
    <m/>
    <m/>
    <m/>
    <m/>
    <m/>
    <m/>
    <m/>
    <m/>
    <m/>
    <n v="12412"/>
    <n v="12412"/>
    <s v="JDN NO 42"/>
    <s v="T BASE DISTRIBUTOR EXPENSES"/>
    <s v="Debit Amt"/>
  </r>
  <r>
    <s v="53383"/>
    <s v="IN LEATHER"/>
    <s v="RE-IMBURSEMENT EXPENSES"/>
    <s v="T BASE"/>
    <x v="86"/>
    <s v="MBO COST"/>
    <m/>
    <m/>
    <m/>
    <n v="2220"/>
    <m/>
    <m/>
    <m/>
    <m/>
    <m/>
    <m/>
    <n v="2220"/>
    <s v="JV-CRNO-TE-S--46"/>
    <s v="T BASE DISTRIBUTOR EXPENSES"/>
    <s v="Debit Amt"/>
  </r>
  <r>
    <s v="53386"/>
    <s v="IN LEATHER"/>
    <s v="RE-IMBURSEMENT EXPENSES"/>
    <s v="T BASE"/>
    <x v="86"/>
    <s v="MBO COST"/>
    <m/>
    <m/>
    <m/>
    <n v="1600"/>
    <m/>
    <m/>
    <m/>
    <m/>
    <m/>
    <m/>
    <n v="1600"/>
    <s v="JV-CRNO-TE-S--47"/>
    <s v="T BASE DISTRIBUTOR EXPENSES"/>
    <s v="Debit Amt"/>
  </r>
  <r>
    <s v="53389"/>
    <s v="IN LEATHER"/>
    <s v="RE-IMBURSEMENT EXPENSES"/>
    <s v="T BASE"/>
    <x v="86"/>
    <s v="MBO COST"/>
    <m/>
    <m/>
    <m/>
    <n v="9978"/>
    <m/>
    <m/>
    <m/>
    <m/>
    <m/>
    <m/>
    <n v="9978"/>
    <s v="JV-CRNO-TE-S--48"/>
    <s v="T BASE DISTRIBUTOR EXPENSES"/>
    <s v="Debit Amt"/>
  </r>
  <r>
    <s v="53392"/>
    <s v="IN LEATHER"/>
    <s v="RE-IMBURSEMENT EXPENSES"/>
    <s v="T BASE"/>
    <x v="86"/>
    <s v="MBO COST"/>
    <m/>
    <m/>
    <m/>
    <m/>
    <m/>
    <m/>
    <m/>
    <n v="7255"/>
    <m/>
    <m/>
    <n v="7255"/>
    <s v="JV-JOUR-NA-L--1041"/>
    <s v="T BASE DISTRIBUTOR EXPENSES"/>
    <s v="Debit Amt"/>
  </r>
  <r>
    <s v="53395"/>
    <s v="IN LEATHER"/>
    <s v="RE-IMBURSEMENT EXPENSES"/>
    <s v="T BASE"/>
    <x v="86"/>
    <s v="MBO COST"/>
    <m/>
    <m/>
    <m/>
    <m/>
    <m/>
    <m/>
    <m/>
    <n v="13510"/>
    <m/>
    <m/>
    <n v="13510"/>
    <s v="JV-JOUR-NA-L--1042"/>
    <s v="T BASE DISTRIBUTOR EXPENSES"/>
    <s v="Debit Amt"/>
  </r>
  <r>
    <s v="53398"/>
    <s v="IN LEATHER"/>
    <s v="RE-IMBURSEMENT EXPENSES"/>
    <s v="T BASE"/>
    <x v="86"/>
    <s v="MBO COST"/>
    <m/>
    <m/>
    <m/>
    <m/>
    <m/>
    <m/>
    <m/>
    <m/>
    <n v="11204"/>
    <m/>
    <n v="11204"/>
    <s v="JV-JOUR-NA-L--1048"/>
    <s v="T BASE DISTRIBUTOR EXPENSES"/>
    <s v="Debit Amt"/>
  </r>
  <r>
    <s v="53401"/>
    <s v="IN LEATHER"/>
    <s v="RE-IMBURSEMENT EXPENSES"/>
    <s v="T BASE"/>
    <x v="86"/>
    <s v="MBO COST"/>
    <m/>
    <m/>
    <m/>
    <m/>
    <n v="14000"/>
    <m/>
    <m/>
    <m/>
    <m/>
    <m/>
    <n v="14000"/>
    <s v="JV-JOUR-NA-L--1257"/>
    <s v="T BASE DISTRIBUTOR EXPENSES"/>
    <s v="Debit Amt"/>
  </r>
  <r>
    <s v="53404"/>
    <s v="IN LEATHER"/>
    <s v="RE-IMBURSEMENT EXPENSES"/>
    <s v="T BASE"/>
    <x v="86"/>
    <s v="MBO COST"/>
    <m/>
    <m/>
    <m/>
    <m/>
    <m/>
    <n v="14000"/>
    <m/>
    <m/>
    <m/>
    <m/>
    <n v="14000"/>
    <s v="JV-JOUR-NA-L--1258"/>
    <s v="T BASE DISTRIBUTOR EXPENSES"/>
    <s v="Debit Amt"/>
  </r>
  <r>
    <s v="53407"/>
    <s v="IN LEATHER"/>
    <s v="RE-IMBURSEMENT EXPENSES"/>
    <s v="T BASE"/>
    <x v="86"/>
    <s v="MBO COST"/>
    <m/>
    <m/>
    <m/>
    <m/>
    <m/>
    <m/>
    <n v="14000"/>
    <m/>
    <m/>
    <m/>
    <n v="14000"/>
    <s v="JV-JOUR-NA-L--1259"/>
    <s v="T BASE DISTRIBUTOR EXPENSES"/>
    <s v="Debit Amt"/>
  </r>
  <r>
    <s v="53410"/>
    <s v="IN LEATHER"/>
    <s v="RE-IMBURSEMENT EXPENSES"/>
    <s v="T BASE"/>
    <x v="86"/>
    <s v="MBO COST"/>
    <m/>
    <n v="14000"/>
    <m/>
    <m/>
    <m/>
    <m/>
    <m/>
    <m/>
    <m/>
    <m/>
    <n v="14000"/>
    <s v="JV-JOUR-NA-L--1260"/>
    <s v="T BASE DISTRIBUTOR EXPENSES"/>
    <s v="Debit Amt"/>
  </r>
  <r>
    <s v="53413"/>
    <s v="IN LEATHER"/>
    <s v="RE-IMBURSEMENT EXPENSES"/>
    <s v="T BASE"/>
    <x v="86"/>
    <s v="MBO COST"/>
    <n v="20198"/>
    <m/>
    <m/>
    <m/>
    <m/>
    <m/>
    <m/>
    <m/>
    <m/>
    <m/>
    <n v="20198"/>
    <s v="JV-JOUR-NA-L--1261"/>
    <s v="T BASE DISTRIBUTOR EXPENSES"/>
    <s v="Debit Amt"/>
  </r>
  <r>
    <s v="53416"/>
    <s v="IN LEATHER"/>
    <s v="RE-IMBURSEMENT EXPENSES"/>
    <s v="T BASE"/>
    <x v="86"/>
    <s v="MBO COST"/>
    <n v="13000"/>
    <m/>
    <m/>
    <m/>
    <m/>
    <m/>
    <m/>
    <m/>
    <m/>
    <m/>
    <n v="13000"/>
    <s v="JV-JOUR-NA-L--134"/>
    <s v="T BASE DISTRIBUTOR EXPENSES"/>
    <s v="Debit Amt"/>
  </r>
  <r>
    <s v="53419"/>
    <s v="IN LEATHER"/>
    <s v="RE-IMBURSEMENT EXPENSES"/>
    <s v="T BASE"/>
    <x v="86"/>
    <s v="MBO COST"/>
    <m/>
    <n v="6933"/>
    <m/>
    <m/>
    <m/>
    <m/>
    <m/>
    <m/>
    <m/>
    <m/>
    <n v="6933"/>
    <s v="JV-JOUR-NA-L--135"/>
    <s v="T BASE DISTRIBUTOR EXPENSES"/>
    <s v="Debit Amt"/>
  </r>
  <r>
    <s v="53422"/>
    <s v="IN LEATHER"/>
    <s v="RE-IMBURSEMENT EXPENSES"/>
    <s v="T BASE"/>
    <x v="86"/>
    <s v="MBO COST"/>
    <n v="13000"/>
    <m/>
    <m/>
    <m/>
    <m/>
    <m/>
    <m/>
    <m/>
    <m/>
    <m/>
    <n v="13000"/>
    <s v="JV-JOUR-NA-L--15"/>
    <s v="T BASE DISTRIBUTOR EXPENSES"/>
    <s v="Debit Amt"/>
  </r>
  <r>
    <s v="53425"/>
    <s v="IN LEATHER"/>
    <s v="RE-IMBURSEMENT EXPENSES"/>
    <s v="T BASE"/>
    <x v="86"/>
    <s v="MBO COST"/>
    <m/>
    <m/>
    <n v="14000"/>
    <m/>
    <m/>
    <m/>
    <m/>
    <m/>
    <m/>
    <m/>
    <n v="14000"/>
    <s v="JV-JOUR-NA-L--159"/>
    <s v="T BASE DISTRIBUTOR EXPENSES"/>
    <s v="Debit Amt"/>
  </r>
  <r>
    <s v="53428"/>
    <s v="IN LEATHER"/>
    <s v="RE-IMBURSEMENT EXPENSES"/>
    <s v="T BASE"/>
    <x v="86"/>
    <s v="MBO COST"/>
    <m/>
    <m/>
    <m/>
    <n v="1399.31"/>
    <m/>
    <m/>
    <m/>
    <m/>
    <m/>
    <m/>
    <n v="1399.31"/>
    <s v="JV-JOUR-NA-L--301"/>
    <s v="T BASE DISTRIBUTOR EXPENSES"/>
    <s v="Debit Amt"/>
  </r>
  <r>
    <s v="53431"/>
    <s v="IN LEATHER"/>
    <s v="RE-IMBURSEMENT EXPENSES"/>
    <s v="T BASE"/>
    <x v="86"/>
    <s v="MBO COST"/>
    <m/>
    <m/>
    <m/>
    <n v="427"/>
    <m/>
    <m/>
    <m/>
    <m/>
    <m/>
    <m/>
    <n v="427"/>
    <s v="JV-JOUR-NA-L--313"/>
    <s v="T BASE DISTRIBUTOR EXPENSES"/>
    <s v="Debit Amt"/>
  </r>
  <r>
    <s v="53434"/>
    <s v="IN LEATHER"/>
    <s v="RE-IMBURSEMENT EXPENSES"/>
    <s v="T BASE"/>
    <x v="86"/>
    <s v="MBO COST"/>
    <m/>
    <m/>
    <m/>
    <n v="848.12"/>
    <m/>
    <m/>
    <m/>
    <m/>
    <m/>
    <m/>
    <n v="848.12"/>
    <s v="JV-JOUR-NA-L--314"/>
    <s v="T BASE DISTRIBUTOR EXPENSES"/>
    <s v="Debit Amt"/>
  </r>
  <r>
    <s v="53437"/>
    <s v="IN LEATHER"/>
    <s v="RE-IMBURSEMENT EXPENSES"/>
    <s v="T BASE"/>
    <x v="86"/>
    <s v="MBO COST"/>
    <n v="5143"/>
    <m/>
    <m/>
    <m/>
    <m/>
    <m/>
    <m/>
    <m/>
    <m/>
    <m/>
    <n v="5143"/>
    <s v="JV-JOUR-NA-L--325"/>
    <s v="T BASE DISTRIBUTOR EXPENSES"/>
    <s v="Debit Amt"/>
  </r>
  <r>
    <s v="53440"/>
    <s v="IN LEATHER"/>
    <s v="RE-IMBURSEMENT EXPENSES"/>
    <s v="T BASE"/>
    <x v="86"/>
    <s v="MBO COST"/>
    <m/>
    <m/>
    <m/>
    <n v="15650"/>
    <m/>
    <m/>
    <m/>
    <m/>
    <m/>
    <m/>
    <n v="15650"/>
    <s v="JV-JOUR-NA-L--451"/>
    <s v="T BASE DISTRIBUTOR EXPENSES"/>
    <s v="Debit Amt"/>
  </r>
  <r>
    <s v="53443"/>
    <s v="IN LEATHER"/>
    <s v="RE-IMBURSEMENT EXPENSES"/>
    <s v="T BASE"/>
    <x v="86"/>
    <s v="MBO COST"/>
    <m/>
    <m/>
    <m/>
    <n v="6800"/>
    <m/>
    <m/>
    <m/>
    <m/>
    <m/>
    <m/>
    <n v="6800"/>
    <s v="JV-JOUR-NA-L--564"/>
    <s v="T BASE DISTRIBUTOR EXPENSES"/>
    <s v="Debit Amt"/>
  </r>
  <r>
    <s v="53446"/>
    <s v="IN LEATHER"/>
    <s v="RE-IMBURSEMENT EXPENSES"/>
    <s v="T BASE"/>
    <x v="86"/>
    <s v="MBO COST"/>
    <m/>
    <m/>
    <m/>
    <n v="6860"/>
    <m/>
    <m/>
    <m/>
    <m/>
    <m/>
    <m/>
    <n v="6860"/>
    <s v="JV-JOUR-NA-L--565"/>
    <s v="T BASE DISTRIBUTOR EXPENSES"/>
    <s v="Debit Amt"/>
  </r>
  <r>
    <s v="53449"/>
    <s v="IN LEATHER"/>
    <s v="RE-IMBURSEMENT EXPENSES"/>
    <s v="T BASE"/>
    <x v="86"/>
    <s v="MBO COST"/>
    <m/>
    <m/>
    <m/>
    <n v="2061"/>
    <m/>
    <m/>
    <m/>
    <m/>
    <m/>
    <m/>
    <n v="2061"/>
    <s v="JV-JOUR-NA-L--566"/>
    <s v="T BASE DISTRIBUTOR EXPENSES"/>
    <s v="Debit Amt"/>
  </r>
  <r>
    <s v="53452"/>
    <s v="IN LEATHER"/>
    <s v="RE-IMBURSEMENT EXPENSES"/>
    <s v="T BASE"/>
    <x v="86"/>
    <s v="MBO COST"/>
    <m/>
    <m/>
    <m/>
    <n v="12190"/>
    <m/>
    <m/>
    <m/>
    <m/>
    <m/>
    <m/>
    <n v="12190"/>
    <s v="JV-JOUR-NA-L--567"/>
    <s v="T BASE DISTRIBUTOR EXPENSES"/>
    <s v="Debit Amt"/>
  </r>
  <r>
    <s v="53455"/>
    <s v="IN LEATHER"/>
    <s v="RE-IMBURSEMENT EXPENSES"/>
    <s v="T BASE"/>
    <x v="86"/>
    <s v="MBO COST"/>
    <m/>
    <m/>
    <m/>
    <n v="1950"/>
    <m/>
    <m/>
    <m/>
    <m/>
    <m/>
    <m/>
    <n v="1950"/>
    <s v="JV-JOUR-NA-L--568"/>
    <s v="T BASE DISTRIBUTOR EXPENSES"/>
    <s v="Debit Amt"/>
  </r>
  <r>
    <s v="53458"/>
    <s v="IN LEATHER"/>
    <s v="RE-IMBURSEMENT EXPENSES"/>
    <s v="T BASE"/>
    <x v="86"/>
    <s v="MBO COST"/>
    <m/>
    <m/>
    <m/>
    <m/>
    <n v="3960"/>
    <m/>
    <m/>
    <m/>
    <m/>
    <m/>
    <n v="3960"/>
    <s v="JV-JOUR-NA-L--569"/>
    <s v="T BASE DISTRIBUTOR EXPENSES"/>
    <s v="Debit Amt"/>
  </r>
  <r>
    <s v="53461"/>
    <s v="IN LEATHER"/>
    <s v="RE-IMBURSEMENT EXPENSES"/>
    <s v="T BASE"/>
    <x v="86"/>
    <s v="MBO COST"/>
    <m/>
    <m/>
    <m/>
    <m/>
    <n v="4131"/>
    <m/>
    <m/>
    <m/>
    <m/>
    <m/>
    <n v="4131"/>
    <s v="JV-JOUR-NA-L--570"/>
    <s v="T BASE DISTRIBUTOR EXPENSES"/>
    <s v="Debit Amt"/>
  </r>
  <r>
    <s v="53464"/>
    <s v="IN LEATHER"/>
    <s v="RE-IMBURSEMENT EXPENSES"/>
    <s v="T BASE"/>
    <x v="86"/>
    <s v="MBO COST"/>
    <m/>
    <m/>
    <m/>
    <m/>
    <m/>
    <m/>
    <n v="14000"/>
    <m/>
    <m/>
    <m/>
    <n v="14000"/>
    <s v="JV-JOUR-NA-L--819"/>
    <s v="T BASE DISTRIBUTOR EXPENSES"/>
    <s v="Debit Amt"/>
  </r>
  <r>
    <s v="53467"/>
    <s v="IN LEATHER"/>
    <s v="RE-IMBURSEMENT EXPENSES"/>
    <s v="T BASE"/>
    <x v="86"/>
    <s v="MBO COST"/>
    <m/>
    <m/>
    <m/>
    <m/>
    <m/>
    <m/>
    <n v="13926"/>
    <m/>
    <m/>
    <m/>
    <n v="13926"/>
    <s v="JV-JOUR-NA-L--840"/>
    <s v="T BASE DISTRIBUTOR EXPENSES"/>
    <s v="Debit Amt"/>
  </r>
  <r>
    <s v="53470"/>
    <s v="IN LEATHER"/>
    <s v="RE-IMBURSEMENT EXPENSES"/>
    <s v="T BASE"/>
    <x v="86"/>
    <s v="MBO COST"/>
    <m/>
    <m/>
    <n v="17500"/>
    <m/>
    <m/>
    <m/>
    <m/>
    <m/>
    <m/>
    <m/>
    <n v="17500"/>
    <s v="JV-JOUR-NA-L--99"/>
    <s v="T BASE DISTRIBUTOR EXPENSES"/>
    <s v="Debit Amt"/>
  </r>
  <r>
    <s v="53473"/>
    <s v="IN LEATHER"/>
    <s v="RE-IMBURSEMENT EXPENSES"/>
    <s v="T BASE"/>
    <x v="86"/>
    <s v="MBO COST"/>
    <m/>
    <m/>
    <m/>
    <m/>
    <m/>
    <m/>
    <m/>
    <n v="2980"/>
    <m/>
    <m/>
    <n v="2980"/>
    <s v="KSSPL/SERV-6"/>
    <s v="T BASE DISTRIBUTOR EXPENSES"/>
    <s v="Debit Amt"/>
  </r>
  <r>
    <s v="53476"/>
    <s v="IN LEATHER"/>
    <s v="RE-IMBURSEMENT EXPENSES"/>
    <s v="T BASE"/>
    <x v="86"/>
    <s v="MBO COST"/>
    <m/>
    <m/>
    <m/>
    <m/>
    <m/>
    <m/>
    <m/>
    <n v="14000"/>
    <m/>
    <m/>
    <n v="14000"/>
    <s v="KSSPL/SERV-7"/>
    <s v="T BASE DISTRIBUTOR EXPENSES"/>
    <s v="Debit Amt"/>
  </r>
  <r>
    <s v="53479"/>
    <s v="IN LEATHER"/>
    <s v="RE-IMBURSEMENT EXPENSES"/>
    <s v="T BASE"/>
    <x v="86"/>
    <s v="MBO COST"/>
    <m/>
    <m/>
    <m/>
    <m/>
    <m/>
    <m/>
    <m/>
    <m/>
    <m/>
    <n v="6830"/>
    <n v="6830"/>
    <s v="PFPL/78/24-25"/>
    <s v="T BASE DISTRIBUTOR EXPENSES"/>
    <s v="Debit Amt"/>
  </r>
  <r>
    <s v="53482"/>
    <s v="IN LEATHER"/>
    <s v="ROAD SHOW EXPENSES"/>
    <s v="T BASE"/>
    <x v="35"/>
    <s v="MBO COST"/>
    <m/>
    <m/>
    <m/>
    <m/>
    <m/>
    <m/>
    <m/>
    <n v="4000"/>
    <m/>
    <m/>
    <n v="4000"/>
    <s v="BP-BP 2-42-5--2280 "/>
    <s v="T BASE INDIVIDUAL EXPENSES"/>
    <s v="Debit Amt"/>
  </r>
  <r>
    <s v="53485"/>
    <s v="IN LEATHER"/>
    <s v="ROAD SHOW EXPENSES"/>
    <s v="T BASE"/>
    <x v="35"/>
    <s v="MBO COST"/>
    <m/>
    <m/>
    <m/>
    <n v="111430"/>
    <m/>
    <m/>
    <m/>
    <m/>
    <m/>
    <m/>
    <n v="111430"/>
    <s v="JV-JOUR-NA-L--318"/>
    <s v="T BASE INDIVIDUAL EXPENSES"/>
    <s v="Debit Amt"/>
  </r>
  <r>
    <s v="53488"/>
    <s v="IN LEATHER"/>
    <s v="ROAD SHOW EXPENSES"/>
    <s v="T BASE"/>
    <x v="35"/>
    <s v="MBO COST"/>
    <m/>
    <n v="50000"/>
    <m/>
    <m/>
    <m/>
    <m/>
    <m/>
    <m/>
    <m/>
    <m/>
    <n v="50000"/>
    <s v="PYCP 2425-344  "/>
    <s v="T BASE INDIVIDUAL EXPENSES"/>
    <s v="Debit Amt"/>
  </r>
  <r>
    <s v="53491"/>
    <s v="IN LEATHER"/>
    <s v="ROAD SHOW EXPENSES"/>
    <s v="T BASE"/>
    <x v="35"/>
    <s v="MBO COST"/>
    <n v="71762"/>
    <m/>
    <m/>
    <m/>
    <m/>
    <m/>
    <m/>
    <m/>
    <m/>
    <m/>
    <n v="71762"/>
    <s v="PYCP 2425-49 "/>
    <s v="T BASE INDIVIDUAL EXPENSES"/>
    <s v="Debit Amt"/>
  </r>
  <r>
    <s v="53494"/>
    <s v="IN LEATHER"/>
    <s v="SALES"/>
    <s v="T BASE"/>
    <x v="36"/>
    <s v="MBO COST"/>
    <m/>
    <m/>
    <m/>
    <m/>
    <m/>
    <n v="2832"/>
    <m/>
    <m/>
    <m/>
    <m/>
    <n v="2832"/>
    <s v="JV-JOUR-NA-L--700"/>
    <s v="INDIRECT EXPENSES"/>
    <s v="Debit Amt"/>
  </r>
  <r>
    <s v="53497"/>
    <s v="IN LEATHER"/>
    <s v="SALES"/>
    <s v="T BASE"/>
    <x v="36"/>
    <s v="MBO COST"/>
    <m/>
    <m/>
    <m/>
    <m/>
    <m/>
    <m/>
    <n v="6995"/>
    <m/>
    <m/>
    <m/>
    <n v="6995"/>
    <s v="JV-JOUR-NA-L--834"/>
    <s v="INDIRECT EXPENSES"/>
    <s v="Debit Amt"/>
  </r>
  <r>
    <s v="53500"/>
    <s v="IN LEATHER"/>
    <s v="SALES"/>
    <s v="T BASE"/>
    <x v="36"/>
    <s v="MBO COST"/>
    <m/>
    <m/>
    <m/>
    <m/>
    <m/>
    <m/>
    <n v="275"/>
    <m/>
    <m/>
    <m/>
    <n v="275"/>
    <s v="JV-JOUR-NA-L--834"/>
    <s v="INDIRECT EXPENSES"/>
    <s v="Debit Amt"/>
  </r>
  <r>
    <s v="53503"/>
    <s v="IN LEATHER"/>
    <s v="SALES"/>
    <s v="T BASE"/>
    <x v="36"/>
    <s v="MBO COST"/>
    <m/>
    <m/>
    <m/>
    <m/>
    <m/>
    <m/>
    <n v="1028"/>
    <m/>
    <m/>
    <m/>
    <n v="1028"/>
    <s v="JV-JOUR-NA-L--834"/>
    <s v="INDIRECT EXPENSES"/>
    <s v="Debit Amt"/>
  </r>
  <r>
    <s v="53506"/>
    <s v="IN LEATHER"/>
    <s v="SALES"/>
    <s v="T BASE"/>
    <x v="36"/>
    <s v="MBO COST"/>
    <m/>
    <m/>
    <m/>
    <m/>
    <m/>
    <m/>
    <m/>
    <n v="4667"/>
    <m/>
    <m/>
    <n v="4667"/>
    <s v="JV-JOUR-NA-L--949"/>
    <s v="INDIRECT EXPENSES"/>
    <s v="Debit Amt"/>
  </r>
  <r>
    <s v="53509"/>
    <s v="IN LEATHER"/>
    <s v="SALES"/>
    <s v="T BASE"/>
    <x v="26"/>
    <s v="MBO COST"/>
    <m/>
    <m/>
    <m/>
    <n v="10467"/>
    <m/>
    <m/>
    <m/>
    <m/>
    <m/>
    <m/>
    <n v="10467"/>
    <s v="M06AI240592355"/>
    <s v="TRAVELLING EXPENSES"/>
    <s v="Debit Amt"/>
  </r>
  <r>
    <s v="53512"/>
    <s v="IN LEATHER"/>
    <s v="SALES STAFF EXPENSE"/>
    <s v="T BASE"/>
    <x v="3"/>
    <s v="MBO COST"/>
    <m/>
    <m/>
    <m/>
    <m/>
    <m/>
    <m/>
    <m/>
    <n v="13000"/>
    <m/>
    <m/>
    <n v="13000"/>
    <s v="BP-BP 2-42-5--2123 "/>
    <s v="SALARIES AND BONUS"/>
    <s v="Debit Amt"/>
  </r>
  <r>
    <s v="53515"/>
    <s v="IN LEATHER"/>
    <s v="SALES STAFF EXPENSE"/>
    <s v="T BASE"/>
    <x v="3"/>
    <s v="MBO COST"/>
    <m/>
    <m/>
    <m/>
    <m/>
    <m/>
    <m/>
    <m/>
    <m/>
    <n v="17550"/>
    <m/>
    <n v="17550"/>
    <s v="BP-BP 2-42-5--2444 "/>
    <s v="SALARIES AND BONUS"/>
    <s v="Debit Amt"/>
  </r>
  <r>
    <s v="53518"/>
    <s v="IN LEATHER"/>
    <s v="SALES STAFF EXPENSE"/>
    <s v="T BASE"/>
    <x v="3"/>
    <s v="MBO COST"/>
    <m/>
    <m/>
    <m/>
    <m/>
    <m/>
    <m/>
    <m/>
    <m/>
    <m/>
    <n v="2895"/>
    <n v="2895"/>
    <s v="BP-BP 2-42-5--2818 "/>
    <s v="SALARIES AND BONUS"/>
    <s v="Debit Amt"/>
  </r>
  <r>
    <s v="53521"/>
    <s v="IN LEATHER"/>
    <s v="SALES STAFF EXPENSE"/>
    <s v="T BASE"/>
    <x v="37"/>
    <s v="MBO COST"/>
    <m/>
    <m/>
    <m/>
    <m/>
    <m/>
    <m/>
    <n v="20100"/>
    <m/>
    <m/>
    <m/>
    <n v="20100"/>
    <s v="BP-BP 2-42-5--2095 "/>
    <s v="SALARIES AND BONUS"/>
    <s v="Debit Amt"/>
  </r>
  <r>
    <s v="53524"/>
    <s v="IN LEATHER"/>
    <s v="SALES STAFF EXPENSE"/>
    <s v="T BASE"/>
    <x v="87"/>
    <s v="MBO COST"/>
    <m/>
    <m/>
    <m/>
    <m/>
    <m/>
    <m/>
    <m/>
    <n v="1569"/>
    <m/>
    <m/>
    <n v="1569"/>
    <s v="BP-BP 2-42-5--2118 "/>
    <s v="T BASE SALES EXPENSES"/>
    <s v="Debit Amt"/>
  </r>
  <r>
    <s v="53527"/>
    <s v="IN LEATHER"/>
    <s v="SALES STAFF EXPENSE"/>
    <s v="T BASE"/>
    <x v="87"/>
    <s v="MBO COST"/>
    <m/>
    <m/>
    <m/>
    <m/>
    <m/>
    <m/>
    <m/>
    <m/>
    <m/>
    <n v="16600"/>
    <n v="16600"/>
    <s v="BP-BP 2-42-5--2816 "/>
    <s v="T BASE SALES EXPENSES"/>
    <s v="Debit Amt"/>
  </r>
  <r>
    <s v="53530"/>
    <s v="IN LEATHER"/>
    <s v="SALES STAFF EXPENSE"/>
    <s v="T BASE"/>
    <x v="88"/>
    <s v="MBO COST"/>
    <m/>
    <m/>
    <m/>
    <m/>
    <m/>
    <m/>
    <m/>
    <m/>
    <n v="15185"/>
    <m/>
    <n v="15185"/>
    <s v="JV-JOUR-NA-L--1176"/>
    <s v="T BASE SALES EXPENSES"/>
    <s v="Debit Amt"/>
  </r>
  <r>
    <s v="53533"/>
    <s v="IN LEATHER"/>
    <s v="SALES STAFF EXPENSE"/>
    <s v="T BASE"/>
    <x v="88"/>
    <s v="MBO COST"/>
    <m/>
    <m/>
    <m/>
    <m/>
    <m/>
    <m/>
    <m/>
    <m/>
    <m/>
    <n v="7476"/>
    <n v="7476"/>
    <s v="JV-JOUR-NA-L--1364"/>
    <s v="T BASE SALES EXPENSES"/>
    <s v="Debit Amt"/>
  </r>
  <r>
    <s v="53536"/>
    <s v="IN LEATHER"/>
    <s v="SALES STAFF EXPENSE"/>
    <s v="T BASE"/>
    <x v="88"/>
    <s v="MBO COST"/>
    <m/>
    <n v="15273"/>
    <m/>
    <m/>
    <m/>
    <m/>
    <m/>
    <m/>
    <m/>
    <m/>
    <n v="15273"/>
    <s v="JV-JOUR-NA-L--160"/>
    <s v="T BASE SALES EXPENSES"/>
    <s v="Debit Amt"/>
  </r>
  <r>
    <s v="53539"/>
    <s v="IN LEATHER"/>
    <s v="SALES STAFF EXPENSE"/>
    <s v="T BASE"/>
    <x v="88"/>
    <s v="MBO COST"/>
    <m/>
    <m/>
    <m/>
    <n v="14097"/>
    <m/>
    <m/>
    <m/>
    <m/>
    <m/>
    <m/>
    <n v="14097"/>
    <s v="JV-JOUR-NA-L--575"/>
    <s v="T BASE SALES EXPENSES"/>
    <s v="Debit Amt"/>
  </r>
  <r>
    <s v="53542"/>
    <s v="IN LEATHER"/>
    <s v="SALES STAFF EXPENSE"/>
    <s v="T BASE"/>
    <x v="88"/>
    <s v="MBO COST"/>
    <m/>
    <m/>
    <m/>
    <m/>
    <m/>
    <n v="8000"/>
    <m/>
    <m/>
    <m/>
    <m/>
    <n v="8000"/>
    <s v="JV-JOUR-NA-L--795"/>
    <s v="T BASE SALES EXPENSES"/>
    <s v="Debit Amt"/>
  </r>
  <r>
    <s v="53545"/>
    <s v="IN LEATHER"/>
    <s v="SALES STAFF EXPENSE"/>
    <s v="T BASE"/>
    <x v="88"/>
    <s v="MBO COST"/>
    <m/>
    <m/>
    <m/>
    <m/>
    <m/>
    <m/>
    <m/>
    <n v="13123"/>
    <m/>
    <m/>
    <n v="13123"/>
    <s v="JV-JOUR-NA-L--938"/>
    <s v="T BASE SALES EXPENSES"/>
    <s v="Debit Amt"/>
  </r>
  <r>
    <s v="53548"/>
    <s v="IN LEATHER"/>
    <s v="SALES STAFF EXPENSE"/>
    <s v="T BASE"/>
    <x v="89"/>
    <s v="MBO COST"/>
    <m/>
    <n v="14435"/>
    <m/>
    <m/>
    <m/>
    <m/>
    <m/>
    <m/>
    <m/>
    <m/>
    <n v="14435"/>
    <s v="JV-JOUR-NA-L--164"/>
    <s v="T BASE SALES EXPENSES"/>
    <s v="Debit Amt"/>
  </r>
  <r>
    <s v="53551"/>
    <s v="IN LEATHER"/>
    <s v="SALES STAFF EXPENSE"/>
    <s v="T BASE"/>
    <x v="89"/>
    <s v="MBO COST"/>
    <m/>
    <m/>
    <m/>
    <m/>
    <n v="46560"/>
    <m/>
    <m/>
    <m/>
    <m/>
    <m/>
    <n v="46560"/>
    <s v="JV-JOUR-NA-L--556"/>
    <s v="T BASE SALES EXPENSES"/>
    <s v="Debit Amt"/>
  </r>
  <r>
    <s v="53554"/>
    <s v="IN LEATHER"/>
    <s v="SALES STAFF EXPENSE"/>
    <s v="T BASE"/>
    <x v="89"/>
    <s v="MBO COST"/>
    <m/>
    <n v="6740"/>
    <m/>
    <m/>
    <m/>
    <m/>
    <m/>
    <m/>
    <m/>
    <m/>
    <n v="6740"/>
    <s v="LOCAL CONVEYANCE"/>
    <s v="T BASE SALES EXPENSES"/>
    <s v="Debit Amt"/>
  </r>
  <r>
    <s v="53557"/>
    <s v="IN LEATHER"/>
    <s v="SALES STAFF EXPENSE"/>
    <s v="T BASE"/>
    <x v="89"/>
    <s v="MBO COST"/>
    <n v="17995"/>
    <m/>
    <m/>
    <m/>
    <m/>
    <m/>
    <m/>
    <m/>
    <m/>
    <m/>
    <n v="17995"/>
    <s v="MARCH 2024"/>
    <s v="T BASE SALES EXPENSES"/>
    <s v="Debit Amt"/>
  </r>
  <r>
    <s v="53560"/>
    <s v="IN LEATHER"/>
    <s v="SALES STAFF EXPENSE"/>
    <s v="T BASE"/>
    <x v="90"/>
    <s v="MBO COST"/>
    <m/>
    <m/>
    <m/>
    <m/>
    <m/>
    <m/>
    <m/>
    <m/>
    <n v="4855"/>
    <m/>
    <n v="4855"/>
    <s v="JV-JOUR-NA-L--1107"/>
    <s v="T BASE SALES EXPENSES"/>
    <s v="Debit Amt"/>
  </r>
  <r>
    <s v="53563"/>
    <s v="IN LEATHER"/>
    <s v="SALES STAFF EXPENSE"/>
    <s v="T BASE"/>
    <x v="90"/>
    <s v="MBO COST"/>
    <m/>
    <m/>
    <m/>
    <m/>
    <m/>
    <m/>
    <m/>
    <m/>
    <n v="5385"/>
    <m/>
    <n v="5385"/>
    <s v="JV-JOUR-NA-L--1108"/>
    <s v="T BASE SALES EXPENSES"/>
    <s v="Debit Amt"/>
  </r>
  <r>
    <s v="53566"/>
    <s v="IN LEATHER"/>
    <s v="SALES STAFF EXPENSE"/>
    <s v="T BASE"/>
    <x v="90"/>
    <s v="MBO COST"/>
    <m/>
    <m/>
    <m/>
    <m/>
    <m/>
    <m/>
    <m/>
    <m/>
    <n v="24457"/>
    <m/>
    <n v="24457"/>
    <s v="JV-JOUR-NA-L--1189"/>
    <s v="T BASE SALES EXPENSES"/>
    <s v="Debit Amt"/>
  </r>
  <r>
    <s v="53569"/>
    <s v="IN LEATHER"/>
    <s v="SALES STAFF EXPENSE"/>
    <s v="T BASE"/>
    <x v="90"/>
    <s v="MBO COST"/>
    <m/>
    <m/>
    <m/>
    <m/>
    <m/>
    <m/>
    <m/>
    <m/>
    <m/>
    <n v="14254"/>
    <n v="14254"/>
    <s v="JV-JOUR-NA-L--1394"/>
    <s v="T BASE SALES EXPENSES"/>
    <s v="Debit Amt"/>
  </r>
  <r>
    <s v="53572"/>
    <s v="IN LEATHER"/>
    <s v="SALES STAFF EXPENSE"/>
    <s v="T BASE"/>
    <x v="90"/>
    <s v="MBO COST"/>
    <n v="16385"/>
    <m/>
    <m/>
    <m/>
    <m/>
    <m/>
    <m/>
    <m/>
    <m/>
    <m/>
    <n v="16385"/>
    <s v="JV-JOUR-NA-L--174"/>
    <s v="T BASE SALES EXPENSES"/>
    <s v="Debit Amt"/>
  </r>
  <r>
    <s v="53575"/>
    <s v="IN LEATHER"/>
    <s v="SALES STAFF EXPENSE"/>
    <s v="T BASE"/>
    <x v="90"/>
    <s v="MBO COST"/>
    <n v="10338"/>
    <m/>
    <m/>
    <m/>
    <m/>
    <m/>
    <m/>
    <m/>
    <m/>
    <m/>
    <n v="10338"/>
    <s v="JV-JOUR-NA-L--229"/>
    <s v="T BASE SALES EXPENSES"/>
    <s v="Debit Amt"/>
  </r>
  <r>
    <s v="53578"/>
    <s v="IN LEATHER"/>
    <s v="SALES STAFF EXPENSE"/>
    <s v="T BASE"/>
    <x v="90"/>
    <s v="MBO COST"/>
    <m/>
    <n v="10787"/>
    <m/>
    <m/>
    <m/>
    <m/>
    <m/>
    <m/>
    <m/>
    <m/>
    <n v="10787"/>
    <s v="JV-JOUR-NA-L--230"/>
    <s v="T BASE SALES EXPENSES"/>
    <s v="Debit Amt"/>
  </r>
  <r>
    <s v="53581"/>
    <s v="IN LEATHER"/>
    <s v="SALES STAFF EXPENSE"/>
    <s v="T BASE"/>
    <x v="90"/>
    <s v="MBO COST"/>
    <m/>
    <m/>
    <m/>
    <n v="32277"/>
    <m/>
    <m/>
    <m/>
    <m/>
    <m/>
    <m/>
    <n v="32277"/>
    <s v="JV-JOUR-NA-L--466"/>
    <s v="T BASE SALES EXPENSES"/>
    <s v="Debit Amt"/>
  </r>
  <r>
    <s v="53584"/>
    <s v="IN LEATHER"/>
    <s v="SALES STAFF EXPENSE"/>
    <s v="T BASE"/>
    <x v="90"/>
    <s v="MBO COST"/>
    <m/>
    <m/>
    <n v="10509"/>
    <m/>
    <m/>
    <m/>
    <m/>
    <m/>
    <m/>
    <m/>
    <n v="10509"/>
    <s v="JV-JOUR-NA-L--546"/>
    <s v="T BASE SALES EXPENSES"/>
    <s v="Debit Amt"/>
  </r>
  <r>
    <s v="53587"/>
    <s v="IN LEATHER"/>
    <s v="SALES STAFF EXPENSE"/>
    <s v="T BASE"/>
    <x v="90"/>
    <s v="MBO COST"/>
    <m/>
    <m/>
    <m/>
    <m/>
    <n v="11775"/>
    <m/>
    <m/>
    <m/>
    <m/>
    <m/>
    <n v="11775"/>
    <s v="JV-JOUR-NA-L--710"/>
    <s v="T BASE SALES EXPENSES"/>
    <s v="Debit Amt"/>
  </r>
  <r>
    <s v="53590"/>
    <s v="IN LEATHER"/>
    <s v="SALES STAFF EXPENSE"/>
    <s v="T BASE"/>
    <x v="90"/>
    <s v="MBO COST"/>
    <m/>
    <m/>
    <m/>
    <m/>
    <m/>
    <n v="17000"/>
    <m/>
    <m/>
    <m/>
    <m/>
    <n v="17000"/>
    <s v="JV-JOUR-NA-L--796"/>
    <s v="T BASE SALES EXPENSES"/>
    <s v="Debit Amt"/>
  </r>
  <r>
    <s v="53593"/>
    <s v="IN LEATHER"/>
    <s v="SALES STAFF EXPENSE"/>
    <s v="T BASE"/>
    <x v="90"/>
    <s v="MBO COST"/>
    <n v="8833"/>
    <m/>
    <m/>
    <m/>
    <m/>
    <m/>
    <m/>
    <m/>
    <m/>
    <m/>
    <n v="8833"/>
    <s v="JV-JOUR-NA-L--92"/>
    <s v="T BASE SALES EXPENSES"/>
    <s v="Debit Amt"/>
  </r>
  <r>
    <s v="53596"/>
    <s v="IN LEATHER"/>
    <s v="SALES STAFF EXPENSE"/>
    <s v="T BASE"/>
    <x v="91"/>
    <s v="MBO COST"/>
    <m/>
    <m/>
    <m/>
    <m/>
    <m/>
    <m/>
    <n v="4018"/>
    <m/>
    <m/>
    <m/>
    <n v="4018"/>
    <s v="12657"/>
    <s v="T BASE SALES EXPENSES"/>
    <s v="Debit Amt"/>
  </r>
  <r>
    <s v="53599"/>
    <s v="IN LEATHER"/>
    <s v="SALES STAFF EXPENSE"/>
    <s v="T BASE"/>
    <x v="91"/>
    <s v="MBO COST"/>
    <m/>
    <m/>
    <m/>
    <m/>
    <m/>
    <m/>
    <m/>
    <m/>
    <n v="22605"/>
    <m/>
    <n v="22605"/>
    <s v="JV-JOUR-NA-L--1190"/>
    <s v="T BASE SALES EXPENSES"/>
    <s v="Debit Amt"/>
  </r>
  <r>
    <s v="53602"/>
    <s v="IN LEATHER"/>
    <s v="SALES STAFF EXPENSE"/>
    <s v="T BASE"/>
    <x v="91"/>
    <s v="MBO COST"/>
    <m/>
    <m/>
    <m/>
    <m/>
    <m/>
    <m/>
    <m/>
    <m/>
    <n v="45428"/>
    <m/>
    <n v="45428"/>
    <s v="JV-JOUR-NA-L--1191"/>
    <s v="T BASE SALES EXPENSES"/>
    <s v="Debit Amt"/>
  </r>
  <r>
    <s v="53605"/>
    <s v="IN LEATHER"/>
    <s v="SALES STAFF EXPENSE"/>
    <s v="T BASE"/>
    <x v="91"/>
    <s v="MBO COST"/>
    <m/>
    <m/>
    <n v="54982"/>
    <m/>
    <m/>
    <m/>
    <m/>
    <m/>
    <m/>
    <m/>
    <n v="54982"/>
    <s v="JV-JOUR-NA-L--225"/>
    <s v="T BASE SALES EXPENSES"/>
    <s v="Debit Amt"/>
  </r>
  <r>
    <s v="53608"/>
    <s v="IN LEATHER"/>
    <s v="SALES STAFF EXPENSE"/>
    <s v="T BASE"/>
    <x v="91"/>
    <s v="MBO COST"/>
    <m/>
    <m/>
    <n v="34967"/>
    <m/>
    <m/>
    <m/>
    <m/>
    <m/>
    <m/>
    <m/>
    <n v="34967"/>
    <s v="JV-JOUR-NA-L--311"/>
    <s v="T BASE SALES EXPENSES"/>
    <s v="Debit Amt"/>
  </r>
  <r>
    <s v="53611"/>
    <s v="IN LEATHER"/>
    <s v="SALES STAFF EXPENSE"/>
    <s v="T BASE"/>
    <x v="91"/>
    <s v="MBO COST"/>
    <m/>
    <m/>
    <m/>
    <n v="37966"/>
    <m/>
    <m/>
    <m/>
    <m/>
    <m/>
    <m/>
    <n v="37966"/>
    <s v="JV-JOUR-NA-L--543"/>
    <s v="T BASE SALES EXPENSES"/>
    <s v="Debit Amt"/>
  </r>
  <r>
    <s v="53614"/>
    <s v="IN LEATHER"/>
    <s v="SALES STAFF EXPENSE"/>
    <s v="T BASE"/>
    <x v="91"/>
    <s v="MBO COST"/>
    <m/>
    <n v="44994"/>
    <m/>
    <m/>
    <m/>
    <m/>
    <m/>
    <m/>
    <m/>
    <m/>
    <n v="44994"/>
    <s v="JV-JOUR-NA-L--78"/>
    <s v="T BASE SALES EXPENSES"/>
    <s v="Debit Amt"/>
  </r>
  <r>
    <s v="53617"/>
    <s v="IN LEATHER"/>
    <s v="SALES STAFF EXPENSE"/>
    <s v="T BASE"/>
    <x v="91"/>
    <s v="MBO COST"/>
    <m/>
    <m/>
    <m/>
    <m/>
    <n v="680"/>
    <m/>
    <m/>
    <m/>
    <m/>
    <m/>
    <n v="680"/>
    <s v="JV-JOUR-NA-L--793"/>
    <s v="T BASE SALES EXPENSES"/>
    <s v="Debit Amt"/>
  </r>
  <r>
    <s v="53620"/>
    <s v="IN LEATHER"/>
    <s v="SALES STAFF EXPENSE"/>
    <s v="T BASE"/>
    <x v="91"/>
    <s v="MBO COST"/>
    <m/>
    <m/>
    <m/>
    <m/>
    <m/>
    <n v="71657"/>
    <m/>
    <m/>
    <m/>
    <m/>
    <n v="71657"/>
    <s v="JV-JOUR-NA-L--889"/>
    <s v="T BASE SALES EXPENSES"/>
    <s v="Debit Amt"/>
  </r>
  <r>
    <s v="53623"/>
    <s v="IN LEATHER"/>
    <s v="SALES STAFF EXPENSE"/>
    <s v="T BASE"/>
    <x v="91"/>
    <s v="MBO COST"/>
    <m/>
    <m/>
    <m/>
    <m/>
    <m/>
    <m/>
    <n v="25647"/>
    <m/>
    <m/>
    <m/>
    <n v="25647"/>
    <s v="JV-JOUR-NA-L--890"/>
    <s v="T BASE SALES EXPENSES"/>
    <s v="Debit Amt"/>
  </r>
  <r>
    <s v="53626"/>
    <s v="IN LEATHER"/>
    <s v="SALES STAFF EXPENSE"/>
    <s v="T BASE"/>
    <x v="92"/>
    <s v="MBO COST"/>
    <m/>
    <m/>
    <n v="18995"/>
    <m/>
    <m/>
    <m/>
    <m/>
    <m/>
    <m/>
    <m/>
    <n v="18995"/>
    <s v="JV-JOUR-NA-L--112"/>
    <s v="T BASE SALES EXPENSES"/>
    <s v="Debit Amt"/>
  </r>
  <r>
    <s v="53629"/>
    <s v="IN LEATHER"/>
    <s v="SALES STAFF EXPENSE"/>
    <s v="T BASE"/>
    <x v="92"/>
    <s v="MBO COST"/>
    <m/>
    <m/>
    <m/>
    <m/>
    <m/>
    <m/>
    <m/>
    <m/>
    <m/>
    <n v="5967"/>
    <n v="5967"/>
    <s v="JV-JOUR-NA-L--1248"/>
    <s v="T BASE SALES EXPENSES"/>
    <s v="Debit Amt"/>
  </r>
  <r>
    <s v="53632"/>
    <s v="IN LEATHER"/>
    <s v="SALES STAFF EXPENSE"/>
    <s v="T BASE"/>
    <x v="92"/>
    <s v="MBO COST"/>
    <m/>
    <m/>
    <m/>
    <m/>
    <m/>
    <m/>
    <m/>
    <m/>
    <m/>
    <n v="37220"/>
    <n v="37220"/>
    <s v="JV-JOUR-NA-L--1249"/>
    <s v="T BASE SALES EXPENSES"/>
    <s v="Debit Amt"/>
  </r>
  <r>
    <s v="53635"/>
    <s v="IN LEATHER"/>
    <s v="SALES STAFF EXPENSE"/>
    <s v="T BASE"/>
    <x v="92"/>
    <s v="MBO COST"/>
    <m/>
    <m/>
    <m/>
    <m/>
    <m/>
    <m/>
    <m/>
    <m/>
    <m/>
    <n v="6579"/>
    <n v="6579"/>
    <s v="JV-JOUR-NA-L--1355"/>
    <s v="T BASE SALES EXPENSES"/>
    <s v="Debit Amt"/>
  </r>
  <r>
    <s v="53638"/>
    <s v="IN LEATHER"/>
    <s v="SALES STAFF EXPENSE"/>
    <s v="T BASE"/>
    <x v="92"/>
    <s v="MBO COST"/>
    <m/>
    <m/>
    <n v="23548"/>
    <m/>
    <m/>
    <m/>
    <m/>
    <m/>
    <m/>
    <m/>
    <n v="23548"/>
    <s v="JV-JOUR-NA-L--549"/>
    <s v="T BASE SALES EXPENSES"/>
    <s v="Debit Amt"/>
  </r>
  <r>
    <s v="53641"/>
    <s v="IN LEATHER"/>
    <s v="SALES STAFF EXPENSE"/>
    <s v="T BASE"/>
    <x v="92"/>
    <s v="MBO COST"/>
    <m/>
    <m/>
    <n v="714"/>
    <m/>
    <m/>
    <m/>
    <m/>
    <m/>
    <m/>
    <m/>
    <n v="714"/>
    <s v="JV-JOUR-NA-L--549"/>
    <s v="T BASE SALES EXPENSES"/>
    <s v="Debit Amt"/>
  </r>
  <r>
    <s v="53644"/>
    <s v="IN LEATHER"/>
    <s v="SALES STAFF EXPENSE"/>
    <s v="T BASE"/>
    <x v="92"/>
    <s v="MBO COST"/>
    <m/>
    <m/>
    <m/>
    <n v="1239"/>
    <m/>
    <m/>
    <m/>
    <m/>
    <m/>
    <m/>
    <n v="1239"/>
    <s v="JV-JOUR-NA-L--660"/>
    <s v="T BASE SALES EXPENSES"/>
    <s v="Debit Amt"/>
  </r>
  <r>
    <s v="53647"/>
    <s v="IN LEATHER"/>
    <s v="SALES STAFF EXPENSE"/>
    <s v="T BASE"/>
    <x v="92"/>
    <s v="MBO COST"/>
    <m/>
    <m/>
    <m/>
    <m/>
    <n v="20691"/>
    <m/>
    <m/>
    <m/>
    <m/>
    <m/>
    <n v="20691"/>
    <s v="JV-JOUR-NA-L--666"/>
    <s v="T BASE SALES EXPENSES"/>
    <s v="Debit Amt"/>
  </r>
  <r>
    <s v="53650"/>
    <s v="IN LEATHER"/>
    <s v="SALES STAFF EXPENSE"/>
    <s v="T BASE"/>
    <x v="92"/>
    <s v="MBO COST"/>
    <m/>
    <n v="11956"/>
    <m/>
    <m/>
    <m/>
    <m/>
    <m/>
    <m/>
    <m/>
    <m/>
    <n v="11956"/>
    <s v="JV-JOUR-NA-L--73"/>
    <s v="T BASE SALES EXPENSES"/>
    <s v="Debit Amt"/>
  </r>
  <r>
    <s v="53653"/>
    <s v="IN LEATHER"/>
    <s v="SALES STAFF EXPENSE"/>
    <s v="T BASE"/>
    <x v="92"/>
    <s v="MBO COST"/>
    <m/>
    <n v="13096"/>
    <m/>
    <m/>
    <m/>
    <m/>
    <m/>
    <m/>
    <m/>
    <m/>
    <n v="13096"/>
    <s v="JV-JOUR-NA-L--74"/>
    <s v="T BASE SALES EXPENSES"/>
    <s v="Debit Amt"/>
  </r>
  <r>
    <s v="53656"/>
    <s v="IN LEATHER"/>
    <s v="SALES STAFF EXPENSE"/>
    <s v="T BASE"/>
    <x v="92"/>
    <s v="MBO COST"/>
    <m/>
    <n v="5901"/>
    <m/>
    <m/>
    <m/>
    <m/>
    <m/>
    <m/>
    <m/>
    <m/>
    <n v="5901"/>
    <s v="JV-JOUR-NA-L--75"/>
    <s v="T BASE SALES EXPENSES"/>
    <s v="Debit Amt"/>
  </r>
  <r>
    <s v="53659"/>
    <s v="IN LEATHER"/>
    <s v="SALES STAFF EXPENSE"/>
    <s v="T BASE"/>
    <x v="92"/>
    <s v="MBO COST"/>
    <m/>
    <m/>
    <m/>
    <m/>
    <m/>
    <m/>
    <n v="26490"/>
    <m/>
    <m/>
    <m/>
    <n v="26490"/>
    <s v="JV-JOUR-NA-L--899"/>
    <s v="T BASE SALES EXPENSES"/>
    <s v="Debit Amt"/>
  </r>
  <r>
    <s v="53662"/>
    <s v="IN LEATHER"/>
    <s v="SALES STAFF EXPENSE"/>
    <s v="T BASE"/>
    <x v="92"/>
    <s v="MBO COST"/>
    <m/>
    <m/>
    <m/>
    <m/>
    <m/>
    <n v="9151"/>
    <m/>
    <m/>
    <m/>
    <m/>
    <n v="9151"/>
    <s v="JV-JOUR-NA-L--912"/>
    <s v="T BASE SALES EXPENSES"/>
    <s v="Debit Amt"/>
  </r>
  <r>
    <s v="53665"/>
    <s v="IN LEATHER"/>
    <s v="SALES STAFF EXPENSE"/>
    <s v="T BASE"/>
    <x v="93"/>
    <s v="MBO COST"/>
    <m/>
    <m/>
    <m/>
    <m/>
    <m/>
    <m/>
    <n v="4018"/>
    <m/>
    <m/>
    <m/>
    <n v="4018"/>
    <s v="12657"/>
    <s v="T BASE SALES EXPENSES"/>
    <s v="Debit Amt"/>
  </r>
  <r>
    <s v="53668"/>
    <s v="IN LEATHER"/>
    <s v="SALES STAFF EXPENSE"/>
    <s v="T BASE"/>
    <x v="93"/>
    <s v="MBO COST"/>
    <m/>
    <m/>
    <m/>
    <m/>
    <m/>
    <m/>
    <m/>
    <m/>
    <m/>
    <n v="56994"/>
    <n v="56994"/>
    <s v="JV-JOUR-NA-L--1251"/>
    <s v="T BASE SALES EXPENSES"/>
    <s v="Debit Amt"/>
  </r>
  <r>
    <s v="53671"/>
    <s v="IN LEATHER"/>
    <s v="SALES STAFF EXPENSE"/>
    <s v="T BASE"/>
    <x v="93"/>
    <s v="MBO COST"/>
    <m/>
    <m/>
    <m/>
    <m/>
    <m/>
    <m/>
    <m/>
    <m/>
    <m/>
    <n v="46573"/>
    <n v="46573"/>
    <s v="JV-JOUR-NA-L--1363"/>
    <s v="T BASE SALES EXPENSES"/>
    <s v="Debit Amt"/>
  </r>
  <r>
    <s v="53674"/>
    <s v="IN LEATHER"/>
    <s v="SALES STAFF EXPENSE"/>
    <s v="T BASE"/>
    <x v="93"/>
    <s v="MBO COST"/>
    <m/>
    <n v="40196"/>
    <m/>
    <m/>
    <m/>
    <m/>
    <m/>
    <m/>
    <m/>
    <m/>
    <n v="40196"/>
    <s v="JV-JOUR-NA-L--239"/>
    <s v="T BASE SALES EXPENSES"/>
    <s v="Debit Amt"/>
  </r>
  <r>
    <s v="53677"/>
    <s v="IN LEATHER"/>
    <s v="SALES STAFF EXPENSE"/>
    <s v="T BASE"/>
    <x v="93"/>
    <s v="MBO COST"/>
    <m/>
    <m/>
    <m/>
    <n v="34409"/>
    <m/>
    <m/>
    <m/>
    <m/>
    <m/>
    <m/>
    <n v="34409"/>
    <s v="JV-JOUR-NA-L--365"/>
    <s v="T BASE SALES EXPENSES"/>
    <s v="Debit Amt"/>
  </r>
  <r>
    <s v="53680"/>
    <s v="IN LEATHER"/>
    <s v="SALES STAFF EXPENSE"/>
    <s v="T BASE"/>
    <x v="93"/>
    <s v="MBO COST"/>
    <m/>
    <m/>
    <m/>
    <n v="5150"/>
    <m/>
    <m/>
    <m/>
    <m/>
    <m/>
    <m/>
    <n v="5150"/>
    <s v="JV-JOUR-NA-L--365"/>
    <s v="T BASE SALES EXPENSES"/>
    <s v="Debit Amt"/>
  </r>
  <r>
    <s v="53683"/>
    <s v="IN LEATHER"/>
    <s v="SALES STAFF EXPENSE"/>
    <s v="T BASE"/>
    <x v="93"/>
    <s v="MBO COST"/>
    <m/>
    <n v="15245"/>
    <m/>
    <m/>
    <m/>
    <m/>
    <m/>
    <m/>
    <m/>
    <m/>
    <n v="15245"/>
    <s v="JV-JOUR-NA-L--79"/>
    <s v="T BASE SALES EXPENSES"/>
    <s v="Debit Amt"/>
  </r>
  <r>
    <s v="53686"/>
    <s v="IN LEATHER"/>
    <s v="SALES STAFF EXPENSE"/>
    <s v="T BASE"/>
    <x v="94"/>
    <s v="MBO COST"/>
    <m/>
    <m/>
    <m/>
    <m/>
    <m/>
    <m/>
    <n v="4018"/>
    <m/>
    <m/>
    <m/>
    <n v="4018"/>
    <s v="12656"/>
    <s v="T BASE SALES EXPENSES"/>
    <s v="Debit Amt"/>
  </r>
  <r>
    <s v="53689"/>
    <s v="IN LEATHER"/>
    <s v="SALES STAFF EXPENSE"/>
    <s v="T BASE"/>
    <x v="94"/>
    <s v="MBO COST"/>
    <m/>
    <m/>
    <m/>
    <m/>
    <m/>
    <m/>
    <m/>
    <m/>
    <n v="21260"/>
    <m/>
    <n v="21260"/>
    <s v="JV-JOUR-NA-L--1167"/>
    <s v="T BASE SALES EXPENSES"/>
    <s v="Debit Amt"/>
  </r>
  <r>
    <s v="53692"/>
    <s v="IN LEATHER"/>
    <s v="SALES STAFF EXPENSE"/>
    <s v="T BASE"/>
    <x v="94"/>
    <s v="MBO COST"/>
    <m/>
    <m/>
    <m/>
    <m/>
    <m/>
    <m/>
    <m/>
    <m/>
    <n v="14735"/>
    <m/>
    <n v="14735"/>
    <s v="JV-JOUR-NA-L--1168"/>
    <s v="T BASE SALES EXPENSES"/>
    <s v="Debit Amt"/>
  </r>
  <r>
    <s v="53695"/>
    <s v="IN LEATHER"/>
    <s v="SALES STAFF EXPENSE"/>
    <s v="T BASE"/>
    <x v="94"/>
    <s v="MBO COST"/>
    <m/>
    <m/>
    <m/>
    <m/>
    <m/>
    <m/>
    <m/>
    <m/>
    <n v="44804"/>
    <m/>
    <n v="44804"/>
    <s v="JV-JOUR-NA-L--1198"/>
    <s v="T BASE SALES EXPENSES"/>
    <s v="Debit Amt"/>
  </r>
  <r>
    <s v="53698"/>
    <s v="IN LEATHER"/>
    <s v="SALES STAFF EXPENSE"/>
    <s v="T BASE"/>
    <x v="94"/>
    <s v="MBO COST"/>
    <m/>
    <m/>
    <m/>
    <m/>
    <m/>
    <m/>
    <m/>
    <m/>
    <m/>
    <n v="37474"/>
    <n v="37474"/>
    <s v="JV-JOUR-NA-L--1387"/>
    <s v="T BASE SALES EXPENSES"/>
    <s v="Debit Amt"/>
  </r>
  <r>
    <s v="53701"/>
    <s v="IN LEATHER"/>
    <s v="SALES STAFF EXPENSE"/>
    <s v="T BASE"/>
    <x v="94"/>
    <s v="MBO COST"/>
    <m/>
    <n v="26123"/>
    <m/>
    <m/>
    <m/>
    <m/>
    <m/>
    <m/>
    <m/>
    <m/>
    <n v="26123"/>
    <s v="JV-JOUR-NA-L--223"/>
    <s v="T BASE SALES EXPENSES"/>
    <s v="Debit Amt"/>
  </r>
  <r>
    <s v="53704"/>
    <s v="IN LEATHER"/>
    <s v="SALES STAFF EXPENSE"/>
    <s v="T BASE"/>
    <x v="94"/>
    <s v="MBO COST"/>
    <m/>
    <n v="37268"/>
    <m/>
    <m/>
    <m/>
    <m/>
    <m/>
    <m/>
    <m/>
    <m/>
    <n v="37268"/>
    <s v="JV-JOUR-NA-L--224"/>
    <s v="T BASE SALES EXPENSES"/>
    <s v="Debit Amt"/>
  </r>
  <r>
    <s v="53707"/>
    <s v="IN LEATHER"/>
    <s v="SALES STAFF EXPENSE"/>
    <s v="T BASE"/>
    <x v="94"/>
    <s v="MBO COST"/>
    <m/>
    <m/>
    <n v="5343"/>
    <m/>
    <m/>
    <m/>
    <m/>
    <m/>
    <m/>
    <m/>
    <n v="5343"/>
    <s v="JV-JOUR-NA-L--541"/>
    <s v="T BASE SALES EXPENSES"/>
    <s v="Debit Amt"/>
  </r>
  <r>
    <s v="53710"/>
    <s v="IN LEATHER"/>
    <s v="SALES STAFF EXPENSE"/>
    <s v="T BASE"/>
    <x v="94"/>
    <s v="MBO COST"/>
    <m/>
    <m/>
    <m/>
    <n v="44053"/>
    <m/>
    <m/>
    <m/>
    <m/>
    <m/>
    <m/>
    <n v="44053"/>
    <s v="JV-JOUR-NA-L--542"/>
    <s v="T BASE SALES EXPENSES"/>
    <s v="Debit Amt"/>
  </r>
  <r>
    <s v="53713"/>
    <s v="IN LEATHER"/>
    <s v="SALES STAFF EXPENSE"/>
    <s v="T BASE"/>
    <x v="94"/>
    <s v="MBO COST"/>
    <m/>
    <m/>
    <m/>
    <m/>
    <n v="25450"/>
    <m/>
    <m/>
    <m/>
    <m/>
    <m/>
    <n v="25450"/>
    <s v="JV-JOUR-NA-L--673"/>
    <s v="T BASE SALES EXPENSES"/>
    <s v="Debit Amt"/>
  </r>
  <r>
    <s v="53716"/>
    <s v="IN LEATHER"/>
    <s v="SALES STAFF EXPENSE"/>
    <s v="T BASE"/>
    <x v="94"/>
    <s v="MBO COST"/>
    <n v="19486"/>
    <m/>
    <m/>
    <m/>
    <m/>
    <m/>
    <m/>
    <m/>
    <m/>
    <m/>
    <n v="19486"/>
    <s v="JV-JOUR-NA-L--71"/>
    <s v="T BASE SALES EXPENSES"/>
    <s v="Debit Amt"/>
  </r>
  <r>
    <s v="53719"/>
    <s v="IN LEATHER"/>
    <s v="SALES STAFF EXPENSE"/>
    <s v="T BASE"/>
    <x v="94"/>
    <s v="MBO COST"/>
    <m/>
    <n v="28587"/>
    <m/>
    <m/>
    <m/>
    <m/>
    <m/>
    <m/>
    <m/>
    <m/>
    <n v="28587"/>
    <s v="JV-JOUR-NA-L--72"/>
    <s v="T BASE SALES EXPENSES"/>
    <s v="Debit Amt"/>
  </r>
  <r>
    <s v="53722"/>
    <s v="IN LEATHER"/>
    <s v="SALES STAFF EXPENSE"/>
    <s v="T BASE"/>
    <x v="94"/>
    <s v="MBO COST"/>
    <m/>
    <m/>
    <m/>
    <m/>
    <m/>
    <n v="25099"/>
    <m/>
    <m/>
    <m/>
    <m/>
    <n v="25099"/>
    <s v="JV-JOUR-NA-L--779"/>
    <s v="T BASE SALES EXPENSES"/>
    <s v="Debit Amt"/>
  </r>
  <r>
    <s v="53725"/>
    <s v="IN LEATHER"/>
    <s v="SALES STAFF EXPENSE"/>
    <s v="T BASE"/>
    <x v="95"/>
    <s v="MBO COST"/>
    <m/>
    <n v="10323"/>
    <m/>
    <m/>
    <m/>
    <m/>
    <m/>
    <m/>
    <m/>
    <m/>
    <n v="10323"/>
    <s v="JV-JOUR-NA-L--105"/>
    <s v="T BASE SALES EXPENSES"/>
    <s v="Debit Amt"/>
  </r>
  <r>
    <s v="53728"/>
    <s v="IN LEATHER"/>
    <s v="SALES STAFF EXPENSE"/>
    <s v="T BASE"/>
    <x v="95"/>
    <s v="MBO COST"/>
    <m/>
    <m/>
    <m/>
    <m/>
    <m/>
    <m/>
    <m/>
    <m/>
    <m/>
    <n v="93872"/>
    <n v="93872"/>
    <s v="JV-JOUR-NA-L--1349"/>
    <s v="T BASE SALES EXPENSES"/>
    <s v="Debit Amt"/>
  </r>
  <r>
    <s v="53731"/>
    <s v="IN LEATHER"/>
    <s v="SALES STAFF EXPENSE"/>
    <s v="T BASE"/>
    <x v="95"/>
    <s v="MBO COST"/>
    <m/>
    <m/>
    <m/>
    <n v="32569"/>
    <m/>
    <m/>
    <m/>
    <m/>
    <m/>
    <m/>
    <n v="32569"/>
    <s v="JV-JOUR-NA-L--312"/>
    <s v="T BASE SALES EXPENSES"/>
    <s v="Debit Amt"/>
  </r>
  <r>
    <s v="53734"/>
    <s v="IN LEATHER"/>
    <s v="SALES STAFF EXPENSE"/>
    <s v="T BASE"/>
    <x v="95"/>
    <s v="MBO COST"/>
    <m/>
    <m/>
    <m/>
    <n v="15548"/>
    <m/>
    <m/>
    <m/>
    <m/>
    <m/>
    <m/>
    <n v="15548"/>
    <s v="JV-JOUR-NA-L--547"/>
    <s v="T BASE SALES EXPENSES"/>
    <s v="Debit Amt"/>
  </r>
  <r>
    <s v="53737"/>
    <s v="IN LEATHER"/>
    <s v="SALES STAFF EXPENSE"/>
    <s v="T BASE"/>
    <x v="96"/>
    <s v="MBO COST"/>
    <m/>
    <m/>
    <m/>
    <m/>
    <m/>
    <m/>
    <n v="4018"/>
    <m/>
    <m/>
    <m/>
    <n v="4018"/>
    <s v="12656"/>
    <s v="T BASE SALES EXPENSES"/>
    <s v="Debit Amt"/>
  </r>
  <r>
    <s v="53740"/>
    <s v="IN LEATHER"/>
    <s v="SALES STAFF EXPENSE"/>
    <s v="T BASE"/>
    <x v="96"/>
    <s v="MBO COST"/>
    <m/>
    <m/>
    <m/>
    <m/>
    <m/>
    <m/>
    <m/>
    <n v="10574"/>
    <m/>
    <m/>
    <n v="10574"/>
    <s v="JV-JOUR-NA-L--1163"/>
    <s v="T BASE SALES EXPENSES"/>
    <s v="Debit Amt"/>
  </r>
  <r>
    <s v="53743"/>
    <s v="IN LEATHER"/>
    <s v="SALES STAFF EXPENSE"/>
    <s v="T BASE"/>
    <x v="96"/>
    <s v="MBO COST"/>
    <m/>
    <m/>
    <m/>
    <m/>
    <m/>
    <m/>
    <m/>
    <m/>
    <n v="45467"/>
    <m/>
    <n v="45467"/>
    <s v="JV-JOUR-NA-L--1164"/>
    <s v="T BASE SALES EXPENSES"/>
    <s v="Debit Amt"/>
  </r>
  <r>
    <s v="53746"/>
    <s v="IN LEATHER"/>
    <s v="SALES STAFF EXPENSE"/>
    <s v="T BASE"/>
    <x v="96"/>
    <s v="MBO COST"/>
    <m/>
    <m/>
    <m/>
    <m/>
    <m/>
    <m/>
    <m/>
    <m/>
    <n v="37111"/>
    <m/>
    <n v="37111"/>
    <s v="JV-JOUR-NA-L--1165"/>
    <s v="T BASE SALES EXPENSES"/>
    <s v="Debit Amt"/>
  </r>
  <r>
    <s v="53749"/>
    <s v="IN LEATHER"/>
    <s v="SALES STAFF EXPENSE"/>
    <s v="T BASE"/>
    <x v="96"/>
    <s v="MBO COST"/>
    <m/>
    <m/>
    <m/>
    <m/>
    <m/>
    <m/>
    <m/>
    <m/>
    <m/>
    <n v="2605"/>
    <n v="2605"/>
    <s v="JV-JOUR-NA-L--1166"/>
    <s v="T BASE SALES EXPENSES"/>
    <s v="Debit Amt"/>
  </r>
  <r>
    <s v="53752"/>
    <s v="IN LEATHER"/>
    <s v="SALES STAFF EXPENSE"/>
    <s v="T BASE"/>
    <x v="96"/>
    <s v="MBO COST"/>
    <m/>
    <m/>
    <m/>
    <m/>
    <m/>
    <m/>
    <m/>
    <m/>
    <m/>
    <n v="45334"/>
    <n v="45334"/>
    <s v="JV-JOUR-NA-L--1330"/>
    <s v="T BASE SALES EXPENSES"/>
    <s v="Debit Amt"/>
  </r>
  <r>
    <s v="53755"/>
    <s v="IN LEATHER"/>
    <s v="SALES STAFF EXPENSE"/>
    <s v="T BASE"/>
    <x v="96"/>
    <s v="MBO COST"/>
    <m/>
    <n v="4675"/>
    <m/>
    <m/>
    <m/>
    <m/>
    <m/>
    <m/>
    <m/>
    <m/>
    <n v="4675"/>
    <s v="JV-JOUR-NA-L--161"/>
    <s v="T BASE SALES EXPENSES"/>
    <s v="Debit Amt"/>
  </r>
  <r>
    <s v="53758"/>
    <s v="IN LEATHER"/>
    <s v="SALES STAFF EXPENSE"/>
    <s v="T BASE"/>
    <x v="96"/>
    <s v="MBO COST"/>
    <m/>
    <m/>
    <n v="50638"/>
    <m/>
    <m/>
    <m/>
    <m/>
    <m/>
    <m/>
    <m/>
    <n v="50638"/>
    <s v="JV-JOUR-NA-L--162"/>
    <s v="T BASE SALES EXPENSES"/>
    <s v="Debit Amt"/>
  </r>
  <r>
    <s v="53761"/>
    <s v="IN LEATHER"/>
    <s v="SALES STAFF EXPENSE"/>
    <s v="T BASE"/>
    <x v="96"/>
    <s v="MBO COST"/>
    <m/>
    <m/>
    <n v="28096"/>
    <m/>
    <m/>
    <m/>
    <m/>
    <m/>
    <m/>
    <m/>
    <n v="28096"/>
    <s v="JV-JOUR-NA-L--258"/>
    <s v="T BASE SALES EXPENSES"/>
    <s v="Debit Amt"/>
  </r>
  <r>
    <s v="53764"/>
    <s v="IN LEATHER"/>
    <s v="SALES STAFF EXPENSE"/>
    <s v="T BASE"/>
    <x v="96"/>
    <s v="MBO COST"/>
    <m/>
    <m/>
    <m/>
    <n v="68637"/>
    <m/>
    <m/>
    <m/>
    <m/>
    <m/>
    <m/>
    <n v="68637"/>
    <s v="JV-JOUR-NA-L--427"/>
    <s v="T BASE SALES EXPENSES"/>
    <s v="Debit Amt"/>
  </r>
  <r>
    <s v="53767"/>
    <s v="IN LEATHER"/>
    <s v="SALES STAFF EXPENSE"/>
    <s v="T BASE"/>
    <x v="96"/>
    <s v="MBO COST"/>
    <m/>
    <m/>
    <m/>
    <n v="4630"/>
    <m/>
    <m/>
    <m/>
    <m/>
    <m/>
    <m/>
    <n v="4630"/>
    <s v="JV-JOUR-NA-L--428"/>
    <s v="T BASE SALES EXPENSES"/>
    <s v="Debit Amt"/>
  </r>
  <r>
    <s v="53770"/>
    <s v="IN LEATHER"/>
    <s v="SALES STAFF EXPENSE"/>
    <s v="T BASE"/>
    <x v="96"/>
    <s v="MBO COST"/>
    <m/>
    <m/>
    <m/>
    <m/>
    <n v="10840"/>
    <m/>
    <m/>
    <m/>
    <m/>
    <m/>
    <n v="10840"/>
    <s v="JV-JOUR-NA-L--591"/>
    <s v="T BASE SALES EXPENSES"/>
    <s v="Debit Amt"/>
  </r>
  <r>
    <s v="53773"/>
    <s v="IN LEATHER"/>
    <s v="SALES STAFF EXPENSE"/>
    <s v="T BASE"/>
    <x v="96"/>
    <s v="MBO COST"/>
    <m/>
    <m/>
    <m/>
    <m/>
    <m/>
    <n v="12943"/>
    <m/>
    <m/>
    <m/>
    <m/>
    <n v="12943"/>
    <s v="JV-JOUR-NA-L--674"/>
    <s v="T BASE SALES EXPENSES"/>
    <s v="Debit Amt"/>
  </r>
  <r>
    <s v="53776"/>
    <s v="IN LEATHER"/>
    <s v="SALES STAFF EXPENSE"/>
    <s v="T BASE"/>
    <x v="96"/>
    <s v="MBO COST"/>
    <n v="9294"/>
    <m/>
    <m/>
    <m/>
    <m/>
    <m/>
    <m/>
    <m/>
    <m/>
    <m/>
    <n v="9294"/>
    <s v="JV-JOUR-NA-L--76"/>
    <s v="T BASE SALES EXPENSES"/>
    <s v="Debit Amt"/>
  </r>
  <r>
    <s v="53779"/>
    <s v="IN LEATHER"/>
    <s v="SALES STAFF EXPENSE"/>
    <s v="T BASE"/>
    <x v="96"/>
    <s v="MBO COST"/>
    <m/>
    <n v="38114"/>
    <m/>
    <m/>
    <m/>
    <m/>
    <m/>
    <m/>
    <m/>
    <m/>
    <n v="38114"/>
    <s v="JV-JOUR-NA-L--77"/>
    <s v="T BASE SALES EXPENSES"/>
    <s v="Debit Amt"/>
  </r>
  <r>
    <s v="53782"/>
    <s v="IN LEATHER"/>
    <s v="SALES STAFF EXPENSE"/>
    <s v="T BASE"/>
    <x v="96"/>
    <s v="MBO COST"/>
    <m/>
    <m/>
    <m/>
    <m/>
    <m/>
    <n v="9135"/>
    <m/>
    <m/>
    <m/>
    <m/>
    <n v="9135"/>
    <s v="JV-JOUR-NA-L--780"/>
    <s v="T BASE SALES EXPENSES"/>
    <s v="Debit Amt"/>
  </r>
  <r>
    <s v="53785"/>
    <s v="IN LEATHER"/>
    <s v="SALES STAFF EXPENSE"/>
    <s v="T BASE"/>
    <x v="96"/>
    <s v="MBO COST"/>
    <m/>
    <m/>
    <m/>
    <m/>
    <m/>
    <m/>
    <n v="26752"/>
    <m/>
    <m/>
    <m/>
    <n v="26752"/>
    <s v="JV-JOUR-NA-L--781"/>
    <s v="T BASE SALES EXPENSES"/>
    <s v="Debit Amt"/>
  </r>
  <r>
    <s v="53788"/>
    <s v="IN LEATHER"/>
    <s v="SALES STAFF EXPENSE"/>
    <s v="T BASE"/>
    <x v="96"/>
    <s v="MBO COST"/>
    <m/>
    <m/>
    <m/>
    <m/>
    <m/>
    <m/>
    <n v="5935"/>
    <m/>
    <m/>
    <m/>
    <n v="5935"/>
    <s v="JV-JOUR-NA-L--832"/>
    <s v="T BASE SALES EXPENSES"/>
    <s v="Debit Amt"/>
  </r>
  <r>
    <s v="53791"/>
    <s v="IN LEATHER"/>
    <s v="SALES STAFF EXPENSE"/>
    <s v="T BASE"/>
    <x v="26"/>
    <s v="MBO COST"/>
    <m/>
    <m/>
    <n v="5610"/>
    <m/>
    <m/>
    <m/>
    <m/>
    <m/>
    <m/>
    <m/>
    <n v="5610"/>
    <s v="BP-BP 2-42-5--726  "/>
    <s v="TRAVELLING EXPENSES"/>
    <s v="Debit Amt"/>
  </r>
  <r>
    <s v="53794"/>
    <s v="IN LEATHER"/>
    <s v="SIS -MARKDOWN DISCOUNT"/>
    <s v="T BASE"/>
    <x v="97"/>
    <s v="MBO COST"/>
    <n v="3422"/>
    <m/>
    <m/>
    <m/>
    <m/>
    <m/>
    <m/>
    <m/>
    <m/>
    <m/>
    <n v="3422"/>
    <s v="JV-CRNO-TE-S--1"/>
    <s v="T BASE SIS EXPENSES"/>
    <s v="Debit Amt"/>
  </r>
  <r>
    <s v="53797"/>
    <s v="IN LEATHER"/>
    <s v="SIS -MARKDOWN DISCOUNT"/>
    <s v="T BASE"/>
    <x v="97"/>
    <s v="MBO COST"/>
    <n v="2147"/>
    <m/>
    <m/>
    <m/>
    <m/>
    <m/>
    <m/>
    <m/>
    <m/>
    <m/>
    <n v="2147"/>
    <s v="JV-CRNO-TE-S--14"/>
    <s v="T BASE SIS EXPENSES"/>
    <s v="Debit Amt"/>
  </r>
  <r>
    <s v="53800"/>
    <s v="IN LEATHER"/>
    <s v="SIS -MARKDOWN DISCOUNT"/>
    <s v="T BASE"/>
    <x v="97"/>
    <s v="MBO COST"/>
    <n v="2635"/>
    <m/>
    <m/>
    <m/>
    <m/>
    <m/>
    <m/>
    <m/>
    <m/>
    <m/>
    <n v="2635"/>
    <s v="JV-CRNO-TE-S--15"/>
    <s v="T BASE SIS EXPENSES"/>
    <s v="Debit Amt"/>
  </r>
  <r>
    <s v="53803"/>
    <s v="IN LEATHER"/>
    <s v="SIS -MARKDOWN DISCOUNT"/>
    <s v="T BASE"/>
    <x v="97"/>
    <s v="MBO COST"/>
    <n v="3494"/>
    <m/>
    <m/>
    <m/>
    <m/>
    <m/>
    <m/>
    <m/>
    <m/>
    <m/>
    <n v="3494"/>
    <s v="JV-CRNO-TE-S--16"/>
    <s v="T BASE SIS EXPENSES"/>
    <s v="Debit Amt"/>
  </r>
  <r>
    <s v="53806"/>
    <s v="IN LEATHER"/>
    <s v="SIS -MARKDOWN DISCOUNT"/>
    <s v="T BASE"/>
    <x v="97"/>
    <s v="MBO COST"/>
    <n v="3024"/>
    <m/>
    <m/>
    <m/>
    <m/>
    <m/>
    <m/>
    <m/>
    <m/>
    <m/>
    <n v="3024"/>
    <s v="JV-CRNO-TE-S--17"/>
    <s v="T BASE SIS EXPENSES"/>
    <s v="Debit Amt"/>
  </r>
  <r>
    <s v="53809"/>
    <s v="IN LEATHER"/>
    <s v="SIS -MARKDOWN DISCOUNT"/>
    <s v="T BASE"/>
    <x v="97"/>
    <s v="MBO COST"/>
    <n v="11561"/>
    <m/>
    <m/>
    <m/>
    <m/>
    <m/>
    <m/>
    <m/>
    <m/>
    <m/>
    <n v="11561"/>
    <s v="JV-CRNO-TE-S--18"/>
    <s v="T BASE SIS EXPENSES"/>
    <s v="Debit Amt"/>
  </r>
  <r>
    <s v="53812"/>
    <s v="IN LEATHER"/>
    <s v="SIS -MARKDOWN DISCOUNT"/>
    <s v="T BASE"/>
    <x v="97"/>
    <s v="MBO COST"/>
    <n v="6035"/>
    <m/>
    <m/>
    <m/>
    <m/>
    <m/>
    <m/>
    <m/>
    <m/>
    <m/>
    <n v="6035"/>
    <s v="JV-CRNO-TE-S--19"/>
    <s v="T BASE SIS EXPENSES"/>
    <s v="Debit Amt"/>
  </r>
  <r>
    <s v="53815"/>
    <s v="IN LEATHER"/>
    <s v="SIS -MARKDOWN DISCOUNT"/>
    <s v="T BASE"/>
    <x v="97"/>
    <s v="MBO COST"/>
    <n v="6000"/>
    <m/>
    <m/>
    <m/>
    <m/>
    <m/>
    <m/>
    <m/>
    <m/>
    <m/>
    <n v="6000"/>
    <s v="JV-CRNO-TE-S--2"/>
    <s v="T BASE SIS EXPENSES"/>
    <s v="Debit Amt"/>
  </r>
  <r>
    <s v="53818"/>
    <s v="IN LEATHER"/>
    <s v="SIS -MARKDOWN DISCOUNT"/>
    <s v="T BASE"/>
    <x v="97"/>
    <s v="MBO COST"/>
    <n v="1969"/>
    <m/>
    <m/>
    <m/>
    <m/>
    <m/>
    <m/>
    <m/>
    <m/>
    <m/>
    <n v="1969"/>
    <s v="JV-CRNO-TE-S--20"/>
    <s v="T BASE SIS EXPENSES"/>
    <s v="Debit Amt"/>
  </r>
  <r>
    <s v="53821"/>
    <s v="IN LEATHER"/>
    <s v="SIS -MARKDOWN DISCOUNT"/>
    <s v="T BASE"/>
    <x v="97"/>
    <s v="MBO COST"/>
    <n v="2699"/>
    <m/>
    <m/>
    <m/>
    <m/>
    <m/>
    <m/>
    <m/>
    <m/>
    <m/>
    <n v="2699"/>
    <s v="JV-CRNO-TE-S--21"/>
    <s v="T BASE SIS EXPENSES"/>
    <s v="Debit Amt"/>
  </r>
  <r>
    <s v="53824"/>
    <s v="IN LEATHER"/>
    <s v="SIS -MARKDOWN DISCOUNT"/>
    <s v="T BASE"/>
    <x v="97"/>
    <s v="MBO COST"/>
    <n v="1656"/>
    <m/>
    <m/>
    <m/>
    <m/>
    <m/>
    <m/>
    <m/>
    <m/>
    <m/>
    <n v="1656"/>
    <s v="JV-CRNO-TE-S--22"/>
    <s v="T BASE SIS EXPENSES"/>
    <s v="Debit Amt"/>
  </r>
  <r>
    <s v="53827"/>
    <s v="IN LEATHER"/>
    <s v="SIS -MARKDOWN DISCOUNT"/>
    <s v="T BASE"/>
    <x v="97"/>
    <s v="MBO COST"/>
    <n v="3622"/>
    <m/>
    <m/>
    <m/>
    <m/>
    <m/>
    <m/>
    <m/>
    <m/>
    <m/>
    <n v="3622"/>
    <s v="JV-CRNO-TE-S--23"/>
    <s v="T BASE SIS EXPENSES"/>
    <s v="Debit Amt"/>
  </r>
  <r>
    <s v="53830"/>
    <s v="IN LEATHER"/>
    <s v="SIS -MARKDOWN DISCOUNT"/>
    <s v="T BASE"/>
    <x v="97"/>
    <s v="MBO COST"/>
    <n v="16092"/>
    <m/>
    <m/>
    <m/>
    <m/>
    <m/>
    <m/>
    <m/>
    <m/>
    <m/>
    <n v="16092"/>
    <s v="JV-CRNO-TE-S--24"/>
    <s v="T BASE SIS EXPENSES"/>
    <s v="Debit Amt"/>
  </r>
  <r>
    <s v="53833"/>
    <s v="IN LEATHER"/>
    <s v="SIS -MARKDOWN DISCOUNT"/>
    <s v="T BASE"/>
    <x v="97"/>
    <s v="MBO COST"/>
    <n v="2741"/>
    <m/>
    <m/>
    <m/>
    <m/>
    <m/>
    <m/>
    <m/>
    <m/>
    <m/>
    <n v="2741"/>
    <s v="JV-CRNO-TE-S--25"/>
    <s v="T BASE SIS EXPENSES"/>
    <s v="Debit Amt"/>
  </r>
  <r>
    <s v="53836"/>
    <s v="IN LEATHER"/>
    <s v="SIS -MARKDOWN DISCOUNT"/>
    <s v="T BASE"/>
    <x v="97"/>
    <s v="MBO COST"/>
    <m/>
    <m/>
    <m/>
    <n v="22482"/>
    <m/>
    <m/>
    <m/>
    <m/>
    <m/>
    <m/>
    <n v="22482"/>
    <s v="JV-CRNO-TE-S--55"/>
    <s v="T BASE SIS EXPENSES"/>
    <s v="Debit Amt"/>
  </r>
  <r>
    <s v="53839"/>
    <s v="IN LEATHER"/>
    <s v="SIS -MARKDOWN DISCOUNT"/>
    <s v="T BASE"/>
    <x v="97"/>
    <s v="MBO COST"/>
    <m/>
    <m/>
    <m/>
    <m/>
    <m/>
    <m/>
    <m/>
    <n v="31359"/>
    <m/>
    <m/>
    <n v="31359"/>
    <s v="JV-JOUR-NA-L--1061"/>
    <s v="T BASE SIS EXPENSES"/>
    <s v="Debit Amt"/>
  </r>
  <r>
    <s v="53842"/>
    <s v="IN LEATHER"/>
    <s v="SIS -MARKDOWN DISCOUNT"/>
    <s v="T BASE"/>
    <x v="97"/>
    <s v="MBO COST"/>
    <m/>
    <m/>
    <m/>
    <m/>
    <m/>
    <m/>
    <m/>
    <n v="973"/>
    <m/>
    <m/>
    <n v="973"/>
    <s v="JV-JOUR-NA-L--1062"/>
    <s v="T BASE SIS EXPENSES"/>
    <s v="Debit Amt"/>
  </r>
  <r>
    <s v="53845"/>
    <s v="IN LEATHER"/>
    <s v="SIS -MARKDOWN DISCOUNT"/>
    <s v="T BASE"/>
    <x v="97"/>
    <s v="MBO COST"/>
    <m/>
    <m/>
    <m/>
    <m/>
    <m/>
    <m/>
    <m/>
    <n v="6164"/>
    <m/>
    <m/>
    <n v="6164"/>
    <s v="JV-JOUR-NA-L--1063"/>
    <s v="T BASE SIS EXPENSES"/>
    <s v="Debit Amt"/>
  </r>
  <r>
    <s v="53848"/>
    <s v="IN LEATHER"/>
    <s v="SIS -MARKDOWN DISCOUNT"/>
    <s v="T BASE"/>
    <x v="97"/>
    <s v="MBO COST"/>
    <m/>
    <m/>
    <m/>
    <m/>
    <m/>
    <m/>
    <m/>
    <n v="9946"/>
    <m/>
    <m/>
    <n v="9946"/>
    <s v="JV-JOUR-NA-L--1064"/>
    <s v="T BASE SIS EXPENSES"/>
    <s v="Debit Amt"/>
  </r>
  <r>
    <s v="53851"/>
    <s v="IN LEATHER"/>
    <s v="SIS -MARKDOWN DISCOUNT"/>
    <s v="T BASE"/>
    <x v="97"/>
    <s v="MBO COST"/>
    <m/>
    <m/>
    <m/>
    <m/>
    <m/>
    <m/>
    <m/>
    <n v="883"/>
    <m/>
    <m/>
    <n v="883"/>
    <s v="JV-JOUR-NA-L--1065"/>
    <s v="T BASE SIS EXPENSES"/>
    <s v="Debit Amt"/>
  </r>
  <r>
    <s v="53854"/>
    <s v="IN LEATHER"/>
    <s v="SIS -MARKDOWN DISCOUNT"/>
    <s v="T BASE"/>
    <x v="97"/>
    <s v="MBO COST"/>
    <m/>
    <m/>
    <m/>
    <m/>
    <m/>
    <m/>
    <m/>
    <n v="2347"/>
    <m/>
    <m/>
    <n v="2347"/>
    <s v="JV-JOUR-NA-L--1066"/>
    <s v="T BASE SIS EXPENSES"/>
    <s v="Debit Amt"/>
  </r>
  <r>
    <s v="53857"/>
    <s v="IN LEATHER"/>
    <s v="SIS -MARKDOWN DISCOUNT"/>
    <s v="T BASE"/>
    <x v="97"/>
    <s v="MBO COST"/>
    <m/>
    <m/>
    <m/>
    <m/>
    <m/>
    <m/>
    <m/>
    <n v="14973"/>
    <m/>
    <m/>
    <n v="14973"/>
    <s v="JV-JOUR-NA-L--1067"/>
    <s v="T BASE SIS EXPENSES"/>
    <s v="Debit Amt"/>
  </r>
  <r>
    <s v="53860"/>
    <s v="IN LEATHER"/>
    <s v="SIS -MARKDOWN DISCOUNT"/>
    <s v="T BASE"/>
    <x v="97"/>
    <s v="MBO COST"/>
    <m/>
    <m/>
    <m/>
    <m/>
    <m/>
    <m/>
    <m/>
    <n v="18833"/>
    <m/>
    <m/>
    <n v="18833"/>
    <s v="JV-JOUR-NA-L--1068"/>
    <s v="T BASE SIS EXPENSES"/>
    <s v="Debit Amt"/>
  </r>
  <r>
    <s v="53863"/>
    <s v="IN LEATHER"/>
    <s v="SIS -MARKDOWN DISCOUNT"/>
    <s v="T BASE"/>
    <x v="97"/>
    <s v="MBO COST"/>
    <m/>
    <m/>
    <m/>
    <m/>
    <m/>
    <m/>
    <m/>
    <n v="7208"/>
    <m/>
    <m/>
    <n v="7208"/>
    <s v="JV-JOUR-NA-L--1069"/>
    <s v="T BASE SIS EXPENSES"/>
    <s v="Debit Amt"/>
  </r>
  <r>
    <s v="53866"/>
    <s v="IN LEATHER"/>
    <s v="SIS -MARKDOWN DISCOUNT"/>
    <s v="T BASE"/>
    <x v="97"/>
    <s v="MBO COST"/>
    <m/>
    <m/>
    <m/>
    <m/>
    <m/>
    <m/>
    <m/>
    <n v="14080"/>
    <m/>
    <m/>
    <n v="14080"/>
    <s v="JV-JOUR-NA-L--1070"/>
    <s v="T BASE SIS EXPENSES"/>
    <s v="Debit Amt"/>
  </r>
  <r>
    <s v="53869"/>
    <s v="IN LEATHER"/>
    <s v="SIS -MARKDOWN DISCOUNT"/>
    <s v="T BASE"/>
    <x v="97"/>
    <s v="MBO COST"/>
    <m/>
    <m/>
    <m/>
    <m/>
    <m/>
    <m/>
    <m/>
    <n v="21489"/>
    <m/>
    <m/>
    <n v="21489"/>
    <s v="JV-JOUR-NA-L--1071"/>
    <s v="T BASE SIS EXPENSES"/>
    <s v="Debit Amt"/>
  </r>
  <r>
    <s v="53872"/>
    <s v="IN LEATHER"/>
    <s v="SIS -MARKDOWN DISCOUNT"/>
    <s v="T BASE"/>
    <x v="97"/>
    <s v="MBO COST"/>
    <m/>
    <m/>
    <m/>
    <m/>
    <m/>
    <m/>
    <m/>
    <n v="19545"/>
    <m/>
    <m/>
    <n v="19545"/>
    <s v="JV-JOUR-NA-L--1072"/>
    <s v="T BASE SIS EXPENSES"/>
    <s v="Debit Amt"/>
  </r>
  <r>
    <s v="53875"/>
    <s v="IN LEATHER"/>
    <s v="SIS -MARKDOWN DISCOUNT"/>
    <s v="T BASE"/>
    <x v="97"/>
    <s v="MBO COST"/>
    <m/>
    <m/>
    <m/>
    <m/>
    <m/>
    <m/>
    <m/>
    <n v="13248"/>
    <m/>
    <m/>
    <n v="13248"/>
    <s v="JV-JOUR-NA-L--1073"/>
    <s v="T BASE SIS EXPENSES"/>
    <s v="Debit Amt"/>
  </r>
  <r>
    <s v="53878"/>
    <s v="IN LEATHER"/>
    <s v="SIS -MARKDOWN DISCOUNT"/>
    <s v="T BASE"/>
    <x v="97"/>
    <s v="MBO COST"/>
    <m/>
    <m/>
    <m/>
    <m/>
    <m/>
    <m/>
    <m/>
    <n v="2737"/>
    <m/>
    <m/>
    <n v="2737"/>
    <s v="JV-JOUR-NA-L--1074"/>
    <s v="T BASE SIS EXPENSES"/>
    <s v="Debit Amt"/>
  </r>
  <r>
    <s v="53881"/>
    <s v="IN LEATHER"/>
    <s v="SIS -MARKDOWN DISCOUNT"/>
    <s v="T BASE"/>
    <x v="97"/>
    <s v="MBO COST"/>
    <m/>
    <m/>
    <m/>
    <m/>
    <m/>
    <m/>
    <m/>
    <n v="2982"/>
    <m/>
    <m/>
    <n v="2982"/>
    <s v="JV-JOUR-NA-L--1075"/>
    <s v="T BASE SIS EXPENSES"/>
    <s v="Debit Amt"/>
  </r>
  <r>
    <s v="53884"/>
    <s v="IN LEATHER"/>
    <s v="SIS -MARKDOWN DISCOUNT"/>
    <s v="T BASE"/>
    <x v="97"/>
    <s v="MBO COST"/>
    <m/>
    <m/>
    <m/>
    <m/>
    <m/>
    <m/>
    <m/>
    <n v="12970"/>
    <m/>
    <m/>
    <n v="12970"/>
    <s v="JV-JOUR-NA-L--1076"/>
    <s v="T BASE SIS EXPENSES"/>
    <s v="Debit Amt"/>
  </r>
  <r>
    <s v="53887"/>
    <s v="IN LEATHER"/>
    <s v="SIS -MARKDOWN DISCOUNT"/>
    <s v="T BASE"/>
    <x v="97"/>
    <s v="MBO COST"/>
    <m/>
    <m/>
    <m/>
    <m/>
    <m/>
    <m/>
    <m/>
    <n v="290315"/>
    <m/>
    <m/>
    <n v="290315"/>
    <s v="JV-JOUR-NA-L--1077"/>
    <s v="T BASE SIS EXPENSES"/>
    <s v="Debit Amt"/>
  </r>
  <r>
    <s v="53890"/>
    <s v="IN LEATHER"/>
    <s v="SIS -MARKDOWN DISCOUNT"/>
    <s v="T BASE"/>
    <x v="97"/>
    <s v="MBO COST"/>
    <m/>
    <n v="2086"/>
    <m/>
    <m/>
    <m/>
    <m/>
    <m/>
    <m/>
    <m/>
    <m/>
    <n v="2086"/>
    <s v="JV-JOUR-NA-L--147"/>
    <s v="T BASE SIS EXPENSES"/>
    <s v="Debit Amt"/>
  </r>
  <r>
    <s v="53893"/>
    <s v="IN LEATHER"/>
    <s v="SIS -MARKDOWN DISCOUNT"/>
    <s v="T BASE"/>
    <x v="97"/>
    <s v="MBO COST"/>
    <m/>
    <n v="3638"/>
    <m/>
    <m/>
    <m/>
    <m/>
    <m/>
    <m/>
    <m/>
    <m/>
    <n v="3638"/>
    <s v="JV-JOUR-NA-L--148"/>
    <s v="T BASE SIS EXPENSES"/>
    <s v="Debit Amt"/>
  </r>
  <r>
    <s v="53896"/>
    <s v="IN LEATHER"/>
    <s v="SIS -MARKDOWN DISCOUNT"/>
    <s v="T BASE"/>
    <x v="97"/>
    <s v="MBO COST"/>
    <m/>
    <n v="5459"/>
    <m/>
    <m/>
    <m/>
    <m/>
    <m/>
    <m/>
    <m/>
    <m/>
    <n v="5459"/>
    <s v="JV-JOUR-NA-L--149"/>
    <s v="T BASE SIS EXPENSES"/>
    <s v="Debit Amt"/>
  </r>
  <r>
    <s v="53899"/>
    <s v="IN LEATHER"/>
    <s v="SIS -MARKDOWN DISCOUNT"/>
    <s v="T BASE"/>
    <x v="97"/>
    <s v="MBO COST"/>
    <m/>
    <n v="2491"/>
    <m/>
    <m/>
    <m/>
    <m/>
    <m/>
    <m/>
    <m/>
    <m/>
    <n v="2491"/>
    <s v="JV-JOUR-NA-L--150"/>
    <s v="T BASE SIS EXPENSES"/>
    <s v="Debit Amt"/>
  </r>
  <r>
    <s v="53902"/>
    <s v="IN LEATHER"/>
    <s v="SIS -MARKDOWN DISCOUNT"/>
    <s v="T BASE"/>
    <x v="97"/>
    <s v="MBO COST"/>
    <m/>
    <n v="12774"/>
    <m/>
    <m/>
    <m/>
    <m/>
    <m/>
    <m/>
    <m/>
    <m/>
    <n v="12774"/>
    <s v="JV-JOUR-NA-L--151"/>
    <s v="T BASE SIS EXPENSES"/>
    <s v="Debit Amt"/>
  </r>
  <r>
    <s v="53905"/>
    <s v="IN LEATHER"/>
    <s v="SIS -MARKDOWN DISCOUNT"/>
    <s v="T BASE"/>
    <x v="97"/>
    <s v="MBO COST"/>
    <m/>
    <n v="5768"/>
    <m/>
    <m/>
    <m/>
    <m/>
    <m/>
    <m/>
    <m/>
    <m/>
    <n v="5768"/>
    <s v="JV-JOUR-NA-L--152"/>
    <s v="T BASE SIS EXPENSES"/>
    <s v="Debit Amt"/>
  </r>
  <r>
    <s v="53908"/>
    <s v="IN LEATHER"/>
    <s v="SIS -MARKDOWN DISCOUNT"/>
    <s v="T BASE"/>
    <x v="97"/>
    <s v="MBO COST"/>
    <m/>
    <n v="3837"/>
    <m/>
    <m/>
    <m/>
    <m/>
    <m/>
    <m/>
    <m/>
    <m/>
    <n v="3837"/>
    <s v="JV-JOUR-NA-L--153"/>
    <s v="T BASE SIS EXPENSES"/>
    <s v="Debit Amt"/>
  </r>
  <r>
    <s v="53911"/>
    <s v="IN LEATHER"/>
    <s v="SIS -MARKDOWN DISCOUNT"/>
    <s v="T BASE"/>
    <x v="97"/>
    <s v="MBO COST"/>
    <m/>
    <n v="2233"/>
    <m/>
    <m/>
    <m/>
    <m/>
    <m/>
    <m/>
    <m/>
    <m/>
    <n v="2233"/>
    <s v="JV-JOUR-NA-L--154"/>
    <s v="T BASE SIS EXPENSES"/>
    <s v="Debit Amt"/>
  </r>
  <r>
    <s v="53914"/>
    <s v="IN LEATHER"/>
    <s v="SIS -MARKDOWN DISCOUNT"/>
    <s v="T BASE"/>
    <x v="97"/>
    <s v="MBO COST"/>
    <m/>
    <n v="1008"/>
    <m/>
    <m/>
    <m/>
    <m/>
    <m/>
    <m/>
    <m/>
    <m/>
    <n v="1008"/>
    <s v="JV-JOUR-NA-L--155"/>
    <s v="T BASE SIS EXPENSES"/>
    <s v="Debit Amt"/>
  </r>
  <r>
    <s v="53917"/>
    <s v="IN LEATHER"/>
    <s v="SIS -MARKDOWN DISCOUNT"/>
    <s v="T BASE"/>
    <x v="97"/>
    <s v="MBO COST"/>
    <m/>
    <n v="7647"/>
    <m/>
    <m/>
    <m/>
    <m/>
    <m/>
    <m/>
    <m/>
    <m/>
    <n v="7647"/>
    <s v="JV-JOUR-NA-L--156"/>
    <s v="T BASE SIS EXPENSES"/>
    <s v="Debit Amt"/>
  </r>
  <r>
    <s v="53920"/>
    <s v="IN LEATHER"/>
    <s v="SIS -MARKDOWN DISCOUNT"/>
    <s v="T BASE"/>
    <x v="97"/>
    <s v="MBO COST"/>
    <m/>
    <n v="26716"/>
    <m/>
    <m/>
    <m/>
    <m/>
    <m/>
    <m/>
    <m/>
    <m/>
    <n v="26716"/>
    <s v="JV-JOUR-NA-L--157"/>
    <s v="T BASE SIS EXPENSES"/>
    <s v="Debit Amt"/>
  </r>
  <r>
    <s v="53923"/>
    <s v="IN LEATHER"/>
    <s v="SIS -MARKDOWN DISCOUNT"/>
    <s v="T BASE"/>
    <x v="97"/>
    <s v="MBO COST"/>
    <m/>
    <n v="5412"/>
    <m/>
    <m/>
    <m/>
    <m/>
    <m/>
    <m/>
    <m/>
    <m/>
    <n v="5412"/>
    <s v="JV-JOUR-NA-L--158"/>
    <s v="T BASE SIS EXPENSES"/>
    <s v="Debit Amt"/>
  </r>
  <r>
    <s v="53926"/>
    <s v="IN LEATHER"/>
    <s v="SIS -MARKDOWN DISCOUNT"/>
    <s v="T BASE"/>
    <x v="97"/>
    <s v="MBO COST"/>
    <m/>
    <m/>
    <n v="44091"/>
    <m/>
    <m/>
    <m/>
    <m/>
    <m/>
    <m/>
    <m/>
    <n v="44091"/>
    <s v="JV-JOUR-NA-L--353"/>
    <s v="T BASE SIS EXPENSES"/>
    <s v="Debit Amt"/>
  </r>
  <r>
    <s v="53929"/>
    <s v="IN LEATHER"/>
    <s v="SIS -MARKDOWN DISCOUNT"/>
    <s v="T BASE"/>
    <x v="97"/>
    <s v="MBO COST"/>
    <m/>
    <m/>
    <n v="7183"/>
    <m/>
    <m/>
    <m/>
    <m/>
    <m/>
    <m/>
    <m/>
    <n v="7183"/>
    <s v="JV-JOUR-NA-L--354"/>
    <s v="T BASE SIS EXPENSES"/>
    <s v="Debit Amt"/>
  </r>
  <r>
    <s v="53932"/>
    <s v="IN LEATHER"/>
    <s v="SIS -MARKDOWN DISCOUNT"/>
    <s v="T BASE"/>
    <x v="97"/>
    <s v="MBO COST"/>
    <m/>
    <m/>
    <n v="12153"/>
    <m/>
    <m/>
    <m/>
    <m/>
    <m/>
    <m/>
    <m/>
    <n v="12153"/>
    <s v="JV-JOUR-NA-L--355"/>
    <s v="T BASE SIS EXPENSES"/>
    <s v="Debit Amt"/>
  </r>
  <r>
    <s v="53935"/>
    <s v="IN LEATHER"/>
    <s v="SIS -MARKDOWN DISCOUNT"/>
    <s v="T BASE"/>
    <x v="97"/>
    <s v="MBO COST"/>
    <m/>
    <m/>
    <n v="9861"/>
    <m/>
    <m/>
    <m/>
    <m/>
    <m/>
    <m/>
    <m/>
    <n v="9861"/>
    <s v="JV-JOUR-NA-L--356"/>
    <s v="T BASE SIS EXPENSES"/>
    <s v="Debit Amt"/>
  </r>
  <r>
    <s v="53938"/>
    <s v="IN LEATHER"/>
    <s v="SIS -MARKDOWN DISCOUNT"/>
    <s v="T BASE"/>
    <x v="97"/>
    <s v="MBO COST"/>
    <m/>
    <m/>
    <n v="40742"/>
    <m/>
    <m/>
    <m/>
    <m/>
    <m/>
    <m/>
    <m/>
    <n v="40742"/>
    <s v="JV-JOUR-NA-L--357"/>
    <s v="T BASE SIS EXPENSES"/>
    <s v="Debit Amt"/>
  </r>
  <r>
    <s v="53941"/>
    <s v="IN LEATHER"/>
    <s v="SIS -MARKDOWN DISCOUNT"/>
    <s v="T BASE"/>
    <x v="97"/>
    <s v="MBO COST"/>
    <m/>
    <m/>
    <n v="19154"/>
    <m/>
    <m/>
    <m/>
    <m/>
    <m/>
    <m/>
    <m/>
    <n v="19154"/>
    <s v="JV-JOUR-NA-L--358"/>
    <s v="T BASE SIS EXPENSES"/>
    <s v="Debit Amt"/>
  </r>
  <r>
    <s v="53944"/>
    <s v="IN LEATHER"/>
    <s v="SIS -MARKDOWN DISCOUNT"/>
    <s v="T BASE"/>
    <x v="97"/>
    <s v="MBO COST"/>
    <m/>
    <m/>
    <n v="3398"/>
    <m/>
    <m/>
    <m/>
    <m/>
    <m/>
    <m/>
    <m/>
    <n v="3398"/>
    <s v="JV-JOUR-NA-L--359"/>
    <s v="T BASE SIS EXPENSES"/>
    <s v="Debit Amt"/>
  </r>
  <r>
    <s v="53947"/>
    <s v="IN LEATHER"/>
    <s v="SIS -MARKDOWN DISCOUNT"/>
    <s v="T BASE"/>
    <x v="97"/>
    <s v="MBO COST"/>
    <m/>
    <m/>
    <n v="17845"/>
    <m/>
    <m/>
    <m/>
    <m/>
    <m/>
    <m/>
    <m/>
    <n v="17845"/>
    <s v="JV-JOUR-NA-L--360"/>
    <s v="T BASE SIS EXPENSES"/>
    <s v="Debit Amt"/>
  </r>
  <r>
    <s v="53950"/>
    <s v="IN LEATHER"/>
    <s v="SIS -MARKDOWN DISCOUNT"/>
    <s v="T BASE"/>
    <x v="97"/>
    <s v="MBO COST"/>
    <m/>
    <m/>
    <n v="18419"/>
    <m/>
    <m/>
    <m/>
    <m/>
    <m/>
    <m/>
    <m/>
    <n v="18419"/>
    <s v="JV-JOUR-NA-L--361"/>
    <s v="T BASE SIS EXPENSES"/>
    <s v="Debit Amt"/>
  </r>
  <r>
    <s v="53953"/>
    <s v="IN LEATHER"/>
    <s v="SIS -MARKDOWN DISCOUNT"/>
    <s v="T BASE"/>
    <x v="97"/>
    <s v="MBO COST"/>
    <m/>
    <m/>
    <n v="35629"/>
    <m/>
    <m/>
    <m/>
    <m/>
    <m/>
    <m/>
    <m/>
    <n v="35629"/>
    <s v="JV-JOUR-NA-L--362"/>
    <s v="T BASE SIS EXPENSES"/>
    <s v="Debit Amt"/>
  </r>
  <r>
    <s v="53956"/>
    <s v="IN LEATHER"/>
    <s v="SIS -MARKDOWN DISCOUNT"/>
    <s v="T BASE"/>
    <x v="97"/>
    <s v="MBO COST"/>
    <m/>
    <m/>
    <n v="15586"/>
    <m/>
    <m/>
    <m/>
    <m/>
    <m/>
    <m/>
    <m/>
    <n v="15586"/>
    <s v="JV-JOUR-NA-L--363"/>
    <s v="T BASE SIS EXPENSES"/>
    <s v="Debit Amt"/>
  </r>
  <r>
    <s v="53959"/>
    <s v="IN LEATHER"/>
    <s v="SIS -MARKDOWN DISCOUNT"/>
    <s v="T BASE"/>
    <x v="97"/>
    <s v="MBO COST"/>
    <m/>
    <m/>
    <n v="3181"/>
    <m/>
    <m/>
    <m/>
    <m/>
    <m/>
    <m/>
    <m/>
    <n v="3181"/>
    <s v="JV-JOUR-NA-L--364"/>
    <s v="T BASE SIS EXPENSES"/>
    <s v="Debit Amt"/>
  </r>
  <r>
    <s v="53962"/>
    <s v="IN LEATHER"/>
    <s v="SIS -MARKDOWN DISCOUNT"/>
    <s v="T BASE"/>
    <x v="97"/>
    <s v="MBO COST"/>
    <m/>
    <m/>
    <m/>
    <n v="92335"/>
    <m/>
    <m/>
    <m/>
    <m/>
    <m/>
    <m/>
    <n v="92335"/>
    <s v="JV-JOUR-NA-L--516"/>
    <s v="T BASE SIS EXPENSES"/>
    <s v="Debit Amt"/>
  </r>
  <r>
    <s v="53965"/>
    <s v="IN LEATHER"/>
    <s v="SIS -MARKDOWN DISCOUNT"/>
    <s v="T BASE"/>
    <x v="97"/>
    <s v="MBO COST"/>
    <m/>
    <m/>
    <m/>
    <n v="20473"/>
    <m/>
    <m/>
    <m/>
    <m/>
    <m/>
    <m/>
    <n v="20473"/>
    <s v="JV-JOUR-NA-L--517"/>
    <s v="T BASE SIS EXPENSES"/>
    <s v="Debit Amt"/>
  </r>
  <r>
    <s v="53968"/>
    <s v="IN LEATHER"/>
    <s v="SIS -MARKDOWN DISCOUNT"/>
    <s v="T BASE"/>
    <x v="97"/>
    <s v="MBO COST"/>
    <m/>
    <m/>
    <m/>
    <n v="36166"/>
    <m/>
    <m/>
    <m/>
    <m/>
    <m/>
    <m/>
    <n v="36166"/>
    <s v="JV-JOUR-NA-L--518"/>
    <s v="T BASE SIS EXPENSES"/>
    <s v="Debit Amt"/>
  </r>
  <r>
    <s v="53971"/>
    <s v="IN LEATHER"/>
    <s v="SIS -MARKDOWN DISCOUNT"/>
    <s v="T BASE"/>
    <x v="97"/>
    <s v="MBO COST"/>
    <m/>
    <m/>
    <m/>
    <n v="25939"/>
    <m/>
    <m/>
    <m/>
    <m/>
    <m/>
    <m/>
    <n v="25939"/>
    <s v="JV-JOUR-NA-L--519"/>
    <s v="T BASE SIS EXPENSES"/>
    <s v="Debit Amt"/>
  </r>
  <r>
    <s v="53974"/>
    <s v="IN LEATHER"/>
    <s v="SIS -MARKDOWN DISCOUNT"/>
    <s v="T BASE"/>
    <x v="97"/>
    <s v="MBO COST"/>
    <m/>
    <m/>
    <m/>
    <n v="112498"/>
    <m/>
    <m/>
    <m/>
    <m/>
    <m/>
    <m/>
    <n v="112498"/>
    <s v="JV-JOUR-NA-L--520"/>
    <s v="T BASE SIS EXPENSES"/>
    <s v="Debit Amt"/>
  </r>
  <r>
    <s v="53977"/>
    <s v="IN LEATHER"/>
    <s v="SIS -MARKDOWN DISCOUNT"/>
    <s v="T BASE"/>
    <x v="97"/>
    <s v="MBO COST"/>
    <m/>
    <m/>
    <m/>
    <n v="58638"/>
    <m/>
    <m/>
    <m/>
    <m/>
    <m/>
    <m/>
    <n v="58638"/>
    <s v="JV-JOUR-NA-L--521"/>
    <s v="T BASE SIS EXPENSES"/>
    <s v="Debit Amt"/>
  </r>
  <r>
    <s v="53980"/>
    <s v="IN LEATHER"/>
    <s v="SIS -MARKDOWN DISCOUNT"/>
    <s v="T BASE"/>
    <x v="97"/>
    <s v="MBO COST"/>
    <m/>
    <m/>
    <m/>
    <n v="14763"/>
    <m/>
    <m/>
    <m/>
    <m/>
    <m/>
    <m/>
    <n v="14763"/>
    <s v="JV-JOUR-NA-L--522"/>
    <s v="T BASE SIS EXPENSES"/>
    <s v="Debit Amt"/>
  </r>
  <r>
    <s v="53983"/>
    <s v="IN LEATHER"/>
    <s v="SIS -MARKDOWN DISCOUNT"/>
    <s v="T BASE"/>
    <x v="97"/>
    <s v="MBO COST"/>
    <m/>
    <m/>
    <m/>
    <n v="7176"/>
    <m/>
    <m/>
    <m/>
    <m/>
    <m/>
    <m/>
    <n v="7176"/>
    <s v="JV-JOUR-NA-L--523"/>
    <s v="T BASE SIS EXPENSES"/>
    <s v="Debit Amt"/>
  </r>
  <r>
    <s v="53986"/>
    <s v="IN LEATHER"/>
    <s v="SIS -MARKDOWN DISCOUNT"/>
    <s v="T BASE"/>
    <x v="97"/>
    <s v="MBO COST"/>
    <m/>
    <m/>
    <m/>
    <n v="44135"/>
    <m/>
    <m/>
    <m/>
    <m/>
    <m/>
    <m/>
    <n v="44135"/>
    <s v="JV-JOUR-NA-L--524"/>
    <s v="T BASE SIS EXPENSES"/>
    <s v="Debit Amt"/>
  </r>
  <r>
    <s v="53989"/>
    <s v="IN LEATHER"/>
    <s v="SIS -MARKDOWN DISCOUNT"/>
    <s v="T BASE"/>
    <x v="97"/>
    <s v="MBO COST"/>
    <m/>
    <m/>
    <m/>
    <n v="63047"/>
    <m/>
    <m/>
    <m/>
    <m/>
    <m/>
    <m/>
    <n v="63047"/>
    <s v="JV-JOUR-NA-L--525"/>
    <s v="T BASE SIS EXPENSES"/>
    <s v="Debit Amt"/>
  </r>
  <r>
    <s v="53992"/>
    <s v="IN LEATHER"/>
    <s v="SIS -MARKDOWN DISCOUNT"/>
    <s v="T BASE"/>
    <x v="97"/>
    <s v="MBO COST"/>
    <m/>
    <m/>
    <m/>
    <n v="22446"/>
    <m/>
    <m/>
    <m/>
    <m/>
    <m/>
    <m/>
    <n v="22446"/>
    <s v="JV-JOUR-NA-L--526"/>
    <s v="T BASE SIS EXPENSES"/>
    <s v="Debit Amt"/>
  </r>
  <r>
    <s v="53995"/>
    <s v="IN LEATHER"/>
    <s v="SIS -MARKDOWN DISCOUNT"/>
    <s v="T BASE"/>
    <x v="97"/>
    <s v="MBO COST"/>
    <m/>
    <m/>
    <m/>
    <n v="8284"/>
    <m/>
    <m/>
    <m/>
    <m/>
    <m/>
    <m/>
    <n v="8284"/>
    <s v="JV-JOUR-NA-L--527"/>
    <s v="T BASE SIS EXPENSES"/>
    <s v="Debit Amt"/>
  </r>
  <r>
    <s v="53998"/>
    <s v="IN LEATHER"/>
    <s v="SIS -MARKDOWN DISCOUNT"/>
    <s v="T BASE"/>
    <x v="97"/>
    <s v="MBO COST"/>
    <m/>
    <m/>
    <m/>
    <m/>
    <n v="113007"/>
    <m/>
    <m/>
    <m/>
    <m/>
    <m/>
    <n v="113007"/>
    <s v="JV-JOUR-NA-L--616"/>
    <s v="T BASE SIS EXPENSES"/>
    <s v="Debit Amt"/>
  </r>
  <r>
    <s v="54001"/>
    <s v="IN LEATHER"/>
    <s v="SIS -MARKDOWN DISCOUNT"/>
    <s v="T BASE"/>
    <x v="97"/>
    <s v="MBO COST"/>
    <m/>
    <m/>
    <m/>
    <m/>
    <n v="18429"/>
    <m/>
    <m/>
    <m/>
    <m/>
    <m/>
    <n v="18429"/>
    <s v="JV-JOUR-NA-L--617"/>
    <s v="T BASE SIS EXPENSES"/>
    <s v="Debit Amt"/>
  </r>
  <r>
    <s v="54004"/>
    <s v="IN LEATHER"/>
    <s v="SIS -MARKDOWN DISCOUNT"/>
    <s v="T BASE"/>
    <x v="97"/>
    <s v="MBO COST"/>
    <m/>
    <m/>
    <m/>
    <m/>
    <n v="29952"/>
    <m/>
    <m/>
    <m/>
    <m/>
    <m/>
    <n v="29952"/>
    <s v="JV-JOUR-NA-L--618"/>
    <s v="T BASE SIS EXPENSES"/>
    <s v="Debit Amt"/>
  </r>
  <r>
    <s v="54007"/>
    <s v="IN LEATHER"/>
    <s v="SIS -MARKDOWN DISCOUNT"/>
    <s v="T BASE"/>
    <x v="97"/>
    <s v="MBO COST"/>
    <m/>
    <m/>
    <m/>
    <m/>
    <n v="37975"/>
    <m/>
    <m/>
    <m/>
    <m/>
    <m/>
    <n v="37975"/>
    <s v="JV-JOUR-NA-L--619"/>
    <s v="T BASE SIS EXPENSES"/>
    <s v="Debit Amt"/>
  </r>
  <r>
    <s v="54010"/>
    <s v="IN LEATHER"/>
    <s v="SIS -MARKDOWN DISCOUNT"/>
    <s v="T BASE"/>
    <x v="97"/>
    <s v="MBO COST"/>
    <m/>
    <m/>
    <m/>
    <m/>
    <n v="116396"/>
    <m/>
    <m/>
    <m/>
    <m/>
    <m/>
    <n v="116396"/>
    <s v="JV-JOUR-NA-L--620"/>
    <s v="T BASE SIS EXPENSES"/>
    <s v="Debit Amt"/>
  </r>
  <r>
    <s v="54013"/>
    <s v="IN LEATHER"/>
    <s v="SIS -MARKDOWN DISCOUNT"/>
    <s v="T BASE"/>
    <x v="97"/>
    <s v="MBO COST"/>
    <m/>
    <m/>
    <m/>
    <m/>
    <n v="27797"/>
    <m/>
    <m/>
    <m/>
    <m/>
    <m/>
    <n v="27797"/>
    <s v="JV-JOUR-NA-L--621"/>
    <s v="T BASE SIS EXPENSES"/>
    <s v="Debit Amt"/>
  </r>
  <r>
    <s v="54016"/>
    <s v="IN LEATHER"/>
    <s v="SIS -MARKDOWN DISCOUNT"/>
    <s v="T BASE"/>
    <x v="97"/>
    <s v="MBO COST"/>
    <m/>
    <m/>
    <m/>
    <m/>
    <n v="14591"/>
    <m/>
    <m/>
    <m/>
    <m/>
    <m/>
    <n v="14591"/>
    <s v="JV-JOUR-NA-L--622"/>
    <s v="T BASE SIS EXPENSES"/>
    <s v="Debit Amt"/>
  </r>
  <r>
    <s v="54019"/>
    <s v="IN LEATHER"/>
    <s v="SIS -MARKDOWN DISCOUNT"/>
    <s v="T BASE"/>
    <x v="97"/>
    <s v="MBO COST"/>
    <m/>
    <m/>
    <m/>
    <m/>
    <n v="109210"/>
    <m/>
    <m/>
    <m/>
    <m/>
    <m/>
    <n v="109210"/>
    <s v="JV-JOUR-NA-L--623"/>
    <s v="T BASE SIS EXPENSES"/>
    <s v="Debit Amt"/>
  </r>
  <r>
    <s v="54022"/>
    <s v="IN LEATHER"/>
    <s v="SIS -MARKDOWN DISCOUNT"/>
    <s v="T BASE"/>
    <x v="97"/>
    <s v="MBO COST"/>
    <m/>
    <m/>
    <m/>
    <m/>
    <n v="141843"/>
    <m/>
    <m/>
    <m/>
    <m/>
    <m/>
    <n v="141843"/>
    <s v="JV-JOUR-NA-L--624"/>
    <s v="T BASE SIS EXPENSES"/>
    <s v="Debit Amt"/>
  </r>
  <r>
    <s v="54025"/>
    <s v="IN LEATHER"/>
    <s v="SIS -MARKDOWN DISCOUNT"/>
    <s v="T BASE"/>
    <x v="97"/>
    <s v="MBO COST"/>
    <m/>
    <m/>
    <m/>
    <m/>
    <n v="19933"/>
    <m/>
    <m/>
    <m/>
    <m/>
    <m/>
    <n v="19933"/>
    <s v="JV-JOUR-NA-L--625"/>
    <s v="T BASE SIS EXPENSES"/>
    <s v="Debit Amt"/>
  </r>
  <r>
    <s v="54028"/>
    <s v="IN LEATHER"/>
    <s v="SIS -MARKDOWN DISCOUNT"/>
    <s v="T BASE"/>
    <x v="97"/>
    <s v="MBO COST"/>
    <m/>
    <m/>
    <m/>
    <m/>
    <n v="32236"/>
    <m/>
    <m/>
    <m/>
    <m/>
    <m/>
    <n v="32236"/>
    <s v="JV-JOUR-NA-L--626"/>
    <s v="T BASE SIS EXPENSES"/>
    <s v="Debit Amt"/>
  </r>
  <r>
    <s v="54031"/>
    <s v="IN LEATHER"/>
    <s v="SIS -MARKDOWN DISCOUNT"/>
    <s v="T BASE"/>
    <x v="97"/>
    <s v="MBO COST"/>
    <m/>
    <m/>
    <m/>
    <m/>
    <n v="63242"/>
    <m/>
    <m/>
    <m/>
    <m/>
    <m/>
    <n v="63242"/>
    <s v="JV-JOUR-NA-L--627"/>
    <s v="T BASE SIS EXPENSES"/>
    <s v="Debit Amt"/>
  </r>
  <r>
    <s v="54034"/>
    <s v="IN LEATHER"/>
    <s v="SIS -MARKDOWN DISCOUNT"/>
    <s v="T BASE"/>
    <x v="97"/>
    <s v="MBO COST"/>
    <m/>
    <m/>
    <m/>
    <m/>
    <n v="45943"/>
    <m/>
    <m/>
    <m/>
    <m/>
    <m/>
    <n v="45943"/>
    <s v="JV-JOUR-NA-L--628"/>
    <s v="T BASE SIS EXPENSES"/>
    <s v="Debit Amt"/>
  </r>
  <r>
    <s v="54037"/>
    <s v="IN LEATHER"/>
    <s v="SIS -MARKDOWN DISCOUNT"/>
    <s v="T BASE"/>
    <x v="97"/>
    <s v="MBO COST"/>
    <m/>
    <m/>
    <m/>
    <m/>
    <m/>
    <n v="14384"/>
    <m/>
    <m/>
    <m/>
    <m/>
    <n v="14384"/>
    <s v="JV-JOUR-NA-L--763"/>
    <s v="T BASE SIS EXPENSES"/>
    <s v="Debit Amt"/>
  </r>
  <r>
    <s v="54040"/>
    <s v="IN LEATHER"/>
    <s v="SIS -MARKDOWN DISCOUNT"/>
    <s v="T BASE"/>
    <x v="97"/>
    <s v="MBO COST"/>
    <m/>
    <m/>
    <m/>
    <m/>
    <m/>
    <n v="4512"/>
    <m/>
    <m/>
    <m/>
    <m/>
    <n v="4512"/>
    <s v="JV-JOUR-NA-L--764"/>
    <s v="T BASE SIS EXPENSES"/>
    <s v="Debit Amt"/>
  </r>
  <r>
    <s v="54043"/>
    <s v="IN LEATHER"/>
    <s v="SIS -MARKDOWN DISCOUNT"/>
    <s v="T BASE"/>
    <x v="97"/>
    <s v="MBO COST"/>
    <m/>
    <m/>
    <m/>
    <m/>
    <m/>
    <n v="6063"/>
    <m/>
    <m/>
    <m/>
    <m/>
    <n v="6063"/>
    <s v="JV-JOUR-NA-L--765"/>
    <s v="T BASE SIS EXPENSES"/>
    <s v="Debit Amt"/>
  </r>
  <r>
    <s v="54046"/>
    <s v="IN LEATHER"/>
    <s v="SIS -MARKDOWN DISCOUNT"/>
    <s v="T BASE"/>
    <x v="97"/>
    <s v="MBO COST"/>
    <m/>
    <m/>
    <m/>
    <m/>
    <m/>
    <n v="2469"/>
    <m/>
    <m/>
    <m/>
    <m/>
    <n v="2469"/>
    <s v="JV-JOUR-NA-L--766"/>
    <s v="T BASE SIS EXPENSES"/>
    <s v="Debit Amt"/>
  </r>
  <r>
    <s v="54049"/>
    <s v="IN LEATHER"/>
    <s v="SIS -MARKDOWN DISCOUNT"/>
    <s v="T BASE"/>
    <x v="97"/>
    <s v="MBO COST"/>
    <m/>
    <m/>
    <m/>
    <m/>
    <m/>
    <n v="12358"/>
    <m/>
    <m/>
    <m/>
    <m/>
    <n v="12358"/>
    <s v="JV-JOUR-NA-L--767"/>
    <s v="T BASE SIS EXPENSES"/>
    <s v="Debit Amt"/>
  </r>
  <r>
    <s v="54052"/>
    <s v="IN LEATHER"/>
    <s v="SIS -MARKDOWN DISCOUNT"/>
    <s v="T BASE"/>
    <x v="97"/>
    <s v="MBO COST"/>
    <m/>
    <m/>
    <m/>
    <m/>
    <m/>
    <n v="5461"/>
    <m/>
    <m/>
    <m/>
    <m/>
    <n v="5461"/>
    <s v="JV-JOUR-NA-L--768"/>
    <s v="T BASE SIS EXPENSES"/>
    <s v="Debit Amt"/>
  </r>
  <r>
    <s v="54055"/>
    <s v="IN LEATHER"/>
    <s v="SIS -MARKDOWN DISCOUNT"/>
    <s v="T BASE"/>
    <x v="97"/>
    <s v="MBO COST"/>
    <m/>
    <m/>
    <m/>
    <m/>
    <m/>
    <n v="12824"/>
    <m/>
    <m/>
    <m/>
    <m/>
    <n v="12824"/>
    <s v="JV-JOUR-NA-L--769"/>
    <s v="T BASE SIS EXPENSES"/>
    <s v="Debit Amt"/>
  </r>
  <r>
    <s v="54058"/>
    <s v="IN LEATHER"/>
    <s v="SIS -MARKDOWN DISCOUNT"/>
    <s v="T BASE"/>
    <x v="97"/>
    <s v="MBO COST"/>
    <m/>
    <m/>
    <m/>
    <m/>
    <m/>
    <n v="26374"/>
    <m/>
    <m/>
    <m/>
    <m/>
    <n v="26374"/>
    <s v="JV-JOUR-NA-L--770"/>
    <s v="T BASE SIS EXPENSES"/>
    <s v="Debit Amt"/>
  </r>
  <r>
    <s v="54061"/>
    <s v="IN LEATHER"/>
    <s v="SIS -MARKDOWN DISCOUNT"/>
    <s v="T BASE"/>
    <x v="97"/>
    <s v="MBO COST"/>
    <m/>
    <m/>
    <m/>
    <m/>
    <m/>
    <n v="52666"/>
    <m/>
    <m/>
    <m/>
    <m/>
    <n v="52666"/>
    <s v="JV-JOUR-NA-L--771"/>
    <s v="T BASE SIS EXPENSES"/>
    <s v="Debit Amt"/>
  </r>
  <r>
    <s v="54064"/>
    <s v="IN LEATHER"/>
    <s v="SIS -MARKDOWN DISCOUNT"/>
    <s v="T BASE"/>
    <x v="97"/>
    <s v="MBO COST"/>
    <m/>
    <m/>
    <m/>
    <m/>
    <m/>
    <n v="3812"/>
    <m/>
    <m/>
    <m/>
    <m/>
    <n v="3812"/>
    <s v="JV-JOUR-NA-L--772"/>
    <s v="T BASE SIS EXPENSES"/>
    <s v="Debit Amt"/>
  </r>
  <r>
    <s v="54067"/>
    <s v="IN LEATHER"/>
    <s v="SIS -MARKDOWN DISCOUNT"/>
    <s v="T BASE"/>
    <x v="97"/>
    <s v="MBO COST"/>
    <m/>
    <m/>
    <m/>
    <m/>
    <m/>
    <n v="2233"/>
    <m/>
    <m/>
    <m/>
    <m/>
    <n v="2233"/>
    <s v="JV-JOUR-NA-L--773"/>
    <s v="T BASE SIS EXPENSES"/>
    <s v="Debit Amt"/>
  </r>
  <r>
    <s v="54070"/>
    <s v="IN LEATHER"/>
    <s v="SIS -MARKDOWN DISCOUNT"/>
    <s v="T BASE"/>
    <x v="97"/>
    <s v="MBO COST"/>
    <m/>
    <m/>
    <m/>
    <m/>
    <m/>
    <n v="4964"/>
    <m/>
    <m/>
    <m/>
    <m/>
    <n v="4964"/>
    <s v="JV-JOUR-NA-L--774"/>
    <s v="T BASE SIS EXPENSES"/>
    <s v="Debit Amt"/>
  </r>
  <r>
    <s v="54073"/>
    <s v="IN LEATHER"/>
    <s v="SIS -MARKDOWN DISCOUNT"/>
    <s v="T BASE"/>
    <x v="97"/>
    <s v="MBO COST"/>
    <m/>
    <m/>
    <m/>
    <m/>
    <m/>
    <n v="124673"/>
    <m/>
    <m/>
    <m/>
    <m/>
    <n v="124673"/>
    <s v="JV-JOUR-NA-L--775"/>
    <s v="T BASE SIS EXPENSES"/>
    <s v="Debit Amt"/>
  </r>
  <r>
    <s v="54076"/>
    <s v="IN LEATHER"/>
    <s v="SIS -MARKDOWN DISCOUNT"/>
    <s v="T BASE"/>
    <x v="97"/>
    <s v="MBO COST"/>
    <m/>
    <m/>
    <m/>
    <m/>
    <m/>
    <m/>
    <n v="3378"/>
    <m/>
    <m/>
    <m/>
    <n v="3378"/>
    <s v="JV-JOUR-NA-L--869"/>
    <s v="T BASE SIS EXPENSES"/>
    <s v="Debit Amt"/>
  </r>
  <r>
    <s v="54079"/>
    <s v="IN LEATHER"/>
    <s v="SIS -MARKDOWN DISCOUNT"/>
    <s v="T BASE"/>
    <x v="97"/>
    <s v="MBO COST"/>
    <m/>
    <m/>
    <m/>
    <m/>
    <m/>
    <m/>
    <n v="5110"/>
    <m/>
    <m/>
    <m/>
    <n v="5110"/>
    <s v="JV-JOUR-NA-L--870"/>
    <s v="T BASE SIS EXPENSES"/>
    <s v="Debit Amt"/>
  </r>
  <r>
    <s v="54082"/>
    <s v="IN LEATHER"/>
    <s v="SIS -MARKDOWN DISCOUNT"/>
    <s v="T BASE"/>
    <x v="97"/>
    <s v="MBO COST"/>
    <m/>
    <m/>
    <m/>
    <m/>
    <m/>
    <m/>
    <n v="4055"/>
    <m/>
    <m/>
    <m/>
    <n v="4055"/>
    <s v="JV-JOUR-NA-L--871"/>
    <s v="T BASE SIS EXPENSES"/>
    <s v="Debit Amt"/>
  </r>
  <r>
    <s v="54085"/>
    <s v="IN LEATHER"/>
    <s v="SIS -MARKDOWN DISCOUNT"/>
    <s v="T BASE"/>
    <x v="97"/>
    <s v="MBO COST"/>
    <m/>
    <m/>
    <m/>
    <m/>
    <m/>
    <m/>
    <n v="460"/>
    <m/>
    <m/>
    <m/>
    <n v="460"/>
    <s v="JV-JOUR-NA-L--872"/>
    <s v="T BASE SIS EXPENSES"/>
    <s v="Debit Amt"/>
  </r>
  <r>
    <s v="54088"/>
    <s v="IN LEATHER"/>
    <s v="SIS -MARKDOWN DISCOUNT"/>
    <s v="T BASE"/>
    <x v="97"/>
    <s v="MBO COST"/>
    <m/>
    <m/>
    <m/>
    <m/>
    <m/>
    <m/>
    <n v="3735"/>
    <m/>
    <m/>
    <m/>
    <n v="3735"/>
    <s v="JV-JOUR-NA-L--873"/>
    <s v="T BASE SIS EXPENSES"/>
    <s v="Debit Amt"/>
  </r>
  <r>
    <s v="54091"/>
    <s v="IN LEATHER"/>
    <s v="SIS -MARKDOWN DISCOUNT"/>
    <s v="T BASE"/>
    <x v="97"/>
    <s v="MBO COST"/>
    <m/>
    <m/>
    <m/>
    <m/>
    <m/>
    <m/>
    <n v="8640"/>
    <m/>
    <m/>
    <m/>
    <n v="8640"/>
    <s v="JV-JOUR-NA-L--874"/>
    <s v="T BASE SIS EXPENSES"/>
    <s v="Debit Amt"/>
  </r>
  <r>
    <s v="54094"/>
    <s v="IN LEATHER"/>
    <s v="SIS -MARKDOWN DISCOUNT"/>
    <s v="T BASE"/>
    <x v="97"/>
    <s v="MBO COST"/>
    <m/>
    <m/>
    <m/>
    <m/>
    <m/>
    <m/>
    <n v="534"/>
    <m/>
    <m/>
    <m/>
    <n v="534"/>
    <s v="JV-JOUR-NA-L--875"/>
    <s v="T BASE SIS EXPENSES"/>
    <s v="Debit Amt"/>
  </r>
  <r>
    <s v="54097"/>
    <s v="IN LEATHER"/>
    <s v="SIS -MARKDOWN DISCOUNT"/>
    <s v="T BASE"/>
    <x v="97"/>
    <s v="MBO COST"/>
    <m/>
    <m/>
    <m/>
    <m/>
    <m/>
    <m/>
    <n v="1512"/>
    <m/>
    <m/>
    <m/>
    <n v="1512"/>
    <s v="JV-JOUR-NA-L--876"/>
    <s v="T BASE SIS EXPENSES"/>
    <s v="Debit Amt"/>
  </r>
  <r>
    <s v="54100"/>
    <s v="IN LEATHER"/>
    <s v="SIS -MARKDOWN DISCOUNT"/>
    <s v="T BASE"/>
    <x v="97"/>
    <s v="MBO COST"/>
    <m/>
    <m/>
    <m/>
    <m/>
    <m/>
    <m/>
    <n v="9069"/>
    <m/>
    <m/>
    <m/>
    <n v="9069"/>
    <s v="JV-JOUR-NA-L--877"/>
    <s v="T BASE SIS EXPENSES"/>
    <s v="Debit Amt"/>
  </r>
  <r>
    <s v="54103"/>
    <s v="IN LEATHER"/>
    <s v="SIS -MARKDOWN DISCOUNT"/>
    <s v="T BASE"/>
    <x v="97"/>
    <s v="MBO COST"/>
    <m/>
    <m/>
    <m/>
    <m/>
    <m/>
    <m/>
    <n v="4431"/>
    <m/>
    <m/>
    <m/>
    <n v="4431"/>
    <s v="JV-JOUR-NA-L--878"/>
    <s v="T BASE SIS EXPENSES"/>
    <s v="Debit Amt"/>
  </r>
  <r>
    <s v="54106"/>
    <s v="IN LEATHER"/>
    <s v="SIS -MARKDOWN DISCOUNT"/>
    <s v="T BASE"/>
    <x v="97"/>
    <s v="MBO COST"/>
    <m/>
    <m/>
    <m/>
    <m/>
    <m/>
    <m/>
    <n v="4447"/>
    <m/>
    <m/>
    <m/>
    <n v="4447"/>
    <s v="JV-JOUR-NA-L--879"/>
    <s v="T BASE SIS EXPENSES"/>
    <s v="Debit Amt"/>
  </r>
  <r>
    <s v="54109"/>
    <s v="IN LEATHER"/>
    <s v="SIS -MARKDOWN DISCOUNT"/>
    <s v="T BASE"/>
    <x v="97"/>
    <s v="MBO COST"/>
    <m/>
    <m/>
    <m/>
    <m/>
    <m/>
    <m/>
    <n v="2266"/>
    <m/>
    <m/>
    <m/>
    <n v="2266"/>
    <s v="JV-JOUR-NA-L--880"/>
    <s v="T BASE SIS EXPENSES"/>
    <s v="Debit Amt"/>
  </r>
  <r>
    <s v="54112"/>
    <s v="IN LEATHER"/>
    <s v="SIS -MARKDOWN DISCOUNT"/>
    <s v="T BASE"/>
    <x v="97"/>
    <s v="MBO COST"/>
    <m/>
    <m/>
    <m/>
    <m/>
    <m/>
    <m/>
    <n v="1323"/>
    <m/>
    <m/>
    <m/>
    <n v="1323"/>
    <s v="JV-JOUR-NA-L--881"/>
    <s v="T BASE SIS EXPENSES"/>
    <s v="Debit Amt"/>
  </r>
  <r>
    <s v="54115"/>
    <s v="IN LEATHER"/>
    <s v="SIS -MARKDOWN DISCOUNT"/>
    <s v="T BASE"/>
    <x v="97"/>
    <s v="MBO COST"/>
    <m/>
    <m/>
    <m/>
    <m/>
    <m/>
    <m/>
    <n v="125802"/>
    <m/>
    <m/>
    <m/>
    <n v="125802"/>
    <s v="JV-JOUR-NA-L--882"/>
    <s v="T BASE SIS EXPENSES"/>
    <s v="Debit Amt"/>
  </r>
  <r>
    <s v="54118"/>
    <s v="IN LEATHER"/>
    <s v="SIS SALES"/>
    <s v="T BASE"/>
    <x v="87"/>
    <s v="MBO COST"/>
    <m/>
    <m/>
    <m/>
    <m/>
    <m/>
    <m/>
    <m/>
    <n v="2400"/>
    <m/>
    <m/>
    <n v="2400"/>
    <s v="BP-BP 2-42-5--2283 "/>
    <s v="T BASE SALES EXPENSES"/>
    <s v="Debit Amt"/>
  </r>
  <r>
    <s v="54121"/>
    <s v="IN LEATHER"/>
    <s v="STAFF SALARY"/>
    <s v="T BASE"/>
    <x v="1"/>
    <s v="MBO COST"/>
    <m/>
    <m/>
    <m/>
    <m/>
    <m/>
    <m/>
    <m/>
    <n v="104139"/>
    <m/>
    <m/>
    <n v="104139"/>
    <s v="JV-JOUR-NA-L--1059"/>
    <s v="SALARIES AND BONUS"/>
    <s v="Debit Amt"/>
  </r>
  <r>
    <s v="54124"/>
    <s v="IN LEATHER"/>
    <s v="STAFF SALARY"/>
    <s v="T BASE"/>
    <x v="1"/>
    <s v="MBO COST"/>
    <m/>
    <m/>
    <m/>
    <m/>
    <m/>
    <m/>
    <m/>
    <m/>
    <n v="43323"/>
    <m/>
    <n v="43323"/>
    <s v="JV-JOUR-NA-L--1146"/>
    <s v="SALARIES AND BONUS"/>
    <s v="Debit Amt"/>
  </r>
  <r>
    <s v="54127"/>
    <s v="IN LEATHER"/>
    <s v="STAFF SALARY"/>
    <s v="T BASE"/>
    <x v="2"/>
    <s v="MBO COST"/>
    <m/>
    <m/>
    <m/>
    <m/>
    <m/>
    <m/>
    <m/>
    <n v="48083"/>
    <m/>
    <m/>
    <n v="48083"/>
    <s v="JV-JOUR-NA-L--1059"/>
    <s v="SALARIES AND BONUS"/>
    <s v="Debit Amt"/>
  </r>
  <r>
    <s v="54130"/>
    <s v="IN LEATHER"/>
    <s v="STAFF SALARY"/>
    <s v="T BASE"/>
    <x v="3"/>
    <s v="MBO COST"/>
    <m/>
    <m/>
    <m/>
    <m/>
    <m/>
    <m/>
    <m/>
    <n v="595813"/>
    <m/>
    <m/>
    <n v="595813"/>
    <s v="JV-JOUR-NA-L--1024"/>
    <s v="SALARIES AND BONUS"/>
    <s v="Debit Amt"/>
  </r>
  <r>
    <s v="54133"/>
    <s v="IN LEATHER"/>
    <s v="STAFF SALARY"/>
    <s v="T BASE"/>
    <x v="3"/>
    <s v="MBO COST"/>
    <m/>
    <m/>
    <m/>
    <m/>
    <m/>
    <m/>
    <m/>
    <m/>
    <n v="72376"/>
    <m/>
    <n v="72376"/>
    <s v="JV-JOUR-NA-L--1151"/>
    <s v="SALARIES AND BONUS"/>
    <s v="Debit Amt"/>
  </r>
  <r>
    <s v="54136"/>
    <s v="IN LEATHER"/>
    <s v="STAFF SALARY"/>
    <s v="T BASE"/>
    <x v="3"/>
    <s v="MBO COST"/>
    <m/>
    <m/>
    <m/>
    <m/>
    <m/>
    <m/>
    <m/>
    <m/>
    <n v="680667"/>
    <m/>
    <n v="680667"/>
    <s v="JV-JOUR-NA-L--1208"/>
    <s v="SALARIES AND BONUS"/>
    <s v="Debit Amt"/>
  </r>
  <r>
    <s v="54139"/>
    <s v="IN LEATHER"/>
    <s v="STAFF SALARY"/>
    <s v="T BASE"/>
    <x v="3"/>
    <s v="MBO COST"/>
    <m/>
    <n v="807119"/>
    <m/>
    <m/>
    <m/>
    <m/>
    <m/>
    <m/>
    <m/>
    <m/>
    <n v="807119"/>
    <s v="JV-JOUR-NA-L--124"/>
    <s v="SALARIES AND BONUS"/>
    <s v="Debit Amt"/>
  </r>
  <r>
    <s v="54142"/>
    <s v="IN LEATHER"/>
    <s v="STAFF SALARY"/>
    <s v="T BASE"/>
    <x v="3"/>
    <s v="MBO COST"/>
    <m/>
    <m/>
    <m/>
    <m/>
    <m/>
    <m/>
    <m/>
    <m/>
    <m/>
    <n v="672787"/>
    <n v="672787"/>
    <s v="JV-JOUR-NA-L--1343"/>
    <s v="SALARIES AND BONUS"/>
    <s v="Debit Amt"/>
  </r>
  <r>
    <s v="54145"/>
    <s v="IN LEATHER"/>
    <s v="STAFF SALARY"/>
    <s v="T BASE"/>
    <x v="3"/>
    <s v="MBO COST"/>
    <m/>
    <m/>
    <n v="821840"/>
    <m/>
    <m/>
    <m/>
    <m/>
    <m/>
    <m/>
    <m/>
    <n v="821840"/>
    <s v="JV-JOUR-NA-L--316"/>
    <s v="SALARIES AND BONUS"/>
    <s v="Debit Amt"/>
  </r>
  <r>
    <s v="54148"/>
    <s v="IN LEATHER"/>
    <s v="STAFF SALARY"/>
    <s v="T BASE"/>
    <x v="3"/>
    <s v="MBO COST"/>
    <m/>
    <m/>
    <m/>
    <n v="642501"/>
    <m/>
    <m/>
    <m/>
    <m/>
    <m/>
    <m/>
    <n v="642501"/>
    <s v="JV-JOUR-NA-L--498"/>
    <s v="SALARIES AND BONUS"/>
    <s v="Debit Amt"/>
  </r>
  <r>
    <s v="54151"/>
    <s v="IN LEATHER"/>
    <s v="STAFF SALARY"/>
    <s v="T BASE"/>
    <x v="3"/>
    <s v="MBO COST"/>
    <m/>
    <m/>
    <m/>
    <m/>
    <n v="605783"/>
    <m/>
    <m/>
    <m/>
    <m/>
    <m/>
    <n v="605783"/>
    <s v="JV-JOUR-NA-L--647"/>
    <s v="SALARIES AND BONUS"/>
    <s v="Debit Amt"/>
  </r>
  <r>
    <s v="54154"/>
    <s v="IN LEATHER"/>
    <s v="STAFF SALARY"/>
    <s v="T BASE"/>
    <x v="3"/>
    <s v="MBO COST"/>
    <n v="958917"/>
    <m/>
    <m/>
    <m/>
    <m/>
    <m/>
    <m/>
    <m/>
    <m/>
    <m/>
    <n v="958917"/>
    <s v="JV-JOUR-NA-L--65"/>
    <s v="SALARIES AND BONUS"/>
    <s v="Debit Amt"/>
  </r>
  <r>
    <s v="54157"/>
    <s v="IN LEATHER"/>
    <s v="STAFF SALARY"/>
    <s v="T BASE"/>
    <x v="3"/>
    <s v="MBO COST"/>
    <m/>
    <m/>
    <m/>
    <m/>
    <m/>
    <n v="608091"/>
    <m/>
    <m/>
    <m/>
    <m/>
    <n v="608091"/>
    <s v="JV-JOUR-NA-L--756"/>
    <s v="SALARIES AND BONUS"/>
    <s v="Debit Amt"/>
  </r>
  <r>
    <s v="54160"/>
    <s v="IN LEATHER"/>
    <s v="STAFF SALARY"/>
    <s v="T BASE"/>
    <x v="3"/>
    <s v="MBO COST"/>
    <m/>
    <m/>
    <m/>
    <m/>
    <m/>
    <m/>
    <n v="600014"/>
    <m/>
    <m/>
    <m/>
    <n v="600014"/>
    <s v="JV-JOUR-NA-L--891"/>
    <s v="SALARIES AND BONUS"/>
    <s v="Debit Amt"/>
  </r>
  <r>
    <s v="54163"/>
    <s v="IN LEATHER"/>
    <s v="TRADE DISCOUNT"/>
    <s v="T BASE"/>
    <x v="98"/>
    <s v="MBO COST"/>
    <m/>
    <n v="106998"/>
    <m/>
    <m/>
    <m/>
    <m/>
    <m/>
    <m/>
    <m/>
    <m/>
    <n v="106998"/>
    <s v="05"/>
    <s v="T BASE DISTRIBUTOR EXPENSES"/>
    <s v="Debit Amt"/>
  </r>
  <r>
    <s v="54166"/>
    <s v="IN LEATHER"/>
    <s v="TRADE DISCOUNT"/>
    <s v="T BASE"/>
    <x v="98"/>
    <s v="MBO COST"/>
    <m/>
    <n v="9800"/>
    <m/>
    <m/>
    <m/>
    <m/>
    <m/>
    <m/>
    <m/>
    <m/>
    <n v="9800"/>
    <s v="34"/>
    <s v="T BASE DISTRIBUTOR EXPENSES"/>
    <s v="Debit Amt"/>
  </r>
  <r>
    <s v="54169"/>
    <s v="IN LEATHER"/>
    <s v="TRADE DISCOUNT"/>
    <s v="T BASE"/>
    <x v="98"/>
    <s v="MBO COST"/>
    <m/>
    <n v="1780"/>
    <m/>
    <m/>
    <m/>
    <m/>
    <m/>
    <m/>
    <m/>
    <m/>
    <n v="1780"/>
    <s v="35"/>
    <s v="T BASE DISTRIBUTOR EXPENSES"/>
    <s v="Debit Amt"/>
  </r>
  <r>
    <s v="54172"/>
    <s v="IN LEATHER"/>
    <s v="TRADE DISCOUNT"/>
    <s v="T BASE"/>
    <x v="98"/>
    <s v="MBO COST"/>
    <m/>
    <m/>
    <m/>
    <n v="161428"/>
    <m/>
    <m/>
    <m/>
    <m/>
    <m/>
    <m/>
    <n v="161428"/>
    <s v="358"/>
    <s v="T BASE DISTRIBUTOR EXPENSES"/>
    <s v="Debit Amt"/>
  </r>
  <r>
    <s v="54175"/>
    <s v="IN LEATHER"/>
    <s v="TRADE DISCOUNT"/>
    <s v="T BASE"/>
    <x v="98"/>
    <s v="MBO COST"/>
    <m/>
    <m/>
    <m/>
    <n v="88679"/>
    <m/>
    <m/>
    <m/>
    <m/>
    <m/>
    <m/>
    <n v="88679"/>
    <s v="359"/>
    <s v="T BASE DISTRIBUTOR EXPENSES"/>
    <s v="Debit Amt"/>
  </r>
  <r>
    <s v="54178"/>
    <s v="IN LEATHER"/>
    <s v="TRADE DISCOUNT"/>
    <s v="T BASE"/>
    <x v="98"/>
    <s v="MBO COST"/>
    <m/>
    <n v="13055"/>
    <m/>
    <m/>
    <m/>
    <m/>
    <m/>
    <m/>
    <m/>
    <m/>
    <n v="13055"/>
    <s v="36"/>
    <s v="T BASE DISTRIBUTOR EXPENSES"/>
    <s v="Debit Amt"/>
  </r>
  <r>
    <s v="54181"/>
    <s v="IN LEATHER"/>
    <s v="TRADE DISCOUNT"/>
    <s v="T BASE"/>
    <x v="98"/>
    <s v="MBO COST"/>
    <m/>
    <n v="16072"/>
    <m/>
    <m/>
    <m/>
    <m/>
    <m/>
    <m/>
    <m/>
    <m/>
    <n v="16072"/>
    <s v="38"/>
    <s v="T BASE DISTRIBUTOR EXPENSES"/>
    <s v="Debit Amt"/>
  </r>
  <r>
    <s v="54184"/>
    <s v="IN LEATHER"/>
    <s v="TRADE DISCOUNT"/>
    <s v="T BASE"/>
    <x v="98"/>
    <s v="MBO COST"/>
    <m/>
    <n v="2327"/>
    <m/>
    <m/>
    <m/>
    <m/>
    <m/>
    <m/>
    <m/>
    <m/>
    <n v="2327"/>
    <s v="39"/>
    <s v="T BASE DISTRIBUTOR EXPENSES"/>
    <s v="Debit Amt"/>
  </r>
  <r>
    <s v="54187"/>
    <s v="IN LEATHER"/>
    <s v="TRADE DISCOUNT"/>
    <s v="T BASE"/>
    <x v="98"/>
    <s v="MBO COST"/>
    <m/>
    <n v="32500"/>
    <m/>
    <m/>
    <m/>
    <m/>
    <m/>
    <m/>
    <m/>
    <m/>
    <n v="32500"/>
    <s v="40"/>
    <s v="T BASE DISTRIBUTOR EXPENSES"/>
    <s v="Debit Amt"/>
  </r>
  <r>
    <s v="54190"/>
    <s v="IN LEATHER"/>
    <s v="TRADE DISCOUNT"/>
    <s v="T BASE"/>
    <x v="98"/>
    <s v="MBO COST"/>
    <m/>
    <m/>
    <m/>
    <n v="121092"/>
    <m/>
    <m/>
    <m/>
    <m/>
    <m/>
    <m/>
    <n v="121092"/>
    <s v="DN/4/24-25"/>
    <s v="T BASE DISTRIBUTOR EXPENSES"/>
    <s v="Debit Amt"/>
  </r>
  <r>
    <s v="54193"/>
    <s v="IN LEATHER"/>
    <s v="TRADE DISCOUNT"/>
    <s v="T BASE"/>
    <x v="98"/>
    <s v="MBO COST"/>
    <m/>
    <n v="30573"/>
    <m/>
    <m/>
    <m/>
    <m/>
    <m/>
    <m/>
    <m/>
    <m/>
    <n v="30573"/>
    <s v="JDN NO. 43"/>
    <s v="T BASE DISTRIBUTOR EXPENSES"/>
    <s v="Debit Amt"/>
  </r>
  <r>
    <s v="54196"/>
    <s v="IN LEATHER"/>
    <s v="TRADE DISCOUNT"/>
    <s v="T BASE"/>
    <x v="98"/>
    <s v="MBO COST"/>
    <m/>
    <n v="1400"/>
    <m/>
    <m/>
    <m/>
    <m/>
    <m/>
    <m/>
    <m/>
    <m/>
    <n v="1400"/>
    <s v="JDN NO: 33"/>
    <s v="T BASE DISTRIBUTOR EXPENSES"/>
    <s v="Debit Amt"/>
  </r>
  <r>
    <s v="54199"/>
    <s v="IN LEATHER"/>
    <s v="TRADE DISCOUNT"/>
    <s v="T BASE"/>
    <x v="98"/>
    <s v="MBO COST"/>
    <m/>
    <n v="45000"/>
    <m/>
    <m/>
    <m/>
    <m/>
    <m/>
    <m/>
    <m/>
    <m/>
    <n v="45000"/>
    <s v="JDN37"/>
    <s v="T BASE DISTRIBUTOR EXPENSES"/>
    <s v="Debit Amt"/>
  </r>
  <r>
    <s v="54202"/>
    <s v="IN LEATHER"/>
    <s v="TRADE DISCOUNT"/>
    <s v="T BASE"/>
    <x v="98"/>
    <s v="MBO COST"/>
    <m/>
    <n v="90097.38"/>
    <m/>
    <m/>
    <m/>
    <m/>
    <m/>
    <m/>
    <m/>
    <m/>
    <n v="90097.38"/>
    <s v="JV-CRNO-TE-S--10"/>
    <s v="T BASE DISTRIBUTOR EXPENSES"/>
    <s v="Debit Amt"/>
  </r>
  <r>
    <s v="54205"/>
    <s v="IN LEATHER"/>
    <s v="TRADE DISCOUNT"/>
    <s v="T BASE"/>
    <x v="98"/>
    <s v="MBO COST"/>
    <m/>
    <n v="84120"/>
    <m/>
    <m/>
    <m/>
    <m/>
    <m/>
    <m/>
    <m/>
    <m/>
    <n v="84120"/>
    <s v="JV-CRNO-TE-S--11"/>
    <s v="T BASE DISTRIBUTOR EXPENSES"/>
    <s v="Debit Amt"/>
  </r>
  <r>
    <s v="54208"/>
    <s v="IN LEATHER"/>
    <s v="TRADE DISCOUNT"/>
    <s v="T BASE"/>
    <x v="98"/>
    <s v="MBO COST"/>
    <m/>
    <n v="104387.1"/>
    <m/>
    <m/>
    <m/>
    <m/>
    <m/>
    <m/>
    <m/>
    <m/>
    <n v="104387.1"/>
    <s v="JV-CRNO-TE-S--12"/>
    <s v="T BASE DISTRIBUTOR EXPENSES"/>
    <s v="Debit Amt"/>
  </r>
  <r>
    <s v="54211"/>
    <s v="IN LEATHER"/>
    <s v="TRADE DISCOUNT"/>
    <s v="T BASE"/>
    <x v="98"/>
    <s v="MBO COST"/>
    <m/>
    <m/>
    <n v="330550"/>
    <m/>
    <m/>
    <m/>
    <m/>
    <m/>
    <m/>
    <m/>
    <n v="330550"/>
    <s v="JV-CRNO-TE-S--28"/>
    <s v="T BASE DISTRIBUTOR EXPENSES"/>
    <s v="Debit Amt"/>
  </r>
  <r>
    <s v="54214"/>
    <s v="IN LEATHER"/>
    <s v="TRADE DISCOUNT"/>
    <s v="T BASE"/>
    <x v="98"/>
    <s v="MBO COST"/>
    <m/>
    <m/>
    <n v="326724"/>
    <m/>
    <m/>
    <m/>
    <m/>
    <m/>
    <m/>
    <m/>
    <n v="326724"/>
    <s v="JV-CRNO-TE-S--29"/>
    <s v="T BASE DISTRIBUTOR EXPENSES"/>
    <s v="Debit Amt"/>
  </r>
  <r>
    <s v="54217"/>
    <s v="IN LEATHER"/>
    <s v="TRADE DISCOUNT"/>
    <s v="T BASE"/>
    <x v="98"/>
    <s v="MBO COST"/>
    <m/>
    <m/>
    <n v="157223"/>
    <m/>
    <m/>
    <m/>
    <m/>
    <m/>
    <m/>
    <m/>
    <n v="157223"/>
    <s v="JV-CRNO-TE-S--30"/>
    <s v="T BASE DISTRIBUTOR EXPENSES"/>
    <s v="Debit Amt"/>
  </r>
  <r>
    <s v="54220"/>
    <s v="IN LEATHER"/>
    <s v="TRADE DISCOUNT"/>
    <s v="T BASE"/>
    <x v="98"/>
    <s v="MBO COST"/>
    <m/>
    <m/>
    <m/>
    <n v="334945"/>
    <m/>
    <m/>
    <m/>
    <m/>
    <m/>
    <m/>
    <n v="334945"/>
    <s v="JV-CRNO-TE-S--39"/>
    <s v="T BASE DISTRIBUTOR EXPENSES"/>
    <s v="Debit Amt"/>
  </r>
  <r>
    <s v="54223"/>
    <s v="IN LEATHER"/>
    <s v="TRADE DISCOUNT"/>
    <s v="T BASE"/>
    <x v="98"/>
    <s v="MBO COST"/>
    <m/>
    <n v="74030.37"/>
    <m/>
    <m/>
    <m/>
    <m/>
    <m/>
    <m/>
    <m/>
    <m/>
    <n v="74030.37"/>
    <s v="JV-CRNO-TE-S--7"/>
    <s v="T BASE DISTRIBUTOR EXPENSES"/>
    <s v="Debit Amt"/>
  </r>
  <r>
    <s v="54226"/>
    <s v="IN LEATHER"/>
    <s v="TRADE DISCOUNT"/>
    <s v="T BASE"/>
    <x v="98"/>
    <s v="MBO COST"/>
    <m/>
    <m/>
    <m/>
    <m/>
    <m/>
    <n v="179849"/>
    <m/>
    <m/>
    <m/>
    <m/>
    <n v="179849"/>
    <s v="JV-CRNO-TE-S--74"/>
    <s v="T BASE DISTRIBUTOR EXPENSES"/>
    <s v="Debit Amt"/>
  </r>
  <r>
    <s v="54229"/>
    <s v="IN LEATHER"/>
    <s v="TRADE DISCOUNT"/>
    <s v="T BASE"/>
    <x v="98"/>
    <s v="MBO COST"/>
    <m/>
    <n v="34510"/>
    <m/>
    <m/>
    <m/>
    <m/>
    <m/>
    <m/>
    <m/>
    <m/>
    <n v="34510"/>
    <s v="JV-CRNO-TE-S--9"/>
    <s v="T BASE DISTRIBUTOR EXPENSES"/>
    <s v="Debit Amt"/>
  </r>
  <r>
    <s v="54233"/>
    <s v="IN LEATHER"/>
    <s v="TRADE DISCOUNT"/>
    <s v="T BASE"/>
    <x v="98"/>
    <s v="MBO COST"/>
    <m/>
    <m/>
    <m/>
    <m/>
    <m/>
    <m/>
    <m/>
    <m/>
    <n v="-542"/>
    <m/>
    <n v="-542"/>
    <s v="JV-JOUR-NA-L--1215"/>
    <s v="T BASE DISTRIBUTOR EXPENSES"/>
    <s v="Credit Amt"/>
  </r>
  <r>
    <s v="54235"/>
    <s v="IN LEATHER"/>
    <s v="TRADE DISCOUNT"/>
    <s v="T BASE"/>
    <x v="98"/>
    <s v="MBO COST"/>
    <m/>
    <m/>
    <n v="330289"/>
    <m/>
    <m/>
    <m/>
    <m/>
    <m/>
    <m/>
    <m/>
    <n v="330289"/>
    <s v="JV-JOUR-NA-L--128"/>
    <s v="T BASE DISTRIBUTOR EXPENSES"/>
    <s v="Debit Amt"/>
  </r>
  <r>
    <s v="54238"/>
    <s v="IN LEATHER"/>
    <s v="TRADE DISCOUNT"/>
    <s v="T BASE"/>
    <x v="98"/>
    <s v="MBO COST"/>
    <m/>
    <m/>
    <m/>
    <m/>
    <n v="213981"/>
    <m/>
    <m/>
    <m/>
    <m/>
    <m/>
    <n v="213981"/>
    <s v="JV-JOUR-NA-L--539"/>
    <s v="T BASE DISTRIBUTOR EXPENSES"/>
    <s v="Debit Amt"/>
  </r>
  <r>
    <s v="54241"/>
    <s v="IN LEATHER"/>
    <s v="TRADE DISCOUNT"/>
    <s v="T BASE"/>
    <x v="98"/>
    <s v="MBO COST"/>
    <m/>
    <n v="188941"/>
    <m/>
    <m/>
    <m/>
    <m/>
    <m/>
    <m/>
    <m/>
    <m/>
    <n v="188941"/>
    <s v="JV-JOUR-NA-L--68"/>
    <s v="T BASE DISTRIBUTOR EXPENSES"/>
    <s v="Debit Amt"/>
  </r>
  <r>
    <s v="54244"/>
    <s v="IN LEATHER"/>
    <s v="TRADE DISCOUNT"/>
    <s v="T BASE"/>
    <x v="98"/>
    <s v="MBO COST"/>
    <m/>
    <m/>
    <m/>
    <m/>
    <m/>
    <m/>
    <n v="1623"/>
    <m/>
    <m/>
    <m/>
    <n v="1623"/>
    <s v="JV-JOUR-NA-L--708"/>
    <s v="T BASE DISTRIBUTOR EXPENSES"/>
    <s v="Debit Amt"/>
  </r>
  <r>
    <s v="54247"/>
    <s v="IN LEATHER"/>
    <s v="TRADE DISCOUNT"/>
    <s v="T BASE"/>
    <x v="98"/>
    <s v="MBO COST"/>
    <m/>
    <m/>
    <m/>
    <m/>
    <m/>
    <m/>
    <n v="77077"/>
    <m/>
    <m/>
    <m/>
    <n v="77077"/>
    <s v="JV-JOUR-NA-L--761"/>
    <s v="T BASE DISTRIBUTOR EXPENSES"/>
    <s v="Debit Amt"/>
  </r>
  <r>
    <s v="54250"/>
    <s v="IN LEATHER"/>
    <s v="TRADE DISCOUNT"/>
    <s v="T BASE"/>
    <x v="98"/>
    <s v="MBO COST"/>
    <m/>
    <m/>
    <m/>
    <m/>
    <m/>
    <n v="16520"/>
    <m/>
    <m/>
    <m/>
    <m/>
    <n v="16520"/>
    <s v="JV-SRJU-RN-L--2"/>
    <s v="T BASE DISTRIBUTOR EXPENSES"/>
    <s v="Debit Amt"/>
  </r>
  <r>
    <s v="54253"/>
    <s v="IN LEATHER"/>
    <s v="TRADE DISCOUNT"/>
    <s v="T BASE"/>
    <x v="98"/>
    <s v="MBO COST"/>
    <m/>
    <m/>
    <m/>
    <n v="9954"/>
    <m/>
    <m/>
    <m/>
    <m/>
    <m/>
    <m/>
    <n v="9954"/>
    <s v="SHDN/029/24-25"/>
    <s v="T BASE DISTRIBUTOR EXPENSES"/>
    <s v="Debit Amt"/>
  </r>
  <r>
    <s v="54256"/>
    <s v="IN LEATHER"/>
    <s v="TRADE DISCOUNT"/>
    <s v="T BASE"/>
    <x v="98"/>
    <s v="MBO COST"/>
    <m/>
    <m/>
    <m/>
    <n v="10138"/>
    <m/>
    <m/>
    <m/>
    <m/>
    <m/>
    <m/>
    <n v="10138"/>
    <s v="SHDN/030/24-25"/>
    <s v="T BASE DISTRIBUTOR EXPENSES"/>
    <s v="Debit Amt"/>
  </r>
  <r>
    <s v="54259"/>
    <s v="IN LEATHER"/>
    <s v="TRADE DISCOUNT"/>
    <s v="T BASE"/>
    <x v="98"/>
    <s v="MBO COST"/>
    <m/>
    <m/>
    <m/>
    <n v="28920"/>
    <m/>
    <m/>
    <m/>
    <m/>
    <m/>
    <m/>
    <n v="28920"/>
    <s v="SHDN/032/24-25"/>
    <s v="T BASE DISTRIBUTOR EXPENSES"/>
    <s v="Debit Amt"/>
  </r>
  <r>
    <s v="54262"/>
    <s v="IN LEATHER"/>
    <s v="TRADE DISCOUNT"/>
    <s v="T BASE"/>
    <x v="98"/>
    <s v="MBO COST"/>
    <m/>
    <m/>
    <m/>
    <m/>
    <n v="1624"/>
    <m/>
    <m/>
    <m/>
    <m/>
    <m/>
    <n v="1624"/>
    <s v="SHDN/043/24-25"/>
    <s v="T BASE DISTRIBUTOR EXPENSES"/>
    <s v="Debit Amt"/>
  </r>
  <r>
    <s v="54265"/>
    <s v="IN LEATHER"/>
    <s v="TRADE DISCOUNT"/>
    <s v="T BASE"/>
    <x v="98"/>
    <s v="MBO COST"/>
    <m/>
    <m/>
    <m/>
    <m/>
    <n v="11370"/>
    <m/>
    <m/>
    <m/>
    <m/>
    <m/>
    <n v="11370"/>
    <s v="SHDN/044/24-25"/>
    <s v="T BASE DISTRIBUTOR EXPENSES"/>
    <s v="Debit Amt"/>
  </r>
  <r>
    <s v="54268"/>
    <s v="IN LEATHER"/>
    <s v="TRADE DISCOUNT"/>
    <s v="T BASE"/>
    <x v="97"/>
    <s v="MBO COST"/>
    <m/>
    <m/>
    <m/>
    <m/>
    <m/>
    <m/>
    <m/>
    <m/>
    <n v="147533"/>
    <m/>
    <n v="147533"/>
    <s v="JV-JOUR-NA-L--1214"/>
    <s v="T BASE SIS EXPENSES"/>
    <s v="Debit Amt"/>
  </r>
  <r>
    <s v="54271"/>
    <s v="IN LEATHER"/>
    <s v="TRADE DISCOUNT"/>
    <s v="T BASE"/>
    <x v="97"/>
    <s v="MBO COST"/>
    <m/>
    <m/>
    <m/>
    <m/>
    <m/>
    <m/>
    <m/>
    <m/>
    <n v="22192"/>
    <m/>
    <n v="22192"/>
    <s v="JV-JOUR-NA-L--1216"/>
    <s v="T BASE SIS EXPENSES"/>
    <s v="Debit Amt"/>
  </r>
  <r>
    <s v="54274"/>
    <s v="IN LEATHER"/>
    <s v="TRADE DISCOUNT"/>
    <s v="T BASE"/>
    <x v="97"/>
    <s v="MBO COST"/>
    <m/>
    <m/>
    <m/>
    <m/>
    <m/>
    <m/>
    <m/>
    <m/>
    <n v="72412"/>
    <m/>
    <n v="72412"/>
    <s v="JV-JOUR-NA-L--1217"/>
    <s v="T BASE SIS EXPENSES"/>
    <s v="Debit Amt"/>
  </r>
  <r>
    <s v="54277"/>
    <s v="IN LEATHER"/>
    <s v="TRADE DISCOUNT"/>
    <s v="T BASE"/>
    <x v="97"/>
    <s v="MBO COST"/>
    <m/>
    <m/>
    <m/>
    <m/>
    <m/>
    <m/>
    <m/>
    <m/>
    <n v="26476"/>
    <m/>
    <n v="26476"/>
    <s v="JV-JOUR-NA-L--1218"/>
    <s v="T BASE SIS EXPENSES"/>
    <s v="Debit Amt"/>
  </r>
  <r>
    <s v="54280"/>
    <s v="IN LEATHER"/>
    <s v="TRADE DISCOUNT"/>
    <s v="T BASE"/>
    <x v="97"/>
    <s v="MBO COST"/>
    <m/>
    <m/>
    <m/>
    <m/>
    <m/>
    <m/>
    <m/>
    <m/>
    <n v="25652"/>
    <m/>
    <n v="25652"/>
    <s v="JV-JOUR-NA-L--1219"/>
    <s v="T BASE SIS EXPENSES"/>
    <s v="Debit Amt"/>
  </r>
  <r>
    <s v="54283"/>
    <s v="IN LEATHER"/>
    <s v="TRADE DISCOUNT"/>
    <s v="T BASE"/>
    <x v="97"/>
    <s v="MBO COST"/>
    <m/>
    <m/>
    <m/>
    <m/>
    <m/>
    <m/>
    <m/>
    <m/>
    <n v="50158"/>
    <m/>
    <n v="50158"/>
    <s v="JV-JOUR-NA-L--1220"/>
    <s v="T BASE SIS EXPENSES"/>
    <s v="Debit Amt"/>
  </r>
  <r>
    <s v="54286"/>
    <s v="IN LEATHER"/>
    <s v="TRADE DISCOUNT"/>
    <s v="T BASE"/>
    <x v="97"/>
    <s v="MBO COST"/>
    <m/>
    <m/>
    <m/>
    <m/>
    <m/>
    <m/>
    <m/>
    <m/>
    <n v="105904"/>
    <m/>
    <n v="105904"/>
    <s v="JV-JOUR-NA-L--1221"/>
    <s v="T BASE SIS EXPENSES"/>
    <s v="Debit Amt"/>
  </r>
  <r>
    <s v="54289"/>
    <s v="IN LEATHER"/>
    <s v="TRADE DISCOUNT"/>
    <s v="T BASE"/>
    <x v="97"/>
    <s v="MBO COST"/>
    <m/>
    <m/>
    <m/>
    <m/>
    <m/>
    <m/>
    <m/>
    <m/>
    <n v="19330"/>
    <m/>
    <n v="19330"/>
    <s v="JV-JOUR-NA-L--1222"/>
    <s v="T BASE SIS EXPENSES"/>
    <s v="Debit Amt"/>
  </r>
  <r>
    <s v="54292"/>
    <s v="IN LEATHER"/>
    <s v="TRADE DISCOUNT"/>
    <s v="T BASE"/>
    <x v="97"/>
    <s v="MBO COST"/>
    <m/>
    <m/>
    <m/>
    <m/>
    <m/>
    <m/>
    <m/>
    <m/>
    <n v="48130"/>
    <m/>
    <n v="48130"/>
    <s v="JV-JOUR-NA-L--1223"/>
    <s v="T BASE SIS EXPENSES"/>
    <s v="Debit Amt"/>
  </r>
  <r>
    <s v="54295"/>
    <s v="IN LEATHER"/>
    <s v="TRADE DISCOUNT"/>
    <s v="T BASE"/>
    <x v="97"/>
    <s v="MBO COST"/>
    <m/>
    <m/>
    <m/>
    <m/>
    <m/>
    <m/>
    <m/>
    <m/>
    <n v="46499"/>
    <m/>
    <n v="46499"/>
    <s v="JV-JOUR-NA-L--1224"/>
    <s v="T BASE SIS EXPENSES"/>
    <s v="Debit Amt"/>
  </r>
  <r>
    <s v="54298"/>
    <s v="IN LEATHER"/>
    <s v="TRADE DISCOUNT"/>
    <s v="T BASE"/>
    <x v="97"/>
    <s v="MBO COST"/>
    <m/>
    <m/>
    <m/>
    <m/>
    <m/>
    <m/>
    <m/>
    <m/>
    <n v="101400"/>
    <m/>
    <n v="101400"/>
    <s v="JV-JOUR-NA-L--1225"/>
    <s v="T BASE SIS EXPENSES"/>
    <s v="Debit Amt"/>
  </r>
  <r>
    <s v="54301"/>
    <s v="IN LEATHER"/>
    <s v="TRADE DISCOUNT"/>
    <s v="T BASE"/>
    <x v="97"/>
    <s v="MBO COST"/>
    <m/>
    <m/>
    <m/>
    <m/>
    <m/>
    <m/>
    <m/>
    <m/>
    <n v="39119"/>
    <m/>
    <n v="39119"/>
    <s v="JV-JOUR-NA-L--1226"/>
    <s v="T BASE SIS EXPENSES"/>
    <s v="Debit Amt"/>
  </r>
  <r>
    <s v="54304"/>
    <s v="IN LEATHER"/>
    <s v="TRADE DISCOUNT"/>
    <s v="T BASE"/>
    <x v="97"/>
    <s v="MBO COST"/>
    <m/>
    <m/>
    <m/>
    <m/>
    <m/>
    <m/>
    <m/>
    <m/>
    <n v="10666"/>
    <m/>
    <n v="10666"/>
    <s v="JV-JOUR-NA-L--1227"/>
    <s v="T BASE SIS EXPENSES"/>
    <s v="Debit Amt"/>
  </r>
  <r>
    <s v="54307"/>
    <s v="IN LEATHER"/>
    <s v="TRADE DISCOUNT"/>
    <s v="T BASE"/>
    <x v="97"/>
    <s v="MBO COST"/>
    <m/>
    <m/>
    <m/>
    <m/>
    <m/>
    <m/>
    <m/>
    <m/>
    <n v="25056"/>
    <m/>
    <n v="25056"/>
    <s v="JV-JOUR-NA-L--1228"/>
    <s v="T BASE SIS EXPENSES"/>
    <s v="Debit Amt"/>
  </r>
  <r>
    <s v="54310"/>
    <s v="IN LEATHER"/>
    <s v="TRADE DISCOUNT"/>
    <s v="T BASE"/>
    <x v="97"/>
    <s v="MBO COST"/>
    <m/>
    <m/>
    <m/>
    <m/>
    <m/>
    <m/>
    <m/>
    <m/>
    <n v="21093"/>
    <m/>
    <n v="21093"/>
    <s v="JV-JOUR-NA-L--1229"/>
    <s v="T BASE SIS EXPENSES"/>
    <s v="Debit Amt"/>
  </r>
  <r>
    <s v="54313"/>
    <s v="IN LEATHER"/>
    <s v="TRADE DISCOUNT"/>
    <s v="T BASE"/>
    <x v="97"/>
    <s v="MBO COST"/>
    <m/>
    <m/>
    <m/>
    <m/>
    <m/>
    <m/>
    <m/>
    <m/>
    <n v="235343"/>
    <m/>
    <n v="235343"/>
    <s v="JV-JOUR-NA-L--1230"/>
    <s v="T BASE SIS EXPENSES"/>
    <s v="Debit Amt"/>
  </r>
  <r>
    <s v="54316"/>
    <s v="IN LEATHER"/>
    <s v="TRADE DISCOUNT"/>
    <s v="T BASE"/>
    <x v="97"/>
    <s v="MBO COST"/>
    <m/>
    <m/>
    <m/>
    <m/>
    <m/>
    <m/>
    <m/>
    <m/>
    <m/>
    <n v="329231"/>
    <n v="329231"/>
    <s v="JV-JOUR-NA-L--1369"/>
    <s v="T BASE SIS EXPENSES"/>
    <s v="Debit Amt"/>
  </r>
  <r>
    <s v="54319"/>
    <s v="IN LEATHER"/>
    <s v="TRADE DISCOUNT"/>
    <s v="T BASE"/>
    <x v="97"/>
    <s v="MBO COST"/>
    <m/>
    <m/>
    <m/>
    <m/>
    <m/>
    <m/>
    <m/>
    <m/>
    <m/>
    <n v="58957"/>
    <n v="58957"/>
    <s v="JV-JOUR-NA-L--1370"/>
    <s v="T BASE SIS EXPENSES"/>
    <s v="Debit Amt"/>
  </r>
  <r>
    <s v="54322"/>
    <s v="IN LEATHER"/>
    <s v="TRADE DISCOUNT"/>
    <s v="T BASE"/>
    <x v="97"/>
    <s v="MBO COST"/>
    <m/>
    <m/>
    <m/>
    <m/>
    <m/>
    <m/>
    <m/>
    <m/>
    <m/>
    <n v="73905"/>
    <n v="73905"/>
    <s v="JV-JOUR-NA-L--1371"/>
    <s v="T BASE SIS EXPENSES"/>
    <s v="Debit Amt"/>
  </r>
  <r>
    <s v="54325"/>
    <s v="IN LEATHER"/>
    <s v="TRADE DISCOUNT"/>
    <s v="T BASE"/>
    <x v="97"/>
    <s v="MBO COST"/>
    <m/>
    <m/>
    <m/>
    <m/>
    <m/>
    <m/>
    <m/>
    <m/>
    <m/>
    <n v="30933"/>
    <n v="30933"/>
    <s v="JV-JOUR-NA-L--1372"/>
    <s v="T BASE SIS EXPENSES"/>
    <s v="Debit Amt"/>
  </r>
  <r>
    <s v="54328"/>
    <s v="IN LEATHER"/>
    <s v="TRADE DISCOUNT"/>
    <s v="T BASE"/>
    <x v="97"/>
    <s v="MBO COST"/>
    <m/>
    <m/>
    <m/>
    <m/>
    <m/>
    <m/>
    <m/>
    <m/>
    <m/>
    <n v="115256"/>
    <n v="115256"/>
    <s v="JV-JOUR-NA-L--1373"/>
    <s v="T BASE SIS EXPENSES"/>
    <s v="Debit Amt"/>
  </r>
  <r>
    <s v="54331"/>
    <s v="IN LEATHER"/>
    <s v="TRADE DISCOUNT"/>
    <s v="T BASE"/>
    <x v="97"/>
    <s v="MBO COST"/>
    <m/>
    <m/>
    <m/>
    <m/>
    <m/>
    <m/>
    <m/>
    <m/>
    <m/>
    <n v="44142"/>
    <n v="44142"/>
    <s v="JV-JOUR-NA-L--1374"/>
    <s v="T BASE SIS EXPENSES"/>
    <s v="Debit Amt"/>
  </r>
  <r>
    <s v="54334"/>
    <s v="IN LEATHER"/>
    <s v="TRADE DISCOUNT"/>
    <s v="T BASE"/>
    <x v="97"/>
    <s v="MBO COST"/>
    <m/>
    <m/>
    <m/>
    <m/>
    <m/>
    <m/>
    <m/>
    <m/>
    <m/>
    <n v="134447"/>
    <n v="134447"/>
    <s v="JV-JOUR-NA-L--1375"/>
    <s v="T BASE SIS EXPENSES"/>
    <s v="Debit Amt"/>
  </r>
  <r>
    <s v="54337"/>
    <s v="IN LEATHER"/>
    <s v="TRADE DISCOUNT"/>
    <s v="T BASE"/>
    <x v="97"/>
    <s v="MBO COST"/>
    <m/>
    <m/>
    <m/>
    <m/>
    <m/>
    <m/>
    <m/>
    <m/>
    <m/>
    <n v="79966"/>
    <n v="79966"/>
    <s v="JV-JOUR-NA-L--1376"/>
    <s v="T BASE SIS EXPENSES"/>
    <s v="Debit Amt"/>
  </r>
  <r>
    <s v="54340"/>
    <s v="IN LEATHER"/>
    <s v="TRADE DISCOUNT"/>
    <s v="T BASE"/>
    <x v="97"/>
    <s v="MBO COST"/>
    <m/>
    <m/>
    <m/>
    <m/>
    <m/>
    <m/>
    <m/>
    <m/>
    <m/>
    <n v="54381"/>
    <n v="54381"/>
    <s v="JV-JOUR-NA-L--1377"/>
    <s v="T BASE SIS EXPENSES"/>
    <s v="Debit Amt"/>
  </r>
  <r>
    <s v="54343"/>
    <s v="IN LEATHER"/>
    <s v="TRADE DISCOUNT"/>
    <s v="T BASE"/>
    <x v="97"/>
    <s v="MBO COST"/>
    <m/>
    <m/>
    <m/>
    <m/>
    <m/>
    <m/>
    <m/>
    <m/>
    <m/>
    <n v="111643"/>
    <n v="111643"/>
    <s v="JV-JOUR-NA-L--1378"/>
    <s v="T BASE SIS EXPENSES"/>
    <s v="Debit Amt"/>
  </r>
  <r>
    <s v="54346"/>
    <s v="IN LEATHER"/>
    <s v="TRADE DISCOUNT"/>
    <s v="T BASE"/>
    <x v="97"/>
    <s v="MBO COST"/>
    <m/>
    <m/>
    <m/>
    <m/>
    <m/>
    <m/>
    <m/>
    <m/>
    <m/>
    <n v="309346"/>
    <n v="309346"/>
    <s v="JV-JOUR-NA-L--1379"/>
    <s v="T BASE SIS EXPENSES"/>
    <s v="Debit Amt"/>
  </r>
  <r>
    <s v="54349"/>
    <s v="IN LEATHER"/>
    <s v="TRADE DISCOUNT"/>
    <s v="T BASE"/>
    <x v="97"/>
    <s v="MBO COST"/>
    <m/>
    <m/>
    <m/>
    <m/>
    <m/>
    <m/>
    <m/>
    <m/>
    <m/>
    <n v="58966"/>
    <n v="58966"/>
    <s v="JV-JOUR-NA-L--1380"/>
    <s v="T BASE SIS EXPENSES"/>
    <s v="Debit Amt"/>
  </r>
  <r>
    <s v="54352"/>
    <s v="IN LEATHER"/>
    <s v="TRADE DISCOUNT"/>
    <s v="T BASE"/>
    <x v="97"/>
    <s v="MBO COST"/>
    <m/>
    <m/>
    <m/>
    <m/>
    <m/>
    <m/>
    <m/>
    <m/>
    <m/>
    <n v="21534"/>
    <n v="21534"/>
    <s v="JV-JOUR-NA-L--1381"/>
    <s v="T BASE SIS EXPENSES"/>
    <s v="Debit Amt"/>
  </r>
  <r>
    <s v="54355"/>
    <s v="IN LEATHER"/>
    <s v="TRADE DISCOUNT"/>
    <s v="T BASE"/>
    <x v="97"/>
    <s v="MBO COST"/>
    <m/>
    <m/>
    <m/>
    <m/>
    <m/>
    <m/>
    <m/>
    <m/>
    <m/>
    <n v="41838"/>
    <n v="41838"/>
    <s v="JV-JOUR-NA-L--1382"/>
    <s v="T BASE SIS EXPENSES"/>
    <s v="Debit Amt"/>
  </r>
  <r>
    <s v="54358"/>
    <s v="IN LEATHER"/>
    <s v="TRADE DISCOUNT"/>
    <s v="T BASE"/>
    <x v="97"/>
    <s v="MBO COST"/>
    <m/>
    <m/>
    <m/>
    <m/>
    <m/>
    <m/>
    <m/>
    <m/>
    <m/>
    <n v="87341"/>
    <n v="87341"/>
    <s v="JV-JOUR-NA-L--1383"/>
    <s v="T BASE SIS EXPENSES"/>
    <s v="Debit Amt"/>
  </r>
  <r>
    <s v="54361"/>
    <s v="IN LEATHER"/>
    <s v="TRADE DISCOUNT"/>
    <s v="T BASE"/>
    <x v="97"/>
    <s v="MBO COST"/>
    <m/>
    <m/>
    <m/>
    <m/>
    <m/>
    <m/>
    <m/>
    <m/>
    <m/>
    <n v="144432"/>
    <n v="144432"/>
    <s v="JV-JOUR-NA-L--1384"/>
    <s v="T BASE SIS EXPENSES"/>
    <s v="Debit Amt"/>
  </r>
  <r>
    <s v="54364"/>
    <s v="IN LEATHER"/>
    <s v="TRANSIT LOSS"/>
    <s v="T BASE"/>
    <x v="99"/>
    <s v="MBO COST"/>
    <m/>
    <m/>
    <m/>
    <n v="3015"/>
    <m/>
    <m/>
    <m/>
    <m/>
    <m/>
    <m/>
    <n v="3015"/>
    <s v="DN-131"/>
    <s v="T BASE DISTRIBUTOR EXPENSES"/>
    <s v="Debit Amt"/>
  </r>
  <r>
    <s v="54367"/>
    <s v="IN LEATHER"/>
    <s v="TRANSIT LOSS"/>
    <s v="T BASE"/>
    <x v="99"/>
    <s v="MBO COST"/>
    <m/>
    <m/>
    <m/>
    <n v="368.24"/>
    <m/>
    <m/>
    <m/>
    <m/>
    <m/>
    <m/>
    <n v="368.24"/>
    <s v="INR-352"/>
    <s v="T BASE DISTRIBUTOR EXPENSES"/>
    <s v="Debit Amt"/>
  </r>
  <r>
    <s v="54370"/>
    <s v="IN LEATHER"/>
    <s v="TRANSIT LOSS"/>
    <s v="T BASE"/>
    <x v="99"/>
    <s v="MBO COST"/>
    <m/>
    <m/>
    <m/>
    <m/>
    <m/>
    <m/>
    <m/>
    <m/>
    <n v="1047"/>
    <m/>
    <n v="1047"/>
    <s v="JV-JOUR-NA-L--1127"/>
    <s v="T BASE DISTRIBUTOR EXPENSES"/>
    <s v="Debit Amt"/>
  </r>
  <r>
    <s v="54373"/>
    <s v="IN LEATHER"/>
    <s v="TRANSIT LOSS"/>
    <s v="T BASE"/>
    <x v="99"/>
    <s v="MBO COST"/>
    <m/>
    <m/>
    <m/>
    <m/>
    <m/>
    <m/>
    <m/>
    <m/>
    <m/>
    <n v="2704"/>
    <n v="2704"/>
    <s v="JV-JOUR-NA-L--1158"/>
    <s v="T BASE DISTRIBUTOR EXPENSES"/>
    <s v="Debit Amt"/>
  </r>
  <r>
    <s v="54376"/>
    <s v="IN LEATHER"/>
    <s v="TRANSIT LOSS"/>
    <s v="T BASE"/>
    <x v="99"/>
    <s v="MBO COST"/>
    <m/>
    <m/>
    <m/>
    <m/>
    <m/>
    <m/>
    <n v="881"/>
    <m/>
    <m/>
    <m/>
    <n v="881"/>
    <s v="JV-JOUR-NA-L--1303"/>
    <s v="T BASE DISTRIBUTOR EXPENSES"/>
    <s v="Debit Amt"/>
  </r>
  <r>
    <s v="54379"/>
    <s v="IN LEATHER"/>
    <s v="TRANSIT LOSS"/>
    <s v="T BASE"/>
    <x v="99"/>
    <s v="MBO COST"/>
    <m/>
    <m/>
    <m/>
    <m/>
    <m/>
    <m/>
    <m/>
    <m/>
    <m/>
    <n v="1281"/>
    <n v="1281"/>
    <s v="JV-JOUR-NA-L--1319"/>
    <s v="T BASE DISTRIBUTOR EXPENSES"/>
    <s v="Debit Amt"/>
  </r>
  <r>
    <s v="54382"/>
    <s v="IN LEATHER"/>
    <s v="TRANSIT LOSS"/>
    <s v="T BASE"/>
    <x v="99"/>
    <s v="MBO COST"/>
    <m/>
    <m/>
    <m/>
    <m/>
    <m/>
    <m/>
    <n v="5297"/>
    <m/>
    <m/>
    <m/>
    <n v="5297"/>
    <s v="JV-JOUR-NA-L--727"/>
    <s v="T BASE DISTRIBUTOR EXPENSES"/>
    <s v="Debit Amt"/>
  </r>
  <r>
    <s v="54385"/>
    <s v="IN LEATHER"/>
    <s v="TRANSIT LOSS"/>
    <s v="T BASE"/>
    <x v="99"/>
    <s v="MBO COST"/>
    <m/>
    <m/>
    <m/>
    <m/>
    <m/>
    <m/>
    <m/>
    <m/>
    <n v="3471"/>
    <m/>
    <n v="3471"/>
    <s v="JV-JOUR-NA-L--966"/>
    <s v="T BASE DISTRIBUTOR EXPENSES"/>
    <s v="Debit Amt"/>
  </r>
  <r>
    <s v="54388"/>
    <s v="IN LEATHER"/>
    <s v="TRANSIT LOSS"/>
    <s v="T BASE"/>
    <x v="99"/>
    <s v="MBO COST"/>
    <m/>
    <n v="6053"/>
    <m/>
    <m/>
    <m/>
    <m/>
    <m/>
    <m/>
    <m/>
    <m/>
    <n v="6053"/>
    <s v="SHPR/033/24-25"/>
    <s v="T BASE DISTRIBUTOR EXPENSES"/>
    <s v="Debit Amt"/>
  </r>
  <r>
    <s v="54391"/>
    <s v="IN LEATHER"/>
    <s v="TRANSIT LOSS"/>
    <s v="T BASE"/>
    <x v="99"/>
    <s v="MBO COST"/>
    <m/>
    <m/>
    <n v="455"/>
    <m/>
    <m/>
    <m/>
    <m/>
    <m/>
    <m/>
    <m/>
    <n v="455"/>
    <s v="SHPR/040/24-25"/>
    <s v="T BASE DISTRIBUTOR EXPENSES"/>
    <s v="Debit Amt"/>
  </r>
  <r>
    <s v="54395"/>
    <s v="IN LEATHER"/>
    <s v="TRANSIT LOSS"/>
    <s v="T BASE"/>
    <x v="100"/>
    <s v="MBO COST"/>
    <m/>
    <m/>
    <m/>
    <m/>
    <n v="-2116.2199999999998"/>
    <m/>
    <m/>
    <m/>
    <m/>
    <m/>
    <n v="-2116.2199999999998"/>
    <s v="JV-DEBN-OT-E--32"/>
    <s v="INDIRECT EXPENSES"/>
    <s v="Credit Amt"/>
  </r>
  <r>
    <s v="54397"/>
    <s v="IN LEATHER"/>
    <s v="TRAVELLING"/>
    <s v="T BASE"/>
    <x v="87"/>
    <s v="MBO COST"/>
    <m/>
    <m/>
    <m/>
    <m/>
    <m/>
    <m/>
    <m/>
    <m/>
    <n v="3625"/>
    <m/>
    <n v="3625"/>
    <s v="BP-BP 2-42-5--2667 "/>
    <s v="T BASE SALES EXPENSES"/>
    <s v="Debit Amt"/>
  </r>
  <r>
    <s v="54400"/>
    <s v="IN LEATHER"/>
    <s v="TRAVELLING"/>
    <s v="T BASE"/>
    <x v="26"/>
    <s v="MBO COST"/>
    <m/>
    <m/>
    <m/>
    <m/>
    <m/>
    <m/>
    <n v="4000"/>
    <m/>
    <m/>
    <m/>
    <n v="4000"/>
    <s v="BP-BP 2-42-5--2006 "/>
    <s v="TRAVELLING EXPENSES"/>
    <s v="Debit Amt"/>
  </r>
  <r>
    <s v="54403"/>
    <s v="IN LEATHER"/>
    <s v="TRAVELLING"/>
    <s v="T BASE"/>
    <x v="26"/>
    <s v="MBO COST"/>
    <m/>
    <m/>
    <m/>
    <m/>
    <m/>
    <m/>
    <n v="2400"/>
    <m/>
    <m/>
    <m/>
    <n v="2400"/>
    <s v="BP-BP 2-42-5--2011 "/>
    <s v="TRAVELLING EXPENSES"/>
    <s v="Debit Amt"/>
  </r>
  <r>
    <s v="54406"/>
    <s v="IN LEATHER"/>
    <s v="TRAVELLING"/>
    <s v="T BASE"/>
    <x v="26"/>
    <s v="MBO COST"/>
    <m/>
    <m/>
    <m/>
    <m/>
    <m/>
    <m/>
    <m/>
    <n v="10985"/>
    <m/>
    <m/>
    <n v="10985"/>
    <s v="INLR241000075695"/>
    <s v="TRAVELLING EXPENSES"/>
    <s v="Debit Amt"/>
  </r>
  <r>
    <s v="54409"/>
    <s v="IN LEATHER"/>
    <s v="TRAVELLING"/>
    <s v="T BASE"/>
    <x v="26"/>
    <s v="MBO COST"/>
    <m/>
    <m/>
    <m/>
    <m/>
    <n v="16423"/>
    <m/>
    <m/>
    <m/>
    <m/>
    <m/>
    <n v="16423"/>
    <s v="JV-JOUR-NA-L--648"/>
    <s v="TRAVELLING EXPENSES"/>
    <s v="Debit Amt"/>
  </r>
  <r>
    <s v="54412"/>
    <s v="IN LEATHER"/>
    <s v="TRAVELLING"/>
    <s v="T BASE"/>
    <x v="26"/>
    <s v="MBO COST"/>
    <m/>
    <m/>
    <m/>
    <m/>
    <n v="3584"/>
    <m/>
    <m/>
    <m/>
    <m/>
    <m/>
    <n v="3584"/>
    <s v="JV-JOUR-NA-L--648"/>
    <s v="TRAVELLING EXPENSES"/>
    <s v="Debit Amt"/>
  </r>
  <r>
    <s v="54415"/>
    <s v="IN LEATHER"/>
    <s v="TRAVELLING"/>
    <s v="T BASE"/>
    <x v="26"/>
    <s v="MBO COST"/>
    <m/>
    <m/>
    <n v="8467"/>
    <m/>
    <m/>
    <m/>
    <m/>
    <m/>
    <m/>
    <m/>
    <n v="8467"/>
    <s v="M06AI25I055646122"/>
    <s v="TRAVELLING EXPENSES"/>
    <s v="Debit Amt"/>
  </r>
  <r>
    <s v="54418"/>
    <s v="IN LEATHER"/>
    <s v="TRAVELLING"/>
    <s v="T BASE"/>
    <x v="26"/>
    <s v="MBO COST"/>
    <m/>
    <m/>
    <n v="2713"/>
    <m/>
    <m/>
    <m/>
    <m/>
    <m/>
    <m/>
    <m/>
    <n v="2713"/>
    <s v="M06AI25I05661719"/>
    <s v="TRAVELLING EXPENSES"/>
    <s v="Debit Amt"/>
  </r>
  <r>
    <s v="54421"/>
    <s v="IN LEATHER"/>
    <s v="TRAVELLING"/>
    <s v="T BASE"/>
    <x v="26"/>
    <s v="MBO COST"/>
    <m/>
    <m/>
    <m/>
    <n v="6415"/>
    <m/>
    <m/>
    <m/>
    <m/>
    <m/>
    <m/>
    <n v="6415"/>
    <s v="M06AI25I06024441"/>
    <s v="TRAVELLING EXPENSES"/>
    <s v="Debit Amt"/>
  </r>
  <r>
    <s v="54424"/>
    <s v="IN LEATHER"/>
    <s v="TRAVELLING"/>
    <s v="T BASE"/>
    <x v="26"/>
    <s v="MBO COST"/>
    <m/>
    <m/>
    <m/>
    <m/>
    <m/>
    <m/>
    <m/>
    <n v="18597"/>
    <m/>
    <m/>
    <n v="18597"/>
    <s v="M06AI25I12507235"/>
    <s v="TRAVELLING EXPENSES"/>
    <s v="Debit Amt"/>
  </r>
  <r>
    <s v="54427"/>
    <s v="IN LEATHER"/>
    <s v="TRAVELLING"/>
    <s v="T BASE"/>
    <x v="26"/>
    <s v="MBO COST"/>
    <m/>
    <m/>
    <m/>
    <m/>
    <m/>
    <m/>
    <m/>
    <n v="23815"/>
    <m/>
    <m/>
    <n v="23815"/>
    <s v="M06AI25I12513100"/>
    <s v="TRAVELLING EXPENSES"/>
    <s v="Debit Amt"/>
  </r>
  <r>
    <s v="54430"/>
    <s v="IN LEATHER"/>
    <s v="TRAVELLING"/>
    <s v="T BASE"/>
    <x v="26"/>
    <s v="MBO COST"/>
    <m/>
    <m/>
    <m/>
    <m/>
    <m/>
    <m/>
    <m/>
    <n v="25752"/>
    <m/>
    <m/>
    <n v="25752"/>
    <s v="M06AI25I12758392"/>
    <s v="TRAVELLING EXPENSES"/>
    <s v="Debit Amt"/>
  </r>
  <r>
    <s v="54433"/>
    <s v="IN LEATHER"/>
    <s v="TRAVELLING"/>
    <s v="T BASE"/>
    <x v="26"/>
    <s v="MBO COST"/>
    <m/>
    <m/>
    <m/>
    <m/>
    <m/>
    <m/>
    <m/>
    <n v="16964"/>
    <m/>
    <m/>
    <n v="16964"/>
    <s v="M06AI25I12761607"/>
    <s v="TRAVELLING EXPENSES"/>
    <s v="Debit Amt"/>
  </r>
  <r>
    <s v="54436"/>
    <s v="IN LEATHER"/>
    <s v="TRAVELLING"/>
    <s v="T BASE"/>
    <x v="26"/>
    <s v="MBO COST"/>
    <m/>
    <m/>
    <m/>
    <m/>
    <m/>
    <m/>
    <m/>
    <n v="6892"/>
    <m/>
    <m/>
    <n v="6892"/>
    <s v="M06AI25I13294472"/>
    <s v="TRAVELLING EXPENSES"/>
    <s v="Debit Amt"/>
  </r>
  <r>
    <s v="54439"/>
    <s v="IN LEATHER"/>
    <s v="TRAVELLING"/>
    <s v="T BASE"/>
    <x v="26"/>
    <s v="MBO COST"/>
    <m/>
    <m/>
    <m/>
    <m/>
    <m/>
    <m/>
    <m/>
    <m/>
    <n v="7646"/>
    <m/>
    <n v="7646"/>
    <s v="M06AI25I16086068"/>
    <s v="TRAVELLING EXPENSES"/>
    <s v="Debit Amt"/>
  </r>
  <r>
    <s v="54442"/>
    <s v="IN LEATHER"/>
    <s v="TRAVELLING"/>
    <s v="T BASE"/>
    <x v="26"/>
    <s v="MBO COST"/>
    <m/>
    <m/>
    <m/>
    <m/>
    <m/>
    <m/>
    <m/>
    <m/>
    <n v="4737"/>
    <m/>
    <n v="4737"/>
    <s v="M06AI25I17103614"/>
    <s v="TRAVELLING EXPENSES"/>
    <s v="Debit Amt"/>
  </r>
  <r>
    <s v="54445"/>
    <s v="IN LEATHER"/>
    <s v="TRAVELLING"/>
    <s v="T BASE"/>
    <x v="26"/>
    <s v="MBO COST"/>
    <m/>
    <m/>
    <m/>
    <m/>
    <m/>
    <m/>
    <m/>
    <m/>
    <n v="11045"/>
    <m/>
    <n v="11045"/>
    <s v="M06AI25I17103964"/>
    <s v="TRAVELLING EXPENSES"/>
    <s v="Debit Amt"/>
  </r>
  <r>
    <s v="54448"/>
    <s v="IN LEATHER"/>
    <s v="TRAVELLING"/>
    <s v="T BASE"/>
    <x v="26"/>
    <s v="MBO COST"/>
    <m/>
    <m/>
    <m/>
    <m/>
    <m/>
    <m/>
    <m/>
    <m/>
    <n v="8904"/>
    <m/>
    <n v="8904"/>
    <s v="M06AI25I17599298"/>
    <s v="TRAVELLING EXPENSES"/>
    <s v="Debit Amt"/>
  </r>
  <r>
    <s v="54451"/>
    <s v="IN LEATHER"/>
    <s v="TRAVELLING"/>
    <s v="T BASE"/>
    <x v="26"/>
    <s v="MBO COST"/>
    <m/>
    <m/>
    <m/>
    <m/>
    <m/>
    <m/>
    <m/>
    <m/>
    <n v="10484"/>
    <m/>
    <n v="10484"/>
    <s v="M06AI25I17600800"/>
    <s v="TRAVELLING EXPENSES"/>
    <s v="Debit Amt"/>
  </r>
  <r>
    <s v="54454"/>
    <s v="IN LEATHER"/>
    <s v="TRAVELLING"/>
    <s v="T BASE"/>
    <x v="26"/>
    <s v="MBO COST"/>
    <m/>
    <m/>
    <m/>
    <m/>
    <m/>
    <m/>
    <m/>
    <m/>
    <n v="8640"/>
    <m/>
    <n v="8640"/>
    <s v="M06AI25I17601021"/>
    <s v="TRAVELLING EXPENSES"/>
    <s v="Debit Amt"/>
  </r>
  <r>
    <s v="54457"/>
    <s v="IN LEATHER"/>
    <s v="TRAVELLING"/>
    <s v="T BASE"/>
    <x v="26"/>
    <s v="MBO COST"/>
    <m/>
    <m/>
    <m/>
    <m/>
    <m/>
    <m/>
    <m/>
    <n v="6419"/>
    <m/>
    <m/>
    <n v="6419"/>
    <s v="PB1242510AI54396"/>
    <s v="TRAVELLING EXPENSES"/>
    <s v="Debit Amt"/>
  </r>
  <r>
    <s v="54460"/>
    <s v="IN LEATHER"/>
    <s v="TRAVELLING"/>
    <s v="T BASE"/>
    <x v="26"/>
    <s v="MBO COST"/>
    <m/>
    <m/>
    <m/>
    <m/>
    <m/>
    <m/>
    <m/>
    <n v="1428"/>
    <m/>
    <m/>
    <n v="1428"/>
    <s v="WB1242510BB58403"/>
    <s v="TRAVELLING EXPENSES"/>
    <s v="Debit Amt"/>
  </r>
  <r>
    <s v="54463"/>
    <s v="IN LEATHER"/>
    <s v="VENUE BOOKING EXP D2D "/>
    <s v="T BASE"/>
    <x v="101"/>
    <s v="MBO COST"/>
    <m/>
    <m/>
    <m/>
    <m/>
    <m/>
    <m/>
    <m/>
    <m/>
    <n v="7373"/>
    <m/>
    <n v="7373"/>
    <s v="JD-54"/>
    <s v="T BASE DISTRIBUTOR EXPENSES"/>
    <s v="Debit Amt"/>
  </r>
  <r>
    <s v="54466"/>
    <s v="IN LEATHER"/>
    <s v="VENUE BOOKING EXP D2D "/>
    <s v="T BASE"/>
    <x v="101"/>
    <s v="MBO COST"/>
    <m/>
    <m/>
    <m/>
    <m/>
    <m/>
    <m/>
    <m/>
    <m/>
    <n v="79354"/>
    <m/>
    <n v="79354"/>
    <s v="JV-JOUR-NA-L--1103"/>
    <s v="T BASE DISTRIBUTOR EXPENSES"/>
    <s v="Debit Amt"/>
  </r>
  <r>
    <s v="54469"/>
    <s v="IN LEATHER"/>
    <s v="VENUE BOOKING EXPENSE"/>
    <s v="T BASE"/>
    <x v="101"/>
    <s v="MBO COST"/>
    <m/>
    <m/>
    <m/>
    <m/>
    <n v="45000"/>
    <m/>
    <m/>
    <m/>
    <m/>
    <m/>
    <n v="45000"/>
    <s v="JDN NO 11"/>
    <s v="T BASE DISTRIBUTOR EXPENSES"/>
    <s v="Debit Amt"/>
  </r>
  <r>
    <s v="54472"/>
    <s v="IN LEATHER"/>
    <s v="VENUE BOOKING EXPENSE"/>
    <s v="T BASE"/>
    <x v="101"/>
    <s v="MBO COST"/>
    <m/>
    <m/>
    <m/>
    <m/>
    <n v="17010"/>
    <m/>
    <m/>
    <m/>
    <m/>
    <m/>
    <n v="17010"/>
    <s v="JDN NO 12"/>
    <s v="T BASE DISTRIBUTOR EXPENSES"/>
    <s v="Debit Amt"/>
  </r>
  <r>
    <s v="54475"/>
    <s v="IN LEATHER"/>
    <s v="VENUE BOOKING EXPENSE"/>
    <s v="T BASE"/>
    <x v="101"/>
    <s v="MBO COST"/>
    <m/>
    <m/>
    <m/>
    <m/>
    <n v="18386"/>
    <m/>
    <m/>
    <m/>
    <m/>
    <m/>
    <n v="18386"/>
    <s v="JDN NO 13"/>
    <s v="T BASE DISTRIBUTOR EXPENSES"/>
    <s v="Debit Amt"/>
  </r>
  <r>
    <s v="54478"/>
    <s v="IN LEATHER"/>
    <s v="VENUE BOOKING EXPENSE"/>
    <s v="T BASE"/>
    <x v="101"/>
    <s v="MBO COST"/>
    <m/>
    <m/>
    <m/>
    <m/>
    <n v="36850"/>
    <m/>
    <m/>
    <m/>
    <m/>
    <m/>
    <n v="36850"/>
    <s v="JDN NO 14"/>
    <s v="T BASE DISTRIBUTOR EXPENSES"/>
    <s v="Debit Amt"/>
  </r>
  <r>
    <s v="54481"/>
    <s v="IN LEATHER"/>
    <s v="VENUE BOOKING EXPENSE"/>
    <s v="T BASE"/>
    <x v="101"/>
    <s v="MBO COST"/>
    <m/>
    <m/>
    <m/>
    <m/>
    <m/>
    <m/>
    <m/>
    <m/>
    <m/>
    <n v="30000"/>
    <n v="30000"/>
    <s v="JDN-35"/>
    <s v="T BASE DISTRIBUTOR EXPENSES"/>
    <s v="Debit Amt"/>
  </r>
  <r>
    <s v="54484"/>
    <s v="IN LEATHER"/>
    <s v="VENUE BOOKING EXPENSE"/>
    <s v="T BASE"/>
    <x v="101"/>
    <s v="MBO COST"/>
    <m/>
    <m/>
    <m/>
    <m/>
    <m/>
    <m/>
    <m/>
    <m/>
    <m/>
    <n v="22117"/>
    <n v="22117"/>
    <s v="JDN-36"/>
    <s v="T BASE DISTRIBUTOR EXPENSES"/>
    <s v="Debit Amt"/>
  </r>
  <r>
    <s v="54487"/>
    <s v="IN LEATHER"/>
    <s v="VENUE BOOKING EXPENSE"/>
    <s v="T BASE"/>
    <x v="101"/>
    <s v="MBO COST"/>
    <m/>
    <m/>
    <m/>
    <m/>
    <m/>
    <m/>
    <m/>
    <m/>
    <m/>
    <n v="16980"/>
    <n v="16980"/>
    <s v="JDN-37"/>
    <s v="T BASE DISTRIBUTOR EXPENSES"/>
    <s v="Debit Amt"/>
  </r>
  <r>
    <s v="54490"/>
    <s v="IN LEATHER"/>
    <s v="VENUE BOOKING EXPENSE"/>
    <s v="T BASE"/>
    <x v="101"/>
    <s v="MBO COST"/>
    <m/>
    <m/>
    <m/>
    <m/>
    <m/>
    <m/>
    <m/>
    <m/>
    <m/>
    <n v="24853"/>
    <n v="24853"/>
    <s v="JDN-38"/>
    <s v="T BASE DISTRIBUTOR EXPENSES"/>
    <s v="Debit Amt"/>
  </r>
  <r>
    <s v="54493"/>
    <s v="IN LEATHER"/>
    <s v="VENUE BOOKING EXPENSE"/>
    <s v="T BASE"/>
    <x v="101"/>
    <s v="MBO COST"/>
    <m/>
    <m/>
    <m/>
    <m/>
    <m/>
    <m/>
    <n v="72450"/>
    <m/>
    <m/>
    <m/>
    <n v="72450"/>
    <s v="JV-JOUR-NA-L--762"/>
    <s v="T BASE DISTRIBUTOR EXPENSES"/>
    <s v="Debit Amt"/>
  </r>
  <r>
    <s v="54496"/>
    <s v="IN LEATHER"/>
    <s v="VENUE BOOKING EXPENSE"/>
    <s v="T BASE"/>
    <x v="101"/>
    <s v="MBO COST"/>
    <m/>
    <m/>
    <m/>
    <m/>
    <m/>
    <m/>
    <n v="6343"/>
    <m/>
    <m/>
    <m/>
    <n v="6343"/>
    <s v="JV-JOUR-NA-L--820"/>
    <s v="T BASE DISTRIBUTOR EXPENSES"/>
    <s v="Debit Amt"/>
  </r>
  <r>
    <s v="54499"/>
    <s v="IN LEATHER"/>
    <s v="VENUE BOOKING EXPENSE"/>
    <s v="T BASE"/>
    <x v="101"/>
    <s v="MBO COST"/>
    <m/>
    <m/>
    <m/>
    <m/>
    <n v="53600"/>
    <m/>
    <m/>
    <m/>
    <m/>
    <m/>
    <n v="53600"/>
    <s v="TAX/004"/>
    <s v="T BASE DISTRIBUTOR EXPENSES"/>
    <s v="Debit Amt"/>
  </r>
  <r>
    <s v="54502"/>
    <s v="IN LEATHER"/>
    <s v="VENUE BOOKING EXPENSE"/>
    <s v="T BASE"/>
    <x v="101"/>
    <s v="MBO COST"/>
    <m/>
    <m/>
    <m/>
    <m/>
    <m/>
    <m/>
    <m/>
    <m/>
    <m/>
    <n v="30000"/>
    <n v="30000"/>
    <s v="TAX/007"/>
    <s v="T BASE DISTRIBUTOR EXPENSES"/>
    <s v="Debit Amt"/>
  </r>
  <r>
    <s v="54505"/>
    <s v="IN LEATHER"/>
    <s v="VENUE BOOKING EXPENSE"/>
    <s v="T BASE"/>
    <x v="101"/>
    <s v="MBO COST"/>
    <m/>
    <m/>
    <m/>
    <m/>
    <m/>
    <m/>
    <m/>
    <m/>
    <n v="50000"/>
    <m/>
    <n v="50000"/>
    <s v="VTM/24-25/224"/>
    <s v="T BASE DISTRIBUTOR EXPENSES"/>
    <s v="Debit Amt"/>
  </r>
  <r>
    <s v="54508"/>
    <s v="IN LEATHER"/>
    <s v="COLLECTION CHARGES"/>
    <s v="T BASE"/>
    <x v="102"/>
    <s v="ONLINE COST"/>
    <n v="3372.06"/>
    <m/>
    <m/>
    <m/>
    <m/>
    <m/>
    <m/>
    <m/>
    <m/>
    <m/>
    <n v="3372.06"/>
    <s v="M25KAIN-018582-1"/>
    <s v="T BASE ONLINE EXPENSES"/>
    <s v="Debit Amt"/>
  </r>
  <r>
    <s v="54511"/>
    <s v="IN LEATHER"/>
    <s v="COLLECTION CHARGES"/>
    <s v="T BASE"/>
    <x v="102"/>
    <s v="ONLINE COST"/>
    <m/>
    <n v="30137.919999999998"/>
    <m/>
    <m/>
    <m/>
    <m/>
    <m/>
    <m/>
    <m/>
    <m/>
    <n v="30137.919999999998"/>
    <s v="M25KAIN-041652."/>
    <s v="T BASE ONLINE EXPENSES"/>
    <s v="Debit Amt"/>
  </r>
  <r>
    <s v="54514"/>
    <s v="IN LEATHER"/>
    <s v="COLLECTION CHARGES"/>
    <s v="T BASE"/>
    <x v="102"/>
    <s v="ONLINE COST"/>
    <m/>
    <m/>
    <n v="54393.62"/>
    <m/>
    <m/>
    <m/>
    <m/>
    <m/>
    <m/>
    <m/>
    <n v="54393.62"/>
    <s v="M25KAIN-072209-1"/>
    <s v="T BASE ONLINE EXPENSES"/>
    <s v="Debit Amt"/>
  </r>
  <r>
    <s v="54517"/>
    <s v="IN LEATHER"/>
    <s v="COLLECTION CHARGES"/>
    <s v="T BASE"/>
    <x v="102"/>
    <s v="ONLINE COST"/>
    <m/>
    <m/>
    <m/>
    <n v="34518.07"/>
    <m/>
    <m/>
    <m/>
    <m/>
    <m/>
    <m/>
    <n v="34518.07"/>
    <s v="M25KAIN-171069"/>
    <s v="T BASE ONLINE EXPENSES"/>
    <s v="Debit Amt"/>
  </r>
  <r>
    <s v="54520"/>
    <s v="IN LEATHER"/>
    <s v="COLLECTION CHARGES"/>
    <s v="T BASE"/>
    <x v="102"/>
    <s v="ONLINE COST"/>
    <m/>
    <m/>
    <m/>
    <m/>
    <n v="51648.38"/>
    <m/>
    <m/>
    <m/>
    <m/>
    <m/>
    <n v="51648.38"/>
    <s v="M25KAIN-204844"/>
    <s v="T BASE ONLINE EXPENSES"/>
    <s v="Debit Amt"/>
  </r>
  <r>
    <s v="54523"/>
    <s v="IN LEATHER"/>
    <s v="COLLECTION CHARGES"/>
    <s v="T BASE"/>
    <x v="102"/>
    <s v="ONLINE COST"/>
    <m/>
    <m/>
    <m/>
    <m/>
    <m/>
    <n v="50676.39"/>
    <m/>
    <m/>
    <m/>
    <m/>
    <n v="50676.39"/>
    <s v="M25KAIN-231504"/>
    <s v="T BASE ONLINE EXPENSES"/>
    <s v="Debit Amt"/>
  </r>
  <r>
    <s v="54526"/>
    <s v="IN LEATHER"/>
    <s v="COLLECTION CHARGES"/>
    <s v="T BASE"/>
    <x v="102"/>
    <s v="ONLINE COST"/>
    <m/>
    <m/>
    <m/>
    <m/>
    <m/>
    <m/>
    <n v="40573.94"/>
    <m/>
    <m/>
    <m/>
    <n v="40573.94"/>
    <s v="M25KAIN-267767-2"/>
    <s v="T BASE ONLINE EXPENSES"/>
    <s v="Debit Amt"/>
  </r>
  <r>
    <s v="54529"/>
    <s v="IN LEATHER"/>
    <s v="COLLECTION CHARGES"/>
    <s v="T BASE"/>
    <x v="102"/>
    <s v="ONLINE COST"/>
    <m/>
    <m/>
    <m/>
    <m/>
    <m/>
    <m/>
    <m/>
    <n v="48115.93"/>
    <m/>
    <m/>
    <n v="48115.93"/>
    <s v="M25KAIN-301329-1"/>
    <s v="T BASE ONLINE EXPENSES"/>
    <s v="Debit Amt"/>
  </r>
  <r>
    <s v="54532"/>
    <s v="IN LEATHER"/>
    <s v="COLLECTION CHARGES"/>
    <s v="T BASE"/>
    <x v="102"/>
    <s v="ONLINE COST"/>
    <m/>
    <m/>
    <m/>
    <m/>
    <m/>
    <m/>
    <m/>
    <m/>
    <n v="74144.039999999994"/>
    <m/>
    <n v="74144.039999999994"/>
    <s v="M25KAIN-334271"/>
    <s v="T BASE ONLINE EXPENSES"/>
    <s v="Debit Amt"/>
  </r>
  <r>
    <s v="54535"/>
    <s v="IN LEATHER"/>
    <s v="COLLECTION CHARGES"/>
    <s v="T BASE"/>
    <x v="102"/>
    <s v="ONLINE COST"/>
    <m/>
    <m/>
    <m/>
    <m/>
    <m/>
    <m/>
    <m/>
    <m/>
    <m/>
    <n v="41810.699999999997"/>
    <n v="41810.699999999997"/>
    <s v="M25KAIN-361937-1"/>
    <s v="T BASE ONLINE EXPENSES"/>
    <s v="Debit Amt"/>
  </r>
  <r>
    <s v="54538"/>
    <s v="IN LEATHER"/>
    <s v="COMMISSION"/>
    <s v="T BASE"/>
    <x v="103"/>
    <s v="ONLINE COST"/>
    <n v="31327.22"/>
    <m/>
    <m/>
    <m/>
    <m/>
    <m/>
    <m/>
    <m/>
    <m/>
    <m/>
    <n v="31327.22"/>
    <s v="M25KAIN-013700"/>
    <s v="T BASE ONLINE EXPENSES"/>
    <s v="Debit Amt"/>
  </r>
  <r>
    <s v="54541"/>
    <s v="IN LEATHER"/>
    <s v="COMMISSION"/>
    <s v="T BASE"/>
    <x v="103"/>
    <s v="ONLINE COST"/>
    <m/>
    <n v="170337.14"/>
    <m/>
    <m/>
    <m/>
    <m/>
    <m/>
    <m/>
    <m/>
    <m/>
    <n v="170337.14"/>
    <s v="M25KAIN-036686"/>
    <s v="T BASE ONLINE EXPENSES"/>
    <s v="Debit Amt"/>
  </r>
  <r>
    <s v="54544"/>
    <s v="IN LEATHER"/>
    <s v="COMMISSION"/>
    <s v="T BASE"/>
    <x v="103"/>
    <s v="ONLINE COST"/>
    <m/>
    <m/>
    <n v="316008.49"/>
    <m/>
    <m/>
    <m/>
    <m/>
    <m/>
    <m/>
    <m/>
    <n v="316008.49"/>
    <s v="M25KAIN-066417"/>
    <s v="T BASE ONLINE EXPENSES"/>
    <s v="Debit Amt"/>
  </r>
  <r>
    <s v="54547"/>
    <s v="IN LEATHER"/>
    <s v="COMMISSION"/>
    <s v="T BASE"/>
    <x v="103"/>
    <s v="ONLINE COST"/>
    <m/>
    <m/>
    <m/>
    <n v="192245.23"/>
    <m/>
    <m/>
    <m/>
    <m/>
    <m/>
    <m/>
    <n v="192245.23"/>
    <s v="M25KAIN-164714"/>
    <s v="T BASE ONLINE EXPENSES"/>
    <s v="Debit Amt"/>
  </r>
  <r>
    <s v="54550"/>
    <s v="IN LEATHER"/>
    <s v="COMMISSION"/>
    <s v="T BASE"/>
    <x v="103"/>
    <s v="ONLINE COST"/>
    <m/>
    <m/>
    <m/>
    <m/>
    <n v="305226.34999999998"/>
    <m/>
    <m/>
    <m/>
    <m/>
    <m/>
    <n v="305226.34999999998"/>
    <s v="M25KAIN-199187"/>
    <s v="T BASE ONLINE EXPENSES"/>
    <s v="Debit Amt"/>
  </r>
  <r>
    <s v="54553"/>
    <s v="IN LEATHER"/>
    <s v="COMMISSION"/>
    <s v="T BASE"/>
    <x v="103"/>
    <s v="ONLINE COST"/>
    <m/>
    <m/>
    <m/>
    <m/>
    <m/>
    <n v="271615.40999999997"/>
    <m/>
    <m/>
    <m/>
    <m/>
    <n v="271615.40999999997"/>
    <s v="M25KAIN-226966"/>
    <s v="T BASE ONLINE EXPENSES"/>
    <s v="Debit Amt"/>
  </r>
  <r>
    <s v="54556"/>
    <s v="IN LEATHER"/>
    <s v="COMMISSION"/>
    <s v="T BASE"/>
    <x v="103"/>
    <s v="ONLINE COST"/>
    <m/>
    <m/>
    <m/>
    <m/>
    <m/>
    <m/>
    <n v="235140.25"/>
    <m/>
    <m/>
    <m/>
    <n v="235140.25"/>
    <s v="M25KAIN-258893"/>
    <s v="T BASE ONLINE EXPENSES"/>
    <s v="Debit Amt"/>
  </r>
  <r>
    <s v="54559"/>
    <s v="IN LEATHER"/>
    <s v="COMMISSION"/>
    <s v="T BASE"/>
    <x v="103"/>
    <s v="ONLINE COST"/>
    <m/>
    <m/>
    <m/>
    <m/>
    <m/>
    <m/>
    <m/>
    <n v="281681.06"/>
    <m/>
    <m/>
    <n v="281681.06"/>
    <s v="M25KAIN-293245"/>
    <s v="T BASE ONLINE EXPENSES"/>
    <s v="Debit Amt"/>
  </r>
  <r>
    <s v="54562"/>
    <s v="IN LEATHER"/>
    <s v="COMMISSION"/>
    <s v="T BASE"/>
    <x v="103"/>
    <s v="ONLINE COST"/>
    <m/>
    <m/>
    <m/>
    <m/>
    <m/>
    <m/>
    <m/>
    <m/>
    <n v="437877.63"/>
    <m/>
    <n v="437877.63"/>
    <s v="M25KAIN-332401"/>
    <s v="T BASE ONLINE EXPENSES"/>
    <s v="Debit Amt"/>
  </r>
  <r>
    <s v="54565"/>
    <s v="IN LEATHER"/>
    <s v="COMMISSION"/>
    <s v="T BASE"/>
    <x v="103"/>
    <s v="ONLINE COST"/>
    <m/>
    <m/>
    <m/>
    <m/>
    <m/>
    <m/>
    <m/>
    <m/>
    <m/>
    <n v="240638.53"/>
    <n v="240638.53"/>
    <s v="M25KAIN-353896"/>
    <s v="T BASE ONLINE EXPENSES"/>
    <s v="Debit Amt"/>
  </r>
  <r>
    <s v="54569"/>
    <s v="IN LEATHER"/>
    <s v="COURIER CHARGES"/>
    <s v="T BASE"/>
    <x v="11"/>
    <s v="ONLINE COST"/>
    <m/>
    <m/>
    <m/>
    <m/>
    <m/>
    <m/>
    <m/>
    <m/>
    <m/>
    <n v="-4592"/>
    <n v="-4592"/>
    <s v="JV-JOUR-NA-L--1315"/>
    <s v="INDIRECT EXPENSES"/>
    <s v="Credit Amt"/>
  </r>
  <r>
    <s v="54572"/>
    <s v="IN LEATHER"/>
    <s v="COURIER CHARGES"/>
    <s v="T BASE"/>
    <x v="11"/>
    <s v="ONLINE COST"/>
    <m/>
    <n v="-56"/>
    <m/>
    <m/>
    <m/>
    <m/>
    <m/>
    <m/>
    <m/>
    <m/>
    <n v="-56"/>
    <s v="JV-JOUR-NA-L--51"/>
    <s v="INDIRECT EXPENSES"/>
    <s v="Credit Amt"/>
  </r>
  <r>
    <s v="54574"/>
    <s v="IN LEATHER"/>
    <s v="COURIER CHARGES"/>
    <s v="T BASE"/>
    <x v="11"/>
    <s v="ONLINE COST"/>
    <m/>
    <m/>
    <m/>
    <m/>
    <m/>
    <m/>
    <m/>
    <n v="4974.8999999999996"/>
    <m/>
    <m/>
    <n v="4974.8999999999996"/>
    <s v="JV-JOUR-NA-L--902"/>
    <s v="INDIRECT EXPENSES"/>
    <s v="Debit Amt"/>
  </r>
  <r>
    <s v="54578"/>
    <s v="IN LEATHER"/>
    <s v="COURIER CHARGES"/>
    <s v="T BASE"/>
    <x v="11"/>
    <s v="ONLINE COST"/>
    <m/>
    <m/>
    <m/>
    <m/>
    <m/>
    <m/>
    <m/>
    <n v="-1712"/>
    <m/>
    <m/>
    <n v="-1712"/>
    <s v="JV-JOUR-NA-L--903"/>
    <s v="INDIRECT EXPENSES"/>
    <s v="Credit Amt"/>
  </r>
  <r>
    <s v="54580"/>
    <s v="IN LEATHER"/>
    <s v="COURIER CHARGES"/>
    <s v="T BASE"/>
    <x v="11"/>
    <s v="ONLINE COST"/>
    <m/>
    <n v="2564"/>
    <m/>
    <m/>
    <m/>
    <m/>
    <m/>
    <m/>
    <m/>
    <m/>
    <n v="2564"/>
    <s v="PYCP 2425-347 "/>
    <s v="INDIRECT EXPENSES"/>
    <s v="Debit Amt"/>
  </r>
  <r>
    <s v="54583"/>
    <s v="IN LEATHER"/>
    <s v="COURIER CHARGES"/>
    <s v="T BASE"/>
    <x v="104"/>
    <s v="ONLINE COST"/>
    <n v="91675"/>
    <m/>
    <m/>
    <m/>
    <m/>
    <m/>
    <m/>
    <m/>
    <m/>
    <m/>
    <n v="91675"/>
    <s v="291F1100005679"/>
    <s v="T BASE ONLINE EXPENSES"/>
    <s v="Debit Amt"/>
  </r>
  <r>
    <s v="54586"/>
    <s v="IN LEATHER"/>
    <s v="COURIER CHARGES"/>
    <s v="T BASE"/>
    <x v="104"/>
    <s v="ONLINE COST"/>
    <n v="17550"/>
    <m/>
    <m/>
    <m/>
    <m/>
    <m/>
    <m/>
    <m/>
    <m/>
    <m/>
    <n v="17550"/>
    <s v="291F1100007847"/>
    <s v="T BASE ONLINE EXPENSES"/>
    <s v="Debit Amt"/>
  </r>
  <r>
    <s v="54589"/>
    <s v="IN LEATHER"/>
    <s v="COURIER CHARGES"/>
    <s v="T BASE"/>
    <x v="104"/>
    <s v="ONLINE COST"/>
    <m/>
    <n v="135470"/>
    <m/>
    <m/>
    <m/>
    <m/>
    <m/>
    <m/>
    <m/>
    <m/>
    <n v="135470"/>
    <s v="291F1100016121"/>
    <s v="T BASE ONLINE EXPENSES"/>
    <s v="Debit Amt"/>
  </r>
  <r>
    <s v="54592"/>
    <s v="IN LEATHER"/>
    <s v="COURIER CHARGES"/>
    <s v="T BASE"/>
    <x v="104"/>
    <s v="ONLINE COST"/>
    <m/>
    <n v="34425"/>
    <m/>
    <m/>
    <m/>
    <m/>
    <m/>
    <m/>
    <m/>
    <m/>
    <n v="34425"/>
    <s v="291F1100017272"/>
    <s v="T BASE ONLINE EXPENSES"/>
    <s v="Debit Amt"/>
  </r>
  <r>
    <s v="54595"/>
    <s v="IN LEATHER"/>
    <s v="COURIER CHARGES"/>
    <s v="T BASE"/>
    <x v="104"/>
    <s v="ONLINE COST"/>
    <m/>
    <m/>
    <n v="77330"/>
    <m/>
    <m/>
    <m/>
    <m/>
    <m/>
    <m/>
    <m/>
    <n v="77330"/>
    <s v="291F1100024889"/>
    <s v="T BASE ONLINE EXPENSES"/>
    <s v="Debit Amt"/>
  </r>
  <r>
    <s v="54598"/>
    <s v="IN LEATHER"/>
    <s v="COURIER CHARGES"/>
    <s v="T BASE"/>
    <x v="104"/>
    <s v="ONLINE COST"/>
    <m/>
    <m/>
    <n v="18750"/>
    <m/>
    <m/>
    <m/>
    <m/>
    <m/>
    <m/>
    <m/>
    <n v="18750"/>
    <s v="291F1100026987"/>
    <s v="T BASE ONLINE EXPENSES"/>
    <s v="Debit Amt"/>
  </r>
  <r>
    <s v="54601"/>
    <s v="IN LEATHER"/>
    <s v="COURIER CHARGES"/>
    <s v="T BASE"/>
    <x v="104"/>
    <s v="ONLINE COST"/>
    <m/>
    <m/>
    <m/>
    <m/>
    <m/>
    <n v="11175"/>
    <m/>
    <m/>
    <m/>
    <m/>
    <n v="11175"/>
    <s v="291F1100037987"/>
    <s v="T BASE ONLINE EXPENSES"/>
    <s v="Debit Amt"/>
  </r>
  <r>
    <s v="54604"/>
    <s v="IN LEATHER"/>
    <s v="COURIER CHARGES"/>
    <s v="T BASE"/>
    <x v="104"/>
    <s v="ONLINE COST"/>
    <m/>
    <m/>
    <m/>
    <n v="24825"/>
    <m/>
    <m/>
    <m/>
    <m/>
    <m/>
    <m/>
    <n v="24825"/>
    <s v="291F1100041827"/>
    <s v="T BASE ONLINE EXPENSES"/>
    <s v="Debit Amt"/>
  </r>
  <r>
    <s v="54607"/>
    <s v="IN LEATHER"/>
    <s v="COURIER CHARGES"/>
    <s v="T BASE"/>
    <x v="104"/>
    <s v="ONLINE COST"/>
    <m/>
    <m/>
    <m/>
    <m/>
    <m/>
    <n v="1425"/>
    <m/>
    <m/>
    <m/>
    <m/>
    <n v="1425"/>
    <s v="291F1100043501"/>
    <s v="T BASE ONLINE EXPENSES"/>
    <s v="Debit Amt"/>
  </r>
  <r>
    <s v="54610"/>
    <s v="IN LEATHER"/>
    <s v="COURIER CHARGES"/>
    <s v="T BASE"/>
    <x v="104"/>
    <s v="ONLINE COST"/>
    <m/>
    <m/>
    <m/>
    <m/>
    <m/>
    <n v="300"/>
    <m/>
    <m/>
    <m/>
    <m/>
    <n v="300"/>
    <s v="291F1100047262"/>
    <s v="T BASE ONLINE EXPENSES"/>
    <s v="Debit Amt"/>
  </r>
  <r>
    <s v="54613"/>
    <s v="IN LEATHER"/>
    <s v="COURIER CHARGES"/>
    <s v="T BASE"/>
    <x v="104"/>
    <s v="ONLINE COST"/>
    <m/>
    <m/>
    <m/>
    <m/>
    <n v="7125"/>
    <m/>
    <m/>
    <m/>
    <m/>
    <m/>
    <n v="7125"/>
    <s v="291F1100052901"/>
    <s v="T BASE ONLINE EXPENSES"/>
    <s v="Debit Amt"/>
  </r>
  <r>
    <s v="54616"/>
    <s v="IN LEATHER"/>
    <s v="COURIER CHARGES"/>
    <s v="T BASE"/>
    <x v="104"/>
    <s v="ONLINE COST"/>
    <m/>
    <m/>
    <m/>
    <m/>
    <n v="24075"/>
    <m/>
    <m/>
    <m/>
    <m/>
    <m/>
    <n v="24075"/>
    <s v="291F1100054902"/>
    <s v="T BASE ONLINE EXPENSES"/>
    <s v="Debit Amt"/>
  </r>
  <r>
    <s v="54619"/>
    <s v="IN LEATHER"/>
    <s v="COURIER CHARGES"/>
    <s v="T BASE"/>
    <x v="104"/>
    <s v="ONLINE COST"/>
    <m/>
    <m/>
    <m/>
    <m/>
    <n v="2550"/>
    <m/>
    <m/>
    <m/>
    <m/>
    <m/>
    <n v="2550"/>
    <s v="291F1100058353"/>
    <s v="T BASE ONLINE EXPENSES"/>
    <s v="Debit Amt"/>
  </r>
  <r>
    <s v="54622"/>
    <s v="IN LEATHER"/>
    <s v="COURIER CHARGES"/>
    <s v="T BASE"/>
    <x v="104"/>
    <s v="ONLINE COST"/>
    <m/>
    <m/>
    <m/>
    <m/>
    <n v="28650"/>
    <m/>
    <m/>
    <m/>
    <m/>
    <m/>
    <n v="28650"/>
    <s v="291F1100063103"/>
    <s v="T BASE ONLINE EXPENSES"/>
    <s v="Debit Amt"/>
  </r>
  <r>
    <s v="54625"/>
    <s v="IN LEATHER"/>
    <s v="COURIER CHARGES"/>
    <s v="T BASE"/>
    <x v="104"/>
    <s v="ONLINE COST"/>
    <m/>
    <m/>
    <m/>
    <m/>
    <n v="4800"/>
    <m/>
    <m/>
    <m/>
    <m/>
    <m/>
    <n v="4800"/>
    <s v="291F1100068313"/>
    <s v="T BASE ONLINE EXPENSES"/>
    <s v="Debit Amt"/>
  </r>
  <r>
    <s v="54628"/>
    <s v="IN LEATHER"/>
    <s v="COURIER CHARGES"/>
    <s v="T BASE"/>
    <x v="104"/>
    <s v="ONLINE COST"/>
    <m/>
    <m/>
    <m/>
    <m/>
    <m/>
    <n v="4425"/>
    <m/>
    <m/>
    <m/>
    <m/>
    <n v="4425"/>
    <s v="291F1100076320"/>
    <s v="T BASE ONLINE EXPENSES"/>
    <s v="Debit Amt"/>
  </r>
  <r>
    <s v="54631"/>
    <s v="IN LEATHER"/>
    <s v="COURIER CHARGES"/>
    <s v="T BASE"/>
    <x v="104"/>
    <s v="ONLINE COST"/>
    <m/>
    <m/>
    <m/>
    <m/>
    <m/>
    <n v="2325"/>
    <m/>
    <m/>
    <m/>
    <m/>
    <n v="2325"/>
    <s v="291F1100081874"/>
    <s v="T BASE ONLINE EXPENSES"/>
    <s v="Debit Amt"/>
  </r>
  <r>
    <s v="54634"/>
    <s v="IN LEATHER"/>
    <s v="COURIER CHARGES"/>
    <s v="T BASE"/>
    <x v="104"/>
    <s v="ONLINE COST"/>
    <m/>
    <m/>
    <m/>
    <m/>
    <m/>
    <n v="3300"/>
    <m/>
    <m/>
    <m/>
    <m/>
    <n v="3300"/>
    <s v="291F1100086437"/>
    <s v="T BASE ONLINE EXPENSES"/>
    <s v="Debit Amt"/>
  </r>
  <r>
    <s v="54637"/>
    <s v="IN LEATHER"/>
    <s v="COURIER CHARGES"/>
    <s v="T BASE"/>
    <x v="104"/>
    <s v="ONLINE COST"/>
    <m/>
    <m/>
    <m/>
    <m/>
    <m/>
    <n v="4275"/>
    <m/>
    <m/>
    <m/>
    <m/>
    <n v="4275"/>
    <s v="291F1100090687"/>
    <s v="T BASE ONLINE EXPENSES"/>
    <s v="Debit Amt"/>
  </r>
  <r>
    <s v="54640"/>
    <s v="IN LEATHER"/>
    <s v="COURIER CHARGES"/>
    <s v="T BASE"/>
    <x v="104"/>
    <s v="ONLINE COST"/>
    <m/>
    <m/>
    <m/>
    <m/>
    <m/>
    <m/>
    <n v="2325"/>
    <m/>
    <m/>
    <m/>
    <n v="2325"/>
    <s v="291F1100099589"/>
    <s v="T BASE ONLINE EXPENSES"/>
    <s v="Debit Amt"/>
  </r>
  <r>
    <s v="54643"/>
    <s v="IN LEATHER"/>
    <s v="COURIER CHARGES"/>
    <s v="T BASE"/>
    <x v="104"/>
    <s v="ONLINE COST"/>
    <m/>
    <m/>
    <m/>
    <m/>
    <m/>
    <m/>
    <n v="4350"/>
    <m/>
    <m/>
    <m/>
    <n v="4350"/>
    <s v="291F1100104161"/>
    <s v="T BASE ONLINE EXPENSES"/>
    <s v="Debit Amt"/>
  </r>
  <r>
    <s v="54646"/>
    <s v="IN LEATHER"/>
    <s v="COURIER CHARGES"/>
    <s v="T BASE"/>
    <x v="104"/>
    <s v="ONLINE COST"/>
    <m/>
    <m/>
    <m/>
    <m/>
    <m/>
    <m/>
    <n v="7275"/>
    <m/>
    <m/>
    <m/>
    <n v="7275"/>
    <s v="291F1100108895"/>
    <s v="T BASE ONLINE EXPENSES"/>
    <s v="Debit Amt"/>
  </r>
  <r>
    <s v="54649"/>
    <s v="IN LEATHER"/>
    <s v="COURIER CHARGES"/>
    <s v="T BASE"/>
    <x v="104"/>
    <s v="ONLINE COST"/>
    <m/>
    <m/>
    <m/>
    <m/>
    <m/>
    <m/>
    <n v="5100"/>
    <m/>
    <m/>
    <m/>
    <n v="5100"/>
    <s v="291F1100113522"/>
    <s v="T BASE ONLINE EXPENSES"/>
    <s v="Debit Amt"/>
  </r>
  <r>
    <s v="54652"/>
    <s v="IN LEATHER"/>
    <s v="COURIER CHARGES"/>
    <s v="T BASE"/>
    <x v="104"/>
    <s v="ONLINE COST"/>
    <m/>
    <m/>
    <m/>
    <m/>
    <m/>
    <m/>
    <n v="3750"/>
    <m/>
    <m/>
    <m/>
    <n v="3750"/>
    <s v="291F1100120339"/>
    <s v="T BASE ONLINE EXPENSES"/>
    <s v="Debit Amt"/>
  </r>
  <r>
    <s v="54655"/>
    <s v="IN LEATHER"/>
    <s v="COURIER CHARGES"/>
    <s v="T BASE"/>
    <x v="104"/>
    <s v="ONLINE COST"/>
    <m/>
    <m/>
    <m/>
    <m/>
    <m/>
    <m/>
    <m/>
    <n v="5475"/>
    <m/>
    <m/>
    <n v="5475"/>
    <s v="291F1100127020"/>
    <s v="T BASE ONLINE EXPENSES"/>
    <s v="Debit Amt"/>
  </r>
  <r>
    <s v="54658"/>
    <s v="IN LEATHER"/>
    <s v="COURIER CHARGES"/>
    <s v="T BASE"/>
    <x v="104"/>
    <s v="ONLINE COST"/>
    <m/>
    <m/>
    <m/>
    <m/>
    <m/>
    <m/>
    <m/>
    <n v="6900"/>
    <m/>
    <m/>
    <n v="6900"/>
    <s v="291F1100131496"/>
    <s v="T BASE ONLINE EXPENSES"/>
    <s v="Debit Amt"/>
  </r>
  <r>
    <s v="54661"/>
    <s v="IN LEATHER"/>
    <s v="COURIER CHARGES"/>
    <s v="T BASE"/>
    <x v="104"/>
    <s v="ONLINE COST"/>
    <m/>
    <m/>
    <m/>
    <m/>
    <m/>
    <m/>
    <m/>
    <n v="2850"/>
    <m/>
    <m/>
    <n v="2850"/>
    <s v="291F1100135625"/>
    <s v="T BASE ONLINE EXPENSES"/>
    <s v="Debit Amt"/>
  </r>
  <r>
    <s v="54664"/>
    <s v="IN LEATHER"/>
    <s v="COURIER CHARGES"/>
    <s v="T BASE"/>
    <x v="104"/>
    <s v="ONLINE COST"/>
    <m/>
    <m/>
    <m/>
    <m/>
    <m/>
    <m/>
    <m/>
    <n v="9000"/>
    <m/>
    <m/>
    <n v="9000"/>
    <s v="291F1100140453"/>
    <s v="T BASE ONLINE EXPENSES"/>
    <s v="Debit Amt"/>
  </r>
  <r>
    <s v="54667"/>
    <s v="IN LEATHER"/>
    <s v="COURIER CHARGES"/>
    <s v="T BASE"/>
    <x v="104"/>
    <s v="ONLINE COST"/>
    <m/>
    <m/>
    <m/>
    <m/>
    <m/>
    <m/>
    <m/>
    <m/>
    <n v="8550"/>
    <m/>
    <n v="8550"/>
    <s v="291F1100148624"/>
    <s v="T BASE ONLINE EXPENSES"/>
    <s v="Debit Amt"/>
  </r>
  <r>
    <s v="54670"/>
    <s v="IN LEATHER"/>
    <s v="COURIER CHARGES"/>
    <s v="T BASE"/>
    <x v="104"/>
    <s v="ONLINE COST"/>
    <m/>
    <m/>
    <m/>
    <m/>
    <m/>
    <m/>
    <m/>
    <m/>
    <n v="8100"/>
    <m/>
    <n v="8100"/>
    <s v="291F1100153493"/>
    <s v="T BASE ONLINE EXPENSES"/>
    <s v="Debit Amt"/>
  </r>
  <r>
    <s v="54673"/>
    <s v="IN LEATHER"/>
    <s v="COURIER CHARGES"/>
    <s v="T BASE"/>
    <x v="104"/>
    <s v="ONLINE COST"/>
    <m/>
    <m/>
    <m/>
    <m/>
    <m/>
    <m/>
    <m/>
    <m/>
    <n v="5025"/>
    <m/>
    <n v="5025"/>
    <s v="291F1100158660"/>
    <s v="T BASE ONLINE EXPENSES"/>
    <s v="Debit Amt"/>
  </r>
  <r>
    <s v="54676"/>
    <s v="IN LEATHER"/>
    <s v="COURIER CHARGES"/>
    <s v="T BASE"/>
    <x v="104"/>
    <s v="ONLINE COST"/>
    <m/>
    <m/>
    <m/>
    <m/>
    <m/>
    <m/>
    <m/>
    <m/>
    <n v="9675"/>
    <m/>
    <n v="9675"/>
    <s v="291F1100162291"/>
    <s v="T BASE ONLINE EXPENSES"/>
    <s v="Debit Amt"/>
  </r>
  <r>
    <s v="54679"/>
    <s v="IN LEATHER"/>
    <s v="COURIER CHARGES"/>
    <s v="T BASE"/>
    <x v="104"/>
    <s v="ONLINE COST"/>
    <m/>
    <m/>
    <m/>
    <m/>
    <m/>
    <m/>
    <m/>
    <m/>
    <n v="3600"/>
    <m/>
    <n v="3600"/>
    <s v="291F1100167626"/>
    <s v="T BASE ONLINE EXPENSES"/>
    <s v="Debit Amt"/>
  </r>
  <r>
    <s v="54682"/>
    <s v="IN LEATHER"/>
    <s v="COURIER CHARGES"/>
    <s v="T BASE"/>
    <x v="104"/>
    <s v="ONLINE COST"/>
    <m/>
    <m/>
    <m/>
    <m/>
    <m/>
    <m/>
    <m/>
    <m/>
    <m/>
    <n v="3150"/>
    <n v="3150"/>
    <s v="291F1100172717"/>
    <s v="T BASE ONLINE EXPENSES"/>
    <s v="Debit Amt"/>
  </r>
  <r>
    <s v="54685"/>
    <s v="IN LEATHER"/>
    <s v="COURIER CHARGES"/>
    <s v="T BASE"/>
    <x v="104"/>
    <s v="ONLINE COST"/>
    <m/>
    <m/>
    <m/>
    <m/>
    <m/>
    <m/>
    <m/>
    <m/>
    <m/>
    <n v="4425"/>
    <n v="4425"/>
    <s v="291F1100176772"/>
    <s v="T BASE ONLINE EXPENSES"/>
    <s v="Debit Amt"/>
  </r>
  <r>
    <s v="54688"/>
    <s v="IN LEATHER"/>
    <s v="COURIER CHARGES"/>
    <s v="T BASE"/>
    <x v="104"/>
    <s v="ONLINE COST"/>
    <m/>
    <m/>
    <m/>
    <m/>
    <m/>
    <m/>
    <m/>
    <m/>
    <m/>
    <n v="5475"/>
    <n v="5475"/>
    <s v="291F1100179568"/>
    <s v="T BASE ONLINE EXPENSES"/>
    <s v="Debit Amt"/>
  </r>
  <r>
    <s v="54691"/>
    <s v="IN LEATHER"/>
    <s v="COURIER CHARGES"/>
    <s v="T BASE"/>
    <x v="104"/>
    <s v="ONLINE COST"/>
    <m/>
    <m/>
    <m/>
    <m/>
    <m/>
    <m/>
    <m/>
    <m/>
    <m/>
    <n v="2850"/>
    <n v="2850"/>
    <s v="291F1100184432"/>
    <s v="T BASE ONLINE EXPENSES"/>
    <s v="Debit Amt"/>
  </r>
  <r>
    <s v="54694"/>
    <s v="IN LEATHER"/>
    <s v="COURIER CHARGES"/>
    <s v="T BASE"/>
    <x v="104"/>
    <s v="ONLINE COST"/>
    <m/>
    <m/>
    <m/>
    <m/>
    <m/>
    <m/>
    <m/>
    <m/>
    <m/>
    <n v="3150"/>
    <n v="3150"/>
    <s v="291F1100190576"/>
    <s v="T BASE ONLINE EXPENSES"/>
    <s v="Debit Amt"/>
  </r>
  <r>
    <s v="54697"/>
    <s v="IN LEATHER"/>
    <s v="FIXED FEES"/>
    <s v="T BASE"/>
    <x v="105"/>
    <s v="ONLINE COST"/>
    <n v="3430.86"/>
    <m/>
    <m/>
    <m/>
    <m/>
    <m/>
    <m/>
    <m/>
    <m/>
    <m/>
    <n v="3430.86"/>
    <s v="M25KAIN-018582"/>
    <s v="T BASE ONLINE EXPENSES"/>
    <s v="Debit Amt"/>
  </r>
  <r>
    <s v="54700"/>
    <s v="IN LEATHER"/>
    <s v="FIXED FEES"/>
    <s v="T BASE"/>
    <x v="105"/>
    <s v="ONLINE COST"/>
    <m/>
    <n v="44327"/>
    <m/>
    <m/>
    <m/>
    <m/>
    <m/>
    <m/>
    <m/>
    <m/>
    <n v="44327"/>
    <s v="M25KAIN-041652"/>
    <s v="T BASE ONLINE EXPENSES"/>
    <s v="Debit Amt"/>
  </r>
  <r>
    <s v="54703"/>
    <s v="IN LEATHER"/>
    <s v="FIXED FEES"/>
    <s v="T BASE"/>
    <x v="105"/>
    <s v="ONLINE COST"/>
    <m/>
    <m/>
    <n v="81722"/>
    <m/>
    <m/>
    <m/>
    <m/>
    <m/>
    <m/>
    <m/>
    <n v="81722"/>
    <s v="M25KAIN-072209"/>
    <s v="T BASE ONLINE EXPENSES"/>
    <s v="Debit Amt"/>
  </r>
  <r>
    <s v="54706"/>
    <s v="IN LEATHER"/>
    <s v="FIXED FEES"/>
    <s v="T BASE"/>
    <x v="105"/>
    <s v="ONLINE COST"/>
    <m/>
    <m/>
    <m/>
    <n v="51173.54"/>
    <m/>
    <m/>
    <m/>
    <m/>
    <m/>
    <m/>
    <n v="51173.54"/>
    <s v="M25KAIN-171069-1"/>
    <s v="T BASE ONLINE EXPENSES"/>
    <s v="Debit Amt"/>
  </r>
  <r>
    <s v="54709"/>
    <s v="IN LEATHER"/>
    <s v="FIXED FEES"/>
    <s v="T BASE"/>
    <x v="105"/>
    <s v="ONLINE COST"/>
    <m/>
    <m/>
    <m/>
    <m/>
    <n v="73069.460000000006"/>
    <m/>
    <m/>
    <m/>
    <m/>
    <m/>
    <n v="73069.460000000006"/>
    <s v="M25KAIN-204844-1"/>
    <s v="T BASE ONLINE EXPENSES"/>
    <s v="Debit Amt"/>
  </r>
  <r>
    <s v="54712"/>
    <s v="IN LEATHER"/>
    <s v="FIXED FEES"/>
    <s v="T BASE"/>
    <x v="105"/>
    <s v="ONLINE COST"/>
    <m/>
    <m/>
    <m/>
    <m/>
    <m/>
    <n v="66935.039999999994"/>
    <m/>
    <m/>
    <m/>
    <m/>
    <n v="66935.039999999994"/>
    <s v="M25KAIN-231504-1"/>
    <s v="T BASE ONLINE EXPENSES"/>
    <s v="Debit Amt"/>
  </r>
  <r>
    <s v="54715"/>
    <s v="IN LEATHER"/>
    <s v="FIXED FEES"/>
    <s v="T BASE"/>
    <x v="105"/>
    <s v="ONLINE COST"/>
    <m/>
    <m/>
    <m/>
    <m/>
    <m/>
    <m/>
    <n v="59799.24"/>
    <m/>
    <m/>
    <m/>
    <n v="59799.24"/>
    <s v="M25KAIN-267767-1"/>
    <s v="T BASE ONLINE EXPENSES"/>
    <s v="Debit Amt"/>
  </r>
  <r>
    <s v="54718"/>
    <s v="IN LEATHER"/>
    <s v="FIXED FEES"/>
    <s v="T BASE"/>
    <x v="105"/>
    <s v="ONLINE COST"/>
    <m/>
    <m/>
    <m/>
    <m/>
    <m/>
    <m/>
    <m/>
    <n v="66064.52"/>
    <m/>
    <m/>
    <n v="66064.52"/>
    <s v="M25KAIN-301329"/>
    <s v="T BASE ONLINE EXPENSES"/>
    <s v="Debit Amt"/>
  </r>
  <r>
    <s v="54721"/>
    <s v="IN LEATHER"/>
    <s v="FIXED FEES"/>
    <s v="T BASE"/>
    <x v="105"/>
    <s v="ONLINE COST"/>
    <m/>
    <m/>
    <m/>
    <m/>
    <m/>
    <m/>
    <m/>
    <m/>
    <n v="106428.01"/>
    <m/>
    <n v="106428.01"/>
    <s v="M25KAIN-334271-1"/>
    <s v="T BASE ONLINE EXPENSES"/>
    <s v="Debit Amt"/>
  </r>
  <r>
    <s v="54724"/>
    <s v="IN LEATHER"/>
    <s v="FIXED FEES"/>
    <s v="T BASE"/>
    <x v="105"/>
    <s v="ONLINE COST"/>
    <m/>
    <m/>
    <m/>
    <m/>
    <m/>
    <m/>
    <m/>
    <m/>
    <m/>
    <n v="64295.58"/>
    <n v="64295.58"/>
    <s v="M25KAIN-361937"/>
    <s v="T BASE ONLINE EXPENSES"/>
    <s v="Debit Amt"/>
  </r>
  <r>
    <s v="54727"/>
    <s v="IN LEATHER"/>
    <s v="M CARE CHARGES ONLINE"/>
    <s v="T BASE"/>
    <x v="106"/>
    <s v="ONLINE COST"/>
    <m/>
    <n v="2241.7600000000002"/>
    <m/>
    <m/>
    <m/>
    <m/>
    <m/>
    <m/>
    <m/>
    <m/>
    <n v="2241.7600000000002"/>
    <s v="M25KAIN-053206"/>
    <s v="T BASE ONLINE EXPENSES"/>
    <s v="Debit Amt"/>
  </r>
  <r>
    <s v="54730"/>
    <s v="IN LEATHER"/>
    <s v="M CARE CHARGES ONLINE"/>
    <s v="T BASE"/>
    <x v="106"/>
    <s v="ONLINE COST"/>
    <m/>
    <m/>
    <n v="6000"/>
    <m/>
    <m/>
    <m/>
    <m/>
    <m/>
    <m/>
    <m/>
    <n v="6000"/>
    <s v="M25KAIN-077861"/>
    <s v="T BASE ONLINE EXPENSES"/>
    <s v="Debit Amt"/>
  </r>
  <r>
    <s v="54733"/>
    <s v="IN LEATHER"/>
    <s v="M CARE CHARGES ONLINE"/>
    <s v="T BASE"/>
    <x v="106"/>
    <s v="ONLINE COST"/>
    <m/>
    <m/>
    <m/>
    <m/>
    <m/>
    <m/>
    <m/>
    <m/>
    <n v="6000"/>
    <m/>
    <n v="6000"/>
    <s v="M25KAIN-327097"/>
    <s v="T BASE ONLINE EXPENSES"/>
    <s v="Debit Amt"/>
  </r>
  <r>
    <s v="54736"/>
    <s v="IN LEATHER"/>
    <s v="ONLINE ADVERTISEMENT "/>
    <s v="T BASE"/>
    <x v="107"/>
    <s v="ONLINE COST"/>
    <m/>
    <m/>
    <m/>
    <m/>
    <m/>
    <n v="40000"/>
    <m/>
    <m/>
    <m/>
    <m/>
    <n v="40000"/>
    <s v="291F1100003649"/>
    <s v="T BASE ONLINE EXPENSES"/>
    <s v="Debit Amt"/>
  </r>
  <r>
    <s v="54739"/>
    <s v="IN LEATHER"/>
    <s v="ONLINE ADVERTISEMENT "/>
    <s v="T BASE"/>
    <x v="107"/>
    <s v="ONLINE COST"/>
    <m/>
    <m/>
    <m/>
    <m/>
    <m/>
    <n v="3000"/>
    <m/>
    <m/>
    <m/>
    <m/>
    <n v="3000"/>
    <s v="291F1100070393"/>
    <s v="T BASE ONLINE EXPENSES"/>
    <s v="Debit Amt"/>
  </r>
  <r>
    <s v="54742"/>
    <s v="IN LEATHER"/>
    <s v="ONLINE ADVERTISEMENT "/>
    <s v="T BASE"/>
    <x v="107"/>
    <s v="ONLINE COST"/>
    <m/>
    <m/>
    <m/>
    <m/>
    <m/>
    <n v="15000"/>
    <m/>
    <m/>
    <m/>
    <m/>
    <n v="15000"/>
    <s v="291F1100092753"/>
    <s v="T BASE ONLINE EXPENSES"/>
    <s v="Debit Amt"/>
  </r>
  <r>
    <s v="54745"/>
    <s v="IN LEATHER"/>
    <s v="ONLINE ADVERTISEMENT "/>
    <s v="T BASE"/>
    <x v="108"/>
    <s v="ONLINE COST"/>
    <m/>
    <m/>
    <m/>
    <m/>
    <n v="32440"/>
    <m/>
    <m/>
    <m/>
    <m/>
    <m/>
    <n v="32440"/>
    <s v="M25KAIN-180394"/>
    <s v="T BASE ONLINE EXPENSES"/>
    <s v="Debit Amt"/>
  </r>
  <r>
    <s v="54748"/>
    <s v="IN LEATHER"/>
    <s v="ONLINE ADVERTISEMENT "/>
    <s v="T BASE"/>
    <x v="108"/>
    <s v="ONLINE COST"/>
    <m/>
    <m/>
    <m/>
    <m/>
    <n v="140"/>
    <m/>
    <m/>
    <m/>
    <m/>
    <m/>
    <n v="140"/>
    <s v="M25KAIN-180395"/>
    <s v="T BASE ONLINE EXPENSES"/>
    <s v="Debit Amt"/>
  </r>
  <r>
    <s v="54751"/>
    <s v="IN LEATHER"/>
    <s v="ONLINE ADVERTISEMENT "/>
    <s v="T BASE"/>
    <x v="108"/>
    <s v="ONLINE COST"/>
    <m/>
    <m/>
    <m/>
    <m/>
    <m/>
    <n v="337"/>
    <m/>
    <m/>
    <m/>
    <m/>
    <n v="337"/>
    <s v="M25KAIN-216397"/>
    <s v="T BASE ONLINE EXPENSES"/>
    <s v="Debit Amt"/>
  </r>
  <r>
    <s v="54754"/>
    <s v="IN LEATHER"/>
    <s v="ONLINE ADVERTISEMENT "/>
    <s v="T BASE"/>
    <x v="108"/>
    <s v="ONLINE COST"/>
    <m/>
    <m/>
    <m/>
    <m/>
    <m/>
    <n v="33030"/>
    <m/>
    <m/>
    <m/>
    <m/>
    <n v="33030"/>
    <s v="M25KAIN-216398"/>
    <s v="T BASE ONLINE EXPENSES"/>
    <s v="Debit Amt"/>
  </r>
  <r>
    <s v="54757"/>
    <s v="IN LEATHER"/>
    <s v="ONLINE ADVERTISEMENT "/>
    <s v="T BASE"/>
    <x v="108"/>
    <s v="ONLINE COST"/>
    <m/>
    <m/>
    <m/>
    <m/>
    <m/>
    <n v="218"/>
    <m/>
    <m/>
    <m/>
    <m/>
    <n v="218"/>
    <s v="M25KAIN-216399"/>
    <s v="T BASE ONLINE EXPENSES"/>
    <s v="Debit Amt"/>
  </r>
  <r>
    <s v="54760"/>
    <s v="IN LEATHER"/>
    <s v="ONLINE ADVERTISEMENT "/>
    <s v="T BASE"/>
    <x v="108"/>
    <s v="ONLINE COST"/>
    <m/>
    <m/>
    <m/>
    <m/>
    <m/>
    <m/>
    <n v="44745"/>
    <m/>
    <m/>
    <m/>
    <n v="44745"/>
    <s v="M25KAIN-245232"/>
    <s v="T BASE ONLINE EXPENSES"/>
    <s v="Debit Amt"/>
  </r>
  <r>
    <s v="54763"/>
    <s v="IN LEATHER"/>
    <s v="ONLINE ADVERTISEMENT "/>
    <s v="T BASE"/>
    <x v="108"/>
    <s v="ONLINE COST"/>
    <m/>
    <m/>
    <m/>
    <m/>
    <m/>
    <m/>
    <n v="226"/>
    <m/>
    <m/>
    <m/>
    <n v="226"/>
    <s v="M25KAIN-245233"/>
    <s v="T BASE ONLINE EXPENSES"/>
    <s v="Debit Amt"/>
  </r>
  <r>
    <s v="54766"/>
    <s v="IN LEATHER"/>
    <s v="ONLINE ADVERTISEMENT "/>
    <s v="T BASE"/>
    <x v="108"/>
    <s v="ONLINE COST"/>
    <m/>
    <m/>
    <m/>
    <m/>
    <m/>
    <m/>
    <m/>
    <n v="641"/>
    <m/>
    <m/>
    <n v="641"/>
    <s v="M25KAIN-275585"/>
    <s v="T BASE ONLINE EXPENSES"/>
    <s v="Debit Amt"/>
  </r>
  <r>
    <s v="54769"/>
    <s v="IN LEATHER"/>
    <s v="ONLINE ADVERTISEMENT "/>
    <s v="T BASE"/>
    <x v="108"/>
    <s v="ONLINE COST"/>
    <m/>
    <m/>
    <m/>
    <m/>
    <m/>
    <m/>
    <m/>
    <n v="30116"/>
    <m/>
    <m/>
    <n v="30116"/>
    <s v="M25KAIN-275587"/>
    <s v="T BASE ONLINE EXPENSES"/>
    <s v="Debit Amt"/>
  </r>
  <r>
    <s v="54772"/>
    <s v="IN LEATHER"/>
    <s v="ONLINE ADVERTISEMENT "/>
    <s v="T BASE"/>
    <x v="108"/>
    <s v="ONLINE COST"/>
    <m/>
    <m/>
    <m/>
    <m/>
    <m/>
    <m/>
    <m/>
    <n v="103"/>
    <m/>
    <m/>
    <n v="103"/>
    <s v="M25KAIN-275601"/>
    <s v="T BASE ONLINE EXPENSES"/>
    <s v="Debit Amt"/>
  </r>
  <r>
    <s v="54775"/>
    <s v="IN LEATHER"/>
    <s v="ONLINE ADVERTISEMENT "/>
    <s v="T BASE"/>
    <x v="108"/>
    <s v="ONLINE COST"/>
    <m/>
    <m/>
    <m/>
    <m/>
    <m/>
    <m/>
    <m/>
    <m/>
    <n v="137"/>
    <m/>
    <n v="137"/>
    <s v="M25KAIN-307742"/>
    <s v="T BASE ONLINE EXPENSES"/>
    <s v="Debit Amt"/>
  </r>
  <r>
    <s v="54778"/>
    <s v="IN LEATHER"/>
    <s v="ONLINE ADVERTISEMENT "/>
    <s v="T BASE"/>
    <x v="108"/>
    <s v="ONLINE COST"/>
    <m/>
    <m/>
    <m/>
    <m/>
    <m/>
    <m/>
    <m/>
    <m/>
    <n v="6326"/>
    <m/>
    <n v="6326"/>
    <s v="M25KAIN-307759"/>
    <s v="T BASE ONLINE EXPENSES"/>
    <s v="Debit Amt"/>
  </r>
  <r>
    <s v="54781"/>
    <s v="IN LEATHER"/>
    <s v="ONLINE ADVERTISEMENT "/>
    <s v="T BASE"/>
    <x v="108"/>
    <s v="ONLINE COST"/>
    <m/>
    <m/>
    <m/>
    <m/>
    <m/>
    <m/>
    <m/>
    <m/>
    <n v="15"/>
    <m/>
    <n v="15"/>
    <s v="M25KAIN-307760"/>
    <s v="T BASE ONLINE EXPENSES"/>
    <s v="Debit Amt"/>
  </r>
  <r>
    <s v="54784"/>
    <s v="IN LEATHER"/>
    <s v="ONLINE ADVERTISEMENT "/>
    <s v="T BASE"/>
    <x v="108"/>
    <s v="ONLINE COST"/>
    <m/>
    <m/>
    <m/>
    <m/>
    <m/>
    <m/>
    <m/>
    <m/>
    <n v="2564"/>
    <m/>
    <n v="2564"/>
    <s v="M25KAIN-325477"/>
    <s v="T BASE ONLINE EXPENSES"/>
    <s v="Debit Amt"/>
  </r>
  <r>
    <s v="54787"/>
    <s v="IN LEATHER"/>
    <s v="ONLINE ADVERTISEMENT "/>
    <s v="T BASE"/>
    <x v="108"/>
    <s v="ONLINE COST"/>
    <m/>
    <m/>
    <m/>
    <m/>
    <m/>
    <m/>
    <m/>
    <m/>
    <n v="17992"/>
    <m/>
    <n v="17992"/>
    <s v="M25KAIN-325479"/>
    <s v="T BASE ONLINE EXPENSES"/>
    <s v="Debit Amt"/>
  </r>
  <r>
    <s v="54790"/>
    <s v="IN LEATHER"/>
    <s v="ONLINE ADVERTISEMENT "/>
    <s v="T BASE"/>
    <x v="108"/>
    <s v="ONLINE COST"/>
    <m/>
    <m/>
    <m/>
    <m/>
    <m/>
    <m/>
    <m/>
    <m/>
    <m/>
    <n v="4928"/>
    <n v="4928"/>
    <s v="M25KAIN-341823"/>
    <s v="T BASE ONLINE EXPENSES"/>
    <s v="Debit Amt"/>
  </r>
  <r>
    <s v="54793"/>
    <s v="IN LEATHER"/>
    <s v="ONLINE ADVERTISEMENT "/>
    <s v="T BASE"/>
    <x v="108"/>
    <s v="ONLINE COST"/>
    <m/>
    <m/>
    <m/>
    <m/>
    <m/>
    <m/>
    <m/>
    <m/>
    <m/>
    <n v="30026"/>
    <n v="30026"/>
    <s v="M25KAIN-341824"/>
    <s v="T BASE ONLINE EXPENSES"/>
    <s v="Debit Amt"/>
  </r>
  <r>
    <s v="54796"/>
    <s v="IN LEATHER"/>
    <s v="ONLINE ADVERTISEMENT "/>
    <s v="T BASE"/>
    <x v="81"/>
    <s v="ONLINE COST"/>
    <m/>
    <m/>
    <m/>
    <m/>
    <m/>
    <m/>
    <m/>
    <n v="6300"/>
    <m/>
    <m/>
    <n v="6300"/>
    <s v="01"/>
    <s v="T BASE SALES EXPENSES"/>
    <s v="Debit Amt"/>
  </r>
  <r>
    <s v="54799"/>
    <s v="IN LEATHER"/>
    <s v="ONLINE ADVERTISEMENT "/>
    <s v="T BASE"/>
    <x v="81"/>
    <s v="ONLINE COST"/>
    <m/>
    <m/>
    <m/>
    <m/>
    <m/>
    <m/>
    <m/>
    <m/>
    <n v="199"/>
    <m/>
    <n v="199"/>
    <s v="JV-JOUR-NA-L--946"/>
    <s v="T BASE SALES EXPENSES"/>
    <s v="Debit Amt"/>
  </r>
  <r>
    <s v="54802"/>
    <s v="IN LEATHER"/>
    <s v="ONLINE ADVERTISEMENT "/>
    <s v="T BASE"/>
    <x v="81"/>
    <s v="ONLINE COST"/>
    <m/>
    <m/>
    <m/>
    <m/>
    <m/>
    <m/>
    <m/>
    <m/>
    <n v="199"/>
    <m/>
    <n v="199"/>
    <s v="JV-JOUR-NA-L--946"/>
    <s v="T BASE SALES EXPENSES"/>
    <s v="Debit Amt"/>
  </r>
  <r>
    <s v="54805"/>
    <s v="IN LEATHER"/>
    <s v="ONLINE ADVERTISEMENT "/>
    <s v="T BASE"/>
    <x v="81"/>
    <s v="ONLINE COST"/>
    <m/>
    <m/>
    <m/>
    <m/>
    <m/>
    <m/>
    <m/>
    <m/>
    <n v="236"/>
    <m/>
    <n v="236"/>
    <s v="JV-JOUR-NA-L--946"/>
    <s v="T BASE SALES EXPENSES"/>
    <s v="Debit Amt"/>
  </r>
  <r>
    <s v="54808"/>
    <s v="IN LEATHER"/>
    <s v="ONLINE ADVERTISEMENT "/>
    <s v="T BASE"/>
    <x v="81"/>
    <s v="ONLINE COST"/>
    <m/>
    <m/>
    <m/>
    <m/>
    <m/>
    <m/>
    <m/>
    <m/>
    <n v="354"/>
    <m/>
    <n v="354"/>
    <s v="JV-JOUR-NA-L--946"/>
    <s v="T BASE SALES EXPENSES"/>
    <s v="Debit Amt"/>
  </r>
  <r>
    <s v="54811"/>
    <s v="IN LEATHER"/>
    <s v="ONLINE ADVERTISEMENT "/>
    <s v="T BASE"/>
    <x v="81"/>
    <s v="ONLINE COST"/>
    <m/>
    <m/>
    <m/>
    <m/>
    <m/>
    <m/>
    <m/>
    <m/>
    <n v="531"/>
    <m/>
    <n v="531"/>
    <s v="JV-JOUR-NA-L--946"/>
    <s v="T BASE SALES EXPENSES"/>
    <s v="Debit Amt"/>
  </r>
  <r>
    <s v="54814"/>
    <s v="IN LEATHER"/>
    <s v="ONLINE ADVERTISEMENT "/>
    <s v="T BASE"/>
    <x v="81"/>
    <s v="ONLINE COST"/>
    <m/>
    <m/>
    <m/>
    <m/>
    <m/>
    <m/>
    <m/>
    <m/>
    <n v="826"/>
    <m/>
    <n v="826"/>
    <s v="JV-JOUR-NA-L--946"/>
    <s v="T BASE SALES EXPENSES"/>
    <s v="Debit Amt"/>
  </r>
  <r>
    <s v="54817"/>
    <s v="IN LEATHER"/>
    <s v="ONLINE ADVERTISEMENT "/>
    <s v="T BASE"/>
    <x v="81"/>
    <s v="ONLINE COST"/>
    <m/>
    <m/>
    <m/>
    <m/>
    <m/>
    <m/>
    <m/>
    <m/>
    <n v="649"/>
    <m/>
    <n v="649"/>
    <s v="JV-JOUR-NA-L--946"/>
    <s v="T BASE SALES EXPENSES"/>
    <s v="Debit Amt"/>
  </r>
  <r>
    <s v="54820"/>
    <s v="IN LEATHER"/>
    <s v="ONLINE ADVERTISEMENT "/>
    <s v="T BASE"/>
    <x v="81"/>
    <s v="ONLINE COST"/>
    <m/>
    <m/>
    <m/>
    <m/>
    <m/>
    <m/>
    <m/>
    <m/>
    <n v="112"/>
    <m/>
    <n v="112"/>
    <s v="JV-JOUR-NA-L--946"/>
    <s v="T BASE SALES EXPENSES"/>
    <s v="Debit Amt"/>
  </r>
  <r>
    <s v="54823"/>
    <s v="IN LEATHER"/>
    <s v="ONLINE ADVERTISEMENT "/>
    <s v="T BASE"/>
    <x v="81"/>
    <s v="ONLINE COST"/>
    <m/>
    <m/>
    <m/>
    <m/>
    <m/>
    <m/>
    <m/>
    <n v="20400"/>
    <m/>
    <m/>
    <n v="20400"/>
    <s v="SS715"/>
    <s v="T BASE SALES EXPENSES"/>
    <s v="Debit Amt"/>
  </r>
  <r>
    <s v="54826"/>
    <s v="IN LEATHER"/>
    <s v="ONLINE ADVERTISEMENT "/>
    <s v="T BASE"/>
    <x v="51"/>
    <s v="ONLINE COST"/>
    <m/>
    <m/>
    <m/>
    <n v="9500"/>
    <m/>
    <m/>
    <m/>
    <m/>
    <m/>
    <m/>
    <n v="9500"/>
    <s v="29P6-0344"/>
    <s v="T BASE ONLINE EXPENSES"/>
    <s v="Debit Amt"/>
  </r>
  <r>
    <s v="54829"/>
    <s v="IN LEATHER"/>
    <s v="ONLINE ADVERTISEMENT "/>
    <s v="T BASE"/>
    <x v="51"/>
    <s v="ONLINE COST"/>
    <m/>
    <m/>
    <m/>
    <m/>
    <m/>
    <m/>
    <n v="4750"/>
    <m/>
    <m/>
    <m/>
    <n v="4750"/>
    <s v="29P6-0485"/>
    <s v="T BASE ONLINE EXPENSES"/>
    <s v="Debit Amt"/>
  </r>
  <r>
    <s v="54832"/>
    <s v="IN LEATHER"/>
    <s v="ONLINE ADVERTISEMENT "/>
    <s v="T BASE"/>
    <x v="51"/>
    <s v="ONLINE COST"/>
    <m/>
    <m/>
    <m/>
    <m/>
    <m/>
    <m/>
    <m/>
    <n v="4750"/>
    <m/>
    <m/>
    <n v="4750"/>
    <s v="29P6-0544"/>
    <s v="T BASE ONLINE EXPENSES"/>
    <s v="Debit Amt"/>
  </r>
  <r>
    <s v="54835"/>
    <s v="IN LEATHER"/>
    <s v="ONLINE ADVERTISEMENT "/>
    <s v="T BASE"/>
    <x v="51"/>
    <s v="ONLINE COST"/>
    <m/>
    <m/>
    <m/>
    <m/>
    <m/>
    <m/>
    <m/>
    <m/>
    <n v="9500"/>
    <m/>
    <n v="9500"/>
    <s v="29P6-0613"/>
    <s v="T BASE ONLINE EXPENSES"/>
    <s v="Debit Amt"/>
  </r>
  <r>
    <s v="54838"/>
    <s v="IN LEATHER"/>
    <s v="ONLINE ADVERTISEMENT "/>
    <s v="T BASE"/>
    <x v="51"/>
    <s v="ONLINE COST"/>
    <m/>
    <m/>
    <m/>
    <m/>
    <m/>
    <m/>
    <m/>
    <m/>
    <m/>
    <n v="9500"/>
    <n v="9500"/>
    <s v="29P6-0723"/>
    <s v="T BASE ONLINE EXPENSES"/>
    <s v="Debit Amt"/>
  </r>
  <r>
    <s v="54841"/>
    <s v="IN LEATHER"/>
    <s v="OTHERS"/>
    <s v="T BASE"/>
    <x v="104"/>
    <s v="ONLINE COST"/>
    <m/>
    <m/>
    <m/>
    <n v="76950"/>
    <m/>
    <m/>
    <m/>
    <m/>
    <m/>
    <m/>
    <n v="76950"/>
    <s v="291F1100039740"/>
    <s v="T BASE ONLINE EXPENSES"/>
    <s v="Debit Amt"/>
  </r>
  <r>
    <s v="54844"/>
    <s v="IN LEATHER"/>
    <s v="OTHERS"/>
    <s v="T BASE"/>
    <x v="51"/>
    <s v="ONLINE COST"/>
    <m/>
    <m/>
    <m/>
    <m/>
    <m/>
    <n v="6000"/>
    <m/>
    <m/>
    <m/>
    <m/>
    <n v="6000"/>
    <s v="291F1100004707"/>
    <s v="T BASE ONLINE EXPENSES"/>
    <s v="Debit Amt"/>
  </r>
  <r>
    <s v="54847"/>
    <s v="IN LEATHER"/>
    <s v="OTHERS"/>
    <s v="T BASE"/>
    <x v="51"/>
    <s v="ONLINE COST"/>
    <m/>
    <n v="5500"/>
    <m/>
    <m/>
    <m/>
    <m/>
    <m/>
    <m/>
    <m/>
    <m/>
    <n v="5500"/>
    <s v="291F1100019936"/>
    <s v="T BASE ONLINE EXPENSES"/>
    <s v="Debit Amt"/>
  </r>
  <r>
    <s v="54850"/>
    <s v="IN LEATHER"/>
    <s v="OTHERS"/>
    <s v="T BASE"/>
    <x v="51"/>
    <s v="ONLINE COST"/>
    <m/>
    <m/>
    <m/>
    <m/>
    <m/>
    <n v="250"/>
    <m/>
    <m/>
    <m/>
    <m/>
    <n v="250"/>
    <s v="291F1100024787"/>
    <s v="T BASE ONLINE EXPENSES"/>
    <s v="Debit Amt"/>
  </r>
  <r>
    <s v="54853"/>
    <s v="IN LEATHER"/>
    <s v="OTHERS"/>
    <s v="T BASE"/>
    <x v="51"/>
    <s v="ONLINE COST"/>
    <m/>
    <m/>
    <m/>
    <m/>
    <m/>
    <n v="8250"/>
    <m/>
    <m/>
    <m/>
    <m/>
    <n v="8250"/>
    <s v="291F1100024903"/>
    <s v="T BASE ONLINE EXPENSES"/>
    <s v="Debit Amt"/>
  </r>
  <r>
    <s v="54856"/>
    <s v="IN LEATHER"/>
    <s v="OTHERS"/>
    <s v="T BASE"/>
    <x v="51"/>
    <s v="ONLINE COST"/>
    <m/>
    <m/>
    <n v="12000"/>
    <m/>
    <m/>
    <m/>
    <m/>
    <m/>
    <m/>
    <m/>
    <n v="12000"/>
    <s v="291F1100031830"/>
    <s v="T BASE ONLINE EXPENSES"/>
    <s v="Debit Amt"/>
  </r>
  <r>
    <s v="54859"/>
    <s v="IN LEATHER"/>
    <s v="OTHERS"/>
    <s v="T BASE"/>
    <x v="51"/>
    <s v="ONLINE COST"/>
    <m/>
    <m/>
    <m/>
    <m/>
    <m/>
    <n v="1250"/>
    <m/>
    <m/>
    <m/>
    <m/>
    <n v="1250"/>
    <s v="291F1100040687"/>
    <s v="T BASE ONLINE EXPENSES"/>
    <s v="Debit Amt"/>
  </r>
  <r>
    <s v="54862"/>
    <s v="IN LEATHER"/>
    <s v="OTHERS"/>
    <s v="T BASE"/>
    <x v="51"/>
    <s v="ONLINE COST"/>
    <m/>
    <m/>
    <m/>
    <n v="500"/>
    <m/>
    <m/>
    <m/>
    <m/>
    <m/>
    <m/>
    <n v="500"/>
    <s v="291F1100046159"/>
    <s v="T BASE ONLINE EXPENSES"/>
    <s v="Debit Amt"/>
  </r>
  <r>
    <s v="54865"/>
    <s v="IN LEATHER"/>
    <s v="OTHERS"/>
    <s v="T BASE"/>
    <x v="51"/>
    <s v="ONLINE COST"/>
    <m/>
    <m/>
    <m/>
    <m/>
    <m/>
    <n v="9000"/>
    <m/>
    <m/>
    <m/>
    <m/>
    <n v="9000"/>
    <s v="291F1100050427"/>
    <s v="T BASE ONLINE EXPENSES"/>
    <s v="Debit Amt"/>
  </r>
  <r>
    <s v="54868"/>
    <s v="IN LEATHER"/>
    <s v="OTHERS"/>
    <s v="T BASE"/>
    <x v="51"/>
    <s v="ONLINE COST"/>
    <n v="752"/>
    <m/>
    <m/>
    <m/>
    <m/>
    <m/>
    <m/>
    <m/>
    <m/>
    <m/>
    <n v="752"/>
    <s v="EPC2411216"/>
    <s v="T BASE ONLINE EXPENSES"/>
    <s v="Debit Amt"/>
  </r>
  <r>
    <s v="54871"/>
    <s v="IN LEATHER"/>
    <s v="OTHERS"/>
    <s v="T BASE"/>
    <x v="51"/>
    <s v="ONLINE COST"/>
    <n v="196"/>
    <m/>
    <m/>
    <m/>
    <m/>
    <m/>
    <m/>
    <m/>
    <m/>
    <m/>
    <n v="196"/>
    <s v="EPD2425380"/>
    <s v="T BASE ONLINE EXPENSES"/>
    <s v="Debit Amt"/>
  </r>
  <r>
    <s v="54874"/>
    <s v="IN LEATHER"/>
    <s v="OTHERS"/>
    <s v="T BASE"/>
    <x v="51"/>
    <s v="ONLINE COST"/>
    <m/>
    <n v="279"/>
    <m/>
    <m/>
    <m/>
    <m/>
    <m/>
    <m/>
    <m/>
    <m/>
    <n v="279"/>
    <s v="EPD2446129"/>
    <s v="T BASE ONLINE EXPENSES"/>
    <s v="Debit Amt"/>
  </r>
  <r>
    <s v="54877"/>
    <s v="IN LEATHER"/>
    <s v="PACKAGING"/>
    <s v="T BASE"/>
    <x v="51"/>
    <s v="ONLINE COST"/>
    <m/>
    <n v="9500"/>
    <m/>
    <m/>
    <m/>
    <m/>
    <m/>
    <m/>
    <m/>
    <m/>
    <n v="9500"/>
    <s v="29P6-0072"/>
    <s v="T BASE ONLINE EXPENSES"/>
    <s v="Debit Amt"/>
  </r>
  <r>
    <s v="54880"/>
    <s v="IN LEATHER"/>
    <s v="PAMF CHARGES ONLINE"/>
    <s v="T BASE"/>
    <x v="106"/>
    <s v="ONLINE COST"/>
    <m/>
    <m/>
    <n v="20000"/>
    <m/>
    <m/>
    <m/>
    <m/>
    <m/>
    <m/>
    <m/>
    <n v="20000"/>
    <s v="M25KAIN-078935"/>
    <s v="T BASE ONLINE EXPENSES"/>
    <s v="Debit Amt"/>
  </r>
  <r>
    <s v="54883"/>
    <s v="IN LEATHER"/>
    <s v="PAMF CHARGES ONLINE"/>
    <s v="T BASE"/>
    <x v="106"/>
    <s v="ONLINE COST"/>
    <m/>
    <m/>
    <m/>
    <m/>
    <m/>
    <m/>
    <n v="20000"/>
    <m/>
    <m/>
    <m/>
    <n v="20000"/>
    <s v="M25KAIN-258138"/>
    <s v="T BASE ONLINE EXPENSES"/>
    <s v="Debit Amt"/>
  </r>
  <r>
    <s v="54886"/>
    <s v="IN LEATHER"/>
    <s v="PAMF CHARGES ONLINE"/>
    <s v="T BASE"/>
    <x v="106"/>
    <s v="ONLINE COST"/>
    <m/>
    <m/>
    <m/>
    <m/>
    <m/>
    <m/>
    <m/>
    <m/>
    <m/>
    <n v="20000"/>
    <n v="20000"/>
    <s v="M25KAIN-352245"/>
    <s v="T BASE ONLINE EXPENSES"/>
    <s v="Debit Amt"/>
  </r>
  <r>
    <s v="54890"/>
    <s v="IN LEATHER"/>
    <s v="PHOTSHOOT"/>
    <s v="T BASE"/>
    <x v="81"/>
    <s v="ONLINE COST"/>
    <m/>
    <m/>
    <m/>
    <m/>
    <m/>
    <m/>
    <n v="-5200"/>
    <m/>
    <m/>
    <m/>
    <n v="-5200"/>
    <s v="JV-DEBN-OT-E--66"/>
    <s v="T BASE SALES EXPENSES"/>
    <s v="Credit Amt"/>
  </r>
  <r>
    <s v="54892"/>
    <s v="IN LEATHER"/>
    <s v="PHOTSHOOT"/>
    <s v="T BASE"/>
    <x v="81"/>
    <s v="ONLINE COST"/>
    <m/>
    <n v="121895"/>
    <m/>
    <m/>
    <m/>
    <m/>
    <m/>
    <m/>
    <m/>
    <m/>
    <n v="121895"/>
    <s v="SS602"/>
    <s v="T BASE SALES EXPENSES"/>
    <s v="Debit Amt"/>
  </r>
  <r>
    <s v="54895"/>
    <s v="IN LEATHER"/>
    <s v="PHOTSHOOT"/>
    <s v="T BASE"/>
    <x v="81"/>
    <s v="ONLINE COST"/>
    <m/>
    <m/>
    <m/>
    <m/>
    <m/>
    <m/>
    <n v="50400"/>
    <m/>
    <m/>
    <m/>
    <n v="50400"/>
    <s v="SS712"/>
    <s v="T BASE SALES EXPENSES"/>
    <s v="Debit Amt"/>
  </r>
  <r>
    <s v="54898"/>
    <s v="IN LEATHER"/>
    <s v="SHIPPING CHARGES"/>
    <s v="T BASE"/>
    <x v="106"/>
    <s v="ONLINE COST"/>
    <n v="9877.86"/>
    <m/>
    <m/>
    <m/>
    <m/>
    <m/>
    <m/>
    <m/>
    <m/>
    <m/>
    <n v="9877.86"/>
    <s v="M25KAIN-018582-2"/>
    <s v="T BASE ONLINE EXPENSES"/>
    <s v="Debit Amt"/>
  </r>
  <r>
    <s v="54901"/>
    <s v="IN LEATHER"/>
    <s v="SHIPPING CHARGES"/>
    <s v="T BASE"/>
    <x v="106"/>
    <s v="ONLINE COST"/>
    <m/>
    <n v="86948"/>
    <m/>
    <m/>
    <m/>
    <m/>
    <m/>
    <m/>
    <m/>
    <m/>
    <n v="86948"/>
    <s v="M25KAIN-041652.2"/>
    <s v="T BASE ONLINE EXPENSES"/>
    <s v="Debit Amt"/>
  </r>
  <r>
    <s v="54904"/>
    <s v="IN LEATHER"/>
    <s v="SHIPPING CHARGES"/>
    <s v="T BASE"/>
    <x v="106"/>
    <s v="ONLINE COST"/>
    <m/>
    <m/>
    <n v="149310"/>
    <m/>
    <m/>
    <m/>
    <m/>
    <m/>
    <m/>
    <m/>
    <n v="149310"/>
    <s v="M25KAIN-072209-2"/>
    <s v="T BASE ONLINE EXPENSES"/>
    <s v="Debit Amt"/>
  </r>
  <r>
    <s v="54907"/>
    <s v="IN LEATHER"/>
    <s v="SHIPPING CHARGES"/>
    <s v="T BASE"/>
    <x v="106"/>
    <s v="ONLINE COST"/>
    <m/>
    <m/>
    <m/>
    <n v="105324.4"/>
    <m/>
    <m/>
    <m/>
    <m/>
    <m/>
    <m/>
    <n v="105324.4"/>
    <s v="M25KAIN-171069-2"/>
    <s v="T BASE ONLINE EXPENSES"/>
    <s v="Debit Amt"/>
  </r>
  <r>
    <s v="54910"/>
    <s v="IN LEATHER"/>
    <s v="SHIPPING CHARGES"/>
    <s v="T BASE"/>
    <x v="106"/>
    <s v="ONLINE COST"/>
    <m/>
    <m/>
    <m/>
    <m/>
    <n v="148736.1"/>
    <m/>
    <m/>
    <m/>
    <m/>
    <m/>
    <n v="148736.1"/>
    <s v="M25KAIN-204844"/>
    <s v="T BASE ONLINE EXPENSES"/>
    <s v="Debit Amt"/>
  </r>
  <r>
    <s v="54913"/>
    <s v="IN LEATHER"/>
    <s v="SHIPPING CHARGES"/>
    <s v="T BASE"/>
    <x v="106"/>
    <s v="ONLINE COST"/>
    <m/>
    <m/>
    <m/>
    <m/>
    <m/>
    <n v="165457.96"/>
    <m/>
    <m/>
    <m/>
    <m/>
    <n v="165457.96"/>
    <s v="M25KAIN-231504-2"/>
    <s v="T BASE ONLINE EXPENSES"/>
    <s v="Debit Amt"/>
  </r>
  <r>
    <s v="54916"/>
    <s v="IN LEATHER"/>
    <s v="SHIPPING CHARGES"/>
    <s v="T BASE"/>
    <x v="106"/>
    <s v="ONLINE COST"/>
    <m/>
    <m/>
    <m/>
    <m/>
    <m/>
    <m/>
    <n v="140839.54999999999"/>
    <m/>
    <m/>
    <m/>
    <n v="140839.54999999999"/>
    <s v="M25KAIN-267767"/>
    <s v="T BASE ONLINE EXPENSES"/>
    <s v="Debit Amt"/>
  </r>
  <r>
    <s v="54919"/>
    <s v="IN LEATHER"/>
    <s v="SHIPPING CHARGES"/>
    <s v="T BASE"/>
    <x v="106"/>
    <s v="ONLINE COST"/>
    <m/>
    <m/>
    <m/>
    <m/>
    <m/>
    <m/>
    <m/>
    <n v="196219.22"/>
    <m/>
    <m/>
    <n v="196219.22"/>
    <s v="M25KAIN-301329"/>
    <s v="T BASE ONLINE EXPENSES"/>
    <s v="Debit Amt"/>
  </r>
  <r>
    <s v="54922"/>
    <s v="IN LEATHER"/>
    <s v="SHIPPING CHARGES"/>
    <s v="T BASE"/>
    <x v="106"/>
    <s v="ONLINE COST"/>
    <m/>
    <m/>
    <m/>
    <m/>
    <m/>
    <m/>
    <m/>
    <m/>
    <n v="306268.34999999998"/>
    <m/>
    <n v="306268.34999999998"/>
    <s v="M25KAIN-334271"/>
    <s v="T BASE ONLINE EXPENSES"/>
    <s v="Debit Amt"/>
  </r>
  <r>
    <s v="54925"/>
    <s v="IN LEATHER"/>
    <s v="SHIPPING CHARGES"/>
    <s v="T BASE"/>
    <x v="106"/>
    <s v="ONLINE COST"/>
    <m/>
    <m/>
    <m/>
    <m/>
    <m/>
    <m/>
    <m/>
    <m/>
    <m/>
    <n v="173595.13"/>
    <n v="173595.13"/>
    <s v="M25KAIN-361937"/>
    <s v="T BASE ONLINE EXPENSES"/>
    <s v="Debit Amt"/>
  </r>
  <r>
    <s v="54928"/>
    <s v="IN LEATHER"/>
    <s v="SHIPPING CHARGES"/>
    <s v="T BASE"/>
    <x v="109"/>
    <s v="ONLINE COST"/>
    <m/>
    <m/>
    <m/>
    <m/>
    <n v="13015"/>
    <m/>
    <m/>
    <m/>
    <m/>
    <m/>
    <n v="13015"/>
    <s v="291F100056519"/>
    <s v="T BASE ONLINE EXPENSES"/>
    <s v="Debit Amt"/>
  </r>
  <r>
    <s v="54931"/>
    <s v="IN LEATHER"/>
    <s v="SHIPPING CHARGES"/>
    <s v="T BASE"/>
    <x v="109"/>
    <s v="ONLINE COST"/>
    <m/>
    <m/>
    <m/>
    <m/>
    <n v="14535"/>
    <m/>
    <m/>
    <m/>
    <m/>
    <m/>
    <n v="14535"/>
    <s v="291F1100051081"/>
    <s v="T BASE ONLINE EXPENSES"/>
    <s v="Debit Amt"/>
  </r>
  <r>
    <s v="54934"/>
    <s v="IN LEATHER"/>
    <s v="SHIPPING CHARGES"/>
    <s v="T BASE"/>
    <x v="109"/>
    <s v="ONLINE COST"/>
    <m/>
    <m/>
    <m/>
    <m/>
    <n v="96140"/>
    <m/>
    <m/>
    <m/>
    <m/>
    <m/>
    <n v="96140"/>
    <s v="291F1100054901"/>
    <s v="T BASE ONLINE EXPENSES"/>
    <s v="Debit Amt"/>
  </r>
  <r>
    <s v="54937"/>
    <s v="IN LEATHER"/>
    <s v="SHIPPING CHARGES"/>
    <s v="T BASE"/>
    <x v="109"/>
    <s v="ONLINE COST"/>
    <m/>
    <m/>
    <m/>
    <m/>
    <n v="78565"/>
    <m/>
    <m/>
    <m/>
    <m/>
    <m/>
    <n v="78565"/>
    <s v="291F1100060714"/>
    <s v="T BASE ONLINE EXPENSES"/>
    <s v="Debit Amt"/>
  </r>
  <r>
    <s v="54940"/>
    <s v="IN LEATHER"/>
    <s v="SHIPPING CHARGES"/>
    <s v="T BASE"/>
    <x v="109"/>
    <s v="ONLINE COST"/>
    <m/>
    <m/>
    <m/>
    <m/>
    <n v="17670"/>
    <m/>
    <m/>
    <m/>
    <m/>
    <m/>
    <n v="17670"/>
    <s v="291F1100066442"/>
    <s v="T BASE ONLINE EXPENSES"/>
    <s v="Debit Amt"/>
  </r>
  <r>
    <s v="54943"/>
    <s v="IN LEATHER"/>
    <s v="SHIPPING CHARGES"/>
    <s v="T BASE"/>
    <x v="109"/>
    <s v="ONLINE COST"/>
    <m/>
    <m/>
    <m/>
    <m/>
    <m/>
    <n v="6650"/>
    <m/>
    <m/>
    <m/>
    <m/>
    <n v="6650"/>
    <s v="291F1100074437"/>
    <s v="T BASE ONLINE EXPENSES"/>
    <s v="Debit Amt"/>
  </r>
  <r>
    <s v="54946"/>
    <s v="IN LEATHER"/>
    <s v="SHIPPING CHARGES"/>
    <s v="T BASE"/>
    <x v="109"/>
    <s v="ONLINE COST"/>
    <m/>
    <m/>
    <m/>
    <m/>
    <m/>
    <n v="10545"/>
    <m/>
    <m/>
    <m/>
    <m/>
    <n v="10545"/>
    <s v="291F1100079972"/>
    <s v="T BASE ONLINE EXPENSES"/>
    <s v="Debit Amt"/>
  </r>
  <r>
    <s v="54949"/>
    <s v="IN LEATHER"/>
    <s v="SHIPPING CHARGES"/>
    <s v="T BASE"/>
    <x v="109"/>
    <s v="ONLINE COST"/>
    <m/>
    <m/>
    <m/>
    <m/>
    <m/>
    <n v="17005"/>
    <m/>
    <m/>
    <m/>
    <m/>
    <n v="17005"/>
    <s v="291F1100084583"/>
    <s v="T BASE ONLINE EXPENSES"/>
    <s v="Debit Amt"/>
  </r>
  <r>
    <s v="54952"/>
    <s v="IN LEATHER"/>
    <s v="SHIPPING CHARGES"/>
    <s v="T BASE"/>
    <x v="109"/>
    <s v="ONLINE COST"/>
    <m/>
    <m/>
    <m/>
    <m/>
    <m/>
    <n v="35530"/>
    <m/>
    <m/>
    <m/>
    <m/>
    <n v="35530"/>
    <s v="291F1100088774"/>
    <s v="T BASE ONLINE EXPENSES"/>
    <s v="Debit Amt"/>
  </r>
  <r>
    <s v="54955"/>
    <s v="IN LEATHER"/>
    <s v="SHIPPING CHARGES"/>
    <s v="T BASE"/>
    <x v="109"/>
    <s v="ONLINE COST"/>
    <m/>
    <m/>
    <m/>
    <m/>
    <m/>
    <n v="90060"/>
    <m/>
    <m/>
    <m/>
    <m/>
    <n v="90060"/>
    <s v="291F1100092485"/>
    <s v="T BASE ONLINE EXPENSES"/>
    <s v="Debit Amt"/>
  </r>
  <r>
    <s v="54958"/>
    <s v="IN LEATHER"/>
    <s v="SHIPPING CHARGES"/>
    <s v="T BASE"/>
    <x v="109"/>
    <s v="ONLINE COST"/>
    <m/>
    <m/>
    <m/>
    <m/>
    <m/>
    <m/>
    <n v="2280"/>
    <m/>
    <m/>
    <m/>
    <n v="2280"/>
    <s v="291F1100097836"/>
    <s v="T BASE ONLINE EXPENSES"/>
    <s v="Debit Amt"/>
  </r>
  <r>
    <s v="54961"/>
    <s v="IN LEATHER"/>
    <s v="SHIPPING CHARGES"/>
    <s v="T BASE"/>
    <x v="109"/>
    <s v="ONLINE COST"/>
    <m/>
    <m/>
    <m/>
    <m/>
    <m/>
    <m/>
    <n v="14915"/>
    <m/>
    <m/>
    <m/>
    <n v="14915"/>
    <s v="291F1100102301"/>
    <s v="T BASE ONLINE EXPENSES"/>
    <s v="Debit Amt"/>
  </r>
  <r>
    <s v="54964"/>
    <s v="IN LEATHER"/>
    <s v="SHIPPING CHARGES"/>
    <s v="T BASE"/>
    <x v="109"/>
    <s v="ONLINE COST"/>
    <m/>
    <m/>
    <m/>
    <m/>
    <m/>
    <m/>
    <n v="20805"/>
    <m/>
    <m/>
    <m/>
    <n v="20805"/>
    <s v="291F1100106848"/>
    <s v="T BASE ONLINE EXPENSES"/>
    <s v="Debit Amt"/>
  </r>
  <r>
    <s v="54967"/>
    <s v="IN LEATHER"/>
    <s v="SHIPPING CHARGES"/>
    <s v="T BASE"/>
    <x v="109"/>
    <s v="ONLINE COST"/>
    <m/>
    <m/>
    <m/>
    <m/>
    <m/>
    <m/>
    <n v="16625"/>
    <m/>
    <m/>
    <m/>
    <n v="16625"/>
    <s v="291F1100111572"/>
    <s v="T BASE ONLINE EXPENSES"/>
    <s v="Debit Amt"/>
  </r>
  <r>
    <s v="54970"/>
    <s v="IN LEATHER"/>
    <s v="SHIPPING CHARGES"/>
    <s v="T BASE"/>
    <x v="109"/>
    <s v="ONLINE COST"/>
    <m/>
    <m/>
    <m/>
    <m/>
    <m/>
    <m/>
    <n v="16720"/>
    <m/>
    <m/>
    <m/>
    <n v="16720"/>
    <s v="291F1100118455"/>
    <s v="T BASE ONLINE EXPENSES"/>
    <s v="Debit Amt"/>
  </r>
  <r>
    <s v="54973"/>
    <s v="IN LEATHER"/>
    <s v="SHIPPING CHARGES"/>
    <s v="T BASE"/>
    <x v="109"/>
    <s v="ONLINE COST"/>
    <m/>
    <m/>
    <m/>
    <m/>
    <m/>
    <m/>
    <m/>
    <n v="9120"/>
    <m/>
    <m/>
    <n v="9120"/>
    <s v="291F1100125179"/>
    <s v="T BASE ONLINE EXPENSES"/>
    <s v="Debit Amt"/>
  </r>
  <r>
    <s v="54976"/>
    <s v="IN LEATHER"/>
    <s v="SHIPPING CHARGES"/>
    <s v="T BASE"/>
    <x v="109"/>
    <s v="ONLINE COST"/>
    <m/>
    <m/>
    <m/>
    <m/>
    <m/>
    <m/>
    <m/>
    <n v="28025"/>
    <m/>
    <m/>
    <n v="28025"/>
    <s v="291F1100129586"/>
    <s v="T BASE ONLINE EXPENSES"/>
    <s v="Debit Amt"/>
  </r>
  <r>
    <s v="54979"/>
    <s v="IN LEATHER"/>
    <s v="SHIPPING CHARGES"/>
    <s v="T BASE"/>
    <x v="109"/>
    <s v="ONLINE COST"/>
    <m/>
    <m/>
    <m/>
    <m/>
    <m/>
    <m/>
    <m/>
    <n v="21565"/>
    <m/>
    <m/>
    <n v="21565"/>
    <s v="291F1100133821"/>
    <s v="T BASE ONLINE EXPENSES"/>
    <s v="Debit Amt"/>
  </r>
  <r>
    <s v="54982"/>
    <s v="IN LEATHER"/>
    <s v="SHIPPING CHARGES"/>
    <s v="T BASE"/>
    <x v="109"/>
    <s v="ONLINE COST"/>
    <m/>
    <m/>
    <m/>
    <m/>
    <m/>
    <m/>
    <m/>
    <n v="18620"/>
    <m/>
    <m/>
    <n v="18620"/>
    <s v="291F1100138519"/>
    <s v="T BASE ONLINE EXPENSES"/>
    <s v="Debit Amt"/>
  </r>
  <r>
    <s v="54985"/>
    <s v="IN LEATHER"/>
    <s v="SHIPPING CHARGES"/>
    <s v="T BASE"/>
    <x v="109"/>
    <s v="ONLINE COST"/>
    <m/>
    <m/>
    <m/>
    <m/>
    <m/>
    <m/>
    <m/>
    <m/>
    <n v="18810"/>
    <m/>
    <n v="18810"/>
    <s v="291F1100146803"/>
    <s v="T BASE ONLINE EXPENSES"/>
    <s v="Debit Amt"/>
  </r>
  <r>
    <s v="54988"/>
    <s v="IN LEATHER"/>
    <s v="SHIPPING CHARGES"/>
    <s v="T BASE"/>
    <x v="109"/>
    <s v="ONLINE COST"/>
    <m/>
    <m/>
    <m/>
    <m/>
    <m/>
    <m/>
    <m/>
    <m/>
    <n v="35625"/>
    <m/>
    <n v="35625"/>
    <s v="291F1100151628"/>
    <s v="T BASE ONLINE EXPENSES"/>
    <s v="Debit Amt"/>
  </r>
  <r>
    <s v="54991"/>
    <s v="IN LEATHER"/>
    <s v="SHIPPING CHARGES"/>
    <s v="T BASE"/>
    <x v="109"/>
    <s v="ONLINE COST"/>
    <m/>
    <m/>
    <m/>
    <m/>
    <m/>
    <m/>
    <m/>
    <m/>
    <n v="21470"/>
    <m/>
    <n v="21470"/>
    <s v="291F1100156773"/>
    <s v="T BASE ONLINE EXPENSES"/>
    <s v="Debit Amt"/>
  </r>
  <r>
    <s v="54994"/>
    <s v="IN LEATHER"/>
    <s v="SHIPPING CHARGES"/>
    <s v="T BASE"/>
    <x v="109"/>
    <s v="ONLINE COST"/>
    <m/>
    <m/>
    <m/>
    <m/>
    <m/>
    <m/>
    <m/>
    <m/>
    <n v="29545"/>
    <m/>
    <n v="29545"/>
    <s v="291F1100160461"/>
    <s v="T BASE ONLINE EXPENSES"/>
    <s v="Debit Amt"/>
  </r>
  <r>
    <s v="54997"/>
    <s v="IN LEATHER"/>
    <s v="SHIPPING CHARGES"/>
    <s v="T BASE"/>
    <x v="109"/>
    <s v="ONLINE COST"/>
    <m/>
    <m/>
    <m/>
    <m/>
    <m/>
    <m/>
    <m/>
    <m/>
    <n v="8740"/>
    <m/>
    <n v="8740"/>
    <s v="291F1100165956"/>
    <s v="T BASE ONLINE EXPENSES"/>
    <s v="Debit Amt"/>
  </r>
  <r>
    <s v="55000"/>
    <s v="IN LEATHER"/>
    <s v="SHIPPING CHARGES"/>
    <s v="T BASE"/>
    <x v="109"/>
    <s v="ONLINE COST"/>
    <m/>
    <m/>
    <m/>
    <m/>
    <m/>
    <m/>
    <m/>
    <m/>
    <m/>
    <n v="2090"/>
    <n v="2090"/>
    <s v="291F1100171085"/>
    <s v="T BASE ONLINE EXPENSES"/>
    <s v="Debit Amt"/>
  </r>
  <r>
    <s v="55003"/>
    <s v="IN LEATHER"/>
    <s v="SHIPPING CHARGES"/>
    <s v="T BASE"/>
    <x v="109"/>
    <s v="ONLINE COST"/>
    <m/>
    <m/>
    <m/>
    <m/>
    <m/>
    <m/>
    <m/>
    <m/>
    <m/>
    <n v="4465"/>
    <n v="4465"/>
    <s v="291F1100175123"/>
    <s v="T BASE ONLINE EXPENSES"/>
    <s v="Debit Amt"/>
  </r>
  <r>
    <s v="55006"/>
    <s v="IN LEATHER"/>
    <s v="SHIPPING CHARGES"/>
    <s v="T BASE"/>
    <x v="109"/>
    <s v="ONLINE COST"/>
    <m/>
    <m/>
    <m/>
    <m/>
    <m/>
    <m/>
    <m/>
    <m/>
    <m/>
    <n v="19190"/>
    <n v="19190"/>
    <s v="291F1100182054"/>
    <s v="T BASE ONLINE EXPENSES"/>
    <s v="Debit Amt"/>
  </r>
  <r>
    <s v="55009"/>
    <s v="IN LEATHER"/>
    <s v="SHIPPING CHARGES"/>
    <s v="T BASE"/>
    <x v="109"/>
    <s v="ONLINE COST"/>
    <m/>
    <m/>
    <m/>
    <m/>
    <m/>
    <m/>
    <m/>
    <m/>
    <m/>
    <n v="5130"/>
    <n v="5130"/>
    <s v="291F1100186634"/>
    <s v="T BASE ONLINE EXPENSES"/>
    <s v="Debit Amt"/>
  </r>
  <r>
    <s v="55012"/>
    <s v="IN LEATHER"/>
    <s v="SHIPPING CHARGES"/>
    <s v="T BASE"/>
    <x v="109"/>
    <s v="ONLINE COST"/>
    <m/>
    <m/>
    <m/>
    <m/>
    <m/>
    <m/>
    <m/>
    <m/>
    <m/>
    <n v="10925"/>
    <n v="10925"/>
    <s v="291F1100188997"/>
    <s v="T BASE ONLINE EXPENSES"/>
    <s v="Debit Amt"/>
  </r>
  <r>
    <s v="55015"/>
    <s v="IN LEATHER"/>
    <s v="SOFTWARE FEES"/>
    <s v="T BASE"/>
    <x v="13"/>
    <s v="ONLINE COST"/>
    <m/>
    <m/>
    <n v="20000"/>
    <m/>
    <m/>
    <m/>
    <m/>
    <m/>
    <m/>
    <m/>
    <n v="20000"/>
    <s v="UC2425/GGN/00035"/>
    <s v="INDIRECT EXPENSES"/>
    <s v="Debit Amt"/>
  </r>
  <r>
    <s v="55018"/>
    <s v="IN LEATHER"/>
    <s v="SOFTWARE FEES"/>
    <s v="T BASE"/>
    <x v="13"/>
    <s v="ONLINE COST"/>
    <m/>
    <n v="20000"/>
    <m/>
    <m/>
    <m/>
    <m/>
    <m/>
    <m/>
    <m/>
    <m/>
    <n v="20000"/>
    <s v="UC2425/GGN/01025"/>
    <s v="INDIRECT EXPENSES"/>
    <s v="Debit Amt"/>
  </r>
  <r>
    <s v="55021"/>
    <s v="IN LEATHER"/>
    <s v="SOFTWARE FEES"/>
    <s v="T BASE"/>
    <x v="13"/>
    <s v="ONLINE COST"/>
    <m/>
    <m/>
    <n v="20000"/>
    <m/>
    <m/>
    <m/>
    <m/>
    <m/>
    <m/>
    <m/>
    <n v="20000"/>
    <s v="UC2425/GGN/01965"/>
    <s v="INDIRECT EXPENSES"/>
    <s v="Debit Amt"/>
  </r>
  <r>
    <s v="55024"/>
    <s v="IN LEATHER"/>
    <s v="SOFTWARE FEES"/>
    <s v="T BASE"/>
    <x v="13"/>
    <s v="ONLINE COST"/>
    <m/>
    <m/>
    <m/>
    <n v="20000"/>
    <m/>
    <m/>
    <m/>
    <m/>
    <m/>
    <m/>
    <n v="20000"/>
    <s v="UC2425/GGN/03026"/>
    <s v="INDIRECT EXPENSES"/>
    <s v="Debit Amt"/>
  </r>
  <r>
    <s v="55027"/>
    <s v="IN LEATHER"/>
    <s v="SOFTWARE FEES"/>
    <s v="T BASE"/>
    <x v="13"/>
    <s v="ONLINE COST"/>
    <m/>
    <m/>
    <m/>
    <m/>
    <n v="20000"/>
    <m/>
    <m/>
    <m/>
    <m/>
    <m/>
    <n v="20000"/>
    <s v="UC2425/GGN/04097"/>
    <s v="INDIRECT EXPENSES"/>
    <s v="Debit Amt"/>
  </r>
  <r>
    <s v="55030"/>
    <s v="IN LEATHER"/>
    <s v="SOFTWARE FEES"/>
    <s v="T BASE"/>
    <x v="13"/>
    <s v="ONLINE COST"/>
    <m/>
    <m/>
    <m/>
    <m/>
    <m/>
    <n v="20000"/>
    <m/>
    <m/>
    <m/>
    <m/>
    <n v="20000"/>
    <s v="UC2425/GGN/05096"/>
    <s v="INDIRECT EXPENSES"/>
    <s v="Debit Amt"/>
  </r>
  <r>
    <s v="55033"/>
    <s v="IN LEATHER"/>
    <s v="SOFTWARE FEES"/>
    <s v="T BASE"/>
    <x v="13"/>
    <s v="ONLINE COST"/>
    <m/>
    <m/>
    <m/>
    <m/>
    <m/>
    <m/>
    <n v="20000"/>
    <m/>
    <m/>
    <m/>
    <n v="20000"/>
    <s v="UC2425/GGN/06489"/>
    <s v="INDIRECT EXPENSES"/>
    <s v="Debit Amt"/>
  </r>
  <r>
    <s v="55036"/>
    <s v="IN LEATHER"/>
    <s v="STAFF SALARY"/>
    <s v="T BASE"/>
    <x v="1"/>
    <s v="ONLINE COST"/>
    <m/>
    <m/>
    <m/>
    <m/>
    <m/>
    <m/>
    <m/>
    <m/>
    <m/>
    <n v="32295"/>
    <n v="32295"/>
    <s v="JV-JOUR-NA-L--1152"/>
    <s v="SALARIES AND BONUS"/>
    <s v="Debit Amt"/>
  </r>
  <r>
    <s v="55039"/>
    <s v="IN LEATHER"/>
    <s v="STAFF SALARY"/>
    <s v="T BASE"/>
    <x v="1"/>
    <s v="ONLINE COST"/>
    <m/>
    <m/>
    <m/>
    <m/>
    <m/>
    <m/>
    <m/>
    <m/>
    <m/>
    <n v="135844"/>
    <n v="135844"/>
    <s v="JV-JOUR-NA-L--1178"/>
    <s v="SALARIES AND BONUS"/>
    <s v="Debit Amt"/>
  </r>
  <r>
    <s v="55042"/>
    <s v="IN LEATHER"/>
    <s v="STAFF SALARY"/>
    <s v="T BASE"/>
    <x v="2"/>
    <s v="ONLINE COST"/>
    <m/>
    <m/>
    <m/>
    <m/>
    <m/>
    <m/>
    <m/>
    <m/>
    <m/>
    <n v="63462"/>
    <n v="63462"/>
    <s v="JV-JOUR-NA-L--1178"/>
    <s v="SALARIES AND BONUS"/>
    <s v="Debit Amt"/>
  </r>
  <r>
    <s v="55045"/>
    <s v="IN LEATHER"/>
    <s v="STAFF SALARY"/>
    <s v="T BASE"/>
    <x v="3"/>
    <s v="ONLINE COST"/>
    <m/>
    <m/>
    <m/>
    <m/>
    <m/>
    <m/>
    <m/>
    <n v="95000"/>
    <m/>
    <m/>
    <n v="95000"/>
    <s v="JV-JOUR-NA-L--1024"/>
    <s v="SALARIES AND BONUS"/>
    <s v="Debit Amt"/>
  </r>
  <r>
    <s v="55048"/>
    <s v="IN LEATHER"/>
    <s v="STAFF SALARY"/>
    <s v="T BASE"/>
    <x v="3"/>
    <s v="ONLINE COST"/>
    <m/>
    <m/>
    <m/>
    <m/>
    <m/>
    <m/>
    <m/>
    <m/>
    <n v="85383"/>
    <m/>
    <n v="85383"/>
    <s v="JV-JOUR-NA-L--1208"/>
    <s v="SALARIES AND BONUS"/>
    <s v="Debit Amt"/>
  </r>
  <r>
    <s v="55051"/>
    <s v="IN LEATHER"/>
    <s v="STAFF SALARY"/>
    <s v="T BASE"/>
    <x v="3"/>
    <s v="ONLINE COST"/>
    <m/>
    <n v="96731"/>
    <m/>
    <m/>
    <m/>
    <m/>
    <m/>
    <m/>
    <m/>
    <m/>
    <n v="96731"/>
    <s v="JV-JOUR-NA-L--124"/>
    <s v="SALARIES AND BONUS"/>
    <s v="Debit Amt"/>
  </r>
  <r>
    <s v="55054"/>
    <s v="IN LEATHER"/>
    <s v="STAFF SALARY"/>
    <s v="T BASE"/>
    <x v="3"/>
    <s v="ONLINE COST"/>
    <m/>
    <m/>
    <m/>
    <m/>
    <m/>
    <m/>
    <m/>
    <m/>
    <m/>
    <n v="33588"/>
    <n v="33588"/>
    <s v="JV-JOUR-NA-L--1343"/>
    <s v="SALARIES AND BONUS"/>
    <s v="Debit Amt"/>
  </r>
  <r>
    <s v="55057"/>
    <s v="IN LEATHER"/>
    <s v="STAFF SALARY"/>
    <s v="T BASE"/>
    <x v="3"/>
    <s v="ONLINE COST"/>
    <m/>
    <m/>
    <n v="85769"/>
    <m/>
    <m/>
    <m/>
    <m/>
    <m/>
    <m/>
    <m/>
    <n v="85769"/>
    <s v="JV-JOUR-NA-L--316"/>
    <s v="SALARIES AND BONUS"/>
    <s v="Debit Amt"/>
  </r>
  <r>
    <s v="55060"/>
    <s v="IN LEATHER"/>
    <s v="STAFF SALARY"/>
    <s v="T BASE"/>
    <x v="3"/>
    <s v="ONLINE COST"/>
    <m/>
    <m/>
    <m/>
    <n v="95000"/>
    <m/>
    <m/>
    <m/>
    <m/>
    <m/>
    <m/>
    <n v="95000"/>
    <s v="JV-JOUR-NA-L--498"/>
    <s v="SALARIES AND BONUS"/>
    <s v="Debit Amt"/>
  </r>
  <r>
    <s v="55063"/>
    <s v="IN LEATHER"/>
    <s v="STAFF SALARY"/>
    <s v="T BASE"/>
    <x v="3"/>
    <s v="ONLINE COST"/>
    <m/>
    <m/>
    <m/>
    <m/>
    <n v="91539"/>
    <m/>
    <m/>
    <m/>
    <m/>
    <m/>
    <n v="91539"/>
    <s v="JV-JOUR-NA-L--647"/>
    <s v="SALARIES AND BONUS"/>
    <s v="Debit Amt"/>
  </r>
  <r>
    <s v="55066"/>
    <s v="IN LEATHER"/>
    <s v="STAFF SALARY"/>
    <s v="T BASE"/>
    <x v="3"/>
    <s v="ONLINE COST"/>
    <n v="82884"/>
    <m/>
    <m/>
    <m/>
    <m/>
    <m/>
    <m/>
    <m/>
    <m/>
    <m/>
    <n v="82884"/>
    <s v="JV-JOUR-NA-L--65"/>
    <s v="SALARIES AND BONUS"/>
    <s v="Debit Amt"/>
  </r>
  <r>
    <s v="55069"/>
    <s v="IN LEATHER"/>
    <s v="STAFF SALARY"/>
    <s v="T BASE"/>
    <x v="3"/>
    <s v="ONLINE COST"/>
    <m/>
    <m/>
    <m/>
    <m/>
    <m/>
    <n v="95000"/>
    <m/>
    <m/>
    <m/>
    <m/>
    <n v="95000"/>
    <s v="JV-JOUR-NA-L--756"/>
    <s v="SALARIES AND BONUS"/>
    <s v="Debit Amt"/>
  </r>
  <r>
    <s v="55072"/>
    <s v="IN LEATHER"/>
    <s v="STAFF SALARY"/>
    <s v="T BASE"/>
    <x v="3"/>
    <s v="ONLINE COST"/>
    <m/>
    <m/>
    <m/>
    <m/>
    <m/>
    <m/>
    <n v="95000"/>
    <m/>
    <m/>
    <m/>
    <n v="95000"/>
    <s v="JV-JOUR-NA-L--891"/>
    <s v="SALARIES AND BONUS"/>
    <s v="Debit Amt"/>
  </r>
  <r>
    <s v="55075"/>
    <s v="IN LEATHER"/>
    <s v="VFS CHARGES ONLINE"/>
    <s v="T BASE"/>
    <x v="106"/>
    <s v="ONLINE COST"/>
    <n v="1000"/>
    <m/>
    <m/>
    <m/>
    <m/>
    <m/>
    <m/>
    <m/>
    <m/>
    <m/>
    <n v="1000"/>
    <s v="M25KAIN-023126"/>
    <s v="T BASE ONLINE EXPENSES"/>
    <s v="Debit Amt"/>
  </r>
  <r>
    <s v="55078"/>
    <s v="IN LEATHER"/>
    <s v="VFS CHARGES ONLINE"/>
    <s v="T BASE"/>
    <x v="106"/>
    <s v="ONLINE COST"/>
    <n v="500"/>
    <m/>
    <m/>
    <m/>
    <m/>
    <m/>
    <m/>
    <m/>
    <m/>
    <m/>
    <n v="500"/>
    <s v="M25KAIN-025446"/>
    <s v="T BASE ONLINE EXPENSES"/>
    <s v="Debit Amt"/>
  </r>
  <r>
    <s v="55081"/>
    <s v="IN LEATHER"/>
    <s v="VFS CHARGES ONLINE"/>
    <s v="T BASE"/>
    <x v="106"/>
    <s v="ONLINE COST"/>
    <m/>
    <n v="650"/>
    <m/>
    <m/>
    <m/>
    <m/>
    <m/>
    <m/>
    <m/>
    <m/>
    <n v="650"/>
    <s v="M25KAIN-053628"/>
    <s v="T BASE ONLINE EXPENSES"/>
    <s v="Debit Amt"/>
  </r>
  <r>
    <s v="55084"/>
    <s v="IN LEATHER"/>
    <s v="VFS CHARGES ONLINE"/>
    <s v="T BASE"/>
    <x v="106"/>
    <s v="ONLINE COST"/>
    <m/>
    <m/>
    <n v="500"/>
    <m/>
    <m/>
    <m/>
    <m/>
    <m/>
    <m/>
    <m/>
    <n v="500"/>
    <s v="M25KAIN-078663"/>
    <s v="T BASE ONLINE EXPENSES"/>
    <s v="Debit Amt"/>
  </r>
  <r>
    <s v="55087"/>
    <s v="IN LEATHER"/>
    <s v="VFS CHARGES ONLINE"/>
    <s v="T BASE"/>
    <x v="106"/>
    <s v="ONLINE COST"/>
    <m/>
    <m/>
    <m/>
    <m/>
    <m/>
    <m/>
    <n v="225"/>
    <m/>
    <m/>
    <m/>
    <n v="225"/>
    <s v="M25KAIN-255435"/>
    <s v="T BASE ONLINE EXPENSES"/>
    <s v="Debit Amt"/>
  </r>
  <r>
    <s v="55090"/>
    <s v="IN LEATHER"/>
    <s v="VFS CHARGES ONLINE"/>
    <s v="T BASE"/>
    <x v="106"/>
    <s v="ONLINE COST"/>
    <m/>
    <m/>
    <m/>
    <m/>
    <m/>
    <m/>
    <m/>
    <n v="900"/>
    <m/>
    <m/>
    <n v="900"/>
    <s v="M25KAIN-290411"/>
    <s v="T BASE ONLINE EXPENSES"/>
    <s v="Debit Amt"/>
  </r>
  <r>
    <s v="55093"/>
    <s v="IN LEATHER"/>
    <s v="VFS CHARGES ONLINE"/>
    <s v="T BASE"/>
    <x v="106"/>
    <s v="ONLINE COST"/>
    <m/>
    <m/>
    <m/>
    <m/>
    <m/>
    <m/>
    <m/>
    <n v="900"/>
    <m/>
    <m/>
    <n v="900"/>
    <s v="M25KAIN-290616"/>
    <s v="T BASE ONLINE EXPENSES"/>
    <s v="Debit Amt"/>
  </r>
  <r>
    <s v="55096"/>
    <s v="IN LEATHER"/>
    <s v="VFS CHARGES ONLINE"/>
    <s v="T BASE"/>
    <x v="106"/>
    <s v="ONLINE COST"/>
    <m/>
    <m/>
    <m/>
    <m/>
    <m/>
    <m/>
    <m/>
    <m/>
    <n v="600"/>
    <m/>
    <n v="600"/>
    <s v="M25KAIN-316417"/>
    <s v="T BASE ONLINE EXPENSES"/>
    <s v="Debit Amt"/>
  </r>
  <r>
    <s v="55099"/>
    <s v="IN LEATHER"/>
    <s v="VFS CHARGES ONLINE"/>
    <s v="T BASE"/>
    <x v="106"/>
    <s v="ONLINE COST"/>
    <m/>
    <m/>
    <m/>
    <m/>
    <m/>
    <m/>
    <m/>
    <m/>
    <m/>
    <n v="10300"/>
    <n v="10300"/>
    <s v="M25KAIN-345864"/>
    <s v="T BASE ONLINE EXPENSES"/>
    <s v="Debit Amt"/>
  </r>
  <r>
    <s v="55103"/>
    <s v="IN LEATHER"/>
    <s v="CANTEEN"/>
    <s v="IN LEATHER"/>
    <x v="37"/>
    <s v="PRODUCTION TG PALYA"/>
    <m/>
    <m/>
    <m/>
    <m/>
    <m/>
    <m/>
    <m/>
    <m/>
    <m/>
    <n v="-49525"/>
    <n v="-49525"/>
    <s v="JV-JOUR-NA-L--1334"/>
    <s v="SALARIES AND BONUS"/>
    <s v="Credit Amt"/>
  </r>
  <r>
    <s v="55105"/>
    <s v="IN LEATHER"/>
    <s v="ELECTRICITY"/>
    <s v="IN LEATHER"/>
    <x v="110"/>
    <s v="PRODUCTION TG PALYA"/>
    <m/>
    <m/>
    <m/>
    <m/>
    <n v="140"/>
    <m/>
    <m/>
    <m/>
    <m/>
    <m/>
    <n v="140"/>
    <s v="PYCP 2425-764 "/>
    <s v="REPAIR AND MAINTAINANCE"/>
    <s v="Debit Amt"/>
  </r>
  <r>
    <s v="55108"/>
    <s v="IN LEATHER"/>
    <s v="ELECTRICITY"/>
    <s v="IN LEATHER"/>
    <x v="10"/>
    <s v="PRODUCTION TG PALYA"/>
    <m/>
    <m/>
    <m/>
    <m/>
    <m/>
    <m/>
    <m/>
    <m/>
    <n v="78184"/>
    <m/>
    <n v="78184"/>
    <s v="811091533687"/>
    <s v="POWER &amp; FULES"/>
    <s v="Debit Amt"/>
  </r>
  <r>
    <s v="55111"/>
    <s v="IN LEATHER"/>
    <s v="ELECTRICITY"/>
    <s v="IN LEATHER"/>
    <x v="10"/>
    <s v="PRODUCTION TG PALYA"/>
    <n v="98021"/>
    <m/>
    <m/>
    <m/>
    <m/>
    <m/>
    <m/>
    <m/>
    <m/>
    <m/>
    <n v="98021"/>
    <s v="811373665799"/>
    <s v="POWER &amp; FULES"/>
    <s v="Debit Amt"/>
  </r>
  <r>
    <s v="55114"/>
    <s v="IN LEATHER"/>
    <s v="ELECTRICITY"/>
    <s v="IN LEATHER"/>
    <x v="10"/>
    <s v="PRODUCTION TG PALYA"/>
    <m/>
    <m/>
    <n v="90709"/>
    <m/>
    <m/>
    <m/>
    <m/>
    <m/>
    <m/>
    <m/>
    <n v="90709"/>
    <s v="811406972232"/>
    <s v="POWER &amp; FULES"/>
    <s v="Debit Amt"/>
  </r>
  <r>
    <s v="55117"/>
    <s v="IN LEATHER"/>
    <s v="ELECTRICITY"/>
    <s v="IN LEATHER"/>
    <x v="10"/>
    <s v="PRODUCTION TG PALYA"/>
    <m/>
    <m/>
    <m/>
    <m/>
    <m/>
    <m/>
    <m/>
    <n v="79562"/>
    <m/>
    <m/>
    <n v="79562"/>
    <s v="811425158337"/>
    <s v="POWER &amp; FULES"/>
    <s v="Debit Amt"/>
  </r>
  <r>
    <s v="55120"/>
    <s v="IN LEATHER"/>
    <s v="ELECTRICITY"/>
    <s v="IN LEATHER"/>
    <x v="10"/>
    <s v="PRODUCTION TG PALYA"/>
    <m/>
    <n v="77682"/>
    <m/>
    <m/>
    <m/>
    <m/>
    <m/>
    <m/>
    <m/>
    <m/>
    <n v="77682"/>
    <s v="811623839832"/>
    <s v="POWER &amp; FULES"/>
    <s v="Debit Amt"/>
  </r>
  <r>
    <s v="55123"/>
    <s v="IN LEATHER"/>
    <s v="ELECTRICITY"/>
    <s v="IN LEATHER"/>
    <x v="10"/>
    <s v="PRODUCTION TG PALYA"/>
    <m/>
    <m/>
    <m/>
    <m/>
    <m/>
    <n v="78085"/>
    <m/>
    <m/>
    <m/>
    <m/>
    <n v="78085"/>
    <s v="811694312736"/>
    <s v="POWER &amp; FULES"/>
    <s v="Debit Amt"/>
  </r>
  <r>
    <s v="55126"/>
    <s v="IN LEATHER"/>
    <s v="ELECTRICITY"/>
    <s v="IN LEATHER"/>
    <x v="10"/>
    <s v="PRODUCTION TG PALYA"/>
    <m/>
    <m/>
    <m/>
    <m/>
    <m/>
    <m/>
    <n v="88941"/>
    <m/>
    <m/>
    <m/>
    <n v="88941"/>
    <s v="8117828000"/>
    <s v="POWER &amp; FULES"/>
    <s v="Debit Amt"/>
  </r>
  <r>
    <s v="55129"/>
    <s v="IN LEATHER"/>
    <s v="ELECTRICITY"/>
    <s v="IN LEATHER"/>
    <x v="10"/>
    <s v="PRODUCTION TG PALYA"/>
    <m/>
    <m/>
    <m/>
    <n v="103269"/>
    <m/>
    <m/>
    <m/>
    <m/>
    <m/>
    <m/>
    <n v="103269"/>
    <s v="811846533279"/>
    <s v="POWER &amp; FULES"/>
    <s v="Debit Amt"/>
  </r>
  <r>
    <s v="55133"/>
    <s v="IN LEATHER"/>
    <s v="ELECTRICITY"/>
    <s v="IN LEATHER"/>
    <x v="10"/>
    <s v="PRODUCTION TG PALYA"/>
    <m/>
    <m/>
    <m/>
    <m/>
    <m/>
    <m/>
    <m/>
    <m/>
    <n v="-21784"/>
    <m/>
    <n v="-21784"/>
    <s v="JV-DEBN-OT-E--105"/>
    <s v="POWER &amp; FULES"/>
    <s v="Credit Amt"/>
  </r>
  <r>
    <s v="55136"/>
    <s v="IN LEATHER"/>
    <s v="ELECTRICITY"/>
    <s v="IN LEATHER"/>
    <x v="10"/>
    <s v="PRODUCTION TG PALYA"/>
    <m/>
    <m/>
    <m/>
    <m/>
    <m/>
    <m/>
    <m/>
    <m/>
    <m/>
    <n v="-22136"/>
    <n v="-22136"/>
    <s v="JV-DEBN-OT-E--138"/>
    <s v="POWER &amp; FULES"/>
    <s v="Credit Amt"/>
  </r>
  <r>
    <s v="55139"/>
    <s v="IN LEATHER"/>
    <s v="ELECTRICITY"/>
    <s v="IN LEATHER"/>
    <x v="10"/>
    <s v="PRODUCTION TG PALYA"/>
    <m/>
    <n v="-22190"/>
    <m/>
    <m/>
    <m/>
    <m/>
    <m/>
    <m/>
    <m/>
    <m/>
    <n v="-22190"/>
    <s v="JV-DEBN-OT-E--17"/>
    <s v="POWER &amp; FULES"/>
    <s v="Credit Amt"/>
  </r>
  <r>
    <s v="55142"/>
    <s v="IN LEATHER"/>
    <s v="ELECTRICITY"/>
    <s v="IN LEATHER"/>
    <x v="10"/>
    <s v="PRODUCTION TG PALYA"/>
    <m/>
    <m/>
    <n v="-21701"/>
    <m/>
    <m/>
    <m/>
    <m/>
    <m/>
    <m/>
    <m/>
    <n v="-21701"/>
    <s v="JV-DEBN-OT-E--20"/>
    <s v="POWER &amp; FULES"/>
    <s v="Credit Amt"/>
  </r>
  <r>
    <s v="55145"/>
    <s v="IN LEATHER"/>
    <s v="ELECTRICITY"/>
    <s v="IN LEATHER"/>
    <x v="10"/>
    <s v="PRODUCTION TG PALYA"/>
    <m/>
    <m/>
    <m/>
    <n v="-22196"/>
    <m/>
    <m/>
    <m/>
    <m/>
    <m/>
    <m/>
    <n v="-22196"/>
    <s v="JV-DEBN-OT-E--38"/>
    <s v="POWER &amp; FULES"/>
    <s v="Credit Amt"/>
  </r>
  <r>
    <s v="55148"/>
    <s v="IN LEATHER"/>
    <s v="ELECTRICITY"/>
    <s v="IN LEATHER"/>
    <x v="10"/>
    <s v="PRODUCTION TG PALYA"/>
    <m/>
    <m/>
    <m/>
    <m/>
    <n v="-22891"/>
    <m/>
    <m/>
    <m/>
    <m/>
    <m/>
    <n v="-22891"/>
    <s v="JV-DEBN-OT-E--48"/>
    <s v="POWER &amp; FULES"/>
    <s v="Credit Amt"/>
  </r>
  <r>
    <s v="55151"/>
    <s v="IN LEATHER"/>
    <s v="ELECTRICITY"/>
    <s v="IN LEATHER"/>
    <x v="10"/>
    <s v="PRODUCTION TG PALYA"/>
    <m/>
    <m/>
    <m/>
    <m/>
    <m/>
    <n v="-22041"/>
    <m/>
    <m/>
    <m/>
    <m/>
    <n v="-22041"/>
    <s v="JV-DEBN-OT-E--55"/>
    <s v="POWER &amp; FULES"/>
    <s v="Credit Amt"/>
  </r>
  <r>
    <s v="55154"/>
    <s v="IN LEATHER"/>
    <s v="ELECTRICITY"/>
    <s v="IN LEATHER"/>
    <x v="10"/>
    <s v="PRODUCTION TG PALYA"/>
    <m/>
    <m/>
    <m/>
    <m/>
    <m/>
    <m/>
    <n v="-22170"/>
    <m/>
    <m/>
    <m/>
    <n v="-22170"/>
    <s v="JV-DEBN-OT-E--67"/>
    <s v="POWER &amp; FULES"/>
    <s v="Credit Amt"/>
  </r>
  <r>
    <s v="55157"/>
    <s v="IN LEATHER"/>
    <s v="ELECTRICITY"/>
    <s v="IN LEATHER"/>
    <x v="10"/>
    <s v="PRODUCTION TG PALYA"/>
    <m/>
    <m/>
    <m/>
    <m/>
    <m/>
    <m/>
    <m/>
    <n v="-21420"/>
    <m/>
    <m/>
    <n v="-21420"/>
    <s v="JV-DEBN-OT-E--81"/>
    <s v="POWER &amp; FULES"/>
    <s v="Credit Amt"/>
  </r>
  <r>
    <s v="55159"/>
    <s v="IN LEATHER"/>
    <s v="ELECTRICITY"/>
    <s v="IN LEATHER"/>
    <x v="10"/>
    <s v="PRODUCTION TG PALYA"/>
    <m/>
    <m/>
    <m/>
    <m/>
    <m/>
    <m/>
    <m/>
    <m/>
    <m/>
    <n v="79455"/>
    <n v="79455"/>
    <s v="JV-JOUR-NA-L--1350"/>
    <s v="POWER &amp; FULES"/>
    <s v="Debit Amt"/>
  </r>
  <r>
    <s v="55162"/>
    <s v="IN LEATHER"/>
    <s v="ELECTRICITY"/>
    <s v="IN LEATHER"/>
    <x v="10"/>
    <s v="PRODUCTION TG PALYA"/>
    <m/>
    <m/>
    <m/>
    <m/>
    <n v="91380"/>
    <m/>
    <m/>
    <m/>
    <m/>
    <m/>
    <n v="91380"/>
    <s v="JV-JOUR-NA-L--615"/>
    <s v="POWER &amp; FULES"/>
    <s v="Debit Amt"/>
  </r>
  <r>
    <s v="55165"/>
    <s v="IN LEATHER"/>
    <s v="FACTORY SALARY"/>
    <s v="IN LEATHER"/>
    <x v="1"/>
    <s v="PRODUCTION TG PALYA"/>
    <m/>
    <m/>
    <m/>
    <m/>
    <m/>
    <m/>
    <n v="45556"/>
    <m/>
    <m/>
    <m/>
    <n v="45556"/>
    <s v="JV-JOUR-NA-L--1057"/>
    <s v="SALARIES AND BONUS"/>
    <s v="Debit Amt"/>
  </r>
  <r>
    <s v="55168"/>
    <s v="IN LEATHER"/>
    <s v="FACTORY SALARY"/>
    <s v="IN LEATHER"/>
    <x v="1"/>
    <s v="PRODUCTION TG PALYA"/>
    <m/>
    <m/>
    <m/>
    <m/>
    <m/>
    <m/>
    <m/>
    <m/>
    <m/>
    <n v="30714"/>
    <n v="30714"/>
    <s v="JV-JOUR-NA-L--1282"/>
    <s v="SALARIES AND BONUS"/>
    <s v="Debit Amt"/>
  </r>
  <r>
    <s v="55171"/>
    <s v="IN LEATHER"/>
    <s v="FACTORY SALARY"/>
    <s v="IN LEATHER"/>
    <x v="1"/>
    <s v="PRODUCTION TG PALYA"/>
    <m/>
    <m/>
    <n v="20850"/>
    <m/>
    <m/>
    <m/>
    <m/>
    <m/>
    <m/>
    <m/>
    <n v="20850"/>
    <s v="JV-JOUR-NA-L--141"/>
    <s v="SALARIES AND BONUS"/>
    <s v="Debit Amt"/>
  </r>
  <r>
    <s v="55174"/>
    <s v="IN LEATHER"/>
    <s v="FACTORY SALARY"/>
    <s v="IN LEATHER"/>
    <x v="1"/>
    <s v="PRODUCTION TG PALYA"/>
    <m/>
    <m/>
    <n v="72551"/>
    <m/>
    <m/>
    <m/>
    <m/>
    <m/>
    <m/>
    <m/>
    <n v="72551"/>
    <s v="JV-JOUR-NA-L--256"/>
    <s v="SALARIES AND BONUS"/>
    <s v="Debit Amt"/>
  </r>
  <r>
    <s v="55177"/>
    <s v="IN LEATHER"/>
    <s v="FACTORY SALARY"/>
    <s v="IN LEATHER"/>
    <x v="1"/>
    <s v="PRODUCTION TG PALYA"/>
    <m/>
    <m/>
    <n v="42322"/>
    <m/>
    <m/>
    <m/>
    <m/>
    <m/>
    <m/>
    <m/>
    <n v="42322"/>
    <s v="JV-JOUR-NA-L--256"/>
    <s v="SALARIES AND BONUS"/>
    <s v="Debit Amt"/>
  </r>
  <r>
    <s v="55180"/>
    <s v="IN LEATHER"/>
    <s v="FACTORY SALARY"/>
    <s v="IN LEATHER"/>
    <x v="1"/>
    <s v="PRODUCTION TG PALYA"/>
    <m/>
    <m/>
    <m/>
    <m/>
    <m/>
    <m/>
    <m/>
    <n v="31817"/>
    <m/>
    <m/>
    <n v="31817"/>
    <s v="JV-JOUR-NA-L--987"/>
    <s v="SALARIES AND BONUS"/>
    <s v="Debit Amt"/>
  </r>
  <r>
    <s v="55183"/>
    <s v="IN LEATHER"/>
    <s v="FACTORY SALARY"/>
    <s v="IN LEATHER"/>
    <x v="111"/>
    <s v="PRODUCTION TG PALYA"/>
    <m/>
    <n v="20972"/>
    <m/>
    <m/>
    <m/>
    <m/>
    <m/>
    <m/>
    <m/>
    <m/>
    <n v="20972"/>
    <s v="JV-JOUR-NA-L--30"/>
    <s v="WAGES AND SALARY"/>
    <s v="Debit Amt"/>
  </r>
  <r>
    <s v="55186"/>
    <s v="IN LEATHER"/>
    <s v="FACTORY SALARY"/>
    <s v="IN LEATHER"/>
    <x v="111"/>
    <s v="PRODUCTION TG PALYA"/>
    <m/>
    <n v="18817"/>
    <m/>
    <m/>
    <m/>
    <m/>
    <m/>
    <m/>
    <m/>
    <m/>
    <n v="18817"/>
    <s v="JV-JOUR-NA-L--30"/>
    <s v="WAGES AND SALARY"/>
    <s v="Debit Amt"/>
  </r>
  <r>
    <s v="55189"/>
    <s v="IN LEATHER"/>
    <s v="FACTORY SALARY"/>
    <s v="IN LEATHER"/>
    <x v="111"/>
    <s v="PRODUCTION TG PALYA"/>
    <m/>
    <n v="22899"/>
    <m/>
    <m/>
    <m/>
    <m/>
    <m/>
    <m/>
    <m/>
    <m/>
    <n v="22899"/>
    <s v="JV-JOUR-NA-L--30"/>
    <s v="WAGES AND SALARY"/>
    <s v="Debit Amt"/>
  </r>
  <r>
    <s v="55192"/>
    <s v="IN LEATHER"/>
    <s v="FACTORY SALARY"/>
    <s v="IN LEATHER"/>
    <x v="2"/>
    <s v="PRODUCTION TG PALYA"/>
    <m/>
    <m/>
    <n v="129231"/>
    <m/>
    <m/>
    <m/>
    <m/>
    <m/>
    <m/>
    <m/>
    <n v="129231"/>
    <s v="JV-JOUR-NA-L--256"/>
    <s v="SALARIES AND BONUS"/>
    <s v="Debit Amt"/>
  </r>
  <r>
    <s v="55195"/>
    <s v="IN LEATHER"/>
    <s v="FACTORY SALARY"/>
    <s v="IN LEATHER"/>
    <x v="2"/>
    <s v="PRODUCTION TG PALYA"/>
    <m/>
    <m/>
    <m/>
    <m/>
    <m/>
    <m/>
    <m/>
    <n v="39250"/>
    <m/>
    <m/>
    <n v="39250"/>
    <s v="JV-JOUR-NA-L--987"/>
    <s v="SALARIES AND BONUS"/>
    <s v="Debit Amt"/>
  </r>
  <r>
    <s v="55198"/>
    <s v="IN LEATHER"/>
    <s v="FACTORY SALARY"/>
    <s v="IN LEATHER"/>
    <x v="3"/>
    <s v="PRODUCTION TG PALYA"/>
    <m/>
    <m/>
    <m/>
    <m/>
    <m/>
    <m/>
    <m/>
    <n v="150400"/>
    <m/>
    <m/>
    <n v="150400"/>
    <s v="JV-JOUR-NA-L--1024"/>
    <s v="SALARIES AND BONUS"/>
    <s v="Debit Amt"/>
  </r>
  <r>
    <s v="55201"/>
    <s v="IN LEATHER"/>
    <s v="FACTORY SALARY"/>
    <s v="IN LEATHER"/>
    <x v="3"/>
    <s v="PRODUCTION TG PALYA"/>
    <m/>
    <m/>
    <m/>
    <m/>
    <m/>
    <m/>
    <m/>
    <m/>
    <n v="173400"/>
    <m/>
    <n v="173400"/>
    <s v="JV-JOUR-NA-L--1208"/>
    <s v="SALARIES AND BONUS"/>
    <s v="Debit Amt"/>
  </r>
  <r>
    <s v="55204"/>
    <s v="IN LEATHER"/>
    <s v="FACTORY SALARY"/>
    <s v="IN LEATHER"/>
    <x v="3"/>
    <s v="PRODUCTION TG PALYA"/>
    <m/>
    <n v="238900"/>
    <m/>
    <m/>
    <m/>
    <m/>
    <m/>
    <m/>
    <m/>
    <m/>
    <n v="238900"/>
    <s v="JV-JOUR-NA-L--124"/>
    <s v="SALARIES AND BONUS"/>
    <s v="Debit Amt"/>
  </r>
  <r>
    <s v="55207"/>
    <s v="IN LEATHER"/>
    <s v="FACTORY SALARY"/>
    <s v="IN LEATHER"/>
    <x v="3"/>
    <s v="PRODUCTION TG PALYA"/>
    <m/>
    <m/>
    <m/>
    <m/>
    <m/>
    <m/>
    <m/>
    <m/>
    <m/>
    <n v="188346"/>
    <n v="188346"/>
    <s v="JV-JOUR-NA-L--1343"/>
    <s v="SALARIES AND BONUS"/>
    <s v="Debit Amt"/>
  </r>
  <r>
    <s v="55210"/>
    <s v="IN LEATHER"/>
    <s v="FACTORY SALARY"/>
    <s v="IN LEATHER"/>
    <x v="3"/>
    <s v="PRODUCTION TG PALYA"/>
    <m/>
    <m/>
    <n v="237520"/>
    <m/>
    <m/>
    <m/>
    <m/>
    <m/>
    <m/>
    <m/>
    <n v="237520"/>
    <s v="JV-JOUR-NA-L--316"/>
    <s v="SALARIES AND BONUS"/>
    <s v="Debit Amt"/>
  </r>
  <r>
    <s v="55213"/>
    <s v="IN LEATHER"/>
    <s v="FACTORY SALARY"/>
    <s v="IN LEATHER"/>
    <x v="3"/>
    <s v="PRODUCTION TG PALYA"/>
    <m/>
    <m/>
    <m/>
    <n v="35297"/>
    <m/>
    <m/>
    <m/>
    <m/>
    <m/>
    <m/>
    <n v="35297"/>
    <s v="JV-JOUR-NA-L--402"/>
    <s v="SALARIES AND BONUS"/>
    <s v="Debit Amt"/>
  </r>
  <r>
    <s v="55216"/>
    <s v="IN LEATHER"/>
    <s v="FACTORY SALARY"/>
    <s v="IN LEATHER"/>
    <x v="3"/>
    <s v="PRODUCTION TG PALYA"/>
    <m/>
    <m/>
    <m/>
    <n v="261900"/>
    <m/>
    <m/>
    <m/>
    <m/>
    <m/>
    <m/>
    <n v="261900"/>
    <s v="JV-JOUR-NA-L--498"/>
    <s v="SALARIES AND BONUS"/>
    <s v="Debit Amt"/>
  </r>
  <r>
    <s v="55219"/>
    <s v="IN LEATHER"/>
    <s v="FACTORY SALARY"/>
    <s v="IN LEATHER"/>
    <x v="3"/>
    <s v="PRODUCTION TG PALYA"/>
    <m/>
    <n v="23334"/>
    <m/>
    <m/>
    <m/>
    <m/>
    <m/>
    <m/>
    <m/>
    <m/>
    <n v="23334"/>
    <s v="JV-JOUR-NA-L--55"/>
    <s v="SALARIES AND BONUS"/>
    <s v="Debit Amt"/>
  </r>
  <r>
    <s v="55222"/>
    <s v="IN LEATHER"/>
    <s v="FACTORY SALARY"/>
    <s v="IN LEATHER"/>
    <x v="3"/>
    <s v="PRODUCTION TG PALYA"/>
    <m/>
    <m/>
    <m/>
    <m/>
    <n v="239122"/>
    <m/>
    <m/>
    <m/>
    <m/>
    <m/>
    <n v="239122"/>
    <s v="JV-JOUR-NA-L--647"/>
    <s v="SALARIES AND BONUS"/>
    <s v="Debit Amt"/>
  </r>
  <r>
    <s v="55225"/>
    <s v="IN LEATHER"/>
    <s v="FACTORY SALARY"/>
    <s v="IN LEATHER"/>
    <x v="3"/>
    <s v="PRODUCTION TG PALYA"/>
    <n v="233159"/>
    <m/>
    <m/>
    <m/>
    <m/>
    <m/>
    <m/>
    <m/>
    <m/>
    <m/>
    <n v="233159"/>
    <s v="JV-JOUR-NA-L--65"/>
    <s v="SALARIES AND BONUS"/>
    <s v="Debit Amt"/>
  </r>
  <r>
    <s v="55228"/>
    <s v="IN LEATHER"/>
    <s v="FACTORY SALARY"/>
    <s v="IN LEATHER"/>
    <x v="3"/>
    <s v="PRODUCTION TG PALYA"/>
    <m/>
    <m/>
    <m/>
    <m/>
    <m/>
    <n v="227400"/>
    <m/>
    <m/>
    <m/>
    <m/>
    <n v="227400"/>
    <s v="JV-JOUR-NA-L--756"/>
    <s v="SALARIES AND BONUS"/>
    <s v="Debit Amt"/>
  </r>
  <r>
    <s v="55231"/>
    <s v="IN LEATHER"/>
    <s v="FACTORY SALARY"/>
    <s v="IN LEATHER"/>
    <x v="3"/>
    <s v="PRODUCTION TG PALYA"/>
    <m/>
    <m/>
    <m/>
    <m/>
    <m/>
    <m/>
    <n v="214103"/>
    <m/>
    <m/>
    <m/>
    <n v="214103"/>
    <s v="JV-JOUR-NA-L--891"/>
    <s v="SALARIES AND BONUS"/>
    <s v="Debit Amt"/>
  </r>
  <r>
    <s v="55234"/>
    <s v="IN LEATHER"/>
    <s v="FUEL"/>
    <s v="IN LEATHER"/>
    <x v="15"/>
    <s v="PRODUCTION TG PALYA"/>
    <m/>
    <n v="40618"/>
    <m/>
    <m/>
    <m/>
    <m/>
    <m/>
    <m/>
    <m/>
    <m/>
    <n v="40618"/>
    <s v="I-SALES/12/23-24"/>
    <s v="PETROL CHARGES"/>
    <s v="Debit Amt"/>
  </r>
  <r>
    <s v="55237"/>
    <s v="IN LEATHER"/>
    <s v="FUEL"/>
    <s v="IN LEATHER"/>
    <x v="15"/>
    <s v="PRODUCTION TG PALYA"/>
    <m/>
    <m/>
    <n v="26104"/>
    <m/>
    <m/>
    <m/>
    <m/>
    <m/>
    <m/>
    <m/>
    <n v="26104"/>
    <s v="I-SALES/18/24-25"/>
    <s v="PETROL CHARGES"/>
    <s v="Debit Amt"/>
  </r>
  <r>
    <s v="55240"/>
    <s v="IN LEATHER"/>
    <s v="FUEL"/>
    <s v="IN LEATHER"/>
    <x v="15"/>
    <s v="PRODUCTION TG PALYA"/>
    <m/>
    <m/>
    <m/>
    <n v="25399.5"/>
    <m/>
    <m/>
    <m/>
    <m/>
    <m/>
    <m/>
    <n v="25399.5"/>
    <s v="I-SALES/23/24-25"/>
    <s v="PETROL CHARGES"/>
    <s v="Debit Amt"/>
  </r>
  <r>
    <s v="55243"/>
    <s v="IN LEATHER"/>
    <s v="FUEL"/>
    <s v="IN LEATHER"/>
    <x v="15"/>
    <s v="PRODUCTION TG PALYA"/>
    <m/>
    <m/>
    <m/>
    <m/>
    <n v="26345"/>
    <m/>
    <m/>
    <m/>
    <m/>
    <m/>
    <n v="26345"/>
    <s v="I-SALES/30/24-25"/>
    <s v="PETROL CHARGES"/>
    <s v="Debit Amt"/>
  </r>
  <r>
    <s v="55246"/>
    <s v="IN LEATHER"/>
    <s v="FUEL"/>
    <s v="IN LEATHER"/>
    <x v="15"/>
    <s v="PRODUCTION TG PALYA"/>
    <m/>
    <m/>
    <m/>
    <m/>
    <m/>
    <n v="21979"/>
    <m/>
    <m/>
    <m/>
    <m/>
    <n v="21979"/>
    <s v="I-SALES/37/24-25"/>
    <s v="PETROL CHARGES"/>
    <s v="Debit Amt"/>
  </r>
  <r>
    <s v="55249"/>
    <s v="IN LEATHER"/>
    <s v="FUEL"/>
    <s v="IN LEATHER"/>
    <x v="15"/>
    <s v="PRODUCTION TG PALYA"/>
    <n v="15176"/>
    <m/>
    <m/>
    <m/>
    <m/>
    <m/>
    <m/>
    <m/>
    <m/>
    <m/>
    <n v="15176"/>
    <s v="I-SALES/6/23-24"/>
    <s v="PETROL CHARGES"/>
    <s v="Debit Amt"/>
  </r>
  <r>
    <s v="55252"/>
    <s v="IN LEATHER"/>
    <s v="FUEL"/>
    <s v="IN LEATHER"/>
    <x v="15"/>
    <s v="PRODUCTION TG PALYA"/>
    <m/>
    <m/>
    <m/>
    <m/>
    <m/>
    <m/>
    <n v="450"/>
    <m/>
    <m/>
    <m/>
    <n v="450"/>
    <s v="PYCP 2425-1046 "/>
    <s v="PETROL CHARGES"/>
    <s v="Debit Amt"/>
  </r>
  <r>
    <s v="55255"/>
    <s v="IN LEATHER"/>
    <s v="FUEL"/>
    <s v="IN LEATHER"/>
    <x v="15"/>
    <s v="PRODUCTION TG PALYA"/>
    <m/>
    <m/>
    <m/>
    <m/>
    <m/>
    <m/>
    <m/>
    <n v="160"/>
    <m/>
    <m/>
    <n v="160"/>
    <s v="PYCP 2425-1254 "/>
    <s v="PETROL CHARGES"/>
    <s v="Debit Amt"/>
  </r>
  <r>
    <s v="55258"/>
    <s v="IN LEATHER"/>
    <s v="FUEL"/>
    <s v="IN LEATHER"/>
    <x v="15"/>
    <s v="PRODUCTION TG PALYA"/>
    <m/>
    <m/>
    <m/>
    <m/>
    <m/>
    <m/>
    <m/>
    <m/>
    <n v="200"/>
    <m/>
    <n v="200"/>
    <s v="PYCP 2425-1353 "/>
    <s v="PETROL CHARGES"/>
    <s v="Debit Amt"/>
  </r>
  <r>
    <s v="55261"/>
    <s v="IN LEATHER"/>
    <s v="FUEL"/>
    <s v="IN LEATHER"/>
    <x v="15"/>
    <s v="PRODUCTION TG PALYA"/>
    <m/>
    <m/>
    <m/>
    <m/>
    <m/>
    <m/>
    <m/>
    <m/>
    <n v="850"/>
    <m/>
    <n v="850"/>
    <s v="PYCP 2425-1356 "/>
    <s v="PETROL CHARGES"/>
    <s v="Debit Amt"/>
  </r>
  <r>
    <s v="55264"/>
    <s v="IN LEATHER"/>
    <s v="FUEL"/>
    <s v="IN LEATHER"/>
    <x v="15"/>
    <s v="PRODUCTION TG PALYA"/>
    <m/>
    <m/>
    <m/>
    <m/>
    <m/>
    <m/>
    <m/>
    <m/>
    <m/>
    <n v="150"/>
    <n v="150"/>
    <s v="PYCP 2425-1400 "/>
    <s v="PETROL CHARGES"/>
    <s v="Debit Amt"/>
  </r>
  <r>
    <s v="55267"/>
    <s v="IN LEATHER"/>
    <s v="FUEL"/>
    <s v="IN LEATHER"/>
    <x v="15"/>
    <s v="PRODUCTION TG PALYA"/>
    <m/>
    <n v="100"/>
    <m/>
    <m/>
    <m/>
    <m/>
    <m/>
    <m/>
    <m/>
    <m/>
    <n v="100"/>
    <s v="PYCP 2425-340  "/>
    <s v="PETROL CHARGES"/>
    <s v="Debit Amt"/>
  </r>
  <r>
    <s v="55270"/>
    <s v="IN LEATHER"/>
    <s v="FUEL"/>
    <s v="IN LEATHER"/>
    <x v="15"/>
    <s v="PRODUCTION TG PALYA"/>
    <m/>
    <m/>
    <m/>
    <m/>
    <m/>
    <n v="1650"/>
    <m/>
    <m/>
    <m/>
    <m/>
    <n v="1650"/>
    <s v="PYCP 2425-929  "/>
    <s v="PETROL CHARGES"/>
    <s v="Debit Amt"/>
  </r>
  <r>
    <s v="55273"/>
    <s v="IN LEATHER"/>
    <s v="FUEL"/>
    <s v="IN LEATHER"/>
    <x v="15"/>
    <s v="PRODUCTION TG PALYA"/>
    <m/>
    <m/>
    <m/>
    <m/>
    <m/>
    <n v="350"/>
    <m/>
    <m/>
    <m/>
    <m/>
    <n v="350"/>
    <s v="PYCP 2425-936  "/>
    <s v="PETROL CHARGES"/>
    <s v="Debit Amt"/>
  </r>
  <r>
    <s v="55276"/>
    <s v="IN LEATHER"/>
    <s v="JOBWORK EXPENSES"/>
    <s v="IN LEATHER"/>
    <x v="112"/>
    <s v="PRODUCTION TG PALYA"/>
    <m/>
    <m/>
    <m/>
    <m/>
    <m/>
    <n v="7000"/>
    <m/>
    <m/>
    <m/>
    <m/>
    <n v="7000"/>
    <s v="BP-BP 2-42-5--1775 "/>
    <s v="JOB WORK CHARGE"/>
    <s v="Debit Amt"/>
  </r>
  <r>
    <s v="55279"/>
    <s v="IN LEATHER"/>
    <s v="JOBWORK EXPENSES"/>
    <s v="IN LEATHER"/>
    <x v="61"/>
    <s v="PRODUCTION TG PALYA"/>
    <m/>
    <n v="800"/>
    <m/>
    <m/>
    <m/>
    <m/>
    <m/>
    <m/>
    <m/>
    <m/>
    <n v="800"/>
    <s v="PYCP 2425-316  "/>
    <s v="JOB WORK CHARGE"/>
    <s v="Debit Amt"/>
  </r>
  <r>
    <s v="55282"/>
    <s v="IN LEATHER"/>
    <s v="JOBWORK EXPENSES"/>
    <s v="IN LEATHER"/>
    <x v="62"/>
    <s v="PRODUCTION TG PALYA"/>
    <m/>
    <n v="1800"/>
    <m/>
    <m/>
    <m/>
    <m/>
    <m/>
    <m/>
    <m/>
    <m/>
    <n v="1800"/>
    <s v="PYCP 2425-257  "/>
    <s v="JOB WORK CHARGE"/>
    <s v="Debit Amt"/>
  </r>
  <r>
    <s v="55285"/>
    <s v="IN LEATHER"/>
    <s v="JOBWORK EXPENSES"/>
    <s v="IN LEATHER"/>
    <x v="62"/>
    <s v="PRODUCTION TG PALYA"/>
    <m/>
    <n v="3375"/>
    <m/>
    <m/>
    <m/>
    <m/>
    <m/>
    <m/>
    <m/>
    <m/>
    <n v="3375"/>
    <s v="PYCP 2425-287  "/>
    <s v="JOB WORK CHARGE"/>
    <s v="Debit Amt"/>
  </r>
  <r>
    <s v="55288"/>
    <s v="IN LEATHER"/>
    <s v="JOBWORK EXPENSES"/>
    <s v="IN LEATHER"/>
    <x v="62"/>
    <s v="PRODUCTION TG PALYA"/>
    <m/>
    <n v="2000"/>
    <m/>
    <m/>
    <m/>
    <m/>
    <m/>
    <m/>
    <m/>
    <m/>
    <n v="2000"/>
    <s v="PYCP 2425-312  "/>
    <s v="JOB WORK CHARGE"/>
    <s v="Debit Amt"/>
  </r>
  <r>
    <s v="55291"/>
    <s v="IN LEATHER"/>
    <s v="JOBWORK EXPENSES"/>
    <s v="IN LEATHER"/>
    <x v="25"/>
    <s v="PRODUCTION TG PALYA"/>
    <m/>
    <n v="3132"/>
    <m/>
    <m/>
    <m/>
    <m/>
    <m/>
    <m/>
    <m/>
    <m/>
    <n v="3132"/>
    <s v="BP-BP 2-42-5--503 "/>
    <s v="LOCAL CONVEYANCE"/>
    <s v="Debit Amt"/>
  </r>
  <r>
    <s v="55294"/>
    <s v="IN LEATHER"/>
    <s v="JOBWORK EXPENSES"/>
    <s v="IN LEATHER"/>
    <x v="69"/>
    <s v="PRODUCTION TG PALYA"/>
    <m/>
    <m/>
    <m/>
    <m/>
    <n v="7500"/>
    <m/>
    <m/>
    <m/>
    <m/>
    <m/>
    <n v="7500"/>
    <s v="BP-BP 2-42-5--1518 "/>
    <s v="WAGES AND SALARY"/>
    <s v="Debit Amt"/>
  </r>
  <r>
    <s v="55297"/>
    <s v="IN LEATHER"/>
    <s v="LABOUR WELFARE"/>
    <s v="IN LEATHER"/>
    <x v="71"/>
    <s v="PRODUCTION TG PALYA"/>
    <n v="2800"/>
    <m/>
    <m/>
    <m/>
    <m/>
    <m/>
    <m/>
    <m/>
    <m/>
    <m/>
    <n v="2800"/>
    <s v="215"/>
    <s v="FIRST AID EXPENSES AS PER FACTORY ACTS"/>
    <s v="Debit Amt"/>
  </r>
  <r>
    <s v="55300"/>
    <s v="IN LEATHER"/>
    <s v="LABOUR WELFARE"/>
    <s v="IN LEATHER"/>
    <x v="25"/>
    <s v="PRODUCTION TG PALYA"/>
    <m/>
    <m/>
    <m/>
    <m/>
    <m/>
    <m/>
    <m/>
    <n v="110"/>
    <m/>
    <m/>
    <n v="110"/>
    <s v="PYCP 2425-1223 "/>
    <s v="LOCAL CONVEYANCE"/>
    <s v="Debit Amt"/>
  </r>
  <r>
    <s v="55303"/>
    <s v="IN LEATHER"/>
    <s v="LABOUR WELFARE"/>
    <s v="IN LEATHER"/>
    <x v="25"/>
    <s v="PRODUCTION TG PALYA"/>
    <m/>
    <m/>
    <m/>
    <m/>
    <m/>
    <m/>
    <m/>
    <n v="60"/>
    <m/>
    <m/>
    <n v="60"/>
    <s v="PYCP 2425-1224 "/>
    <s v="LOCAL CONVEYANCE"/>
    <s v="Debit Amt"/>
  </r>
  <r>
    <s v="55306"/>
    <s v="IN LEATHER"/>
    <s v="LABOUR WELFARE"/>
    <s v="IN LEATHER"/>
    <x v="25"/>
    <s v="PRODUCTION TG PALYA"/>
    <m/>
    <m/>
    <m/>
    <m/>
    <m/>
    <m/>
    <m/>
    <n v="195"/>
    <m/>
    <m/>
    <n v="195"/>
    <s v="PYCP 2425-1236 "/>
    <s v="LOCAL CONVEYANCE"/>
    <s v="Debit Amt"/>
  </r>
  <r>
    <s v="55309"/>
    <s v="IN LEATHER"/>
    <s v="LABOUR WELFARE"/>
    <s v="IN LEATHER"/>
    <x v="25"/>
    <s v="PRODUCTION TG PALYA"/>
    <m/>
    <m/>
    <m/>
    <m/>
    <m/>
    <m/>
    <m/>
    <m/>
    <n v="700"/>
    <m/>
    <n v="700"/>
    <s v="PYCP 2425-1347 "/>
    <s v="LOCAL CONVEYANCE"/>
    <s v="Debit Amt"/>
  </r>
  <r>
    <s v="55312"/>
    <s v="IN LEATHER"/>
    <s v="LABOUR WELFARE"/>
    <s v="IN LEATHER"/>
    <x v="25"/>
    <s v="PRODUCTION TG PALYA"/>
    <m/>
    <m/>
    <m/>
    <m/>
    <m/>
    <m/>
    <m/>
    <m/>
    <n v="301"/>
    <m/>
    <n v="301"/>
    <s v="PYCP 2425-1347 "/>
    <s v="LOCAL CONVEYANCE"/>
    <s v="Debit Amt"/>
  </r>
  <r>
    <s v="55315"/>
    <s v="IN LEATHER"/>
    <s v="LABOUR WELFARE"/>
    <s v="IN LEATHER"/>
    <x v="25"/>
    <s v="PRODUCTION TG PALYA"/>
    <m/>
    <m/>
    <m/>
    <m/>
    <m/>
    <m/>
    <m/>
    <m/>
    <n v="1300"/>
    <m/>
    <n v="1300"/>
    <s v="PYCP 2425-1348 "/>
    <s v="LOCAL CONVEYANCE"/>
    <s v="Debit Amt"/>
  </r>
  <r>
    <s v="55318"/>
    <s v="IN LEATHER"/>
    <s v="LABOUR WELFARE"/>
    <s v="IN LEATHER"/>
    <x v="25"/>
    <s v="PRODUCTION TG PALYA"/>
    <m/>
    <m/>
    <m/>
    <m/>
    <m/>
    <m/>
    <m/>
    <m/>
    <n v="500"/>
    <m/>
    <n v="500"/>
    <s v="PYCP 2425-1350 "/>
    <s v="LOCAL CONVEYANCE"/>
    <s v="Debit Amt"/>
  </r>
  <r>
    <s v="55321"/>
    <s v="IN LEATHER"/>
    <s v="LABOUR WELFARE"/>
    <s v="IN LEATHER"/>
    <x v="25"/>
    <s v="PRODUCTION TG PALYA"/>
    <m/>
    <m/>
    <m/>
    <m/>
    <m/>
    <m/>
    <m/>
    <m/>
    <n v="700"/>
    <m/>
    <n v="700"/>
    <s v="PYCP 2425-1352 "/>
    <s v="LOCAL CONVEYANCE"/>
    <s v="Debit Amt"/>
  </r>
  <r>
    <s v="55324"/>
    <s v="IN LEATHER"/>
    <s v="LABOUR WELFARE"/>
    <s v="IN LEATHER"/>
    <x v="25"/>
    <s v="PRODUCTION TG PALYA"/>
    <m/>
    <m/>
    <m/>
    <m/>
    <m/>
    <m/>
    <m/>
    <m/>
    <n v="110"/>
    <m/>
    <n v="110"/>
    <s v="PYCP 2425-1352 "/>
    <s v="LOCAL CONVEYANCE"/>
    <s v="Debit Amt"/>
  </r>
  <r>
    <s v="55327"/>
    <s v="IN LEATHER"/>
    <s v="LABOUR WELFARE"/>
    <s v="IN LEATHER"/>
    <x v="25"/>
    <s v="PRODUCTION TG PALYA"/>
    <m/>
    <m/>
    <m/>
    <m/>
    <m/>
    <m/>
    <m/>
    <m/>
    <n v="3816"/>
    <m/>
    <n v="3816"/>
    <s v="PYCP 2425-1353 "/>
    <s v="LOCAL CONVEYANCE"/>
    <s v="Debit Amt"/>
  </r>
  <r>
    <s v="55330"/>
    <s v="IN LEATHER"/>
    <s v="LABOUR WELFARE"/>
    <s v="IN LEATHER"/>
    <x v="25"/>
    <s v="PRODUCTION TG PALYA"/>
    <m/>
    <m/>
    <m/>
    <m/>
    <m/>
    <m/>
    <m/>
    <m/>
    <n v="500"/>
    <m/>
    <n v="500"/>
    <s v="PYCP 2425-1355 "/>
    <s v="LOCAL CONVEYANCE"/>
    <s v="Debit Amt"/>
  </r>
  <r>
    <s v="55333"/>
    <s v="IN LEATHER"/>
    <s v="LABOUR WELFARE"/>
    <s v="IN LEATHER"/>
    <x v="25"/>
    <s v="PRODUCTION TG PALYA"/>
    <m/>
    <m/>
    <m/>
    <m/>
    <m/>
    <m/>
    <m/>
    <m/>
    <n v="290"/>
    <m/>
    <n v="290"/>
    <s v="PYCP 2425-1355 "/>
    <s v="LOCAL CONVEYANCE"/>
    <s v="Debit Amt"/>
  </r>
  <r>
    <s v="55336"/>
    <s v="IN LEATHER"/>
    <s v="LABOUR WELFARE"/>
    <s v="IN LEATHER"/>
    <x v="25"/>
    <s v="PRODUCTION TG PALYA"/>
    <m/>
    <m/>
    <m/>
    <m/>
    <m/>
    <m/>
    <m/>
    <m/>
    <n v="200"/>
    <m/>
    <n v="200"/>
    <s v="PYCP 2425-1357 "/>
    <s v="LOCAL CONVEYANCE"/>
    <s v="Debit Amt"/>
  </r>
  <r>
    <s v="55339"/>
    <s v="IN LEATHER"/>
    <s v="LABOUR WELFARE"/>
    <s v="IN LEATHER"/>
    <x v="25"/>
    <s v="PRODUCTION TG PALYA"/>
    <m/>
    <m/>
    <m/>
    <m/>
    <m/>
    <m/>
    <m/>
    <m/>
    <m/>
    <n v="400"/>
    <n v="400"/>
    <s v="PYCP 2425-1391 "/>
    <s v="LOCAL CONVEYANCE"/>
    <s v="Debit Amt"/>
  </r>
  <r>
    <s v="55342"/>
    <s v="IN LEATHER"/>
    <s v="LABOUR WELFARE"/>
    <s v="IN LEATHER"/>
    <x v="25"/>
    <s v="PRODUCTION TG PALYA"/>
    <m/>
    <m/>
    <m/>
    <m/>
    <m/>
    <m/>
    <m/>
    <m/>
    <m/>
    <n v="135"/>
    <n v="135"/>
    <s v="PYCP 2425-1392 "/>
    <s v="LOCAL CONVEYANCE"/>
    <s v="Debit Amt"/>
  </r>
  <r>
    <s v="55345"/>
    <s v="IN LEATHER"/>
    <s v="LABOUR WELFARE"/>
    <s v="IN LEATHER"/>
    <x v="25"/>
    <s v="PRODUCTION TG PALYA"/>
    <m/>
    <n v="10"/>
    <m/>
    <m/>
    <m/>
    <m/>
    <m/>
    <m/>
    <m/>
    <m/>
    <n v="10"/>
    <s v="PYCP 2425-370  "/>
    <s v="LOCAL CONVEYANCE"/>
    <s v="Debit Amt"/>
  </r>
  <r>
    <s v="55348"/>
    <s v="IN LEATHER"/>
    <s v="LABOUR WELFARE"/>
    <s v="IN LEATHER"/>
    <x v="25"/>
    <s v="PRODUCTION TG PALYA"/>
    <m/>
    <m/>
    <m/>
    <m/>
    <m/>
    <n v="110"/>
    <m/>
    <m/>
    <m/>
    <m/>
    <n v="110"/>
    <s v="PYCP 2425-913  "/>
    <s v="LOCAL CONVEYANCE"/>
    <s v="Debit Amt"/>
  </r>
  <r>
    <s v="55351"/>
    <s v="IN LEATHER"/>
    <s v="LABOUR WELFARE"/>
    <s v="IN LEATHER"/>
    <x v="25"/>
    <s v="PRODUCTION TG PALYA"/>
    <m/>
    <m/>
    <m/>
    <m/>
    <m/>
    <n v="700"/>
    <m/>
    <m/>
    <m/>
    <m/>
    <n v="700"/>
    <s v="PYCP 2425-914  "/>
    <s v="LOCAL CONVEYANCE"/>
    <s v="Debit Amt"/>
  </r>
  <r>
    <s v="55354"/>
    <s v="IN LEATHER"/>
    <s v="LABOUR WELFARE"/>
    <s v="IN LEATHER"/>
    <x v="25"/>
    <s v="PRODUCTION TG PALYA"/>
    <m/>
    <m/>
    <m/>
    <m/>
    <m/>
    <n v="200"/>
    <m/>
    <m/>
    <m/>
    <m/>
    <n v="200"/>
    <s v="PYCP 2425-921  "/>
    <s v="LOCAL CONVEYANCE"/>
    <s v="Debit Amt"/>
  </r>
  <r>
    <s v="55357"/>
    <s v="IN LEATHER"/>
    <s v="LABOUR WELFARE"/>
    <s v="IN LEATHER"/>
    <x v="72"/>
    <s v="PRODUCTION TG PALYA"/>
    <m/>
    <n v="500"/>
    <m/>
    <m/>
    <m/>
    <m/>
    <m/>
    <m/>
    <m/>
    <m/>
    <n v="500"/>
    <s v="PYCP 2425-277 "/>
    <s v="OTHER EXPENSES"/>
    <s v="Debit Amt"/>
  </r>
  <r>
    <s v="55360"/>
    <s v="IN LEATHER"/>
    <s v="LABOUR WELFARE"/>
    <s v="IN LEATHER"/>
    <x v="72"/>
    <s v="PRODUCTION TG PALYA"/>
    <m/>
    <m/>
    <n v="350"/>
    <m/>
    <m/>
    <m/>
    <m/>
    <m/>
    <m/>
    <m/>
    <n v="350"/>
    <s v="PYCP 2425-302 "/>
    <s v="OTHER EXPENSES"/>
    <s v="Debit Amt"/>
  </r>
  <r>
    <s v="55363"/>
    <s v="IN LEATHER"/>
    <s v="LABOUR WELFARE"/>
    <s v="IN LEATHER"/>
    <x v="72"/>
    <s v="PRODUCTION TG PALYA"/>
    <m/>
    <n v="700"/>
    <m/>
    <m/>
    <m/>
    <m/>
    <m/>
    <m/>
    <m/>
    <m/>
    <n v="700"/>
    <s v="PYCP 2425-346  "/>
    <s v="OTHER EXPENSES"/>
    <s v="Debit Amt"/>
  </r>
  <r>
    <s v="55366"/>
    <s v="IN LEATHER"/>
    <s v="LABOUR WELFARE"/>
    <s v="IN LEATHER"/>
    <x v="72"/>
    <s v="PRODUCTION TG PALYA"/>
    <m/>
    <n v="300"/>
    <m/>
    <m/>
    <m/>
    <m/>
    <m/>
    <m/>
    <m/>
    <m/>
    <n v="300"/>
    <s v="PYCP 2425-351  "/>
    <s v="OTHER EXPENSES"/>
    <s v="Debit Amt"/>
  </r>
  <r>
    <s v="55369"/>
    <s v="IN LEATHER"/>
    <s v="LABOUR WELFARE"/>
    <s v="IN LEATHER"/>
    <x v="72"/>
    <s v="PRODUCTION TG PALYA"/>
    <m/>
    <n v="200"/>
    <m/>
    <m/>
    <m/>
    <m/>
    <m/>
    <m/>
    <m/>
    <m/>
    <n v="200"/>
    <s v="PYCP 2425-354  "/>
    <s v="OTHER EXPENSES"/>
    <s v="Debit Amt"/>
  </r>
  <r>
    <s v="55372"/>
    <s v="IN LEATHER"/>
    <s v="LABOUR WELFARE"/>
    <s v="IN LEATHER"/>
    <x v="72"/>
    <s v="PRODUCTION TG PALYA"/>
    <m/>
    <n v="200"/>
    <m/>
    <m/>
    <m/>
    <m/>
    <m/>
    <m/>
    <m/>
    <m/>
    <n v="200"/>
    <s v="PYCP 2425-372  "/>
    <s v="OTHER EXPENSES"/>
    <s v="Debit Amt"/>
  </r>
  <r>
    <s v="55375"/>
    <s v="IN LEATHER"/>
    <s v="LABOUR WELFARE"/>
    <s v="IN LEATHER"/>
    <x v="72"/>
    <s v="PRODUCTION TG PALYA"/>
    <m/>
    <n v="700"/>
    <m/>
    <m/>
    <m/>
    <m/>
    <m/>
    <m/>
    <m/>
    <m/>
    <n v="700"/>
    <s v="PYCP 2425-374  "/>
    <s v="OTHER EXPENSES"/>
    <s v="Debit Amt"/>
  </r>
  <r>
    <s v="55378"/>
    <s v="IN LEATHER"/>
    <s v="LABOUR WELFARE"/>
    <s v="IN LEATHER"/>
    <x v="72"/>
    <s v="PRODUCTION TG PALYA"/>
    <m/>
    <m/>
    <n v="200"/>
    <m/>
    <m/>
    <m/>
    <m/>
    <m/>
    <m/>
    <m/>
    <n v="200"/>
    <s v="PYCP 2425-420  "/>
    <s v="OTHER EXPENSES"/>
    <s v="Debit Amt"/>
  </r>
  <r>
    <s v="55381"/>
    <s v="IN LEATHER"/>
    <s v="LABOUR WELFARE"/>
    <s v="IN LEATHER"/>
    <x v="72"/>
    <s v="PRODUCTION TG PALYA"/>
    <m/>
    <m/>
    <n v="300"/>
    <m/>
    <m/>
    <m/>
    <m/>
    <m/>
    <m/>
    <m/>
    <n v="300"/>
    <s v="PYCP 2425-491  "/>
    <s v="OTHER EXPENSES"/>
    <s v="Debit Amt"/>
  </r>
  <r>
    <s v="55384"/>
    <s v="IN LEATHER"/>
    <s v="LABOUR WELFARE"/>
    <s v="IN LEATHER"/>
    <x v="72"/>
    <s v="PRODUCTION TG PALYA"/>
    <m/>
    <m/>
    <n v="200"/>
    <m/>
    <m/>
    <m/>
    <m/>
    <m/>
    <m/>
    <m/>
    <n v="200"/>
    <s v="PYCP 2425-501  "/>
    <s v="OTHER EXPENSES"/>
    <s v="Debit Amt"/>
  </r>
  <r>
    <s v="55387"/>
    <s v="IN LEATHER"/>
    <s v="LABOUR WELFARE"/>
    <s v="IN LEATHER"/>
    <x v="72"/>
    <s v="PRODUCTION TG PALYA"/>
    <m/>
    <m/>
    <m/>
    <m/>
    <n v="500"/>
    <m/>
    <m/>
    <m/>
    <m/>
    <m/>
    <n v="500"/>
    <s v="PYCP 2425-750  "/>
    <s v="OTHER EXPENSES"/>
    <s v="Debit Amt"/>
  </r>
  <r>
    <s v="55390"/>
    <s v="IN LEATHER"/>
    <s v="LABOUR WELFARE"/>
    <s v="IN LEATHER"/>
    <x v="72"/>
    <s v="PRODUCTION TG PALYA"/>
    <m/>
    <m/>
    <m/>
    <m/>
    <n v="500"/>
    <m/>
    <m/>
    <m/>
    <m/>
    <m/>
    <n v="500"/>
    <s v="PYCP 2425-759  "/>
    <s v="OTHER EXPENSES"/>
    <s v="Debit Amt"/>
  </r>
  <r>
    <s v="55393"/>
    <s v="IN LEATHER"/>
    <s v="LABOUR WELFARE"/>
    <s v="IN LEATHER"/>
    <x v="72"/>
    <s v="PRODUCTION TG PALYA"/>
    <m/>
    <m/>
    <m/>
    <m/>
    <n v="500"/>
    <m/>
    <m/>
    <m/>
    <m/>
    <m/>
    <n v="500"/>
    <s v="PYCP 2425-781  "/>
    <s v="OTHER EXPENSES"/>
    <s v="Debit Amt"/>
  </r>
  <r>
    <s v="55396"/>
    <s v="IN LEATHER"/>
    <s v="LABOUR WELFARE"/>
    <s v="IN LEATHER"/>
    <x v="37"/>
    <s v="PRODUCTION TG PALYA"/>
    <m/>
    <m/>
    <m/>
    <m/>
    <m/>
    <m/>
    <n v="500"/>
    <m/>
    <m/>
    <m/>
    <n v="500"/>
    <s v="PYCP 2425-1040 "/>
    <s v="SALARIES AND BONUS"/>
    <s v="Debit Amt"/>
  </r>
  <r>
    <s v="55399"/>
    <s v="IN LEATHER"/>
    <s v="LABOUR WELFARE"/>
    <s v="IN LEATHER"/>
    <x v="37"/>
    <s v="PRODUCTION TG PALYA"/>
    <m/>
    <m/>
    <m/>
    <m/>
    <m/>
    <m/>
    <n v="600"/>
    <m/>
    <m/>
    <m/>
    <n v="600"/>
    <s v="PYCP 2425-1043 "/>
    <s v="SALARIES AND BONUS"/>
    <s v="Debit Amt"/>
  </r>
  <r>
    <s v="55402"/>
    <s v="IN LEATHER"/>
    <s v="LABOUR WELFARE"/>
    <s v="IN LEATHER"/>
    <x v="37"/>
    <s v="PRODUCTION TG PALYA"/>
    <m/>
    <m/>
    <m/>
    <m/>
    <m/>
    <m/>
    <n v="3180"/>
    <m/>
    <m/>
    <m/>
    <n v="3180"/>
    <s v="PYCP 2425-1066 "/>
    <s v="SALARIES AND BONUS"/>
    <s v="Debit Amt"/>
  </r>
  <r>
    <s v="55405"/>
    <s v="IN LEATHER"/>
    <s v="LABOUR WELFARE"/>
    <s v="IN LEATHER"/>
    <x v="37"/>
    <s v="PRODUCTION TG PALYA"/>
    <m/>
    <m/>
    <m/>
    <m/>
    <m/>
    <m/>
    <n v="400"/>
    <m/>
    <m/>
    <m/>
    <n v="400"/>
    <s v="PYCP 2425-1067 "/>
    <s v="SALARIES AND BONUS"/>
    <s v="Debit Amt"/>
  </r>
  <r>
    <s v="55408"/>
    <s v="IN LEATHER"/>
    <s v="LABOUR WELFARE"/>
    <s v="IN LEATHER"/>
    <x v="37"/>
    <s v="PRODUCTION TG PALYA"/>
    <m/>
    <m/>
    <m/>
    <m/>
    <m/>
    <m/>
    <n v="1000"/>
    <m/>
    <m/>
    <m/>
    <n v="1000"/>
    <s v="PYCP 2425-1068 "/>
    <s v="SALARIES AND BONUS"/>
    <s v="Debit Amt"/>
  </r>
  <r>
    <s v="55411"/>
    <s v="IN LEATHER"/>
    <s v="LABOUR WELFARE"/>
    <s v="IN LEATHER"/>
    <x v="37"/>
    <s v="PRODUCTION TG PALYA"/>
    <m/>
    <m/>
    <m/>
    <m/>
    <m/>
    <m/>
    <n v="2000"/>
    <m/>
    <m/>
    <m/>
    <n v="2000"/>
    <s v="PYCP 2425-1070 "/>
    <s v="SALARIES AND BONUS"/>
    <s v="Debit Amt"/>
  </r>
  <r>
    <s v="55414"/>
    <s v="IN LEATHER"/>
    <s v="LABOUR WELFARE"/>
    <s v="IN LEATHER"/>
    <x v="37"/>
    <s v="PRODUCTION TG PALYA"/>
    <m/>
    <m/>
    <m/>
    <m/>
    <m/>
    <m/>
    <n v="4250"/>
    <m/>
    <m/>
    <m/>
    <n v="4250"/>
    <s v="PYCP 2425-1077 "/>
    <s v="SALARIES AND BONUS"/>
    <s v="Debit Amt"/>
  </r>
  <r>
    <s v="55417"/>
    <s v="IN LEATHER"/>
    <s v="LABOUR WELFARE"/>
    <s v="IN LEATHER"/>
    <x v="37"/>
    <s v="PRODUCTION TG PALYA"/>
    <m/>
    <m/>
    <m/>
    <m/>
    <m/>
    <m/>
    <n v="400"/>
    <m/>
    <m/>
    <m/>
    <n v="400"/>
    <s v="PYCP 2425-1080 "/>
    <s v="SALARIES AND BONUS"/>
    <s v="Debit Amt"/>
  </r>
  <r>
    <s v="55420"/>
    <s v="IN LEATHER"/>
    <s v="LABOUR WELFARE"/>
    <s v="IN LEATHER"/>
    <x v="37"/>
    <s v="PRODUCTION TG PALYA"/>
    <m/>
    <m/>
    <m/>
    <m/>
    <m/>
    <m/>
    <n v="9500"/>
    <m/>
    <m/>
    <m/>
    <n v="9500"/>
    <s v="PYCP 2425-1126 "/>
    <s v="SALARIES AND BONUS"/>
    <s v="Debit Amt"/>
  </r>
  <r>
    <s v="55423"/>
    <s v="IN LEATHER"/>
    <s v="LABOUR WELFARE"/>
    <s v="IN LEATHER"/>
    <x v="37"/>
    <s v="PRODUCTION TG PALYA"/>
    <m/>
    <m/>
    <m/>
    <m/>
    <m/>
    <m/>
    <m/>
    <n v="200"/>
    <m/>
    <m/>
    <n v="200"/>
    <s v="PYCP 2425-1194 "/>
    <s v="SALARIES AND BONUS"/>
    <s v="Debit Amt"/>
  </r>
  <r>
    <s v="55426"/>
    <s v="IN LEATHER"/>
    <s v="LABOUR WELFARE"/>
    <s v="IN LEATHER"/>
    <x v="37"/>
    <s v="PRODUCTION TG PALYA"/>
    <m/>
    <m/>
    <m/>
    <m/>
    <m/>
    <m/>
    <m/>
    <n v="200"/>
    <m/>
    <m/>
    <n v="200"/>
    <s v="PYCP 2425-1199 "/>
    <s v="SALARIES AND BONUS"/>
    <s v="Debit Amt"/>
  </r>
  <r>
    <s v="55429"/>
    <s v="IN LEATHER"/>
    <s v="LABOUR WELFARE"/>
    <s v="IN LEATHER"/>
    <x v="37"/>
    <s v="PRODUCTION TG PALYA"/>
    <m/>
    <m/>
    <m/>
    <m/>
    <m/>
    <m/>
    <m/>
    <n v="500"/>
    <m/>
    <m/>
    <n v="500"/>
    <s v="PYCP 2425-1200 "/>
    <s v="SALARIES AND BONUS"/>
    <s v="Debit Amt"/>
  </r>
  <r>
    <s v="55432"/>
    <s v="IN LEATHER"/>
    <s v="LABOUR WELFARE"/>
    <s v="IN LEATHER"/>
    <x v="37"/>
    <s v="PRODUCTION TG PALYA"/>
    <m/>
    <m/>
    <m/>
    <m/>
    <m/>
    <m/>
    <m/>
    <n v="700"/>
    <m/>
    <m/>
    <n v="700"/>
    <s v="PYCP 2425-1203 "/>
    <s v="SALARIES AND BONUS"/>
    <s v="Debit Amt"/>
  </r>
  <r>
    <s v="55435"/>
    <s v="IN LEATHER"/>
    <s v="LABOUR WELFARE"/>
    <s v="IN LEATHER"/>
    <x v="37"/>
    <s v="PRODUCTION TG PALYA"/>
    <m/>
    <m/>
    <m/>
    <m/>
    <m/>
    <m/>
    <m/>
    <n v="110"/>
    <m/>
    <m/>
    <n v="110"/>
    <s v="PYCP 2425-1205 "/>
    <s v="SALARIES AND BONUS"/>
    <s v="Debit Amt"/>
  </r>
  <r>
    <s v="55438"/>
    <s v="IN LEATHER"/>
    <s v="LABOUR WELFARE"/>
    <s v="IN LEATHER"/>
    <x v="37"/>
    <s v="PRODUCTION TG PALYA"/>
    <m/>
    <m/>
    <m/>
    <m/>
    <m/>
    <m/>
    <m/>
    <n v="850"/>
    <m/>
    <m/>
    <n v="850"/>
    <s v="PYCP 2425-1206 "/>
    <s v="SALARIES AND BONUS"/>
    <s v="Debit Amt"/>
  </r>
  <r>
    <s v="55441"/>
    <s v="IN LEATHER"/>
    <s v="LABOUR WELFARE"/>
    <s v="IN LEATHER"/>
    <x v="37"/>
    <s v="PRODUCTION TG PALYA"/>
    <m/>
    <m/>
    <m/>
    <m/>
    <m/>
    <m/>
    <m/>
    <n v="1960"/>
    <m/>
    <m/>
    <n v="1960"/>
    <s v="PYCP 2425-1212 "/>
    <s v="SALARIES AND BONUS"/>
    <s v="Debit Amt"/>
  </r>
  <r>
    <s v="55444"/>
    <s v="IN LEATHER"/>
    <s v="LABOUR WELFARE"/>
    <s v="IN LEATHER"/>
    <x v="37"/>
    <s v="PRODUCTION TG PALYA"/>
    <m/>
    <m/>
    <m/>
    <m/>
    <m/>
    <m/>
    <m/>
    <n v="3498"/>
    <m/>
    <m/>
    <n v="3498"/>
    <s v="PYCP 2425-1215 "/>
    <s v="SALARIES AND BONUS"/>
    <s v="Debit Amt"/>
  </r>
  <r>
    <s v="55447"/>
    <s v="IN LEATHER"/>
    <s v="LABOUR WELFARE"/>
    <s v="IN LEATHER"/>
    <x v="37"/>
    <s v="PRODUCTION TG PALYA"/>
    <m/>
    <m/>
    <m/>
    <m/>
    <m/>
    <m/>
    <m/>
    <n v="500"/>
    <m/>
    <m/>
    <n v="500"/>
    <s v="PYCP 2425-1220 "/>
    <s v="SALARIES AND BONUS"/>
    <s v="Debit Amt"/>
  </r>
  <r>
    <s v="55450"/>
    <s v="IN LEATHER"/>
    <s v="LABOUR WELFARE"/>
    <s v="IN LEATHER"/>
    <x v="37"/>
    <s v="PRODUCTION TG PALYA"/>
    <m/>
    <m/>
    <m/>
    <m/>
    <m/>
    <m/>
    <m/>
    <n v="375"/>
    <m/>
    <m/>
    <n v="375"/>
    <s v="PYCP 2425-1221 "/>
    <s v="SALARIES AND BONUS"/>
    <s v="Debit Amt"/>
  </r>
  <r>
    <s v="55453"/>
    <s v="IN LEATHER"/>
    <s v="LABOUR WELFARE"/>
    <s v="IN LEATHER"/>
    <x v="37"/>
    <s v="PRODUCTION TG PALYA"/>
    <m/>
    <m/>
    <m/>
    <m/>
    <m/>
    <m/>
    <m/>
    <n v="100"/>
    <m/>
    <m/>
    <n v="100"/>
    <s v="PYCP 2425-1222 "/>
    <s v="SALARIES AND BONUS"/>
    <s v="Debit Amt"/>
  </r>
  <r>
    <s v="55456"/>
    <s v="IN LEATHER"/>
    <s v="LABOUR WELFARE"/>
    <s v="IN LEATHER"/>
    <x v="37"/>
    <s v="PRODUCTION TG PALYA"/>
    <m/>
    <m/>
    <m/>
    <m/>
    <m/>
    <m/>
    <m/>
    <n v="100"/>
    <m/>
    <m/>
    <n v="100"/>
    <s v="PYCP 2425-1225 "/>
    <s v="SALARIES AND BONUS"/>
    <s v="Debit Amt"/>
  </r>
  <r>
    <s v="55459"/>
    <s v="IN LEATHER"/>
    <s v="LABOUR WELFARE"/>
    <s v="IN LEATHER"/>
    <x v="37"/>
    <s v="PRODUCTION TG PALYA"/>
    <m/>
    <m/>
    <m/>
    <m/>
    <m/>
    <m/>
    <m/>
    <n v="150"/>
    <m/>
    <m/>
    <n v="150"/>
    <s v="PYCP 2425-1229 "/>
    <s v="SALARIES AND BONUS"/>
    <s v="Debit Amt"/>
  </r>
  <r>
    <s v="55462"/>
    <s v="IN LEATHER"/>
    <s v="LABOUR WELFARE"/>
    <s v="IN LEATHER"/>
    <x v="37"/>
    <s v="PRODUCTION TG PALYA"/>
    <m/>
    <m/>
    <m/>
    <m/>
    <m/>
    <m/>
    <m/>
    <n v="700"/>
    <m/>
    <m/>
    <n v="700"/>
    <s v="PYCP 2425-1231 "/>
    <s v="SALARIES AND BONUS"/>
    <s v="Debit Amt"/>
  </r>
  <r>
    <s v="55465"/>
    <s v="IN LEATHER"/>
    <s v="LABOUR WELFARE"/>
    <s v="IN LEATHER"/>
    <x v="37"/>
    <s v="PRODUCTION TG PALYA"/>
    <m/>
    <m/>
    <m/>
    <m/>
    <m/>
    <m/>
    <m/>
    <n v="150"/>
    <m/>
    <m/>
    <n v="150"/>
    <s v="PYCP 2425-1235 "/>
    <s v="SALARIES AND BONUS"/>
    <s v="Debit Amt"/>
  </r>
  <r>
    <s v="55468"/>
    <s v="IN LEATHER"/>
    <s v="LABOUR WELFARE"/>
    <s v="IN LEATHER"/>
    <x v="37"/>
    <s v="PRODUCTION TG PALYA"/>
    <m/>
    <m/>
    <m/>
    <m/>
    <m/>
    <m/>
    <m/>
    <n v="700"/>
    <m/>
    <m/>
    <n v="700"/>
    <s v="PYCP 2425-1239 "/>
    <s v="SALARIES AND BONUS"/>
    <s v="Debit Amt"/>
  </r>
  <r>
    <s v="55471"/>
    <s v="IN LEATHER"/>
    <s v="LABOUR WELFARE"/>
    <s v="IN LEATHER"/>
    <x v="37"/>
    <s v="PRODUCTION TG PALYA"/>
    <m/>
    <m/>
    <m/>
    <m/>
    <m/>
    <m/>
    <m/>
    <n v="135"/>
    <m/>
    <m/>
    <n v="135"/>
    <s v="PYCP 2425-1241 "/>
    <s v="SALARIES AND BONUS"/>
    <s v="Debit Amt"/>
  </r>
  <r>
    <s v="55474"/>
    <s v="IN LEATHER"/>
    <s v="LABOUR WELFARE"/>
    <s v="IN LEATHER"/>
    <x v="37"/>
    <s v="PRODUCTION TG PALYA"/>
    <m/>
    <m/>
    <m/>
    <m/>
    <m/>
    <m/>
    <m/>
    <n v="500"/>
    <m/>
    <m/>
    <n v="500"/>
    <s v="PYCP 2425-1242 "/>
    <s v="SALARIES AND BONUS"/>
    <s v="Debit Amt"/>
  </r>
  <r>
    <s v="55477"/>
    <s v="IN LEATHER"/>
    <s v="LABOUR WELFARE"/>
    <s v="IN LEATHER"/>
    <x v="37"/>
    <s v="PRODUCTION TG PALYA"/>
    <m/>
    <m/>
    <m/>
    <m/>
    <m/>
    <m/>
    <m/>
    <n v="386"/>
    <m/>
    <m/>
    <n v="386"/>
    <s v="PYCP 2425-1249 "/>
    <s v="SALARIES AND BONUS"/>
    <s v="Debit Amt"/>
  </r>
  <r>
    <s v="55480"/>
    <s v="IN LEATHER"/>
    <s v="LABOUR WELFARE"/>
    <s v="IN LEATHER"/>
    <x v="37"/>
    <s v="PRODUCTION TG PALYA"/>
    <m/>
    <m/>
    <m/>
    <m/>
    <m/>
    <m/>
    <n v="700"/>
    <m/>
    <m/>
    <m/>
    <n v="700"/>
    <s v="PYCP 2425-1251 "/>
    <s v="SALARIES AND BONUS"/>
    <s v="Debit Amt"/>
  </r>
  <r>
    <s v="55483"/>
    <s v="IN LEATHER"/>
    <s v="LABOUR WELFARE"/>
    <s v="IN LEATHER"/>
    <x v="37"/>
    <s v="PRODUCTION TG PALYA"/>
    <m/>
    <m/>
    <m/>
    <m/>
    <m/>
    <m/>
    <n v="500"/>
    <m/>
    <m/>
    <m/>
    <n v="500"/>
    <s v="PYCP 2425-1252 "/>
    <s v="SALARIES AND BONUS"/>
    <s v="Debit Amt"/>
  </r>
  <r>
    <s v="55486"/>
    <s v="IN LEATHER"/>
    <s v="LABOUR WELFARE"/>
    <s v="IN LEATHER"/>
    <x v="37"/>
    <s v="PRODUCTION TG PALYA"/>
    <m/>
    <m/>
    <m/>
    <m/>
    <m/>
    <m/>
    <m/>
    <n v="230"/>
    <m/>
    <m/>
    <n v="230"/>
    <s v="PYCP 2425-1257 "/>
    <s v="SALARIES AND BONUS"/>
    <s v="Debit Amt"/>
  </r>
  <r>
    <s v="55489"/>
    <s v="IN LEATHER"/>
    <s v="LABOUR WELFARE"/>
    <s v="IN LEATHER"/>
    <x v="37"/>
    <s v="PRODUCTION TG PALYA"/>
    <m/>
    <m/>
    <m/>
    <m/>
    <m/>
    <m/>
    <m/>
    <m/>
    <n v="4134"/>
    <m/>
    <n v="4134"/>
    <s v="PYCP 2425-1263 "/>
    <s v="SALARIES AND BONUS"/>
    <s v="Debit Amt"/>
  </r>
  <r>
    <s v="55492"/>
    <s v="IN LEATHER"/>
    <s v="LABOUR WELFARE"/>
    <s v="IN LEATHER"/>
    <x v="37"/>
    <s v="PRODUCTION TG PALYA"/>
    <m/>
    <m/>
    <m/>
    <m/>
    <m/>
    <m/>
    <m/>
    <m/>
    <n v="372"/>
    <m/>
    <n v="372"/>
    <s v="PYCP 2425-1264 "/>
    <s v="SALARIES AND BONUS"/>
    <s v="Debit Amt"/>
  </r>
  <r>
    <s v="55495"/>
    <s v="IN LEATHER"/>
    <s v="LABOUR WELFARE"/>
    <s v="IN LEATHER"/>
    <x v="37"/>
    <s v="PRODUCTION TG PALYA"/>
    <m/>
    <m/>
    <m/>
    <m/>
    <m/>
    <m/>
    <m/>
    <m/>
    <n v="210"/>
    <m/>
    <n v="210"/>
    <s v="PYCP 2425-1266 "/>
    <s v="SALARIES AND BONUS"/>
    <s v="Debit Amt"/>
  </r>
  <r>
    <s v="55498"/>
    <s v="IN LEATHER"/>
    <s v="LABOUR WELFARE"/>
    <s v="IN LEATHER"/>
    <x v="37"/>
    <s v="PRODUCTION TG PALYA"/>
    <m/>
    <m/>
    <m/>
    <m/>
    <m/>
    <m/>
    <m/>
    <m/>
    <n v="300"/>
    <m/>
    <n v="300"/>
    <s v="PYCP 2425-1268 "/>
    <s v="SALARIES AND BONUS"/>
    <s v="Debit Amt"/>
  </r>
  <r>
    <s v="55501"/>
    <s v="IN LEATHER"/>
    <s v="LABOUR WELFARE"/>
    <s v="IN LEATHER"/>
    <x v="37"/>
    <s v="PRODUCTION TG PALYA"/>
    <m/>
    <m/>
    <m/>
    <m/>
    <m/>
    <m/>
    <m/>
    <m/>
    <n v="80"/>
    <m/>
    <n v="80"/>
    <s v="PYCP 2425-1358 "/>
    <s v="SALARIES AND BONUS"/>
    <s v="Debit Amt"/>
  </r>
  <r>
    <s v="55504"/>
    <s v="IN LEATHER"/>
    <s v="LABOUR WELFARE"/>
    <s v="IN LEATHER"/>
    <x v="37"/>
    <s v="PRODUCTION TG PALYA"/>
    <m/>
    <m/>
    <m/>
    <m/>
    <m/>
    <m/>
    <m/>
    <m/>
    <n v="500"/>
    <m/>
    <n v="500"/>
    <s v="PYCP 2425-1358 "/>
    <s v="SALARIES AND BONUS"/>
    <s v="Debit Amt"/>
  </r>
  <r>
    <s v="55507"/>
    <s v="IN LEATHER"/>
    <s v="LABOUR WELFARE"/>
    <s v="IN LEATHER"/>
    <x v="37"/>
    <s v="PRODUCTION TG PALYA"/>
    <m/>
    <m/>
    <m/>
    <m/>
    <m/>
    <m/>
    <m/>
    <m/>
    <n v="700"/>
    <m/>
    <n v="700"/>
    <s v="PYCP 2425-1361 "/>
    <s v="SALARIES AND BONUS"/>
    <s v="Debit Amt"/>
  </r>
  <r>
    <s v="55510"/>
    <s v="IN LEATHER"/>
    <s v="LABOUR WELFARE"/>
    <s v="IN LEATHER"/>
    <x v="37"/>
    <s v="PRODUCTION TG PALYA"/>
    <m/>
    <m/>
    <m/>
    <m/>
    <m/>
    <m/>
    <m/>
    <m/>
    <n v="320"/>
    <m/>
    <n v="320"/>
    <s v="PYCP 2425-1362 "/>
    <s v="SALARIES AND BONUS"/>
    <s v="Debit Amt"/>
  </r>
  <r>
    <s v="55513"/>
    <s v="IN LEATHER"/>
    <s v="LABOUR WELFARE"/>
    <s v="IN LEATHER"/>
    <x v="37"/>
    <s v="PRODUCTION TG PALYA"/>
    <m/>
    <m/>
    <m/>
    <m/>
    <m/>
    <m/>
    <m/>
    <m/>
    <n v="200"/>
    <m/>
    <n v="200"/>
    <s v="PYCP 2425-1364 "/>
    <s v="SALARIES AND BONUS"/>
    <s v="Debit Amt"/>
  </r>
  <r>
    <s v="55516"/>
    <s v="IN LEATHER"/>
    <s v="LABOUR WELFARE"/>
    <s v="IN LEATHER"/>
    <x v="37"/>
    <s v="PRODUCTION TG PALYA"/>
    <m/>
    <m/>
    <m/>
    <m/>
    <m/>
    <m/>
    <m/>
    <m/>
    <n v="300"/>
    <m/>
    <n v="300"/>
    <s v="PYCP 2425-1365 "/>
    <s v="SALARIES AND BONUS"/>
    <s v="Debit Amt"/>
  </r>
  <r>
    <s v="55519"/>
    <s v="IN LEATHER"/>
    <s v="LABOUR WELFARE"/>
    <s v="IN LEATHER"/>
    <x v="37"/>
    <s v="PRODUCTION TG PALYA"/>
    <m/>
    <m/>
    <m/>
    <m/>
    <m/>
    <m/>
    <m/>
    <m/>
    <n v="4452"/>
    <m/>
    <n v="4452"/>
    <s v="PYCP 2425-1371 "/>
    <s v="SALARIES AND BONUS"/>
    <s v="Debit Amt"/>
  </r>
  <r>
    <s v="55522"/>
    <s v="IN LEATHER"/>
    <s v="LABOUR WELFARE"/>
    <s v="IN LEATHER"/>
    <x v="37"/>
    <s v="PRODUCTION TG PALYA"/>
    <m/>
    <m/>
    <m/>
    <m/>
    <m/>
    <m/>
    <m/>
    <m/>
    <m/>
    <n v="350"/>
    <n v="350"/>
    <s v="PYCP 2425-1385 "/>
    <s v="SALARIES AND BONUS"/>
    <s v="Debit Amt"/>
  </r>
  <r>
    <s v="55525"/>
    <s v="IN LEATHER"/>
    <s v="LABOUR WELFARE"/>
    <s v="IN LEATHER"/>
    <x v="37"/>
    <s v="PRODUCTION TG PALYA"/>
    <m/>
    <m/>
    <m/>
    <m/>
    <m/>
    <m/>
    <m/>
    <m/>
    <m/>
    <n v="500"/>
    <n v="500"/>
    <s v="PYCP 2425-1386 "/>
    <s v="SALARIES AND BONUS"/>
    <s v="Debit Amt"/>
  </r>
  <r>
    <s v="55528"/>
    <s v="IN LEATHER"/>
    <s v="LABOUR WELFARE"/>
    <s v="IN LEATHER"/>
    <x v="37"/>
    <s v="PRODUCTION TG PALYA"/>
    <m/>
    <m/>
    <m/>
    <m/>
    <m/>
    <m/>
    <m/>
    <m/>
    <m/>
    <n v="6500"/>
    <n v="6500"/>
    <s v="PYCP 2425-1388 "/>
    <s v="SALARIES AND BONUS"/>
    <s v="Debit Amt"/>
  </r>
  <r>
    <s v="55531"/>
    <s v="IN LEATHER"/>
    <s v="LABOUR WELFARE"/>
    <s v="IN LEATHER"/>
    <x v="37"/>
    <s v="PRODUCTION TG PALYA"/>
    <m/>
    <m/>
    <m/>
    <m/>
    <m/>
    <m/>
    <m/>
    <m/>
    <m/>
    <n v="2200"/>
    <n v="2200"/>
    <s v="PYCP 2425-1389 "/>
    <s v="SALARIES AND BONUS"/>
    <s v="Debit Amt"/>
  </r>
  <r>
    <s v="55534"/>
    <s v="IN LEATHER"/>
    <s v="LABOUR WELFARE"/>
    <s v="IN LEATHER"/>
    <x v="37"/>
    <s v="PRODUCTION TG PALYA"/>
    <m/>
    <m/>
    <m/>
    <m/>
    <m/>
    <m/>
    <m/>
    <m/>
    <m/>
    <n v="440"/>
    <n v="440"/>
    <s v="PYCP 2425-1393 "/>
    <s v="SALARIES AND BONUS"/>
    <s v="Debit Amt"/>
  </r>
  <r>
    <s v="55537"/>
    <s v="IN LEATHER"/>
    <s v="LABOUR WELFARE"/>
    <s v="IN LEATHER"/>
    <x v="37"/>
    <s v="PRODUCTION TG PALYA"/>
    <m/>
    <m/>
    <m/>
    <m/>
    <m/>
    <m/>
    <m/>
    <m/>
    <m/>
    <n v="500"/>
    <n v="500"/>
    <s v="PYCP 2425-1394 "/>
    <s v="SALARIES AND BONUS"/>
    <s v="Debit Amt"/>
  </r>
  <r>
    <s v="55540"/>
    <s v="IN LEATHER"/>
    <s v="LABOUR WELFARE"/>
    <s v="IN LEATHER"/>
    <x v="37"/>
    <s v="PRODUCTION TG PALYA"/>
    <m/>
    <m/>
    <m/>
    <m/>
    <m/>
    <m/>
    <m/>
    <m/>
    <m/>
    <n v="700"/>
    <n v="700"/>
    <s v="PYCP 2425-1399 "/>
    <s v="SALARIES AND BONUS"/>
    <s v="Debit Amt"/>
  </r>
  <r>
    <s v="55543"/>
    <s v="IN LEATHER"/>
    <s v="LABOUR WELFARE"/>
    <s v="IN LEATHER"/>
    <x v="37"/>
    <s v="PRODUCTION TG PALYA"/>
    <m/>
    <m/>
    <m/>
    <m/>
    <m/>
    <m/>
    <m/>
    <m/>
    <m/>
    <n v="150"/>
    <n v="150"/>
    <s v="PYCP 2425-1403 "/>
    <s v="SALARIES AND BONUS"/>
    <s v="Debit Amt"/>
  </r>
  <r>
    <s v="55546"/>
    <s v="IN LEATHER"/>
    <s v="LABOUR WELFARE"/>
    <s v="IN LEATHER"/>
    <x v="37"/>
    <s v="PRODUCTION TG PALYA"/>
    <n v="500"/>
    <m/>
    <m/>
    <m/>
    <m/>
    <m/>
    <m/>
    <m/>
    <m/>
    <m/>
    <n v="500"/>
    <s v="PYCP 2425-147 "/>
    <s v="SALARIES AND BONUS"/>
    <s v="Debit Amt"/>
  </r>
  <r>
    <s v="55549"/>
    <s v="IN LEATHER"/>
    <s v="LABOUR WELFARE"/>
    <s v="IN LEATHER"/>
    <x v="37"/>
    <s v="PRODUCTION TG PALYA"/>
    <m/>
    <m/>
    <m/>
    <m/>
    <m/>
    <m/>
    <m/>
    <m/>
    <m/>
    <n v="300"/>
    <n v="300"/>
    <s v="PYCP 2425-1472 "/>
    <s v="SALARIES AND BONUS"/>
    <s v="Debit Amt"/>
  </r>
  <r>
    <s v="55552"/>
    <s v="IN LEATHER"/>
    <s v="LABOUR WELFARE"/>
    <s v="IN LEATHER"/>
    <x v="37"/>
    <s v="PRODUCTION TG PALYA"/>
    <m/>
    <m/>
    <m/>
    <m/>
    <m/>
    <m/>
    <m/>
    <m/>
    <m/>
    <n v="700"/>
    <n v="700"/>
    <s v="PYCP 2425-1477 "/>
    <s v="SALARIES AND BONUS"/>
    <s v="Debit Amt"/>
  </r>
  <r>
    <s v="55555"/>
    <s v="IN LEATHER"/>
    <s v="LABOUR WELFARE"/>
    <s v="IN LEATHER"/>
    <x v="37"/>
    <s v="PRODUCTION TG PALYA"/>
    <m/>
    <m/>
    <m/>
    <m/>
    <m/>
    <m/>
    <m/>
    <m/>
    <m/>
    <n v="700"/>
    <n v="700"/>
    <s v="PYCP 2425-1482 "/>
    <s v="SALARIES AND BONUS"/>
    <s v="Debit Amt"/>
  </r>
  <r>
    <s v="55558"/>
    <s v="IN LEATHER"/>
    <s v="LABOUR WELFARE"/>
    <s v="IN LEATHER"/>
    <x v="37"/>
    <s v="PRODUCTION TG PALYA"/>
    <m/>
    <m/>
    <m/>
    <m/>
    <m/>
    <m/>
    <m/>
    <m/>
    <m/>
    <n v="500"/>
    <n v="500"/>
    <s v="PYCP 2425-1485 "/>
    <s v="SALARIES AND BONUS"/>
    <s v="Debit Amt"/>
  </r>
  <r>
    <s v="55561"/>
    <s v="IN LEATHER"/>
    <s v="LABOUR WELFARE"/>
    <s v="IN LEATHER"/>
    <x v="37"/>
    <s v="PRODUCTION TG PALYA"/>
    <m/>
    <m/>
    <m/>
    <m/>
    <m/>
    <m/>
    <m/>
    <m/>
    <m/>
    <n v="200"/>
    <n v="200"/>
    <s v="PYCP 2425-1491 "/>
    <s v="SALARIES AND BONUS"/>
    <s v="Debit Amt"/>
  </r>
  <r>
    <s v="55564"/>
    <s v="IN LEATHER"/>
    <s v="LABOUR WELFARE"/>
    <s v="IN LEATHER"/>
    <x v="37"/>
    <s v="PRODUCTION TG PALYA"/>
    <m/>
    <m/>
    <m/>
    <m/>
    <m/>
    <m/>
    <m/>
    <m/>
    <m/>
    <n v="3816"/>
    <n v="3816"/>
    <s v="PYCP 2425-1494 "/>
    <s v="SALARIES AND BONUS"/>
    <s v="Debit Amt"/>
  </r>
  <r>
    <s v="55567"/>
    <s v="IN LEATHER"/>
    <s v="LABOUR WELFARE"/>
    <s v="IN LEATHER"/>
    <x v="37"/>
    <s v="PRODUCTION TG PALYA"/>
    <m/>
    <m/>
    <m/>
    <m/>
    <m/>
    <m/>
    <m/>
    <m/>
    <m/>
    <n v="50"/>
    <n v="50"/>
    <s v="PYCP 2425-1496 "/>
    <s v="SALARIES AND BONUS"/>
    <s v="Debit Amt"/>
  </r>
  <r>
    <s v="55570"/>
    <s v="IN LEATHER"/>
    <s v="LABOUR WELFARE"/>
    <s v="IN LEATHER"/>
    <x v="37"/>
    <s v="PRODUCTION TG PALYA"/>
    <m/>
    <m/>
    <m/>
    <m/>
    <m/>
    <m/>
    <m/>
    <m/>
    <m/>
    <n v="700"/>
    <n v="700"/>
    <s v="PYCP 2425-1502 "/>
    <s v="SALARIES AND BONUS"/>
    <s v="Debit Amt"/>
  </r>
  <r>
    <s v="55573"/>
    <s v="IN LEATHER"/>
    <s v="LABOUR WELFARE"/>
    <s v="IN LEATHER"/>
    <x v="37"/>
    <s v="PRODUCTION TG PALYA"/>
    <m/>
    <m/>
    <m/>
    <m/>
    <m/>
    <m/>
    <m/>
    <m/>
    <m/>
    <n v="500"/>
    <n v="500"/>
    <s v="PYCP 2425-1503 "/>
    <s v="SALARIES AND BONUS"/>
    <s v="Debit Amt"/>
  </r>
  <r>
    <s v="55576"/>
    <s v="IN LEATHER"/>
    <s v="LABOUR WELFARE"/>
    <s v="IN LEATHER"/>
    <x v="37"/>
    <s v="PRODUCTION TG PALYA"/>
    <m/>
    <m/>
    <m/>
    <m/>
    <m/>
    <m/>
    <m/>
    <m/>
    <m/>
    <n v="394"/>
    <n v="394"/>
    <s v="PYCP 2425-1506 "/>
    <s v="SALARIES AND BONUS"/>
    <s v="Debit Amt"/>
  </r>
  <r>
    <s v="55579"/>
    <s v="IN LEATHER"/>
    <s v="LABOUR WELFARE"/>
    <s v="IN LEATHER"/>
    <x v="37"/>
    <s v="PRODUCTION TG PALYA"/>
    <m/>
    <m/>
    <m/>
    <m/>
    <m/>
    <m/>
    <m/>
    <m/>
    <m/>
    <n v="1732"/>
    <n v="1732"/>
    <s v="PYCP 2425-1507 "/>
    <s v="SALARIES AND BONUS"/>
    <s v="Debit Amt"/>
  </r>
  <r>
    <s v="55582"/>
    <s v="IN LEATHER"/>
    <s v="LABOUR WELFARE"/>
    <s v="IN LEATHER"/>
    <x v="37"/>
    <s v="PRODUCTION TG PALYA"/>
    <m/>
    <m/>
    <m/>
    <m/>
    <m/>
    <m/>
    <m/>
    <m/>
    <m/>
    <n v="350"/>
    <n v="350"/>
    <s v="PYCP 2425-1511 "/>
    <s v="SALARIES AND BONUS"/>
    <s v="Debit Amt"/>
  </r>
  <r>
    <s v="55585"/>
    <s v="IN LEATHER"/>
    <s v="LABOUR WELFARE"/>
    <s v="IN LEATHER"/>
    <x v="37"/>
    <s v="PRODUCTION TG PALYA"/>
    <m/>
    <m/>
    <m/>
    <m/>
    <m/>
    <m/>
    <m/>
    <m/>
    <m/>
    <n v="600"/>
    <n v="600"/>
    <s v="PYCP 2425-1512 "/>
    <s v="SALARIES AND BONUS"/>
    <s v="Debit Amt"/>
  </r>
  <r>
    <s v="55588"/>
    <s v="IN LEATHER"/>
    <s v="LABOUR WELFARE"/>
    <s v="IN LEATHER"/>
    <x v="37"/>
    <s v="PRODUCTION TG PALYA"/>
    <m/>
    <n v="840"/>
    <m/>
    <m/>
    <m/>
    <m/>
    <m/>
    <m/>
    <m/>
    <m/>
    <n v="840"/>
    <s v="PYCP 2425-246  "/>
    <s v="SALARIES AND BONUS"/>
    <s v="Debit Amt"/>
  </r>
  <r>
    <s v="55591"/>
    <s v="IN LEATHER"/>
    <s v="LABOUR WELFARE"/>
    <s v="IN LEATHER"/>
    <x v="37"/>
    <s v="PRODUCTION TG PALYA"/>
    <m/>
    <n v="120"/>
    <m/>
    <m/>
    <m/>
    <m/>
    <m/>
    <m/>
    <m/>
    <m/>
    <n v="120"/>
    <s v="PYCP 2425-289  "/>
    <s v="SALARIES AND BONUS"/>
    <s v="Debit Amt"/>
  </r>
  <r>
    <s v="55594"/>
    <s v="IN LEATHER"/>
    <s v="LABOUR WELFARE"/>
    <s v="IN LEATHER"/>
    <x v="37"/>
    <s v="PRODUCTION TG PALYA"/>
    <m/>
    <n v="30"/>
    <m/>
    <m/>
    <m/>
    <m/>
    <m/>
    <m/>
    <m/>
    <m/>
    <n v="30"/>
    <s v="PYCP 2425-297  "/>
    <s v="SALARIES AND BONUS"/>
    <s v="Debit Amt"/>
  </r>
  <r>
    <s v="55597"/>
    <s v="IN LEATHER"/>
    <s v="LABOUR WELFARE"/>
    <s v="IN LEATHER"/>
    <x v="37"/>
    <s v="PRODUCTION TG PALYA"/>
    <m/>
    <n v="600"/>
    <m/>
    <m/>
    <m/>
    <m/>
    <m/>
    <m/>
    <m/>
    <m/>
    <n v="600"/>
    <s v="PYCP 2425-336  "/>
    <s v="SALARIES AND BONUS"/>
    <s v="Debit Amt"/>
  </r>
  <r>
    <s v="55600"/>
    <s v="IN LEATHER"/>
    <s v="LABOUR WELFARE"/>
    <s v="IN LEATHER"/>
    <x v="37"/>
    <s v="PRODUCTION TG PALYA"/>
    <m/>
    <n v="1480"/>
    <m/>
    <m/>
    <m/>
    <m/>
    <m/>
    <m/>
    <m/>
    <m/>
    <n v="1480"/>
    <s v="PYCP 2425-341  "/>
    <s v="SALARIES AND BONUS"/>
    <s v="Debit Amt"/>
  </r>
  <r>
    <s v="55603"/>
    <s v="IN LEATHER"/>
    <s v="LABOUR WELFARE"/>
    <s v="IN LEATHER"/>
    <x v="37"/>
    <s v="PRODUCTION TG PALYA"/>
    <m/>
    <n v="200"/>
    <m/>
    <m/>
    <m/>
    <m/>
    <m/>
    <m/>
    <m/>
    <m/>
    <n v="200"/>
    <s v="PYCP 2425-342  "/>
    <s v="SALARIES AND BONUS"/>
    <s v="Debit Amt"/>
  </r>
  <r>
    <s v="55606"/>
    <s v="IN LEATHER"/>
    <s v="LABOUR WELFARE"/>
    <s v="IN LEATHER"/>
    <x v="37"/>
    <s v="PRODUCTION TG PALYA"/>
    <m/>
    <n v="50"/>
    <m/>
    <m/>
    <m/>
    <m/>
    <m/>
    <m/>
    <m/>
    <m/>
    <n v="50"/>
    <s v="PYCP 2425-343  "/>
    <s v="SALARIES AND BONUS"/>
    <s v="Debit Amt"/>
  </r>
  <r>
    <s v="55609"/>
    <s v="IN LEATHER"/>
    <s v="LABOUR WELFARE"/>
    <s v="IN LEATHER"/>
    <x v="37"/>
    <s v="PRODUCTION TG PALYA"/>
    <m/>
    <n v="100"/>
    <m/>
    <m/>
    <m/>
    <m/>
    <m/>
    <m/>
    <m/>
    <m/>
    <n v="100"/>
    <s v="PYCP 2425-371 "/>
    <s v="SALARIES AND BONUS"/>
    <s v="Debit Amt"/>
  </r>
  <r>
    <s v="55612"/>
    <s v="IN LEATHER"/>
    <s v="LABOUR WELFARE"/>
    <s v="IN LEATHER"/>
    <x v="37"/>
    <s v="PRODUCTION TG PALYA"/>
    <m/>
    <m/>
    <n v="110"/>
    <m/>
    <m/>
    <m/>
    <m/>
    <m/>
    <m/>
    <m/>
    <n v="110"/>
    <s v="PYCP 2425-435  "/>
    <s v="SALARIES AND BONUS"/>
    <s v="Debit Amt"/>
  </r>
  <r>
    <s v="55615"/>
    <s v="IN LEATHER"/>
    <s v="LABOUR WELFARE"/>
    <s v="IN LEATHER"/>
    <x v="37"/>
    <s v="PRODUCTION TG PALYA"/>
    <m/>
    <m/>
    <n v="200"/>
    <m/>
    <m/>
    <m/>
    <m/>
    <m/>
    <m/>
    <m/>
    <n v="200"/>
    <s v="PYCP 2425-437  "/>
    <s v="SALARIES AND BONUS"/>
    <s v="Debit Amt"/>
  </r>
  <r>
    <s v="55618"/>
    <s v="IN LEATHER"/>
    <s v="LABOUR WELFARE"/>
    <s v="IN LEATHER"/>
    <x v="37"/>
    <s v="PRODUCTION TG PALYA"/>
    <m/>
    <m/>
    <n v="700"/>
    <m/>
    <m/>
    <m/>
    <m/>
    <m/>
    <m/>
    <m/>
    <n v="700"/>
    <s v="PYCP 2425-440  "/>
    <s v="SALARIES AND BONUS"/>
    <s v="Debit Amt"/>
  </r>
  <r>
    <s v="55621"/>
    <s v="IN LEATHER"/>
    <s v="LABOUR WELFARE"/>
    <s v="IN LEATHER"/>
    <x v="37"/>
    <s v="PRODUCTION TG PALYA"/>
    <m/>
    <m/>
    <n v="110"/>
    <m/>
    <m/>
    <m/>
    <m/>
    <m/>
    <m/>
    <m/>
    <n v="110"/>
    <s v="PYCP 2425-444  "/>
    <s v="SALARIES AND BONUS"/>
    <s v="Debit Amt"/>
  </r>
  <r>
    <s v="55624"/>
    <s v="IN LEATHER"/>
    <s v="LABOUR WELFARE"/>
    <s v="IN LEATHER"/>
    <x v="37"/>
    <s v="PRODUCTION TG PALYA"/>
    <m/>
    <m/>
    <n v="3978"/>
    <m/>
    <m/>
    <m/>
    <m/>
    <m/>
    <m/>
    <m/>
    <n v="3978"/>
    <s v="PYCP 2425-465  "/>
    <s v="SALARIES AND BONUS"/>
    <s v="Debit Amt"/>
  </r>
  <r>
    <s v="55627"/>
    <s v="IN LEATHER"/>
    <s v="LABOUR WELFARE"/>
    <s v="IN LEATHER"/>
    <x v="37"/>
    <s v="PRODUCTION TG PALYA"/>
    <m/>
    <m/>
    <n v="700"/>
    <m/>
    <m/>
    <m/>
    <m/>
    <m/>
    <m/>
    <m/>
    <n v="700"/>
    <s v="PYCP 2425-466  "/>
    <s v="SALARIES AND BONUS"/>
    <s v="Debit Amt"/>
  </r>
  <r>
    <s v="55630"/>
    <s v="IN LEATHER"/>
    <s v="LABOUR WELFARE"/>
    <s v="IN LEATHER"/>
    <x v="37"/>
    <s v="PRODUCTION TG PALYA"/>
    <m/>
    <m/>
    <n v="2000"/>
    <m/>
    <m/>
    <m/>
    <m/>
    <m/>
    <m/>
    <m/>
    <n v="2000"/>
    <s v="PYCP 2425-489  "/>
    <s v="SALARIES AND BONUS"/>
    <s v="Debit Amt"/>
  </r>
  <r>
    <s v="55633"/>
    <s v="IN LEATHER"/>
    <s v="LABOUR WELFARE"/>
    <s v="IN LEATHER"/>
    <x v="37"/>
    <s v="PRODUCTION TG PALYA"/>
    <m/>
    <m/>
    <n v="700"/>
    <m/>
    <m/>
    <m/>
    <m/>
    <m/>
    <m/>
    <m/>
    <n v="700"/>
    <s v="PYCP 2425-490  "/>
    <s v="SALARIES AND BONUS"/>
    <s v="Debit Amt"/>
  </r>
  <r>
    <s v="55636"/>
    <s v="IN LEATHER"/>
    <s v="LABOUR WELFARE"/>
    <s v="IN LEATHER"/>
    <x v="37"/>
    <s v="PRODUCTION TG PALYA"/>
    <m/>
    <m/>
    <n v="30"/>
    <m/>
    <m/>
    <m/>
    <m/>
    <m/>
    <m/>
    <m/>
    <n v="30"/>
    <s v="PYCP 2425-514  "/>
    <s v="SALARIES AND BONUS"/>
    <s v="Debit Amt"/>
  </r>
  <r>
    <s v="55639"/>
    <s v="IN LEATHER"/>
    <s v="LABOUR WELFARE"/>
    <s v="IN LEATHER"/>
    <x v="37"/>
    <s v="PRODUCTION TG PALYA"/>
    <m/>
    <m/>
    <n v="3720"/>
    <m/>
    <m/>
    <m/>
    <m/>
    <m/>
    <m/>
    <m/>
    <n v="3720"/>
    <s v="PYCP 2425-519  "/>
    <s v="SALARIES AND BONUS"/>
    <s v="Debit Amt"/>
  </r>
  <r>
    <s v="55642"/>
    <s v="IN LEATHER"/>
    <s v="LABOUR WELFARE"/>
    <s v="IN LEATHER"/>
    <x v="37"/>
    <s v="PRODUCTION TG PALYA"/>
    <m/>
    <m/>
    <n v="700"/>
    <m/>
    <m/>
    <m/>
    <m/>
    <m/>
    <m/>
    <m/>
    <n v="700"/>
    <s v="PYCP 2425-521  "/>
    <s v="SALARIES AND BONUS"/>
    <s v="Debit Amt"/>
  </r>
  <r>
    <s v="55645"/>
    <s v="IN LEATHER"/>
    <s v="LABOUR WELFARE"/>
    <s v="IN LEATHER"/>
    <x v="37"/>
    <s v="PRODUCTION TG PALYA"/>
    <m/>
    <m/>
    <n v="20"/>
    <m/>
    <m/>
    <m/>
    <m/>
    <m/>
    <m/>
    <m/>
    <n v="20"/>
    <s v="PYCP 2425-522  "/>
    <s v="SALARIES AND BONUS"/>
    <s v="Debit Amt"/>
  </r>
  <r>
    <s v="55648"/>
    <s v="IN LEATHER"/>
    <s v="LABOUR WELFARE"/>
    <s v="IN LEATHER"/>
    <x v="37"/>
    <s v="PRODUCTION TG PALYA"/>
    <m/>
    <m/>
    <m/>
    <n v="200"/>
    <m/>
    <m/>
    <m/>
    <m/>
    <m/>
    <m/>
    <n v="200"/>
    <s v="PYCP 2425-574  "/>
    <s v="SALARIES AND BONUS"/>
    <s v="Debit Amt"/>
  </r>
  <r>
    <s v="55651"/>
    <s v="IN LEATHER"/>
    <s v="LABOUR WELFARE"/>
    <s v="IN LEATHER"/>
    <x v="37"/>
    <s v="PRODUCTION TG PALYA"/>
    <m/>
    <m/>
    <m/>
    <n v="700"/>
    <m/>
    <m/>
    <m/>
    <m/>
    <m/>
    <m/>
    <n v="700"/>
    <s v="PYCP 2425-577  "/>
    <s v="SALARIES AND BONUS"/>
    <s v="Debit Amt"/>
  </r>
  <r>
    <s v="55654"/>
    <s v="IN LEATHER"/>
    <s v="LABOUR WELFARE"/>
    <s v="IN LEATHER"/>
    <x v="37"/>
    <s v="PRODUCTION TG PALYA"/>
    <m/>
    <m/>
    <m/>
    <n v="200"/>
    <m/>
    <m/>
    <m/>
    <m/>
    <m/>
    <m/>
    <n v="200"/>
    <s v="PYCP 2425-607  "/>
    <s v="SALARIES AND BONUS"/>
    <s v="Debit Amt"/>
  </r>
  <r>
    <s v="55657"/>
    <s v="IN LEATHER"/>
    <s v="LABOUR WELFARE"/>
    <s v="IN LEATHER"/>
    <x v="37"/>
    <s v="PRODUCTION TG PALYA"/>
    <m/>
    <m/>
    <m/>
    <m/>
    <n v="200"/>
    <m/>
    <m/>
    <m/>
    <m/>
    <m/>
    <n v="200"/>
    <s v="PYCP 2425-754  "/>
    <s v="SALARIES AND BONUS"/>
    <s v="Debit Amt"/>
  </r>
  <r>
    <s v="55660"/>
    <s v="IN LEATHER"/>
    <s v="LABOUR WELFARE"/>
    <s v="IN LEATHER"/>
    <x v="37"/>
    <s v="PRODUCTION TG PALYA"/>
    <m/>
    <m/>
    <m/>
    <m/>
    <n v="20"/>
    <m/>
    <m/>
    <m/>
    <m/>
    <m/>
    <n v="20"/>
    <s v="PYCP 2425-755  "/>
    <s v="SALARIES AND BONUS"/>
    <s v="Debit Amt"/>
  </r>
  <r>
    <s v="55663"/>
    <s v="IN LEATHER"/>
    <s v="LABOUR WELFARE"/>
    <s v="IN LEATHER"/>
    <x v="37"/>
    <s v="PRODUCTION TG PALYA"/>
    <m/>
    <m/>
    <m/>
    <m/>
    <n v="210"/>
    <m/>
    <m/>
    <m/>
    <m/>
    <m/>
    <n v="210"/>
    <s v="PYCP 2425-756  "/>
    <s v="SALARIES AND BONUS"/>
    <s v="Debit Amt"/>
  </r>
  <r>
    <s v="55666"/>
    <s v="IN LEATHER"/>
    <s v="LABOUR WELFARE"/>
    <s v="IN LEATHER"/>
    <x v="37"/>
    <s v="PRODUCTION TG PALYA"/>
    <m/>
    <m/>
    <m/>
    <m/>
    <n v="700"/>
    <m/>
    <m/>
    <m/>
    <m/>
    <m/>
    <n v="700"/>
    <s v="PYCP 2425-761  "/>
    <s v="SALARIES AND BONUS"/>
    <s v="Debit Amt"/>
  </r>
  <r>
    <s v="55669"/>
    <s v="IN LEATHER"/>
    <s v="LABOUR WELFARE"/>
    <s v="IN LEATHER"/>
    <x v="37"/>
    <s v="PRODUCTION TG PALYA"/>
    <m/>
    <m/>
    <m/>
    <m/>
    <n v="2000"/>
    <m/>
    <m/>
    <m/>
    <m/>
    <m/>
    <n v="2000"/>
    <s v="PYCP 2425-762  "/>
    <s v="SALARIES AND BONUS"/>
    <s v="Debit Amt"/>
  </r>
  <r>
    <s v="55672"/>
    <s v="IN LEATHER"/>
    <s v="LABOUR WELFARE"/>
    <s v="IN LEATHER"/>
    <x v="37"/>
    <s v="PRODUCTION TG PALYA"/>
    <m/>
    <m/>
    <m/>
    <m/>
    <n v="170"/>
    <m/>
    <m/>
    <m/>
    <m/>
    <m/>
    <n v="170"/>
    <s v="PYCP 2425-766  "/>
    <s v="SALARIES AND BONUS"/>
    <s v="Debit Amt"/>
  </r>
  <r>
    <s v="55675"/>
    <s v="IN LEATHER"/>
    <s v="LABOUR WELFARE"/>
    <s v="IN LEATHER"/>
    <x v="37"/>
    <s v="PRODUCTION TG PALYA"/>
    <m/>
    <m/>
    <m/>
    <m/>
    <n v="250"/>
    <m/>
    <m/>
    <m/>
    <m/>
    <m/>
    <n v="250"/>
    <s v="PYCP 2425-768  "/>
    <s v="SALARIES AND BONUS"/>
    <s v="Debit Amt"/>
  </r>
  <r>
    <s v="55678"/>
    <s v="IN LEATHER"/>
    <s v="LABOUR WELFARE"/>
    <s v="IN LEATHER"/>
    <x v="37"/>
    <s v="PRODUCTION TG PALYA"/>
    <m/>
    <m/>
    <m/>
    <m/>
    <n v="110"/>
    <m/>
    <m/>
    <m/>
    <m/>
    <m/>
    <n v="110"/>
    <s v="PYCP 2425-778  "/>
    <s v="SALARIES AND BONUS"/>
    <s v="Debit Amt"/>
  </r>
  <r>
    <s v="55681"/>
    <s v="IN LEATHER"/>
    <s v="LABOUR WELFARE"/>
    <s v="IN LEATHER"/>
    <x v="37"/>
    <s v="PRODUCTION TG PALYA"/>
    <m/>
    <m/>
    <m/>
    <m/>
    <n v="3816"/>
    <m/>
    <m/>
    <m/>
    <m/>
    <m/>
    <n v="3816"/>
    <s v="PYCP 2425-784  "/>
    <s v="SALARIES AND BONUS"/>
    <s v="Debit Amt"/>
  </r>
  <r>
    <s v="55684"/>
    <s v="IN LEATHER"/>
    <s v="LABOUR WELFARE"/>
    <s v="IN LEATHER"/>
    <x v="37"/>
    <s v="PRODUCTION TG PALYA"/>
    <n v="400"/>
    <m/>
    <m/>
    <m/>
    <m/>
    <m/>
    <m/>
    <m/>
    <m/>
    <m/>
    <n v="400"/>
    <s v="PYCP 2425-90   "/>
    <s v="SALARIES AND BONUS"/>
    <s v="Debit Amt"/>
  </r>
  <r>
    <s v="55687"/>
    <s v="IN LEATHER"/>
    <s v="LABOUR WELFARE"/>
    <s v="IN LEATHER"/>
    <x v="37"/>
    <s v="PRODUCTION TG PALYA"/>
    <m/>
    <m/>
    <m/>
    <m/>
    <m/>
    <n v="3498"/>
    <m/>
    <m/>
    <m/>
    <m/>
    <n v="3498"/>
    <s v="PYCP 2425-915  "/>
    <s v="SALARIES AND BONUS"/>
    <s v="Debit Amt"/>
  </r>
  <r>
    <s v="55690"/>
    <s v="IN LEATHER"/>
    <s v="LABOUR WELFARE"/>
    <s v="IN LEATHER"/>
    <x v="37"/>
    <s v="PRODUCTION TG PALYA"/>
    <m/>
    <m/>
    <m/>
    <m/>
    <m/>
    <n v="500"/>
    <m/>
    <m/>
    <m/>
    <m/>
    <n v="500"/>
    <s v="PYCP 2425-922  "/>
    <s v="SALARIES AND BONUS"/>
    <s v="Debit Amt"/>
  </r>
  <r>
    <s v="55693"/>
    <s v="IN LEATHER"/>
    <s v="LABOUR WELFARE"/>
    <s v="IN LEATHER"/>
    <x v="37"/>
    <s v="PRODUCTION TG PALYA"/>
    <m/>
    <m/>
    <m/>
    <m/>
    <m/>
    <n v="264"/>
    <m/>
    <m/>
    <m/>
    <m/>
    <n v="264"/>
    <s v="PYCP 2425-925  "/>
    <s v="SALARIES AND BONUS"/>
    <s v="Debit Amt"/>
  </r>
  <r>
    <s v="55696"/>
    <s v="IN LEATHER"/>
    <s v="LABOUR WELFARE"/>
    <s v="IN LEATHER"/>
    <x v="37"/>
    <s v="PRODUCTION TG PALYA"/>
    <m/>
    <m/>
    <m/>
    <m/>
    <m/>
    <n v="700"/>
    <m/>
    <m/>
    <m/>
    <m/>
    <n v="700"/>
    <s v="PYCP 2425-926  "/>
    <s v="SALARIES AND BONUS"/>
    <s v="Debit Amt"/>
  </r>
  <r>
    <s v="55699"/>
    <s v="IN LEATHER"/>
    <s v="LABOUR WELFARE"/>
    <s v="IN LEATHER"/>
    <x v="37"/>
    <s v="PRODUCTION TG PALYA"/>
    <m/>
    <m/>
    <m/>
    <m/>
    <m/>
    <n v="2500"/>
    <m/>
    <m/>
    <m/>
    <m/>
    <n v="2500"/>
    <s v="PYCP 2425-927  "/>
    <s v="SALARIES AND BONUS"/>
    <s v="Debit Amt"/>
  </r>
  <r>
    <s v="55702"/>
    <s v="IN LEATHER"/>
    <s v="LABOUR WELFARE"/>
    <s v="IN LEATHER"/>
    <x v="37"/>
    <s v="PRODUCTION TG PALYA"/>
    <m/>
    <m/>
    <m/>
    <m/>
    <m/>
    <n v="2000"/>
    <m/>
    <m/>
    <m/>
    <m/>
    <n v="2000"/>
    <s v="PYCP 2425-934  "/>
    <s v="SALARIES AND BONUS"/>
    <s v="Debit Amt"/>
  </r>
  <r>
    <s v="55705"/>
    <s v="IN LEATHER"/>
    <s v="LABOUR WELFARE"/>
    <s v="IN LEATHER"/>
    <x v="37"/>
    <s v="PRODUCTION TG PALYA"/>
    <m/>
    <m/>
    <m/>
    <m/>
    <m/>
    <n v="300"/>
    <m/>
    <m/>
    <m/>
    <m/>
    <n v="300"/>
    <s v="PYCP 2425-935  "/>
    <s v="SALARIES AND BONUS"/>
    <s v="Debit Amt"/>
  </r>
  <r>
    <s v="55708"/>
    <s v="IN LEATHER"/>
    <s v="LABOUR WELFARE"/>
    <s v="IN LEATHER"/>
    <x v="37"/>
    <s v="PRODUCTION TG PALYA"/>
    <m/>
    <m/>
    <m/>
    <m/>
    <m/>
    <n v="200"/>
    <m/>
    <m/>
    <m/>
    <m/>
    <n v="200"/>
    <s v="PYCP 2425-938  "/>
    <s v="SALARIES AND BONUS"/>
    <s v="Debit Amt"/>
  </r>
  <r>
    <s v="55711"/>
    <s v="IN LEATHER"/>
    <s v="LOCAL TRANSPORT"/>
    <s v="IN LEATHER"/>
    <x v="25"/>
    <s v="PRODUCTION TG PALYA"/>
    <m/>
    <m/>
    <n v="295"/>
    <m/>
    <m/>
    <m/>
    <m/>
    <m/>
    <m/>
    <m/>
    <n v="295"/>
    <s v="PYCP 2425-545 "/>
    <s v="LOCAL CONVEYANCE"/>
    <s v="Debit Amt"/>
  </r>
  <r>
    <s v="55714"/>
    <s v="IN LEATHER"/>
    <s v="LOCAL TRANSPORT"/>
    <s v="IN LEATHER"/>
    <x v="25"/>
    <s v="PRODUCTION TG PALYA"/>
    <m/>
    <m/>
    <m/>
    <n v="200"/>
    <m/>
    <m/>
    <m/>
    <m/>
    <m/>
    <m/>
    <n v="200"/>
    <s v="PYCP 2425-593  "/>
    <s v="LOCAL CONVEYANCE"/>
    <s v="Debit Amt"/>
  </r>
  <r>
    <s v="55717"/>
    <s v="IN LEATHER"/>
    <s v="LOCAL TRANSPORT"/>
    <s v="IN LEATHER"/>
    <x v="25"/>
    <s v="PRODUCTION TG PALYA"/>
    <m/>
    <m/>
    <m/>
    <m/>
    <n v="1175"/>
    <m/>
    <m/>
    <m/>
    <m/>
    <m/>
    <n v="1175"/>
    <s v="PYCP 2425-785  "/>
    <s v="LOCAL CONVEYANCE"/>
    <s v="Debit Amt"/>
  </r>
  <r>
    <s v="55720"/>
    <s v="IN LEATHER"/>
    <s v="LOCAL TRANSPORT"/>
    <s v="IN LEATHER"/>
    <x v="37"/>
    <s v="PRODUCTION TG PALYA"/>
    <n v="30"/>
    <m/>
    <m/>
    <m/>
    <m/>
    <m/>
    <m/>
    <m/>
    <m/>
    <m/>
    <n v="30"/>
    <s v="PYCP 2425-165  "/>
    <s v="SALARIES AND BONUS"/>
    <s v="Debit Amt"/>
  </r>
  <r>
    <s v="55723"/>
    <s v="IN LEATHER"/>
    <s v="LOCAL TRANSPORT"/>
    <s v="IN LEATHER"/>
    <x v="37"/>
    <s v="PRODUCTION TG PALYA"/>
    <n v="50"/>
    <m/>
    <m/>
    <m/>
    <m/>
    <m/>
    <m/>
    <m/>
    <m/>
    <m/>
    <n v="50"/>
    <s v="PYCP 2425-166  "/>
    <s v="SALARIES AND BONUS"/>
    <s v="Debit Amt"/>
  </r>
  <r>
    <s v="55726"/>
    <s v="IN LEATHER"/>
    <s v="LOCAL TRANSPORT"/>
    <s v="IN LEATHER"/>
    <x v="26"/>
    <s v="PRODUCTION TG PALYA"/>
    <m/>
    <n v="3236"/>
    <m/>
    <m/>
    <m/>
    <m/>
    <m/>
    <m/>
    <m/>
    <m/>
    <n v="3236"/>
    <s v="BP-BP 2-42-5--501 "/>
    <s v="TRAVELLING EXPENSES"/>
    <s v="Debit Amt"/>
  </r>
  <r>
    <s v="55729"/>
    <s v="IN LEATHER"/>
    <s v="LOCAL TRANSPORT"/>
    <s v="IN LEATHER"/>
    <x v="26"/>
    <s v="PRODUCTION TG PALYA"/>
    <m/>
    <n v="3528"/>
    <m/>
    <m/>
    <m/>
    <m/>
    <m/>
    <m/>
    <m/>
    <m/>
    <n v="3528"/>
    <s v="BP-BP 2-42-5--501 "/>
    <s v="TRAVELLING EXPENSES"/>
    <s v="Debit Amt"/>
  </r>
  <r>
    <s v="55732"/>
    <s v="IN LEATHER"/>
    <s v="LOCAL TRANSPORT"/>
    <s v="IN LEATHER"/>
    <x v="26"/>
    <s v="PRODUCTION TG PALYA"/>
    <m/>
    <m/>
    <m/>
    <m/>
    <m/>
    <m/>
    <m/>
    <n v="2050"/>
    <m/>
    <m/>
    <n v="2050"/>
    <s v="PYCP 2425-1207 "/>
    <s v="TRAVELLING EXPENSES"/>
    <s v="Debit Amt"/>
  </r>
  <r>
    <s v="55735"/>
    <s v="IN LEATHER"/>
    <s v="LOCAL TRANSPORT"/>
    <s v="IN LEATHER"/>
    <x v="26"/>
    <s v="PRODUCTION TG PALYA"/>
    <m/>
    <m/>
    <m/>
    <m/>
    <m/>
    <m/>
    <m/>
    <n v="1400"/>
    <m/>
    <m/>
    <n v="1400"/>
    <s v="PYCP 2425-1248 "/>
    <s v="TRAVELLING EXPENSES"/>
    <s v="Debit Amt"/>
  </r>
  <r>
    <s v="55738"/>
    <s v="IN LEATHER"/>
    <s v="LOCAL TRANSPORT"/>
    <s v="IN LEATHER"/>
    <x v="26"/>
    <s v="PRODUCTION TG PALYA"/>
    <m/>
    <m/>
    <m/>
    <m/>
    <m/>
    <m/>
    <m/>
    <n v="500"/>
    <m/>
    <m/>
    <n v="500"/>
    <s v="PYCP 2425-1256 "/>
    <s v="TRAVELLING EXPENSES"/>
    <s v="Debit Amt"/>
  </r>
  <r>
    <s v="55741"/>
    <s v="IN LEATHER"/>
    <s v="LOCAL TRANSPORT"/>
    <s v="IN LEATHER"/>
    <x v="26"/>
    <s v="PRODUCTION TG PALYA"/>
    <m/>
    <m/>
    <m/>
    <m/>
    <m/>
    <m/>
    <m/>
    <m/>
    <n v="1900"/>
    <m/>
    <n v="1900"/>
    <s v="PYCP 2425-1271 "/>
    <s v="TRAVELLING EXPENSES"/>
    <s v="Debit Amt"/>
  </r>
  <r>
    <s v="55744"/>
    <s v="IN LEATHER"/>
    <s v="LOCAL TRANSPORT"/>
    <s v="IN LEATHER"/>
    <x v="26"/>
    <s v="PRODUCTION TG PALYA"/>
    <m/>
    <n v="300"/>
    <m/>
    <m/>
    <m/>
    <m/>
    <m/>
    <m/>
    <m/>
    <m/>
    <n v="300"/>
    <s v="PYCP 2425-262 "/>
    <s v="TRAVELLING EXPENSES"/>
    <s v="Debit Amt"/>
  </r>
  <r>
    <s v="55747"/>
    <s v="IN LEATHER"/>
    <s v="LOCAL TRANSPORT"/>
    <s v="IN LEATHER"/>
    <x v="26"/>
    <s v="PRODUCTION TG PALYA"/>
    <m/>
    <n v="240"/>
    <m/>
    <m/>
    <m/>
    <m/>
    <m/>
    <m/>
    <m/>
    <m/>
    <n v="240"/>
    <s v="PYCP 2425-363  "/>
    <s v="TRAVELLING EXPENSES"/>
    <s v="Debit Amt"/>
  </r>
  <r>
    <s v="55750"/>
    <s v="IN LEATHER"/>
    <s v="LOCAL TRANSPORT"/>
    <s v="IN LEATHER"/>
    <x v="26"/>
    <s v="PRODUCTION TG PALYA"/>
    <m/>
    <n v="1000"/>
    <m/>
    <m/>
    <m/>
    <m/>
    <m/>
    <m/>
    <m/>
    <m/>
    <n v="1000"/>
    <s v="PYCP 2425-368 "/>
    <s v="TRAVELLING EXPENSES"/>
    <s v="Debit Amt"/>
  </r>
  <r>
    <s v="55753"/>
    <s v="IN LEATHER"/>
    <s v="LOCAL TRAVELING"/>
    <s v="IN LEATHER"/>
    <x v="25"/>
    <s v="PRODUCTION TG PALYA"/>
    <n v="5264"/>
    <m/>
    <m/>
    <m/>
    <m/>
    <m/>
    <m/>
    <m/>
    <m/>
    <m/>
    <n v="5264"/>
    <s v="BP-BP 2-42-5--256  "/>
    <s v="LOCAL CONVEYANCE"/>
    <s v="Debit Amt"/>
  </r>
  <r>
    <s v="55756"/>
    <s v="IN LEATHER"/>
    <s v="LOCAL TRAVELING"/>
    <s v="IN LEATHER"/>
    <x v="25"/>
    <s v="PRODUCTION TG PALYA"/>
    <m/>
    <m/>
    <m/>
    <m/>
    <m/>
    <m/>
    <n v="100"/>
    <m/>
    <m/>
    <m/>
    <n v="100"/>
    <s v="PYCP 2425-1049 "/>
    <s v="LOCAL CONVEYANCE"/>
    <s v="Debit Amt"/>
  </r>
  <r>
    <s v="55759"/>
    <s v="IN LEATHER"/>
    <s v="LOCAL TRAVELING"/>
    <s v="IN LEATHER"/>
    <x v="25"/>
    <s v="PRODUCTION TG PALYA"/>
    <m/>
    <m/>
    <m/>
    <m/>
    <m/>
    <m/>
    <n v="220"/>
    <m/>
    <m/>
    <m/>
    <n v="220"/>
    <s v="PYCP 2425-1107 "/>
    <s v="LOCAL CONVEYANCE"/>
    <s v="Debit Amt"/>
  </r>
  <r>
    <s v="55762"/>
    <s v="IN LEATHER"/>
    <s v="LOCAL TRAVELING"/>
    <s v="IN LEATHER"/>
    <x v="25"/>
    <s v="PRODUCTION TG PALYA"/>
    <m/>
    <m/>
    <m/>
    <m/>
    <m/>
    <m/>
    <m/>
    <m/>
    <n v="150"/>
    <m/>
    <n v="150"/>
    <s v="PYCP 2425-1353 "/>
    <s v="LOCAL CONVEYANCE"/>
    <s v="Debit Amt"/>
  </r>
  <r>
    <s v="55765"/>
    <s v="IN LEATHER"/>
    <s v="LOCAL TRAVELING"/>
    <s v="IN LEATHER"/>
    <x v="25"/>
    <s v="PRODUCTION TG PALYA"/>
    <n v="200"/>
    <m/>
    <m/>
    <m/>
    <m/>
    <m/>
    <m/>
    <m/>
    <m/>
    <m/>
    <n v="200"/>
    <s v="PYCP 2425-151 "/>
    <s v="LOCAL CONVEYANCE"/>
    <s v="Debit Amt"/>
  </r>
  <r>
    <s v="55768"/>
    <s v="IN LEATHER"/>
    <s v="LOCAL TRAVELING"/>
    <s v="IN LEATHER"/>
    <x v="25"/>
    <s v="PRODUCTION TG PALYA"/>
    <m/>
    <n v="215"/>
    <m/>
    <m/>
    <m/>
    <m/>
    <m/>
    <m/>
    <m/>
    <m/>
    <n v="215"/>
    <s v="PYCP 2425-241  "/>
    <s v="LOCAL CONVEYANCE"/>
    <s v="Debit Amt"/>
  </r>
  <r>
    <s v="55771"/>
    <s v="IN LEATHER"/>
    <s v="LOCAL TRAVELING"/>
    <s v="IN LEATHER"/>
    <x v="25"/>
    <s v="PRODUCTION TG PALYA"/>
    <m/>
    <n v="100"/>
    <m/>
    <m/>
    <m/>
    <m/>
    <m/>
    <m/>
    <m/>
    <m/>
    <n v="100"/>
    <s v="PYCP 2425-271  "/>
    <s v="LOCAL CONVEYANCE"/>
    <s v="Debit Amt"/>
  </r>
  <r>
    <s v="55774"/>
    <s v="IN LEATHER"/>
    <s v="LOCAL TRAVELING"/>
    <s v="IN LEATHER"/>
    <x v="25"/>
    <s v="PRODUCTION TG PALYA"/>
    <m/>
    <n v="430"/>
    <m/>
    <m/>
    <m/>
    <m/>
    <m/>
    <m/>
    <m/>
    <m/>
    <n v="430"/>
    <s v="PYCP 2425-293  "/>
    <s v="LOCAL CONVEYANCE"/>
    <s v="Debit Amt"/>
  </r>
  <r>
    <s v="55777"/>
    <s v="IN LEATHER"/>
    <s v="LOCAL TRAVELING"/>
    <s v="IN LEATHER"/>
    <x v="25"/>
    <s v="PRODUCTION TG PALYA"/>
    <m/>
    <n v="270"/>
    <m/>
    <m/>
    <m/>
    <m/>
    <m/>
    <m/>
    <m/>
    <m/>
    <n v="270"/>
    <s v="PYCP 2425-321  "/>
    <s v="LOCAL CONVEYANCE"/>
    <s v="Debit Amt"/>
  </r>
  <r>
    <s v="55780"/>
    <s v="IN LEATHER"/>
    <s v="LOCAL TRAVELING"/>
    <s v="IN LEATHER"/>
    <x v="25"/>
    <s v="PRODUCTION TG PALYA"/>
    <m/>
    <n v="200"/>
    <m/>
    <m/>
    <m/>
    <m/>
    <m/>
    <m/>
    <m/>
    <m/>
    <n v="200"/>
    <s v="PYCP 2425-323  "/>
    <s v="LOCAL CONVEYANCE"/>
    <s v="Debit Amt"/>
  </r>
  <r>
    <s v="55783"/>
    <s v="IN LEATHER"/>
    <s v="LOCAL TRAVELING"/>
    <s v="IN LEATHER"/>
    <x v="25"/>
    <s v="PRODUCTION TG PALYA"/>
    <m/>
    <n v="630"/>
    <m/>
    <m/>
    <m/>
    <m/>
    <m/>
    <m/>
    <m/>
    <m/>
    <n v="630"/>
    <s v="PYCP 2425-369  "/>
    <s v="LOCAL CONVEYANCE"/>
    <s v="Debit Amt"/>
  </r>
  <r>
    <s v="55786"/>
    <s v="IN LEATHER"/>
    <s v="LOCAL TRAVELING"/>
    <s v="IN LEATHER"/>
    <x v="25"/>
    <s v="PRODUCTION TG PALYA"/>
    <m/>
    <n v="300"/>
    <m/>
    <m/>
    <m/>
    <m/>
    <m/>
    <m/>
    <m/>
    <m/>
    <n v="300"/>
    <s v="PYCP 2425-375  "/>
    <s v="LOCAL CONVEYANCE"/>
    <s v="Debit Amt"/>
  </r>
  <r>
    <s v="55789"/>
    <s v="IN LEATHER"/>
    <s v="LOCAL TRAVELING"/>
    <s v="IN LEATHER"/>
    <x v="25"/>
    <s v="PRODUCTION TG PALYA"/>
    <m/>
    <m/>
    <n v="300"/>
    <m/>
    <m/>
    <m/>
    <m/>
    <m/>
    <m/>
    <m/>
    <n v="300"/>
    <s v="PYCP 2425-516  "/>
    <s v="LOCAL CONVEYANCE"/>
    <s v="Debit Amt"/>
  </r>
  <r>
    <s v="55792"/>
    <s v="IN LEATHER"/>
    <s v="LOCAL TRAVELING"/>
    <s v="IN LEATHER"/>
    <x v="25"/>
    <s v="PRODUCTION TG PALYA"/>
    <m/>
    <m/>
    <m/>
    <m/>
    <n v="1123"/>
    <m/>
    <m/>
    <m/>
    <m/>
    <m/>
    <n v="1123"/>
    <s v="PYCP 2425-799  "/>
    <s v="LOCAL CONVEYANCE"/>
    <s v="Debit Amt"/>
  </r>
  <r>
    <s v="55795"/>
    <s v="IN LEATHER"/>
    <s v="LOCAL TRAVELING"/>
    <s v="IN LEATHER"/>
    <x v="25"/>
    <s v="PRODUCTION TG PALYA"/>
    <m/>
    <m/>
    <m/>
    <m/>
    <m/>
    <n v="300"/>
    <m/>
    <m/>
    <m/>
    <m/>
    <n v="300"/>
    <s v="PYCP 2425-912  "/>
    <s v="LOCAL CONVEYANCE"/>
    <s v="Debit Amt"/>
  </r>
  <r>
    <s v="55798"/>
    <s v="IN LEATHER"/>
    <s v="LOCAL TRAVELING"/>
    <s v="IN LEATHER"/>
    <x v="26"/>
    <s v="PRODUCTION TG PALYA"/>
    <m/>
    <m/>
    <m/>
    <m/>
    <m/>
    <m/>
    <n v="272"/>
    <m/>
    <m/>
    <m/>
    <n v="272"/>
    <s v="PYCP 2425-1038 "/>
    <s v="TRAVELLING EXPENSES"/>
    <s v="Debit Amt"/>
  </r>
  <r>
    <s v="55801"/>
    <s v="IN LEATHER"/>
    <s v="LOCAL TRAVELING"/>
    <s v="IN LEATHER"/>
    <x v="26"/>
    <s v="PRODUCTION TG PALYA"/>
    <m/>
    <m/>
    <m/>
    <m/>
    <m/>
    <m/>
    <n v="262"/>
    <m/>
    <m/>
    <m/>
    <n v="262"/>
    <s v="PYCP 2425-1039 "/>
    <s v="TRAVELLING EXPENSES"/>
    <s v="Debit Amt"/>
  </r>
  <r>
    <s v="55804"/>
    <s v="IN LEATHER"/>
    <s v="LOCAL TRAVELING"/>
    <s v="IN LEATHER"/>
    <x v="26"/>
    <s v="PRODUCTION TG PALYA"/>
    <m/>
    <m/>
    <m/>
    <m/>
    <m/>
    <m/>
    <n v="300"/>
    <m/>
    <m/>
    <m/>
    <n v="300"/>
    <s v="PYCP 2425-1051 "/>
    <s v="TRAVELLING EXPENSES"/>
    <s v="Debit Amt"/>
  </r>
  <r>
    <s v="55807"/>
    <s v="IN LEATHER"/>
    <s v="LOCAL TRAVELING"/>
    <s v="IN LEATHER"/>
    <x v="26"/>
    <s v="PRODUCTION TG PALYA"/>
    <m/>
    <m/>
    <m/>
    <m/>
    <m/>
    <m/>
    <n v="263"/>
    <m/>
    <m/>
    <m/>
    <n v="263"/>
    <s v="PYCP 2425-1063 "/>
    <s v="TRAVELLING EXPENSES"/>
    <s v="Debit Amt"/>
  </r>
  <r>
    <s v="55810"/>
    <s v="IN LEATHER"/>
    <s v="LOCAL TRAVELING"/>
    <s v="IN LEATHER"/>
    <x v="26"/>
    <s v="PRODUCTION TG PALYA"/>
    <m/>
    <m/>
    <m/>
    <m/>
    <m/>
    <m/>
    <n v="250"/>
    <m/>
    <m/>
    <m/>
    <n v="250"/>
    <s v="PYCP 2425-1101 "/>
    <s v="TRAVELLING EXPENSES"/>
    <s v="Debit Amt"/>
  </r>
  <r>
    <s v="55813"/>
    <s v="IN LEATHER"/>
    <s v="LOCAL TRAVELING"/>
    <s v="IN LEATHER"/>
    <x v="26"/>
    <s v="PRODUCTION TG PALYA"/>
    <m/>
    <m/>
    <m/>
    <m/>
    <m/>
    <m/>
    <n v="310"/>
    <m/>
    <m/>
    <m/>
    <n v="310"/>
    <s v="PYCP 2425-1102 "/>
    <s v="TRAVELLING EXPENSES"/>
    <s v="Debit Amt"/>
  </r>
  <r>
    <s v="55816"/>
    <s v="IN LEATHER"/>
    <s v="LOCAL TRAVELING"/>
    <s v="IN LEATHER"/>
    <x v="26"/>
    <s v="PRODUCTION TG PALYA"/>
    <m/>
    <m/>
    <m/>
    <m/>
    <m/>
    <m/>
    <n v="250"/>
    <m/>
    <m/>
    <m/>
    <n v="250"/>
    <s v="PYCP 2425-1103 "/>
    <s v="TRAVELLING EXPENSES"/>
    <s v="Debit Amt"/>
  </r>
  <r>
    <s v="55819"/>
    <s v="IN LEATHER"/>
    <s v="LOCAL TRAVELING"/>
    <s v="IN LEATHER"/>
    <x v="26"/>
    <s v="PRODUCTION TG PALYA"/>
    <m/>
    <m/>
    <m/>
    <m/>
    <m/>
    <m/>
    <m/>
    <n v="2610"/>
    <m/>
    <m/>
    <n v="2610"/>
    <s v="PYCP 2425-1209 "/>
    <s v="TRAVELLING EXPENSES"/>
    <s v="Debit Amt"/>
  </r>
  <r>
    <s v="55822"/>
    <s v="IN LEATHER"/>
    <s v="LOCAL TRAVELING"/>
    <s v="IN LEATHER"/>
    <x v="26"/>
    <s v="PRODUCTION TG PALYA"/>
    <m/>
    <m/>
    <m/>
    <m/>
    <m/>
    <m/>
    <m/>
    <n v="500"/>
    <m/>
    <m/>
    <n v="500"/>
    <s v="PYCP 2425-1214 "/>
    <s v="TRAVELLING EXPENSES"/>
    <s v="Debit Amt"/>
  </r>
  <r>
    <s v="55825"/>
    <s v="IN LEATHER"/>
    <s v="LOCAL TRAVELING"/>
    <s v="IN LEATHER"/>
    <x v="26"/>
    <s v="PRODUCTION TG PALYA"/>
    <m/>
    <m/>
    <m/>
    <m/>
    <m/>
    <m/>
    <m/>
    <n v="1541"/>
    <m/>
    <m/>
    <n v="1541"/>
    <s v="PYCP 2425-1244 "/>
    <s v="TRAVELLING EXPENSES"/>
    <s v="Debit Amt"/>
  </r>
  <r>
    <s v="55828"/>
    <s v="IN LEATHER"/>
    <s v="LOCAL TRAVELING"/>
    <s v="IN LEATHER"/>
    <x v="26"/>
    <s v="PRODUCTION TG PALYA"/>
    <m/>
    <m/>
    <m/>
    <m/>
    <m/>
    <m/>
    <m/>
    <m/>
    <n v="500"/>
    <m/>
    <n v="500"/>
    <s v="PYCP 2425-1343 "/>
    <s v="TRAVELLING EXPENSES"/>
    <s v="Debit Amt"/>
  </r>
  <r>
    <s v="55831"/>
    <s v="IN LEATHER"/>
    <s v="LOCAL TRAVELING"/>
    <s v="IN LEATHER"/>
    <x v="26"/>
    <s v="PRODUCTION TG PALYA"/>
    <m/>
    <m/>
    <m/>
    <m/>
    <m/>
    <m/>
    <m/>
    <m/>
    <n v="950"/>
    <m/>
    <n v="950"/>
    <s v="PYCP 2425-1343 "/>
    <s v="TRAVELLING EXPENSES"/>
    <s v="Debit Amt"/>
  </r>
  <r>
    <s v="55834"/>
    <s v="IN LEATHER"/>
    <s v="LOCAL TRAVELING"/>
    <s v="IN LEATHER"/>
    <x v="26"/>
    <s v="PRODUCTION TG PALYA"/>
    <m/>
    <m/>
    <m/>
    <m/>
    <m/>
    <m/>
    <m/>
    <n v="1480"/>
    <m/>
    <m/>
    <n v="1480"/>
    <s v="PYCP 2425-1346 "/>
    <s v="TRAVELLING EXPENSES"/>
    <s v="Debit Amt"/>
  </r>
  <r>
    <s v="55837"/>
    <s v="IN LEATHER"/>
    <s v="LOCAL TRAVELING"/>
    <s v="IN LEATHER"/>
    <x v="26"/>
    <s v="PRODUCTION TG PALYA"/>
    <m/>
    <m/>
    <m/>
    <m/>
    <m/>
    <m/>
    <m/>
    <m/>
    <n v="288"/>
    <m/>
    <n v="288"/>
    <s v="PYCP 2425-1351 "/>
    <s v="TRAVELLING EXPENSES"/>
    <s v="Debit Amt"/>
  </r>
  <r>
    <s v="55840"/>
    <s v="IN LEATHER"/>
    <s v="LOCAL TRAVELING"/>
    <s v="IN LEATHER"/>
    <x v="26"/>
    <s v="PRODUCTION TG PALYA"/>
    <n v="723"/>
    <m/>
    <m/>
    <m/>
    <m/>
    <m/>
    <m/>
    <m/>
    <m/>
    <m/>
    <n v="723"/>
    <s v="PYCP 2425-138 "/>
    <s v="TRAVELLING EXPENSES"/>
    <s v="Debit Amt"/>
  </r>
  <r>
    <s v="55843"/>
    <s v="IN LEATHER"/>
    <s v="LOCAL TRAVELING"/>
    <s v="IN LEATHER"/>
    <x v="26"/>
    <s v="PRODUCTION TG PALYA"/>
    <m/>
    <n v="120"/>
    <m/>
    <m/>
    <m/>
    <m/>
    <m/>
    <m/>
    <m/>
    <m/>
    <n v="120"/>
    <s v="PYCP 2425-317  "/>
    <s v="TRAVELLING EXPENSES"/>
    <s v="Debit Amt"/>
  </r>
  <r>
    <s v="55846"/>
    <s v="IN LEATHER"/>
    <s v="LOCAL TRAVELING"/>
    <s v="IN LEATHER"/>
    <x v="26"/>
    <s v="PRODUCTION TG PALYA"/>
    <m/>
    <n v="520"/>
    <m/>
    <m/>
    <m/>
    <m/>
    <m/>
    <m/>
    <m/>
    <m/>
    <n v="520"/>
    <s v="PYCP 2425-325  "/>
    <s v="TRAVELLING EXPENSES"/>
    <s v="Debit Amt"/>
  </r>
  <r>
    <s v="55849"/>
    <s v="IN LEATHER"/>
    <s v="LOCAL TRAVELING"/>
    <s v="IN LEATHER"/>
    <x v="26"/>
    <s v="PRODUCTION TG PALYA"/>
    <m/>
    <n v="200"/>
    <m/>
    <m/>
    <m/>
    <m/>
    <m/>
    <m/>
    <m/>
    <m/>
    <n v="200"/>
    <s v="PYCP 2425-353  "/>
    <s v="TRAVELLING EXPENSES"/>
    <s v="Debit Amt"/>
  </r>
  <r>
    <s v="55852"/>
    <s v="IN LEATHER"/>
    <s v="LOCAL TRAVELING"/>
    <s v="IN LEATHER"/>
    <x v="26"/>
    <s v="PRODUCTION TG PALYA"/>
    <m/>
    <n v="80"/>
    <m/>
    <m/>
    <m/>
    <m/>
    <m/>
    <m/>
    <m/>
    <m/>
    <n v="80"/>
    <s v="PYCP 2425-358  "/>
    <s v="TRAVELLING EXPENSES"/>
    <s v="Debit Amt"/>
  </r>
  <r>
    <s v="55855"/>
    <s v="IN LEATHER"/>
    <s v="LOCAL TRAVELING"/>
    <s v="IN LEATHER"/>
    <x v="26"/>
    <s v="PRODUCTION TG PALYA"/>
    <m/>
    <m/>
    <m/>
    <m/>
    <m/>
    <n v="300"/>
    <m/>
    <m/>
    <m/>
    <m/>
    <n v="300"/>
    <s v="PYCP 2425-916  "/>
    <s v="TRAVELLING EXPENSES"/>
    <s v="Debit Amt"/>
  </r>
  <r>
    <s v="55858"/>
    <s v="IN LEATHER"/>
    <s v="LOCAL TRAVELING"/>
    <s v="IN LEATHER"/>
    <x v="26"/>
    <s v="PRODUCTION TG PALYA"/>
    <m/>
    <m/>
    <m/>
    <m/>
    <m/>
    <n v="280"/>
    <m/>
    <m/>
    <m/>
    <m/>
    <n v="280"/>
    <s v="PYCP 2425-917  "/>
    <s v="TRAVELLING EXPENSES"/>
    <s v="Debit Amt"/>
  </r>
  <r>
    <s v="55861"/>
    <s v="IN LEATHER"/>
    <s v="PF ESI EMPLOYER CONT"/>
    <s v="IN LEATHER"/>
    <x v="113"/>
    <s v="PRODUCTION TG PALYA"/>
    <m/>
    <m/>
    <m/>
    <m/>
    <m/>
    <m/>
    <m/>
    <n v="73234"/>
    <m/>
    <m/>
    <n v="73234"/>
    <s v="JV-JOUR-NA-L--1029"/>
    <s v="WAGES AND SALARY"/>
    <s v="Debit Amt"/>
  </r>
  <r>
    <s v="55864"/>
    <s v="IN LEATHER"/>
    <s v="PF ESI EMPLOYER CONT"/>
    <s v="IN LEATHER"/>
    <x v="113"/>
    <s v="PRODUCTION TG PALYA"/>
    <m/>
    <m/>
    <m/>
    <m/>
    <m/>
    <m/>
    <m/>
    <m/>
    <n v="79027"/>
    <m/>
    <n v="79027"/>
    <s v="JV-JOUR-NA-L--1169"/>
    <s v="WAGES AND SALARY"/>
    <s v="Debit Amt"/>
  </r>
  <r>
    <s v="55867"/>
    <s v="IN LEATHER"/>
    <s v="PF ESI EMPLOYER CONT"/>
    <s v="IN LEATHER"/>
    <x v="113"/>
    <s v="PRODUCTION TG PALYA"/>
    <m/>
    <m/>
    <m/>
    <m/>
    <m/>
    <m/>
    <m/>
    <m/>
    <m/>
    <n v="77267"/>
    <n v="77267"/>
    <s v="JV-JOUR-NA-L--1351"/>
    <s v="WAGES AND SALARY"/>
    <s v="Debit Amt"/>
  </r>
  <r>
    <s v="55870"/>
    <s v="IN LEATHER"/>
    <s v="PF ESI EMPLOYER CONT"/>
    <s v="IN LEATHER"/>
    <x v="113"/>
    <s v="PRODUCTION TG PALYA"/>
    <n v="78488"/>
    <m/>
    <m/>
    <m/>
    <m/>
    <m/>
    <m/>
    <m/>
    <m/>
    <m/>
    <n v="78488"/>
    <s v="JV-JOUR-NA-L--481"/>
    <s v="WAGES AND SALARY"/>
    <s v="Debit Amt"/>
  </r>
  <r>
    <s v="55873"/>
    <s v="IN LEATHER"/>
    <s v="PF ESI EMPLOYER CONT"/>
    <s v="IN LEATHER"/>
    <x v="113"/>
    <s v="PRODUCTION TG PALYA"/>
    <m/>
    <n v="80362"/>
    <m/>
    <m/>
    <m/>
    <m/>
    <m/>
    <m/>
    <m/>
    <m/>
    <n v="80362"/>
    <s v="JV-JOUR-NA-L--482"/>
    <s v="WAGES AND SALARY"/>
    <s v="Debit Amt"/>
  </r>
  <r>
    <s v="55876"/>
    <s v="IN LEATHER"/>
    <s v="PF ESI EMPLOYER CONT"/>
    <s v="IN LEATHER"/>
    <x v="113"/>
    <s v="PRODUCTION TG PALYA"/>
    <m/>
    <m/>
    <m/>
    <m/>
    <n v="78574"/>
    <m/>
    <m/>
    <m/>
    <m/>
    <m/>
    <n v="78574"/>
    <s v="JV-JOUR-NA-L--633"/>
    <s v="WAGES AND SALARY"/>
    <s v="Debit Amt"/>
  </r>
  <r>
    <s v="55879"/>
    <s v="IN LEATHER"/>
    <s v="PF ESI EMPLOYER CONT"/>
    <s v="IN LEATHER"/>
    <x v="113"/>
    <s v="PRODUCTION TG PALYA"/>
    <m/>
    <m/>
    <n v="77574"/>
    <m/>
    <m/>
    <m/>
    <m/>
    <m/>
    <m/>
    <m/>
    <n v="77574"/>
    <s v="JV-JOUR-NA-L--671"/>
    <s v="WAGES AND SALARY"/>
    <s v="Debit Amt"/>
  </r>
  <r>
    <s v="55882"/>
    <s v="IN LEATHER"/>
    <s v="PF ESI EMPLOYER CONT"/>
    <s v="IN LEATHER"/>
    <x v="113"/>
    <s v="PRODUCTION TG PALYA"/>
    <m/>
    <m/>
    <m/>
    <m/>
    <m/>
    <n v="32485.25"/>
    <m/>
    <m/>
    <m/>
    <m/>
    <n v="32485.25"/>
    <s v="JV-JOUR-NA-L--797"/>
    <s v="WAGES AND SALARY"/>
    <s v="Debit Amt"/>
  </r>
  <r>
    <s v="55885"/>
    <s v="IN LEATHER"/>
    <s v="PF ESI EMPLOYER CONT"/>
    <s v="IN LEATHER"/>
    <x v="113"/>
    <s v="PRODUCTION TG PALYA"/>
    <m/>
    <m/>
    <m/>
    <m/>
    <m/>
    <m/>
    <n v="72014"/>
    <m/>
    <m/>
    <m/>
    <n v="72014"/>
    <s v="JV-JOUR-NA-L--867"/>
    <s v="WAGES AND SALARY"/>
    <s v="Debit Amt"/>
  </r>
  <r>
    <s v="55888"/>
    <s v="IN LEATHER"/>
    <s v="PF ESI EMPLOYER CONT"/>
    <s v="IN LEATHER"/>
    <x v="113"/>
    <s v="PRODUCTION TG PALYA"/>
    <m/>
    <m/>
    <m/>
    <n v="78574"/>
    <m/>
    <m/>
    <m/>
    <m/>
    <m/>
    <m/>
    <n v="78574"/>
    <s v="JV-PUJU-OT-H--697"/>
    <s v="WAGES AND SALARY"/>
    <s v="Debit Amt"/>
  </r>
  <r>
    <s v="55891"/>
    <s v="IN LEATHER"/>
    <s v="PF ESI EMPLOYER CONT"/>
    <s v="IN LEATHER"/>
    <x v="114"/>
    <s v="PRODUCTION TG PALYA"/>
    <m/>
    <m/>
    <m/>
    <m/>
    <m/>
    <m/>
    <m/>
    <n v="7300"/>
    <m/>
    <m/>
    <n v="7300"/>
    <s v="JV-JOUR-NA-L--1031"/>
    <s v="WAGES AND SALARY"/>
    <s v="Debit Amt"/>
  </r>
  <r>
    <s v="55894"/>
    <s v="IN LEATHER"/>
    <s v="PF ESI EMPLOYER CONT"/>
    <s v="IN LEATHER"/>
    <x v="114"/>
    <s v="PRODUCTION TG PALYA"/>
    <n v="9771"/>
    <m/>
    <m/>
    <m/>
    <m/>
    <m/>
    <m/>
    <m/>
    <m/>
    <m/>
    <n v="9771"/>
    <s v="JV-JOUR-NA-L--111"/>
    <s v="WAGES AND SALARY"/>
    <s v="Debit Amt"/>
  </r>
  <r>
    <s v="55897"/>
    <s v="IN LEATHER"/>
    <s v="PF ESI EMPLOYER CONT"/>
    <s v="IN LEATHER"/>
    <x v="114"/>
    <s v="PRODUCTION TG PALYA"/>
    <m/>
    <m/>
    <m/>
    <m/>
    <m/>
    <m/>
    <m/>
    <m/>
    <n v="7911"/>
    <m/>
    <n v="7911"/>
    <s v="JV-JOUR-NA-L--1175"/>
    <s v="WAGES AND SALARY"/>
    <s v="Debit Amt"/>
  </r>
  <r>
    <s v="55900"/>
    <s v="IN LEATHER"/>
    <s v="PF ESI EMPLOYER CONT"/>
    <s v="IN LEATHER"/>
    <x v="114"/>
    <s v="PRODUCTION TG PALYA"/>
    <m/>
    <m/>
    <m/>
    <m/>
    <m/>
    <m/>
    <m/>
    <m/>
    <m/>
    <n v="7783"/>
    <n v="7783"/>
    <s v="JV-JOUR-NA-L--1357"/>
    <s v="WAGES AND SALARY"/>
    <s v="Debit Amt"/>
  </r>
  <r>
    <s v="55903"/>
    <s v="IN LEATHER"/>
    <s v="PF ESI EMPLOYER CONT"/>
    <s v="IN LEATHER"/>
    <x v="114"/>
    <s v="PRODUCTION TG PALYA"/>
    <m/>
    <n v="9708"/>
    <m/>
    <m/>
    <m/>
    <m/>
    <m/>
    <m/>
    <m/>
    <m/>
    <n v="9708"/>
    <s v="JV-JOUR-NA-L--425"/>
    <s v="WAGES AND SALARY"/>
    <s v="Debit Amt"/>
  </r>
  <r>
    <s v="55906"/>
    <s v="IN LEATHER"/>
    <s v="PF ESI EMPLOYER CONT"/>
    <s v="IN LEATHER"/>
    <x v="114"/>
    <s v="PRODUCTION TG PALYA"/>
    <n v="1038"/>
    <m/>
    <m/>
    <m/>
    <m/>
    <m/>
    <m/>
    <m/>
    <m/>
    <m/>
    <n v="1038"/>
    <s v="JV-JOUR-NA-L--474"/>
    <s v="WAGES AND SALARY"/>
    <s v="Debit Amt"/>
  </r>
  <r>
    <s v="55909"/>
    <s v="IN LEATHER"/>
    <s v="PF ESI EMPLOYER CONT"/>
    <s v="IN LEATHER"/>
    <x v="114"/>
    <s v="PRODUCTION TG PALYA"/>
    <m/>
    <m/>
    <n v="9186"/>
    <m/>
    <m/>
    <m/>
    <m/>
    <m/>
    <m/>
    <m/>
    <n v="9186"/>
    <s v="JV-JOUR-NA-L--477"/>
    <s v="WAGES AND SALARY"/>
    <s v="Debit Amt"/>
  </r>
  <r>
    <s v="55912"/>
    <s v="IN LEATHER"/>
    <s v="PF ESI EMPLOYER CONT"/>
    <s v="IN LEATHER"/>
    <x v="114"/>
    <s v="PRODUCTION TG PALYA"/>
    <m/>
    <m/>
    <m/>
    <n v="9342"/>
    <m/>
    <m/>
    <m/>
    <m/>
    <m/>
    <m/>
    <n v="9342"/>
    <s v="JV-JOUR-NA-L--558"/>
    <s v="WAGES AND SALARY"/>
    <s v="Debit Amt"/>
  </r>
  <r>
    <s v="55915"/>
    <s v="IN LEATHER"/>
    <s v="PF ESI EMPLOYER CONT"/>
    <s v="IN LEATHER"/>
    <x v="114"/>
    <s v="PRODUCTION TG PALYA"/>
    <m/>
    <m/>
    <m/>
    <m/>
    <n v="8729"/>
    <m/>
    <m/>
    <m/>
    <m/>
    <m/>
    <n v="8729"/>
    <s v="JV-JOUR-NA-L--636"/>
    <s v="WAGES AND SALARY"/>
    <s v="Debit Amt"/>
  </r>
  <r>
    <s v="55918"/>
    <s v="IN LEATHER"/>
    <s v="PF ESI EMPLOYER CONT"/>
    <s v="IN LEATHER"/>
    <x v="114"/>
    <s v="PRODUCTION TG PALYA"/>
    <m/>
    <m/>
    <m/>
    <m/>
    <m/>
    <n v="9205"/>
    <m/>
    <m/>
    <m/>
    <m/>
    <n v="9205"/>
    <s v="JV-JOUR-NA-L--794"/>
    <s v="WAGES AND SALARY"/>
    <s v="Debit Amt"/>
  </r>
  <r>
    <s v="55921"/>
    <s v="IN LEATHER"/>
    <s v="PF ESI EMPLOYER CONT"/>
    <s v="IN LEATHER"/>
    <x v="114"/>
    <s v="PRODUCTION TG PALYA"/>
    <m/>
    <m/>
    <m/>
    <m/>
    <m/>
    <m/>
    <n v="14866"/>
    <m/>
    <m/>
    <m/>
    <n v="14866"/>
    <s v="JV-JOUR-NA-L--866"/>
    <s v="WAGES AND SALARY"/>
    <s v="Debit Amt"/>
  </r>
  <r>
    <s v="55924"/>
    <s v="IN LEATHER"/>
    <s v="PF ESI EMPLOYER CONT"/>
    <s v="IN LEATHER"/>
    <x v="115"/>
    <s v="PRODUCTION TG PALYA"/>
    <m/>
    <m/>
    <m/>
    <m/>
    <m/>
    <m/>
    <m/>
    <n v="182496"/>
    <m/>
    <m/>
    <n v="182496"/>
    <s v="JV-JOUR-NA-L--1031"/>
    <s v="WAGES AND SALARY"/>
    <s v="Debit Amt"/>
  </r>
  <r>
    <s v="55927"/>
    <s v="IN LEATHER"/>
    <s v="PF ESI EMPLOYER CONT"/>
    <s v="IN LEATHER"/>
    <x v="115"/>
    <s v="PRODUCTION TG PALYA"/>
    <n v="244283"/>
    <m/>
    <m/>
    <m/>
    <m/>
    <m/>
    <m/>
    <m/>
    <m/>
    <m/>
    <n v="244283"/>
    <s v="JV-JOUR-NA-L--111"/>
    <s v="WAGES AND SALARY"/>
    <s v="Debit Amt"/>
  </r>
  <r>
    <s v="55930"/>
    <s v="IN LEATHER"/>
    <s v="PF ESI EMPLOYER CONT"/>
    <s v="IN LEATHER"/>
    <x v="115"/>
    <s v="PRODUCTION TG PALYA"/>
    <m/>
    <m/>
    <m/>
    <m/>
    <m/>
    <m/>
    <m/>
    <m/>
    <n v="197778"/>
    <m/>
    <n v="197778"/>
    <s v="JV-JOUR-NA-L--1175"/>
    <s v="WAGES AND SALARY"/>
    <s v="Debit Amt"/>
  </r>
  <r>
    <s v="55933"/>
    <s v="IN LEATHER"/>
    <s v="PF ESI EMPLOYER CONT"/>
    <s v="IN LEATHER"/>
    <x v="115"/>
    <s v="PRODUCTION TG PALYA"/>
    <m/>
    <m/>
    <m/>
    <m/>
    <m/>
    <m/>
    <m/>
    <m/>
    <m/>
    <n v="194572"/>
    <n v="194572"/>
    <s v="JV-JOUR-NA-L--1357"/>
    <s v="WAGES AND SALARY"/>
    <s v="Debit Amt"/>
  </r>
  <r>
    <s v="55936"/>
    <s v="IN LEATHER"/>
    <s v="PF ESI EMPLOYER CONT"/>
    <s v="IN LEATHER"/>
    <x v="115"/>
    <s v="PRODUCTION TG PALYA"/>
    <m/>
    <n v="242702"/>
    <m/>
    <m/>
    <m/>
    <m/>
    <m/>
    <m/>
    <m/>
    <m/>
    <n v="242702"/>
    <s v="JV-JOUR-NA-L--425"/>
    <s v="WAGES AND SALARY"/>
    <s v="Debit Amt"/>
  </r>
  <r>
    <s v="55939"/>
    <s v="IN LEATHER"/>
    <s v="PF ESI EMPLOYER CONT"/>
    <s v="IN LEATHER"/>
    <x v="115"/>
    <s v="PRODUCTION TG PALYA"/>
    <n v="26036"/>
    <m/>
    <m/>
    <m/>
    <m/>
    <m/>
    <m/>
    <m/>
    <m/>
    <m/>
    <n v="26036"/>
    <s v="JV-JOUR-NA-L--474"/>
    <s v="WAGES AND SALARY"/>
    <s v="Debit Amt"/>
  </r>
  <r>
    <s v="55942"/>
    <s v="IN LEATHER"/>
    <s v="PF ESI EMPLOYER CONT"/>
    <s v="IN LEATHER"/>
    <x v="115"/>
    <s v="PRODUCTION TG PALYA"/>
    <m/>
    <m/>
    <n v="229670"/>
    <m/>
    <m/>
    <m/>
    <m/>
    <m/>
    <m/>
    <m/>
    <n v="229670"/>
    <s v="JV-JOUR-NA-L--477"/>
    <s v="WAGES AND SALARY"/>
    <s v="Debit Amt"/>
  </r>
  <r>
    <s v="55945"/>
    <s v="IN LEATHER"/>
    <s v="PF ESI EMPLOYER CONT"/>
    <s v="IN LEATHER"/>
    <x v="115"/>
    <s v="PRODUCTION TG PALYA"/>
    <m/>
    <m/>
    <m/>
    <n v="233570"/>
    <m/>
    <m/>
    <m/>
    <m/>
    <m/>
    <m/>
    <n v="233570"/>
    <s v="JV-JOUR-NA-L--558"/>
    <s v="WAGES AND SALARY"/>
    <s v="Debit Amt"/>
  </r>
  <r>
    <s v="55948"/>
    <s v="IN LEATHER"/>
    <s v="PF ESI EMPLOYER CONT"/>
    <s v="IN LEATHER"/>
    <x v="115"/>
    <s v="PRODUCTION TG PALYA"/>
    <m/>
    <m/>
    <m/>
    <m/>
    <n v="218239"/>
    <m/>
    <m/>
    <m/>
    <m/>
    <m/>
    <n v="218239"/>
    <s v="JV-JOUR-NA-L--636"/>
    <s v="WAGES AND SALARY"/>
    <s v="Debit Amt"/>
  </r>
  <r>
    <s v="55951"/>
    <s v="IN LEATHER"/>
    <s v="PF ESI EMPLOYER CONT"/>
    <s v="IN LEATHER"/>
    <x v="115"/>
    <s v="PRODUCTION TG PALYA"/>
    <m/>
    <m/>
    <m/>
    <m/>
    <m/>
    <n v="139009"/>
    <m/>
    <m/>
    <m/>
    <m/>
    <n v="139009"/>
    <s v="JV-JOUR-NA-L--794"/>
    <s v="WAGES AND SALARY"/>
    <s v="Debit Amt"/>
  </r>
  <r>
    <s v="55954"/>
    <s v="IN LEATHER"/>
    <s v="PF ESI EMPLOYER CONT"/>
    <s v="IN LEATHER"/>
    <x v="115"/>
    <s v="PRODUCTION TG PALYA"/>
    <m/>
    <m/>
    <m/>
    <m/>
    <m/>
    <m/>
    <n v="178331"/>
    <m/>
    <m/>
    <m/>
    <n v="178331"/>
    <s v="JV-JOUR-NA-L--866"/>
    <s v="WAGES AND SALARY"/>
    <s v="Debit Amt"/>
  </r>
  <r>
    <s v="55957"/>
    <s v="IN LEATHER"/>
    <s v="RENT"/>
    <s v="IN LEATHER"/>
    <x v="27"/>
    <s v="PRODUCTION TG PALYA"/>
    <m/>
    <m/>
    <n v="211768"/>
    <m/>
    <m/>
    <m/>
    <m/>
    <m/>
    <m/>
    <m/>
    <n v="211768"/>
    <s v="AR24/012"/>
    <s v="RENT RATE &amp; TAX"/>
    <s v="Debit Amt"/>
  </r>
  <r>
    <s v="55960"/>
    <s v="IN LEATHER"/>
    <s v="RENT"/>
    <s v="IN LEATHER"/>
    <x v="27"/>
    <s v="PRODUCTION TG PALYA"/>
    <m/>
    <m/>
    <m/>
    <n v="211768"/>
    <m/>
    <m/>
    <m/>
    <m/>
    <m/>
    <m/>
    <n v="211768"/>
    <s v="AR24/017"/>
    <s v="RENT RATE &amp; TAX"/>
    <s v="Debit Amt"/>
  </r>
  <r>
    <s v="55963"/>
    <s v="IN LEATHER"/>
    <s v="RENT"/>
    <s v="IN LEATHER"/>
    <x v="27"/>
    <s v="PRODUCTION TG PALYA"/>
    <m/>
    <m/>
    <m/>
    <m/>
    <n v="211768"/>
    <m/>
    <m/>
    <m/>
    <m/>
    <m/>
    <n v="211768"/>
    <s v="AR24/024"/>
    <s v="RENT RATE &amp; TAX"/>
    <s v="Debit Amt"/>
  </r>
  <r>
    <s v="55966"/>
    <s v="IN LEATHER"/>
    <s v="RENT"/>
    <s v="IN LEATHER"/>
    <x v="27"/>
    <s v="PRODUCTION TG PALYA"/>
    <m/>
    <m/>
    <m/>
    <m/>
    <n v="211768"/>
    <m/>
    <m/>
    <m/>
    <m/>
    <m/>
    <n v="211768"/>
    <s v="AR24/025"/>
    <s v="RENT RATE &amp; TAX"/>
    <s v="Debit Amt"/>
  </r>
  <r>
    <s v="55969"/>
    <s v="IN LEATHER"/>
    <s v="RENT"/>
    <s v="IN LEATHER"/>
    <x v="27"/>
    <s v="PRODUCTION TG PALYA"/>
    <m/>
    <m/>
    <m/>
    <m/>
    <m/>
    <n v="211768"/>
    <m/>
    <m/>
    <m/>
    <m/>
    <n v="211768"/>
    <s v="AR24/034"/>
    <s v="RENT RATE &amp; TAX"/>
    <s v="Debit Amt"/>
  </r>
  <r>
    <s v="55972"/>
    <s v="IN LEATHER"/>
    <s v="RENT"/>
    <s v="IN LEATHER"/>
    <x v="27"/>
    <s v="PRODUCTION TG PALYA"/>
    <m/>
    <m/>
    <m/>
    <m/>
    <m/>
    <m/>
    <m/>
    <m/>
    <n v="211768"/>
    <m/>
    <n v="211768"/>
    <s v="AR24/041"/>
    <s v="RENT RATE &amp; TAX"/>
    <s v="Debit Amt"/>
  </r>
  <r>
    <s v="55975"/>
    <s v="IN LEATHER"/>
    <s v="RENT"/>
    <s v="IN LEATHER"/>
    <x v="27"/>
    <s v="PRODUCTION TG PALYA"/>
    <m/>
    <m/>
    <m/>
    <m/>
    <m/>
    <m/>
    <m/>
    <m/>
    <n v="211768"/>
    <m/>
    <n v="211768"/>
    <s v="AR24/044"/>
    <s v="RENT RATE &amp; TAX"/>
    <s v="Debit Amt"/>
  </r>
  <r>
    <s v="55978"/>
    <s v="IN LEATHER"/>
    <s v="RENT"/>
    <s v="IN LEATHER"/>
    <x v="27"/>
    <s v="PRODUCTION TG PALYA"/>
    <m/>
    <m/>
    <m/>
    <m/>
    <m/>
    <m/>
    <m/>
    <m/>
    <m/>
    <n v="211768"/>
    <n v="211768"/>
    <s v="AR24/052"/>
    <s v="RENT RATE &amp; TAX"/>
    <s v="Debit Amt"/>
  </r>
  <r>
    <s v="55981"/>
    <s v="IN LEATHER"/>
    <s v="RENT"/>
    <s v="IN LEATHER"/>
    <x v="27"/>
    <s v="PRODUCTION TG PALYA"/>
    <n v="211768"/>
    <m/>
    <m/>
    <m/>
    <m/>
    <m/>
    <m/>
    <m/>
    <m/>
    <m/>
    <n v="211768"/>
    <s v="AR24/3"/>
    <s v="RENT RATE &amp; TAX"/>
    <s v="Debit Amt"/>
  </r>
  <r>
    <s v="55984"/>
    <s v="IN LEATHER"/>
    <s v="RENT"/>
    <s v="IN LEATHER"/>
    <x v="27"/>
    <s v="PRODUCTION TG PALYA"/>
    <m/>
    <n v="211768"/>
    <m/>
    <m/>
    <m/>
    <m/>
    <m/>
    <m/>
    <m/>
    <m/>
    <n v="211768"/>
    <s v="AR24/4"/>
    <s v="RENT RATE &amp; TAX"/>
    <s v="Debit Amt"/>
  </r>
  <r>
    <s v="55987"/>
    <s v="IN LEATHER"/>
    <s v="RENT"/>
    <s v="IN LEATHER"/>
    <x v="27"/>
    <s v="PRODUCTION TG PALYA"/>
    <m/>
    <m/>
    <m/>
    <m/>
    <m/>
    <m/>
    <n v="9600"/>
    <m/>
    <m/>
    <m/>
    <n v="9600"/>
    <s v="JV-PUJU-OT-H--1185"/>
    <s v="RENT RATE &amp; TAX"/>
    <s v="Debit Amt"/>
  </r>
  <r>
    <s v="55990"/>
    <s v="IN LEATHER"/>
    <s v="RENT"/>
    <s v="IN LEATHER"/>
    <x v="27"/>
    <s v="PRODUCTION TG PALYA"/>
    <m/>
    <m/>
    <m/>
    <m/>
    <m/>
    <m/>
    <m/>
    <n v="9600"/>
    <m/>
    <m/>
    <n v="9600"/>
    <s v="JV-PUJU-OT-H--1186"/>
    <s v="RENT RATE &amp; TAX"/>
    <s v="Debit Amt"/>
  </r>
  <r>
    <s v="55993"/>
    <s v="IN LEATHER"/>
    <s v="RENT"/>
    <s v="IN LEATHER"/>
    <x v="27"/>
    <s v="PRODUCTION TG PALYA"/>
    <m/>
    <m/>
    <m/>
    <m/>
    <m/>
    <m/>
    <m/>
    <m/>
    <n v="9600"/>
    <m/>
    <n v="9600"/>
    <s v="JV-PUJU-OT-H--1524"/>
    <s v="RENT RATE &amp; TAX"/>
    <s v="Debit Amt"/>
  </r>
  <r>
    <s v="55996"/>
    <s v="IN LEATHER"/>
    <s v="RENT"/>
    <s v="IN LEATHER"/>
    <x v="27"/>
    <s v="PRODUCTION TG PALYA"/>
    <m/>
    <m/>
    <m/>
    <m/>
    <m/>
    <m/>
    <m/>
    <m/>
    <m/>
    <n v="9600"/>
    <n v="9600"/>
    <s v="JV-PUJU-OT-H--1525"/>
    <s v="RENT RATE &amp; TAX"/>
    <s v="Debit Amt"/>
  </r>
  <r>
    <s v="55999"/>
    <s v="IN LEATHER"/>
    <s v="RENT"/>
    <s v="IN LEATHER"/>
    <x v="27"/>
    <s v="PRODUCTION TG PALYA"/>
    <n v="9200"/>
    <m/>
    <m/>
    <m/>
    <m/>
    <m/>
    <m/>
    <m/>
    <m/>
    <m/>
    <n v="9200"/>
    <s v="JV-PUJU-OT-H--407"/>
    <s v="RENT RATE &amp; TAX"/>
    <s v="Debit Amt"/>
  </r>
  <r>
    <s v="56002"/>
    <s v="IN LEATHER"/>
    <s v="RENT"/>
    <s v="IN LEATHER"/>
    <x v="27"/>
    <s v="PRODUCTION TG PALYA"/>
    <m/>
    <n v="9200"/>
    <m/>
    <m/>
    <m/>
    <m/>
    <m/>
    <m/>
    <m/>
    <m/>
    <n v="9200"/>
    <s v="JV-PUJU-OT-H--408"/>
    <s v="RENT RATE &amp; TAX"/>
    <s v="Debit Amt"/>
  </r>
  <r>
    <s v="56005"/>
    <s v="IN LEATHER"/>
    <s v="RENT"/>
    <s v="IN LEATHER"/>
    <x v="27"/>
    <s v="PRODUCTION TG PALYA"/>
    <m/>
    <m/>
    <n v="9200"/>
    <m/>
    <m/>
    <m/>
    <m/>
    <m/>
    <m/>
    <m/>
    <n v="9200"/>
    <s v="JV-PUJU-OT-H--484"/>
    <s v="RENT RATE &amp; TAX"/>
    <s v="Debit Amt"/>
  </r>
  <r>
    <s v="56008"/>
    <s v="IN LEATHER"/>
    <s v="RENT"/>
    <s v="IN LEATHER"/>
    <x v="27"/>
    <s v="PRODUCTION TG PALYA"/>
    <m/>
    <m/>
    <m/>
    <n v="9200"/>
    <m/>
    <m/>
    <m/>
    <m/>
    <m/>
    <m/>
    <n v="9200"/>
    <s v="JV-PUJU-OT-H--644"/>
    <s v="RENT RATE &amp; TAX"/>
    <s v="Debit Amt"/>
  </r>
  <r>
    <s v="56011"/>
    <s v="IN LEATHER"/>
    <s v="RENT"/>
    <s v="IN LEATHER"/>
    <x v="27"/>
    <s v="PRODUCTION TG PALYA"/>
    <m/>
    <m/>
    <m/>
    <m/>
    <n v="9200"/>
    <m/>
    <m/>
    <m/>
    <m/>
    <m/>
    <n v="9200"/>
    <s v="JV-PUJU-OT-H--648"/>
    <s v="RENT RATE &amp; TAX"/>
    <s v="Debit Amt"/>
  </r>
  <r>
    <s v="56014"/>
    <s v="IN LEATHER"/>
    <s v="RENT"/>
    <s v="IN LEATHER"/>
    <x v="27"/>
    <s v="PRODUCTION TG PALYA"/>
    <m/>
    <m/>
    <m/>
    <m/>
    <m/>
    <n v="9200"/>
    <m/>
    <m/>
    <m/>
    <m/>
    <n v="9200"/>
    <s v="JV-PUJU-OT-H--881"/>
    <s v="RENT RATE &amp; TAX"/>
    <s v="Debit Amt"/>
  </r>
  <r>
    <s v="56017"/>
    <s v="IN LEATHER"/>
    <s v="REPAIR &amp; MAINTENANCE"/>
    <s v="IN LEATHER"/>
    <x v="110"/>
    <s v="PRODUCTION TG PALYA"/>
    <n v="10230.540000000001"/>
    <m/>
    <m/>
    <m/>
    <m/>
    <m/>
    <m/>
    <m/>
    <m/>
    <m/>
    <n v="10230.540000000001"/>
    <s v="BP-BP 2-42-5--369 "/>
    <s v="REPAIR AND MAINTAINANCE"/>
    <s v="Debit Amt"/>
  </r>
  <r>
    <s v="56020"/>
    <s v="IN LEATHER"/>
    <s v="REPAIR &amp; MAINTENANCE"/>
    <s v="IN LEATHER"/>
    <x v="110"/>
    <s v="PRODUCTION TG PALYA"/>
    <n v="2407.54"/>
    <m/>
    <m/>
    <m/>
    <m/>
    <m/>
    <m/>
    <m/>
    <m/>
    <m/>
    <n v="2407.54"/>
    <s v="BP-BP 2-42-5--370 "/>
    <s v="REPAIR AND MAINTAINANCE"/>
    <s v="Debit Amt"/>
  </r>
  <r>
    <s v="56023"/>
    <s v="IN LEATHER"/>
    <s v="REPAIR &amp; MAINTENANCE"/>
    <s v="IN LEATHER"/>
    <x v="110"/>
    <s v="PRODUCTION TG PALYA"/>
    <n v="510"/>
    <m/>
    <m/>
    <m/>
    <m/>
    <m/>
    <m/>
    <m/>
    <m/>
    <m/>
    <n v="510"/>
    <s v="PYCP 2425-174 "/>
    <s v="REPAIR AND MAINTAINANCE"/>
    <s v="Debit Amt"/>
  </r>
  <r>
    <s v="56026"/>
    <s v="IN LEATHER"/>
    <s v="REPAIR &amp; MAINTENANCE"/>
    <s v="IN LEATHER"/>
    <x v="110"/>
    <s v="PRODUCTION TG PALYA"/>
    <m/>
    <n v="5000"/>
    <m/>
    <m/>
    <m/>
    <m/>
    <m/>
    <m/>
    <m/>
    <m/>
    <n v="5000"/>
    <s v="PYCP 2425-229 "/>
    <s v="REPAIR AND MAINTAINANCE"/>
    <s v="Debit Amt"/>
  </r>
  <r>
    <s v="56029"/>
    <s v="IN LEATHER"/>
    <s v="REPAIR &amp; MAINTENANCE"/>
    <s v="IN LEATHER"/>
    <x v="25"/>
    <s v="PRODUCTION TG PALYA"/>
    <m/>
    <m/>
    <m/>
    <m/>
    <m/>
    <m/>
    <n v="1840"/>
    <m/>
    <m/>
    <m/>
    <n v="1840"/>
    <s v="PYCP 2425-1044 "/>
    <s v="LOCAL CONVEYANCE"/>
    <s v="Debit Amt"/>
  </r>
  <r>
    <s v="56032"/>
    <s v="IN LEATHER"/>
    <s v="REPAIR &amp; MAINTENANCE"/>
    <s v="IN LEATHER"/>
    <x v="25"/>
    <s v="PRODUCTION TG PALYA"/>
    <m/>
    <m/>
    <m/>
    <m/>
    <m/>
    <m/>
    <n v="8000"/>
    <m/>
    <m/>
    <m/>
    <n v="8000"/>
    <s v="PYCP 2425-1123 "/>
    <s v="LOCAL CONVEYANCE"/>
    <s v="Debit Amt"/>
  </r>
  <r>
    <s v="56035"/>
    <s v="IN LEATHER"/>
    <s v="REPAIR &amp; MAINTENANCE"/>
    <s v="IN LEATHER"/>
    <x v="25"/>
    <s v="PRODUCTION TG PALYA"/>
    <m/>
    <m/>
    <m/>
    <m/>
    <m/>
    <m/>
    <m/>
    <n v="1200"/>
    <m/>
    <m/>
    <n v="1200"/>
    <s v="PYCP 2425-1245 "/>
    <s v="LOCAL CONVEYANCE"/>
    <s v="Debit Amt"/>
  </r>
  <r>
    <s v="56038"/>
    <s v="IN LEATHER"/>
    <s v="REPAIR &amp; MAINTENANCE"/>
    <s v="IN LEATHER"/>
    <x v="73"/>
    <s v="PRODUCTION TG PALYA"/>
    <m/>
    <m/>
    <m/>
    <m/>
    <n v="1000"/>
    <m/>
    <m/>
    <m/>
    <m/>
    <m/>
    <n v="1000"/>
    <s v="PYCP 2425-763  "/>
    <s v="OTHER EXPENSES"/>
    <s v="Debit Amt"/>
  </r>
  <r>
    <s v="56041"/>
    <s v="IN LEATHER"/>
    <s v="REPAIR &amp; MAINTENANCE"/>
    <s v="IN LEATHER"/>
    <x v="30"/>
    <s v="PRODUCTION TG PALYA"/>
    <m/>
    <n v="27000"/>
    <m/>
    <m/>
    <m/>
    <m/>
    <m/>
    <m/>
    <m/>
    <m/>
    <n v="27000"/>
    <s v="077"/>
    <s v="REPAIR AND MAINTAINANCE"/>
    <s v="Debit Amt"/>
  </r>
  <r>
    <s v="56044"/>
    <s v="IN LEATHER"/>
    <s v="REPAIR &amp; MAINTENANCE"/>
    <s v="IN LEATHER"/>
    <x v="30"/>
    <s v="PRODUCTION TG PALYA"/>
    <m/>
    <m/>
    <m/>
    <m/>
    <m/>
    <m/>
    <n v="34800"/>
    <m/>
    <m/>
    <m/>
    <n v="34800"/>
    <s v="110"/>
    <s v="REPAIR AND MAINTAINANCE"/>
    <s v="Debit Amt"/>
  </r>
  <r>
    <s v="56047"/>
    <s v="IN LEATHER"/>
    <s v="REPAIR &amp; MAINTENANCE"/>
    <s v="IN LEATHER"/>
    <x v="30"/>
    <s v="PRODUCTION TG PALYA"/>
    <m/>
    <m/>
    <m/>
    <m/>
    <m/>
    <m/>
    <n v="33900"/>
    <m/>
    <m/>
    <m/>
    <n v="33900"/>
    <s v="111"/>
    <s v="REPAIR AND MAINTAINANCE"/>
    <s v="Debit Amt"/>
  </r>
  <r>
    <s v="56050"/>
    <s v="IN LEATHER"/>
    <s v="REPAIR &amp; MAINTENANCE"/>
    <s v="IN LEATHER"/>
    <x v="30"/>
    <s v="PRODUCTION TG PALYA"/>
    <m/>
    <m/>
    <m/>
    <m/>
    <m/>
    <m/>
    <n v="33900"/>
    <m/>
    <m/>
    <m/>
    <n v="33900"/>
    <s v="112"/>
    <s v="REPAIR AND MAINTAINANCE"/>
    <s v="Debit Amt"/>
  </r>
  <r>
    <s v="56053"/>
    <s v="IN LEATHER"/>
    <s v="REPAIR &amp; MAINTENANCE"/>
    <s v="IN LEATHER"/>
    <x v="30"/>
    <s v="PRODUCTION TG PALYA"/>
    <m/>
    <m/>
    <m/>
    <m/>
    <m/>
    <m/>
    <n v="21400"/>
    <m/>
    <m/>
    <m/>
    <n v="21400"/>
    <s v="113"/>
    <s v="REPAIR AND MAINTAINANCE"/>
    <s v="Debit Amt"/>
  </r>
  <r>
    <s v="56056"/>
    <s v="IN LEATHER"/>
    <s v="REPAIR &amp; MAINTENANCE"/>
    <s v="IN LEATHER"/>
    <x v="30"/>
    <s v="PRODUCTION TG PALYA"/>
    <m/>
    <m/>
    <m/>
    <m/>
    <m/>
    <m/>
    <n v="29200"/>
    <m/>
    <m/>
    <m/>
    <n v="29200"/>
    <s v="114"/>
    <s v="REPAIR AND MAINTAINANCE"/>
    <s v="Debit Amt"/>
  </r>
  <r>
    <s v="56059"/>
    <s v="IN LEATHER"/>
    <s v="REPAIR &amp; MAINTENANCE"/>
    <s v="IN LEATHER"/>
    <x v="30"/>
    <s v="PRODUCTION TG PALYA"/>
    <m/>
    <n v="5000"/>
    <m/>
    <m/>
    <m/>
    <m/>
    <m/>
    <m/>
    <m/>
    <m/>
    <n v="5000"/>
    <s v="447"/>
    <s v="REPAIR AND MAINTAINANCE"/>
    <s v="Debit Amt"/>
  </r>
  <r>
    <s v="56062"/>
    <s v="IN LEATHER"/>
    <s v="REPAIR &amp; MAINTENANCE"/>
    <s v="IN LEATHER"/>
    <x v="30"/>
    <s v="PRODUCTION TG PALYA"/>
    <m/>
    <m/>
    <m/>
    <n v="10600"/>
    <m/>
    <m/>
    <m/>
    <m/>
    <m/>
    <m/>
    <n v="10600"/>
    <s v="BP-BP 2-42-5--1147 "/>
    <s v="REPAIR AND MAINTAINANCE"/>
    <s v="Debit Amt"/>
  </r>
  <r>
    <s v="56065"/>
    <s v="IN LEATHER"/>
    <s v="REPAIR &amp; MAINTENANCE"/>
    <s v="IN LEATHER"/>
    <x v="30"/>
    <s v="PRODUCTION TG PALYA"/>
    <m/>
    <m/>
    <m/>
    <m/>
    <m/>
    <m/>
    <m/>
    <m/>
    <n v="4500"/>
    <m/>
    <n v="4500"/>
    <s v="BP-BP 2-42-5--2564 "/>
    <s v="REPAIR AND MAINTAINANCE"/>
    <s v="Debit Amt"/>
  </r>
  <r>
    <s v="56068"/>
    <s v="IN LEATHER"/>
    <s v="REPAIR &amp; MAINTENANCE"/>
    <s v="IN LEATHER"/>
    <x v="30"/>
    <s v="PRODUCTION TG PALYA"/>
    <m/>
    <m/>
    <m/>
    <m/>
    <m/>
    <m/>
    <m/>
    <m/>
    <m/>
    <n v="594"/>
    <n v="594"/>
    <s v="PYCP 2425-1401 "/>
    <s v="REPAIR AND MAINTAINANCE"/>
    <s v="Debit Amt"/>
  </r>
  <r>
    <s v="56071"/>
    <s v="IN LEATHER"/>
    <s v="REPAIR &amp; MAINTENANCE"/>
    <s v="IN LEATHER"/>
    <x v="30"/>
    <s v="PRODUCTION TG PALYA"/>
    <m/>
    <m/>
    <m/>
    <m/>
    <m/>
    <m/>
    <m/>
    <m/>
    <m/>
    <n v="1500"/>
    <n v="1500"/>
    <s v="PYCP 2425-1488 "/>
    <s v="REPAIR AND MAINTAINANCE"/>
    <s v="Debit Amt"/>
  </r>
  <r>
    <s v="56074"/>
    <s v="IN LEATHER"/>
    <s v="REPAIR &amp; MAINTENANCE"/>
    <s v="IN LEATHER"/>
    <x v="30"/>
    <s v="PRODUCTION TG PALYA"/>
    <m/>
    <m/>
    <m/>
    <m/>
    <m/>
    <m/>
    <m/>
    <m/>
    <m/>
    <n v="350"/>
    <n v="350"/>
    <s v="PYCP 2425-1497 "/>
    <s v="REPAIR AND MAINTAINANCE"/>
    <s v="Debit Amt"/>
  </r>
  <r>
    <s v="56077"/>
    <s v="IN LEATHER"/>
    <s v="REPAIR &amp; MAINTENANCE"/>
    <s v="IN LEATHER"/>
    <x v="30"/>
    <s v="PRODUCTION TG PALYA"/>
    <n v="700"/>
    <m/>
    <m/>
    <m/>
    <m/>
    <m/>
    <m/>
    <m/>
    <m/>
    <m/>
    <n v="700"/>
    <s v="PYCP 2425-164  "/>
    <s v="REPAIR AND MAINTAINANCE"/>
    <s v="Debit Amt"/>
  </r>
  <r>
    <s v="56080"/>
    <s v="IN LEATHER"/>
    <s v="REPAIR &amp; MAINTENANCE"/>
    <s v="IN LEATHER"/>
    <x v="30"/>
    <s v="PRODUCTION TG PALYA"/>
    <n v="700"/>
    <m/>
    <m/>
    <m/>
    <m/>
    <m/>
    <m/>
    <m/>
    <m/>
    <m/>
    <n v="700"/>
    <s v="PYCP 2425-167  "/>
    <s v="REPAIR AND MAINTAINANCE"/>
    <s v="Debit Amt"/>
  </r>
  <r>
    <s v="56083"/>
    <s v="IN LEATHER"/>
    <s v="REPAIR &amp; MAINTENANCE"/>
    <s v="IN LEATHER"/>
    <x v="30"/>
    <s v="PRODUCTION TG PALYA"/>
    <m/>
    <n v="700"/>
    <m/>
    <m/>
    <m/>
    <m/>
    <m/>
    <m/>
    <m/>
    <m/>
    <n v="700"/>
    <s v="PYCP 2425-252 "/>
    <s v="REPAIR AND MAINTAINANCE"/>
    <s v="Debit Amt"/>
  </r>
  <r>
    <s v="56086"/>
    <s v="IN LEATHER"/>
    <s v="REPAIR &amp; MAINTENANCE"/>
    <s v="IN LEATHER"/>
    <x v="30"/>
    <s v="PRODUCTION TG PALYA"/>
    <m/>
    <n v="1900"/>
    <m/>
    <m/>
    <m/>
    <m/>
    <m/>
    <m/>
    <m/>
    <m/>
    <n v="1900"/>
    <s v="PYCP 2425-299  "/>
    <s v="REPAIR AND MAINTAINANCE"/>
    <s v="Debit Amt"/>
  </r>
  <r>
    <s v="56089"/>
    <s v="IN LEATHER"/>
    <s v="REPAIR &amp; MAINTENANCE"/>
    <s v="IN LEATHER"/>
    <x v="30"/>
    <s v="PRODUCTION TG PALYA"/>
    <m/>
    <n v="66"/>
    <m/>
    <m/>
    <m/>
    <m/>
    <m/>
    <m/>
    <m/>
    <m/>
    <n v="66"/>
    <s v="PYCP 2425-304  "/>
    <s v="REPAIR AND MAINTAINANCE"/>
    <s v="Debit Amt"/>
  </r>
  <r>
    <s v="56092"/>
    <s v="IN LEATHER"/>
    <s v="REPAIR &amp; MAINTENANCE"/>
    <s v="IN LEATHER"/>
    <x v="30"/>
    <s v="PRODUCTION TG PALYA"/>
    <m/>
    <n v="186"/>
    <m/>
    <m/>
    <m/>
    <m/>
    <m/>
    <m/>
    <m/>
    <m/>
    <n v="186"/>
    <s v="PYCP 2425-306  "/>
    <s v="REPAIR AND MAINTAINANCE"/>
    <s v="Debit Amt"/>
  </r>
  <r>
    <s v="56095"/>
    <s v="IN LEATHER"/>
    <s v="REPAIR &amp; MAINTENANCE"/>
    <s v="IN LEATHER"/>
    <x v="30"/>
    <s v="PRODUCTION TG PALYA"/>
    <m/>
    <n v="1000"/>
    <m/>
    <m/>
    <m/>
    <m/>
    <m/>
    <m/>
    <m/>
    <m/>
    <n v="1000"/>
    <s v="PYCP 2425-307  "/>
    <s v="REPAIR AND MAINTAINANCE"/>
    <s v="Debit Amt"/>
  </r>
  <r>
    <s v="56098"/>
    <s v="IN LEATHER"/>
    <s v="REPAIR &amp; MAINTENANCE"/>
    <s v="IN LEATHER"/>
    <x v="30"/>
    <s v="PRODUCTION TG PALYA"/>
    <m/>
    <n v="2100"/>
    <m/>
    <m/>
    <m/>
    <m/>
    <m/>
    <m/>
    <m/>
    <m/>
    <n v="2100"/>
    <s v="PYCP 2425-313  "/>
    <s v="REPAIR AND MAINTAINANCE"/>
    <s v="Debit Amt"/>
  </r>
  <r>
    <s v="56101"/>
    <s v="IN LEATHER"/>
    <s v="REPAIR &amp; MAINTENANCE"/>
    <s v="IN LEATHER"/>
    <x v="30"/>
    <s v="PRODUCTION TG PALYA"/>
    <m/>
    <n v="800"/>
    <m/>
    <m/>
    <m/>
    <m/>
    <m/>
    <m/>
    <m/>
    <m/>
    <n v="800"/>
    <s v="PYCP 2425-314  "/>
    <s v="REPAIR AND MAINTAINANCE"/>
    <s v="Debit Amt"/>
  </r>
  <r>
    <s v="56104"/>
    <s v="IN LEATHER"/>
    <s v="REPAIR &amp; MAINTENANCE"/>
    <s v="IN LEATHER"/>
    <x v="30"/>
    <s v="PRODUCTION TG PALYA"/>
    <m/>
    <n v="60"/>
    <m/>
    <m/>
    <m/>
    <m/>
    <m/>
    <m/>
    <m/>
    <m/>
    <n v="60"/>
    <s v="PYCP 2425-365 "/>
    <s v="REPAIR AND MAINTAINANCE"/>
    <s v="Debit Amt"/>
  </r>
  <r>
    <s v="56107"/>
    <s v="IN LEATHER"/>
    <s v="REPAIR &amp; MAINTENANCE"/>
    <s v="IN LEATHER"/>
    <x v="30"/>
    <s v="PRODUCTION TG PALYA"/>
    <m/>
    <m/>
    <n v="220"/>
    <m/>
    <m/>
    <m/>
    <m/>
    <m/>
    <m/>
    <m/>
    <n v="220"/>
    <s v="PYCP 2425-427 "/>
    <s v="REPAIR AND MAINTAINANCE"/>
    <s v="Debit Amt"/>
  </r>
  <r>
    <s v="56110"/>
    <s v="IN LEATHER"/>
    <s v="REPAIR &amp; MAINTENANCE"/>
    <s v="IN LEATHER"/>
    <x v="30"/>
    <s v="PRODUCTION TG PALYA"/>
    <m/>
    <m/>
    <n v="1000"/>
    <m/>
    <m/>
    <m/>
    <m/>
    <m/>
    <m/>
    <m/>
    <n v="1000"/>
    <s v="PYCP 2425-509  "/>
    <s v="REPAIR AND MAINTAINANCE"/>
    <s v="Debit Amt"/>
  </r>
  <r>
    <s v="56113"/>
    <s v="IN LEATHER"/>
    <s v="REPAIR &amp; MAINTENANCE"/>
    <s v="IN LEATHER"/>
    <x v="30"/>
    <s v="PRODUCTION TG PALYA"/>
    <m/>
    <m/>
    <m/>
    <n v="2000"/>
    <m/>
    <m/>
    <m/>
    <m/>
    <m/>
    <m/>
    <n v="2000"/>
    <s v="PYCP 2425-573  "/>
    <s v="REPAIR AND MAINTAINANCE"/>
    <s v="Debit Amt"/>
  </r>
  <r>
    <s v="56116"/>
    <s v="IN LEATHER"/>
    <s v="REPAIR &amp; MAINTENANCE"/>
    <s v="IN LEATHER"/>
    <x v="30"/>
    <s v="PRODUCTION TG PALYA"/>
    <m/>
    <m/>
    <m/>
    <n v="1000"/>
    <m/>
    <m/>
    <m/>
    <m/>
    <m/>
    <m/>
    <n v="1000"/>
    <s v="PYCP 2425-591  "/>
    <s v="REPAIR AND MAINTAINANCE"/>
    <s v="Debit Amt"/>
  </r>
  <r>
    <s v="56119"/>
    <s v="IN LEATHER"/>
    <s v="REPAIR &amp; MAINTENANCE"/>
    <s v="IN LEATHER"/>
    <x v="30"/>
    <s v="PRODUCTION TG PALYA"/>
    <m/>
    <m/>
    <m/>
    <m/>
    <n v="16800"/>
    <m/>
    <m/>
    <m/>
    <m/>
    <m/>
    <n v="16800"/>
    <s v="SJS-0104/24-25"/>
    <s v="REPAIR AND MAINTAINANCE"/>
    <s v="Debit Amt"/>
  </r>
  <r>
    <s v="56122"/>
    <s v="IN LEATHER"/>
    <s v="REPAIR &amp; MAINTENANCE"/>
    <s v="IN LEATHER"/>
    <x v="31"/>
    <s v="PRODUCTION TG PALYA"/>
    <m/>
    <m/>
    <m/>
    <m/>
    <m/>
    <m/>
    <m/>
    <n v="500"/>
    <m/>
    <m/>
    <n v="500"/>
    <s v="PYCP 2425-1237 "/>
    <s v="REPAIR AND MAINTAINANCE"/>
    <s v="Debit Amt"/>
  </r>
  <r>
    <s v="56125"/>
    <s v="IN LEATHER"/>
    <s v="REPAIR &amp; MAINTENANCE"/>
    <s v="IN LEATHER"/>
    <x v="31"/>
    <s v="PRODUCTION TG PALYA"/>
    <m/>
    <m/>
    <m/>
    <m/>
    <m/>
    <m/>
    <m/>
    <m/>
    <m/>
    <n v="200"/>
    <n v="200"/>
    <s v="PYCP 2425-1471 "/>
    <s v="REPAIR AND MAINTAINANCE"/>
    <s v="Debit Amt"/>
  </r>
  <r>
    <s v="56128"/>
    <s v="IN LEATHER"/>
    <s v="REPAIR &amp; MAINTENANCE"/>
    <s v="IN LEATHER"/>
    <x v="31"/>
    <s v="PRODUCTION TG PALYA"/>
    <m/>
    <m/>
    <m/>
    <m/>
    <m/>
    <m/>
    <m/>
    <m/>
    <m/>
    <n v="600"/>
    <n v="600"/>
    <s v="PYCP 2425-1481 "/>
    <s v="REPAIR AND MAINTAINANCE"/>
    <s v="Debit Amt"/>
  </r>
  <r>
    <s v="56131"/>
    <s v="IN LEATHER"/>
    <s v="SECURITY CHARGES"/>
    <s v="IN LEATHER"/>
    <x v="28"/>
    <s v="PRODUCTION TG PALYA"/>
    <m/>
    <n v="37201"/>
    <m/>
    <m/>
    <m/>
    <m/>
    <m/>
    <m/>
    <m/>
    <m/>
    <n v="37201"/>
    <s v="0075/2024-25"/>
    <s v="WAGES AND SALARY"/>
    <s v="Debit Amt"/>
  </r>
  <r>
    <s v="56134"/>
    <s v="IN LEATHER"/>
    <s v="SECURITY CHARGES"/>
    <s v="IN LEATHER"/>
    <x v="28"/>
    <s v="PRODUCTION TG PALYA"/>
    <m/>
    <n v="38014"/>
    <m/>
    <m/>
    <m/>
    <m/>
    <m/>
    <m/>
    <m/>
    <m/>
    <n v="38014"/>
    <s v="0224/2024-25"/>
    <s v="WAGES AND SALARY"/>
    <s v="Debit Amt"/>
  </r>
  <r>
    <s v="56137"/>
    <s v="IN LEATHER"/>
    <s v="SECURITY CHARGES"/>
    <s v="IN LEATHER"/>
    <x v="28"/>
    <s v="PRODUCTION TG PALYA"/>
    <m/>
    <n v="26495"/>
    <m/>
    <m/>
    <m/>
    <m/>
    <m/>
    <m/>
    <m/>
    <m/>
    <n v="26495"/>
    <s v="027"/>
    <s v="WAGES AND SALARY"/>
    <s v="Debit Amt"/>
  </r>
  <r>
    <s v="56140"/>
    <s v="IN LEATHER"/>
    <s v="SECURITY CHARGES"/>
    <s v="IN LEATHER"/>
    <x v="28"/>
    <s v="PRODUCTION TG PALYA"/>
    <m/>
    <m/>
    <n v="37724"/>
    <m/>
    <m/>
    <m/>
    <m/>
    <m/>
    <m/>
    <m/>
    <n v="37724"/>
    <s v="0388/24-25"/>
    <s v="WAGES AND SALARY"/>
    <s v="Debit Amt"/>
  </r>
  <r>
    <s v="56143"/>
    <s v="IN LEATHER"/>
    <s v="SECURITY CHARGES"/>
    <s v="IN LEATHER"/>
    <x v="28"/>
    <s v="PRODUCTION TG PALYA"/>
    <m/>
    <m/>
    <m/>
    <n v="38415"/>
    <m/>
    <m/>
    <m/>
    <m/>
    <m/>
    <m/>
    <n v="38415"/>
    <s v="0560/24-25"/>
    <s v="WAGES AND SALARY"/>
    <s v="Debit Amt"/>
  </r>
  <r>
    <s v="56146"/>
    <s v="IN LEATHER"/>
    <s v="SECURITY CHARGES"/>
    <s v="IN LEATHER"/>
    <x v="28"/>
    <s v="PRODUCTION TG PALYA"/>
    <m/>
    <m/>
    <m/>
    <m/>
    <n v="37840"/>
    <m/>
    <m/>
    <m/>
    <m/>
    <m/>
    <n v="37840"/>
    <s v="0734/24-25"/>
    <s v="WAGES AND SALARY"/>
    <s v="Debit Amt"/>
  </r>
  <r>
    <s v="56149"/>
    <s v="IN LEATHER"/>
    <s v="SECURITY CHARGES"/>
    <s v="IN LEATHER"/>
    <x v="28"/>
    <s v="PRODUCTION TG PALYA"/>
    <m/>
    <m/>
    <m/>
    <m/>
    <m/>
    <n v="37081"/>
    <m/>
    <m/>
    <m/>
    <m/>
    <n v="37081"/>
    <s v="0899/24-25"/>
    <s v="WAGES AND SALARY"/>
    <s v="Debit Amt"/>
  </r>
  <r>
    <s v="56152"/>
    <s v="IN LEATHER"/>
    <s v="SECURITY CHARGES"/>
    <s v="IN LEATHER"/>
    <x v="28"/>
    <s v="PRODUCTION TG PALYA"/>
    <m/>
    <m/>
    <m/>
    <m/>
    <m/>
    <m/>
    <n v="36116"/>
    <m/>
    <m/>
    <m/>
    <n v="36116"/>
    <s v="1070/24-25"/>
    <s v="WAGES AND SALARY"/>
    <s v="Debit Amt"/>
  </r>
  <r>
    <s v="56155"/>
    <s v="IN LEATHER"/>
    <s v="SECURITY CHARGES"/>
    <s v="IN LEATHER"/>
    <x v="28"/>
    <s v="PRODUCTION TG PALYA"/>
    <m/>
    <m/>
    <m/>
    <n v="25842"/>
    <m/>
    <m/>
    <m/>
    <m/>
    <m/>
    <m/>
    <n v="25842"/>
    <s v="109"/>
    <s v="WAGES AND SALARY"/>
    <s v="Debit Amt"/>
  </r>
  <r>
    <s v="56158"/>
    <s v="IN LEATHER"/>
    <s v="SECURITY CHARGES"/>
    <s v="IN LEATHER"/>
    <x v="28"/>
    <s v="PRODUCTION TG PALYA"/>
    <m/>
    <m/>
    <m/>
    <m/>
    <m/>
    <m/>
    <m/>
    <n v="17695"/>
    <m/>
    <m/>
    <n v="17695"/>
    <s v="1186/24-25"/>
    <s v="WAGES AND SALARY"/>
    <s v="Debit Amt"/>
  </r>
  <r>
    <s v="56161"/>
    <s v="IN LEATHER"/>
    <s v="SECURITY CHARGES"/>
    <s v="IN LEATHER"/>
    <x v="28"/>
    <s v="PRODUCTION TG PALYA"/>
    <m/>
    <m/>
    <m/>
    <m/>
    <n v="9368"/>
    <m/>
    <m/>
    <m/>
    <m/>
    <m/>
    <n v="9368"/>
    <s v="137"/>
    <s v="WAGES AND SALARY"/>
    <s v="Debit Amt"/>
  </r>
  <r>
    <s v="56164"/>
    <s v="IN LEATHER"/>
    <s v="SECURITY CHARGES"/>
    <s v="IN LEATHER"/>
    <x v="28"/>
    <s v="PRODUCTION TG PALYA"/>
    <m/>
    <m/>
    <m/>
    <m/>
    <m/>
    <n v="9449"/>
    <m/>
    <m/>
    <m/>
    <m/>
    <n v="9449"/>
    <s v="165"/>
    <s v="WAGES AND SALARY"/>
    <s v="Debit Amt"/>
  </r>
  <r>
    <s v="56167"/>
    <s v="IN LEATHER"/>
    <s v="SECURITY CHARGES"/>
    <s v="IN LEATHER"/>
    <x v="28"/>
    <s v="PRODUCTION TG PALYA"/>
    <m/>
    <m/>
    <m/>
    <m/>
    <m/>
    <m/>
    <n v="8722"/>
    <m/>
    <m/>
    <m/>
    <n v="8722"/>
    <s v="196"/>
    <s v="WAGES AND SALARY"/>
    <s v="Debit Amt"/>
  </r>
  <r>
    <s v="56170"/>
    <s v="IN LEATHER"/>
    <s v="SECURITY CHARGES"/>
    <s v="IN LEATHER"/>
    <x v="28"/>
    <s v="PRODUCTION TG PALYA"/>
    <m/>
    <m/>
    <m/>
    <m/>
    <m/>
    <m/>
    <m/>
    <n v="38121"/>
    <m/>
    <m/>
    <n v="38121"/>
    <s v="230"/>
    <s v="WAGES AND SALARY"/>
    <s v="Debit Amt"/>
  </r>
  <r>
    <s v="56173"/>
    <s v="IN LEATHER"/>
    <s v="SECURITY CHARGES"/>
    <s v="IN LEATHER"/>
    <x v="28"/>
    <s v="PRODUCTION TG PALYA"/>
    <m/>
    <m/>
    <m/>
    <m/>
    <m/>
    <m/>
    <m/>
    <m/>
    <n v="60564"/>
    <m/>
    <n v="60564"/>
    <s v="257"/>
    <s v="WAGES AND SALARY"/>
    <s v="Debit Amt"/>
  </r>
  <r>
    <s v="56176"/>
    <s v="IN LEATHER"/>
    <s v="SECURITY CHARGES"/>
    <s v="IN LEATHER"/>
    <x v="28"/>
    <s v="PRODUCTION TG PALYA"/>
    <m/>
    <m/>
    <m/>
    <m/>
    <m/>
    <m/>
    <m/>
    <m/>
    <m/>
    <n v="60179"/>
    <n v="60179"/>
    <s v="288"/>
    <s v="WAGES AND SALARY"/>
    <s v="Debit Amt"/>
  </r>
  <r>
    <s v="56179"/>
    <s v="IN LEATHER"/>
    <s v="SECURITY CHARGES"/>
    <s v="IN LEATHER"/>
    <x v="28"/>
    <s v="PRODUCTION TG PALYA"/>
    <m/>
    <m/>
    <n v="9057"/>
    <m/>
    <m/>
    <m/>
    <m/>
    <m/>
    <m/>
    <m/>
    <n v="9057"/>
    <s v="54"/>
    <s v="WAGES AND SALARY"/>
    <s v="Debit Amt"/>
  </r>
  <r>
    <s v="56182"/>
    <s v="IN LEATHER"/>
    <s v="SECURITY CHARGES"/>
    <s v="IN LEATHER"/>
    <x v="28"/>
    <s v="PRODUCTION TG PALYA"/>
    <m/>
    <m/>
    <n v="24919"/>
    <m/>
    <m/>
    <m/>
    <m/>
    <m/>
    <m/>
    <m/>
    <n v="24919"/>
    <s v="81"/>
    <s v="WAGES AND SALARY"/>
    <s v="Debit Amt"/>
  </r>
  <r>
    <s v="56185"/>
    <s v="IN LEATHER"/>
    <s v="WAGES"/>
    <s v="IN LEATHER"/>
    <x v="1"/>
    <s v="PRODUCTION TG PALYA"/>
    <m/>
    <m/>
    <m/>
    <m/>
    <m/>
    <m/>
    <m/>
    <m/>
    <n v="60842"/>
    <m/>
    <n v="60842"/>
    <s v="JV-JOUR-NA-L--1032"/>
    <s v="SALARIES AND BONUS"/>
    <s v="Debit Amt"/>
  </r>
  <r>
    <s v="56188"/>
    <s v="IN LEATHER"/>
    <s v="WAGES"/>
    <s v="IN LEATHER"/>
    <x v="1"/>
    <s v="PRODUCTION TG PALYA"/>
    <m/>
    <m/>
    <m/>
    <m/>
    <m/>
    <m/>
    <m/>
    <m/>
    <n v="13179"/>
    <m/>
    <n v="13179"/>
    <s v="JV-JOUR-NA-L--1087"/>
    <s v="SALARIES AND BONUS"/>
    <s v="Debit Amt"/>
  </r>
  <r>
    <s v="56191"/>
    <s v="IN LEATHER"/>
    <s v="WAGES"/>
    <s v="IN LEATHER"/>
    <x v="1"/>
    <s v="PRODUCTION TG PALYA"/>
    <m/>
    <m/>
    <m/>
    <m/>
    <m/>
    <m/>
    <m/>
    <m/>
    <n v="50524"/>
    <m/>
    <n v="50524"/>
    <s v="JV-JOUR-NA-L--1088"/>
    <s v="SALARIES AND BONUS"/>
    <s v="Debit Amt"/>
  </r>
  <r>
    <s v="56194"/>
    <s v="IN LEATHER"/>
    <s v="WAGES"/>
    <s v="IN LEATHER"/>
    <x v="1"/>
    <s v="PRODUCTION TG PALYA"/>
    <m/>
    <m/>
    <m/>
    <m/>
    <n v="66640"/>
    <m/>
    <m/>
    <m/>
    <m/>
    <m/>
    <n v="66640"/>
    <s v="JV-JOUR-NA-L--572"/>
    <s v="SALARIES AND BONUS"/>
    <s v="Debit Amt"/>
  </r>
  <r>
    <s v="56197"/>
    <s v="IN LEATHER"/>
    <s v="WAGES"/>
    <s v="IN LEATHER"/>
    <x v="1"/>
    <s v="PRODUCTION TG PALYA"/>
    <m/>
    <m/>
    <m/>
    <m/>
    <n v="62596"/>
    <m/>
    <m/>
    <m/>
    <m/>
    <m/>
    <n v="62596"/>
    <s v="JV-JOUR-NA-L--573"/>
    <s v="SALARIES AND BONUS"/>
    <s v="Debit Amt"/>
  </r>
  <r>
    <s v="56200"/>
    <s v="IN LEATHER"/>
    <s v="WAGES"/>
    <s v="IN LEATHER"/>
    <x v="1"/>
    <s v="PRODUCTION TG PALYA"/>
    <m/>
    <m/>
    <m/>
    <m/>
    <n v="78705"/>
    <m/>
    <m/>
    <m/>
    <m/>
    <m/>
    <n v="78705"/>
    <s v="JV-JOUR-NA-L--574"/>
    <s v="SALARIES AND BONUS"/>
    <s v="Debit Amt"/>
  </r>
  <r>
    <s v="56203"/>
    <s v="IN LEATHER"/>
    <s v="WAGES"/>
    <s v="IN LEATHER"/>
    <x v="1"/>
    <s v="PRODUCTION TG PALYA"/>
    <m/>
    <m/>
    <m/>
    <m/>
    <m/>
    <n v="50817"/>
    <m/>
    <m/>
    <m/>
    <m/>
    <n v="50817"/>
    <s v="JV-JOUR-NA-L--652"/>
    <s v="SALARIES AND BONUS"/>
    <s v="Debit Amt"/>
  </r>
  <r>
    <s v="56206"/>
    <s v="IN LEATHER"/>
    <s v="WAGES"/>
    <s v="IN LEATHER"/>
    <x v="1"/>
    <s v="PRODUCTION TG PALYA"/>
    <m/>
    <m/>
    <m/>
    <m/>
    <m/>
    <n v="45554"/>
    <m/>
    <m/>
    <m/>
    <m/>
    <n v="45554"/>
    <s v="JV-JOUR-NA-L--695"/>
    <s v="SALARIES AND BONUS"/>
    <s v="Debit Amt"/>
  </r>
  <r>
    <s v="56209"/>
    <s v="IN LEATHER"/>
    <s v="WAGES"/>
    <s v="IN LEATHER"/>
    <x v="1"/>
    <s v="PRODUCTION TG PALYA"/>
    <m/>
    <m/>
    <m/>
    <m/>
    <m/>
    <m/>
    <n v="80968"/>
    <m/>
    <m/>
    <m/>
    <n v="80968"/>
    <s v="JV-JOUR-NA-L--713"/>
    <s v="SALARIES AND BONUS"/>
    <s v="Debit Amt"/>
  </r>
  <r>
    <s v="56212"/>
    <s v="IN LEATHER"/>
    <s v="WAGES"/>
    <s v="IN LEATHER"/>
    <x v="1"/>
    <s v="PRODUCTION TG PALYA"/>
    <m/>
    <m/>
    <m/>
    <m/>
    <m/>
    <m/>
    <n v="176581"/>
    <m/>
    <m/>
    <m/>
    <n v="176581"/>
    <s v="JV-JOUR-NA-L--733"/>
    <s v="SALARIES AND BONUS"/>
    <s v="Debit Amt"/>
  </r>
  <r>
    <s v="56215"/>
    <s v="IN LEATHER"/>
    <s v="WAGES"/>
    <s v="IN LEATHER"/>
    <x v="1"/>
    <s v="PRODUCTION TG PALYA"/>
    <m/>
    <m/>
    <m/>
    <m/>
    <m/>
    <m/>
    <n v="140278"/>
    <m/>
    <m/>
    <m/>
    <n v="140278"/>
    <s v="JV-JOUR-NA-L--734"/>
    <s v="SALARIES AND BONUS"/>
    <s v="Debit Amt"/>
  </r>
  <r>
    <s v="56218"/>
    <s v="IN LEATHER"/>
    <s v="WAGES"/>
    <s v="IN LEATHER"/>
    <x v="1"/>
    <s v="PRODUCTION TG PALYA"/>
    <m/>
    <m/>
    <m/>
    <m/>
    <m/>
    <m/>
    <n v="163220"/>
    <m/>
    <m/>
    <m/>
    <n v="163220"/>
    <s v="JV-JOUR-NA-L--735"/>
    <s v="SALARIES AND BONUS"/>
    <s v="Debit Amt"/>
  </r>
  <r>
    <s v="56221"/>
    <s v="IN LEATHER"/>
    <s v="WAGES"/>
    <s v="IN LEATHER"/>
    <x v="1"/>
    <s v="PRODUCTION TG PALYA"/>
    <m/>
    <m/>
    <m/>
    <m/>
    <m/>
    <m/>
    <n v="139480"/>
    <m/>
    <m/>
    <m/>
    <n v="139480"/>
    <s v="JV-JOUR-NA-L--736"/>
    <s v="SALARIES AND BONUS"/>
    <s v="Debit Amt"/>
  </r>
  <r>
    <s v="56224"/>
    <s v="IN LEATHER"/>
    <s v="WAGES"/>
    <s v="IN LEATHER"/>
    <x v="1"/>
    <s v="PRODUCTION TG PALYA"/>
    <m/>
    <m/>
    <m/>
    <m/>
    <m/>
    <m/>
    <n v="42455"/>
    <m/>
    <m/>
    <m/>
    <n v="42455"/>
    <s v="JV-JOUR-NA-L--778"/>
    <s v="SALARIES AND BONUS"/>
    <s v="Debit Amt"/>
  </r>
  <r>
    <s v="56227"/>
    <s v="IN LEATHER"/>
    <s v="WAGES"/>
    <s v="IN LEATHER"/>
    <x v="1"/>
    <s v="PRODUCTION TG PALYA"/>
    <m/>
    <m/>
    <m/>
    <m/>
    <m/>
    <m/>
    <n v="45429"/>
    <m/>
    <m/>
    <m/>
    <n v="45429"/>
    <s v="JV-JOUR-NA-L--807"/>
    <s v="SALARIES AND BONUS"/>
    <s v="Debit Amt"/>
  </r>
  <r>
    <s v="56230"/>
    <s v="IN LEATHER"/>
    <s v="WAGES"/>
    <s v="IN LEATHER"/>
    <x v="1"/>
    <s v="PRODUCTION TG PALYA"/>
    <m/>
    <m/>
    <m/>
    <m/>
    <m/>
    <m/>
    <m/>
    <n v="58173"/>
    <m/>
    <m/>
    <n v="58173"/>
    <s v="JV-JOUR-NA-L--848"/>
    <s v="SALARIES AND BONUS"/>
    <s v="Debit Amt"/>
  </r>
  <r>
    <s v="56233"/>
    <s v="IN LEATHER"/>
    <s v="WAGES"/>
    <s v="IN LEATHER"/>
    <x v="1"/>
    <s v="PRODUCTION TG PALYA"/>
    <m/>
    <m/>
    <m/>
    <m/>
    <m/>
    <m/>
    <m/>
    <n v="48515"/>
    <m/>
    <m/>
    <n v="48515"/>
    <s v="JV-JOUR-NA-L--849"/>
    <s v="SALARIES AND BONUS"/>
    <s v="Debit Amt"/>
  </r>
  <r>
    <s v="56236"/>
    <s v="IN LEATHER"/>
    <s v="WAGES"/>
    <s v="IN LEATHER"/>
    <x v="1"/>
    <s v="PRODUCTION TG PALYA"/>
    <m/>
    <m/>
    <m/>
    <m/>
    <m/>
    <m/>
    <m/>
    <n v="27258"/>
    <m/>
    <m/>
    <n v="27258"/>
    <s v="JV-JOUR-NA-L--850"/>
    <s v="SALARIES AND BONUS"/>
    <s v="Debit Amt"/>
  </r>
  <r>
    <s v="56239"/>
    <s v="IN LEATHER"/>
    <s v="WAGES"/>
    <s v="IN LEATHER"/>
    <x v="1"/>
    <s v="PRODUCTION TG PALYA"/>
    <m/>
    <m/>
    <m/>
    <m/>
    <m/>
    <m/>
    <m/>
    <n v="46227"/>
    <m/>
    <m/>
    <n v="46227"/>
    <s v="JV-JOUR-NA-L--883"/>
    <s v="SALARIES AND BONUS"/>
    <s v="Debit Amt"/>
  </r>
  <r>
    <s v="56242"/>
    <s v="IN LEATHER"/>
    <s v="WAGES"/>
    <s v="IN LEATHER"/>
    <x v="1"/>
    <s v="PRODUCTION TG PALYA"/>
    <m/>
    <m/>
    <m/>
    <m/>
    <m/>
    <m/>
    <m/>
    <m/>
    <n v="28104"/>
    <m/>
    <n v="28104"/>
    <s v="JV-JOUR-NA-L--986"/>
    <s v="SALARIES AND BONUS"/>
    <s v="Debit Amt"/>
  </r>
  <r>
    <s v="56245"/>
    <s v="IN LEATHER"/>
    <s v="WAGES"/>
    <s v="IN LEATHER"/>
    <x v="1"/>
    <s v="PRODUCTION TG PALYA"/>
    <m/>
    <m/>
    <m/>
    <m/>
    <m/>
    <m/>
    <m/>
    <n v="21580"/>
    <m/>
    <m/>
    <n v="21580"/>
    <s v="JV-JOUR-NA-L--988"/>
    <s v="SALARIES AND BONUS"/>
    <s v="Debit Amt"/>
  </r>
  <r>
    <s v="56248"/>
    <s v="IN LEATHER"/>
    <s v="WAGES"/>
    <s v="IN LEATHER"/>
    <x v="111"/>
    <s v="PRODUCTION TG PALYA"/>
    <n v="61742"/>
    <m/>
    <m/>
    <m/>
    <m/>
    <m/>
    <m/>
    <m/>
    <m/>
    <m/>
    <n v="61742"/>
    <s v="JV-JOUR-NA-L--1"/>
    <s v="WAGES AND SALARY"/>
    <s v="Debit Amt"/>
  </r>
  <r>
    <s v="56251"/>
    <s v="IN LEATHER"/>
    <s v="WAGES"/>
    <s v="IN LEATHER"/>
    <x v="111"/>
    <s v="PRODUCTION TG PALYA"/>
    <m/>
    <m/>
    <m/>
    <m/>
    <m/>
    <m/>
    <m/>
    <m/>
    <n v="25802"/>
    <m/>
    <n v="25802"/>
    <s v="JV-JOUR-NA-L--1003"/>
    <s v="WAGES AND SALARY"/>
    <s v="Debit Amt"/>
  </r>
  <r>
    <s v="56254"/>
    <s v="IN LEATHER"/>
    <s v="WAGES"/>
    <s v="IN LEATHER"/>
    <x v="111"/>
    <s v="PRODUCTION TG PALYA"/>
    <m/>
    <m/>
    <m/>
    <m/>
    <m/>
    <m/>
    <m/>
    <m/>
    <n v="24840"/>
    <m/>
    <n v="24840"/>
    <s v="JV-JOUR-NA-L--1037"/>
    <s v="WAGES AND SALARY"/>
    <s v="Debit Amt"/>
  </r>
  <r>
    <s v="56257"/>
    <s v="IN LEATHER"/>
    <s v="WAGES"/>
    <s v="IN LEATHER"/>
    <x v="111"/>
    <s v="PRODUCTION TG PALYA"/>
    <m/>
    <m/>
    <m/>
    <m/>
    <m/>
    <m/>
    <m/>
    <m/>
    <n v="26027"/>
    <m/>
    <n v="26027"/>
    <s v="JV-JOUR-NA-L--1038"/>
    <s v="WAGES AND SALARY"/>
    <s v="Debit Amt"/>
  </r>
  <r>
    <s v="56260"/>
    <s v="IN LEATHER"/>
    <s v="WAGES"/>
    <s v="IN LEATHER"/>
    <x v="111"/>
    <s v="PRODUCTION TG PALYA"/>
    <n v="310637"/>
    <m/>
    <m/>
    <m/>
    <m/>
    <m/>
    <m/>
    <m/>
    <m/>
    <m/>
    <n v="310637"/>
    <s v="JV-JOUR-NA-L--1055"/>
    <s v="WAGES AND SALARY"/>
    <s v="Debit Amt"/>
  </r>
  <r>
    <s v="56263"/>
    <s v="IN LEATHER"/>
    <s v="WAGES"/>
    <s v="IN LEATHER"/>
    <x v="111"/>
    <s v="PRODUCTION TG PALYA"/>
    <m/>
    <m/>
    <m/>
    <m/>
    <m/>
    <m/>
    <m/>
    <m/>
    <n v="28419"/>
    <m/>
    <n v="28419"/>
    <s v="JV-JOUR-NA-L--1086"/>
    <s v="WAGES AND SALARY"/>
    <s v="Debit Amt"/>
  </r>
  <r>
    <s v="56266"/>
    <s v="IN LEATHER"/>
    <s v="WAGES"/>
    <s v="IN LEATHER"/>
    <x v="111"/>
    <s v="PRODUCTION TG PALYA"/>
    <m/>
    <m/>
    <m/>
    <m/>
    <m/>
    <m/>
    <m/>
    <m/>
    <m/>
    <n v="17944"/>
    <n v="17944"/>
    <s v="JV-JOUR-NA-L--1147"/>
    <s v="WAGES AND SALARY"/>
    <s v="Debit Amt"/>
  </r>
  <r>
    <s v="56269"/>
    <s v="IN LEATHER"/>
    <s v="WAGES"/>
    <s v="IN LEATHER"/>
    <x v="111"/>
    <s v="PRODUCTION TG PALYA"/>
    <m/>
    <m/>
    <m/>
    <m/>
    <m/>
    <m/>
    <m/>
    <m/>
    <n v="313036"/>
    <m/>
    <n v="313036"/>
    <s v="JV-JOUR-NA-L--1199"/>
    <s v="WAGES AND SALARY"/>
    <s v="Debit Amt"/>
  </r>
  <r>
    <s v="56272"/>
    <s v="IN LEATHER"/>
    <s v="WAGES"/>
    <s v="IN LEATHER"/>
    <x v="111"/>
    <s v="PRODUCTION TG PALYA"/>
    <m/>
    <m/>
    <n v="49541"/>
    <m/>
    <m/>
    <m/>
    <m/>
    <m/>
    <m/>
    <m/>
    <n v="49541"/>
    <s v="JV-JOUR-NA-L--125"/>
    <s v="WAGES AND SALARY"/>
    <s v="Debit Amt"/>
  </r>
  <r>
    <s v="56275"/>
    <s v="IN LEATHER"/>
    <s v="WAGES"/>
    <s v="IN LEATHER"/>
    <x v="111"/>
    <s v="PRODUCTION TG PALYA"/>
    <m/>
    <m/>
    <m/>
    <n v="36971"/>
    <m/>
    <m/>
    <m/>
    <m/>
    <m/>
    <m/>
    <n v="36971"/>
    <s v="JV-JOUR-NA-L--400"/>
    <s v="WAGES AND SALARY"/>
    <s v="Debit Amt"/>
  </r>
  <r>
    <s v="56278"/>
    <s v="IN LEATHER"/>
    <s v="WAGES"/>
    <s v="IN LEATHER"/>
    <x v="111"/>
    <s v="PRODUCTION TG PALYA"/>
    <m/>
    <m/>
    <m/>
    <m/>
    <n v="12190"/>
    <m/>
    <m/>
    <m/>
    <m/>
    <m/>
    <n v="12190"/>
    <s v="JV-JOUR-NA-L--412"/>
    <s v="WAGES AND SALARY"/>
    <s v="Debit Amt"/>
  </r>
  <r>
    <s v="56281"/>
    <s v="IN LEATHER"/>
    <s v="WAGES"/>
    <s v="IN LEATHER"/>
    <x v="111"/>
    <s v="PRODUCTION TG PALYA"/>
    <m/>
    <m/>
    <m/>
    <n v="10000"/>
    <m/>
    <m/>
    <m/>
    <m/>
    <m/>
    <m/>
    <n v="10000"/>
    <s v="JV-JOUR-NA-L--468"/>
    <s v="WAGES AND SALARY"/>
    <s v="Debit Amt"/>
  </r>
  <r>
    <s v="56284"/>
    <s v="IN LEATHER"/>
    <s v="WAGES"/>
    <s v="IN LEATHER"/>
    <x v="111"/>
    <s v="PRODUCTION TG PALYA"/>
    <m/>
    <m/>
    <m/>
    <n v="5686"/>
    <m/>
    <m/>
    <m/>
    <m/>
    <m/>
    <m/>
    <n v="5686"/>
    <s v="JV-JOUR-NA-L--469"/>
    <s v="WAGES AND SALARY"/>
    <s v="Debit Amt"/>
  </r>
  <r>
    <s v="56287"/>
    <s v="IN LEATHER"/>
    <s v="WAGES"/>
    <s v="IN LEATHER"/>
    <x v="111"/>
    <s v="PRODUCTION TG PALYA"/>
    <m/>
    <m/>
    <m/>
    <m/>
    <n v="117851"/>
    <m/>
    <m/>
    <m/>
    <m/>
    <m/>
    <n v="117851"/>
    <s v="JV-JOUR-NA-L--483"/>
    <s v="WAGES AND SALARY"/>
    <s v="Debit Amt"/>
  </r>
  <r>
    <s v="56290"/>
    <s v="IN LEATHER"/>
    <s v="WAGES"/>
    <s v="IN LEATHER"/>
    <x v="111"/>
    <s v="PRODUCTION TG PALYA"/>
    <m/>
    <m/>
    <m/>
    <m/>
    <n v="6357"/>
    <m/>
    <m/>
    <m/>
    <m/>
    <m/>
    <n v="6357"/>
    <s v="JV-JOUR-NA-L--532"/>
    <s v="WAGES AND SALARY"/>
    <s v="Debit Amt"/>
  </r>
  <r>
    <s v="56293"/>
    <s v="IN LEATHER"/>
    <s v="WAGES"/>
    <s v="IN LEATHER"/>
    <x v="111"/>
    <s v="PRODUCTION TG PALYA"/>
    <m/>
    <m/>
    <m/>
    <m/>
    <n v="7429"/>
    <m/>
    <m/>
    <m/>
    <m/>
    <m/>
    <n v="7429"/>
    <s v="JV-JOUR-NA-L--533"/>
    <s v="WAGES AND SALARY"/>
    <s v="Debit Amt"/>
  </r>
  <r>
    <s v="56296"/>
    <s v="IN LEATHER"/>
    <s v="WAGES"/>
    <s v="IN LEATHER"/>
    <x v="111"/>
    <s v="PRODUCTION TG PALYA"/>
    <m/>
    <n v="222823"/>
    <m/>
    <m/>
    <m/>
    <m/>
    <m/>
    <m/>
    <m/>
    <m/>
    <n v="222823"/>
    <s v="JV-JOUR-NA-L--55"/>
    <s v="WAGES AND SALARY"/>
    <s v="Debit Amt"/>
  </r>
  <r>
    <s v="56299"/>
    <s v="IN LEATHER"/>
    <s v="WAGES"/>
    <s v="IN LEATHER"/>
    <x v="111"/>
    <s v="PRODUCTION TG PALYA"/>
    <m/>
    <m/>
    <m/>
    <m/>
    <m/>
    <n v="9451"/>
    <m/>
    <m/>
    <m/>
    <m/>
    <n v="9451"/>
    <s v="JV-JOUR-NA-L--690"/>
    <s v="WAGES AND SALARY"/>
    <s v="Debit Amt"/>
  </r>
  <r>
    <s v="56302"/>
    <s v="IN LEATHER"/>
    <s v="WAGES"/>
    <s v="IN LEATHER"/>
    <x v="111"/>
    <s v="PRODUCTION TG PALYA"/>
    <m/>
    <m/>
    <m/>
    <m/>
    <m/>
    <n v="7595"/>
    <m/>
    <m/>
    <m/>
    <m/>
    <n v="7595"/>
    <s v="JV-JOUR-NA-L--691"/>
    <s v="WAGES AND SALARY"/>
    <s v="Debit Amt"/>
  </r>
  <r>
    <s v="56305"/>
    <s v="IN LEATHER"/>
    <s v="WAGES"/>
    <s v="IN LEATHER"/>
    <x v="111"/>
    <s v="PRODUCTION TG PALYA"/>
    <m/>
    <m/>
    <m/>
    <m/>
    <m/>
    <n v="9166"/>
    <m/>
    <m/>
    <m/>
    <m/>
    <n v="9166"/>
    <s v="JV-JOUR-NA-L--692"/>
    <s v="WAGES AND SALARY"/>
    <s v="Debit Amt"/>
  </r>
  <r>
    <s v="56308"/>
    <s v="IN LEATHER"/>
    <s v="WAGES"/>
    <s v="IN LEATHER"/>
    <x v="111"/>
    <s v="PRODUCTION TG PALYA"/>
    <m/>
    <m/>
    <m/>
    <m/>
    <m/>
    <n v="11434"/>
    <m/>
    <m/>
    <m/>
    <m/>
    <n v="11434"/>
    <s v="JV-JOUR-NA-L--693"/>
    <s v="WAGES AND SALARY"/>
    <s v="Debit Amt"/>
  </r>
  <r>
    <s v="56311"/>
    <s v="IN LEATHER"/>
    <s v="WAGES"/>
    <s v="IN LEATHER"/>
    <x v="111"/>
    <s v="PRODUCTION TG PALYA"/>
    <m/>
    <m/>
    <m/>
    <m/>
    <m/>
    <n v="9881"/>
    <m/>
    <m/>
    <m/>
    <m/>
    <n v="9881"/>
    <s v="JV-JOUR-NA-L--694"/>
    <s v="WAGES AND SALARY"/>
    <s v="Debit Amt"/>
  </r>
  <r>
    <s v="56314"/>
    <s v="IN LEATHER"/>
    <s v="WAGES"/>
    <s v="IN LEATHER"/>
    <x v="111"/>
    <s v="PRODUCTION TG PALYA"/>
    <m/>
    <m/>
    <m/>
    <m/>
    <m/>
    <m/>
    <n v="9667"/>
    <m/>
    <m/>
    <m/>
    <n v="9667"/>
    <s v="JV-JOUR-NA-L--806"/>
    <s v="WAGES AND SALARY"/>
    <s v="Debit Amt"/>
  </r>
  <r>
    <s v="56317"/>
    <s v="IN LEATHER"/>
    <s v="WAGES"/>
    <s v="IN LEATHER"/>
    <x v="111"/>
    <s v="PRODUCTION TG PALYA"/>
    <m/>
    <m/>
    <m/>
    <m/>
    <m/>
    <m/>
    <n v="37829"/>
    <m/>
    <m/>
    <m/>
    <n v="37829"/>
    <s v="JV-JOUR-NA-L--816"/>
    <s v="WAGES AND SALARY"/>
    <s v="Debit Amt"/>
  </r>
  <r>
    <s v="56320"/>
    <s v="IN LEATHER"/>
    <s v="WAGES"/>
    <s v="IN LEATHER"/>
    <x v="111"/>
    <s v="PRODUCTION TG PALYA"/>
    <m/>
    <m/>
    <m/>
    <m/>
    <m/>
    <m/>
    <n v="10518"/>
    <m/>
    <m/>
    <m/>
    <n v="10518"/>
    <s v="JV-JOUR-NA-L--817"/>
    <s v="WAGES AND SALARY"/>
    <s v="Debit Amt"/>
  </r>
  <r>
    <s v="56323"/>
    <s v="IN LEATHER"/>
    <s v="WAGES"/>
    <s v="IN LEATHER"/>
    <x v="111"/>
    <s v="PRODUCTION TG PALYA"/>
    <m/>
    <m/>
    <m/>
    <m/>
    <m/>
    <m/>
    <n v="31788"/>
    <m/>
    <m/>
    <m/>
    <n v="31788"/>
    <s v="JV-JOUR-NA-L--818"/>
    <s v="WAGES AND SALARY"/>
    <s v="Debit Amt"/>
  </r>
  <r>
    <s v="56326"/>
    <s v="IN LEATHER"/>
    <s v="WAGES"/>
    <s v="IN LEATHER"/>
    <x v="111"/>
    <s v="PRODUCTION TG PALYA"/>
    <m/>
    <m/>
    <m/>
    <m/>
    <m/>
    <m/>
    <n v="10000"/>
    <m/>
    <m/>
    <m/>
    <n v="10000"/>
    <s v="JV-JOUR-NA-L--845"/>
    <s v="WAGES AND SALARY"/>
    <s v="Debit Amt"/>
  </r>
  <r>
    <s v="56329"/>
    <s v="IN LEATHER"/>
    <s v="WAGES"/>
    <s v="IN LEATHER"/>
    <x v="116"/>
    <s v="PRODUCTION TG PALYA"/>
    <n v="66236"/>
    <m/>
    <m/>
    <m/>
    <m/>
    <m/>
    <m/>
    <m/>
    <m/>
    <m/>
    <n v="66236"/>
    <s v="JV-JOUR-NA-L--1"/>
    <s v="WAGES AND SALARY"/>
    <s v="Debit Amt"/>
  </r>
  <r>
    <s v="56332"/>
    <s v="IN LEATHER"/>
    <s v="WAGES"/>
    <s v="IN LEATHER"/>
    <x v="116"/>
    <s v="PRODUCTION TG PALYA"/>
    <m/>
    <m/>
    <m/>
    <m/>
    <m/>
    <m/>
    <m/>
    <m/>
    <n v="18200"/>
    <m/>
    <n v="18200"/>
    <s v="JV-JOUR-NA-L--1003"/>
    <s v="WAGES AND SALARY"/>
    <s v="Debit Amt"/>
  </r>
  <r>
    <s v="56335"/>
    <s v="IN LEATHER"/>
    <s v="WAGES"/>
    <s v="IN LEATHER"/>
    <x v="116"/>
    <s v="PRODUCTION TG PALYA"/>
    <m/>
    <m/>
    <m/>
    <m/>
    <m/>
    <m/>
    <m/>
    <m/>
    <n v="16926"/>
    <m/>
    <n v="16926"/>
    <s v="JV-JOUR-NA-L--1037"/>
    <s v="WAGES AND SALARY"/>
    <s v="Debit Amt"/>
  </r>
  <r>
    <s v="56338"/>
    <s v="IN LEATHER"/>
    <s v="WAGES"/>
    <s v="IN LEATHER"/>
    <x v="116"/>
    <s v="PRODUCTION TG PALYA"/>
    <m/>
    <m/>
    <m/>
    <m/>
    <m/>
    <m/>
    <m/>
    <m/>
    <n v="18287"/>
    <m/>
    <n v="18287"/>
    <s v="JV-JOUR-NA-L--1038"/>
    <s v="WAGES AND SALARY"/>
    <s v="Debit Amt"/>
  </r>
  <r>
    <s v="56342"/>
    <s v="IN LEATHER"/>
    <s v="WAGES"/>
    <s v="IN LEATHER"/>
    <x v="116"/>
    <s v="PRODUCTION TG PALYA"/>
    <m/>
    <m/>
    <m/>
    <m/>
    <m/>
    <m/>
    <m/>
    <n v="-44750"/>
    <m/>
    <m/>
    <n v="-44750"/>
    <s v="JV-JOUR-NA-L--1060"/>
    <s v="WAGES AND SALARY"/>
    <s v="Credit Amt"/>
  </r>
  <r>
    <s v="56344"/>
    <s v="IN LEATHER"/>
    <s v="WAGES"/>
    <s v="IN LEATHER"/>
    <x v="116"/>
    <s v="PRODUCTION TG PALYA"/>
    <m/>
    <m/>
    <m/>
    <m/>
    <m/>
    <m/>
    <m/>
    <m/>
    <n v="10796"/>
    <m/>
    <n v="10796"/>
    <s v="JV-JOUR-NA-L--1085"/>
    <s v="WAGES AND SALARY"/>
    <s v="Debit Amt"/>
  </r>
  <r>
    <s v="56347"/>
    <s v="IN LEATHER"/>
    <s v="WAGES"/>
    <s v="IN LEATHER"/>
    <x v="116"/>
    <s v="PRODUCTION TG PALYA"/>
    <m/>
    <m/>
    <m/>
    <m/>
    <m/>
    <m/>
    <m/>
    <m/>
    <n v="25131"/>
    <m/>
    <n v="25131"/>
    <s v="JV-JOUR-NA-L--1086"/>
    <s v="WAGES AND SALARY"/>
    <s v="Debit Amt"/>
  </r>
  <r>
    <s v="56350"/>
    <s v="IN LEATHER"/>
    <s v="WAGES"/>
    <s v="IN LEATHER"/>
    <x v="116"/>
    <s v="PRODUCTION TG PALYA"/>
    <m/>
    <m/>
    <n v="52861"/>
    <m/>
    <m/>
    <m/>
    <m/>
    <m/>
    <m/>
    <m/>
    <n v="52861"/>
    <s v="JV-JOUR-NA-L--125"/>
    <s v="WAGES AND SALARY"/>
    <s v="Debit Amt"/>
  </r>
  <r>
    <s v="56353"/>
    <s v="IN LEATHER"/>
    <s v="WAGES"/>
    <s v="IN LEATHER"/>
    <x v="116"/>
    <s v="PRODUCTION TG PALYA"/>
    <m/>
    <m/>
    <m/>
    <n v="54749"/>
    <m/>
    <m/>
    <m/>
    <m/>
    <m/>
    <m/>
    <n v="54749"/>
    <s v="JV-JOUR-NA-L--400"/>
    <s v="WAGES AND SALARY"/>
    <s v="Debit Amt"/>
  </r>
  <r>
    <s v="56356"/>
    <s v="IN LEATHER"/>
    <s v="WAGES"/>
    <s v="IN LEATHER"/>
    <x v="116"/>
    <s v="PRODUCTION TG PALYA"/>
    <m/>
    <m/>
    <m/>
    <m/>
    <n v="18462"/>
    <m/>
    <m/>
    <m/>
    <m/>
    <m/>
    <n v="18462"/>
    <s v="JV-JOUR-NA-L--412"/>
    <s v="WAGES AND SALARY"/>
    <s v="Debit Amt"/>
  </r>
  <r>
    <s v="56359"/>
    <s v="IN LEATHER"/>
    <s v="WAGES"/>
    <s v="IN LEATHER"/>
    <x v="116"/>
    <s v="PRODUCTION TG PALYA"/>
    <m/>
    <m/>
    <m/>
    <n v="25861"/>
    <m/>
    <m/>
    <m/>
    <m/>
    <m/>
    <m/>
    <n v="25861"/>
    <s v="JV-JOUR-NA-L--467"/>
    <s v="WAGES AND SALARY"/>
    <s v="Debit Amt"/>
  </r>
  <r>
    <s v="56362"/>
    <s v="IN LEATHER"/>
    <s v="WAGES"/>
    <s v="IN LEATHER"/>
    <x v="116"/>
    <s v="PRODUCTION TG PALYA"/>
    <m/>
    <m/>
    <m/>
    <n v="80000"/>
    <m/>
    <m/>
    <m/>
    <m/>
    <m/>
    <m/>
    <n v="80000"/>
    <s v="JV-JOUR-NA-L--468"/>
    <s v="WAGES AND SALARY"/>
    <s v="Debit Amt"/>
  </r>
  <r>
    <s v="56365"/>
    <s v="IN LEATHER"/>
    <s v="WAGES"/>
    <s v="IN LEATHER"/>
    <x v="116"/>
    <s v="PRODUCTION TG PALYA"/>
    <m/>
    <m/>
    <m/>
    <n v="17060"/>
    <m/>
    <m/>
    <m/>
    <m/>
    <m/>
    <m/>
    <n v="17060"/>
    <s v="JV-JOUR-NA-L--469"/>
    <s v="WAGES AND SALARY"/>
    <s v="Debit Amt"/>
  </r>
  <r>
    <s v="56368"/>
    <s v="IN LEATHER"/>
    <s v="WAGES"/>
    <s v="IN LEATHER"/>
    <x v="116"/>
    <s v="PRODUCTION TG PALYA"/>
    <m/>
    <m/>
    <m/>
    <m/>
    <n v="161215"/>
    <m/>
    <m/>
    <m/>
    <m/>
    <m/>
    <n v="161215"/>
    <s v="JV-JOUR-NA-L--483"/>
    <s v="WAGES AND SALARY"/>
    <s v="Debit Amt"/>
  </r>
  <r>
    <s v="56371"/>
    <s v="IN LEATHER"/>
    <s v="WAGES"/>
    <s v="IN LEATHER"/>
    <x v="116"/>
    <s v="PRODUCTION TG PALYA"/>
    <m/>
    <m/>
    <m/>
    <m/>
    <n v="10531"/>
    <m/>
    <m/>
    <m/>
    <m/>
    <m/>
    <n v="10531"/>
    <s v="JV-JOUR-NA-L--532"/>
    <s v="WAGES AND SALARY"/>
    <s v="Debit Amt"/>
  </r>
  <r>
    <s v="56374"/>
    <s v="IN LEATHER"/>
    <s v="WAGES"/>
    <s v="IN LEATHER"/>
    <x v="116"/>
    <s v="PRODUCTION TG PALYA"/>
    <m/>
    <m/>
    <m/>
    <m/>
    <n v="12430"/>
    <m/>
    <m/>
    <m/>
    <m/>
    <m/>
    <n v="12430"/>
    <s v="JV-JOUR-NA-L--533"/>
    <s v="WAGES AND SALARY"/>
    <s v="Debit Amt"/>
  </r>
  <r>
    <s v="56377"/>
    <s v="IN LEATHER"/>
    <s v="WAGES"/>
    <s v="IN LEATHER"/>
    <x v="116"/>
    <s v="PRODUCTION TG PALYA"/>
    <m/>
    <n v="270444"/>
    <m/>
    <m/>
    <m/>
    <m/>
    <m/>
    <m/>
    <m/>
    <m/>
    <n v="270444"/>
    <s v="JV-JOUR-NA-L--55"/>
    <s v="WAGES AND SALARY"/>
    <s v="Debit Amt"/>
  </r>
  <r>
    <s v="56380"/>
    <s v="IN LEATHER"/>
    <s v="WAGES"/>
    <s v="IN LEATHER"/>
    <x v="116"/>
    <s v="PRODUCTION TG PALYA"/>
    <m/>
    <m/>
    <m/>
    <m/>
    <m/>
    <n v="8470"/>
    <m/>
    <m/>
    <m/>
    <m/>
    <n v="8470"/>
    <s v="JV-JOUR-NA-L--690"/>
    <s v="WAGES AND SALARY"/>
    <s v="Debit Amt"/>
  </r>
  <r>
    <s v="56383"/>
    <s v="IN LEATHER"/>
    <s v="WAGES"/>
    <s v="IN LEATHER"/>
    <x v="116"/>
    <s v="PRODUCTION TG PALYA"/>
    <m/>
    <m/>
    <m/>
    <m/>
    <m/>
    <n v="19800"/>
    <m/>
    <m/>
    <m/>
    <m/>
    <n v="19800"/>
    <s v="JV-JOUR-NA-L--691"/>
    <s v="WAGES AND SALARY"/>
    <s v="Debit Amt"/>
  </r>
  <r>
    <s v="56386"/>
    <s v="IN LEATHER"/>
    <s v="WAGES"/>
    <s v="IN LEATHER"/>
    <x v="116"/>
    <s v="PRODUCTION TG PALYA"/>
    <m/>
    <m/>
    <m/>
    <m/>
    <m/>
    <n v="12862"/>
    <m/>
    <m/>
    <m/>
    <m/>
    <n v="12862"/>
    <s v="JV-JOUR-NA-L--692"/>
    <s v="WAGES AND SALARY"/>
    <s v="Debit Amt"/>
  </r>
  <r>
    <s v="56389"/>
    <s v="IN LEATHER"/>
    <s v="WAGES"/>
    <s v="IN LEATHER"/>
    <x v="116"/>
    <s v="PRODUCTION TG PALYA"/>
    <m/>
    <m/>
    <m/>
    <m/>
    <m/>
    <n v="9231"/>
    <m/>
    <m/>
    <m/>
    <m/>
    <n v="9231"/>
    <s v="JV-JOUR-NA-L--693"/>
    <s v="WAGES AND SALARY"/>
    <s v="Debit Amt"/>
  </r>
  <r>
    <s v="56392"/>
    <s v="IN LEATHER"/>
    <s v="WAGES"/>
    <s v="IN LEATHER"/>
    <x v="116"/>
    <s v="PRODUCTION TG PALYA"/>
    <m/>
    <m/>
    <m/>
    <m/>
    <m/>
    <n v="10025"/>
    <m/>
    <m/>
    <m/>
    <m/>
    <n v="10025"/>
    <s v="JV-JOUR-NA-L--694"/>
    <s v="WAGES AND SALARY"/>
    <s v="Debit Amt"/>
  </r>
  <r>
    <s v="56395"/>
    <s v="IN LEATHER"/>
    <s v="WAGES"/>
    <s v="IN LEATHER"/>
    <x v="116"/>
    <s v="PRODUCTION TG PALYA"/>
    <m/>
    <m/>
    <m/>
    <m/>
    <m/>
    <m/>
    <n v="10743"/>
    <m/>
    <m/>
    <m/>
    <n v="10743"/>
    <s v="JV-JOUR-NA-L--806"/>
    <s v="WAGES AND SALARY"/>
    <s v="Debit Amt"/>
  </r>
  <r>
    <s v="56398"/>
    <s v="IN LEATHER"/>
    <s v="WAGES"/>
    <s v="IN LEATHER"/>
    <x v="116"/>
    <s v="PRODUCTION TG PALYA"/>
    <m/>
    <m/>
    <m/>
    <m/>
    <m/>
    <m/>
    <n v="26135"/>
    <m/>
    <m/>
    <m/>
    <n v="26135"/>
    <s v="JV-JOUR-NA-L--816"/>
    <s v="WAGES AND SALARY"/>
    <s v="Debit Amt"/>
  </r>
  <r>
    <s v="56401"/>
    <s v="IN LEATHER"/>
    <s v="WAGES"/>
    <s v="IN LEATHER"/>
    <x v="116"/>
    <s v="PRODUCTION TG PALYA"/>
    <m/>
    <m/>
    <m/>
    <m/>
    <m/>
    <m/>
    <n v="6543"/>
    <m/>
    <m/>
    <m/>
    <n v="6543"/>
    <s v="JV-JOUR-NA-L--817"/>
    <s v="WAGES AND SALARY"/>
    <s v="Debit Amt"/>
  </r>
  <r>
    <s v="56404"/>
    <s v="IN LEATHER"/>
    <s v="WAGES"/>
    <s v="IN LEATHER"/>
    <x v="116"/>
    <s v="PRODUCTION TG PALYA"/>
    <m/>
    <m/>
    <m/>
    <m/>
    <m/>
    <m/>
    <n v="20621"/>
    <m/>
    <m/>
    <m/>
    <n v="20621"/>
    <s v="JV-JOUR-NA-L--818"/>
    <s v="WAGES AND SALARY"/>
    <s v="Debit Amt"/>
  </r>
  <r>
    <s v="56407"/>
    <s v="IN LEATHER"/>
    <s v="WAGES"/>
    <s v="IN LEATHER"/>
    <x v="2"/>
    <s v="PRODUCTION TG PALYA"/>
    <m/>
    <m/>
    <m/>
    <m/>
    <m/>
    <m/>
    <m/>
    <m/>
    <n v="41483"/>
    <m/>
    <n v="41483"/>
    <s v="JV-JOUR-NA-L--1088"/>
    <s v="SALARIES AND BONUS"/>
    <s v="Debit Amt"/>
  </r>
  <r>
    <s v="56410"/>
    <s v="IN LEATHER"/>
    <s v="WAGES"/>
    <s v="IN LEATHER"/>
    <x v="2"/>
    <s v="PRODUCTION TG PALYA"/>
    <m/>
    <m/>
    <m/>
    <m/>
    <n v="85385"/>
    <m/>
    <m/>
    <m/>
    <m/>
    <m/>
    <n v="85385"/>
    <s v="JV-JOUR-NA-L--572"/>
    <s v="SALARIES AND BONUS"/>
    <s v="Debit Amt"/>
  </r>
  <r>
    <s v="56413"/>
    <s v="IN LEATHER"/>
    <s v="WAGES"/>
    <s v="IN LEATHER"/>
    <x v="2"/>
    <s v="PRODUCTION TG PALYA"/>
    <m/>
    <m/>
    <m/>
    <m/>
    <n v="23077"/>
    <m/>
    <m/>
    <m/>
    <m/>
    <m/>
    <n v="23077"/>
    <s v="JV-JOUR-NA-L--573"/>
    <s v="SALARIES AND BONUS"/>
    <s v="Debit Amt"/>
  </r>
  <r>
    <s v="56416"/>
    <s v="IN LEATHER"/>
    <s v="WAGES"/>
    <s v="IN LEATHER"/>
    <x v="2"/>
    <s v="PRODUCTION TG PALYA"/>
    <m/>
    <m/>
    <m/>
    <m/>
    <n v="69000"/>
    <m/>
    <m/>
    <m/>
    <m/>
    <m/>
    <n v="69000"/>
    <s v="JV-JOUR-NA-L--574"/>
    <s v="SALARIES AND BONUS"/>
    <s v="Debit Amt"/>
  </r>
  <r>
    <s v="56419"/>
    <s v="IN LEATHER"/>
    <s v="WAGES"/>
    <s v="IN LEATHER"/>
    <x v="2"/>
    <s v="PRODUCTION TG PALYA"/>
    <m/>
    <m/>
    <m/>
    <m/>
    <m/>
    <n v="36322"/>
    <m/>
    <m/>
    <m/>
    <m/>
    <n v="36322"/>
    <s v="JV-JOUR-NA-L--652"/>
    <s v="SALARIES AND BONUS"/>
    <s v="Debit Amt"/>
  </r>
  <r>
    <s v="56422"/>
    <s v="IN LEATHER"/>
    <s v="WAGES"/>
    <s v="IN LEATHER"/>
    <x v="2"/>
    <s v="PRODUCTION TG PALYA"/>
    <m/>
    <m/>
    <m/>
    <m/>
    <m/>
    <m/>
    <n v="68539"/>
    <m/>
    <m/>
    <m/>
    <n v="68539"/>
    <s v="JV-JOUR-NA-L--713"/>
    <s v="SALARIES AND BONUS"/>
    <s v="Debit Amt"/>
  </r>
  <r>
    <s v="56425"/>
    <s v="IN LEATHER"/>
    <s v="WAGES"/>
    <s v="IN LEATHER"/>
    <x v="2"/>
    <s v="PRODUCTION TG PALYA"/>
    <m/>
    <m/>
    <m/>
    <m/>
    <m/>
    <m/>
    <n v="193536"/>
    <m/>
    <m/>
    <m/>
    <n v="193536"/>
    <s v="JV-JOUR-NA-L--733"/>
    <s v="SALARIES AND BONUS"/>
    <s v="Debit Amt"/>
  </r>
  <r>
    <s v="56428"/>
    <s v="IN LEATHER"/>
    <s v="WAGES"/>
    <s v="IN LEATHER"/>
    <x v="2"/>
    <s v="PRODUCTION TG PALYA"/>
    <m/>
    <m/>
    <m/>
    <m/>
    <m/>
    <m/>
    <n v="132315"/>
    <m/>
    <m/>
    <m/>
    <n v="132315"/>
    <s v="JV-JOUR-NA-L--734"/>
    <s v="SALARIES AND BONUS"/>
    <s v="Debit Amt"/>
  </r>
  <r>
    <s v="56431"/>
    <s v="IN LEATHER"/>
    <s v="WAGES"/>
    <s v="IN LEATHER"/>
    <x v="2"/>
    <s v="PRODUCTION TG PALYA"/>
    <m/>
    <m/>
    <m/>
    <m/>
    <m/>
    <m/>
    <n v="142361"/>
    <m/>
    <m/>
    <m/>
    <n v="142361"/>
    <s v="JV-JOUR-NA-L--735"/>
    <s v="SALARIES AND BONUS"/>
    <s v="Debit Amt"/>
  </r>
  <r>
    <s v="56434"/>
    <s v="IN LEATHER"/>
    <s v="WAGES"/>
    <s v="IN LEATHER"/>
    <x v="2"/>
    <s v="PRODUCTION TG PALYA"/>
    <m/>
    <m/>
    <m/>
    <m/>
    <m/>
    <m/>
    <n v="91856"/>
    <m/>
    <m/>
    <m/>
    <n v="91856"/>
    <s v="JV-JOUR-NA-L--736"/>
    <s v="SALARIES AND BONUS"/>
    <s v="Debit Amt"/>
  </r>
  <r>
    <s v="56437"/>
    <s v="IN LEATHER"/>
    <s v="WAGES"/>
    <s v="IN LEATHER"/>
    <x v="2"/>
    <s v="PRODUCTION TG PALYA"/>
    <m/>
    <m/>
    <m/>
    <m/>
    <m/>
    <m/>
    <n v="24000"/>
    <m/>
    <m/>
    <m/>
    <n v="24000"/>
    <s v="JV-JOUR-NA-L--778"/>
    <s v="SALARIES AND BONUS"/>
    <s v="Debit Amt"/>
  </r>
  <r>
    <s v="56440"/>
    <s v="IN LEATHER"/>
    <s v="WAGES"/>
    <s v="IN LEATHER"/>
    <x v="2"/>
    <s v="PRODUCTION TG PALYA"/>
    <m/>
    <m/>
    <m/>
    <m/>
    <m/>
    <m/>
    <n v="57548"/>
    <m/>
    <m/>
    <m/>
    <n v="57548"/>
    <s v="JV-JOUR-NA-L--807"/>
    <s v="SALARIES AND BONUS"/>
    <s v="Debit Amt"/>
  </r>
  <r>
    <s v="56443"/>
    <s v="IN LEATHER"/>
    <s v="WAGES"/>
    <s v="IN LEATHER"/>
    <x v="2"/>
    <s v="PRODUCTION TG PALYA"/>
    <m/>
    <m/>
    <m/>
    <m/>
    <m/>
    <m/>
    <m/>
    <n v="37154"/>
    <m/>
    <m/>
    <n v="37154"/>
    <s v="JV-JOUR-NA-L--848"/>
    <s v="SALARIES AND BONUS"/>
    <s v="Debit Amt"/>
  </r>
  <r>
    <s v="56446"/>
    <s v="IN LEATHER"/>
    <s v="WAGES"/>
    <s v="IN LEATHER"/>
    <x v="2"/>
    <s v="PRODUCTION TG PALYA"/>
    <m/>
    <m/>
    <m/>
    <m/>
    <m/>
    <m/>
    <m/>
    <n v="36585"/>
    <m/>
    <m/>
    <n v="36585"/>
    <s v="JV-JOUR-NA-L--849"/>
    <s v="SALARIES AND BONUS"/>
    <s v="Debit Amt"/>
  </r>
  <r>
    <s v="56449"/>
    <s v="IN LEATHER"/>
    <s v="WAGES"/>
    <s v="IN LEATHER"/>
    <x v="2"/>
    <s v="PRODUCTION TG PALYA"/>
    <m/>
    <m/>
    <m/>
    <m/>
    <m/>
    <m/>
    <m/>
    <n v="15508"/>
    <m/>
    <m/>
    <n v="15508"/>
    <s v="JV-JOUR-NA-L--850"/>
    <s v="SALARIES AND BONUS"/>
    <s v="Debit Amt"/>
  </r>
  <r>
    <s v="56452"/>
    <s v="IN LEATHER"/>
    <s v="WAGES"/>
    <s v="IN LEATHER"/>
    <x v="2"/>
    <s v="PRODUCTION TG PALYA"/>
    <m/>
    <m/>
    <m/>
    <m/>
    <m/>
    <m/>
    <m/>
    <n v="44372"/>
    <m/>
    <m/>
    <n v="44372"/>
    <s v="JV-JOUR-NA-L--883"/>
    <s v="SALARIES AND BONUS"/>
    <s v="Debit Amt"/>
  </r>
  <r>
    <s v="56455"/>
    <s v="IN LEATHER"/>
    <s v="WAGES"/>
    <s v="IN LEATHER"/>
    <x v="2"/>
    <s v="PRODUCTION TG PALYA"/>
    <m/>
    <m/>
    <m/>
    <m/>
    <m/>
    <m/>
    <m/>
    <m/>
    <n v="962"/>
    <m/>
    <n v="962"/>
    <s v="JV-JOUR-NA-L--986"/>
    <s v="SALARIES AND BONUS"/>
    <s v="Debit Amt"/>
  </r>
  <r>
    <s v="56458"/>
    <s v="IN LEATHER"/>
    <s v="WAGES"/>
    <s v="IN LEATHER"/>
    <x v="117"/>
    <s v="PRODUCTION TG PALYA"/>
    <m/>
    <m/>
    <m/>
    <m/>
    <m/>
    <m/>
    <m/>
    <n v="25189"/>
    <m/>
    <m/>
    <n v="25189"/>
    <s v="JV-JOUR-NA-L--1018"/>
    <s v="WAGES AND SALARY"/>
    <s v="Debit Amt"/>
  </r>
  <r>
    <s v="56461"/>
    <s v="IN LEATHER"/>
    <s v="WAGES"/>
    <s v="IN LEATHER"/>
    <x v="117"/>
    <s v="PRODUCTION TG PALYA"/>
    <m/>
    <m/>
    <m/>
    <m/>
    <m/>
    <m/>
    <m/>
    <m/>
    <n v="23392"/>
    <m/>
    <n v="23392"/>
    <s v="JV-JOUR-NA-L--1203"/>
    <s v="WAGES AND SALARY"/>
    <s v="Debit Amt"/>
  </r>
  <r>
    <s v="56464"/>
    <s v="IN LEATHER"/>
    <s v="WAGES"/>
    <s v="IN LEATHER"/>
    <x v="117"/>
    <s v="PRODUCTION TG PALYA"/>
    <m/>
    <n v="50952"/>
    <m/>
    <m/>
    <m/>
    <m/>
    <m/>
    <m/>
    <m/>
    <m/>
    <n v="50952"/>
    <s v="JV-JOUR-NA-L--123"/>
    <s v="WAGES AND SALARY"/>
    <s v="Debit Amt"/>
  </r>
  <r>
    <s v="56467"/>
    <s v="IN LEATHER"/>
    <s v="WAGES"/>
    <s v="IN LEATHER"/>
    <x v="117"/>
    <s v="PRODUCTION TG PALYA"/>
    <m/>
    <m/>
    <m/>
    <m/>
    <m/>
    <m/>
    <m/>
    <m/>
    <m/>
    <n v="13708"/>
    <n v="13708"/>
    <s v="JV-JOUR-NA-L--1342"/>
    <s v="WAGES AND SALARY"/>
    <s v="Debit Amt"/>
  </r>
  <r>
    <s v="56470"/>
    <s v="IN LEATHER"/>
    <s v="WAGES"/>
    <s v="IN LEATHER"/>
    <x v="117"/>
    <s v="PRODUCTION TG PALYA"/>
    <m/>
    <m/>
    <n v="17100"/>
    <m/>
    <m/>
    <m/>
    <m/>
    <m/>
    <m/>
    <m/>
    <n v="17100"/>
    <s v="JV-JOUR-NA-L--297"/>
    <s v="WAGES AND SALARY"/>
    <s v="Debit Amt"/>
  </r>
  <r>
    <s v="56473"/>
    <s v="IN LEATHER"/>
    <s v="WAGES"/>
    <s v="IN LEATHER"/>
    <x v="117"/>
    <s v="PRODUCTION TG PALYA"/>
    <m/>
    <m/>
    <m/>
    <n v="16834"/>
    <m/>
    <m/>
    <m/>
    <m/>
    <m/>
    <m/>
    <n v="16834"/>
    <s v="JV-JOUR-NA-L--502"/>
    <s v="WAGES AND SALARY"/>
    <s v="Debit Amt"/>
  </r>
  <r>
    <s v="56476"/>
    <s v="IN LEATHER"/>
    <s v="WAGES"/>
    <s v="IN LEATHER"/>
    <x v="117"/>
    <s v="PRODUCTION TG PALYA"/>
    <n v="15491"/>
    <m/>
    <m/>
    <m/>
    <m/>
    <m/>
    <m/>
    <m/>
    <m/>
    <m/>
    <n v="15491"/>
    <s v="JV-JOUR-NA-L--61"/>
    <s v="WAGES AND SALARY"/>
    <s v="Debit Amt"/>
  </r>
  <r>
    <s v="56479"/>
    <s v="IN LEATHER"/>
    <s v="WAGES"/>
    <s v="IN LEATHER"/>
    <x v="117"/>
    <s v="PRODUCTION TG PALYA"/>
    <m/>
    <m/>
    <m/>
    <m/>
    <n v="14424"/>
    <m/>
    <m/>
    <m/>
    <m/>
    <m/>
    <n v="14424"/>
    <s v="JV-JOUR-NA-L--643"/>
    <s v="WAGES AND SALARY"/>
    <s v="Debit Amt"/>
  </r>
  <r>
    <s v="56482"/>
    <s v="IN LEATHER"/>
    <s v="WAGES"/>
    <s v="IN LEATHER"/>
    <x v="117"/>
    <s v="PRODUCTION TG PALYA"/>
    <m/>
    <m/>
    <m/>
    <m/>
    <m/>
    <n v="14533"/>
    <m/>
    <m/>
    <m/>
    <m/>
    <n v="14533"/>
    <s v="JV-JOUR-NA-L--752"/>
    <s v="WAGES AND SALARY"/>
    <s v="Debit Amt"/>
  </r>
  <r>
    <s v="56485"/>
    <s v="IN LEATHER"/>
    <s v="WAGES"/>
    <s v="IN LEATHER"/>
    <x v="69"/>
    <s v="PRODUCTION TG PALYA"/>
    <m/>
    <m/>
    <m/>
    <m/>
    <m/>
    <m/>
    <m/>
    <n v="369942"/>
    <m/>
    <m/>
    <n v="369942"/>
    <s v="JV-JOUR-NA-L--1015"/>
    <s v="WAGES AND SALARY"/>
    <s v="Debit Amt"/>
  </r>
  <r>
    <s v="56488"/>
    <s v="IN LEATHER"/>
    <s v="WAGES"/>
    <s v="IN LEATHER"/>
    <x v="69"/>
    <s v="PRODUCTION TG PALYA"/>
    <m/>
    <m/>
    <m/>
    <m/>
    <m/>
    <m/>
    <m/>
    <m/>
    <n v="432194"/>
    <m/>
    <n v="432194"/>
    <s v="JV-JOUR-NA-L--1204"/>
    <s v="WAGES AND SALARY"/>
    <s v="Debit Amt"/>
  </r>
  <r>
    <s v="56491"/>
    <s v="IN LEATHER"/>
    <s v="WAGES"/>
    <s v="IN LEATHER"/>
    <x v="69"/>
    <s v="PRODUCTION TG PALYA"/>
    <m/>
    <n v="499088"/>
    <m/>
    <m/>
    <m/>
    <m/>
    <m/>
    <m/>
    <m/>
    <m/>
    <n v="499088"/>
    <s v="JV-JOUR-NA-L--122"/>
    <s v="WAGES AND SALARY"/>
    <s v="Debit Amt"/>
  </r>
  <r>
    <s v="56494"/>
    <s v="IN LEATHER"/>
    <s v="WAGES"/>
    <s v="IN LEATHER"/>
    <x v="69"/>
    <s v="PRODUCTION TG PALYA"/>
    <m/>
    <m/>
    <m/>
    <m/>
    <m/>
    <m/>
    <m/>
    <m/>
    <m/>
    <n v="415691"/>
    <n v="415691"/>
    <s v="JV-JOUR-NA-L--1356"/>
    <s v="WAGES AND SALARY"/>
    <s v="Debit Amt"/>
  </r>
  <r>
    <s v="56497"/>
    <s v="IN LEATHER"/>
    <s v="WAGES"/>
    <s v="IN LEATHER"/>
    <x v="69"/>
    <s v="PRODUCTION TG PALYA"/>
    <m/>
    <m/>
    <m/>
    <n v="605762"/>
    <m/>
    <m/>
    <m/>
    <m/>
    <m/>
    <m/>
    <n v="605762"/>
    <s v="JV-JOUR-NA-L--503"/>
    <s v="WAGES AND SALARY"/>
    <s v="Debit Amt"/>
  </r>
  <r>
    <s v="56500"/>
    <s v="IN LEATHER"/>
    <s v="WAGES"/>
    <s v="IN LEATHER"/>
    <x v="69"/>
    <s v="PRODUCTION TG PALYA"/>
    <m/>
    <m/>
    <n v="425780"/>
    <m/>
    <m/>
    <m/>
    <m/>
    <m/>
    <m/>
    <m/>
    <n v="425780"/>
    <s v="JV-JOUR-NA-L--555"/>
    <s v="WAGES AND SALARY"/>
    <s v="Debit Amt"/>
  </r>
  <r>
    <s v="56503"/>
    <s v="IN LEATHER"/>
    <s v="WAGES"/>
    <s v="IN LEATHER"/>
    <x v="69"/>
    <s v="PRODUCTION TG PALYA"/>
    <n v="409180"/>
    <m/>
    <m/>
    <m/>
    <m/>
    <m/>
    <m/>
    <m/>
    <m/>
    <m/>
    <n v="409180"/>
    <s v="JV-JOUR-NA-L--63"/>
    <s v="WAGES AND SALARY"/>
    <s v="Debit Amt"/>
  </r>
  <r>
    <s v="56506"/>
    <s v="IN LEATHER"/>
    <s v="WAGES"/>
    <s v="IN LEATHER"/>
    <x v="69"/>
    <s v="PRODUCTION TG PALYA"/>
    <m/>
    <m/>
    <m/>
    <m/>
    <n v="364570"/>
    <m/>
    <m/>
    <m/>
    <m/>
    <m/>
    <n v="364570"/>
    <s v="JV-JOUR-NA-L--644"/>
    <s v="WAGES AND SALARY"/>
    <s v="Debit Amt"/>
  </r>
  <r>
    <s v="56509"/>
    <s v="IN LEATHER"/>
    <s v="WAGES"/>
    <s v="IN LEATHER"/>
    <x v="69"/>
    <s v="PRODUCTION TG PALYA"/>
    <m/>
    <m/>
    <m/>
    <m/>
    <m/>
    <n v="362728"/>
    <m/>
    <m/>
    <m/>
    <m/>
    <n v="362728"/>
    <s v="JV-JOUR-NA-L--751"/>
    <s v="WAGES AND SALARY"/>
    <s v="Debit Amt"/>
  </r>
  <r>
    <s v="56512"/>
    <s v="IN LEATHER"/>
    <s v="WAGES"/>
    <s v="IN LEATHER"/>
    <x v="69"/>
    <s v="PRODUCTION TG PALYA"/>
    <m/>
    <m/>
    <m/>
    <m/>
    <m/>
    <m/>
    <n v="371022"/>
    <m/>
    <m/>
    <m/>
    <n v="371022"/>
    <s v="JV-JOUR-NA-L--857"/>
    <s v="WAGES AND SALARY"/>
    <s v="Debit Amt"/>
  </r>
  <r>
    <s v="56516"/>
    <s v="IN LEATHER"/>
    <s v="WAGES"/>
    <s v="IN LEATHER"/>
    <x v="37"/>
    <s v="PRODUCTION TG PALYA"/>
    <m/>
    <m/>
    <m/>
    <m/>
    <m/>
    <m/>
    <m/>
    <n v="-225"/>
    <m/>
    <m/>
    <n v="-225"/>
    <s v="JV-JOUR-NA-L--1016"/>
    <s v="SALARIES AND BONUS"/>
    <s v="Credit Amt"/>
  </r>
  <r>
    <s v="56518"/>
    <s v="IN LEATHER"/>
    <s v="WAGES"/>
    <s v="IN LEATHER"/>
    <x v="59"/>
    <s v="PRODUCTION TG PALYA"/>
    <n v="69528"/>
    <m/>
    <m/>
    <m/>
    <m/>
    <m/>
    <m/>
    <m/>
    <m/>
    <m/>
    <n v="69528"/>
    <s v="JV-JOUR-NA-L--1"/>
    <s v="WAGES AND SALARY"/>
    <s v="Debit Amt"/>
  </r>
  <r>
    <s v="56521"/>
    <s v="IN LEATHER"/>
    <s v="WAGES"/>
    <s v="IN LEATHER"/>
    <x v="59"/>
    <s v="PRODUCTION TG PALYA"/>
    <m/>
    <m/>
    <m/>
    <m/>
    <m/>
    <m/>
    <m/>
    <n v="243633"/>
    <m/>
    <m/>
    <n v="243633"/>
    <s v="JV-JOUR-NA-L--1016"/>
    <s v="WAGES AND SALARY"/>
    <s v="Debit Amt"/>
  </r>
  <r>
    <s v="56524"/>
    <s v="IN LEATHER"/>
    <s v="WAGES"/>
    <s v="IN LEATHER"/>
    <x v="59"/>
    <s v="PRODUCTION TG PALYA"/>
    <m/>
    <m/>
    <m/>
    <m/>
    <m/>
    <m/>
    <m/>
    <n v="239580"/>
    <m/>
    <m/>
    <n v="239580"/>
    <s v="JV-JOUR-NA-L--1017"/>
    <s v="WAGES AND SALARY"/>
    <s v="Debit Amt"/>
  </r>
  <r>
    <s v="56527"/>
    <s v="IN LEATHER"/>
    <s v="WAGES"/>
    <s v="IN LEATHER"/>
    <x v="59"/>
    <s v="PRODUCTION TG PALYA"/>
    <m/>
    <n v="161792"/>
    <m/>
    <m/>
    <m/>
    <m/>
    <m/>
    <m/>
    <m/>
    <m/>
    <n v="161792"/>
    <s v="JV-JOUR-NA-L--120"/>
    <s v="WAGES AND SALARY"/>
    <s v="Debit Amt"/>
  </r>
  <r>
    <s v="56530"/>
    <s v="IN LEATHER"/>
    <s v="WAGES"/>
    <s v="IN LEATHER"/>
    <x v="59"/>
    <s v="PRODUCTION TG PALYA"/>
    <m/>
    <m/>
    <m/>
    <m/>
    <m/>
    <m/>
    <m/>
    <m/>
    <n v="164779"/>
    <m/>
    <n v="164779"/>
    <s v="JV-JOUR-NA-L--1202"/>
    <s v="WAGES AND SALARY"/>
    <s v="Debit Amt"/>
  </r>
  <r>
    <s v="56533"/>
    <s v="IN LEATHER"/>
    <s v="WAGES"/>
    <s v="IN LEATHER"/>
    <x v="59"/>
    <s v="PRODUCTION TG PALYA"/>
    <m/>
    <m/>
    <m/>
    <m/>
    <m/>
    <m/>
    <m/>
    <m/>
    <n v="304523"/>
    <m/>
    <n v="304523"/>
    <s v="JV-JOUR-NA-L--1205"/>
    <s v="WAGES AND SALARY"/>
    <s v="Debit Amt"/>
  </r>
  <r>
    <s v="56536"/>
    <s v="IN LEATHER"/>
    <s v="WAGES"/>
    <s v="IN LEATHER"/>
    <x v="59"/>
    <s v="PRODUCTION TG PALYA"/>
    <m/>
    <n v="160905"/>
    <m/>
    <m/>
    <m/>
    <m/>
    <m/>
    <m/>
    <m/>
    <m/>
    <n v="160905"/>
    <s v="JV-JOUR-NA-L--121"/>
    <s v="WAGES AND SALARY"/>
    <s v="Debit Amt"/>
  </r>
  <r>
    <s v="56539"/>
    <s v="IN LEATHER"/>
    <s v="WAGES"/>
    <s v="IN LEATHER"/>
    <x v="59"/>
    <s v="PRODUCTION TG PALYA"/>
    <m/>
    <m/>
    <m/>
    <m/>
    <m/>
    <m/>
    <m/>
    <m/>
    <m/>
    <n v="301635"/>
    <n v="301635"/>
    <s v="JV-JOUR-NA-L--1338"/>
    <s v="WAGES AND SALARY"/>
    <s v="Debit Amt"/>
  </r>
  <r>
    <s v="56542"/>
    <s v="IN LEATHER"/>
    <s v="WAGES"/>
    <s v="IN LEATHER"/>
    <x v="59"/>
    <s v="PRODUCTION TG PALYA"/>
    <m/>
    <m/>
    <m/>
    <m/>
    <m/>
    <m/>
    <m/>
    <m/>
    <m/>
    <n v="117192"/>
    <n v="117192"/>
    <s v="JV-JOUR-NA-L--1339"/>
    <s v="WAGES AND SALARY"/>
    <s v="Debit Amt"/>
  </r>
  <r>
    <s v="56545"/>
    <s v="IN LEATHER"/>
    <s v="WAGES"/>
    <s v="IN LEATHER"/>
    <x v="59"/>
    <s v="PRODUCTION TG PALYA"/>
    <m/>
    <m/>
    <n v="165655"/>
    <m/>
    <m/>
    <m/>
    <m/>
    <m/>
    <m/>
    <m/>
    <n v="165655"/>
    <s v="JV-JOUR-NA-L--295"/>
    <s v="WAGES AND SALARY"/>
    <s v="Debit Amt"/>
  </r>
  <r>
    <s v="56548"/>
    <s v="IN LEATHER"/>
    <s v="WAGES"/>
    <s v="IN LEATHER"/>
    <x v="59"/>
    <s v="PRODUCTION TG PALYA"/>
    <m/>
    <m/>
    <n v="168142"/>
    <m/>
    <m/>
    <m/>
    <m/>
    <m/>
    <m/>
    <m/>
    <n v="168142"/>
    <s v="JV-JOUR-NA-L--296"/>
    <s v="WAGES AND SALARY"/>
    <s v="Debit Amt"/>
  </r>
  <r>
    <s v="56551"/>
    <s v="IN LEATHER"/>
    <s v="WAGES"/>
    <s v="IN LEATHER"/>
    <x v="59"/>
    <s v="PRODUCTION TG PALYA"/>
    <m/>
    <m/>
    <n v="178149"/>
    <m/>
    <m/>
    <m/>
    <m/>
    <m/>
    <m/>
    <m/>
    <n v="178149"/>
    <s v="JV-JOUR-NA-L--298"/>
    <s v="WAGES AND SALARY"/>
    <s v="Debit Amt"/>
  </r>
  <r>
    <s v="56554"/>
    <s v="IN LEATHER"/>
    <s v="WAGES"/>
    <s v="IN LEATHER"/>
    <x v="59"/>
    <s v="PRODUCTION TG PALYA"/>
    <m/>
    <m/>
    <m/>
    <n v="192934"/>
    <m/>
    <m/>
    <m/>
    <m/>
    <m/>
    <m/>
    <n v="192934"/>
    <s v="JV-JOUR-NA-L--492"/>
    <s v="WAGES AND SALARY"/>
    <s v="Debit Amt"/>
  </r>
  <r>
    <s v="56557"/>
    <s v="IN LEATHER"/>
    <s v="WAGES"/>
    <s v="IN LEATHER"/>
    <x v="59"/>
    <s v="PRODUCTION TG PALYA"/>
    <m/>
    <m/>
    <m/>
    <n v="217605"/>
    <m/>
    <m/>
    <m/>
    <m/>
    <m/>
    <m/>
    <n v="217605"/>
    <s v="JV-JOUR-NA-L--501"/>
    <s v="WAGES AND SALARY"/>
    <s v="Debit Amt"/>
  </r>
  <r>
    <s v="56560"/>
    <s v="IN LEATHER"/>
    <s v="WAGES"/>
    <s v="IN LEATHER"/>
    <x v="59"/>
    <s v="PRODUCTION TG PALYA"/>
    <m/>
    <m/>
    <m/>
    <n v="406692"/>
    <m/>
    <m/>
    <m/>
    <m/>
    <m/>
    <m/>
    <n v="406692"/>
    <s v="JV-JOUR-NA-L--504"/>
    <s v="WAGES AND SALARY"/>
    <s v="Debit Amt"/>
  </r>
  <r>
    <s v="56563"/>
    <s v="IN LEATHER"/>
    <s v="WAGES"/>
    <s v="IN LEATHER"/>
    <x v="59"/>
    <s v="PRODUCTION TG PALYA"/>
    <m/>
    <n v="88819"/>
    <m/>
    <m/>
    <m/>
    <m/>
    <m/>
    <m/>
    <m/>
    <m/>
    <n v="88819"/>
    <s v="JV-JOUR-NA-L--55"/>
    <s v="WAGES AND SALARY"/>
    <s v="Debit Amt"/>
  </r>
  <r>
    <s v="56566"/>
    <s v="IN LEATHER"/>
    <s v="WAGES"/>
    <s v="IN LEATHER"/>
    <x v="59"/>
    <s v="PRODUCTION TG PALYA"/>
    <m/>
    <n v="19825"/>
    <m/>
    <m/>
    <m/>
    <m/>
    <m/>
    <m/>
    <m/>
    <m/>
    <n v="19825"/>
    <s v="JV-JOUR-NA-L--56"/>
    <s v="WAGES AND SALARY"/>
    <s v="Debit Amt"/>
  </r>
  <r>
    <s v="56569"/>
    <s v="IN LEATHER"/>
    <s v="WAGES"/>
    <s v="IN LEATHER"/>
    <x v="59"/>
    <s v="PRODUCTION TG PALYA"/>
    <n v="660193"/>
    <m/>
    <m/>
    <m/>
    <m/>
    <m/>
    <m/>
    <m/>
    <m/>
    <m/>
    <n v="660193"/>
    <s v="JV-JOUR-NA-L--60"/>
    <s v="WAGES AND SALARY"/>
    <s v="Debit Amt"/>
  </r>
  <r>
    <s v="56572"/>
    <s v="IN LEATHER"/>
    <s v="WAGES"/>
    <s v="IN LEATHER"/>
    <x v="59"/>
    <s v="PRODUCTION TG PALYA"/>
    <n v="146932"/>
    <m/>
    <m/>
    <m/>
    <m/>
    <m/>
    <m/>
    <m/>
    <m/>
    <m/>
    <n v="146932"/>
    <s v="JV-JOUR-NA-L--62"/>
    <s v="WAGES AND SALARY"/>
    <s v="Debit Amt"/>
  </r>
  <r>
    <s v="56575"/>
    <s v="IN LEATHER"/>
    <s v="WAGES"/>
    <s v="IN LEATHER"/>
    <x v="59"/>
    <s v="PRODUCTION TG PALYA"/>
    <m/>
    <m/>
    <m/>
    <m/>
    <n v="52728"/>
    <m/>
    <m/>
    <m/>
    <m/>
    <m/>
    <n v="52728"/>
    <s v="JV-JOUR-NA-L--639"/>
    <s v="WAGES AND SALARY"/>
    <s v="Debit Amt"/>
  </r>
  <r>
    <s v="56578"/>
    <s v="IN LEATHER"/>
    <s v="WAGES"/>
    <s v="IN LEATHER"/>
    <x v="59"/>
    <s v="PRODUCTION TG PALYA"/>
    <m/>
    <m/>
    <m/>
    <m/>
    <n v="183164"/>
    <m/>
    <m/>
    <m/>
    <m/>
    <m/>
    <n v="183164"/>
    <s v="JV-JOUR-NA-L--641"/>
    <s v="WAGES AND SALARY"/>
    <s v="Debit Amt"/>
  </r>
  <r>
    <s v="56581"/>
    <s v="IN LEATHER"/>
    <s v="WAGES"/>
    <s v="IN LEATHER"/>
    <x v="59"/>
    <s v="PRODUCTION TG PALYA"/>
    <m/>
    <m/>
    <m/>
    <m/>
    <n v="253960"/>
    <m/>
    <m/>
    <m/>
    <m/>
    <m/>
    <n v="253960"/>
    <s v="JV-JOUR-NA-L--642"/>
    <s v="WAGES AND SALARY"/>
    <s v="Debit Amt"/>
  </r>
  <r>
    <s v="56584"/>
    <s v="IN LEATHER"/>
    <s v="WAGES"/>
    <s v="IN LEATHER"/>
    <x v="59"/>
    <s v="PRODUCTION TG PALYA"/>
    <m/>
    <m/>
    <m/>
    <m/>
    <n v="232375"/>
    <m/>
    <m/>
    <m/>
    <m/>
    <m/>
    <n v="232375"/>
    <s v="JV-JOUR-NA-L--645"/>
    <s v="WAGES AND SALARY"/>
    <s v="Debit Amt"/>
  </r>
  <r>
    <s v="56587"/>
    <s v="IN LEATHER"/>
    <s v="WAGES"/>
    <s v="IN LEATHER"/>
    <x v="59"/>
    <s v="PRODUCTION TG PALYA"/>
    <m/>
    <m/>
    <m/>
    <m/>
    <m/>
    <n v="109579"/>
    <m/>
    <m/>
    <m/>
    <m/>
    <n v="109579"/>
    <s v="JV-JOUR-NA-L--750"/>
    <s v="WAGES AND SALARY"/>
    <s v="Debit Amt"/>
  </r>
  <r>
    <s v="56590"/>
    <s v="IN LEATHER"/>
    <s v="WAGES"/>
    <s v="IN LEATHER"/>
    <x v="59"/>
    <s v="PRODUCTION TG PALYA"/>
    <m/>
    <m/>
    <m/>
    <m/>
    <m/>
    <n v="203367"/>
    <m/>
    <m/>
    <m/>
    <m/>
    <n v="203367"/>
    <s v="JV-JOUR-NA-L--753"/>
    <s v="WAGES AND SALARY"/>
    <s v="Debit Amt"/>
  </r>
  <r>
    <s v="56593"/>
    <s v="IN LEATHER"/>
    <s v="WAGES"/>
    <s v="IN LEATHER"/>
    <x v="59"/>
    <s v="PRODUCTION TG PALYA"/>
    <m/>
    <m/>
    <m/>
    <m/>
    <m/>
    <n v="295015"/>
    <m/>
    <m/>
    <m/>
    <m/>
    <n v="295015"/>
    <s v="JV-JOUR-NA-L--754"/>
    <s v="WAGES AND SALARY"/>
    <s v="Debit Amt"/>
  </r>
  <r>
    <s v="56596"/>
    <s v="IN LEATHER"/>
    <s v="WAGES"/>
    <s v="IN LEATHER"/>
    <x v="59"/>
    <s v="PRODUCTION TG PALYA"/>
    <m/>
    <m/>
    <m/>
    <m/>
    <m/>
    <m/>
    <n v="143661"/>
    <m/>
    <m/>
    <m/>
    <n v="143661"/>
    <s v="JV-JOUR-NA-L--858"/>
    <s v="WAGES AND SALARY"/>
    <s v="Debit Amt"/>
  </r>
  <r>
    <s v="56599"/>
    <s v="IN LEATHER"/>
    <s v="WAGES"/>
    <s v="IN LEATHER"/>
    <x v="59"/>
    <s v="PRODUCTION TG PALYA"/>
    <m/>
    <m/>
    <m/>
    <m/>
    <m/>
    <m/>
    <n v="234819"/>
    <m/>
    <m/>
    <m/>
    <n v="234819"/>
    <s v="JV-JOUR-NA-L--859"/>
    <s v="WAGES AND SALARY"/>
    <s v="Debit Amt"/>
  </r>
  <r>
    <s v="56602"/>
    <s v="IN LEATHER"/>
    <s v="WAGES"/>
    <s v="IN LEATHER"/>
    <x v="59"/>
    <s v="PRODUCTION TG PALYA"/>
    <m/>
    <m/>
    <m/>
    <m/>
    <m/>
    <m/>
    <n v="286130"/>
    <m/>
    <m/>
    <m/>
    <n v="286130"/>
    <s v="JV-JOUR-NA-L--860"/>
    <s v="WAGES AND SALARY"/>
    <s v="Debit Amt"/>
  </r>
  <r>
    <s v="56605"/>
    <s v="IN LEATHER"/>
    <s v="WATER"/>
    <s v="IN LEATHER"/>
    <x v="10"/>
    <s v="PRODUCTION TG PALYA"/>
    <m/>
    <m/>
    <m/>
    <n v="11554"/>
    <m/>
    <m/>
    <m/>
    <m/>
    <m/>
    <m/>
    <n v="11554"/>
    <s v="403"/>
    <s v="POWER &amp; FULES"/>
    <s v="Debit Amt"/>
  </r>
  <r>
    <s v="56608"/>
    <s v="IN LEATHER"/>
    <s v="WATER"/>
    <s v="IN LEATHER"/>
    <x v="37"/>
    <s v="PRODUCTION TG PALYA"/>
    <n v="30"/>
    <m/>
    <m/>
    <m/>
    <m/>
    <m/>
    <m/>
    <m/>
    <m/>
    <m/>
    <n v="30"/>
    <s v="PYCP 2425-243  "/>
    <s v="SALARIES AND BONUS"/>
    <s v="Debit Amt"/>
  </r>
  <r>
    <s v="56611"/>
    <s v="IN LEATHER"/>
    <s v="WATER"/>
    <s v="IN LEATHER"/>
    <x v="37"/>
    <s v="PRODUCTION TG PALYA"/>
    <m/>
    <n v="100"/>
    <m/>
    <m/>
    <m/>
    <m/>
    <m/>
    <m/>
    <m/>
    <m/>
    <n v="100"/>
    <s v="PYCP 2425-244  "/>
    <s v="SALARIES AND BONUS"/>
    <s v="Debit Amt"/>
  </r>
  <r>
    <s v="56614"/>
    <s v="IN LEATHER"/>
    <s v="WATER"/>
    <s v="IN LEATHER"/>
    <x v="37"/>
    <s v="PRODUCTION TG PALYA"/>
    <m/>
    <n v="180"/>
    <m/>
    <m/>
    <m/>
    <m/>
    <m/>
    <m/>
    <m/>
    <m/>
    <n v="180"/>
    <s v="PYCP 2425-352  "/>
    <s v="SALARIES AND BONUS"/>
    <s v="Debit Amt"/>
  </r>
  <r>
    <s v="56617"/>
    <s v="IN LEATHER"/>
    <s v=" PRINTING &amp;STATIONERIES"/>
    <s v="IN LEATHER"/>
    <x v="0"/>
    <s v="PRODUCTION TUMUKUR"/>
    <m/>
    <m/>
    <m/>
    <m/>
    <m/>
    <m/>
    <n v="517"/>
    <m/>
    <m/>
    <m/>
    <n v="517"/>
    <s v="PYCP 2425-1011 "/>
    <s v="PRINTING AND STATIONERY"/>
    <s v="Debit Amt"/>
  </r>
  <r>
    <s v="56620"/>
    <s v="IN LEATHER"/>
    <s v=" PRINTING &amp;STATIONERIES"/>
    <s v="IN LEATHER"/>
    <x v="0"/>
    <s v="PRODUCTION TUMUKUR"/>
    <m/>
    <m/>
    <m/>
    <m/>
    <m/>
    <m/>
    <m/>
    <n v="210"/>
    <m/>
    <m/>
    <n v="210"/>
    <s v="PYCP 2425-1174 "/>
    <s v="PRINTING AND STATIONERY"/>
    <s v="Debit Amt"/>
  </r>
  <r>
    <s v="56623"/>
    <s v="IN LEATHER"/>
    <s v=" PRINTING &amp;STATIONERIES"/>
    <s v="IN LEATHER"/>
    <x v="0"/>
    <s v="PRODUCTION TUMUKUR"/>
    <m/>
    <m/>
    <m/>
    <m/>
    <m/>
    <m/>
    <m/>
    <m/>
    <m/>
    <n v="224"/>
    <n v="224"/>
    <s v="PYCP 2425-1462 "/>
    <s v="PRINTING AND STATIONERY"/>
    <s v="Debit Amt"/>
  </r>
  <r>
    <s v="56626"/>
    <s v="IN LEATHER"/>
    <s v=" PRINTING &amp;STATIONERIES"/>
    <s v="IN LEATHER"/>
    <x v="0"/>
    <s v="PRODUCTION TUMUKUR"/>
    <m/>
    <m/>
    <m/>
    <m/>
    <n v="490"/>
    <m/>
    <m/>
    <m/>
    <m/>
    <m/>
    <n v="490"/>
    <s v="PYCP 2425-739  "/>
    <s v="PRINTING AND STATIONERY"/>
    <s v="Debit Amt"/>
  </r>
  <r>
    <s v="56629"/>
    <s v="IN LEATHER"/>
    <s v=" PRINTING &amp;STATIONERIES"/>
    <s v="IN LEATHER"/>
    <x v="0"/>
    <s v="PRODUCTION TUMUKUR"/>
    <m/>
    <m/>
    <m/>
    <m/>
    <n v="525"/>
    <m/>
    <m/>
    <m/>
    <m/>
    <m/>
    <n v="525"/>
    <s v="PYCP 2425-740  "/>
    <s v="PRINTING AND STATIONERY"/>
    <s v="Debit Amt"/>
  </r>
  <r>
    <s v="56632"/>
    <s v="IN LEATHER"/>
    <s v=" PRINTING &amp;STATIONERIES"/>
    <s v="IN LEATHER"/>
    <x v="0"/>
    <s v="PRODUCTION TUMUKUR"/>
    <m/>
    <m/>
    <m/>
    <m/>
    <n v="645"/>
    <m/>
    <m/>
    <m/>
    <m/>
    <m/>
    <n v="645"/>
    <s v="PYCP 2425-743  "/>
    <s v="PRINTING AND STATIONERY"/>
    <s v="Debit Amt"/>
  </r>
  <r>
    <s v="56635"/>
    <s v="IN LEATHER"/>
    <s v=" PRINTING &amp;STATIONERIES"/>
    <s v="IN LEATHER"/>
    <x v="0"/>
    <s v="PRODUCTION TUMUKUR"/>
    <m/>
    <m/>
    <m/>
    <m/>
    <n v="130"/>
    <m/>
    <m/>
    <m/>
    <m/>
    <m/>
    <n v="130"/>
    <s v="PYCP 2425-746  "/>
    <s v="PRINTING AND STATIONERY"/>
    <s v="Debit Amt"/>
  </r>
  <r>
    <s v="56638"/>
    <s v="IN LEATHER"/>
    <s v=" PRINTING &amp;STATIONERIES"/>
    <s v="IN LEATHER"/>
    <x v="0"/>
    <s v="PRODUCTION TUMUKUR"/>
    <m/>
    <m/>
    <m/>
    <m/>
    <n v="420"/>
    <m/>
    <m/>
    <m/>
    <m/>
    <m/>
    <n v="420"/>
    <s v="PYCP 2425-747  "/>
    <s v="PRINTING AND STATIONERY"/>
    <s v="Debit Amt"/>
  </r>
  <r>
    <s v="56641"/>
    <s v="IN LEATHER"/>
    <s v=" PRINTING &amp;STATIONERIES"/>
    <s v="IN LEATHER"/>
    <x v="0"/>
    <s v="PRODUCTION TUMUKUR"/>
    <m/>
    <m/>
    <m/>
    <m/>
    <n v="390"/>
    <m/>
    <m/>
    <m/>
    <m/>
    <m/>
    <n v="390"/>
    <s v="PYCP 2425-748  "/>
    <s v="PRINTING AND STATIONERY"/>
    <s v="Debit Amt"/>
  </r>
  <r>
    <s v="56644"/>
    <s v="IN LEATHER"/>
    <s v=" PRINTING &amp;STATIONERIES"/>
    <s v="IN LEATHER"/>
    <x v="0"/>
    <s v="PRODUCTION TUMUKUR"/>
    <m/>
    <m/>
    <m/>
    <m/>
    <n v="265"/>
    <m/>
    <m/>
    <m/>
    <m/>
    <m/>
    <n v="265"/>
    <s v="PYCP 2425-749  "/>
    <s v="PRINTING AND STATIONERY"/>
    <s v="Debit Amt"/>
  </r>
  <r>
    <s v="56647"/>
    <s v="IN LEATHER"/>
    <s v=" PRINTING &amp;STATIONERIES"/>
    <s v="IN LEATHER"/>
    <x v="0"/>
    <s v="PRODUCTION TUMUKUR"/>
    <m/>
    <m/>
    <m/>
    <m/>
    <n v="826"/>
    <m/>
    <m/>
    <m/>
    <m/>
    <m/>
    <n v="826"/>
    <s v="PYCP 2425-751  "/>
    <s v="PRINTING AND STATIONERY"/>
    <s v="Debit Amt"/>
  </r>
  <r>
    <s v="56650"/>
    <s v="IN LEATHER"/>
    <s v=" PRINTING &amp;STATIONERIES"/>
    <s v="IN LEATHER"/>
    <x v="0"/>
    <s v="PRODUCTION TUMUKUR"/>
    <m/>
    <m/>
    <m/>
    <m/>
    <m/>
    <n v="2700"/>
    <m/>
    <m/>
    <m/>
    <m/>
    <n v="2700"/>
    <s v="PYCP 2425-833  "/>
    <s v="PRINTING AND STATIONERY"/>
    <s v="Debit Amt"/>
  </r>
  <r>
    <s v="56653"/>
    <s v="IN LEATHER"/>
    <s v=" PRINTING &amp;STATIONERIES"/>
    <s v="IN LEATHER"/>
    <x v="0"/>
    <s v="PRODUCTION TUMUKUR"/>
    <m/>
    <m/>
    <m/>
    <m/>
    <m/>
    <m/>
    <n v="100"/>
    <m/>
    <m/>
    <m/>
    <n v="100"/>
    <s v="PYCP 2425-946 "/>
    <s v="PRINTING AND STATIONERY"/>
    <s v="Debit Amt"/>
  </r>
  <r>
    <s v="56656"/>
    <s v="IN LEATHER"/>
    <s v=" PRINTING &amp;STATIONERIES"/>
    <s v="IN LEATHER"/>
    <x v="0"/>
    <s v="PRODUCTION TUMUKUR"/>
    <m/>
    <m/>
    <m/>
    <m/>
    <m/>
    <m/>
    <n v="20"/>
    <m/>
    <m/>
    <m/>
    <n v="20"/>
    <s v="PYCP 2425-949 "/>
    <s v="PRINTING AND STATIONERY"/>
    <s v="Debit Amt"/>
  </r>
  <r>
    <s v="56659"/>
    <s v="IN LEATHER"/>
    <s v=" PRINTING &amp;STATIONERIES"/>
    <s v="IN LEATHER"/>
    <x v="0"/>
    <s v="PRODUCTION TUMUKUR"/>
    <m/>
    <m/>
    <m/>
    <m/>
    <m/>
    <m/>
    <n v="160"/>
    <m/>
    <m/>
    <m/>
    <n v="160"/>
    <s v="PYCP 2425-963  "/>
    <s v="PRINTING AND STATIONERY"/>
    <s v="Debit Amt"/>
  </r>
  <r>
    <s v="56662"/>
    <s v="IN LEATHER"/>
    <s v="AUDIT EXPENSES"/>
    <s v="IN LEATHER"/>
    <x v="23"/>
    <s v="PRODUCTION TUMUKUR"/>
    <m/>
    <n v="42373"/>
    <m/>
    <m/>
    <m/>
    <m/>
    <m/>
    <m/>
    <m/>
    <m/>
    <n v="42373"/>
    <s v="1007"/>
    <s v="LEGAL AND PROFESSIONAL CHARGES"/>
    <s v="Debit Amt"/>
  </r>
  <r>
    <s v="56665"/>
    <s v="IN LEATHER"/>
    <s v="AUDIT EXPENSES"/>
    <s v="IN LEATHER"/>
    <x v="24"/>
    <s v="PRODUCTION TUMUKUR"/>
    <m/>
    <m/>
    <m/>
    <m/>
    <n v="20000"/>
    <m/>
    <m/>
    <m/>
    <m/>
    <m/>
    <n v="20000"/>
    <s v="PYCP 2425-735  "/>
    <s v="REIMBURSEMENT OF AUDIT EXPENSES"/>
    <s v="Debit Amt"/>
  </r>
  <r>
    <s v="56668"/>
    <s v="IN LEATHER"/>
    <s v="AUDIT EXPENSES"/>
    <s v="IN LEATHER"/>
    <x v="37"/>
    <s v="PRODUCTION TUMUKUR"/>
    <m/>
    <m/>
    <m/>
    <m/>
    <n v="2428"/>
    <m/>
    <m/>
    <m/>
    <m/>
    <m/>
    <n v="2428"/>
    <s v="PYCP 2425-730 "/>
    <s v="SALARIES AND BONUS"/>
    <s v="Debit Amt"/>
  </r>
  <r>
    <s v="56671"/>
    <s v="IN LEATHER"/>
    <s v="CANTEEN"/>
    <s v="IN LEATHER"/>
    <x v="37"/>
    <s v="PRODUCTION TUMUKUR"/>
    <n v="85600"/>
    <m/>
    <m/>
    <m/>
    <m/>
    <m/>
    <m/>
    <m/>
    <m/>
    <m/>
    <n v="85600"/>
    <s v="02"/>
    <s v="SALARIES AND BONUS"/>
    <s v="Debit Amt"/>
  </r>
  <r>
    <s v="56674"/>
    <s v="IN LEATHER"/>
    <s v="CANTEEN"/>
    <s v="IN LEATHER"/>
    <x v="37"/>
    <s v="PRODUCTION TUMUKUR"/>
    <m/>
    <n v="97600"/>
    <m/>
    <m/>
    <m/>
    <m/>
    <m/>
    <m/>
    <m/>
    <m/>
    <n v="97600"/>
    <s v="2"/>
    <s v="SALARIES AND BONUS"/>
    <s v="Debit Amt"/>
  </r>
  <r>
    <s v="56677"/>
    <s v="IN LEATHER"/>
    <s v="CANTEEN"/>
    <s v="IN LEATHER"/>
    <x v="37"/>
    <s v="PRODUCTION TUMUKUR"/>
    <m/>
    <m/>
    <m/>
    <m/>
    <m/>
    <m/>
    <n v="119185"/>
    <m/>
    <m/>
    <m/>
    <n v="119185"/>
    <s v="24474"/>
    <s v="SALARIES AND BONUS"/>
    <s v="Debit Amt"/>
  </r>
  <r>
    <s v="56680"/>
    <s v="IN LEATHER"/>
    <s v="CANTEEN"/>
    <s v="IN LEATHER"/>
    <x v="37"/>
    <s v="PRODUCTION TUMUKUR"/>
    <m/>
    <m/>
    <m/>
    <m/>
    <m/>
    <m/>
    <m/>
    <n v="146960"/>
    <m/>
    <m/>
    <n v="146960"/>
    <s v="24560"/>
    <s v="SALARIES AND BONUS"/>
    <s v="Debit Amt"/>
  </r>
  <r>
    <s v="56683"/>
    <s v="IN LEATHER"/>
    <s v="CANTEEN"/>
    <s v="IN LEATHER"/>
    <x v="37"/>
    <s v="PRODUCTION TUMUKUR"/>
    <m/>
    <m/>
    <m/>
    <m/>
    <m/>
    <m/>
    <m/>
    <m/>
    <n v="113300"/>
    <m/>
    <n v="113300"/>
    <s v="24667"/>
    <s v="SALARIES AND BONUS"/>
    <s v="Debit Amt"/>
  </r>
  <r>
    <s v="56686"/>
    <s v="IN LEATHER"/>
    <s v="CANTEEN"/>
    <s v="IN LEATHER"/>
    <x v="37"/>
    <s v="PRODUCTION TUMUKUR"/>
    <m/>
    <m/>
    <m/>
    <m/>
    <m/>
    <m/>
    <m/>
    <m/>
    <m/>
    <n v="148664.79999999999"/>
    <n v="148664.79999999999"/>
    <s v="24772"/>
    <s v="SALARIES AND BONUS"/>
    <s v="Debit Amt"/>
  </r>
  <r>
    <s v="56690"/>
    <s v="IN LEATHER"/>
    <s v="CANTEEN"/>
    <s v="IN LEATHER"/>
    <x v="37"/>
    <s v="PRODUCTION TUMUKUR"/>
    <m/>
    <m/>
    <m/>
    <m/>
    <m/>
    <m/>
    <m/>
    <n v="-39400"/>
    <m/>
    <m/>
    <n v="-39400"/>
    <s v="JV-JOUR-NA-L--1011"/>
    <s v="SALARIES AND BONUS"/>
    <s v="Credit Amt"/>
  </r>
  <r>
    <s v="56693"/>
    <s v="IN LEATHER"/>
    <s v="CANTEEN"/>
    <s v="IN LEATHER"/>
    <x v="37"/>
    <s v="PRODUCTION TUMUKUR"/>
    <m/>
    <m/>
    <m/>
    <m/>
    <m/>
    <m/>
    <m/>
    <n v="-9300"/>
    <m/>
    <m/>
    <n v="-9300"/>
    <s v="JV-JOUR-NA-L--1039"/>
    <s v="SALARIES AND BONUS"/>
    <s v="Credit Amt"/>
  </r>
  <r>
    <s v="56696"/>
    <s v="IN LEATHER"/>
    <s v="CANTEEN"/>
    <s v="IN LEATHER"/>
    <x v="37"/>
    <s v="PRODUCTION TUMUKUR"/>
    <m/>
    <n v="-32076"/>
    <m/>
    <m/>
    <m/>
    <m/>
    <m/>
    <m/>
    <m/>
    <m/>
    <n v="-32076"/>
    <s v="JV-JOUR-NA-L--114"/>
    <s v="SALARIES AND BONUS"/>
    <s v="Credit Amt"/>
  </r>
  <r>
    <s v="56699"/>
    <s v="IN LEATHER"/>
    <s v="CANTEEN"/>
    <s v="IN LEATHER"/>
    <x v="37"/>
    <s v="PRODUCTION TUMUKUR"/>
    <m/>
    <n v="-8778"/>
    <m/>
    <m/>
    <m/>
    <m/>
    <m/>
    <m/>
    <m/>
    <m/>
    <n v="-8778"/>
    <s v="JV-JOUR-NA-L--115"/>
    <s v="SALARIES AND BONUS"/>
    <s v="Credit Amt"/>
  </r>
  <r>
    <s v="56702"/>
    <s v="IN LEATHER"/>
    <s v="CANTEEN"/>
    <s v="IN LEATHER"/>
    <x v="37"/>
    <s v="PRODUCTION TUMUKUR"/>
    <m/>
    <m/>
    <m/>
    <m/>
    <m/>
    <m/>
    <m/>
    <m/>
    <n v="-50450"/>
    <m/>
    <n v="-50450"/>
    <s v="JV-JOUR-NA-L--1194"/>
    <s v="SALARIES AND BONUS"/>
    <s v="Credit Amt"/>
  </r>
  <r>
    <s v="56705"/>
    <s v="IN LEATHER"/>
    <s v="CANTEEN"/>
    <s v="IN LEATHER"/>
    <x v="37"/>
    <s v="PRODUCTION TUMUKUR"/>
    <m/>
    <m/>
    <m/>
    <m/>
    <m/>
    <m/>
    <m/>
    <m/>
    <n v="-13200"/>
    <m/>
    <n v="-13200"/>
    <s v="JV-JOUR-NA-L--1209"/>
    <s v="SALARIES AND BONUS"/>
    <s v="Credit Amt"/>
  </r>
  <r>
    <s v="56708"/>
    <s v="IN LEATHER"/>
    <s v="CANTEEN"/>
    <s v="IN LEATHER"/>
    <x v="37"/>
    <s v="PRODUCTION TUMUKUR"/>
    <m/>
    <m/>
    <m/>
    <m/>
    <m/>
    <m/>
    <m/>
    <m/>
    <m/>
    <n v="-15950"/>
    <n v="-15950"/>
    <s v="JV-JOUR-NA-L--1386"/>
    <s v="SALARIES AND BONUS"/>
    <s v="Credit Amt"/>
  </r>
  <r>
    <s v="56710"/>
    <s v="IN LEATHER"/>
    <s v="CANTEEN"/>
    <s v="IN LEATHER"/>
    <x v="37"/>
    <s v="PRODUCTION TUMUKUR"/>
    <m/>
    <m/>
    <n v="90000"/>
    <m/>
    <m/>
    <m/>
    <m/>
    <m/>
    <m/>
    <m/>
    <n v="90000"/>
    <s v="JV-JOUR-NA-L--261"/>
    <s v="SALARIES AND BONUS"/>
    <s v="Debit Amt"/>
  </r>
  <r>
    <s v="56714"/>
    <s v="IN LEATHER"/>
    <s v="CANTEEN"/>
    <s v="IN LEATHER"/>
    <x v="37"/>
    <s v="PRODUCTION TUMUKUR"/>
    <m/>
    <m/>
    <n v="-32252"/>
    <m/>
    <m/>
    <m/>
    <m/>
    <m/>
    <m/>
    <m/>
    <n v="-32252"/>
    <s v="JV-JOUR-NA-L--291"/>
    <s v="SALARIES AND BONUS"/>
    <s v="Credit Amt"/>
  </r>
  <r>
    <s v="56717"/>
    <s v="IN LEATHER"/>
    <s v="CANTEEN"/>
    <s v="IN LEATHER"/>
    <x v="37"/>
    <s v="PRODUCTION TUMUKUR"/>
    <m/>
    <m/>
    <n v="-7590"/>
    <m/>
    <m/>
    <m/>
    <m/>
    <m/>
    <m/>
    <m/>
    <n v="-7590"/>
    <s v="JV-JOUR-NA-L--315"/>
    <s v="SALARIES AND BONUS"/>
    <s v="Credit Amt"/>
  </r>
  <r>
    <s v="56719"/>
    <s v="IN LEATHER"/>
    <s v="CANTEEN"/>
    <s v="IN LEATHER"/>
    <x v="37"/>
    <s v="PRODUCTION TUMUKUR"/>
    <m/>
    <m/>
    <m/>
    <n v="107800"/>
    <m/>
    <m/>
    <m/>
    <m/>
    <m/>
    <m/>
    <n v="107800"/>
    <s v="JV-JOUR-NA-L--414"/>
    <s v="SALARIES AND BONUS"/>
    <s v="Debit Amt"/>
  </r>
  <r>
    <s v="56723"/>
    <s v="IN LEATHER"/>
    <s v="CANTEEN"/>
    <s v="IN LEATHER"/>
    <x v="37"/>
    <s v="PRODUCTION TUMUKUR"/>
    <m/>
    <m/>
    <m/>
    <n v="-39094"/>
    <m/>
    <m/>
    <m/>
    <m/>
    <m/>
    <m/>
    <n v="-39094"/>
    <s v="JV-JOUR-NA-L--493"/>
    <s v="SALARIES AND BONUS"/>
    <s v="Credit Amt"/>
  </r>
  <r>
    <s v="56726"/>
    <s v="IN LEATHER"/>
    <s v="CANTEEN"/>
    <s v="IN LEATHER"/>
    <x v="37"/>
    <s v="PRODUCTION TUMUKUR"/>
    <n v="-26488"/>
    <m/>
    <m/>
    <m/>
    <m/>
    <m/>
    <m/>
    <m/>
    <m/>
    <m/>
    <n v="-26488"/>
    <s v="JV-JOUR-NA-L--57"/>
    <s v="SALARIES AND BONUS"/>
    <s v="Credit Amt"/>
  </r>
  <r>
    <s v="56729"/>
    <s v="IN LEATHER"/>
    <s v="CANTEEN"/>
    <s v="IN LEATHER"/>
    <x v="37"/>
    <s v="PRODUCTION TUMUKUR"/>
    <m/>
    <m/>
    <m/>
    <m/>
    <n v="-18502"/>
    <m/>
    <m/>
    <m/>
    <m/>
    <m/>
    <n v="-18502"/>
    <s v="JV-JOUR-NA-L--629"/>
    <s v="SALARIES AND BONUS"/>
    <s v="Credit Amt"/>
  </r>
  <r>
    <s v="56732"/>
    <s v="IN LEATHER"/>
    <s v="CANTEEN"/>
    <s v="IN LEATHER"/>
    <x v="37"/>
    <s v="PRODUCTION TUMUKUR"/>
    <n v="-6688"/>
    <m/>
    <m/>
    <m/>
    <m/>
    <m/>
    <m/>
    <m/>
    <m/>
    <m/>
    <n v="-6688"/>
    <s v="JV-JOUR-NA-L--70"/>
    <s v="SALARIES AND BONUS"/>
    <s v="Credit Amt"/>
  </r>
  <r>
    <s v="56735"/>
    <s v="IN LEATHER"/>
    <s v="CANTEEN"/>
    <s v="IN LEATHER"/>
    <x v="37"/>
    <s v="PRODUCTION TUMUKUR"/>
    <m/>
    <m/>
    <m/>
    <m/>
    <m/>
    <n v="-43375"/>
    <m/>
    <m/>
    <m/>
    <m/>
    <n v="-43375"/>
    <s v="JV-JOUR-NA-L--745"/>
    <s v="SALARIES AND BONUS"/>
    <s v="Credit Amt"/>
  </r>
  <r>
    <s v="56738"/>
    <s v="IN LEATHER"/>
    <s v="CANTEEN"/>
    <s v="IN LEATHER"/>
    <x v="37"/>
    <s v="PRODUCTION TUMUKUR"/>
    <m/>
    <m/>
    <m/>
    <m/>
    <m/>
    <n v="-7825"/>
    <m/>
    <m/>
    <m/>
    <m/>
    <n v="-7825"/>
    <s v="JV-JOUR-NA-L--755"/>
    <s v="SALARIES AND BONUS"/>
    <s v="Credit Amt"/>
  </r>
  <r>
    <s v="56741"/>
    <s v="IN LEATHER"/>
    <s v="CANTEEN"/>
    <s v="IN LEATHER"/>
    <x v="37"/>
    <s v="PRODUCTION TUMUKUR"/>
    <m/>
    <m/>
    <m/>
    <m/>
    <m/>
    <m/>
    <n v="-54450"/>
    <m/>
    <m/>
    <m/>
    <n v="-54450"/>
    <s v="JV-JOUR-NA-L--853"/>
    <s v="SALARIES AND BONUS"/>
    <s v="Credit Amt"/>
  </r>
  <r>
    <s v="56744"/>
    <s v="IN LEATHER"/>
    <s v="CANTEEN"/>
    <s v="IN LEATHER"/>
    <x v="37"/>
    <s v="PRODUCTION TUMUKUR"/>
    <m/>
    <m/>
    <m/>
    <m/>
    <m/>
    <m/>
    <n v="-14525"/>
    <m/>
    <m/>
    <m/>
    <n v="-14525"/>
    <s v="JV-JOUR-NA-L--862"/>
    <s v="SALARIES AND BONUS"/>
    <s v="Credit Amt"/>
  </r>
  <r>
    <s v="56746"/>
    <s v="IN LEATHER"/>
    <s v="CANTEEN"/>
    <s v="IN LEATHER"/>
    <x v="37"/>
    <s v="PRODUCTION TUMUKUR"/>
    <m/>
    <m/>
    <m/>
    <m/>
    <n v="52550"/>
    <m/>
    <m/>
    <m/>
    <m/>
    <m/>
    <n v="52550"/>
    <s v="JV-PURJ-UR-N--90"/>
    <s v="SALARIES AND BONUS"/>
    <s v="Debit Amt"/>
  </r>
  <r>
    <s v="56749"/>
    <s v="IN LEATHER"/>
    <s v="ELECTRICITY"/>
    <s v="IN LEATHER"/>
    <x v="10"/>
    <s v="PRODUCTION TUMUKUR"/>
    <m/>
    <n v="169814"/>
    <m/>
    <m/>
    <m/>
    <m/>
    <m/>
    <m/>
    <m/>
    <m/>
    <n v="169814"/>
    <s v="492117820434"/>
    <s v="POWER &amp; FULES"/>
    <s v="Debit Amt"/>
  </r>
  <r>
    <s v="56752"/>
    <s v="IN LEATHER"/>
    <s v="ELECTRICITY"/>
    <s v="IN LEATHER"/>
    <x v="10"/>
    <s v="PRODUCTION TUMUKUR"/>
    <m/>
    <m/>
    <n v="181835"/>
    <m/>
    <m/>
    <m/>
    <m/>
    <m/>
    <m/>
    <m/>
    <n v="181835"/>
    <s v="492164492282"/>
    <s v="POWER &amp; FULES"/>
    <s v="Debit Amt"/>
  </r>
  <r>
    <s v="56755"/>
    <s v="IN LEATHER"/>
    <s v="ELECTRICITY"/>
    <s v="IN LEATHER"/>
    <x v="10"/>
    <s v="PRODUCTION TUMUKUR"/>
    <m/>
    <m/>
    <m/>
    <n v="198551"/>
    <m/>
    <m/>
    <m/>
    <m/>
    <m/>
    <m/>
    <n v="198551"/>
    <s v="492241790988"/>
    <s v="POWER &amp; FULES"/>
    <s v="Debit Amt"/>
  </r>
  <r>
    <s v="56758"/>
    <s v="IN LEATHER"/>
    <s v="ELECTRICITY"/>
    <s v="IN LEATHER"/>
    <x v="10"/>
    <s v="PRODUCTION TUMUKUR"/>
    <m/>
    <m/>
    <m/>
    <m/>
    <m/>
    <m/>
    <m/>
    <m/>
    <n v="211525"/>
    <m/>
    <n v="211525"/>
    <s v="492372546854"/>
    <s v="POWER &amp; FULES"/>
    <s v="Debit Amt"/>
  </r>
  <r>
    <s v="56761"/>
    <s v="IN LEATHER"/>
    <s v="ELECTRICITY"/>
    <s v="IN LEATHER"/>
    <x v="10"/>
    <s v="PRODUCTION TUMUKUR"/>
    <m/>
    <m/>
    <m/>
    <m/>
    <n v="193207"/>
    <m/>
    <m/>
    <m/>
    <m/>
    <m/>
    <n v="193207"/>
    <s v="492442404300"/>
    <s v="POWER &amp; FULES"/>
    <s v="Debit Amt"/>
  </r>
  <r>
    <s v="56764"/>
    <s v="IN LEATHER"/>
    <s v="ELECTRICITY"/>
    <s v="IN LEATHER"/>
    <x v="10"/>
    <s v="PRODUCTION TUMUKUR"/>
    <m/>
    <m/>
    <m/>
    <m/>
    <m/>
    <m/>
    <m/>
    <m/>
    <m/>
    <n v="225538"/>
    <n v="225538"/>
    <s v="492531607756"/>
    <s v="POWER &amp; FULES"/>
    <s v="Debit Amt"/>
  </r>
  <r>
    <s v="56767"/>
    <s v="IN LEATHER"/>
    <s v="ELECTRICITY"/>
    <s v="IN LEATHER"/>
    <x v="10"/>
    <s v="PRODUCTION TUMUKUR"/>
    <m/>
    <m/>
    <m/>
    <m/>
    <m/>
    <m/>
    <m/>
    <n v="175522"/>
    <m/>
    <m/>
    <n v="175522"/>
    <s v="492735662063"/>
    <s v="POWER &amp; FULES"/>
    <s v="Debit Amt"/>
  </r>
  <r>
    <s v="56770"/>
    <s v="IN LEATHER"/>
    <s v="ELECTRICITY"/>
    <s v="IN LEATHER"/>
    <x v="10"/>
    <s v="PRODUCTION TUMUKUR"/>
    <n v="196028"/>
    <m/>
    <m/>
    <m/>
    <m/>
    <m/>
    <m/>
    <m/>
    <m/>
    <m/>
    <n v="196028"/>
    <s v="49278644597"/>
    <s v="POWER &amp; FULES"/>
    <s v="Debit Amt"/>
  </r>
  <r>
    <s v="56773"/>
    <s v="IN LEATHER"/>
    <s v="ELECTRICITY"/>
    <s v="IN LEATHER"/>
    <x v="10"/>
    <s v="PRODUCTION TUMUKUR"/>
    <n v="186528"/>
    <m/>
    <m/>
    <m/>
    <m/>
    <m/>
    <m/>
    <m/>
    <m/>
    <m/>
    <n v="186528"/>
    <s v="492891251020"/>
    <s v="POWER &amp; FULES"/>
    <s v="Debit Amt"/>
  </r>
  <r>
    <s v="56776"/>
    <s v="IN LEATHER"/>
    <s v="ELECTRICITY"/>
    <s v="IN LEATHER"/>
    <x v="10"/>
    <s v="PRODUCTION TUMUKUR"/>
    <m/>
    <m/>
    <m/>
    <m/>
    <m/>
    <n v="165558"/>
    <m/>
    <m/>
    <m/>
    <m/>
    <n v="165558"/>
    <s v="492893655987"/>
    <s v="POWER &amp; FULES"/>
    <s v="Debit Amt"/>
  </r>
  <r>
    <s v="56779"/>
    <s v="IN LEATHER"/>
    <s v="ELECTRICITY"/>
    <s v="IN LEATHER"/>
    <x v="10"/>
    <s v="PRODUCTION TUMUKUR"/>
    <m/>
    <m/>
    <m/>
    <m/>
    <m/>
    <m/>
    <n v="170802"/>
    <m/>
    <m/>
    <m/>
    <n v="170802"/>
    <s v="492897257510"/>
    <s v="POWER &amp; FULES"/>
    <s v="Debit Amt"/>
  </r>
  <r>
    <s v="56782"/>
    <s v="IN LEATHER"/>
    <s v="FACTORY SALARY"/>
    <s v="IN LEATHER"/>
    <x v="1"/>
    <s v="PRODUCTION TUMUKUR"/>
    <m/>
    <m/>
    <m/>
    <m/>
    <m/>
    <m/>
    <m/>
    <m/>
    <m/>
    <n v="21446"/>
    <n v="21446"/>
    <s v="JV-JOUR-NA-L--1179"/>
    <s v="SALARIES AND BONUS"/>
    <s v="Debit Amt"/>
  </r>
  <r>
    <s v="56785"/>
    <s v="IN LEATHER"/>
    <s v="FACTORY SALARY"/>
    <s v="IN LEATHER"/>
    <x v="1"/>
    <s v="PRODUCTION TUMUKUR"/>
    <m/>
    <m/>
    <m/>
    <m/>
    <m/>
    <m/>
    <m/>
    <m/>
    <m/>
    <n v="32414"/>
    <n v="32414"/>
    <s v="JV-JOUR-NA-L--1180"/>
    <s v="SALARIES AND BONUS"/>
    <s v="Debit Amt"/>
  </r>
  <r>
    <s v="56788"/>
    <s v="IN LEATHER"/>
    <s v="FACTORY SALARY"/>
    <s v="IN LEATHER"/>
    <x v="1"/>
    <s v="PRODUCTION TUMUKUR"/>
    <m/>
    <m/>
    <m/>
    <m/>
    <m/>
    <m/>
    <m/>
    <m/>
    <m/>
    <n v="59977"/>
    <n v="59977"/>
    <s v="JV-JOUR-NA-L--1252"/>
    <s v="SALARIES AND BONUS"/>
    <s v="Debit Amt"/>
  </r>
  <r>
    <s v="56791"/>
    <s v="IN LEATHER"/>
    <s v="FACTORY SALARY"/>
    <s v="IN LEATHER"/>
    <x v="1"/>
    <s v="PRODUCTION TUMUKUR"/>
    <m/>
    <m/>
    <m/>
    <m/>
    <m/>
    <m/>
    <m/>
    <m/>
    <m/>
    <n v="46819"/>
    <n v="46819"/>
    <s v="JV-JOUR-NA-L--1252"/>
    <s v="SALARIES AND BONUS"/>
    <s v="Debit Amt"/>
  </r>
  <r>
    <s v="56794"/>
    <s v="IN LEATHER"/>
    <s v="FACTORY SALARY"/>
    <s v="IN LEATHER"/>
    <x v="1"/>
    <s v="PRODUCTION TUMUKUR"/>
    <m/>
    <m/>
    <m/>
    <m/>
    <m/>
    <m/>
    <m/>
    <m/>
    <m/>
    <n v="13200"/>
    <n v="13200"/>
    <s v="JV-JOUR-NA-L--1285"/>
    <s v="SALARIES AND BONUS"/>
    <s v="Debit Amt"/>
  </r>
  <r>
    <s v="56797"/>
    <s v="IN LEATHER"/>
    <s v="FACTORY SALARY"/>
    <s v="IN LEATHER"/>
    <x v="1"/>
    <s v="PRODUCTION TUMUKUR"/>
    <m/>
    <m/>
    <m/>
    <m/>
    <m/>
    <m/>
    <m/>
    <m/>
    <m/>
    <n v="14860"/>
    <n v="14860"/>
    <s v="JV-JOUR-NA-L--1286"/>
    <s v="SALARIES AND BONUS"/>
    <s v="Debit Amt"/>
  </r>
  <r>
    <s v="56800"/>
    <s v="IN LEATHER"/>
    <s v="FACTORY SALARY"/>
    <s v="IN LEATHER"/>
    <x v="1"/>
    <s v="PRODUCTION TUMUKUR"/>
    <m/>
    <m/>
    <m/>
    <m/>
    <m/>
    <m/>
    <m/>
    <m/>
    <m/>
    <n v="13190"/>
    <n v="13190"/>
    <s v="JV-JOUR-NA-L--1287"/>
    <s v="SALARIES AND BONUS"/>
    <s v="Debit Amt"/>
  </r>
  <r>
    <s v="56803"/>
    <s v="IN LEATHER"/>
    <s v="FACTORY SALARY"/>
    <s v="IN LEATHER"/>
    <x v="1"/>
    <s v="PRODUCTION TUMUKUR"/>
    <m/>
    <m/>
    <m/>
    <m/>
    <m/>
    <m/>
    <m/>
    <m/>
    <m/>
    <n v="120166"/>
    <n v="120166"/>
    <s v="JV-JOUR-NA-L--1294"/>
    <s v="SALARIES AND BONUS"/>
    <s v="Debit Amt"/>
  </r>
  <r>
    <s v="56806"/>
    <s v="IN LEATHER"/>
    <s v="FACTORY SALARY"/>
    <s v="IN LEATHER"/>
    <x v="1"/>
    <s v="PRODUCTION TUMUKUR"/>
    <m/>
    <m/>
    <m/>
    <m/>
    <m/>
    <m/>
    <m/>
    <m/>
    <m/>
    <n v="279809"/>
    <n v="279809"/>
    <s v="JV-JOUR-NA-L--1295"/>
    <s v="SALARIES AND BONUS"/>
    <s v="Debit Amt"/>
  </r>
  <r>
    <s v="56809"/>
    <s v="IN LEATHER"/>
    <s v="FACTORY SALARY"/>
    <s v="IN LEATHER"/>
    <x v="1"/>
    <s v="PRODUCTION TUMUKUR"/>
    <n v="119110"/>
    <m/>
    <m/>
    <m/>
    <m/>
    <m/>
    <m/>
    <m/>
    <m/>
    <m/>
    <n v="119110"/>
    <s v="JV-JOUR-NA-L--17"/>
    <s v="SALARIES AND BONUS"/>
    <s v="Debit Amt"/>
  </r>
  <r>
    <s v="56812"/>
    <s v="IN LEATHER"/>
    <s v="FACTORY SALARY"/>
    <s v="IN LEATHER"/>
    <x v="1"/>
    <s v="PRODUCTION TUMUKUR"/>
    <m/>
    <m/>
    <m/>
    <m/>
    <m/>
    <m/>
    <n v="59998"/>
    <m/>
    <m/>
    <m/>
    <n v="59998"/>
    <s v="JV-JOUR-NA-L--813"/>
    <s v="SALARIES AND BONUS"/>
    <s v="Debit Amt"/>
  </r>
  <r>
    <s v="56815"/>
    <s v="IN LEATHER"/>
    <s v="FACTORY SALARY"/>
    <s v="IN LEATHER"/>
    <x v="2"/>
    <s v="PRODUCTION TUMUKUR"/>
    <m/>
    <m/>
    <m/>
    <m/>
    <m/>
    <m/>
    <m/>
    <m/>
    <m/>
    <n v="101538"/>
    <n v="101538"/>
    <s v="JV-JOUR-NA-L--1252"/>
    <s v="SALARIES AND BONUS"/>
    <s v="Debit Amt"/>
  </r>
  <r>
    <s v="56818"/>
    <s v="IN LEATHER"/>
    <s v="FACTORY SALARY"/>
    <s v="IN LEATHER"/>
    <x v="2"/>
    <s v="PRODUCTION TUMUKUR"/>
    <m/>
    <m/>
    <m/>
    <m/>
    <m/>
    <m/>
    <m/>
    <m/>
    <m/>
    <n v="190578"/>
    <n v="190578"/>
    <s v="JV-JOUR-NA-L--1294"/>
    <s v="SALARIES AND BONUS"/>
    <s v="Debit Amt"/>
  </r>
  <r>
    <s v="56821"/>
    <s v="IN LEATHER"/>
    <s v="FACTORY SALARY"/>
    <s v="IN LEATHER"/>
    <x v="2"/>
    <s v="PRODUCTION TUMUKUR"/>
    <m/>
    <m/>
    <m/>
    <m/>
    <m/>
    <m/>
    <m/>
    <m/>
    <m/>
    <n v="352133"/>
    <n v="352133"/>
    <s v="JV-JOUR-NA-L--1295"/>
    <s v="SALARIES AND BONUS"/>
    <s v="Debit Amt"/>
  </r>
  <r>
    <s v="56824"/>
    <s v="IN LEATHER"/>
    <s v="FACTORY SALARY"/>
    <s v="IN LEATHER"/>
    <x v="2"/>
    <s v="PRODUCTION TUMUKUR"/>
    <n v="136421"/>
    <m/>
    <m/>
    <m/>
    <m/>
    <m/>
    <m/>
    <m/>
    <m/>
    <m/>
    <n v="136421"/>
    <s v="JV-JOUR-NA-L--17"/>
    <s v="SALARIES AND BONUS"/>
    <s v="Debit Amt"/>
  </r>
  <r>
    <s v="56827"/>
    <s v="IN LEATHER"/>
    <s v="FACTORY SALARY"/>
    <s v="IN LEATHER"/>
    <x v="3"/>
    <s v="PRODUCTION TUMUKUR"/>
    <m/>
    <m/>
    <m/>
    <m/>
    <m/>
    <m/>
    <m/>
    <n v="860002"/>
    <m/>
    <m/>
    <n v="860002"/>
    <s v="JV-JOUR-NA-L--1039"/>
    <s v="SALARIES AND BONUS"/>
    <s v="Debit Amt"/>
  </r>
  <r>
    <s v="56830"/>
    <s v="IN LEATHER"/>
    <s v="FACTORY SALARY"/>
    <s v="IN LEATHER"/>
    <x v="3"/>
    <s v="PRODUCTION TUMUKUR"/>
    <m/>
    <n v="817307"/>
    <m/>
    <m/>
    <m/>
    <m/>
    <m/>
    <m/>
    <m/>
    <m/>
    <n v="817307"/>
    <s v="JV-JOUR-NA-L--115"/>
    <s v="SALARIES AND BONUS"/>
    <s v="Debit Amt"/>
  </r>
  <r>
    <s v="56833"/>
    <s v="IN LEATHER"/>
    <s v="FACTORY SALARY"/>
    <s v="IN LEATHER"/>
    <x v="3"/>
    <s v="PRODUCTION TUMUKUR"/>
    <m/>
    <m/>
    <m/>
    <m/>
    <m/>
    <m/>
    <m/>
    <m/>
    <n v="1078578"/>
    <m/>
    <n v="1078578"/>
    <s v="JV-JOUR-NA-L--1209"/>
    <s v="SALARIES AND BONUS"/>
    <s v="Debit Amt"/>
  </r>
  <r>
    <s v="56836"/>
    <s v="IN LEATHER"/>
    <s v="FACTORY SALARY"/>
    <s v="IN LEATHER"/>
    <x v="3"/>
    <s v="PRODUCTION TUMUKUR"/>
    <m/>
    <m/>
    <m/>
    <m/>
    <m/>
    <m/>
    <m/>
    <m/>
    <m/>
    <n v="35356"/>
    <n v="35356"/>
    <s v="JV-JOUR-NA-L--1252"/>
    <s v="SALARIES AND BONUS"/>
    <s v="Debit Amt"/>
  </r>
  <r>
    <s v="56839"/>
    <s v="IN LEATHER"/>
    <s v="FACTORY SALARY"/>
    <s v="IN LEATHER"/>
    <x v="3"/>
    <s v="PRODUCTION TUMUKUR"/>
    <m/>
    <m/>
    <m/>
    <m/>
    <m/>
    <m/>
    <m/>
    <m/>
    <m/>
    <n v="1178658"/>
    <n v="1178658"/>
    <s v="JV-JOUR-NA-L--1386"/>
    <s v="SALARIES AND BONUS"/>
    <s v="Debit Amt"/>
  </r>
  <r>
    <s v="56842"/>
    <s v="IN LEATHER"/>
    <s v="FACTORY SALARY"/>
    <s v="IN LEATHER"/>
    <x v="3"/>
    <s v="PRODUCTION TUMUKUR"/>
    <m/>
    <m/>
    <n v="811430"/>
    <m/>
    <m/>
    <m/>
    <m/>
    <m/>
    <m/>
    <m/>
    <n v="811430"/>
    <s v="JV-JOUR-NA-L--315"/>
    <s v="SALARIES AND BONUS"/>
    <s v="Debit Amt"/>
  </r>
  <r>
    <s v="56845"/>
    <s v="IN LEATHER"/>
    <s v="FACTORY SALARY"/>
    <s v="IN LEATHER"/>
    <x v="3"/>
    <s v="PRODUCTION TUMUKUR"/>
    <m/>
    <m/>
    <m/>
    <n v="759117"/>
    <m/>
    <m/>
    <m/>
    <m/>
    <m/>
    <m/>
    <n v="759117"/>
    <s v="JV-JOUR-NA-L--497"/>
    <s v="SALARIES AND BONUS"/>
    <s v="Debit Amt"/>
  </r>
  <r>
    <s v="56848"/>
    <s v="IN LEATHER"/>
    <s v="FACTORY SALARY"/>
    <s v="IN LEATHER"/>
    <x v="3"/>
    <s v="PRODUCTION TUMUKUR"/>
    <m/>
    <m/>
    <m/>
    <m/>
    <n v="763461"/>
    <m/>
    <m/>
    <m/>
    <m/>
    <m/>
    <n v="763461"/>
    <s v="JV-JOUR-NA-L--651"/>
    <s v="SALARIES AND BONUS"/>
    <s v="Debit Amt"/>
  </r>
  <r>
    <s v="56851"/>
    <s v="IN LEATHER"/>
    <s v="FACTORY SALARY"/>
    <s v="IN LEATHER"/>
    <x v="3"/>
    <s v="PRODUCTION TUMUKUR"/>
    <n v="804210"/>
    <m/>
    <m/>
    <m/>
    <m/>
    <m/>
    <m/>
    <m/>
    <m/>
    <m/>
    <n v="804210"/>
    <s v="JV-JOUR-NA-L--70"/>
    <s v="SALARIES AND BONUS"/>
    <s v="Debit Amt"/>
  </r>
  <r>
    <s v="56854"/>
    <s v="IN LEATHER"/>
    <s v="FACTORY SALARY"/>
    <s v="IN LEATHER"/>
    <x v="3"/>
    <s v="PRODUCTION TUMUKUR"/>
    <m/>
    <m/>
    <m/>
    <m/>
    <m/>
    <n v="752504"/>
    <m/>
    <m/>
    <m/>
    <m/>
    <n v="752504"/>
    <s v="JV-JOUR-NA-L--755"/>
    <s v="SALARIES AND BONUS"/>
    <s v="Debit Amt"/>
  </r>
  <r>
    <s v="56857"/>
    <s v="IN LEATHER"/>
    <s v="FACTORY SALARY"/>
    <s v="IN LEATHER"/>
    <x v="3"/>
    <s v="PRODUCTION TUMUKUR"/>
    <m/>
    <m/>
    <m/>
    <m/>
    <m/>
    <m/>
    <n v="751742"/>
    <m/>
    <m/>
    <m/>
    <n v="751742"/>
    <s v="JV-JOUR-NA-L--862"/>
    <s v="SALARIES AND BONUS"/>
    <s v="Debit Amt"/>
  </r>
  <r>
    <s v="56861"/>
    <s v="IN LEATHER"/>
    <s v="FACTORY SALARY"/>
    <s v="IN LEATHER"/>
    <x v="37"/>
    <s v="PRODUCTION TUMUKUR"/>
    <m/>
    <m/>
    <m/>
    <n v="-6468"/>
    <m/>
    <m/>
    <m/>
    <m/>
    <m/>
    <m/>
    <n v="-6468"/>
    <s v="JV-JOUR-NA-L--497"/>
    <s v="SALARIES AND BONUS"/>
    <s v="Credit Amt"/>
  </r>
  <r>
    <s v="56864"/>
    <s v="IN LEATHER"/>
    <s v="FACTORY SALARY"/>
    <s v="IN LEATHER"/>
    <x v="37"/>
    <s v="PRODUCTION TUMUKUR"/>
    <m/>
    <m/>
    <m/>
    <m/>
    <n v="-2904"/>
    <m/>
    <m/>
    <m/>
    <m/>
    <m/>
    <n v="-2904"/>
    <s v="JV-JOUR-NA-L--651"/>
    <s v="SALARIES AND BONUS"/>
    <s v="Credit Amt"/>
  </r>
  <r>
    <s v="56866"/>
    <s v="IN LEATHER"/>
    <s v="FEES &amp; RENEWALS"/>
    <s v="IN LEATHER"/>
    <x v="13"/>
    <s v="PRODUCTION TUMUKUR"/>
    <m/>
    <n v="64000"/>
    <m/>
    <m/>
    <m/>
    <m/>
    <m/>
    <m/>
    <m/>
    <m/>
    <n v="64000"/>
    <s v="BP-BP 2-42-5--494 "/>
    <s v="INDIRECT EXPENSES"/>
    <s v="Debit Amt"/>
  </r>
  <r>
    <s v="56869"/>
    <s v="IN LEATHER"/>
    <s v="FEES &amp; RENEWALS"/>
    <s v="IN LEATHER"/>
    <x v="13"/>
    <s v="PRODUCTION TUMUKUR"/>
    <m/>
    <m/>
    <m/>
    <n v="28250"/>
    <m/>
    <m/>
    <m/>
    <m/>
    <m/>
    <m/>
    <n v="28250"/>
    <s v="JV-JOUR-NA-L--373"/>
    <s v="INDIRECT EXPENSES"/>
    <s v="Debit Amt"/>
  </r>
  <r>
    <s v="56872"/>
    <s v="IN LEATHER"/>
    <s v="FEES &amp; RENEWALS"/>
    <s v="IN LEATHER"/>
    <x v="13"/>
    <s v="PRODUCTION TUMUKUR"/>
    <m/>
    <m/>
    <m/>
    <m/>
    <m/>
    <n v="3200"/>
    <m/>
    <m/>
    <m/>
    <m/>
    <n v="3200"/>
    <s v="PST/2024/09-1985"/>
    <s v="INDIRECT EXPENSES"/>
    <s v="Debit Amt"/>
  </r>
  <r>
    <s v="56875"/>
    <s v="IN LEATHER"/>
    <s v="FUEL"/>
    <s v="IN LEATHER"/>
    <x v="118"/>
    <s v="PRODUCTION TUMUKUR"/>
    <n v="69088"/>
    <m/>
    <m/>
    <m/>
    <m/>
    <m/>
    <m/>
    <m/>
    <m/>
    <m/>
    <n v="69088"/>
    <s v="14989"/>
    <s v="POWER &amp; FULES"/>
    <s v="Debit Amt"/>
  </r>
  <r>
    <s v="56878"/>
    <s v="IN LEATHER"/>
    <s v="FUEL"/>
    <s v="IN LEATHER"/>
    <x v="118"/>
    <s v="PRODUCTION TUMUKUR"/>
    <m/>
    <m/>
    <m/>
    <m/>
    <m/>
    <m/>
    <m/>
    <n v="17890"/>
    <m/>
    <m/>
    <n v="17890"/>
    <s v="JV-JOUR-NA-L--1012"/>
    <s v="POWER &amp; FULES"/>
    <s v="Debit Amt"/>
  </r>
  <r>
    <s v="56881"/>
    <s v="IN LEATHER"/>
    <s v="FUEL"/>
    <s v="IN LEATHER"/>
    <x v="118"/>
    <s v="PRODUCTION TUMUKUR"/>
    <m/>
    <m/>
    <m/>
    <m/>
    <m/>
    <m/>
    <m/>
    <m/>
    <n v="71560"/>
    <m/>
    <n v="71560"/>
    <s v="JV-JOUR-NA-L--1186"/>
    <s v="POWER &amp; FULES"/>
    <s v="Debit Amt"/>
  </r>
  <r>
    <s v="56884"/>
    <s v="IN LEATHER"/>
    <s v="FUEL"/>
    <s v="IN LEATHER"/>
    <x v="118"/>
    <s v="PRODUCTION TUMUKUR"/>
    <m/>
    <m/>
    <m/>
    <m/>
    <m/>
    <m/>
    <m/>
    <m/>
    <m/>
    <n v="53670"/>
    <n v="53670"/>
    <s v="JV-JOUR-NA-L--1346"/>
    <s v="POWER &amp; FULES"/>
    <s v="Debit Amt"/>
  </r>
  <r>
    <s v="56887"/>
    <s v="IN LEATHER"/>
    <s v="FUEL"/>
    <s v="IN LEATHER"/>
    <x v="118"/>
    <s v="PRODUCTION TUMUKUR"/>
    <m/>
    <n v="34544"/>
    <m/>
    <m/>
    <m/>
    <m/>
    <m/>
    <m/>
    <m/>
    <m/>
    <n v="34544"/>
    <s v="JV-JOUR-NA-L--171"/>
    <s v="POWER &amp; FULES"/>
    <s v="Debit Amt"/>
  </r>
  <r>
    <s v="56890"/>
    <s v="IN LEATHER"/>
    <s v="FUEL"/>
    <s v="IN LEATHER"/>
    <x v="118"/>
    <s v="PRODUCTION TUMUKUR"/>
    <m/>
    <m/>
    <n v="70300"/>
    <m/>
    <m/>
    <m/>
    <m/>
    <m/>
    <m/>
    <m/>
    <n v="70300"/>
    <s v="JV-JOUR-NA-L--306"/>
    <s v="POWER &amp; FULES"/>
    <s v="Debit Amt"/>
  </r>
  <r>
    <s v="56893"/>
    <s v="IN LEATHER"/>
    <s v="FUEL"/>
    <s v="IN LEATHER"/>
    <x v="118"/>
    <s v="PRODUCTION TUMUKUR"/>
    <m/>
    <m/>
    <m/>
    <n v="53634"/>
    <m/>
    <m/>
    <m/>
    <m/>
    <m/>
    <m/>
    <n v="53634"/>
    <s v="JV-JOUR-NA-L--433"/>
    <s v="POWER &amp; FULES"/>
    <s v="Debit Amt"/>
  </r>
  <r>
    <s v="56896"/>
    <s v="IN LEATHER"/>
    <s v="FUEL"/>
    <s v="IN LEATHER"/>
    <x v="118"/>
    <s v="PRODUCTION TUMUKUR"/>
    <m/>
    <m/>
    <m/>
    <m/>
    <n v="53636"/>
    <m/>
    <m/>
    <m/>
    <m/>
    <m/>
    <n v="53636"/>
    <s v="JV-JOUR-NA-L--604"/>
    <s v="POWER &amp; FULES"/>
    <s v="Debit Amt"/>
  </r>
  <r>
    <s v="56899"/>
    <s v="IN LEATHER"/>
    <s v="FUEL"/>
    <s v="IN LEATHER"/>
    <x v="118"/>
    <s v="PRODUCTION TUMUKUR"/>
    <m/>
    <m/>
    <m/>
    <m/>
    <m/>
    <n v="53634"/>
    <m/>
    <m/>
    <m/>
    <m/>
    <n v="53634"/>
    <s v="JV-JOUR-NA-L--719"/>
    <s v="POWER &amp; FULES"/>
    <s v="Debit Amt"/>
  </r>
  <r>
    <s v="56902"/>
    <s v="IN LEATHER"/>
    <s v="FUEL"/>
    <s v="IN LEATHER"/>
    <x v="118"/>
    <s v="PRODUCTION TUMUKUR"/>
    <m/>
    <m/>
    <m/>
    <m/>
    <m/>
    <m/>
    <n v="53634"/>
    <m/>
    <m/>
    <m/>
    <n v="53634"/>
    <s v="JV-PUJU-OT-H--1051"/>
    <s v="POWER &amp; FULES"/>
    <s v="Debit Amt"/>
  </r>
  <r>
    <s v="56905"/>
    <s v="IN LEATHER"/>
    <s v="FUEL"/>
    <s v="IN LEATHER"/>
    <x v="15"/>
    <s v="PRODUCTION TUMUKUR"/>
    <n v="26685"/>
    <m/>
    <m/>
    <m/>
    <m/>
    <m/>
    <m/>
    <m/>
    <m/>
    <m/>
    <n v="26685"/>
    <s v="14989"/>
    <s v="PETROL CHARGES"/>
    <s v="Debit Amt"/>
  </r>
  <r>
    <s v="56908"/>
    <s v="IN LEATHER"/>
    <s v="FUEL"/>
    <s v="IN LEATHER"/>
    <x v="15"/>
    <s v="PRODUCTION TUMUKUR"/>
    <n v="754"/>
    <m/>
    <m/>
    <m/>
    <m/>
    <m/>
    <m/>
    <m/>
    <m/>
    <m/>
    <n v="754"/>
    <s v="14989"/>
    <s v="PETROL CHARGES"/>
    <s v="Debit Amt"/>
  </r>
  <r>
    <s v="56911"/>
    <s v="IN LEATHER"/>
    <s v="FUEL"/>
    <s v="IN LEATHER"/>
    <x v="15"/>
    <s v="PRODUCTION TUMUKUR"/>
    <m/>
    <m/>
    <m/>
    <m/>
    <m/>
    <m/>
    <m/>
    <n v="84370"/>
    <m/>
    <m/>
    <n v="84370"/>
    <s v="JV-JOUR-NA-L--1012"/>
    <s v="PETROL CHARGES"/>
    <s v="Debit Amt"/>
  </r>
  <r>
    <s v="56914"/>
    <s v="IN LEATHER"/>
    <s v="FUEL"/>
    <s v="IN LEATHER"/>
    <x v="15"/>
    <s v="PRODUCTION TUMUKUR"/>
    <m/>
    <m/>
    <m/>
    <m/>
    <m/>
    <m/>
    <m/>
    <n v="4450"/>
    <m/>
    <m/>
    <n v="4450"/>
    <s v="JV-JOUR-NA-L--1012"/>
    <s v="PETROL CHARGES"/>
    <s v="Debit Amt"/>
  </r>
  <r>
    <s v="56917"/>
    <s v="IN LEATHER"/>
    <s v="FUEL"/>
    <s v="IN LEATHER"/>
    <x v="15"/>
    <s v="PRODUCTION TUMUKUR"/>
    <m/>
    <m/>
    <m/>
    <m/>
    <m/>
    <m/>
    <m/>
    <n v="3230"/>
    <m/>
    <m/>
    <n v="3230"/>
    <s v="JV-JOUR-NA-L--1012"/>
    <s v="PETROL CHARGES"/>
    <s v="Debit Amt"/>
  </r>
  <r>
    <s v="56920"/>
    <s v="IN LEATHER"/>
    <s v="FUEL"/>
    <s v="IN LEATHER"/>
    <x v="15"/>
    <s v="PRODUCTION TUMUKUR"/>
    <m/>
    <m/>
    <m/>
    <m/>
    <m/>
    <m/>
    <m/>
    <n v="2000"/>
    <m/>
    <m/>
    <n v="2000"/>
    <s v="JV-JOUR-NA-L--1012"/>
    <s v="PETROL CHARGES"/>
    <s v="Debit Amt"/>
  </r>
  <r>
    <s v="56923"/>
    <s v="IN LEATHER"/>
    <s v="FUEL"/>
    <s v="IN LEATHER"/>
    <x v="15"/>
    <s v="PRODUCTION TUMUKUR"/>
    <m/>
    <m/>
    <m/>
    <m/>
    <m/>
    <m/>
    <m/>
    <m/>
    <n v="62862"/>
    <m/>
    <n v="62862"/>
    <s v="JV-JOUR-NA-L--1186"/>
    <s v="PETROL CHARGES"/>
    <s v="Debit Amt"/>
  </r>
  <r>
    <s v="56926"/>
    <s v="IN LEATHER"/>
    <s v="FUEL"/>
    <s v="IN LEATHER"/>
    <x v="15"/>
    <s v="PRODUCTION TUMUKUR"/>
    <m/>
    <m/>
    <m/>
    <m/>
    <m/>
    <m/>
    <m/>
    <m/>
    <n v="37494"/>
    <m/>
    <n v="37494"/>
    <s v="JV-JOUR-NA-L--1186"/>
    <s v="PETROL CHARGES"/>
    <s v="Debit Amt"/>
  </r>
  <r>
    <s v="56929"/>
    <s v="IN LEATHER"/>
    <s v="FUEL"/>
    <s v="IN LEATHER"/>
    <x v="15"/>
    <s v="PRODUCTION TUMUKUR"/>
    <m/>
    <m/>
    <m/>
    <m/>
    <m/>
    <m/>
    <m/>
    <m/>
    <n v="4110"/>
    <m/>
    <n v="4110"/>
    <s v="JV-JOUR-NA-L--1186"/>
    <s v="PETROL CHARGES"/>
    <s v="Debit Amt"/>
  </r>
  <r>
    <s v="56932"/>
    <s v="IN LEATHER"/>
    <s v="FUEL"/>
    <s v="IN LEATHER"/>
    <x v="15"/>
    <s v="PRODUCTION TUMUKUR"/>
    <m/>
    <m/>
    <m/>
    <m/>
    <m/>
    <m/>
    <m/>
    <m/>
    <n v="3242"/>
    <m/>
    <n v="3242"/>
    <s v="JV-JOUR-NA-L--1186"/>
    <s v="PETROL CHARGES"/>
    <s v="Debit Amt"/>
  </r>
  <r>
    <s v="56935"/>
    <s v="IN LEATHER"/>
    <s v="FUEL"/>
    <s v="IN LEATHER"/>
    <x v="15"/>
    <s v="PRODUCTION TUMUKUR"/>
    <m/>
    <m/>
    <m/>
    <m/>
    <m/>
    <m/>
    <m/>
    <m/>
    <m/>
    <n v="73874"/>
    <n v="73874"/>
    <s v="JV-JOUR-NA-L--1346"/>
    <s v="PETROL CHARGES"/>
    <s v="Debit Amt"/>
  </r>
  <r>
    <s v="56938"/>
    <s v="IN LEATHER"/>
    <s v="FUEL"/>
    <s v="IN LEATHER"/>
    <x v="15"/>
    <s v="PRODUCTION TUMUKUR"/>
    <m/>
    <m/>
    <m/>
    <m/>
    <m/>
    <m/>
    <m/>
    <m/>
    <m/>
    <n v="5765"/>
    <n v="5765"/>
    <s v="JV-JOUR-NA-L--1346"/>
    <s v="PETROL CHARGES"/>
    <s v="Debit Amt"/>
  </r>
  <r>
    <s v="56941"/>
    <s v="IN LEATHER"/>
    <s v="FUEL"/>
    <s v="IN LEATHER"/>
    <x v="15"/>
    <s v="PRODUCTION TUMUKUR"/>
    <m/>
    <m/>
    <m/>
    <m/>
    <m/>
    <m/>
    <m/>
    <m/>
    <m/>
    <n v="1600"/>
    <n v="1600"/>
    <s v="JV-JOUR-NA-L--1346"/>
    <s v="PETROL CHARGES"/>
    <s v="Debit Amt"/>
  </r>
  <r>
    <s v="56944"/>
    <s v="IN LEATHER"/>
    <s v="FUEL"/>
    <s v="IN LEATHER"/>
    <x v="15"/>
    <s v="PRODUCTION TUMUKUR"/>
    <m/>
    <m/>
    <m/>
    <m/>
    <m/>
    <m/>
    <m/>
    <m/>
    <m/>
    <n v="25427"/>
    <n v="25427"/>
    <s v="JV-JOUR-NA-L--1346"/>
    <s v="PETROL CHARGES"/>
    <s v="Debit Amt"/>
  </r>
  <r>
    <s v="56947"/>
    <s v="IN LEATHER"/>
    <s v="FUEL"/>
    <s v="IN LEATHER"/>
    <x v="15"/>
    <s v="PRODUCTION TUMUKUR"/>
    <m/>
    <m/>
    <m/>
    <m/>
    <m/>
    <m/>
    <m/>
    <m/>
    <m/>
    <n v="3917"/>
    <n v="3917"/>
    <s v="JV-JOUR-NA-L--1346"/>
    <s v="PETROL CHARGES"/>
    <s v="Debit Amt"/>
  </r>
  <r>
    <s v="56950"/>
    <s v="IN LEATHER"/>
    <s v="FUEL"/>
    <s v="IN LEATHER"/>
    <x v="15"/>
    <s v="PRODUCTION TUMUKUR"/>
    <m/>
    <n v="1539"/>
    <m/>
    <m/>
    <m/>
    <m/>
    <m/>
    <m/>
    <m/>
    <m/>
    <n v="1539"/>
    <s v="JV-JOUR-NA-L--171"/>
    <s v="PETROL CHARGES"/>
    <s v="Debit Amt"/>
  </r>
  <r>
    <s v="56953"/>
    <s v="IN LEATHER"/>
    <s v="FUEL"/>
    <s v="IN LEATHER"/>
    <x v="15"/>
    <s v="PRODUCTION TUMUKUR"/>
    <m/>
    <n v="3000"/>
    <m/>
    <m/>
    <m/>
    <m/>
    <m/>
    <m/>
    <m/>
    <m/>
    <n v="3000"/>
    <s v="JV-JOUR-NA-L--171"/>
    <s v="PETROL CHARGES"/>
    <s v="Debit Amt"/>
  </r>
  <r>
    <s v="56956"/>
    <s v="IN LEATHER"/>
    <s v="FUEL"/>
    <s v="IN LEATHER"/>
    <x v="15"/>
    <s v="PRODUCTION TUMUKUR"/>
    <m/>
    <n v="201"/>
    <m/>
    <m/>
    <m/>
    <m/>
    <m/>
    <m/>
    <m/>
    <m/>
    <n v="201"/>
    <s v="JV-JOUR-NA-L--171"/>
    <s v="PETROL CHARGES"/>
    <s v="Debit Amt"/>
  </r>
  <r>
    <s v="56959"/>
    <s v="IN LEATHER"/>
    <s v="FUEL"/>
    <s v="IN LEATHER"/>
    <x v="15"/>
    <s v="PRODUCTION TUMUKUR"/>
    <m/>
    <m/>
    <n v="13785"/>
    <m/>
    <m/>
    <m/>
    <m/>
    <m/>
    <m/>
    <m/>
    <n v="13785"/>
    <s v="JV-JOUR-NA-L--306"/>
    <s v="PETROL CHARGES"/>
    <s v="Debit Amt"/>
  </r>
  <r>
    <s v="56962"/>
    <s v="IN LEATHER"/>
    <s v="FUEL"/>
    <s v="IN LEATHER"/>
    <x v="15"/>
    <s v="PRODUCTION TUMUKUR"/>
    <m/>
    <m/>
    <n v="5286"/>
    <m/>
    <m/>
    <m/>
    <m/>
    <m/>
    <m/>
    <m/>
    <n v="5286"/>
    <s v="JV-JOUR-NA-L--306"/>
    <s v="PETROL CHARGES"/>
    <s v="Debit Amt"/>
  </r>
  <r>
    <s v="56965"/>
    <s v="IN LEATHER"/>
    <s v="FUEL"/>
    <s v="IN LEATHER"/>
    <x v="15"/>
    <s v="PRODUCTION TUMUKUR"/>
    <m/>
    <m/>
    <n v="6750"/>
    <m/>
    <m/>
    <m/>
    <m/>
    <m/>
    <m/>
    <m/>
    <n v="6750"/>
    <s v="JV-JOUR-NA-L--306"/>
    <s v="PETROL CHARGES"/>
    <s v="Debit Amt"/>
  </r>
  <r>
    <s v="56968"/>
    <s v="IN LEATHER"/>
    <s v="FUEL"/>
    <s v="IN LEATHER"/>
    <x v="15"/>
    <s v="PRODUCTION TUMUKUR"/>
    <m/>
    <m/>
    <n v="1700"/>
    <m/>
    <m/>
    <m/>
    <m/>
    <m/>
    <m/>
    <m/>
    <n v="1700"/>
    <s v="JV-JOUR-NA-L--306"/>
    <s v="PETROL CHARGES"/>
    <s v="Debit Amt"/>
  </r>
  <r>
    <s v="56971"/>
    <s v="IN LEATHER"/>
    <s v="FUEL"/>
    <s v="IN LEATHER"/>
    <x v="15"/>
    <s v="PRODUCTION TUMUKUR"/>
    <m/>
    <m/>
    <m/>
    <n v="29313"/>
    <m/>
    <m/>
    <m/>
    <m/>
    <m/>
    <m/>
    <n v="29313"/>
    <s v="JV-JOUR-NA-L--433"/>
    <s v="PETROL CHARGES"/>
    <s v="Debit Amt"/>
  </r>
  <r>
    <s v="56974"/>
    <s v="IN LEATHER"/>
    <s v="FUEL"/>
    <s v="IN LEATHER"/>
    <x v="15"/>
    <s v="PRODUCTION TUMUKUR"/>
    <m/>
    <m/>
    <m/>
    <n v="3750"/>
    <m/>
    <m/>
    <m/>
    <m/>
    <m/>
    <m/>
    <n v="3750"/>
    <s v="JV-JOUR-NA-L--433"/>
    <s v="PETROL CHARGES"/>
    <s v="Debit Amt"/>
  </r>
  <r>
    <s v="56977"/>
    <s v="IN LEATHER"/>
    <s v="FUEL"/>
    <s v="IN LEATHER"/>
    <x v="15"/>
    <s v="PRODUCTION TUMUKUR"/>
    <m/>
    <m/>
    <m/>
    <n v="14393"/>
    <m/>
    <m/>
    <m/>
    <m/>
    <m/>
    <m/>
    <n v="14393"/>
    <s v="JV-JOUR-NA-L--433"/>
    <s v="PETROL CHARGES"/>
    <s v="Debit Amt"/>
  </r>
  <r>
    <s v="56980"/>
    <s v="IN LEATHER"/>
    <s v="FUEL"/>
    <s v="IN LEATHER"/>
    <x v="15"/>
    <s v="PRODUCTION TUMUKUR"/>
    <m/>
    <m/>
    <m/>
    <n v="3010"/>
    <m/>
    <m/>
    <m/>
    <m/>
    <m/>
    <m/>
    <n v="3010"/>
    <s v="JV-JOUR-NA-L--433"/>
    <s v="PETROL CHARGES"/>
    <s v="Debit Amt"/>
  </r>
  <r>
    <s v="56983"/>
    <s v="IN LEATHER"/>
    <s v="FUEL"/>
    <s v="IN LEATHER"/>
    <x v="15"/>
    <s v="PRODUCTION TUMUKUR"/>
    <m/>
    <m/>
    <m/>
    <n v="11953"/>
    <m/>
    <m/>
    <m/>
    <m/>
    <m/>
    <m/>
    <n v="11953"/>
    <s v="JV-JOUR-NA-L--433"/>
    <s v="PETROL CHARGES"/>
    <s v="Debit Amt"/>
  </r>
  <r>
    <s v="56986"/>
    <s v="IN LEATHER"/>
    <s v="FUEL"/>
    <s v="IN LEATHER"/>
    <x v="15"/>
    <s v="PRODUCTION TUMUKUR"/>
    <m/>
    <m/>
    <m/>
    <m/>
    <n v="22795"/>
    <m/>
    <m/>
    <m/>
    <m/>
    <m/>
    <n v="22795"/>
    <s v="JV-JOUR-NA-L--604"/>
    <s v="PETROL CHARGES"/>
    <s v="Debit Amt"/>
  </r>
  <r>
    <s v="56989"/>
    <s v="IN LEATHER"/>
    <s v="FUEL"/>
    <s v="IN LEATHER"/>
    <x v="15"/>
    <s v="PRODUCTION TUMUKUR"/>
    <m/>
    <m/>
    <m/>
    <m/>
    <n v="2500"/>
    <m/>
    <m/>
    <m/>
    <m/>
    <m/>
    <n v="2500"/>
    <s v="JV-JOUR-NA-L--604"/>
    <s v="PETROL CHARGES"/>
    <s v="Debit Amt"/>
  </r>
  <r>
    <s v="56992"/>
    <s v="IN LEATHER"/>
    <s v="FUEL"/>
    <s v="IN LEATHER"/>
    <x v="15"/>
    <s v="PRODUCTION TUMUKUR"/>
    <m/>
    <m/>
    <m/>
    <m/>
    <n v="8576"/>
    <m/>
    <m/>
    <m/>
    <m/>
    <m/>
    <n v="8576"/>
    <s v="JV-JOUR-NA-L--604"/>
    <s v="PETROL CHARGES"/>
    <s v="Debit Amt"/>
  </r>
  <r>
    <s v="56995"/>
    <s v="IN LEATHER"/>
    <s v="FUEL"/>
    <s v="IN LEATHER"/>
    <x v="15"/>
    <s v="PRODUCTION TUMUKUR"/>
    <m/>
    <m/>
    <m/>
    <m/>
    <m/>
    <n v="33187"/>
    <m/>
    <m/>
    <m/>
    <m/>
    <n v="33187"/>
    <s v="JV-JOUR-NA-L--719"/>
    <s v="PETROL CHARGES"/>
    <s v="Debit Amt"/>
  </r>
  <r>
    <s v="56998"/>
    <s v="IN LEATHER"/>
    <s v="FUEL"/>
    <s v="IN LEATHER"/>
    <x v="15"/>
    <s v="PRODUCTION TUMUKUR"/>
    <m/>
    <m/>
    <m/>
    <m/>
    <m/>
    <n v="21678"/>
    <m/>
    <m/>
    <m/>
    <m/>
    <n v="21678"/>
    <s v="JV-JOUR-NA-L--719"/>
    <s v="PETROL CHARGES"/>
    <s v="Debit Amt"/>
  </r>
  <r>
    <s v="57001"/>
    <s v="IN LEATHER"/>
    <s v="FUEL"/>
    <s v="IN LEATHER"/>
    <x v="15"/>
    <s v="PRODUCTION TUMUKUR"/>
    <m/>
    <m/>
    <m/>
    <m/>
    <m/>
    <n v="8940"/>
    <m/>
    <m/>
    <m/>
    <m/>
    <n v="8940"/>
    <s v="JV-JOUR-NA-L--719"/>
    <s v="PETROL CHARGES"/>
    <s v="Debit Amt"/>
  </r>
  <r>
    <s v="57004"/>
    <s v="IN LEATHER"/>
    <s v="FUEL"/>
    <s v="IN LEATHER"/>
    <x v="15"/>
    <s v="PRODUCTION TUMUKUR"/>
    <m/>
    <m/>
    <m/>
    <m/>
    <m/>
    <m/>
    <n v="12079"/>
    <m/>
    <m/>
    <m/>
    <n v="12079"/>
    <s v="JV-PUJU-OT-H--1051"/>
    <s v="PETROL CHARGES"/>
    <s v="Debit Amt"/>
  </r>
  <r>
    <s v="57007"/>
    <s v="IN LEATHER"/>
    <s v="FUEL"/>
    <s v="IN LEATHER"/>
    <x v="15"/>
    <s v="PRODUCTION TUMUKUR"/>
    <m/>
    <m/>
    <m/>
    <m/>
    <m/>
    <m/>
    <n v="63449"/>
    <m/>
    <m/>
    <m/>
    <n v="63449"/>
    <s v="JV-PUJU-OT-H--1051"/>
    <s v="PETROL CHARGES"/>
    <s v="Debit Amt"/>
  </r>
  <r>
    <s v="57010"/>
    <s v="IN LEATHER"/>
    <s v="FUEL"/>
    <s v="IN LEATHER"/>
    <x v="15"/>
    <s v="PRODUCTION TUMUKUR"/>
    <m/>
    <m/>
    <m/>
    <m/>
    <m/>
    <m/>
    <n v="3902"/>
    <m/>
    <m/>
    <m/>
    <n v="3902"/>
    <s v="JV-PUJU-OT-H--1051"/>
    <s v="PETROL CHARGES"/>
    <s v="Debit Amt"/>
  </r>
  <r>
    <s v="57013"/>
    <s v="IN LEATHER"/>
    <s v="FUEL"/>
    <s v="IN LEATHER"/>
    <x v="15"/>
    <s v="PRODUCTION TUMUKUR"/>
    <m/>
    <m/>
    <m/>
    <m/>
    <m/>
    <m/>
    <n v="4559"/>
    <m/>
    <m/>
    <m/>
    <n v="4559"/>
    <s v="JV-PUJU-OT-H--1051"/>
    <s v="PETROL CHARGES"/>
    <s v="Debit Amt"/>
  </r>
  <r>
    <s v="57016"/>
    <s v="IN LEATHER"/>
    <s v="FUEL"/>
    <s v="IN LEATHER"/>
    <x v="15"/>
    <s v="PRODUCTION TUMUKUR"/>
    <m/>
    <m/>
    <m/>
    <m/>
    <m/>
    <m/>
    <n v="33619"/>
    <m/>
    <m/>
    <m/>
    <n v="33619"/>
    <s v="JV-PUJU-OT-H--1051"/>
    <s v="PETROL CHARGES"/>
    <s v="Debit Amt"/>
  </r>
  <r>
    <s v="57019"/>
    <s v="IN LEATHER"/>
    <s v="FUEL"/>
    <s v="IN LEATHER"/>
    <x v="15"/>
    <s v="PRODUCTION TUMUKUR"/>
    <m/>
    <m/>
    <m/>
    <m/>
    <m/>
    <m/>
    <m/>
    <m/>
    <n v="150"/>
    <m/>
    <n v="150"/>
    <s v="PYCP 2425-1360 "/>
    <s v="PETROL CHARGES"/>
    <s v="Debit Amt"/>
  </r>
  <r>
    <s v="57022"/>
    <s v="IN LEATHER"/>
    <s v="FUEL"/>
    <s v="IN LEATHER"/>
    <x v="15"/>
    <s v="PRODUCTION TUMUKUR"/>
    <m/>
    <m/>
    <n v="150"/>
    <m/>
    <m/>
    <m/>
    <m/>
    <m/>
    <m/>
    <m/>
    <n v="150"/>
    <s v="PYCP 2425-303  "/>
    <s v="PETROL CHARGES"/>
    <s v="Debit Amt"/>
  </r>
  <r>
    <s v="57025"/>
    <s v="IN LEATHER"/>
    <s v="FUEL"/>
    <s v="IN LEATHER"/>
    <x v="15"/>
    <s v="PRODUCTION TUMUKUR"/>
    <m/>
    <m/>
    <n v="150"/>
    <m/>
    <m/>
    <m/>
    <m/>
    <m/>
    <m/>
    <m/>
    <n v="150"/>
    <s v="PYCP 2425-305  "/>
    <s v="PETROL CHARGES"/>
    <s v="Debit Amt"/>
  </r>
  <r>
    <s v="57028"/>
    <s v="IN LEATHER"/>
    <s v="FUEL"/>
    <s v="IN LEATHER"/>
    <x v="15"/>
    <s v="PRODUCTION TUMUKUR"/>
    <n v="150"/>
    <m/>
    <m/>
    <m/>
    <m/>
    <m/>
    <m/>
    <m/>
    <m/>
    <m/>
    <n v="150"/>
    <s v="PYCP 2425-79   "/>
    <s v="PETROL CHARGES"/>
    <s v="Debit Amt"/>
  </r>
  <r>
    <s v="57031"/>
    <s v="IN LEATHER"/>
    <s v="JOBWORK EXPENSES"/>
    <s v="IN LEATHER"/>
    <x v="62"/>
    <s v="PRODUCTION TUMUKUR"/>
    <m/>
    <m/>
    <m/>
    <m/>
    <n v="4800"/>
    <m/>
    <m/>
    <m/>
    <m/>
    <m/>
    <n v="4800"/>
    <s v="095"/>
    <s v="JOB WORK CHARGE"/>
    <s v="Debit Amt"/>
  </r>
  <r>
    <s v="57034"/>
    <s v="IN LEATHER"/>
    <s v="JOBWORK EXPENSES"/>
    <s v="IN LEATHER"/>
    <x v="62"/>
    <s v="PRODUCTION TUMUKUR"/>
    <m/>
    <m/>
    <m/>
    <m/>
    <n v="8000"/>
    <m/>
    <m/>
    <m/>
    <m/>
    <m/>
    <n v="8000"/>
    <s v="111"/>
    <s v="JOB WORK CHARGE"/>
    <s v="Debit Amt"/>
  </r>
  <r>
    <s v="57037"/>
    <s v="IN LEATHER"/>
    <s v="JOBWORK EXPENSES"/>
    <s v="IN LEATHER"/>
    <x v="62"/>
    <s v="PRODUCTION TUMUKUR"/>
    <m/>
    <m/>
    <m/>
    <m/>
    <n v="10536"/>
    <m/>
    <m/>
    <m/>
    <m/>
    <m/>
    <n v="10536"/>
    <s v="118"/>
    <s v="JOB WORK CHARGE"/>
    <s v="Debit Amt"/>
  </r>
  <r>
    <s v="57040"/>
    <s v="IN LEATHER"/>
    <s v="JOBWORK EXPENSES"/>
    <s v="IN LEATHER"/>
    <x v="62"/>
    <s v="PRODUCTION TUMUKUR"/>
    <m/>
    <m/>
    <m/>
    <m/>
    <m/>
    <n v="21944"/>
    <m/>
    <m/>
    <m/>
    <m/>
    <n v="21944"/>
    <s v="BP-BP 2-42-5--1685 "/>
    <s v="JOB WORK CHARGE"/>
    <s v="Debit Amt"/>
  </r>
  <r>
    <s v="57043"/>
    <s v="IN LEATHER"/>
    <s v="JOBWORK EXPENSES"/>
    <s v="IN LEATHER"/>
    <x v="62"/>
    <s v="PRODUCTION TUMUKUR"/>
    <m/>
    <m/>
    <m/>
    <m/>
    <m/>
    <m/>
    <n v="4000"/>
    <m/>
    <m/>
    <m/>
    <n v="4000"/>
    <s v="BP-BP 2-42-5--1919 "/>
    <s v="JOB WORK CHARGE"/>
    <s v="Debit Amt"/>
  </r>
  <r>
    <s v="57046"/>
    <s v="IN LEATHER"/>
    <s v="JOBWORK EXPENSES"/>
    <s v="IN LEATHER"/>
    <x v="62"/>
    <s v="PRODUCTION TUMUKUR"/>
    <n v="1184"/>
    <m/>
    <m/>
    <m/>
    <m/>
    <m/>
    <m/>
    <m/>
    <m/>
    <m/>
    <n v="1184"/>
    <s v="PYCP 2425-124  "/>
    <s v="JOB WORK CHARGE"/>
    <s v="Debit Amt"/>
  </r>
  <r>
    <s v="57049"/>
    <s v="IN LEATHER"/>
    <s v="JOBWORK EXPENSES"/>
    <s v="IN LEATHER"/>
    <x v="67"/>
    <s v="PRODUCTION TUMUKUR"/>
    <n v="56034"/>
    <m/>
    <m/>
    <m/>
    <m/>
    <m/>
    <m/>
    <m/>
    <m/>
    <m/>
    <n v="56034"/>
    <s v="23-24/0226"/>
    <s v="JOB WORK CHARGE"/>
    <s v="Debit Amt"/>
  </r>
  <r>
    <s v="57052"/>
    <s v="IN LEATHER"/>
    <s v="JOBWORK EXPENSES"/>
    <s v="IN LEATHER"/>
    <x v="67"/>
    <s v="PRODUCTION TUMUKUR"/>
    <n v="46848"/>
    <m/>
    <m/>
    <m/>
    <m/>
    <m/>
    <m/>
    <m/>
    <m/>
    <m/>
    <n v="46848"/>
    <s v="23-24/0228"/>
    <s v="JOB WORK CHARGE"/>
    <s v="Debit Amt"/>
  </r>
  <r>
    <s v="57055"/>
    <s v="IN LEATHER"/>
    <s v="JOBWORK EXPENSES"/>
    <s v="IN LEATHER"/>
    <x v="67"/>
    <s v="PRODUCTION TUMUKUR"/>
    <n v="40824"/>
    <m/>
    <m/>
    <m/>
    <m/>
    <m/>
    <m/>
    <m/>
    <m/>
    <m/>
    <n v="40824"/>
    <s v="23-24/0230"/>
    <s v="JOB WORK CHARGE"/>
    <s v="Debit Amt"/>
  </r>
  <r>
    <s v="57058"/>
    <s v="IN LEATHER"/>
    <s v="JOBWORK EXPENSES"/>
    <s v="IN LEATHER"/>
    <x v="67"/>
    <s v="PRODUCTION TUMUKUR"/>
    <n v="69420"/>
    <m/>
    <m/>
    <m/>
    <m/>
    <m/>
    <m/>
    <m/>
    <m/>
    <m/>
    <n v="69420"/>
    <s v="23-24/0240"/>
    <s v="JOB WORK CHARGE"/>
    <s v="Debit Amt"/>
  </r>
  <r>
    <s v="57061"/>
    <s v="IN LEATHER"/>
    <s v="JOBWORK EXPENSES"/>
    <s v="IN LEATHER"/>
    <x v="67"/>
    <s v="PRODUCTION TUMUKUR"/>
    <m/>
    <m/>
    <m/>
    <m/>
    <m/>
    <m/>
    <m/>
    <m/>
    <m/>
    <n v="35976"/>
    <n v="35976"/>
    <s v="24-25/00246"/>
    <s v="JOB WORK CHARGE"/>
    <s v="Debit Amt"/>
  </r>
  <r>
    <s v="57064"/>
    <s v="IN LEATHER"/>
    <s v="JOBWORK EXPENSES"/>
    <s v="IN LEATHER"/>
    <x v="67"/>
    <s v="PRODUCTION TUMUKUR"/>
    <m/>
    <m/>
    <m/>
    <m/>
    <m/>
    <m/>
    <m/>
    <m/>
    <m/>
    <n v="216"/>
    <n v="216"/>
    <s v="24-25/00250"/>
    <s v="JOB WORK CHARGE"/>
    <s v="Debit Amt"/>
  </r>
  <r>
    <s v="57067"/>
    <s v="IN LEATHER"/>
    <s v="JOBWORK EXPENSES"/>
    <s v="IN LEATHER"/>
    <x v="67"/>
    <s v="PRODUCTION TUMUKUR"/>
    <m/>
    <m/>
    <m/>
    <m/>
    <m/>
    <m/>
    <m/>
    <m/>
    <m/>
    <n v="92820"/>
    <n v="92820"/>
    <s v="24-25/00251"/>
    <s v="JOB WORK CHARGE"/>
    <s v="Debit Amt"/>
  </r>
  <r>
    <s v="57070"/>
    <s v="IN LEATHER"/>
    <s v="JOBWORK EXPENSES"/>
    <s v="IN LEATHER"/>
    <x v="67"/>
    <s v="PRODUCTION TUMUKUR"/>
    <m/>
    <m/>
    <m/>
    <m/>
    <m/>
    <m/>
    <m/>
    <m/>
    <m/>
    <n v="53079"/>
    <n v="53079"/>
    <s v="24-25/00268"/>
    <s v="JOB WORK CHARGE"/>
    <s v="Debit Amt"/>
  </r>
  <r>
    <s v="57073"/>
    <s v="IN LEATHER"/>
    <s v="JOBWORK EXPENSES"/>
    <s v="IN LEATHER"/>
    <x v="67"/>
    <s v="PRODUCTION TUMUKUR"/>
    <m/>
    <m/>
    <m/>
    <m/>
    <m/>
    <m/>
    <m/>
    <m/>
    <m/>
    <n v="34620"/>
    <n v="34620"/>
    <s v="24-25/00269"/>
    <s v="JOB WORK CHARGE"/>
    <s v="Debit Amt"/>
  </r>
  <r>
    <s v="57076"/>
    <s v="IN LEATHER"/>
    <s v="JOBWORK EXPENSES"/>
    <s v="IN LEATHER"/>
    <x v="67"/>
    <s v="PRODUCTION TUMUKUR"/>
    <m/>
    <m/>
    <m/>
    <m/>
    <m/>
    <m/>
    <m/>
    <m/>
    <m/>
    <n v="21780"/>
    <n v="21780"/>
    <s v="24-25/00270"/>
    <s v="JOB WORK CHARGE"/>
    <s v="Debit Amt"/>
  </r>
  <r>
    <s v="57079"/>
    <s v="IN LEATHER"/>
    <s v="JOBWORK EXPENSES"/>
    <s v="IN LEATHER"/>
    <x v="67"/>
    <s v="PRODUCTION TUMUKUR"/>
    <m/>
    <m/>
    <m/>
    <m/>
    <n v="48636"/>
    <m/>
    <m/>
    <m/>
    <m/>
    <m/>
    <n v="48636"/>
    <s v="24-25/0077"/>
    <s v="JOB WORK CHARGE"/>
    <s v="Debit Amt"/>
  </r>
  <r>
    <s v="57082"/>
    <s v="IN LEATHER"/>
    <s v="JOBWORK EXPENSES"/>
    <s v="IN LEATHER"/>
    <x v="67"/>
    <s v="PRODUCTION TUMUKUR"/>
    <m/>
    <m/>
    <m/>
    <m/>
    <n v="43372"/>
    <m/>
    <m/>
    <m/>
    <m/>
    <m/>
    <n v="43372"/>
    <s v="24-25/0079"/>
    <s v="JOB WORK CHARGE"/>
    <s v="Debit Amt"/>
  </r>
  <r>
    <s v="57085"/>
    <s v="IN LEATHER"/>
    <s v="JOBWORK EXPENSES"/>
    <s v="IN LEATHER"/>
    <x v="67"/>
    <s v="PRODUCTION TUMUKUR"/>
    <m/>
    <m/>
    <m/>
    <m/>
    <m/>
    <m/>
    <m/>
    <m/>
    <m/>
    <n v="51116"/>
    <n v="51116"/>
    <s v="24-25/0247"/>
    <s v="JOB WORK CHARGE"/>
    <s v="Debit Amt"/>
  </r>
  <r>
    <s v="57088"/>
    <s v="IN LEATHER"/>
    <s v="JOBWORK EXPENSES"/>
    <s v="IN LEATHER"/>
    <x v="67"/>
    <s v="PRODUCTION TUMUKUR"/>
    <m/>
    <m/>
    <m/>
    <m/>
    <m/>
    <m/>
    <m/>
    <m/>
    <m/>
    <n v="1596"/>
    <n v="1596"/>
    <s v="24-25/0267"/>
    <s v="JOB WORK CHARGE"/>
    <s v="Debit Amt"/>
  </r>
  <r>
    <s v="57091"/>
    <s v="IN LEATHER"/>
    <s v="LABOUR WELFARE"/>
    <s v="IN LEATHER"/>
    <x v="11"/>
    <s v="PRODUCTION TUMUKUR"/>
    <m/>
    <m/>
    <m/>
    <m/>
    <n v="41"/>
    <m/>
    <m/>
    <m/>
    <m/>
    <m/>
    <n v="41"/>
    <s v="PYCP 2425-700  "/>
    <s v="INDIRECT EXPENSES"/>
    <s v="Debit Amt"/>
  </r>
  <r>
    <s v="57094"/>
    <s v="IN LEATHER"/>
    <s v="LABOUR WELFARE"/>
    <s v="IN LEATHER"/>
    <x v="71"/>
    <s v="PRODUCTION TUMUKUR"/>
    <m/>
    <m/>
    <m/>
    <n v="8000"/>
    <m/>
    <m/>
    <m/>
    <m/>
    <m/>
    <m/>
    <n v="8000"/>
    <s v="211"/>
    <s v="FIRST AID EXPENSES AS PER FACTORY ACTS"/>
    <s v="Debit Amt"/>
  </r>
  <r>
    <s v="57097"/>
    <s v="IN LEATHER"/>
    <s v="LABOUR WELFARE"/>
    <s v="IN LEATHER"/>
    <x v="71"/>
    <s v="PRODUCTION TUMUKUR"/>
    <m/>
    <m/>
    <m/>
    <n v="8000"/>
    <m/>
    <m/>
    <m/>
    <m/>
    <m/>
    <m/>
    <n v="8000"/>
    <s v="214"/>
    <s v="FIRST AID EXPENSES AS PER FACTORY ACTS"/>
    <s v="Debit Amt"/>
  </r>
  <r>
    <s v="57100"/>
    <s v="IN LEATHER"/>
    <s v="LABOUR WELFARE"/>
    <s v="IN LEATHER"/>
    <x v="71"/>
    <s v="PRODUCTION TUMUKUR"/>
    <m/>
    <m/>
    <m/>
    <m/>
    <n v="8000"/>
    <m/>
    <m/>
    <m/>
    <m/>
    <m/>
    <n v="8000"/>
    <s v="220"/>
    <s v="FIRST AID EXPENSES AS PER FACTORY ACTS"/>
    <s v="Debit Amt"/>
  </r>
  <r>
    <s v="57103"/>
    <s v="IN LEATHER"/>
    <s v="LABOUR WELFARE"/>
    <s v="IN LEATHER"/>
    <x v="71"/>
    <s v="PRODUCTION TUMUKUR"/>
    <m/>
    <m/>
    <m/>
    <n v="8000"/>
    <m/>
    <m/>
    <m/>
    <m/>
    <m/>
    <m/>
    <n v="8000"/>
    <s v="226"/>
    <s v="FIRST AID EXPENSES AS PER FACTORY ACTS"/>
    <s v="Debit Amt"/>
  </r>
  <r>
    <s v="57106"/>
    <s v="IN LEATHER"/>
    <s v="LABOUR WELFARE"/>
    <s v="IN LEATHER"/>
    <x v="71"/>
    <s v="PRODUCTION TUMUKUR"/>
    <m/>
    <m/>
    <m/>
    <n v="8000"/>
    <m/>
    <m/>
    <m/>
    <m/>
    <m/>
    <m/>
    <n v="8000"/>
    <s v="233"/>
    <s v="FIRST AID EXPENSES AS PER FACTORY ACTS"/>
    <s v="Debit Amt"/>
  </r>
  <r>
    <s v="57109"/>
    <s v="IN LEATHER"/>
    <s v="LABOUR WELFARE"/>
    <s v="IN LEATHER"/>
    <x v="71"/>
    <s v="PRODUCTION TUMUKUR"/>
    <m/>
    <m/>
    <m/>
    <m/>
    <n v="8000"/>
    <m/>
    <m/>
    <m/>
    <m/>
    <m/>
    <n v="8000"/>
    <s v="238"/>
    <s v="FIRST AID EXPENSES AS PER FACTORY ACTS"/>
    <s v="Debit Amt"/>
  </r>
  <r>
    <s v="57112"/>
    <s v="IN LEATHER"/>
    <s v="LABOUR WELFARE"/>
    <s v="IN LEATHER"/>
    <x v="71"/>
    <s v="PRODUCTION TUMUKUR"/>
    <m/>
    <m/>
    <m/>
    <m/>
    <m/>
    <n v="8000"/>
    <m/>
    <m/>
    <m/>
    <m/>
    <n v="8000"/>
    <s v="243"/>
    <s v="FIRST AID EXPENSES AS PER FACTORY ACTS"/>
    <s v="Debit Amt"/>
  </r>
  <r>
    <s v="57115"/>
    <s v="IN LEATHER"/>
    <s v="LABOUR WELFARE"/>
    <s v="IN LEATHER"/>
    <x v="71"/>
    <s v="PRODUCTION TUMUKUR"/>
    <m/>
    <m/>
    <m/>
    <m/>
    <m/>
    <m/>
    <n v="8000"/>
    <m/>
    <m/>
    <m/>
    <n v="8000"/>
    <s v="JV-PUJU-OT-H--1072"/>
    <s v="FIRST AID EXPENSES AS PER FACTORY ACTS"/>
    <s v="Debit Amt"/>
  </r>
  <r>
    <s v="57118"/>
    <s v="IN LEATHER"/>
    <s v="LABOUR WELFARE"/>
    <s v="IN LEATHER"/>
    <x v="71"/>
    <s v="PRODUCTION TUMUKUR"/>
    <n v="645"/>
    <m/>
    <m/>
    <m/>
    <m/>
    <m/>
    <m/>
    <m/>
    <m/>
    <m/>
    <n v="645"/>
    <s v="PYCP 2425-18   "/>
    <s v="FIRST AID EXPENSES AS PER FACTORY ACTS"/>
    <s v="Debit Amt"/>
  </r>
  <r>
    <s v="57121"/>
    <s v="IN LEATHER"/>
    <s v="LABOUR WELFARE"/>
    <s v="IN LEATHER"/>
    <x v="71"/>
    <s v="PRODUCTION TUMUKUR"/>
    <m/>
    <m/>
    <n v="45"/>
    <m/>
    <m/>
    <m/>
    <m/>
    <m/>
    <m/>
    <m/>
    <n v="45"/>
    <s v="PYCP 2425-258  "/>
    <s v="FIRST AID EXPENSES AS PER FACTORY ACTS"/>
    <s v="Debit Amt"/>
  </r>
  <r>
    <s v="57124"/>
    <s v="IN LEATHER"/>
    <s v="LABOUR WELFARE"/>
    <s v="IN LEATHER"/>
    <x v="67"/>
    <s v="PRODUCTION TUMUKUR"/>
    <m/>
    <n v="54893"/>
    <m/>
    <m/>
    <m/>
    <m/>
    <m/>
    <m/>
    <m/>
    <m/>
    <n v="54893"/>
    <s v="23-24/0144"/>
    <s v="JOB WORK CHARGE"/>
    <s v="Debit Amt"/>
  </r>
  <r>
    <s v="57127"/>
    <s v="IN LEATHER"/>
    <s v="LABOUR WELFARE"/>
    <s v="IN LEATHER"/>
    <x v="25"/>
    <s v="PRODUCTION TUMUKUR"/>
    <m/>
    <m/>
    <m/>
    <m/>
    <m/>
    <m/>
    <m/>
    <m/>
    <m/>
    <n v="300"/>
    <n v="300"/>
    <s v="PYCP 2425-1526 "/>
    <s v="LOCAL CONVEYANCE"/>
    <s v="Debit Amt"/>
  </r>
  <r>
    <s v="57130"/>
    <s v="IN LEATHER"/>
    <s v="LABOUR WELFARE"/>
    <s v="IN LEATHER"/>
    <x v="25"/>
    <s v="PRODUCTION TUMUKUR"/>
    <m/>
    <m/>
    <m/>
    <m/>
    <m/>
    <n v="12500"/>
    <m/>
    <m/>
    <m/>
    <m/>
    <n v="12500"/>
    <s v="PYCP 2425-890  "/>
    <s v="LOCAL CONVEYANCE"/>
    <s v="Debit Amt"/>
  </r>
  <r>
    <s v="57133"/>
    <s v="IN LEATHER"/>
    <s v="LABOUR WELFARE"/>
    <s v="IN LEATHER"/>
    <x v="72"/>
    <s v="PRODUCTION TUMUKUR"/>
    <m/>
    <m/>
    <m/>
    <m/>
    <m/>
    <m/>
    <n v="200"/>
    <m/>
    <m/>
    <m/>
    <n v="200"/>
    <s v="PYCP 2425-1004 "/>
    <s v="OTHER EXPENSES"/>
    <s v="Debit Amt"/>
  </r>
  <r>
    <s v="57136"/>
    <s v="IN LEATHER"/>
    <s v="LABOUR WELFARE"/>
    <s v="IN LEATHER"/>
    <x v="72"/>
    <s v="PRODUCTION TUMUKUR"/>
    <m/>
    <m/>
    <m/>
    <m/>
    <m/>
    <m/>
    <n v="70"/>
    <m/>
    <m/>
    <m/>
    <n v="70"/>
    <s v="PYCP 2425-1008 "/>
    <s v="OTHER EXPENSES"/>
    <s v="Debit Amt"/>
  </r>
  <r>
    <s v="57139"/>
    <s v="IN LEATHER"/>
    <s v="LABOUR WELFARE"/>
    <s v="IN LEATHER"/>
    <x v="72"/>
    <s v="PRODUCTION TUMUKUR"/>
    <m/>
    <m/>
    <m/>
    <m/>
    <m/>
    <m/>
    <n v="70"/>
    <m/>
    <m/>
    <m/>
    <n v="70"/>
    <s v="PYCP 2425-1010 "/>
    <s v="OTHER EXPENSES"/>
    <s v="Debit Amt"/>
  </r>
  <r>
    <s v="57142"/>
    <s v="IN LEATHER"/>
    <s v="LABOUR WELFARE"/>
    <s v="IN LEATHER"/>
    <x v="72"/>
    <s v="PRODUCTION TUMUKUR"/>
    <m/>
    <m/>
    <m/>
    <m/>
    <m/>
    <m/>
    <n v="450"/>
    <m/>
    <m/>
    <m/>
    <n v="450"/>
    <s v="PYCP 2425-1017 "/>
    <s v="OTHER EXPENSES"/>
    <s v="Debit Amt"/>
  </r>
  <r>
    <s v="57145"/>
    <s v="IN LEATHER"/>
    <s v="LABOUR WELFARE"/>
    <s v="IN LEATHER"/>
    <x v="72"/>
    <s v="PRODUCTION TUMUKUR"/>
    <m/>
    <m/>
    <m/>
    <m/>
    <m/>
    <m/>
    <n v="50"/>
    <m/>
    <m/>
    <m/>
    <n v="50"/>
    <s v="PYCP 2425-1027 "/>
    <s v="OTHER EXPENSES"/>
    <s v="Debit Amt"/>
  </r>
  <r>
    <s v="57148"/>
    <s v="IN LEATHER"/>
    <s v="LABOUR WELFARE"/>
    <s v="IN LEATHER"/>
    <x v="72"/>
    <s v="PRODUCTION TUMUKUR"/>
    <m/>
    <m/>
    <m/>
    <m/>
    <m/>
    <m/>
    <m/>
    <n v="270"/>
    <m/>
    <m/>
    <n v="270"/>
    <s v="PYCP 2425-1131 "/>
    <s v="OTHER EXPENSES"/>
    <s v="Debit Amt"/>
  </r>
  <r>
    <s v="57151"/>
    <s v="IN LEATHER"/>
    <s v="LABOUR WELFARE"/>
    <s v="IN LEATHER"/>
    <x v="72"/>
    <s v="PRODUCTION TUMUKUR"/>
    <m/>
    <m/>
    <m/>
    <m/>
    <m/>
    <m/>
    <m/>
    <n v="220"/>
    <m/>
    <m/>
    <n v="220"/>
    <s v="PYCP 2425-1137 "/>
    <s v="OTHER EXPENSES"/>
    <s v="Debit Amt"/>
  </r>
  <r>
    <s v="57154"/>
    <s v="IN LEATHER"/>
    <s v="LABOUR WELFARE"/>
    <s v="IN LEATHER"/>
    <x v="72"/>
    <s v="PRODUCTION TUMUKUR"/>
    <m/>
    <m/>
    <m/>
    <m/>
    <m/>
    <m/>
    <m/>
    <n v="110"/>
    <m/>
    <m/>
    <n v="110"/>
    <s v="PYCP 2425-1141 "/>
    <s v="OTHER EXPENSES"/>
    <s v="Debit Amt"/>
  </r>
  <r>
    <s v="57157"/>
    <s v="IN LEATHER"/>
    <s v="LABOUR WELFARE"/>
    <s v="IN LEATHER"/>
    <x v="72"/>
    <s v="PRODUCTION TUMUKUR"/>
    <m/>
    <m/>
    <m/>
    <m/>
    <m/>
    <m/>
    <m/>
    <n v="170"/>
    <m/>
    <m/>
    <n v="170"/>
    <s v="PYCP 2425-1152 "/>
    <s v="OTHER EXPENSES"/>
    <s v="Debit Amt"/>
  </r>
  <r>
    <s v="57160"/>
    <s v="IN LEATHER"/>
    <s v="LABOUR WELFARE"/>
    <s v="IN LEATHER"/>
    <x v="72"/>
    <s v="PRODUCTION TUMUKUR"/>
    <m/>
    <m/>
    <m/>
    <m/>
    <m/>
    <m/>
    <m/>
    <n v="35"/>
    <m/>
    <m/>
    <n v="35"/>
    <s v="PYCP 2425-1161 "/>
    <s v="OTHER EXPENSES"/>
    <s v="Debit Amt"/>
  </r>
  <r>
    <s v="57163"/>
    <s v="IN LEATHER"/>
    <s v="LABOUR WELFARE"/>
    <s v="IN LEATHER"/>
    <x v="72"/>
    <s v="PRODUCTION TUMUKUR"/>
    <m/>
    <m/>
    <m/>
    <m/>
    <m/>
    <m/>
    <m/>
    <n v="200"/>
    <m/>
    <m/>
    <n v="200"/>
    <s v="PYCP 2425-1165 "/>
    <s v="OTHER EXPENSES"/>
    <s v="Debit Amt"/>
  </r>
  <r>
    <s v="57166"/>
    <s v="IN LEATHER"/>
    <s v="LABOUR WELFARE"/>
    <s v="IN LEATHER"/>
    <x v="72"/>
    <s v="PRODUCTION TUMUKUR"/>
    <m/>
    <m/>
    <m/>
    <m/>
    <m/>
    <m/>
    <m/>
    <n v="150"/>
    <m/>
    <m/>
    <n v="150"/>
    <s v="PYCP 2425-1175 "/>
    <s v="OTHER EXPENSES"/>
    <s v="Debit Amt"/>
  </r>
  <r>
    <s v="57169"/>
    <s v="IN LEATHER"/>
    <s v="LABOUR WELFARE"/>
    <s v="IN LEATHER"/>
    <x v="72"/>
    <s v="PRODUCTION TUMUKUR"/>
    <m/>
    <m/>
    <m/>
    <m/>
    <m/>
    <m/>
    <m/>
    <n v="300"/>
    <m/>
    <m/>
    <n v="300"/>
    <s v="PYCP 2425-1184 "/>
    <s v="OTHER EXPENSES"/>
    <s v="Debit Amt"/>
  </r>
  <r>
    <s v="57172"/>
    <s v="IN LEATHER"/>
    <s v="LABOUR WELFARE"/>
    <s v="IN LEATHER"/>
    <x v="72"/>
    <s v="PRODUCTION TUMUKUR"/>
    <m/>
    <m/>
    <m/>
    <m/>
    <m/>
    <m/>
    <m/>
    <n v="230"/>
    <m/>
    <m/>
    <n v="230"/>
    <s v="PYCP 2425-1188 "/>
    <s v="OTHER EXPENSES"/>
    <s v="Debit Amt"/>
  </r>
  <r>
    <s v="57175"/>
    <s v="IN LEATHER"/>
    <s v="LABOUR WELFARE"/>
    <s v="IN LEATHER"/>
    <x v="72"/>
    <s v="PRODUCTION TUMUKUR"/>
    <m/>
    <m/>
    <m/>
    <m/>
    <m/>
    <m/>
    <m/>
    <m/>
    <n v="110"/>
    <m/>
    <n v="110"/>
    <s v="PYCP 2425-1276 "/>
    <s v="OTHER EXPENSES"/>
    <s v="Debit Amt"/>
  </r>
  <r>
    <s v="57178"/>
    <s v="IN LEATHER"/>
    <s v="LABOUR WELFARE"/>
    <s v="IN LEATHER"/>
    <x v="72"/>
    <s v="PRODUCTION TUMUKUR"/>
    <m/>
    <m/>
    <m/>
    <m/>
    <m/>
    <m/>
    <m/>
    <m/>
    <n v="255"/>
    <m/>
    <n v="255"/>
    <s v="PYCP 2425-1288 "/>
    <s v="OTHER EXPENSES"/>
    <s v="Debit Amt"/>
  </r>
  <r>
    <s v="57181"/>
    <s v="IN LEATHER"/>
    <s v="LABOUR WELFARE"/>
    <s v="IN LEATHER"/>
    <x v="72"/>
    <s v="PRODUCTION TUMUKUR"/>
    <m/>
    <m/>
    <m/>
    <m/>
    <m/>
    <m/>
    <m/>
    <m/>
    <n v="226"/>
    <m/>
    <n v="226"/>
    <s v="PYCP 2425-1295 "/>
    <s v="OTHER EXPENSES"/>
    <s v="Debit Amt"/>
  </r>
  <r>
    <s v="57184"/>
    <s v="IN LEATHER"/>
    <s v="LABOUR WELFARE"/>
    <s v="IN LEATHER"/>
    <x v="72"/>
    <s v="PRODUCTION TUMUKUR"/>
    <m/>
    <m/>
    <m/>
    <m/>
    <m/>
    <m/>
    <m/>
    <m/>
    <n v="270"/>
    <m/>
    <n v="270"/>
    <s v="PYCP 2425-1298 "/>
    <s v="OTHER EXPENSES"/>
    <s v="Debit Amt"/>
  </r>
  <r>
    <s v="57187"/>
    <s v="IN LEATHER"/>
    <s v="LABOUR WELFARE"/>
    <s v="IN LEATHER"/>
    <x v="72"/>
    <s v="PRODUCTION TUMUKUR"/>
    <m/>
    <m/>
    <m/>
    <m/>
    <m/>
    <m/>
    <m/>
    <m/>
    <n v="80"/>
    <m/>
    <n v="80"/>
    <s v="PYCP 2425-1322 "/>
    <s v="OTHER EXPENSES"/>
    <s v="Debit Amt"/>
  </r>
  <r>
    <s v="57190"/>
    <s v="IN LEATHER"/>
    <s v="LABOUR WELFARE"/>
    <s v="IN LEATHER"/>
    <x v="72"/>
    <s v="PRODUCTION TUMUKUR"/>
    <m/>
    <m/>
    <m/>
    <m/>
    <m/>
    <m/>
    <m/>
    <m/>
    <n v="200"/>
    <m/>
    <n v="200"/>
    <s v="PYCP 2425-1341 "/>
    <s v="OTHER EXPENSES"/>
    <s v="Debit Amt"/>
  </r>
  <r>
    <s v="57193"/>
    <s v="IN LEATHER"/>
    <s v="LABOUR WELFARE"/>
    <s v="IN LEATHER"/>
    <x v="72"/>
    <s v="PRODUCTION TUMUKUR"/>
    <m/>
    <m/>
    <m/>
    <m/>
    <m/>
    <m/>
    <m/>
    <m/>
    <m/>
    <n v="150"/>
    <n v="150"/>
    <s v="PYCP 2425-1379 "/>
    <s v="OTHER EXPENSES"/>
    <s v="Debit Amt"/>
  </r>
  <r>
    <s v="57196"/>
    <s v="IN LEATHER"/>
    <s v="LABOUR WELFARE"/>
    <s v="IN LEATHER"/>
    <x v="72"/>
    <s v="PRODUCTION TUMUKUR"/>
    <m/>
    <m/>
    <m/>
    <m/>
    <m/>
    <m/>
    <m/>
    <m/>
    <m/>
    <n v="270"/>
    <n v="270"/>
    <s v="PYCP 2425-1426 "/>
    <s v="OTHER EXPENSES"/>
    <s v="Debit Amt"/>
  </r>
  <r>
    <s v="57199"/>
    <s v="IN LEATHER"/>
    <s v="LABOUR WELFARE"/>
    <s v="IN LEATHER"/>
    <x v="72"/>
    <s v="PRODUCTION TUMUKUR"/>
    <m/>
    <m/>
    <m/>
    <m/>
    <m/>
    <m/>
    <m/>
    <m/>
    <m/>
    <n v="130"/>
    <n v="130"/>
    <s v="PYCP 2425-1434 "/>
    <s v="OTHER EXPENSES"/>
    <s v="Debit Amt"/>
  </r>
  <r>
    <s v="57202"/>
    <s v="IN LEATHER"/>
    <s v="LABOUR WELFARE"/>
    <s v="IN LEATHER"/>
    <x v="72"/>
    <s v="PRODUCTION TUMUKUR"/>
    <m/>
    <m/>
    <m/>
    <m/>
    <m/>
    <m/>
    <m/>
    <m/>
    <m/>
    <n v="210"/>
    <n v="210"/>
    <s v="PYCP 2425-1443 "/>
    <s v="OTHER EXPENSES"/>
    <s v="Debit Amt"/>
  </r>
  <r>
    <s v="57205"/>
    <s v="IN LEATHER"/>
    <s v="LABOUR WELFARE"/>
    <s v="IN LEATHER"/>
    <x v="72"/>
    <s v="PRODUCTION TUMUKUR"/>
    <m/>
    <m/>
    <m/>
    <m/>
    <m/>
    <m/>
    <m/>
    <m/>
    <m/>
    <n v="350"/>
    <n v="350"/>
    <s v="PYCP 2425-1465 "/>
    <s v="OTHER EXPENSES"/>
    <s v="Debit Amt"/>
  </r>
  <r>
    <s v="57208"/>
    <s v="IN LEATHER"/>
    <s v="LABOUR WELFARE"/>
    <s v="IN LEATHER"/>
    <x v="72"/>
    <s v="PRODUCTION TUMUKUR"/>
    <n v="350"/>
    <m/>
    <m/>
    <m/>
    <m/>
    <m/>
    <m/>
    <m/>
    <m/>
    <m/>
    <n v="350"/>
    <s v="PYCP 2425-15 "/>
    <s v="OTHER EXPENSES"/>
    <s v="Debit Amt"/>
  </r>
  <r>
    <s v="57211"/>
    <s v="IN LEATHER"/>
    <s v="LABOUR WELFARE"/>
    <s v="IN LEATHER"/>
    <x v="72"/>
    <s v="PRODUCTION TUMUKUR"/>
    <n v="150"/>
    <m/>
    <m/>
    <m/>
    <m/>
    <m/>
    <m/>
    <m/>
    <m/>
    <m/>
    <n v="150"/>
    <s v="PYCP 2425-19 "/>
    <s v="OTHER EXPENSES"/>
    <s v="Debit Amt"/>
  </r>
  <r>
    <s v="57214"/>
    <s v="IN LEATHER"/>
    <s v="LABOUR WELFARE"/>
    <s v="IN LEATHER"/>
    <x v="72"/>
    <s v="PRODUCTION TUMUKUR"/>
    <m/>
    <n v="100"/>
    <m/>
    <m/>
    <m/>
    <m/>
    <m/>
    <m/>
    <m/>
    <m/>
    <n v="100"/>
    <s v="PYCP 2425-191 "/>
    <s v="OTHER EXPENSES"/>
    <s v="Debit Amt"/>
  </r>
  <r>
    <s v="57217"/>
    <s v="IN LEATHER"/>
    <s v="LABOUR WELFARE"/>
    <s v="IN LEATHER"/>
    <x v="72"/>
    <s v="PRODUCTION TUMUKUR"/>
    <m/>
    <n v="350"/>
    <m/>
    <m/>
    <m/>
    <m/>
    <m/>
    <m/>
    <m/>
    <m/>
    <n v="350"/>
    <s v="PYCP 2425-196 "/>
    <s v="OTHER EXPENSES"/>
    <s v="Debit Amt"/>
  </r>
  <r>
    <s v="57220"/>
    <s v="IN LEATHER"/>
    <s v="LABOUR WELFARE"/>
    <s v="IN LEATHER"/>
    <x v="72"/>
    <s v="PRODUCTION TUMUKUR"/>
    <n v="350"/>
    <m/>
    <m/>
    <m/>
    <m/>
    <m/>
    <m/>
    <m/>
    <m/>
    <m/>
    <n v="350"/>
    <s v="PYCP 2425-21 "/>
    <s v="OTHER EXPENSES"/>
    <s v="Debit Amt"/>
  </r>
  <r>
    <s v="57223"/>
    <s v="IN LEATHER"/>
    <s v="LABOUR WELFARE"/>
    <s v="IN LEATHER"/>
    <x v="72"/>
    <s v="PRODUCTION TUMUKUR"/>
    <m/>
    <n v="70"/>
    <m/>
    <m/>
    <m/>
    <m/>
    <m/>
    <m/>
    <m/>
    <m/>
    <n v="70"/>
    <s v="PYCP 2425-213 "/>
    <s v="OTHER EXPENSES"/>
    <s v="Debit Amt"/>
  </r>
  <r>
    <s v="57226"/>
    <s v="IN LEATHER"/>
    <s v="LABOUR WELFARE"/>
    <s v="IN LEATHER"/>
    <x v="72"/>
    <s v="PRODUCTION TUMUKUR"/>
    <m/>
    <n v="110"/>
    <m/>
    <m/>
    <m/>
    <m/>
    <m/>
    <m/>
    <m/>
    <m/>
    <n v="110"/>
    <s v="PYCP 2425-218 "/>
    <s v="OTHER EXPENSES"/>
    <s v="Debit Amt"/>
  </r>
  <r>
    <s v="57229"/>
    <s v="IN LEATHER"/>
    <s v="LABOUR WELFARE"/>
    <s v="IN LEATHER"/>
    <x v="72"/>
    <s v="PRODUCTION TUMUKUR"/>
    <m/>
    <n v="200"/>
    <m/>
    <m/>
    <m/>
    <m/>
    <m/>
    <m/>
    <m/>
    <m/>
    <n v="200"/>
    <s v="PYCP 2425-222 "/>
    <s v="OTHER EXPENSES"/>
    <s v="Debit Amt"/>
  </r>
  <r>
    <s v="57232"/>
    <s v="IN LEATHER"/>
    <s v="LABOUR WELFARE"/>
    <s v="IN LEATHER"/>
    <x v="72"/>
    <s v="PRODUCTION TUMUKUR"/>
    <m/>
    <n v="340"/>
    <m/>
    <m/>
    <m/>
    <m/>
    <m/>
    <m/>
    <m/>
    <m/>
    <n v="340"/>
    <s v="PYCP 2425-223 "/>
    <s v="OTHER EXPENSES"/>
    <s v="Debit Amt"/>
  </r>
  <r>
    <s v="57235"/>
    <s v="IN LEATHER"/>
    <s v="LABOUR WELFARE"/>
    <s v="IN LEATHER"/>
    <x v="72"/>
    <s v="PRODUCTION TUMUKUR"/>
    <m/>
    <m/>
    <n v="230"/>
    <m/>
    <m/>
    <m/>
    <m/>
    <m/>
    <m/>
    <m/>
    <n v="230"/>
    <s v="PYCP 2425-231 "/>
    <s v="OTHER EXPENSES"/>
    <s v="Debit Amt"/>
  </r>
  <r>
    <s v="57238"/>
    <s v="IN LEATHER"/>
    <s v="LABOUR WELFARE"/>
    <s v="IN LEATHER"/>
    <x v="72"/>
    <s v="PRODUCTION TUMUKUR"/>
    <m/>
    <n v="500"/>
    <m/>
    <m/>
    <m/>
    <m/>
    <m/>
    <m/>
    <m/>
    <m/>
    <n v="500"/>
    <s v="PYCP 2425-240  "/>
    <s v="OTHER EXPENSES"/>
    <s v="Debit Amt"/>
  </r>
  <r>
    <s v="57241"/>
    <s v="IN LEATHER"/>
    <s v="LABOUR WELFARE"/>
    <s v="IN LEATHER"/>
    <x v="72"/>
    <s v="PRODUCTION TUMUKUR"/>
    <m/>
    <m/>
    <n v="210"/>
    <m/>
    <m/>
    <m/>
    <m/>
    <m/>
    <m/>
    <m/>
    <n v="210"/>
    <s v="PYCP 2425-261 "/>
    <s v="OTHER EXPENSES"/>
    <s v="Debit Amt"/>
  </r>
  <r>
    <s v="57244"/>
    <s v="IN LEATHER"/>
    <s v="LABOUR WELFARE"/>
    <s v="IN LEATHER"/>
    <x v="72"/>
    <s v="PRODUCTION TUMUKUR"/>
    <m/>
    <m/>
    <n v="120"/>
    <m/>
    <m/>
    <m/>
    <m/>
    <m/>
    <m/>
    <m/>
    <n v="120"/>
    <s v="PYCP 2425-272 "/>
    <s v="OTHER EXPENSES"/>
    <s v="Debit Amt"/>
  </r>
  <r>
    <s v="57247"/>
    <s v="IN LEATHER"/>
    <s v="LABOUR WELFARE"/>
    <s v="IN LEATHER"/>
    <x v="72"/>
    <s v="PRODUCTION TUMUKUR"/>
    <m/>
    <m/>
    <n v="236"/>
    <m/>
    <m/>
    <m/>
    <m/>
    <m/>
    <m/>
    <m/>
    <n v="236"/>
    <s v="PYCP 2425-274 "/>
    <s v="OTHER EXPENSES"/>
    <s v="Debit Amt"/>
  </r>
  <r>
    <s v="57250"/>
    <s v="IN LEATHER"/>
    <s v="LABOUR WELFARE"/>
    <s v="IN LEATHER"/>
    <x v="72"/>
    <s v="PRODUCTION TUMUKUR"/>
    <m/>
    <m/>
    <n v="110"/>
    <m/>
    <m/>
    <m/>
    <m/>
    <m/>
    <m/>
    <m/>
    <n v="110"/>
    <s v="PYCP 2425-279 "/>
    <s v="OTHER EXPENSES"/>
    <s v="Debit Amt"/>
  </r>
  <r>
    <s v="57253"/>
    <s v="IN LEATHER"/>
    <s v="LABOUR WELFARE"/>
    <s v="IN LEATHER"/>
    <x v="72"/>
    <s v="PRODUCTION TUMUKUR"/>
    <n v="80"/>
    <m/>
    <m/>
    <m/>
    <m/>
    <m/>
    <m/>
    <m/>
    <m/>
    <m/>
    <n v="80"/>
    <s v="PYCP 2425-28 "/>
    <s v="OTHER EXPENSES"/>
    <s v="Debit Amt"/>
  </r>
  <r>
    <s v="57256"/>
    <s v="IN LEATHER"/>
    <s v="LABOUR WELFARE"/>
    <s v="IN LEATHER"/>
    <x v="72"/>
    <s v="PRODUCTION TUMUKUR"/>
    <m/>
    <m/>
    <n v="100"/>
    <m/>
    <m/>
    <m/>
    <m/>
    <m/>
    <m/>
    <m/>
    <n v="100"/>
    <s v="PYCP 2425-283 "/>
    <s v="OTHER EXPENSES"/>
    <s v="Debit Amt"/>
  </r>
  <r>
    <s v="57259"/>
    <s v="IN LEATHER"/>
    <s v="LABOUR WELFARE"/>
    <s v="IN LEATHER"/>
    <x v="72"/>
    <s v="PRODUCTION TUMUKUR"/>
    <m/>
    <m/>
    <n v="345"/>
    <m/>
    <m/>
    <m/>
    <m/>
    <m/>
    <m/>
    <m/>
    <n v="345"/>
    <s v="PYCP 2425-295 "/>
    <s v="OTHER EXPENSES"/>
    <s v="Debit Amt"/>
  </r>
  <r>
    <s v="57262"/>
    <s v="IN LEATHER"/>
    <s v="LABOUR WELFARE"/>
    <s v="IN LEATHER"/>
    <x v="72"/>
    <s v="PRODUCTION TUMUKUR"/>
    <n v="210"/>
    <m/>
    <m/>
    <m/>
    <m/>
    <m/>
    <m/>
    <m/>
    <m/>
    <m/>
    <n v="210"/>
    <s v="PYCP 2425-38 "/>
    <s v="OTHER EXPENSES"/>
    <s v="Debit Amt"/>
  </r>
  <r>
    <s v="57265"/>
    <s v="IN LEATHER"/>
    <s v="LABOUR WELFARE"/>
    <s v="IN LEATHER"/>
    <x v="72"/>
    <s v="PRODUCTION TUMUKUR"/>
    <m/>
    <m/>
    <m/>
    <n v="70"/>
    <m/>
    <m/>
    <m/>
    <m/>
    <m/>
    <m/>
    <n v="70"/>
    <s v="PYCP 2425-385 "/>
    <s v="OTHER EXPENSES"/>
    <s v="Debit Amt"/>
  </r>
  <r>
    <s v="57268"/>
    <s v="IN LEATHER"/>
    <s v="LABOUR WELFARE"/>
    <s v="IN LEATHER"/>
    <x v="72"/>
    <s v="PRODUCTION TUMUKUR"/>
    <m/>
    <m/>
    <m/>
    <n v="280"/>
    <m/>
    <m/>
    <m/>
    <m/>
    <m/>
    <m/>
    <n v="280"/>
    <s v="PYCP 2425-393 "/>
    <s v="OTHER EXPENSES"/>
    <s v="Debit Amt"/>
  </r>
  <r>
    <s v="57271"/>
    <s v="IN LEATHER"/>
    <s v="LABOUR WELFARE"/>
    <s v="IN LEATHER"/>
    <x v="72"/>
    <s v="PRODUCTION TUMUKUR"/>
    <n v="90"/>
    <m/>
    <m/>
    <m/>
    <m/>
    <m/>
    <m/>
    <m/>
    <m/>
    <m/>
    <n v="90"/>
    <s v="PYCP 2425-40 "/>
    <s v="OTHER EXPENSES"/>
    <s v="Debit Amt"/>
  </r>
  <r>
    <s v="57274"/>
    <s v="IN LEATHER"/>
    <s v="LABOUR WELFARE"/>
    <s v="IN LEATHER"/>
    <x v="72"/>
    <s v="PRODUCTION TUMUKUR"/>
    <m/>
    <m/>
    <m/>
    <n v="240"/>
    <m/>
    <m/>
    <m/>
    <m/>
    <m/>
    <m/>
    <n v="240"/>
    <s v="PYCP 2425-402 "/>
    <s v="OTHER EXPENSES"/>
    <s v="Debit Amt"/>
  </r>
  <r>
    <s v="57277"/>
    <s v="IN LEATHER"/>
    <s v="LABOUR WELFARE"/>
    <s v="IN LEATHER"/>
    <x v="72"/>
    <s v="PRODUCTION TUMUKUR"/>
    <m/>
    <m/>
    <m/>
    <n v="210"/>
    <m/>
    <m/>
    <m/>
    <m/>
    <m/>
    <m/>
    <n v="210"/>
    <s v="PYCP 2425-410 "/>
    <s v="OTHER EXPENSES"/>
    <s v="Debit Amt"/>
  </r>
  <r>
    <s v="57280"/>
    <s v="IN LEATHER"/>
    <s v="LABOUR WELFARE"/>
    <s v="IN LEATHER"/>
    <x v="72"/>
    <s v="PRODUCTION TUMUKUR"/>
    <m/>
    <m/>
    <m/>
    <n v="100"/>
    <m/>
    <m/>
    <m/>
    <m/>
    <m/>
    <m/>
    <n v="100"/>
    <s v="PYCP 2425-414 "/>
    <s v="OTHER EXPENSES"/>
    <s v="Debit Amt"/>
  </r>
  <r>
    <s v="57283"/>
    <s v="IN LEATHER"/>
    <s v="LABOUR WELFARE"/>
    <s v="IN LEATHER"/>
    <x v="72"/>
    <s v="PRODUCTION TUMUKUR"/>
    <n v="90"/>
    <m/>
    <m/>
    <m/>
    <m/>
    <m/>
    <m/>
    <m/>
    <m/>
    <m/>
    <n v="90"/>
    <s v="PYCP 2425-43 "/>
    <s v="OTHER EXPENSES"/>
    <s v="Debit Amt"/>
  </r>
  <r>
    <s v="57286"/>
    <s v="IN LEATHER"/>
    <s v="LABOUR WELFARE"/>
    <s v="IN LEATHER"/>
    <x v="72"/>
    <s v="PRODUCTION TUMUKUR"/>
    <m/>
    <m/>
    <m/>
    <n v="100"/>
    <m/>
    <m/>
    <m/>
    <m/>
    <m/>
    <m/>
    <n v="100"/>
    <s v="PYCP 2425-458 "/>
    <s v="OTHER EXPENSES"/>
    <s v="Debit Amt"/>
  </r>
  <r>
    <s v="57289"/>
    <s v="IN LEATHER"/>
    <s v="LABOUR WELFARE"/>
    <s v="IN LEATHER"/>
    <x v="72"/>
    <s v="PRODUCTION TUMUKUR"/>
    <n v="220"/>
    <m/>
    <m/>
    <m/>
    <m/>
    <m/>
    <m/>
    <m/>
    <m/>
    <m/>
    <n v="220"/>
    <s v="PYCP 2425-50 "/>
    <s v="OTHER EXPENSES"/>
    <s v="Debit Amt"/>
  </r>
  <r>
    <s v="57292"/>
    <s v="IN LEATHER"/>
    <s v="LABOUR WELFARE"/>
    <s v="IN LEATHER"/>
    <x v="72"/>
    <s v="PRODUCTION TUMUKUR"/>
    <n v="230"/>
    <m/>
    <m/>
    <m/>
    <m/>
    <m/>
    <m/>
    <m/>
    <m/>
    <m/>
    <n v="230"/>
    <s v="PYCP 2425-51 "/>
    <s v="OTHER EXPENSES"/>
    <s v="Debit Amt"/>
  </r>
  <r>
    <s v="57295"/>
    <s v="IN LEATHER"/>
    <s v="LABOUR WELFARE"/>
    <s v="IN LEATHER"/>
    <x v="72"/>
    <s v="PRODUCTION TUMUKUR"/>
    <m/>
    <m/>
    <m/>
    <n v="100"/>
    <m/>
    <m/>
    <m/>
    <m/>
    <m/>
    <m/>
    <n v="100"/>
    <s v="PYCP 2425-523  "/>
    <s v="OTHER EXPENSES"/>
    <s v="Debit Amt"/>
  </r>
  <r>
    <s v="57298"/>
    <s v="IN LEATHER"/>
    <s v="LABOUR WELFARE"/>
    <s v="IN LEATHER"/>
    <x v="72"/>
    <s v="PRODUCTION TUMUKUR"/>
    <m/>
    <m/>
    <m/>
    <n v="310"/>
    <m/>
    <m/>
    <m/>
    <m/>
    <m/>
    <m/>
    <n v="310"/>
    <s v="PYCP 2425-530  "/>
    <s v="OTHER EXPENSES"/>
    <s v="Debit Amt"/>
  </r>
  <r>
    <s v="57301"/>
    <s v="IN LEATHER"/>
    <s v="LABOUR WELFARE"/>
    <s v="IN LEATHER"/>
    <x v="72"/>
    <s v="PRODUCTION TUMUKUR"/>
    <m/>
    <m/>
    <m/>
    <n v="70"/>
    <m/>
    <m/>
    <m/>
    <m/>
    <m/>
    <m/>
    <n v="70"/>
    <s v="PYCP 2425-537  "/>
    <s v="OTHER EXPENSES"/>
    <s v="Debit Amt"/>
  </r>
  <r>
    <s v="57304"/>
    <s v="IN LEATHER"/>
    <s v="LABOUR WELFARE"/>
    <s v="IN LEATHER"/>
    <x v="72"/>
    <s v="PRODUCTION TUMUKUR"/>
    <m/>
    <m/>
    <m/>
    <n v="220"/>
    <m/>
    <m/>
    <m/>
    <m/>
    <m/>
    <m/>
    <n v="220"/>
    <s v="PYCP 2425-540  "/>
    <s v="OTHER EXPENSES"/>
    <s v="Debit Amt"/>
  </r>
  <r>
    <s v="57307"/>
    <s v="IN LEATHER"/>
    <s v="LABOUR WELFARE"/>
    <s v="IN LEATHER"/>
    <x v="72"/>
    <s v="PRODUCTION TUMUKUR"/>
    <m/>
    <m/>
    <m/>
    <n v="36"/>
    <m/>
    <m/>
    <m/>
    <m/>
    <m/>
    <m/>
    <n v="36"/>
    <s v="PYCP 2425-543 "/>
    <s v="OTHER EXPENSES"/>
    <s v="Debit Amt"/>
  </r>
  <r>
    <s v="57310"/>
    <s v="IN LEATHER"/>
    <s v="LABOUR WELFARE"/>
    <s v="IN LEATHER"/>
    <x v="72"/>
    <s v="PRODUCTION TUMUKUR"/>
    <n v="150"/>
    <m/>
    <m/>
    <m/>
    <m/>
    <m/>
    <m/>
    <m/>
    <m/>
    <m/>
    <n v="150"/>
    <s v="PYCP 2425-65 "/>
    <s v="OTHER EXPENSES"/>
    <s v="Debit Amt"/>
  </r>
  <r>
    <s v="57313"/>
    <s v="IN LEATHER"/>
    <s v="LABOUR WELFARE"/>
    <s v="IN LEATHER"/>
    <x v="72"/>
    <s v="PRODUCTION TUMUKUR"/>
    <m/>
    <m/>
    <m/>
    <m/>
    <n v="320"/>
    <m/>
    <m/>
    <m/>
    <m/>
    <m/>
    <n v="320"/>
    <s v="PYCP 2425-664  "/>
    <s v="OTHER EXPENSES"/>
    <s v="Debit Amt"/>
  </r>
  <r>
    <s v="57316"/>
    <s v="IN LEATHER"/>
    <s v="LABOUR WELFARE"/>
    <s v="IN LEATHER"/>
    <x v="72"/>
    <s v="PRODUCTION TUMUKUR"/>
    <m/>
    <m/>
    <m/>
    <m/>
    <n v="270"/>
    <m/>
    <m/>
    <m/>
    <m/>
    <m/>
    <n v="270"/>
    <s v="PYCP 2425-675  "/>
    <s v="OTHER EXPENSES"/>
    <s v="Debit Amt"/>
  </r>
  <r>
    <s v="57319"/>
    <s v="IN LEATHER"/>
    <s v="LABOUR WELFARE"/>
    <s v="IN LEATHER"/>
    <x v="72"/>
    <s v="PRODUCTION TUMUKUR"/>
    <m/>
    <m/>
    <m/>
    <m/>
    <n v="70"/>
    <m/>
    <m/>
    <m/>
    <m/>
    <m/>
    <n v="70"/>
    <s v="PYCP 2425-680  "/>
    <s v="OTHER EXPENSES"/>
    <s v="Debit Amt"/>
  </r>
  <r>
    <s v="57322"/>
    <s v="IN LEATHER"/>
    <s v="LABOUR WELFARE"/>
    <s v="IN LEATHER"/>
    <x v="72"/>
    <s v="PRODUCTION TUMUKUR"/>
    <m/>
    <m/>
    <m/>
    <m/>
    <n v="210"/>
    <m/>
    <m/>
    <m/>
    <m/>
    <m/>
    <n v="210"/>
    <s v="PYCP 2425-685  "/>
    <s v="OTHER EXPENSES"/>
    <s v="Debit Amt"/>
  </r>
  <r>
    <s v="57325"/>
    <s v="IN LEATHER"/>
    <s v="LABOUR WELFARE"/>
    <s v="IN LEATHER"/>
    <x v="72"/>
    <s v="PRODUCTION TUMUKUR"/>
    <m/>
    <m/>
    <m/>
    <m/>
    <n v="90"/>
    <m/>
    <m/>
    <m/>
    <m/>
    <m/>
    <n v="90"/>
    <s v="PYCP 2425-694  "/>
    <s v="OTHER EXPENSES"/>
    <s v="Debit Amt"/>
  </r>
  <r>
    <s v="57328"/>
    <s v="IN LEATHER"/>
    <s v="LABOUR WELFARE"/>
    <s v="IN LEATHER"/>
    <x v="72"/>
    <s v="PRODUCTION TUMUKUR"/>
    <m/>
    <m/>
    <m/>
    <m/>
    <n v="250"/>
    <m/>
    <m/>
    <m/>
    <m/>
    <m/>
    <n v="250"/>
    <s v="PYCP 2425-697  "/>
    <s v="OTHER EXPENSES"/>
    <s v="Debit Amt"/>
  </r>
  <r>
    <s v="57331"/>
    <s v="IN LEATHER"/>
    <s v="LABOUR WELFARE"/>
    <s v="IN LEATHER"/>
    <x v="72"/>
    <s v="PRODUCTION TUMUKUR"/>
    <n v="200"/>
    <m/>
    <m/>
    <m/>
    <m/>
    <m/>
    <m/>
    <m/>
    <m/>
    <m/>
    <n v="200"/>
    <s v="PYCP 2425-7 "/>
    <s v="OTHER EXPENSES"/>
    <s v="Debit Amt"/>
  </r>
  <r>
    <s v="57334"/>
    <s v="IN LEATHER"/>
    <s v="LABOUR WELFARE"/>
    <s v="IN LEATHER"/>
    <x v="72"/>
    <s v="PRODUCTION TUMUKUR"/>
    <m/>
    <m/>
    <m/>
    <m/>
    <n v="100"/>
    <m/>
    <m/>
    <m/>
    <m/>
    <m/>
    <n v="100"/>
    <s v="PYCP 2425-713  "/>
    <s v="OTHER EXPENSES"/>
    <s v="Debit Amt"/>
  </r>
  <r>
    <s v="57337"/>
    <s v="IN LEATHER"/>
    <s v="LABOUR WELFARE"/>
    <s v="IN LEATHER"/>
    <x v="72"/>
    <s v="PRODUCTION TUMUKUR"/>
    <m/>
    <m/>
    <m/>
    <m/>
    <n v="100"/>
    <m/>
    <m/>
    <m/>
    <m/>
    <m/>
    <n v="100"/>
    <s v="PYCP 2425-719  "/>
    <s v="OTHER EXPENSES"/>
    <s v="Debit Amt"/>
  </r>
  <r>
    <s v="57340"/>
    <s v="IN LEATHER"/>
    <s v="LABOUR WELFARE"/>
    <s v="IN LEATHER"/>
    <x v="72"/>
    <s v="PRODUCTION TUMUKUR"/>
    <n v="130"/>
    <m/>
    <m/>
    <m/>
    <m/>
    <m/>
    <m/>
    <m/>
    <m/>
    <m/>
    <n v="130"/>
    <s v="PYCP 2425-80 "/>
    <s v="OTHER EXPENSES"/>
    <s v="Debit Amt"/>
  </r>
  <r>
    <s v="57343"/>
    <s v="IN LEATHER"/>
    <s v="LABOUR WELFARE"/>
    <s v="IN LEATHER"/>
    <x v="72"/>
    <s v="PRODUCTION TUMUKUR"/>
    <n v="60"/>
    <m/>
    <m/>
    <m/>
    <m/>
    <m/>
    <m/>
    <m/>
    <m/>
    <m/>
    <n v="60"/>
    <s v="PYCP 2425-85 "/>
    <s v="OTHER EXPENSES"/>
    <s v="Debit Amt"/>
  </r>
  <r>
    <s v="57346"/>
    <s v="IN LEATHER"/>
    <s v="LABOUR WELFARE"/>
    <s v="IN LEATHER"/>
    <x v="72"/>
    <s v="PRODUCTION TUMUKUR"/>
    <m/>
    <m/>
    <m/>
    <m/>
    <m/>
    <n v="110"/>
    <m/>
    <m/>
    <m/>
    <m/>
    <n v="110"/>
    <s v="PYCP 2425-851  "/>
    <s v="OTHER EXPENSES"/>
    <s v="Debit Amt"/>
  </r>
  <r>
    <s v="57349"/>
    <s v="IN LEATHER"/>
    <s v="LABOUR WELFARE"/>
    <s v="IN LEATHER"/>
    <x v="72"/>
    <s v="PRODUCTION TUMUKUR"/>
    <m/>
    <m/>
    <m/>
    <m/>
    <m/>
    <n v="210"/>
    <m/>
    <m/>
    <m/>
    <m/>
    <n v="210"/>
    <s v="PYCP 2425-856  "/>
    <s v="OTHER EXPENSES"/>
    <s v="Debit Amt"/>
  </r>
  <r>
    <s v="57352"/>
    <s v="IN LEATHER"/>
    <s v="LABOUR WELFARE"/>
    <s v="IN LEATHER"/>
    <x v="72"/>
    <s v="PRODUCTION TUMUKUR"/>
    <m/>
    <m/>
    <m/>
    <m/>
    <m/>
    <n v="200"/>
    <m/>
    <m/>
    <m/>
    <m/>
    <n v="200"/>
    <s v="PYCP 2425-862  "/>
    <s v="OTHER EXPENSES"/>
    <s v="Debit Amt"/>
  </r>
  <r>
    <s v="57355"/>
    <s v="IN LEATHER"/>
    <s v="LABOUR WELFARE"/>
    <s v="IN LEATHER"/>
    <x v="72"/>
    <s v="PRODUCTION TUMUKUR"/>
    <m/>
    <m/>
    <m/>
    <m/>
    <m/>
    <n v="150"/>
    <m/>
    <m/>
    <m/>
    <m/>
    <n v="150"/>
    <s v="PYCP 2425-865  "/>
    <s v="OTHER EXPENSES"/>
    <s v="Debit Amt"/>
  </r>
  <r>
    <s v="57358"/>
    <s v="IN LEATHER"/>
    <s v="LABOUR WELFARE"/>
    <s v="IN LEATHER"/>
    <x v="72"/>
    <s v="PRODUCTION TUMUKUR"/>
    <m/>
    <m/>
    <m/>
    <m/>
    <m/>
    <n v="130"/>
    <m/>
    <m/>
    <m/>
    <m/>
    <n v="130"/>
    <s v="PYCP 2425-867  "/>
    <s v="OTHER EXPENSES"/>
    <s v="Debit Amt"/>
  </r>
  <r>
    <s v="57361"/>
    <s v="IN LEATHER"/>
    <s v="LABOUR WELFARE"/>
    <s v="IN LEATHER"/>
    <x v="72"/>
    <s v="PRODUCTION TUMUKUR"/>
    <m/>
    <m/>
    <m/>
    <m/>
    <m/>
    <n v="250"/>
    <m/>
    <m/>
    <m/>
    <m/>
    <n v="250"/>
    <s v="PYCP 2425-885  "/>
    <s v="OTHER EXPENSES"/>
    <s v="Debit Amt"/>
  </r>
  <r>
    <s v="57364"/>
    <s v="IN LEATHER"/>
    <s v="LABOUR WELFARE"/>
    <s v="IN LEATHER"/>
    <x v="72"/>
    <s v="PRODUCTION TUMUKUR"/>
    <m/>
    <m/>
    <m/>
    <m/>
    <m/>
    <m/>
    <n v="150"/>
    <m/>
    <m/>
    <m/>
    <n v="150"/>
    <s v="PYCP 2425-954  "/>
    <s v="OTHER EXPENSES"/>
    <s v="Debit Amt"/>
  </r>
  <r>
    <s v="57367"/>
    <s v="IN LEATHER"/>
    <s v="LABOUR WELFARE"/>
    <s v="IN LEATHER"/>
    <x v="72"/>
    <s v="PRODUCTION TUMUKUR"/>
    <m/>
    <m/>
    <m/>
    <m/>
    <m/>
    <m/>
    <n v="70"/>
    <m/>
    <m/>
    <m/>
    <n v="70"/>
    <s v="PYCP 2425-960 "/>
    <s v="OTHER EXPENSES"/>
    <s v="Debit Amt"/>
  </r>
  <r>
    <s v="57370"/>
    <s v="IN LEATHER"/>
    <s v="LABOUR WELFARE"/>
    <s v="IN LEATHER"/>
    <x v="72"/>
    <s v="PRODUCTION TUMUKUR"/>
    <m/>
    <m/>
    <m/>
    <m/>
    <m/>
    <m/>
    <n v="20"/>
    <m/>
    <m/>
    <m/>
    <n v="20"/>
    <s v="PYCP 2425-970  "/>
    <s v="OTHER EXPENSES"/>
    <s v="Debit Amt"/>
  </r>
  <r>
    <s v="57373"/>
    <s v="IN LEATHER"/>
    <s v="LABOUR WELFARE"/>
    <s v="IN LEATHER"/>
    <x v="0"/>
    <s v="PRODUCTION TUMUKUR"/>
    <m/>
    <m/>
    <m/>
    <n v="60"/>
    <m/>
    <m/>
    <m/>
    <m/>
    <m/>
    <m/>
    <n v="60"/>
    <s v="PYCP 2425-388  "/>
    <s v="PRINTING AND STATIONERY"/>
    <s v="Debit Amt"/>
  </r>
  <r>
    <s v="57376"/>
    <s v="IN LEATHER"/>
    <s v="LABOUR WELFARE"/>
    <s v="IN LEATHER"/>
    <x v="0"/>
    <s v="PRODUCTION TUMUKUR"/>
    <m/>
    <m/>
    <m/>
    <n v="250"/>
    <m/>
    <m/>
    <m/>
    <m/>
    <m/>
    <m/>
    <n v="250"/>
    <s v="PYCP 2425-398  "/>
    <s v="PRINTING AND STATIONERY"/>
    <s v="Debit Amt"/>
  </r>
  <r>
    <s v="57379"/>
    <s v="IN LEATHER"/>
    <s v="LABOUR WELFARE"/>
    <s v="IN LEATHER"/>
    <x v="0"/>
    <s v="PRODUCTION TUMUKUR"/>
    <m/>
    <m/>
    <m/>
    <m/>
    <n v="260"/>
    <m/>
    <m/>
    <m/>
    <m/>
    <m/>
    <n v="260"/>
    <s v="PYCP 2425-667  "/>
    <s v="PRINTING AND STATIONERY"/>
    <s v="Debit Amt"/>
  </r>
  <r>
    <s v="57382"/>
    <s v="IN LEATHER"/>
    <s v="LABOUR WELFARE"/>
    <s v="IN LEATHER"/>
    <x v="37"/>
    <s v="PRODUCTION TUMUKUR"/>
    <n v="119"/>
    <m/>
    <m/>
    <m/>
    <m/>
    <m/>
    <m/>
    <m/>
    <m/>
    <m/>
    <n v="119"/>
    <s v="PYCP 2425-10   "/>
    <s v="SALARIES AND BONUS"/>
    <s v="Debit Amt"/>
  </r>
  <r>
    <s v="57385"/>
    <s v="IN LEATHER"/>
    <s v="LABOUR WELFARE"/>
    <s v="IN LEATHER"/>
    <x v="37"/>
    <s v="PRODUCTION TUMUKUR"/>
    <m/>
    <m/>
    <m/>
    <m/>
    <m/>
    <m/>
    <n v="50"/>
    <m/>
    <m/>
    <m/>
    <n v="50"/>
    <s v="PYCP 2425-1006 "/>
    <s v="SALARIES AND BONUS"/>
    <s v="Debit Amt"/>
  </r>
  <r>
    <s v="57388"/>
    <s v="IN LEATHER"/>
    <s v="LABOUR WELFARE"/>
    <s v="IN LEATHER"/>
    <x v="37"/>
    <s v="PRODUCTION TUMUKUR"/>
    <m/>
    <m/>
    <m/>
    <m/>
    <m/>
    <m/>
    <n v="60"/>
    <m/>
    <m/>
    <m/>
    <n v="60"/>
    <s v="PYCP 2425-1007 "/>
    <s v="SALARIES AND BONUS"/>
    <s v="Debit Amt"/>
  </r>
  <r>
    <s v="57391"/>
    <s v="IN LEATHER"/>
    <s v="LABOUR WELFARE"/>
    <s v="IN LEATHER"/>
    <x v="37"/>
    <s v="PRODUCTION TUMUKUR"/>
    <n v="250"/>
    <m/>
    <m/>
    <m/>
    <m/>
    <m/>
    <m/>
    <m/>
    <m/>
    <m/>
    <n v="250"/>
    <s v="PYCP 2425-101  "/>
    <s v="SALARIES AND BONUS"/>
    <s v="Debit Amt"/>
  </r>
  <r>
    <s v="57394"/>
    <s v="IN LEATHER"/>
    <s v="LABOUR WELFARE"/>
    <s v="IN LEATHER"/>
    <x v="37"/>
    <s v="PRODUCTION TUMUKUR"/>
    <m/>
    <m/>
    <m/>
    <m/>
    <m/>
    <m/>
    <n v="40"/>
    <m/>
    <m/>
    <m/>
    <n v="40"/>
    <s v="PYCP 2425-1018 "/>
    <s v="SALARIES AND BONUS"/>
    <s v="Debit Amt"/>
  </r>
  <r>
    <s v="57397"/>
    <s v="IN LEATHER"/>
    <s v="LABOUR WELFARE"/>
    <s v="IN LEATHER"/>
    <x v="37"/>
    <s v="PRODUCTION TUMUKUR"/>
    <m/>
    <m/>
    <m/>
    <m/>
    <m/>
    <m/>
    <n v="140"/>
    <m/>
    <m/>
    <m/>
    <n v="140"/>
    <s v="PYCP 2425-1019 "/>
    <s v="SALARIES AND BONUS"/>
    <s v="Debit Amt"/>
  </r>
  <r>
    <s v="57400"/>
    <s v="IN LEATHER"/>
    <s v="LABOUR WELFARE"/>
    <s v="IN LEATHER"/>
    <x v="37"/>
    <s v="PRODUCTION TUMUKUR"/>
    <m/>
    <m/>
    <m/>
    <m/>
    <m/>
    <m/>
    <n v="210"/>
    <m/>
    <m/>
    <m/>
    <n v="210"/>
    <s v="PYCP 2425-1020 "/>
    <s v="SALARIES AND BONUS"/>
    <s v="Debit Amt"/>
  </r>
  <r>
    <s v="57403"/>
    <s v="IN LEATHER"/>
    <s v="LABOUR WELFARE"/>
    <s v="IN LEATHER"/>
    <x v="37"/>
    <s v="PRODUCTION TUMUKUR"/>
    <m/>
    <m/>
    <m/>
    <m/>
    <m/>
    <m/>
    <n v="30"/>
    <m/>
    <m/>
    <m/>
    <n v="30"/>
    <s v="PYCP 2425-1021 "/>
    <s v="SALARIES AND BONUS"/>
    <s v="Debit Amt"/>
  </r>
  <r>
    <s v="57406"/>
    <s v="IN LEATHER"/>
    <s v="LABOUR WELFARE"/>
    <s v="IN LEATHER"/>
    <x v="37"/>
    <s v="PRODUCTION TUMUKUR"/>
    <m/>
    <m/>
    <m/>
    <m/>
    <m/>
    <m/>
    <n v="80"/>
    <m/>
    <m/>
    <m/>
    <n v="80"/>
    <s v="PYCP 2425-1022 "/>
    <s v="SALARIES AND BONUS"/>
    <s v="Debit Amt"/>
  </r>
  <r>
    <s v="57409"/>
    <s v="IN LEATHER"/>
    <s v="LABOUR WELFARE"/>
    <s v="IN LEATHER"/>
    <x v="37"/>
    <s v="PRODUCTION TUMUKUR"/>
    <m/>
    <m/>
    <m/>
    <m/>
    <m/>
    <m/>
    <n v="10"/>
    <m/>
    <m/>
    <m/>
    <n v="10"/>
    <s v="PYCP 2425-1023 "/>
    <s v="SALARIES AND BONUS"/>
    <s v="Debit Amt"/>
  </r>
  <r>
    <s v="57412"/>
    <s v="IN LEATHER"/>
    <s v="LABOUR WELFARE"/>
    <s v="IN LEATHER"/>
    <x v="37"/>
    <s v="PRODUCTION TUMUKUR"/>
    <m/>
    <m/>
    <m/>
    <m/>
    <m/>
    <m/>
    <n v="180"/>
    <m/>
    <m/>
    <m/>
    <n v="180"/>
    <s v="PYCP 2425-1024 "/>
    <s v="SALARIES AND BONUS"/>
    <s v="Debit Amt"/>
  </r>
  <r>
    <s v="57415"/>
    <s v="IN LEATHER"/>
    <s v="LABOUR WELFARE"/>
    <s v="IN LEATHER"/>
    <x v="37"/>
    <s v="PRODUCTION TUMUKUR"/>
    <m/>
    <m/>
    <m/>
    <m/>
    <m/>
    <m/>
    <n v="40"/>
    <m/>
    <m/>
    <m/>
    <n v="40"/>
    <s v="PYCP 2425-1025 "/>
    <s v="SALARIES AND BONUS"/>
    <s v="Debit Amt"/>
  </r>
  <r>
    <s v="57418"/>
    <s v="IN LEATHER"/>
    <s v="LABOUR WELFARE"/>
    <s v="IN LEATHER"/>
    <x v="37"/>
    <s v="PRODUCTION TUMUKUR"/>
    <m/>
    <m/>
    <m/>
    <m/>
    <m/>
    <m/>
    <n v="627"/>
    <m/>
    <m/>
    <m/>
    <n v="627"/>
    <s v="PYCP 2425-1026 "/>
    <s v="SALARIES AND BONUS"/>
    <s v="Debit Amt"/>
  </r>
  <r>
    <s v="57421"/>
    <s v="IN LEATHER"/>
    <s v="LABOUR WELFARE"/>
    <s v="IN LEATHER"/>
    <x v="37"/>
    <s v="PRODUCTION TUMUKUR"/>
    <m/>
    <m/>
    <m/>
    <m/>
    <m/>
    <m/>
    <n v="40"/>
    <m/>
    <m/>
    <m/>
    <n v="40"/>
    <s v="PYCP 2425-1028 "/>
    <s v="SALARIES AND BONUS"/>
    <s v="Debit Amt"/>
  </r>
  <r>
    <s v="57424"/>
    <s v="IN LEATHER"/>
    <s v="LABOUR WELFARE"/>
    <s v="IN LEATHER"/>
    <x v="37"/>
    <s v="PRODUCTION TUMUKUR"/>
    <m/>
    <m/>
    <m/>
    <m/>
    <m/>
    <m/>
    <n v="3000"/>
    <m/>
    <m/>
    <m/>
    <n v="3000"/>
    <s v="PYCP 2425-1069 "/>
    <s v="SALARIES AND BONUS"/>
    <s v="Debit Amt"/>
  </r>
  <r>
    <s v="57427"/>
    <s v="IN LEATHER"/>
    <s v="LABOUR WELFARE"/>
    <s v="IN LEATHER"/>
    <x v="37"/>
    <s v="PRODUCTION TUMUKUR"/>
    <m/>
    <m/>
    <m/>
    <m/>
    <m/>
    <m/>
    <n v="3000"/>
    <m/>
    <m/>
    <m/>
    <n v="3000"/>
    <s v="PYCP 2425-1122 "/>
    <s v="SALARIES AND BONUS"/>
    <s v="Debit Amt"/>
  </r>
  <r>
    <s v="57430"/>
    <s v="IN LEATHER"/>
    <s v="LABOUR WELFARE"/>
    <s v="IN LEATHER"/>
    <x v="37"/>
    <s v="PRODUCTION TUMUKUR"/>
    <m/>
    <m/>
    <m/>
    <m/>
    <m/>
    <m/>
    <n v="6458"/>
    <m/>
    <m/>
    <m/>
    <n v="6458"/>
    <s v="PYCP 2425-1125 "/>
    <s v="SALARIES AND BONUS"/>
    <s v="Debit Amt"/>
  </r>
  <r>
    <s v="57433"/>
    <s v="IN LEATHER"/>
    <s v="LABOUR WELFARE"/>
    <s v="IN LEATHER"/>
    <x v="37"/>
    <s v="PRODUCTION TUMUKUR"/>
    <m/>
    <m/>
    <m/>
    <m/>
    <m/>
    <m/>
    <n v="9500"/>
    <m/>
    <m/>
    <m/>
    <n v="9500"/>
    <s v="PYCP 2425-1126 "/>
    <s v="SALARIES AND BONUS"/>
    <s v="Debit Amt"/>
  </r>
  <r>
    <s v="57436"/>
    <s v="IN LEATHER"/>
    <s v="LABOUR WELFARE"/>
    <s v="IN LEATHER"/>
    <x v="37"/>
    <s v="PRODUCTION TUMUKUR"/>
    <m/>
    <m/>
    <m/>
    <m/>
    <m/>
    <m/>
    <m/>
    <n v="240"/>
    <m/>
    <m/>
    <n v="240"/>
    <s v="PYCP 2425-1128 "/>
    <s v="SALARIES AND BONUS"/>
    <s v="Debit Amt"/>
  </r>
  <r>
    <s v="57439"/>
    <s v="IN LEATHER"/>
    <s v="LABOUR WELFARE"/>
    <s v="IN LEATHER"/>
    <x v="37"/>
    <s v="PRODUCTION TUMUKUR"/>
    <m/>
    <m/>
    <m/>
    <m/>
    <m/>
    <m/>
    <m/>
    <n v="50"/>
    <m/>
    <m/>
    <n v="50"/>
    <s v="PYCP 2425-1129 "/>
    <s v="SALARIES AND BONUS"/>
    <s v="Debit Amt"/>
  </r>
  <r>
    <s v="57442"/>
    <s v="IN LEATHER"/>
    <s v="LABOUR WELFARE"/>
    <s v="IN LEATHER"/>
    <x v="37"/>
    <s v="PRODUCTION TUMUKUR"/>
    <m/>
    <m/>
    <m/>
    <m/>
    <m/>
    <m/>
    <m/>
    <n v="370"/>
    <m/>
    <m/>
    <n v="370"/>
    <s v="PYCP 2425-1132 "/>
    <s v="SALARIES AND BONUS"/>
    <s v="Debit Amt"/>
  </r>
  <r>
    <s v="57445"/>
    <s v="IN LEATHER"/>
    <s v="LABOUR WELFARE"/>
    <s v="IN LEATHER"/>
    <x v="37"/>
    <s v="PRODUCTION TUMUKUR"/>
    <m/>
    <m/>
    <m/>
    <m/>
    <m/>
    <m/>
    <m/>
    <n v="60"/>
    <m/>
    <m/>
    <n v="60"/>
    <s v="PYCP 2425-1133 "/>
    <s v="SALARIES AND BONUS"/>
    <s v="Debit Amt"/>
  </r>
  <r>
    <s v="57448"/>
    <s v="IN LEATHER"/>
    <s v="LABOUR WELFARE"/>
    <s v="IN LEATHER"/>
    <x v="37"/>
    <s v="PRODUCTION TUMUKUR"/>
    <m/>
    <m/>
    <m/>
    <m/>
    <m/>
    <m/>
    <m/>
    <n v="180"/>
    <m/>
    <m/>
    <n v="180"/>
    <s v="PYCP 2425-1135 "/>
    <s v="SALARIES AND BONUS"/>
    <s v="Debit Amt"/>
  </r>
  <r>
    <s v="57451"/>
    <s v="IN LEATHER"/>
    <s v="LABOUR WELFARE"/>
    <s v="IN LEATHER"/>
    <x v="37"/>
    <s v="PRODUCTION TUMUKUR"/>
    <m/>
    <m/>
    <m/>
    <m/>
    <m/>
    <m/>
    <m/>
    <n v="80"/>
    <m/>
    <m/>
    <n v="80"/>
    <s v="PYCP 2425-1138 "/>
    <s v="SALARIES AND BONUS"/>
    <s v="Debit Amt"/>
  </r>
  <r>
    <s v="57454"/>
    <s v="IN LEATHER"/>
    <s v="LABOUR WELFARE"/>
    <s v="IN LEATHER"/>
    <x v="37"/>
    <s v="PRODUCTION TUMUKUR"/>
    <m/>
    <m/>
    <m/>
    <m/>
    <m/>
    <m/>
    <m/>
    <n v="80"/>
    <m/>
    <m/>
    <n v="80"/>
    <s v="PYCP 2425-1142 "/>
    <s v="SALARIES AND BONUS"/>
    <s v="Debit Amt"/>
  </r>
  <r>
    <s v="57457"/>
    <s v="IN LEATHER"/>
    <s v="LABOUR WELFARE"/>
    <s v="IN LEATHER"/>
    <x v="37"/>
    <s v="PRODUCTION TUMUKUR"/>
    <m/>
    <m/>
    <m/>
    <m/>
    <m/>
    <m/>
    <m/>
    <n v="90"/>
    <m/>
    <m/>
    <n v="90"/>
    <s v="PYCP 2425-1143 "/>
    <s v="SALARIES AND BONUS"/>
    <s v="Debit Amt"/>
  </r>
  <r>
    <s v="57460"/>
    <s v="IN LEATHER"/>
    <s v="LABOUR WELFARE"/>
    <s v="IN LEATHER"/>
    <x v="37"/>
    <s v="PRODUCTION TUMUKUR"/>
    <m/>
    <m/>
    <m/>
    <m/>
    <m/>
    <m/>
    <m/>
    <n v="50"/>
    <m/>
    <m/>
    <n v="50"/>
    <s v="PYCP 2425-1144 "/>
    <s v="SALARIES AND BONUS"/>
    <s v="Debit Amt"/>
  </r>
  <r>
    <s v="57463"/>
    <s v="IN LEATHER"/>
    <s v="LABOUR WELFARE"/>
    <s v="IN LEATHER"/>
    <x v="37"/>
    <s v="PRODUCTION TUMUKUR"/>
    <m/>
    <m/>
    <m/>
    <m/>
    <m/>
    <m/>
    <m/>
    <n v="30"/>
    <m/>
    <m/>
    <n v="30"/>
    <s v="PYCP 2425-1145 "/>
    <s v="SALARIES AND BONUS"/>
    <s v="Debit Amt"/>
  </r>
  <r>
    <s v="57466"/>
    <s v="IN LEATHER"/>
    <s v="LABOUR WELFARE"/>
    <s v="IN LEATHER"/>
    <x v="37"/>
    <s v="PRODUCTION TUMUKUR"/>
    <m/>
    <m/>
    <m/>
    <m/>
    <m/>
    <m/>
    <m/>
    <n v="90"/>
    <m/>
    <m/>
    <n v="90"/>
    <s v="PYCP 2425-1146 "/>
    <s v="SALARIES AND BONUS"/>
    <s v="Debit Amt"/>
  </r>
  <r>
    <s v="57469"/>
    <s v="IN LEATHER"/>
    <s v="LABOUR WELFARE"/>
    <s v="IN LEATHER"/>
    <x v="37"/>
    <s v="PRODUCTION TUMUKUR"/>
    <m/>
    <m/>
    <m/>
    <m/>
    <m/>
    <m/>
    <m/>
    <n v="600"/>
    <m/>
    <m/>
    <n v="600"/>
    <s v="PYCP 2425-1155 "/>
    <s v="SALARIES AND BONUS"/>
    <s v="Debit Amt"/>
  </r>
  <r>
    <s v="57472"/>
    <s v="IN LEATHER"/>
    <s v="LABOUR WELFARE"/>
    <s v="IN LEATHER"/>
    <x v="37"/>
    <s v="PRODUCTION TUMUKUR"/>
    <m/>
    <m/>
    <m/>
    <m/>
    <m/>
    <m/>
    <m/>
    <n v="60"/>
    <m/>
    <m/>
    <n v="60"/>
    <s v="PYCP 2425-1157 "/>
    <s v="SALARIES AND BONUS"/>
    <s v="Debit Amt"/>
  </r>
  <r>
    <s v="57475"/>
    <s v="IN LEATHER"/>
    <s v="LABOUR WELFARE"/>
    <s v="IN LEATHER"/>
    <x v="37"/>
    <s v="PRODUCTION TUMUKUR"/>
    <m/>
    <m/>
    <m/>
    <m/>
    <m/>
    <m/>
    <m/>
    <n v="200"/>
    <m/>
    <m/>
    <n v="200"/>
    <s v="PYCP 2425-1158 "/>
    <s v="SALARIES AND BONUS"/>
    <s v="Debit Amt"/>
  </r>
  <r>
    <s v="57478"/>
    <s v="IN LEATHER"/>
    <s v="LABOUR WELFARE"/>
    <s v="IN LEATHER"/>
    <x v="37"/>
    <s v="PRODUCTION TUMUKUR"/>
    <m/>
    <m/>
    <m/>
    <m/>
    <m/>
    <m/>
    <m/>
    <n v="70"/>
    <m/>
    <m/>
    <n v="70"/>
    <s v="PYCP 2425-1159 "/>
    <s v="SALARIES AND BONUS"/>
    <s v="Debit Amt"/>
  </r>
  <r>
    <s v="57481"/>
    <s v="IN LEATHER"/>
    <s v="LABOUR WELFARE"/>
    <s v="IN LEATHER"/>
    <x v="37"/>
    <s v="PRODUCTION TUMUKUR"/>
    <m/>
    <m/>
    <m/>
    <m/>
    <m/>
    <m/>
    <m/>
    <n v="160"/>
    <m/>
    <m/>
    <n v="160"/>
    <s v="PYCP 2425-1160 "/>
    <s v="SALARIES AND BONUS"/>
    <s v="Debit Amt"/>
  </r>
  <r>
    <s v="57484"/>
    <s v="IN LEATHER"/>
    <s v="LABOUR WELFARE"/>
    <s v="IN LEATHER"/>
    <x v="37"/>
    <s v="PRODUCTION TUMUKUR"/>
    <m/>
    <m/>
    <m/>
    <m/>
    <m/>
    <m/>
    <m/>
    <n v="100"/>
    <m/>
    <m/>
    <n v="100"/>
    <s v="PYCP 2425-1162 "/>
    <s v="SALARIES AND BONUS"/>
    <s v="Debit Amt"/>
  </r>
  <r>
    <s v="57487"/>
    <s v="IN LEATHER"/>
    <s v="LABOUR WELFARE"/>
    <s v="IN LEATHER"/>
    <x v="37"/>
    <s v="PRODUCTION TUMUKUR"/>
    <m/>
    <m/>
    <m/>
    <m/>
    <m/>
    <m/>
    <m/>
    <n v="100"/>
    <m/>
    <m/>
    <n v="100"/>
    <s v="PYCP 2425-1164 "/>
    <s v="SALARIES AND BONUS"/>
    <s v="Debit Amt"/>
  </r>
  <r>
    <s v="57490"/>
    <s v="IN LEATHER"/>
    <s v="LABOUR WELFARE"/>
    <s v="IN LEATHER"/>
    <x v="37"/>
    <s v="PRODUCTION TUMUKUR"/>
    <m/>
    <m/>
    <m/>
    <m/>
    <m/>
    <m/>
    <m/>
    <n v="90"/>
    <m/>
    <m/>
    <n v="90"/>
    <s v="PYCP 2425-1170 "/>
    <s v="SALARIES AND BONUS"/>
    <s v="Debit Amt"/>
  </r>
  <r>
    <s v="57493"/>
    <s v="IN LEATHER"/>
    <s v="LABOUR WELFARE"/>
    <s v="IN LEATHER"/>
    <x v="37"/>
    <s v="PRODUCTION TUMUKUR"/>
    <m/>
    <m/>
    <m/>
    <m/>
    <m/>
    <m/>
    <m/>
    <n v="140"/>
    <m/>
    <m/>
    <n v="140"/>
    <s v="PYCP 2425-1172 "/>
    <s v="SALARIES AND BONUS"/>
    <s v="Debit Amt"/>
  </r>
  <r>
    <s v="57496"/>
    <s v="IN LEATHER"/>
    <s v="LABOUR WELFARE"/>
    <s v="IN LEATHER"/>
    <x v="37"/>
    <s v="PRODUCTION TUMUKUR"/>
    <m/>
    <m/>
    <m/>
    <m/>
    <m/>
    <m/>
    <m/>
    <n v="50"/>
    <m/>
    <m/>
    <n v="50"/>
    <s v="PYCP 2425-1177 "/>
    <s v="SALARIES AND BONUS"/>
    <s v="Debit Amt"/>
  </r>
  <r>
    <s v="57499"/>
    <s v="IN LEATHER"/>
    <s v="LABOUR WELFARE"/>
    <s v="IN LEATHER"/>
    <x v="37"/>
    <s v="PRODUCTION TUMUKUR"/>
    <m/>
    <m/>
    <m/>
    <m/>
    <m/>
    <m/>
    <m/>
    <n v="40"/>
    <m/>
    <m/>
    <n v="40"/>
    <s v="PYCP 2425-1180 "/>
    <s v="SALARIES AND BONUS"/>
    <s v="Debit Amt"/>
  </r>
  <r>
    <s v="57502"/>
    <s v="IN LEATHER"/>
    <s v="LABOUR WELFARE"/>
    <s v="IN LEATHER"/>
    <x v="37"/>
    <s v="PRODUCTION TUMUKUR"/>
    <m/>
    <m/>
    <m/>
    <m/>
    <m/>
    <m/>
    <m/>
    <n v="120"/>
    <m/>
    <m/>
    <n v="120"/>
    <s v="PYCP 2425-1185 "/>
    <s v="SALARIES AND BONUS"/>
    <s v="Debit Amt"/>
  </r>
  <r>
    <s v="57505"/>
    <s v="IN LEATHER"/>
    <s v="LABOUR WELFARE"/>
    <s v="IN LEATHER"/>
    <x v="37"/>
    <s v="PRODUCTION TUMUKUR"/>
    <m/>
    <m/>
    <m/>
    <m/>
    <m/>
    <m/>
    <m/>
    <n v="210"/>
    <m/>
    <m/>
    <n v="210"/>
    <s v="PYCP 2425-1186 "/>
    <s v="SALARIES AND BONUS"/>
    <s v="Debit Amt"/>
  </r>
  <r>
    <s v="57508"/>
    <s v="IN LEATHER"/>
    <s v="LABOUR WELFARE"/>
    <s v="IN LEATHER"/>
    <x v="37"/>
    <s v="PRODUCTION TUMUKUR"/>
    <m/>
    <m/>
    <m/>
    <m/>
    <m/>
    <m/>
    <m/>
    <n v="30"/>
    <m/>
    <m/>
    <n v="30"/>
    <s v="PYCP 2425-1187 "/>
    <s v="SALARIES AND BONUS"/>
    <s v="Debit Amt"/>
  </r>
  <r>
    <s v="57511"/>
    <s v="IN LEATHER"/>
    <s v="LABOUR WELFARE"/>
    <s v="IN LEATHER"/>
    <x v="37"/>
    <s v="PRODUCTION TUMUKUR"/>
    <n v="130"/>
    <m/>
    <m/>
    <m/>
    <m/>
    <m/>
    <m/>
    <m/>
    <m/>
    <m/>
    <n v="130"/>
    <s v="PYCP 2425-12   "/>
    <s v="SALARIES AND BONUS"/>
    <s v="Debit Amt"/>
  </r>
  <r>
    <s v="57514"/>
    <s v="IN LEATHER"/>
    <s v="LABOUR WELFARE"/>
    <s v="IN LEATHER"/>
    <x v="37"/>
    <s v="PRODUCTION TUMUKUR"/>
    <m/>
    <m/>
    <m/>
    <m/>
    <m/>
    <m/>
    <m/>
    <n v="3000"/>
    <m/>
    <m/>
    <n v="3000"/>
    <s v="PYCP 2425-1260 "/>
    <s v="SALARIES AND BONUS"/>
    <s v="Debit Amt"/>
  </r>
  <r>
    <s v="57517"/>
    <s v="IN LEATHER"/>
    <s v="LABOUR WELFARE"/>
    <s v="IN LEATHER"/>
    <x v="37"/>
    <s v="PRODUCTION TUMUKUR"/>
    <m/>
    <m/>
    <m/>
    <m/>
    <m/>
    <m/>
    <m/>
    <m/>
    <n v="420"/>
    <m/>
    <n v="420"/>
    <s v="PYCP 2425-1273 "/>
    <s v="SALARIES AND BONUS"/>
    <s v="Debit Amt"/>
  </r>
  <r>
    <s v="57520"/>
    <s v="IN LEATHER"/>
    <s v="LABOUR WELFARE"/>
    <s v="IN LEATHER"/>
    <x v="37"/>
    <s v="PRODUCTION TUMUKUR"/>
    <m/>
    <m/>
    <m/>
    <m/>
    <m/>
    <m/>
    <m/>
    <m/>
    <n v="60"/>
    <m/>
    <n v="60"/>
    <s v="PYCP 2425-1274 "/>
    <s v="SALARIES AND BONUS"/>
    <s v="Debit Amt"/>
  </r>
  <r>
    <s v="57523"/>
    <s v="IN LEATHER"/>
    <s v="LABOUR WELFARE"/>
    <s v="IN LEATHER"/>
    <x v="37"/>
    <s v="PRODUCTION TUMUKUR"/>
    <m/>
    <m/>
    <m/>
    <m/>
    <m/>
    <m/>
    <m/>
    <m/>
    <n v="350"/>
    <m/>
    <n v="350"/>
    <s v="PYCP 2425-1275 "/>
    <s v="SALARIES AND BONUS"/>
    <s v="Debit Amt"/>
  </r>
  <r>
    <s v="57526"/>
    <s v="IN LEATHER"/>
    <s v="LABOUR WELFARE"/>
    <s v="IN LEATHER"/>
    <x v="37"/>
    <s v="PRODUCTION TUMUKUR"/>
    <m/>
    <m/>
    <m/>
    <m/>
    <m/>
    <m/>
    <m/>
    <m/>
    <n v="120"/>
    <m/>
    <n v="120"/>
    <s v="PYCP 2425-1277 "/>
    <s v="SALARIES AND BONUS"/>
    <s v="Debit Amt"/>
  </r>
  <r>
    <s v="57529"/>
    <s v="IN LEATHER"/>
    <s v="LABOUR WELFARE"/>
    <s v="IN LEATHER"/>
    <x v="37"/>
    <s v="PRODUCTION TUMUKUR"/>
    <m/>
    <m/>
    <m/>
    <m/>
    <m/>
    <m/>
    <m/>
    <m/>
    <n v="120"/>
    <m/>
    <n v="120"/>
    <s v="PYCP 2425-1278 "/>
    <s v="SALARIES AND BONUS"/>
    <s v="Debit Amt"/>
  </r>
  <r>
    <s v="57532"/>
    <s v="IN LEATHER"/>
    <s v="LABOUR WELFARE"/>
    <s v="IN LEATHER"/>
    <x v="37"/>
    <s v="PRODUCTION TUMUKUR"/>
    <m/>
    <m/>
    <m/>
    <m/>
    <m/>
    <m/>
    <m/>
    <m/>
    <n v="120"/>
    <m/>
    <n v="120"/>
    <s v="PYCP 2425-1282 "/>
    <s v="SALARIES AND BONUS"/>
    <s v="Debit Amt"/>
  </r>
  <r>
    <s v="57535"/>
    <s v="IN LEATHER"/>
    <s v="LABOUR WELFARE"/>
    <s v="IN LEATHER"/>
    <x v="37"/>
    <s v="PRODUCTION TUMUKUR"/>
    <m/>
    <m/>
    <m/>
    <m/>
    <m/>
    <m/>
    <m/>
    <m/>
    <n v="350"/>
    <m/>
    <n v="350"/>
    <s v="PYCP 2425-1283 "/>
    <s v="SALARIES AND BONUS"/>
    <s v="Debit Amt"/>
  </r>
  <r>
    <s v="57538"/>
    <s v="IN LEATHER"/>
    <s v="LABOUR WELFARE"/>
    <s v="IN LEATHER"/>
    <x v="37"/>
    <s v="PRODUCTION TUMUKUR"/>
    <m/>
    <m/>
    <m/>
    <m/>
    <m/>
    <m/>
    <m/>
    <m/>
    <n v="1080"/>
    <m/>
    <n v="1080"/>
    <s v="PYCP 2425-1289 "/>
    <s v="SALARIES AND BONUS"/>
    <s v="Debit Amt"/>
  </r>
  <r>
    <s v="57541"/>
    <s v="IN LEATHER"/>
    <s v="LABOUR WELFARE"/>
    <s v="IN LEATHER"/>
    <x v="37"/>
    <s v="PRODUCTION TUMUKUR"/>
    <m/>
    <m/>
    <m/>
    <m/>
    <m/>
    <m/>
    <m/>
    <m/>
    <n v="20"/>
    <m/>
    <n v="20"/>
    <s v="PYCP 2425-1290 "/>
    <s v="SALARIES AND BONUS"/>
    <s v="Debit Amt"/>
  </r>
  <r>
    <s v="57544"/>
    <s v="IN LEATHER"/>
    <s v="LABOUR WELFARE"/>
    <s v="IN LEATHER"/>
    <x v="37"/>
    <s v="PRODUCTION TUMUKUR"/>
    <m/>
    <m/>
    <m/>
    <m/>
    <m/>
    <m/>
    <m/>
    <m/>
    <n v="510"/>
    <m/>
    <n v="510"/>
    <s v="PYCP 2425-1292 "/>
    <s v="SALARIES AND BONUS"/>
    <s v="Debit Amt"/>
  </r>
  <r>
    <s v="57547"/>
    <s v="IN LEATHER"/>
    <s v="LABOUR WELFARE"/>
    <s v="IN LEATHER"/>
    <x v="37"/>
    <s v="PRODUCTION TUMUKUR"/>
    <m/>
    <m/>
    <m/>
    <m/>
    <m/>
    <m/>
    <m/>
    <m/>
    <n v="180"/>
    <m/>
    <n v="180"/>
    <s v="PYCP 2425-1293 "/>
    <s v="SALARIES AND BONUS"/>
    <s v="Debit Amt"/>
  </r>
  <r>
    <s v="57550"/>
    <s v="IN LEATHER"/>
    <s v="LABOUR WELFARE"/>
    <s v="IN LEATHER"/>
    <x v="37"/>
    <s v="PRODUCTION TUMUKUR"/>
    <m/>
    <m/>
    <m/>
    <m/>
    <m/>
    <m/>
    <m/>
    <m/>
    <n v="120"/>
    <m/>
    <n v="120"/>
    <s v="PYCP 2425-1299 "/>
    <s v="SALARIES AND BONUS"/>
    <s v="Debit Amt"/>
  </r>
  <r>
    <s v="57553"/>
    <s v="IN LEATHER"/>
    <s v="LABOUR WELFARE"/>
    <s v="IN LEATHER"/>
    <x v="37"/>
    <s v="PRODUCTION TUMUKUR"/>
    <m/>
    <m/>
    <m/>
    <m/>
    <m/>
    <m/>
    <m/>
    <m/>
    <n v="780"/>
    <m/>
    <n v="780"/>
    <s v="PYCP 2425-1309 "/>
    <s v="SALARIES AND BONUS"/>
    <s v="Debit Amt"/>
  </r>
  <r>
    <s v="57556"/>
    <s v="IN LEATHER"/>
    <s v="LABOUR WELFARE"/>
    <s v="IN LEATHER"/>
    <x v="37"/>
    <s v="PRODUCTION TUMUKUR"/>
    <m/>
    <m/>
    <m/>
    <m/>
    <m/>
    <m/>
    <m/>
    <m/>
    <n v="156"/>
    <m/>
    <n v="156"/>
    <s v="PYCP 2425-1310 "/>
    <s v="SALARIES AND BONUS"/>
    <s v="Debit Amt"/>
  </r>
  <r>
    <s v="57559"/>
    <s v="IN LEATHER"/>
    <s v="LABOUR WELFARE"/>
    <s v="IN LEATHER"/>
    <x v="37"/>
    <s v="PRODUCTION TUMUKUR"/>
    <m/>
    <m/>
    <m/>
    <m/>
    <m/>
    <m/>
    <m/>
    <m/>
    <n v="680"/>
    <m/>
    <n v="680"/>
    <s v="PYCP 2425-1311 "/>
    <s v="SALARIES AND BONUS"/>
    <s v="Debit Amt"/>
  </r>
  <r>
    <s v="57562"/>
    <s v="IN LEATHER"/>
    <s v="LABOUR WELFARE"/>
    <s v="IN LEATHER"/>
    <x v="37"/>
    <s v="PRODUCTION TUMUKUR"/>
    <m/>
    <m/>
    <m/>
    <m/>
    <m/>
    <m/>
    <m/>
    <m/>
    <n v="30"/>
    <m/>
    <n v="30"/>
    <s v="PYCP 2425-1312 "/>
    <s v="SALARIES AND BONUS"/>
    <s v="Debit Amt"/>
  </r>
  <r>
    <s v="57565"/>
    <s v="IN LEATHER"/>
    <s v="LABOUR WELFARE"/>
    <s v="IN LEATHER"/>
    <x v="37"/>
    <s v="PRODUCTION TUMUKUR"/>
    <m/>
    <m/>
    <m/>
    <m/>
    <m/>
    <m/>
    <m/>
    <m/>
    <n v="100"/>
    <m/>
    <n v="100"/>
    <s v="PYCP 2425-1313 "/>
    <s v="SALARIES AND BONUS"/>
    <s v="Debit Amt"/>
  </r>
  <r>
    <s v="57568"/>
    <s v="IN LEATHER"/>
    <s v="LABOUR WELFARE"/>
    <s v="IN LEATHER"/>
    <x v="37"/>
    <s v="PRODUCTION TUMUKUR"/>
    <m/>
    <m/>
    <m/>
    <m/>
    <m/>
    <m/>
    <m/>
    <m/>
    <n v="100"/>
    <m/>
    <n v="100"/>
    <s v="PYCP 2425-1315 "/>
    <s v="SALARIES AND BONUS"/>
    <s v="Debit Amt"/>
  </r>
  <r>
    <s v="57571"/>
    <s v="IN LEATHER"/>
    <s v="LABOUR WELFARE"/>
    <s v="IN LEATHER"/>
    <x v="37"/>
    <s v="PRODUCTION TUMUKUR"/>
    <m/>
    <m/>
    <m/>
    <m/>
    <m/>
    <m/>
    <m/>
    <m/>
    <n v="520"/>
    <m/>
    <n v="520"/>
    <s v="PYCP 2425-1317 "/>
    <s v="SALARIES AND BONUS"/>
    <s v="Debit Amt"/>
  </r>
  <r>
    <s v="57574"/>
    <s v="IN LEATHER"/>
    <s v="LABOUR WELFARE"/>
    <s v="IN LEATHER"/>
    <x v="37"/>
    <s v="PRODUCTION TUMUKUR"/>
    <m/>
    <m/>
    <m/>
    <m/>
    <m/>
    <m/>
    <m/>
    <m/>
    <n v="240"/>
    <m/>
    <n v="240"/>
    <s v="PYCP 2425-1320 "/>
    <s v="SALARIES AND BONUS"/>
    <s v="Debit Amt"/>
  </r>
  <r>
    <s v="57577"/>
    <s v="IN LEATHER"/>
    <s v="LABOUR WELFARE"/>
    <s v="IN LEATHER"/>
    <x v="37"/>
    <s v="PRODUCTION TUMUKUR"/>
    <m/>
    <m/>
    <m/>
    <m/>
    <m/>
    <m/>
    <m/>
    <m/>
    <n v="281"/>
    <m/>
    <n v="281"/>
    <s v="PYCP 2425-1324 "/>
    <s v="SALARIES AND BONUS"/>
    <s v="Debit Amt"/>
  </r>
  <r>
    <s v="57580"/>
    <s v="IN LEATHER"/>
    <s v="LABOUR WELFARE"/>
    <s v="IN LEATHER"/>
    <x v="37"/>
    <s v="PRODUCTION TUMUKUR"/>
    <m/>
    <m/>
    <m/>
    <m/>
    <m/>
    <m/>
    <m/>
    <m/>
    <n v="20"/>
    <m/>
    <n v="20"/>
    <s v="PYCP 2425-1326 "/>
    <s v="SALARIES AND BONUS"/>
    <s v="Debit Amt"/>
  </r>
  <r>
    <s v="57583"/>
    <s v="IN LEATHER"/>
    <s v="LABOUR WELFARE"/>
    <s v="IN LEATHER"/>
    <x v="37"/>
    <s v="PRODUCTION TUMUKUR"/>
    <m/>
    <m/>
    <m/>
    <m/>
    <m/>
    <m/>
    <m/>
    <m/>
    <n v="120"/>
    <m/>
    <n v="120"/>
    <s v="PYCP 2425-1327 "/>
    <s v="SALARIES AND BONUS"/>
    <s v="Debit Amt"/>
  </r>
  <r>
    <s v="57586"/>
    <s v="IN LEATHER"/>
    <s v="LABOUR WELFARE"/>
    <s v="IN LEATHER"/>
    <x v="37"/>
    <s v="PRODUCTION TUMUKUR"/>
    <m/>
    <m/>
    <m/>
    <m/>
    <m/>
    <m/>
    <m/>
    <m/>
    <n v="60"/>
    <m/>
    <n v="60"/>
    <s v="PYCP 2425-1335 "/>
    <s v="SALARIES AND BONUS"/>
    <s v="Debit Amt"/>
  </r>
  <r>
    <s v="57589"/>
    <s v="IN LEATHER"/>
    <s v="LABOUR WELFARE"/>
    <s v="IN LEATHER"/>
    <x v="37"/>
    <s v="PRODUCTION TUMUKUR"/>
    <m/>
    <m/>
    <m/>
    <m/>
    <m/>
    <m/>
    <m/>
    <m/>
    <n v="40"/>
    <m/>
    <n v="40"/>
    <s v="PYCP 2425-1338 "/>
    <s v="SALARIES AND BONUS"/>
    <s v="Debit Amt"/>
  </r>
  <r>
    <s v="57592"/>
    <s v="IN LEATHER"/>
    <s v="LABOUR WELFARE"/>
    <s v="IN LEATHER"/>
    <x v="37"/>
    <s v="PRODUCTION TUMUKUR"/>
    <m/>
    <m/>
    <m/>
    <m/>
    <m/>
    <m/>
    <m/>
    <m/>
    <n v="200"/>
    <m/>
    <n v="200"/>
    <s v="PYCP 2425-1339 "/>
    <s v="SALARIES AND BONUS"/>
    <s v="Debit Amt"/>
  </r>
  <r>
    <s v="57595"/>
    <s v="IN LEATHER"/>
    <s v="LABOUR WELFARE"/>
    <s v="IN LEATHER"/>
    <x v="37"/>
    <s v="PRODUCTION TUMUKUR"/>
    <m/>
    <m/>
    <m/>
    <m/>
    <m/>
    <m/>
    <m/>
    <m/>
    <n v="110"/>
    <m/>
    <n v="110"/>
    <s v="PYCP 2425-1340 "/>
    <s v="SALARIES AND BONUS"/>
    <s v="Debit Amt"/>
  </r>
  <r>
    <s v="57598"/>
    <s v="IN LEATHER"/>
    <s v="LABOUR WELFARE"/>
    <s v="IN LEATHER"/>
    <x v="37"/>
    <s v="PRODUCTION TUMUKUR"/>
    <m/>
    <m/>
    <m/>
    <m/>
    <m/>
    <m/>
    <m/>
    <m/>
    <n v="300"/>
    <m/>
    <n v="300"/>
    <s v="PYCP 2425-1360 "/>
    <s v="SALARIES AND BONUS"/>
    <s v="Debit Amt"/>
  </r>
  <r>
    <s v="57601"/>
    <s v="IN LEATHER"/>
    <s v="LABOUR WELFARE"/>
    <s v="IN LEATHER"/>
    <x v="37"/>
    <s v="PRODUCTION TUMUKUR"/>
    <m/>
    <m/>
    <m/>
    <m/>
    <m/>
    <m/>
    <m/>
    <m/>
    <n v="3000"/>
    <m/>
    <n v="3000"/>
    <s v="PYCP 2425-1374 "/>
    <s v="SALARIES AND BONUS"/>
    <s v="Debit Amt"/>
  </r>
  <r>
    <s v="57604"/>
    <s v="IN LEATHER"/>
    <s v="LABOUR WELFARE"/>
    <s v="IN LEATHER"/>
    <x v="37"/>
    <s v="PRODUCTION TUMUKUR"/>
    <m/>
    <m/>
    <m/>
    <m/>
    <m/>
    <m/>
    <m/>
    <m/>
    <m/>
    <n v="9330"/>
    <n v="9330"/>
    <s v="PYCP 2425-1378 "/>
    <s v="SALARIES AND BONUS"/>
    <s v="Debit Amt"/>
  </r>
  <r>
    <s v="57607"/>
    <s v="IN LEATHER"/>
    <s v="LABOUR WELFARE"/>
    <s v="IN LEATHER"/>
    <x v="37"/>
    <s v="PRODUCTION TUMUKUR"/>
    <m/>
    <m/>
    <m/>
    <m/>
    <m/>
    <m/>
    <m/>
    <m/>
    <m/>
    <n v="100"/>
    <n v="100"/>
    <s v="PYCP 2425-1382 "/>
    <s v="SALARIES AND BONUS"/>
    <s v="Debit Amt"/>
  </r>
  <r>
    <s v="57610"/>
    <s v="IN LEATHER"/>
    <s v="LABOUR WELFARE"/>
    <s v="IN LEATHER"/>
    <x v="37"/>
    <s v="PRODUCTION TUMUKUR"/>
    <n v="80"/>
    <m/>
    <m/>
    <m/>
    <m/>
    <m/>
    <m/>
    <m/>
    <m/>
    <m/>
    <n v="80"/>
    <s v="PYCP 2425-14   "/>
    <s v="SALARIES AND BONUS"/>
    <s v="Debit Amt"/>
  </r>
  <r>
    <s v="57613"/>
    <s v="IN LEATHER"/>
    <s v="LABOUR WELFARE"/>
    <s v="IN LEATHER"/>
    <x v="37"/>
    <s v="PRODUCTION TUMUKUR"/>
    <m/>
    <m/>
    <m/>
    <m/>
    <m/>
    <m/>
    <m/>
    <m/>
    <m/>
    <n v="110"/>
    <n v="110"/>
    <s v="PYCP 2425-1413 "/>
    <s v="SALARIES AND BONUS"/>
    <s v="Debit Amt"/>
  </r>
  <r>
    <s v="57616"/>
    <s v="IN LEATHER"/>
    <s v="LABOUR WELFARE"/>
    <s v="IN LEATHER"/>
    <x v="37"/>
    <s v="PRODUCTION TUMUKUR"/>
    <m/>
    <m/>
    <m/>
    <m/>
    <m/>
    <m/>
    <m/>
    <m/>
    <m/>
    <n v="30"/>
    <n v="30"/>
    <s v="PYCP 2425-1415 "/>
    <s v="SALARIES AND BONUS"/>
    <s v="Debit Amt"/>
  </r>
  <r>
    <s v="57619"/>
    <s v="IN LEATHER"/>
    <s v="LABOUR WELFARE"/>
    <s v="IN LEATHER"/>
    <x v="37"/>
    <s v="PRODUCTION TUMUKUR"/>
    <m/>
    <m/>
    <m/>
    <m/>
    <m/>
    <m/>
    <m/>
    <m/>
    <m/>
    <n v="686"/>
    <n v="686"/>
    <s v="PYCP 2425-1428 "/>
    <s v="SALARIES AND BONUS"/>
    <s v="Debit Amt"/>
  </r>
  <r>
    <s v="57622"/>
    <s v="IN LEATHER"/>
    <s v="LABOUR WELFARE"/>
    <s v="IN LEATHER"/>
    <x v="37"/>
    <s v="PRODUCTION TUMUKUR"/>
    <m/>
    <m/>
    <m/>
    <m/>
    <m/>
    <m/>
    <m/>
    <m/>
    <m/>
    <n v="160"/>
    <n v="160"/>
    <s v="PYCP 2425-1429 "/>
    <s v="SALARIES AND BONUS"/>
    <s v="Debit Amt"/>
  </r>
  <r>
    <s v="57625"/>
    <s v="IN LEATHER"/>
    <s v="LABOUR WELFARE"/>
    <s v="IN LEATHER"/>
    <x v="37"/>
    <s v="PRODUCTION TUMUKUR"/>
    <m/>
    <m/>
    <m/>
    <m/>
    <m/>
    <m/>
    <m/>
    <m/>
    <m/>
    <n v="156"/>
    <n v="156"/>
    <s v="PYCP 2425-1433 "/>
    <s v="SALARIES AND BONUS"/>
    <s v="Debit Amt"/>
  </r>
  <r>
    <s v="57628"/>
    <s v="IN LEATHER"/>
    <s v="LABOUR WELFARE"/>
    <s v="IN LEATHER"/>
    <x v="37"/>
    <s v="PRODUCTION TUMUKUR"/>
    <m/>
    <m/>
    <m/>
    <m/>
    <m/>
    <m/>
    <m/>
    <m/>
    <m/>
    <n v="40"/>
    <n v="40"/>
    <s v="PYCP 2425-1435 "/>
    <s v="SALARIES AND BONUS"/>
    <s v="Debit Amt"/>
  </r>
  <r>
    <s v="57631"/>
    <s v="IN LEATHER"/>
    <s v="LABOUR WELFARE"/>
    <s v="IN LEATHER"/>
    <x v="37"/>
    <s v="PRODUCTION TUMUKUR"/>
    <m/>
    <m/>
    <m/>
    <m/>
    <m/>
    <m/>
    <m/>
    <m/>
    <m/>
    <n v="30"/>
    <n v="30"/>
    <s v="PYCP 2425-1440 "/>
    <s v="SALARIES AND BONUS"/>
    <s v="Debit Amt"/>
  </r>
  <r>
    <s v="57634"/>
    <s v="IN LEATHER"/>
    <s v="LABOUR WELFARE"/>
    <s v="IN LEATHER"/>
    <x v="37"/>
    <s v="PRODUCTION TUMUKUR"/>
    <m/>
    <m/>
    <m/>
    <m/>
    <m/>
    <m/>
    <m/>
    <m/>
    <m/>
    <n v="250"/>
    <n v="250"/>
    <s v="PYCP 2425-1441 "/>
    <s v="SALARIES AND BONUS"/>
    <s v="Debit Amt"/>
  </r>
  <r>
    <s v="57637"/>
    <s v="IN LEATHER"/>
    <s v="LABOUR WELFARE"/>
    <s v="IN LEATHER"/>
    <x v="37"/>
    <s v="PRODUCTION TUMUKUR"/>
    <m/>
    <m/>
    <m/>
    <m/>
    <m/>
    <m/>
    <m/>
    <m/>
    <m/>
    <n v="60"/>
    <n v="60"/>
    <s v="PYCP 2425-1442 "/>
    <s v="SALARIES AND BONUS"/>
    <s v="Debit Amt"/>
  </r>
  <r>
    <s v="57640"/>
    <s v="IN LEATHER"/>
    <s v="LABOUR WELFARE"/>
    <s v="IN LEATHER"/>
    <x v="37"/>
    <s v="PRODUCTION TUMUKUR"/>
    <m/>
    <m/>
    <m/>
    <m/>
    <m/>
    <m/>
    <m/>
    <m/>
    <m/>
    <n v="156"/>
    <n v="156"/>
    <s v="PYCP 2425-1444 "/>
    <s v="SALARIES AND BONUS"/>
    <s v="Debit Amt"/>
  </r>
  <r>
    <s v="57643"/>
    <s v="IN LEATHER"/>
    <s v="LABOUR WELFARE"/>
    <s v="IN LEATHER"/>
    <x v="37"/>
    <s v="PRODUCTION TUMUKUR"/>
    <m/>
    <m/>
    <m/>
    <m/>
    <m/>
    <m/>
    <m/>
    <m/>
    <m/>
    <n v="90"/>
    <n v="90"/>
    <s v="PYCP 2425-1450 "/>
    <s v="SALARIES AND BONUS"/>
    <s v="Debit Amt"/>
  </r>
  <r>
    <s v="57646"/>
    <s v="IN LEATHER"/>
    <s v="LABOUR WELFARE"/>
    <s v="IN LEATHER"/>
    <x v="37"/>
    <s v="PRODUCTION TUMUKUR"/>
    <m/>
    <m/>
    <m/>
    <m/>
    <m/>
    <m/>
    <m/>
    <m/>
    <m/>
    <n v="130"/>
    <n v="130"/>
    <s v="PYCP 2425-1451 "/>
    <s v="SALARIES AND BONUS"/>
    <s v="Debit Amt"/>
  </r>
  <r>
    <s v="57649"/>
    <s v="IN LEATHER"/>
    <s v="LABOUR WELFARE"/>
    <s v="IN LEATHER"/>
    <x v="37"/>
    <s v="PRODUCTION TUMUKUR"/>
    <m/>
    <m/>
    <m/>
    <m/>
    <m/>
    <m/>
    <m/>
    <m/>
    <m/>
    <n v="49"/>
    <n v="49"/>
    <s v="PYCP 2425-1452 "/>
    <s v="SALARIES AND BONUS"/>
    <s v="Debit Amt"/>
  </r>
  <r>
    <s v="57652"/>
    <s v="IN LEATHER"/>
    <s v="LABOUR WELFARE"/>
    <s v="IN LEATHER"/>
    <x v="37"/>
    <s v="PRODUCTION TUMUKUR"/>
    <m/>
    <m/>
    <m/>
    <m/>
    <m/>
    <m/>
    <m/>
    <m/>
    <m/>
    <n v="100"/>
    <n v="100"/>
    <s v="PYCP 2425-1455 "/>
    <s v="SALARIES AND BONUS"/>
    <s v="Debit Amt"/>
  </r>
  <r>
    <s v="57655"/>
    <s v="IN LEATHER"/>
    <s v="LABOUR WELFARE"/>
    <s v="IN LEATHER"/>
    <x v="37"/>
    <s v="PRODUCTION TUMUKUR"/>
    <m/>
    <m/>
    <m/>
    <m/>
    <m/>
    <m/>
    <m/>
    <m/>
    <m/>
    <n v="317"/>
    <n v="317"/>
    <s v="PYCP 2425-1459 "/>
    <s v="SALARIES AND BONUS"/>
    <s v="Debit Amt"/>
  </r>
  <r>
    <s v="57658"/>
    <s v="IN LEATHER"/>
    <s v="LABOUR WELFARE"/>
    <s v="IN LEATHER"/>
    <x v="37"/>
    <s v="PRODUCTION TUMUKUR"/>
    <m/>
    <m/>
    <m/>
    <m/>
    <m/>
    <m/>
    <m/>
    <m/>
    <m/>
    <n v="115"/>
    <n v="115"/>
    <s v="PYCP 2425-1460 "/>
    <s v="SALARIES AND BONUS"/>
    <s v="Debit Amt"/>
  </r>
  <r>
    <s v="57661"/>
    <s v="IN LEATHER"/>
    <s v="LABOUR WELFARE"/>
    <s v="IN LEATHER"/>
    <x v="37"/>
    <s v="PRODUCTION TUMUKUR"/>
    <m/>
    <m/>
    <m/>
    <m/>
    <m/>
    <m/>
    <m/>
    <m/>
    <m/>
    <n v="110"/>
    <n v="110"/>
    <s v="PYCP 2425-1461 "/>
    <s v="SALARIES AND BONUS"/>
    <s v="Debit Amt"/>
  </r>
  <r>
    <s v="57664"/>
    <s v="IN LEATHER"/>
    <s v="LABOUR WELFARE"/>
    <s v="IN LEATHER"/>
    <x v="37"/>
    <s v="PRODUCTION TUMUKUR"/>
    <m/>
    <m/>
    <m/>
    <m/>
    <m/>
    <m/>
    <m/>
    <m/>
    <m/>
    <n v="130"/>
    <n v="130"/>
    <s v="PYCP 2425-1464 "/>
    <s v="SALARIES AND BONUS"/>
    <s v="Debit Amt"/>
  </r>
  <r>
    <s v="57667"/>
    <s v="IN LEATHER"/>
    <s v="LABOUR WELFARE"/>
    <s v="IN LEATHER"/>
    <x v="37"/>
    <s v="PRODUCTION TUMUKUR"/>
    <m/>
    <m/>
    <m/>
    <m/>
    <m/>
    <m/>
    <m/>
    <m/>
    <m/>
    <n v="3000"/>
    <n v="3000"/>
    <s v="PYCP 2425-1528 "/>
    <s v="SALARIES AND BONUS"/>
    <s v="Debit Amt"/>
  </r>
  <r>
    <s v="57670"/>
    <s v="IN LEATHER"/>
    <s v="LABOUR WELFARE"/>
    <s v="IN LEATHER"/>
    <x v="37"/>
    <s v="PRODUCTION TUMUKUR"/>
    <n v="795"/>
    <m/>
    <m/>
    <m/>
    <m/>
    <m/>
    <m/>
    <m/>
    <m/>
    <m/>
    <n v="795"/>
    <s v="PYCP 2425-16   "/>
    <s v="SALARIES AND BONUS"/>
    <s v="Debit Amt"/>
  </r>
  <r>
    <s v="57673"/>
    <s v="IN LEATHER"/>
    <s v="LABOUR WELFARE"/>
    <s v="IN LEATHER"/>
    <x v="37"/>
    <s v="PRODUCTION TUMUKUR"/>
    <n v="160"/>
    <m/>
    <m/>
    <m/>
    <m/>
    <m/>
    <m/>
    <m/>
    <m/>
    <m/>
    <n v="160"/>
    <s v="PYCP 2425-17   "/>
    <s v="SALARIES AND BONUS"/>
    <s v="Debit Amt"/>
  </r>
  <r>
    <s v="57676"/>
    <s v="IN LEATHER"/>
    <s v="LABOUR WELFARE"/>
    <s v="IN LEATHER"/>
    <x v="37"/>
    <s v="PRODUCTION TUMUKUR"/>
    <m/>
    <n v="83"/>
    <m/>
    <m/>
    <m/>
    <m/>
    <m/>
    <m/>
    <m/>
    <m/>
    <n v="83"/>
    <s v="PYCP 2425-184  "/>
    <s v="SALARIES AND BONUS"/>
    <s v="Debit Amt"/>
  </r>
  <r>
    <s v="57679"/>
    <s v="IN LEATHER"/>
    <s v="LABOUR WELFARE"/>
    <s v="IN LEATHER"/>
    <x v="37"/>
    <s v="PRODUCTION TUMUKUR"/>
    <m/>
    <n v="80"/>
    <m/>
    <m/>
    <m/>
    <m/>
    <m/>
    <m/>
    <m/>
    <m/>
    <n v="80"/>
    <s v="PYCP 2425-185  "/>
    <s v="SALARIES AND BONUS"/>
    <s v="Debit Amt"/>
  </r>
  <r>
    <s v="57682"/>
    <s v="IN LEATHER"/>
    <s v="LABOUR WELFARE"/>
    <s v="IN LEATHER"/>
    <x v="37"/>
    <s v="PRODUCTION TUMUKUR"/>
    <m/>
    <n v="184"/>
    <m/>
    <m/>
    <m/>
    <m/>
    <m/>
    <m/>
    <m/>
    <m/>
    <n v="184"/>
    <s v="PYCP 2425-186  "/>
    <s v="SALARIES AND BONUS"/>
    <s v="Debit Amt"/>
  </r>
  <r>
    <s v="57685"/>
    <s v="IN LEATHER"/>
    <s v="LABOUR WELFARE"/>
    <s v="IN LEATHER"/>
    <x v="37"/>
    <s v="PRODUCTION TUMUKUR"/>
    <m/>
    <n v="138"/>
    <m/>
    <m/>
    <m/>
    <m/>
    <m/>
    <m/>
    <m/>
    <m/>
    <n v="138"/>
    <s v="PYCP 2425-187  "/>
    <s v="SALARIES AND BONUS"/>
    <s v="Debit Amt"/>
  </r>
  <r>
    <s v="57688"/>
    <s v="IN LEATHER"/>
    <s v="LABOUR WELFARE"/>
    <s v="IN LEATHER"/>
    <x v="37"/>
    <s v="PRODUCTION TUMUKUR"/>
    <m/>
    <n v="500"/>
    <m/>
    <m/>
    <m/>
    <m/>
    <m/>
    <m/>
    <m/>
    <m/>
    <n v="500"/>
    <s v="PYCP 2425-188  "/>
    <s v="SALARIES AND BONUS"/>
    <s v="Debit Amt"/>
  </r>
  <r>
    <s v="57691"/>
    <s v="IN LEATHER"/>
    <s v="LABOUR WELFARE"/>
    <s v="IN LEATHER"/>
    <x v="37"/>
    <s v="PRODUCTION TUMUKUR"/>
    <m/>
    <n v="220"/>
    <m/>
    <m/>
    <m/>
    <m/>
    <m/>
    <m/>
    <m/>
    <m/>
    <n v="220"/>
    <s v="PYCP 2425-189  "/>
    <s v="SALARIES AND BONUS"/>
    <s v="Debit Amt"/>
  </r>
  <r>
    <s v="57694"/>
    <s v="IN LEATHER"/>
    <s v="LABOUR WELFARE"/>
    <s v="IN LEATHER"/>
    <x v="37"/>
    <s v="PRODUCTION TUMUKUR"/>
    <m/>
    <n v="80"/>
    <m/>
    <m/>
    <m/>
    <m/>
    <m/>
    <m/>
    <m/>
    <m/>
    <n v="80"/>
    <s v="PYCP 2425-190  "/>
    <s v="SALARIES AND BONUS"/>
    <s v="Debit Amt"/>
  </r>
  <r>
    <s v="57697"/>
    <s v="IN LEATHER"/>
    <s v="LABOUR WELFARE"/>
    <s v="IN LEATHER"/>
    <x v="37"/>
    <s v="PRODUCTION TUMUKUR"/>
    <m/>
    <n v="90"/>
    <m/>
    <m/>
    <m/>
    <m/>
    <m/>
    <m/>
    <m/>
    <m/>
    <n v="90"/>
    <s v="PYCP 2425-192  "/>
    <s v="SALARIES AND BONUS"/>
    <s v="Debit Amt"/>
  </r>
  <r>
    <s v="57700"/>
    <s v="IN LEATHER"/>
    <s v="LABOUR WELFARE"/>
    <s v="IN LEATHER"/>
    <x v="37"/>
    <s v="PRODUCTION TUMUKUR"/>
    <m/>
    <n v="160"/>
    <m/>
    <m/>
    <m/>
    <m/>
    <m/>
    <m/>
    <m/>
    <m/>
    <n v="160"/>
    <s v="PYCP 2425-194  "/>
    <s v="SALARIES AND BONUS"/>
    <s v="Debit Amt"/>
  </r>
  <r>
    <s v="57703"/>
    <s v="IN LEATHER"/>
    <s v="LABOUR WELFARE"/>
    <s v="IN LEATHER"/>
    <x v="37"/>
    <s v="PRODUCTION TUMUKUR"/>
    <m/>
    <n v="80"/>
    <m/>
    <m/>
    <m/>
    <m/>
    <m/>
    <m/>
    <m/>
    <m/>
    <n v="80"/>
    <s v="PYCP 2425-197  "/>
    <s v="SALARIES AND BONUS"/>
    <s v="Debit Amt"/>
  </r>
  <r>
    <s v="57706"/>
    <s v="IN LEATHER"/>
    <s v="LABOUR WELFARE"/>
    <s v="IN LEATHER"/>
    <x v="37"/>
    <s v="PRODUCTION TUMUKUR"/>
    <m/>
    <n v="90"/>
    <m/>
    <m/>
    <m/>
    <m/>
    <m/>
    <m/>
    <m/>
    <m/>
    <n v="90"/>
    <s v="PYCP 2425-198  "/>
    <s v="SALARIES AND BONUS"/>
    <s v="Debit Amt"/>
  </r>
  <r>
    <s v="57709"/>
    <s v="IN LEATHER"/>
    <s v="LABOUR WELFARE"/>
    <s v="IN LEATHER"/>
    <x v="37"/>
    <s v="PRODUCTION TUMUKUR"/>
    <n v="50"/>
    <m/>
    <m/>
    <m/>
    <m/>
    <m/>
    <m/>
    <m/>
    <m/>
    <m/>
    <n v="50"/>
    <s v="PYCP 2425-20   "/>
    <s v="SALARIES AND BONUS"/>
    <s v="Debit Amt"/>
  </r>
  <r>
    <s v="57712"/>
    <s v="IN LEATHER"/>
    <s v="LABOUR WELFARE"/>
    <s v="IN LEATHER"/>
    <x v="37"/>
    <s v="PRODUCTION TUMUKUR"/>
    <m/>
    <n v="114"/>
    <m/>
    <m/>
    <m/>
    <m/>
    <m/>
    <m/>
    <m/>
    <m/>
    <n v="114"/>
    <s v="PYCP 2425-201  "/>
    <s v="SALARIES AND BONUS"/>
    <s v="Debit Amt"/>
  </r>
  <r>
    <s v="57715"/>
    <s v="IN LEATHER"/>
    <s v="LABOUR WELFARE"/>
    <s v="IN LEATHER"/>
    <x v="37"/>
    <s v="PRODUCTION TUMUKUR"/>
    <m/>
    <n v="184"/>
    <m/>
    <m/>
    <m/>
    <m/>
    <m/>
    <m/>
    <m/>
    <m/>
    <n v="184"/>
    <s v="PYCP 2425-203  "/>
    <s v="SALARIES AND BONUS"/>
    <s v="Debit Amt"/>
  </r>
  <r>
    <s v="57718"/>
    <s v="IN LEATHER"/>
    <s v="LABOUR WELFARE"/>
    <s v="IN LEATHER"/>
    <x v="37"/>
    <s v="PRODUCTION TUMUKUR"/>
    <m/>
    <n v="170"/>
    <m/>
    <m/>
    <m/>
    <m/>
    <m/>
    <m/>
    <m/>
    <m/>
    <n v="170"/>
    <s v="PYCP 2425-205  "/>
    <s v="SALARIES AND BONUS"/>
    <s v="Debit Amt"/>
  </r>
  <r>
    <s v="57721"/>
    <s v="IN LEATHER"/>
    <s v="LABOUR WELFARE"/>
    <s v="IN LEATHER"/>
    <x v="37"/>
    <s v="PRODUCTION TUMUKUR"/>
    <m/>
    <n v="36"/>
    <m/>
    <m/>
    <m/>
    <m/>
    <m/>
    <m/>
    <m/>
    <m/>
    <n v="36"/>
    <s v="PYCP 2425-206  "/>
    <s v="SALARIES AND BONUS"/>
    <s v="Debit Amt"/>
  </r>
  <r>
    <s v="57724"/>
    <s v="IN LEATHER"/>
    <s v="LABOUR WELFARE"/>
    <s v="IN LEATHER"/>
    <x v="37"/>
    <s v="PRODUCTION TUMUKUR"/>
    <m/>
    <n v="130"/>
    <m/>
    <m/>
    <m/>
    <m/>
    <m/>
    <m/>
    <m/>
    <m/>
    <n v="130"/>
    <s v="PYCP 2425-209  "/>
    <s v="SALARIES AND BONUS"/>
    <s v="Debit Amt"/>
  </r>
  <r>
    <s v="57727"/>
    <s v="IN LEATHER"/>
    <s v="LABOUR WELFARE"/>
    <s v="IN LEATHER"/>
    <x v="37"/>
    <s v="PRODUCTION TUMUKUR"/>
    <m/>
    <n v="60"/>
    <m/>
    <m/>
    <m/>
    <m/>
    <m/>
    <m/>
    <m/>
    <m/>
    <n v="60"/>
    <s v="PYCP 2425-211  "/>
    <s v="SALARIES AND BONUS"/>
    <s v="Debit Amt"/>
  </r>
  <r>
    <s v="57730"/>
    <s v="IN LEATHER"/>
    <s v="LABOUR WELFARE"/>
    <s v="IN LEATHER"/>
    <x v="37"/>
    <s v="PRODUCTION TUMUKUR"/>
    <m/>
    <n v="50"/>
    <m/>
    <m/>
    <m/>
    <m/>
    <m/>
    <m/>
    <m/>
    <m/>
    <n v="50"/>
    <s v="PYCP 2425-212  "/>
    <s v="SALARIES AND BONUS"/>
    <s v="Debit Amt"/>
  </r>
  <r>
    <s v="57733"/>
    <s v="IN LEATHER"/>
    <s v="LABOUR WELFARE"/>
    <s v="IN LEATHER"/>
    <x v="37"/>
    <s v="PRODUCTION TUMUKUR"/>
    <m/>
    <n v="36"/>
    <m/>
    <m/>
    <m/>
    <m/>
    <m/>
    <m/>
    <m/>
    <m/>
    <n v="36"/>
    <s v="PYCP 2425-214  "/>
    <s v="SALARIES AND BONUS"/>
    <s v="Debit Amt"/>
  </r>
  <r>
    <s v="57736"/>
    <s v="IN LEATHER"/>
    <s v="LABOUR WELFARE"/>
    <s v="IN LEATHER"/>
    <x v="37"/>
    <s v="PRODUCTION TUMUKUR"/>
    <m/>
    <n v="24"/>
    <m/>
    <m/>
    <m/>
    <m/>
    <m/>
    <m/>
    <m/>
    <m/>
    <n v="24"/>
    <s v="PYCP 2425-215  "/>
    <s v="SALARIES AND BONUS"/>
    <s v="Debit Amt"/>
  </r>
  <r>
    <s v="57739"/>
    <s v="IN LEATHER"/>
    <s v="LABOUR WELFARE"/>
    <s v="IN LEATHER"/>
    <x v="37"/>
    <s v="PRODUCTION TUMUKUR"/>
    <m/>
    <n v="24"/>
    <m/>
    <m/>
    <m/>
    <m/>
    <m/>
    <m/>
    <m/>
    <m/>
    <n v="24"/>
    <s v="PYCP 2425-216  "/>
    <s v="SALARIES AND BONUS"/>
    <s v="Debit Amt"/>
  </r>
  <r>
    <s v="57742"/>
    <s v="IN LEATHER"/>
    <s v="LABOUR WELFARE"/>
    <s v="IN LEATHER"/>
    <x v="37"/>
    <s v="PRODUCTION TUMUKUR"/>
    <m/>
    <n v="96"/>
    <m/>
    <m/>
    <m/>
    <m/>
    <m/>
    <m/>
    <m/>
    <m/>
    <n v="96"/>
    <s v="PYCP 2425-217  "/>
    <s v="SALARIES AND BONUS"/>
    <s v="Debit Amt"/>
  </r>
  <r>
    <s v="57745"/>
    <s v="IN LEATHER"/>
    <s v="LABOUR WELFARE"/>
    <s v="IN LEATHER"/>
    <x v="37"/>
    <s v="PRODUCTION TUMUKUR"/>
    <m/>
    <n v="100"/>
    <m/>
    <m/>
    <m/>
    <m/>
    <m/>
    <m/>
    <m/>
    <m/>
    <n v="100"/>
    <s v="PYCP 2425-218 "/>
    <s v="SALARIES AND BONUS"/>
    <s v="Debit Amt"/>
  </r>
  <r>
    <s v="57748"/>
    <s v="IN LEATHER"/>
    <s v="LABOUR WELFARE"/>
    <s v="IN LEATHER"/>
    <x v="37"/>
    <s v="PRODUCTION TUMUKUR"/>
    <m/>
    <n v="60"/>
    <m/>
    <m/>
    <m/>
    <m/>
    <m/>
    <m/>
    <m/>
    <m/>
    <n v="60"/>
    <s v="PYCP 2425-219  "/>
    <s v="SALARIES AND BONUS"/>
    <s v="Debit Amt"/>
  </r>
  <r>
    <s v="57751"/>
    <s v="IN LEATHER"/>
    <s v="LABOUR WELFARE"/>
    <s v="IN LEATHER"/>
    <x v="37"/>
    <s v="PRODUCTION TUMUKUR"/>
    <m/>
    <n v="172"/>
    <m/>
    <m/>
    <m/>
    <m/>
    <m/>
    <m/>
    <m/>
    <m/>
    <n v="172"/>
    <s v="PYCP 2425-220  "/>
    <s v="SALARIES AND BONUS"/>
    <s v="Debit Amt"/>
  </r>
  <r>
    <s v="57754"/>
    <s v="IN LEATHER"/>
    <s v="LABOUR WELFARE"/>
    <s v="IN LEATHER"/>
    <x v="37"/>
    <s v="PRODUCTION TUMUKUR"/>
    <m/>
    <n v="40"/>
    <m/>
    <m/>
    <m/>
    <m/>
    <m/>
    <m/>
    <m/>
    <m/>
    <n v="40"/>
    <s v="PYCP 2425-221  "/>
    <s v="SALARIES AND BONUS"/>
    <s v="Debit Amt"/>
  </r>
  <r>
    <s v="57757"/>
    <s v="IN LEATHER"/>
    <s v="LABOUR WELFARE"/>
    <s v="IN LEATHER"/>
    <x v="37"/>
    <s v="PRODUCTION TUMUKUR"/>
    <m/>
    <n v="80"/>
    <m/>
    <m/>
    <m/>
    <m/>
    <m/>
    <m/>
    <m/>
    <m/>
    <n v="80"/>
    <s v="PYCP 2425-222 "/>
    <s v="SALARIES AND BONUS"/>
    <s v="Debit Amt"/>
  </r>
  <r>
    <s v="57760"/>
    <s v="IN LEATHER"/>
    <s v="LABOUR WELFARE"/>
    <s v="IN LEATHER"/>
    <x v="37"/>
    <s v="PRODUCTION TUMUKUR"/>
    <m/>
    <n v="180"/>
    <m/>
    <m/>
    <m/>
    <m/>
    <m/>
    <m/>
    <m/>
    <m/>
    <n v="180"/>
    <s v="PYCP 2425-224  "/>
    <s v="SALARIES AND BONUS"/>
    <s v="Debit Amt"/>
  </r>
  <r>
    <s v="57763"/>
    <s v="IN LEATHER"/>
    <s v="LABOUR WELFARE"/>
    <s v="IN LEATHER"/>
    <x v="37"/>
    <s v="PRODUCTION TUMUKUR"/>
    <m/>
    <m/>
    <n v="88"/>
    <m/>
    <m/>
    <m/>
    <m/>
    <m/>
    <m/>
    <m/>
    <n v="88"/>
    <s v="PYCP 2425-230  "/>
    <s v="SALARIES AND BONUS"/>
    <s v="Debit Amt"/>
  </r>
  <r>
    <s v="57766"/>
    <s v="IN LEATHER"/>
    <s v="LABOUR WELFARE"/>
    <s v="IN LEATHER"/>
    <x v="37"/>
    <s v="PRODUCTION TUMUKUR"/>
    <m/>
    <m/>
    <n v="12"/>
    <m/>
    <m/>
    <m/>
    <m/>
    <m/>
    <m/>
    <m/>
    <n v="12"/>
    <s v="PYCP 2425-232  "/>
    <s v="SALARIES AND BONUS"/>
    <s v="Debit Amt"/>
  </r>
  <r>
    <s v="57769"/>
    <s v="IN LEATHER"/>
    <s v="LABOUR WELFARE"/>
    <s v="IN LEATHER"/>
    <x v="37"/>
    <s v="PRODUCTION TUMUKUR"/>
    <m/>
    <m/>
    <n v="84"/>
    <m/>
    <m/>
    <m/>
    <m/>
    <m/>
    <m/>
    <m/>
    <n v="84"/>
    <s v="PYCP 2425-237  "/>
    <s v="SALARIES AND BONUS"/>
    <s v="Debit Amt"/>
  </r>
  <r>
    <s v="57772"/>
    <s v="IN LEATHER"/>
    <s v="LABOUR WELFARE"/>
    <s v="IN LEATHER"/>
    <x v="37"/>
    <s v="PRODUCTION TUMUKUR"/>
    <m/>
    <m/>
    <n v="120"/>
    <m/>
    <m/>
    <m/>
    <m/>
    <m/>
    <m/>
    <m/>
    <n v="120"/>
    <s v="PYCP 2425-238  "/>
    <s v="SALARIES AND BONUS"/>
    <s v="Debit Amt"/>
  </r>
  <r>
    <s v="57775"/>
    <s v="IN LEATHER"/>
    <s v="LABOUR WELFARE"/>
    <s v="IN LEATHER"/>
    <x v="37"/>
    <s v="PRODUCTION TUMUKUR"/>
    <n v="375"/>
    <m/>
    <m/>
    <m/>
    <m/>
    <m/>
    <m/>
    <m/>
    <m/>
    <m/>
    <n v="375"/>
    <s v="PYCP 2425-24   "/>
    <s v="SALARIES AND BONUS"/>
    <s v="Debit Amt"/>
  </r>
  <r>
    <s v="57778"/>
    <s v="IN LEATHER"/>
    <s v="LABOUR WELFARE"/>
    <s v="IN LEATHER"/>
    <x v="37"/>
    <s v="PRODUCTION TUMUKUR"/>
    <m/>
    <m/>
    <n v="60"/>
    <m/>
    <m/>
    <m/>
    <m/>
    <m/>
    <m/>
    <m/>
    <n v="60"/>
    <s v="PYCP 2425-249  "/>
    <s v="SALARIES AND BONUS"/>
    <s v="Debit Amt"/>
  </r>
  <r>
    <s v="57781"/>
    <s v="IN LEATHER"/>
    <s v="LABOUR WELFARE"/>
    <s v="IN LEATHER"/>
    <x v="37"/>
    <s v="PRODUCTION TUMUKUR"/>
    <m/>
    <m/>
    <n v="520"/>
    <m/>
    <m/>
    <m/>
    <m/>
    <m/>
    <m/>
    <m/>
    <n v="520"/>
    <s v="PYCP 2425-250 "/>
    <s v="SALARIES AND BONUS"/>
    <s v="Debit Amt"/>
  </r>
  <r>
    <s v="57784"/>
    <s v="IN LEATHER"/>
    <s v="LABOUR WELFARE"/>
    <s v="IN LEATHER"/>
    <x v="37"/>
    <s v="PRODUCTION TUMUKUR"/>
    <n v="1050"/>
    <m/>
    <m/>
    <m/>
    <m/>
    <m/>
    <m/>
    <m/>
    <m/>
    <m/>
    <n v="1050"/>
    <s v="PYCP 2425-27   "/>
    <s v="SALARIES AND BONUS"/>
    <s v="Debit Amt"/>
  </r>
  <r>
    <s v="57787"/>
    <s v="IN LEATHER"/>
    <s v="LABOUR WELFARE"/>
    <s v="IN LEATHER"/>
    <x v="37"/>
    <s v="PRODUCTION TUMUKUR"/>
    <m/>
    <m/>
    <n v="80"/>
    <m/>
    <m/>
    <m/>
    <m/>
    <m/>
    <m/>
    <m/>
    <n v="80"/>
    <s v="PYCP 2425-278  "/>
    <s v="SALARIES AND BONUS"/>
    <s v="Debit Amt"/>
  </r>
  <r>
    <s v="57790"/>
    <s v="IN LEATHER"/>
    <s v="LABOUR WELFARE"/>
    <s v="IN LEATHER"/>
    <x v="37"/>
    <s v="PRODUCTION TUMUKUR"/>
    <n v="48"/>
    <m/>
    <m/>
    <m/>
    <m/>
    <m/>
    <m/>
    <m/>
    <m/>
    <m/>
    <n v="48"/>
    <s v="PYCP 2425-29   "/>
    <s v="SALARIES AND BONUS"/>
    <s v="Debit Amt"/>
  </r>
  <r>
    <s v="57793"/>
    <s v="IN LEATHER"/>
    <s v="LABOUR WELFARE"/>
    <s v="IN LEATHER"/>
    <x v="37"/>
    <s v="PRODUCTION TUMUKUR"/>
    <m/>
    <m/>
    <n v="200"/>
    <m/>
    <m/>
    <m/>
    <m/>
    <m/>
    <m/>
    <m/>
    <n v="200"/>
    <s v="PYCP 2425-296  "/>
    <s v="SALARIES AND BONUS"/>
    <s v="Debit Amt"/>
  </r>
  <r>
    <s v="57796"/>
    <s v="IN LEATHER"/>
    <s v="LABOUR WELFARE"/>
    <s v="IN LEATHER"/>
    <x v="37"/>
    <s v="PRODUCTION TUMUKUR"/>
    <n v="60"/>
    <m/>
    <m/>
    <m/>
    <m/>
    <m/>
    <m/>
    <m/>
    <m/>
    <m/>
    <n v="60"/>
    <s v="PYCP 2425-3    "/>
    <s v="SALARIES AND BONUS"/>
    <s v="Debit Amt"/>
  </r>
  <r>
    <s v="57799"/>
    <s v="IN LEATHER"/>
    <s v="LABOUR WELFARE"/>
    <s v="IN LEATHER"/>
    <x v="37"/>
    <s v="PRODUCTION TUMUKUR"/>
    <n v="90"/>
    <m/>
    <m/>
    <m/>
    <m/>
    <m/>
    <m/>
    <m/>
    <m/>
    <m/>
    <n v="90"/>
    <s v="PYCP 2425-32   "/>
    <s v="SALARIES AND BONUS"/>
    <s v="Debit Amt"/>
  </r>
  <r>
    <s v="57802"/>
    <s v="IN LEATHER"/>
    <s v="LABOUR WELFARE"/>
    <s v="IN LEATHER"/>
    <x v="37"/>
    <s v="PRODUCTION TUMUKUR"/>
    <n v="119"/>
    <m/>
    <m/>
    <m/>
    <m/>
    <m/>
    <m/>
    <m/>
    <m/>
    <m/>
    <n v="119"/>
    <s v="PYCP 2425-33   "/>
    <s v="SALARIES AND BONUS"/>
    <s v="Debit Amt"/>
  </r>
  <r>
    <s v="57805"/>
    <s v="IN LEATHER"/>
    <s v="LABOUR WELFARE"/>
    <s v="IN LEATHER"/>
    <x v="37"/>
    <s v="PRODUCTION TUMUKUR"/>
    <n v="96"/>
    <m/>
    <m/>
    <m/>
    <m/>
    <m/>
    <m/>
    <m/>
    <m/>
    <m/>
    <n v="96"/>
    <s v="PYCP 2425-34   "/>
    <s v="SALARIES AND BONUS"/>
    <s v="Debit Amt"/>
  </r>
  <r>
    <s v="57808"/>
    <s v="IN LEATHER"/>
    <s v="LABOUR WELFARE"/>
    <s v="IN LEATHER"/>
    <x v="37"/>
    <s v="PRODUCTION TUMUKUR"/>
    <n v="100"/>
    <m/>
    <m/>
    <m/>
    <m/>
    <m/>
    <m/>
    <m/>
    <m/>
    <m/>
    <n v="100"/>
    <s v="PYCP 2425-35   "/>
    <s v="SALARIES AND BONUS"/>
    <s v="Debit Amt"/>
  </r>
  <r>
    <s v="57811"/>
    <s v="IN LEATHER"/>
    <s v="LABOUR WELFARE"/>
    <s v="IN LEATHER"/>
    <x v="37"/>
    <s v="PRODUCTION TUMUKUR"/>
    <n v="400"/>
    <m/>
    <m/>
    <m/>
    <m/>
    <m/>
    <m/>
    <m/>
    <m/>
    <m/>
    <n v="400"/>
    <s v="PYCP 2425-37   "/>
    <s v="SALARIES AND BONUS"/>
    <s v="Debit Amt"/>
  </r>
  <r>
    <s v="57814"/>
    <s v="IN LEATHER"/>
    <s v="LABOUR WELFARE"/>
    <s v="IN LEATHER"/>
    <x v="37"/>
    <s v="PRODUCTION TUMUKUR"/>
    <m/>
    <n v="21"/>
    <m/>
    <m/>
    <m/>
    <m/>
    <m/>
    <m/>
    <m/>
    <m/>
    <n v="21"/>
    <s v="PYCP 2425-376 "/>
    <s v="SALARIES AND BONUS"/>
    <s v="Debit Amt"/>
  </r>
  <r>
    <s v="57817"/>
    <s v="IN LEATHER"/>
    <s v="LABOUR WELFARE"/>
    <s v="IN LEATHER"/>
    <x v="37"/>
    <s v="PRODUCTION TUMUKUR"/>
    <m/>
    <m/>
    <m/>
    <n v="140"/>
    <m/>
    <m/>
    <m/>
    <m/>
    <m/>
    <m/>
    <n v="140"/>
    <s v="PYCP 2425-382  "/>
    <s v="SALARIES AND BONUS"/>
    <s v="Debit Amt"/>
  </r>
  <r>
    <s v="57820"/>
    <s v="IN LEATHER"/>
    <s v="LABOUR WELFARE"/>
    <s v="IN LEATHER"/>
    <x v="37"/>
    <s v="PRODUCTION TUMUKUR"/>
    <m/>
    <m/>
    <m/>
    <n v="110"/>
    <m/>
    <m/>
    <m/>
    <m/>
    <m/>
    <m/>
    <n v="110"/>
    <s v="PYCP 2425-386  "/>
    <s v="SALARIES AND BONUS"/>
    <s v="Debit Amt"/>
  </r>
  <r>
    <s v="57823"/>
    <s v="IN LEATHER"/>
    <s v="LABOUR WELFARE"/>
    <s v="IN LEATHER"/>
    <x v="37"/>
    <s v="PRODUCTION TUMUKUR"/>
    <m/>
    <m/>
    <m/>
    <n v="60"/>
    <m/>
    <m/>
    <m/>
    <m/>
    <m/>
    <m/>
    <n v="60"/>
    <s v="PYCP 2425-387  "/>
    <s v="SALARIES AND BONUS"/>
    <s v="Debit Amt"/>
  </r>
  <r>
    <s v="57826"/>
    <s v="IN LEATHER"/>
    <s v="LABOUR WELFARE"/>
    <s v="IN LEATHER"/>
    <x v="37"/>
    <s v="PRODUCTION TUMUKUR"/>
    <m/>
    <m/>
    <m/>
    <n v="60"/>
    <m/>
    <m/>
    <m/>
    <m/>
    <m/>
    <m/>
    <n v="60"/>
    <s v="PYCP 2425-390  "/>
    <s v="SALARIES AND BONUS"/>
    <s v="Debit Amt"/>
  </r>
  <r>
    <s v="57829"/>
    <s v="IN LEATHER"/>
    <s v="LABOUR WELFARE"/>
    <s v="IN LEATHER"/>
    <x v="37"/>
    <s v="PRODUCTION TUMUKUR"/>
    <m/>
    <m/>
    <m/>
    <n v="40"/>
    <m/>
    <m/>
    <m/>
    <m/>
    <m/>
    <m/>
    <n v="40"/>
    <s v="PYCP 2425-391  "/>
    <s v="SALARIES AND BONUS"/>
    <s v="Debit Amt"/>
  </r>
  <r>
    <s v="57832"/>
    <s v="IN LEATHER"/>
    <s v="LABOUR WELFARE"/>
    <s v="IN LEATHER"/>
    <x v="37"/>
    <s v="PRODUCTION TUMUKUR"/>
    <m/>
    <m/>
    <m/>
    <n v="113"/>
    <m/>
    <m/>
    <m/>
    <m/>
    <m/>
    <m/>
    <n v="113"/>
    <s v="PYCP 2425-392  "/>
    <s v="SALARIES AND BONUS"/>
    <s v="Debit Amt"/>
  </r>
  <r>
    <s v="57835"/>
    <s v="IN LEATHER"/>
    <s v="LABOUR WELFARE"/>
    <s v="IN LEATHER"/>
    <x v="37"/>
    <s v="PRODUCTION TUMUKUR"/>
    <m/>
    <m/>
    <m/>
    <n v="40"/>
    <m/>
    <m/>
    <m/>
    <m/>
    <m/>
    <m/>
    <n v="40"/>
    <s v="PYCP 2425-395  "/>
    <s v="SALARIES AND BONUS"/>
    <s v="Debit Amt"/>
  </r>
  <r>
    <s v="57838"/>
    <s v="IN LEATHER"/>
    <s v="LABOUR WELFARE"/>
    <s v="IN LEATHER"/>
    <x v="37"/>
    <s v="PRODUCTION TUMUKUR"/>
    <m/>
    <m/>
    <m/>
    <n v="40"/>
    <m/>
    <m/>
    <m/>
    <m/>
    <m/>
    <m/>
    <n v="40"/>
    <s v="PYCP 2425-396  "/>
    <s v="SALARIES AND BONUS"/>
    <s v="Debit Amt"/>
  </r>
  <r>
    <s v="57841"/>
    <s v="IN LEATHER"/>
    <s v="LABOUR WELFARE"/>
    <s v="IN LEATHER"/>
    <x v="37"/>
    <s v="PRODUCTION TUMUKUR"/>
    <m/>
    <m/>
    <m/>
    <n v="90"/>
    <m/>
    <m/>
    <m/>
    <m/>
    <m/>
    <m/>
    <n v="90"/>
    <s v="PYCP 2425-397  "/>
    <s v="SALARIES AND BONUS"/>
    <s v="Debit Amt"/>
  </r>
  <r>
    <s v="57844"/>
    <s v="IN LEATHER"/>
    <s v="LABOUR WELFARE"/>
    <s v="IN LEATHER"/>
    <x v="37"/>
    <s v="PRODUCTION TUMUKUR"/>
    <m/>
    <m/>
    <m/>
    <n v="119"/>
    <m/>
    <m/>
    <m/>
    <m/>
    <m/>
    <m/>
    <n v="119"/>
    <s v="PYCP 2425-399  "/>
    <s v="SALARIES AND BONUS"/>
    <s v="Debit Amt"/>
  </r>
  <r>
    <s v="57847"/>
    <s v="IN LEATHER"/>
    <s v="LABOUR WELFARE"/>
    <s v="IN LEATHER"/>
    <x v="37"/>
    <s v="PRODUCTION TUMUKUR"/>
    <n v="24"/>
    <m/>
    <m/>
    <m/>
    <m/>
    <m/>
    <m/>
    <m/>
    <m/>
    <m/>
    <n v="24"/>
    <s v="PYCP 2425-4    "/>
    <s v="SALARIES AND BONUS"/>
    <s v="Debit Amt"/>
  </r>
  <r>
    <s v="57850"/>
    <s v="IN LEATHER"/>
    <s v="LABOUR WELFARE"/>
    <s v="IN LEATHER"/>
    <x v="37"/>
    <s v="PRODUCTION TUMUKUR"/>
    <m/>
    <m/>
    <m/>
    <n v="120"/>
    <m/>
    <m/>
    <m/>
    <m/>
    <m/>
    <m/>
    <n v="120"/>
    <s v="PYCP 2425-400  "/>
    <s v="SALARIES AND BONUS"/>
    <s v="Debit Amt"/>
  </r>
  <r>
    <s v="57853"/>
    <s v="IN LEATHER"/>
    <s v="LABOUR WELFARE"/>
    <s v="IN LEATHER"/>
    <x v="37"/>
    <s v="PRODUCTION TUMUKUR"/>
    <m/>
    <m/>
    <m/>
    <n v="100"/>
    <m/>
    <m/>
    <m/>
    <m/>
    <m/>
    <m/>
    <n v="100"/>
    <s v="PYCP 2425-408 "/>
    <s v="SALARIES AND BONUS"/>
    <s v="Debit Amt"/>
  </r>
  <r>
    <s v="57856"/>
    <s v="IN LEATHER"/>
    <s v="LABOUR WELFARE"/>
    <s v="IN LEATHER"/>
    <x v="37"/>
    <s v="PRODUCTION TUMUKUR"/>
    <m/>
    <m/>
    <m/>
    <n v="30"/>
    <m/>
    <m/>
    <m/>
    <m/>
    <m/>
    <m/>
    <n v="30"/>
    <s v="PYCP 2425-409 "/>
    <s v="SALARIES AND BONUS"/>
    <s v="Debit Amt"/>
  </r>
  <r>
    <s v="57859"/>
    <s v="IN LEATHER"/>
    <s v="LABOUR WELFARE"/>
    <s v="IN LEATHER"/>
    <x v="37"/>
    <s v="PRODUCTION TUMUKUR"/>
    <n v="44"/>
    <m/>
    <m/>
    <m/>
    <m/>
    <m/>
    <m/>
    <m/>
    <m/>
    <m/>
    <n v="44"/>
    <s v="PYCP 2425-41   "/>
    <s v="SALARIES AND BONUS"/>
    <s v="Debit Amt"/>
  </r>
  <r>
    <s v="57862"/>
    <s v="IN LEATHER"/>
    <s v="LABOUR WELFARE"/>
    <s v="IN LEATHER"/>
    <x v="37"/>
    <s v="PRODUCTION TUMUKUR"/>
    <m/>
    <m/>
    <m/>
    <n v="110"/>
    <m/>
    <m/>
    <m/>
    <m/>
    <m/>
    <m/>
    <n v="110"/>
    <s v="PYCP 2425-417  "/>
    <s v="SALARIES AND BONUS"/>
    <s v="Debit Amt"/>
  </r>
  <r>
    <s v="57865"/>
    <s v="IN LEATHER"/>
    <s v="LABOUR WELFARE"/>
    <s v="IN LEATHER"/>
    <x v="37"/>
    <s v="PRODUCTION TUMUKUR"/>
    <m/>
    <m/>
    <m/>
    <n v="50"/>
    <m/>
    <m/>
    <m/>
    <m/>
    <m/>
    <m/>
    <n v="50"/>
    <s v="PYCP 2425-418  "/>
    <s v="SALARIES AND BONUS"/>
    <s v="Debit Amt"/>
  </r>
  <r>
    <s v="57868"/>
    <s v="IN LEATHER"/>
    <s v="LABOUR WELFARE"/>
    <s v="IN LEATHER"/>
    <x v="37"/>
    <s v="PRODUCTION TUMUKUR"/>
    <m/>
    <m/>
    <m/>
    <n v="1350"/>
    <m/>
    <m/>
    <m/>
    <m/>
    <m/>
    <m/>
    <n v="1350"/>
    <s v="PYCP 2425-419 "/>
    <s v="SALARIES AND BONUS"/>
    <s v="Debit Amt"/>
  </r>
  <r>
    <s v="57871"/>
    <s v="IN LEATHER"/>
    <s v="LABOUR WELFARE"/>
    <s v="IN LEATHER"/>
    <x v="37"/>
    <s v="PRODUCTION TUMUKUR"/>
    <m/>
    <m/>
    <n v="60"/>
    <m/>
    <m/>
    <m/>
    <m/>
    <m/>
    <m/>
    <m/>
    <n v="60"/>
    <s v="PYCP 2425-425  "/>
    <s v="SALARIES AND BONUS"/>
    <s v="Debit Amt"/>
  </r>
  <r>
    <s v="57874"/>
    <s v="IN LEATHER"/>
    <s v="LABOUR WELFARE"/>
    <s v="IN LEATHER"/>
    <x v="37"/>
    <s v="PRODUCTION TUMUKUR"/>
    <m/>
    <m/>
    <m/>
    <n v="120"/>
    <m/>
    <m/>
    <m/>
    <m/>
    <m/>
    <m/>
    <n v="120"/>
    <s v="PYCP 2425-454  "/>
    <s v="SALARIES AND BONUS"/>
    <s v="Debit Amt"/>
  </r>
  <r>
    <s v="57877"/>
    <s v="IN LEATHER"/>
    <s v="LABOUR WELFARE"/>
    <s v="IN LEATHER"/>
    <x v="37"/>
    <s v="PRODUCTION TUMUKUR"/>
    <m/>
    <m/>
    <m/>
    <n v="170"/>
    <m/>
    <m/>
    <m/>
    <m/>
    <m/>
    <m/>
    <n v="170"/>
    <s v="PYCP 2425-455  "/>
    <s v="SALARIES AND BONUS"/>
    <s v="Debit Amt"/>
  </r>
  <r>
    <s v="57880"/>
    <s v="IN LEATHER"/>
    <s v="LABOUR WELFARE"/>
    <s v="IN LEATHER"/>
    <x v="37"/>
    <s v="PRODUCTION TUMUKUR"/>
    <m/>
    <m/>
    <m/>
    <n v="40"/>
    <m/>
    <m/>
    <m/>
    <m/>
    <m/>
    <m/>
    <n v="40"/>
    <s v="PYCP 2425-457  "/>
    <s v="SALARIES AND BONUS"/>
    <s v="Debit Amt"/>
  </r>
  <r>
    <s v="57883"/>
    <s v="IN LEATHER"/>
    <s v="LABOUR WELFARE"/>
    <s v="IN LEATHER"/>
    <x v="37"/>
    <s v="PRODUCTION TUMUKUR"/>
    <m/>
    <m/>
    <m/>
    <n v="120"/>
    <m/>
    <m/>
    <m/>
    <m/>
    <m/>
    <m/>
    <n v="120"/>
    <s v="PYCP 2425-459  "/>
    <s v="SALARIES AND BONUS"/>
    <s v="Debit Amt"/>
  </r>
  <r>
    <s v="57886"/>
    <s v="IN LEATHER"/>
    <s v="LABOUR WELFARE"/>
    <s v="IN LEATHER"/>
    <x v="37"/>
    <s v="PRODUCTION TUMUKUR"/>
    <m/>
    <m/>
    <m/>
    <n v="100"/>
    <m/>
    <m/>
    <m/>
    <m/>
    <m/>
    <m/>
    <n v="100"/>
    <s v="PYCP 2425-461  "/>
    <s v="SALARIES AND BONUS"/>
    <s v="Debit Amt"/>
  </r>
  <r>
    <s v="57889"/>
    <s v="IN LEATHER"/>
    <s v="LABOUR WELFARE"/>
    <s v="IN LEATHER"/>
    <x v="37"/>
    <s v="PRODUCTION TUMUKUR"/>
    <m/>
    <m/>
    <m/>
    <n v="140"/>
    <m/>
    <m/>
    <m/>
    <m/>
    <m/>
    <m/>
    <n v="140"/>
    <s v="PYCP 2425-462  "/>
    <s v="SALARIES AND BONUS"/>
    <s v="Debit Amt"/>
  </r>
  <r>
    <s v="57892"/>
    <s v="IN LEATHER"/>
    <s v="LABOUR WELFARE"/>
    <s v="IN LEATHER"/>
    <x v="37"/>
    <s v="PRODUCTION TUMUKUR"/>
    <m/>
    <m/>
    <m/>
    <n v="110"/>
    <m/>
    <m/>
    <m/>
    <m/>
    <m/>
    <m/>
    <n v="110"/>
    <s v="PYCP 2425-463  "/>
    <s v="SALARIES AND BONUS"/>
    <s v="Debit Amt"/>
  </r>
  <r>
    <s v="57895"/>
    <s v="IN LEATHER"/>
    <s v="LABOUR WELFARE"/>
    <s v="IN LEATHER"/>
    <x v="37"/>
    <s v="PRODUCTION TUMUKUR"/>
    <m/>
    <m/>
    <m/>
    <n v="98"/>
    <m/>
    <m/>
    <m/>
    <m/>
    <m/>
    <m/>
    <n v="98"/>
    <s v="PYCP 2425-468 "/>
    <s v="SALARIES AND BONUS"/>
    <s v="Debit Amt"/>
  </r>
  <r>
    <s v="57898"/>
    <s v="IN LEATHER"/>
    <s v="LABOUR WELFARE"/>
    <s v="IN LEATHER"/>
    <x v="37"/>
    <s v="PRODUCTION TUMUKUR"/>
    <m/>
    <m/>
    <m/>
    <n v="119"/>
    <m/>
    <m/>
    <m/>
    <m/>
    <m/>
    <m/>
    <n v="119"/>
    <s v="PYCP 2425-469 "/>
    <s v="SALARIES AND BONUS"/>
    <s v="Debit Amt"/>
  </r>
  <r>
    <s v="57901"/>
    <s v="IN LEATHER"/>
    <s v="LABOUR WELFARE"/>
    <s v="IN LEATHER"/>
    <x v="37"/>
    <s v="PRODUCTION TUMUKUR"/>
    <n v="72"/>
    <m/>
    <m/>
    <m/>
    <m/>
    <m/>
    <m/>
    <m/>
    <m/>
    <m/>
    <n v="72"/>
    <s v="PYCP 2425-47   "/>
    <s v="SALARIES AND BONUS"/>
    <s v="Debit Amt"/>
  </r>
  <r>
    <s v="57904"/>
    <s v="IN LEATHER"/>
    <s v="LABOUR WELFARE"/>
    <s v="IN LEATHER"/>
    <x v="37"/>
    <s v="PRODUCTION TUMUKUR"/>
    <m/>
    <m/>
    <m/>
    <n v="30"/>
    <m/>
    <m/>
    <m/>
    <m/>
    <m/>
    <m/>
    <n v="30"/>
    <s v="PYCP 2425-470  "/>
    <s v="SALARIES AND BONUS"/>
    <s v="Debit Amt"/>
  </r>
  <r>
    <s v="57907"/>
    <s v="IN LEATHER"/>
    <s v="LABOUR WELFARE"/>
    <s v="IN LEATHER"/>
    <x v="37"/>
    <s v="PRODUCTION TUMUKUR"/>
    <m/>
    <m/>
    <m/>
    <n v="420"/>
    <m/>
    <m/>
    <m/>
    <m/>
    <m/>
    <m/>
    <n v="420"/>
    <s v="PYCP 2425-471  "/>
    <s v="SALARIES AND BONUS"/>
    <s v="Debit Amt"/>
  </r>
  <r>
    <s v="57910"/>
    <s v="IN LEATHER"/>
    <s v="LABOUR WELFARE"/>
    <s v="IN LEATHER"/>
    <x v="37"/>
    <s v="PRODUCTION TUMUKUR"/>
    <m/>
    <m/>
    <m/>
    <n v="60"/>
    <m/>
    <m/>
    <m/>
    <m/>
    <m/>
    <m/>
    <n v="60"/>
    <s v="PYCP 2425-473  "/>
    <s v="SALARIES AND BONUS"/>
    <s v="Debit Amt"/>
  </r>
  <r>
    <s v="57913"/>
    <s v="IN LEATHER"/>
    <s v="LABOUR WELFARE"/>
    <s v="IN LEATHER"/>
    <x v="37"/>
    <s v="PRODUCTION TUMUKUR"/>
    <m/>
    <m/>
    <m/>
    <n v="60"/>
    <m/>
    <m/>
    <m/>
    <m/>
    <m/>
    <m/>
    <n v="60"/>
    <s v="PYCP 2425-474  "/>
    <s v="SALARIES AND BONUS"/>
    <s v="Debit Amt"/>
  </r>
  <r>
    <s v="57916"/>
    <s v="IN LEATHER"/>
    <s v="LABOUR WELFARE"/>
    <s v="IN LEATHER"/>
    <x v="37"/>
    <s v="PRODUCTION TUMUKUR"/>
    <m/>
    <m/>
    <m/>
    <n v="420"/>
    <m/>
    <m/>
    <m/>
    <m/>
    <m/>
    <m/>
    <n v="420"/>
    <s v="PYCP 2425-484  "/>
    <s v="SALARIES AND BONUS"/>
    <s v="Debit Amt"/>
  </r>
  <r>
    <s v="57919"/>
    <s v="IN LEATHER"/>
    <s v="LABOUR WELFARE"/>
    <s v="IN LEATHER"/>
    <x v="37"/>
    <s v="PRODUCTION TUMUKUR"/>
    <n v="24"/>
    <m/>
    <m/>
    <m/>
    <m/>
    <m/>
    <m/>
    <m/>
    <m/>
    <m/>
    <n v="24"/>
    <s v="PYCP 2425-5    "/>
    <s v="SALARIES AND BONUS"/>
    <s v="Debit Amt"/>
  </r>
  <r>
    <s v="57922"/>
    <s v="IN LEATHER"/>
    <s v="LABOUR WELFARE"/>
    <s v="IN LEATHER"/>
    <x v="37"/>
    <s v="PRODUCTION TUMUKUR"/>
    <m/>
    <m/>
    <m/>
    <n v="120"/>
    <m/>
    <m/>
    <m/>
    <m/>
    <m/>
    <m/>
    <n v="120"/>
    <s v="PYCP 2425-525  "/>
    <s v="SALARIES AND BONUS"/>
    <s v="Debit Amt"/>
  </r>
  <r>
    <s v="57925"/>
    <s v="IN LEATHER"/>
    <s v="LABOUR WELFARE"/>
    <s v="IN LEATHER"/>
    <x v="37"/>
    <s v="PRODUCTION TUMUKUR"/>
    <m/>
    <m/>
    <m/>
    <n v="200"/>
    <m/>
    <m/>
    <m/>
    <m/>
    <m/>
    <m/>
    <n v="200"/>
    <s v="PYCP 2425-527  "/>
    <s v="SALARIES AND BONUS"/>
    <s v="Debit Amt"/>
  </r>
  <r>
    <s v="57928"/>
    <s v="IN LEATHER"/>
    <s v="LABOUR WELFARE"/>
    <s v="IN LEATHER"/>
    <x v="37"/>
    <s v="PRODUCTION TUMUKUR"/>
    <m/>
    <m/>
    <m/>
    <n v="100"/>
    <m/>
    <m/>
    <m/>
    <m/>
    <m/>
    <m/>
    <n v="100"/>
    <s v="PYCP 2425-528  "/>
    <s v="SALARIES AND BONUS"/>
    <s v="Debit Amt"/>
  </r>
  <r>
    <s v="57931"/>
    <s v="IN LEATHER"/>
    <s v="LABOUR WELFARE"/>
    <s v="IN LEATHER"/>
    <x v="37"/>
    <s v="PRODUCTION TUMUKUR"/>
    <m/>
    <m/>
    <m/>
    <n v="200"/>
    <m/>
    <m/>
    <m/>
    <m/>
    <m/>
    <m/>
    <n v="200"/>
    <s v="PYCP 2425-529  "/>
    <s v="SALARIES AND BONUS"/>
    <s v="Debit Amt"/>
  </r>
  <r>
    <s v="57934"/>
    <s v="IN LEATHER"/>
    <s v="LABOUR WELFARE"/>
    <s v="IN LEATHER"/>
    <x v="37"/>
    <s v="PRODUCTION TUMUKUR"/>
    <m/>
    <m/>
    <m/>
    <n v="119"/>
    <m/>
    <m/>
    <m/>
    <m/>
    <m/>
    <m/>
    <n v="119"/>
    <s v="PYCP 2425-531  "/>
    <s v="SALARIES AND BONUS"/>
    <s v="Debit Amt"/>
  </r>
  <r>
    <s v="57937"/>
    <s v="IN LEATHER"/>
    <s v="LABOUR WELFARE"/>
    <s v="IN LEATHER"/>
    <x v="37"/>
    <s v="PRODUCTION TUMUKUR"/>
    <m/>
    <m/>
    <m/>
    <n v="340"/>
    <m/>
    <m/>
    <m/>
    <m/>
    <m/>
    <m/>
    <n v="340"/>
    <s v="PYCP 2425-532  "/>
    <s v="SALARIES AND BONUS"/>
    <s v="Debit Amt"/>
  </r>
  <r>
    <s v="57940"/>
    <s v="IN LEATHER"/>
    <s v="LABOUR WELFARE"/>
    <s v="IN LEATHER"/>
    <x v="37"/>
    <s v="PRODUCTION TUMUKUR"/>
    <m/>
    <m/>
    <m/>
    <n v="130"/>
    <m/>
    <m/>
    <m/>
    <m/>
    <m/>
    <m/>
    <n v="130"/>
    <s v="PYCP 2425-536  "/>
    <s v="SALARIES AND BONUS"/>
    <s v="Debit Amt"/>
  </r>
  <r>
    <s v="57943"/>
    <s v="IN LEATHER"/>
    <s v="LABOUR WELFARE"/>
    <s v="IN LEATHER"/>
    <x v="37"/>
    <s v="PRODUCTION TUMUKUR"/>
    <m/>
    <m/>
    <m/>
    <n v="100"/>
    <m/>
    <m/>
    <m/>
    <m/>
    <m/>
    <m/>
    <n v="100"/>
    <s v="PYCP 2425-538  "/>
    <s v="SALARIES AND BONUS"/>
    <s v="Debit Amt"/>
  </r>
  <r>
    <s v="57946"/>
    <s v="IN LEATHER"/>
    <s v="LABOUR WELFARE"/>
    <s v="IN LEATHER"/>
    <x v="37"/>
    <s v="PRODUCTION TUMUKUR"/>
    <m/>
    <m/>
    <m/>
    <n v="40"/>
    <m/>
    <m/>
    <m/>
    <m/>
    <m/>
    <m/>
    <n v="40"/>
    <s v="PYCP 2425-541  "/>
    <s v="SALARIES AND BONUS"/>
    <s v="Debit Amt"/>
  </r>
  <r>
    <s v="57949"/>
    <s v="IN LEATHER"/>
    <s v="LABOUR WELFARE"/>
    <s v="IN LEATHER"/>
    <x v="37"/>
    <s v="PRODUCTION TUMUKUR"/>
    <n v="20"/>
    <m/>
    <m/>
    <m/>
    <m/>
    <m/>
    <m/>
    <m/>
    <m/>
    <m/>
    <n v="20"/>
    <s v="PYCP 2425-55   "/>
    <s v="SALARIES AND BONUS"/>
    <s v="Debit Amt"/>
  </r>
  <r>
    <s v="57952"/>
    <s v="IN LEATHER"/>
    <s v="LABOUR WELFARE"/>
    <s v="IN LEATHER"/>
    <x v="37"/>
    <s v="PRODUCTION TUMUKUR"/>
    <m/>
    <m/>
    <m/>
    <n v="3600"/>
    <m/>
    <m/>
    <m/>
    <m/>
    <m/>
    <m/>
    <n v="3600"/>
    <s v="PYCP 2425-555  "/>
    <s v="SALARIES AND BONUS"/>
    <s v="Debit Amt"/>
  </r>
  <r>
    <s v="57955"/>
    <s v="IN LEATHER"/>
    <s v="LABOUR WELFARE"/>
    <s v="IN LEATHER"/>
    <x v="37"/>
    <s v="PRODUCTION TUMUKUR"/>
    <m/>
    <m/>
    <m/>
    <n v="1500"/>
    <m/>
    <m/>
    <m/>
    <m/>
    <m/>
    <m/>
    <n v="1500"/>
    <s v="PYCP 2425-558  "/>
    <s v="SALARIES AND BONUS"/>
    <s v="Debit Amt"/>
  </r>
  <r>
    <s v="57958"/>
    <s v="IN LEATHER"/>
    <s v="LABOUR WELFARE"/>
    <s v="IN LEATHER"/>
    <x v="37"/>
    <s v="PRODUCTION TUMUKUR"/>
    <n v="20"/>
    <m/>
    <m/>
    <m/>
    <m/>
    <m/>
    <m/>
    <m/>
    <m/>
    <m/>
    <n v="20"/>
    <s v="PYCP 2425-56   "/>
    <s v="SALARIES AND BONUS"/>
    <s v="Debit Amt"/>
  </r>
  <r>
    <s v="57961"/>
    <s v="IN LEATHER"/>
    <s v="LABOUR WELFARE"/>
    <s v="IN LEATHER"/>
    <x v="37"/>
    <s v="PRODUCTION TUMUKUR"/>
    <n v="120"/>
    <m/>
    <m/>
    <m/>
    <m/>
    <m/>
    <m/>
    <m/>
    <m/>
    <m/>
    <n v="120"/>
    <s v="PYCP 2425-58   "/>
    <s v="SALARIES AND BONUS"/>
    <s v="Debit Amt"/>
  </r>
  <r>
    <s v="57964"/>
    <s v="IN LEATHER"/>
    <s v="LABOUR WELFARE"/>
    <s v="IN LEATHER"/>
    <x v="37"/>
    <s v="PRODUCTION TUMUKUR"/>
    <n v="20"/>
    <m/>
    <m/>
    <m/>
    <m/>
    <m/>
    <m/>
    <m/>
    <m/>
    <m/>
    <n v="20"/>
    <s v="PYCP 2425-59   "/>
    <s v="SALARIES AND BONUS"/>
    <s v="Debit Amt"/>
  </r>
  <r>
    <s v="57967"/>
    <s v="IN LEATHER"/>
    <s v="LABOUR WELFARE"/>
    <s v="IN LEATHER"/>
    <x v="37"/>
    <s v="PRODUCTION TUMUKUR"/>
    <n v="60"/>
    <m/>
    <m/>
    <m/>
    <m/>
    <m/>
    <m/>
    <m/>
    <m/>
    <m/>
    <n v="60"/>
    <s v="PYCP 2425-6    "/>
    <s v="SALARIES AND BONUS"/>
    <s v="Debit Amt"/>
  </r>
  <r>
    <s v="57970"/>
    <s v="IN LEATHER"/>
    <s v="LABOUR WELFARE"/>
    <s v="IN LEATHER"/>
    <x v="37"/>
    <s v="PRODUCTION TUMUKUR"/>
    <n v="40"/>
    <m/>
    <m/>
    <m/>
    <m/>
    <m/>
    <m/>
    <m/>
    <m/>
    <m/>
    <n v="40"/>
    <s v="PYCP 2425-61   "/>
    <s v="SALARIES AND BONUS"/>
    <s v="Debit Amt"/>
  </r>
  <r>
    <s v="57973"/>
    <s v="IN LEATHER"/>
    <s v="LABOUR WELFARE"/>
    <s v="IN LEATHER"/>
    <x v="37"/>
    <s v="PRODUCTION TUMUKUR"/>
    <n v="172"/>
    <m/>
    <m/>
    <m/>
    <m/>
    <m/>
    <m/>
    <m/>
    <m/>
    <m/>
    <n v="172"/>
    <s v="PYCP 2425-63   "/>
    <s v="SALARIES AND BONUS"/>
    <s v="Debit Amt"/>
  </r>
  <r>
    <s v="57976"/>
    <s v="IN LEATHER"/>
    <s v="LABOUR WELFARE"/>
    <s v="IN LEATHER"/>
    <x v="37"/>
    <s v="PRODUCTION TUMUKUR"/>
    <m/>
    <m/>
    <m/>
    <m/>
    <n v="119"/>
    <m/>
    <m/>
    <m/>
    <m/>
    <m/>
    <n v="119"/>
    <s v="PYCP 2425-654  "/>
    <s v="SALARIES AND BONUS"/>
    <s v="Debit Amt"/>
  </r>
  <r>
    <s v="57979"/>
    <s v="IN LEATHER"/>
    <s v="LABOUR WELFARE"/>
    <s v="IN LEATHER"/>
    <x v="37"/>
    <s v="PRODUCTION TUMUKUR"/>
    <m/>
    <m/>
    <m/>
    <m/>
    <n v="150"/>
    <m/>
    <m/>
    <m/>
    <m/>
    <m/>
    <n v="150"/>
    <s v="PYCP 2425-655  "/>
    <s v="SALARIES AND BONUS"/>
    <s v="Debit Amt"/>
  </r>
  <r>
    <s v="57982"/>
    <s v="IN LEATHER"/>
    <s v="LABOUR WELFARE"/>
    <s v="IN LEATHER"/>
    <x v="37"/>
    <s v="PRODUCTION TUMUKUR"/>
    <m/>
    <m/>
    <m/>
    <m/>
    <n v="100"/>
    <m/>
    <m/>
    <m/>
    <m/>
    <m/>
    <n v="100"/>
    <s v="PYCP 2425-659  "/>
    <s v="SALARIES AND BONUS"/>
    <s v="Debit Amt"/>
  </r>
  <r>
    <s v="57985"/>
    <s v="IN LEATHER"/>
    <s v="LABOUR WELFARE"/>
    <s v="IN LEATHER"/>
    <x v="37"/>
    <s v="PRODUCTION TUMUKUR"/>
    <n v="24"/>
    <m/>
    <m/>
    <m/>
    <m/>
    <m/>
    <m/>
    <m/>
    <m/>
    <m/>
    <n v="24"/>
    <s v="PYCP 2425-66   "/>
    <s v="SALARIES AND BONUS"/>
    <s v="Debit Amt"/>
  </r>
  <r>
    <s v="57988"/>
    <s v="IN LEATHER"/>
    <s v="LABOUR WELFARE"/>
    <s v="IN LEATHER"/>
    <x v="37"/>
    <s v="PRODUCTION TUMUKUR"/>
    <m/>
    <m/>
    <m/>
    <m/>
    <n v="65"/>
    <m/>
    <m/>
    <m/>
    <m/>
    <m/>
    <n v="65"/>
    <s v="PYCP 2425-661  "/>
    <s v="SALARIES AND BONUS"/>
    <s v="Debit Amt"/>
  </r>
  <r>
    <s v="57991"/>
    <s v="IN LEATHER"/>
    <s v="LABOUR WELFARE"/>
    <s v="IN LEATHER"/>
    <x v="37"/>
    <s v="PRODUCTION TUMUKUR"/>
    <m/>
    <m/>
    <m/>
    <m/>
    <n v="60"/>
    <m/>
    <m/>
    <m/>
    <m/>
    <m/>
    <n v="60"/>
    <s v="PYCP 2425-662  "/>
    <s v="SALARIES AND BONUS"/>
    <s v="Debit Amt"/>
  </r>
  <r>
    <s v="57994"/>
    <s v="IN LEATHER"/>
    <s v="LABOUR WELFARE"/>
    <s v="IN LEATHER"/>
    <x v="37"/>
    <s v="PRODUCTION TUMUKUR"/>
    <m/>
    <m/>
    <m/>
    <m/>
    <n v="284"/>
    <m/>
    <m/>
    <m/>
    <m/>
    <m/>
    <n v="284"/>
    <s v="PYCP 2425-666  "/>
    <s v="SALARIES AND BONUS"/>
    <s v="Debit Amt"/>
  </r>
  <r>
    <s v="57997"/>
    <s v="IN LEATHER"/>
    <s v="LABOUR WELFARE"/>
    <s v="IN LEATHER"/>
    <x v="37"/>
    <s v="PRODUCTION TUMUKUR"/>
    <m/>
    <m/>
    <m/>
    <m/>
    <n v="450"/>
    <m/>
    <m/>
    <m/>
    <m/>
    <m/>
    <n v="450"/>
    <s v="PYCP 2425-668  "/>
    <s v="SALARIES AND BONUS"/>
    <s v="Debit Amt"/>
  </r>
  <r>
    <s v="58000"/>
    <s v="IN LEATHER"/>
    <s v="LABOUR WELFARE"/>
    <s v="IN LEATHER"/>
    <x v="37"/>
    <s v="PRODUCTION TUMUKUR"/>
    <m/>
    <m/>
    <m/>
    <m/>
    <n v="284"/>
    <m/>
    <m/>
    <m/>
    <m/>
    <m/>
    <n v="284"/>
    <s v="PYCP 2425-669  "/>
    <s v="SALARIES AND BONUS"/>
    <s v="Debit Amt"/>
  </r>
  <r>
    <s v="58003"/>
    <s v="IN LEATHER"/>
    <s v="LABOUR WELFARE"/>
    <s v="IN LEATHER"/>
    <x v="37"/>
    <s v="PRODUCTION TUMUKUR"/>
    <m/>
    <m/>
    <m/>
    <m/>
    <n v="40"/>
    <m/>
    <m/>
    <m/>
    <m/>
    <m/>
    <n v="40"/>
    <s v="PYCP 2425-670  "/>
    <s v="SALARIES AND BONUS"/>
    <s v="Debit Amt"/>
  </r>
  <r>
    <s v="58006"/>
    <s v="IN LEATHER"/>
    <s v="LABOUR WELFARE"/>
    <s v="IN LEATHER"/>
    <x v="37"/>
    <s v="PRODUCTION TUMUKUR"/>
    <m/>
    <m/>
    <m/>
    <m/>
    <n v="119"/>
    <m/>
    <m/>
    <m/>
    <m/>
    <m/>
    <n v="119"/>
    <s v="PYCP 2425-672  "/>
    <s v="SALARIES AND BONUS"/>
    <s v="Debit Amt"/>
  </r>
  <r>
    <s v="58009"/>
    <s v="IN LEATHER"/>
    <s v="LABOUR WELFARE"/>
    <s v="IN LEATHER"/>
    <x v="37"/>
    <s v="PRODUCTION TUMUKUR"/>
    <m/>
    <m/>
    <m/>
    <m/>
    <n v="90"/>
    <m/>
    <m/>
    <m/>
    <m/>
    <m/>
    <n v="90"/>
    <s v="PYCP 2425-681  "/>
    <s v="SALARIES AND BONUS"/>
    <s v="Debit Amt"/>
  </r>
  <r>
    <s v="58012"/>
    <s v="IN LEATHER"/>
    <s v="LABOUR WELFARE"/>
    <s v="IN LEATHER"/>
    <x v="37"/>
    <s v="PRODUCTION TUMUKUR"/>
    <m/>
    <m/>
    <m/>
    <m/>
    <n v="50"/>
    <m/>
    <m/>
    <m/>
    <m/>
    <m/>
    <n v="50"/>
    <s v="PYCP 2425-682  "/>
    <s v="SALARIES AND BONUS"/>
    <s v="Debit Amt"/>
  </r>
  <r>
    <s v="58015"/>
    <s v="IN LEATHER"/>
    <s v="LABOUR WELFARE"/>
    <s v="IN LEATHER"/>
    <x v="37"/>
    <s v="PRODUCTION TUMUKUR"/>
    <m/>
    <m/>
    <m/>
    <m/>
    <n v="90"/>
    <m/>
    <m/>
    <m/>
    <m/>
    <m/>
    <n v="90"/>
    <s v="PYCP 2425-687  "/>
    <s v="SALARIES AND BONUS"/>
    <s v="Debit Amt"/>
  </r>
  <r>
    <s v="58018"/>
    <s v="IN LEATHER"/>
    <s v="LABOUR WELFARE"/>
    <s v="IN LEATHER"/>
    <x v="37"/>
    <s v="PRODUCTION TUMUKUR"/>
    <m/>
    <m/>
    <m/>
    <m/>
    <n v="170"/>
    <m/>
    <m/>
    <m/>
    <m/>
    <m/>
    <n v="170"/>
    <s v="PYCP 2425-688  "/>
    <s v="SALARIES AND BONUS"/>
    <s v="Debit Amt"/>
  </r>
  <r>
    <s v="58021"/>
    <s v="IN LEATHER"/>
    <s v="LABOUR WELFARE"/>
    <s v="IN LEATHER"/>
    <x v="37"/>
    <s v="PRODUCTION TUMUKUR"/>
    <n v="24"/>
    <m/>
    <m/>
    <m/>
    <m/>
    <m/>
    <m/>
    <m/>
    <m/>
    <m/>
    <n v="24"/>
    <s v="PYCP 2425-69   "/>
    <s v="SALARIES AND BONUS"/>
    <s v="Debit Amt"/>
  </r>
  <r>
    <s v="58024"/>
    <s v="IN LEATHER"/>
    <s v="LABOUR WELFARE"/>
    <s v="IN LEATHER"/>
    <x v="37"/>
    <s v="PRODUCTION TUMUKUR"/>
    <m/>
    <m/>
    <m/>
    <m/>
    <n v="190"/>
    <m/>
    <m/>
    <m/>
    <m/>
    <m/>
    <n v="190"/>
    <s v="PYCP 2425-690  "/>
    <s v="SALARIES AND BONUS"/>
    <s v="Debit Amt"/>
  </r>
  <r>
    <s v="58027"/>
    <s v="IN LEATHER"/>
    <s v="LABOUR WELFARE"/>
    <s v="IN LEATHER"/>
    <x v="37"/>
    <s v="PRODUCTION TUMUKUR"/>
    <m/>
    <m/>
    <m/>
    <m/>
    <n v="670"/>
    <m/>
    <m/>
    <m/>
    <m/>
    <m/>
    <n v="670"/>
    <s v="PYCP 2425-693  "/>
    <s v="SALARIES AND BONUS"/>
    <s v="Debit Amt"/>
  </r>
  <r>
    <s v="58030"/>
    <s v="IN LEATHER"/>
    <s v="LABOUR WELFARE"/>
    <s v="IN LEATHER"/>
    <x v="37"/>
    <s v="PRODUCTION TUMUKUR"/>
    <m/>
    <m/>
    <m/>
    <m/>
    <n v="119"/>
    <m/>
    <m/>
    <m/>
    <m/>
    <m/>
    <n v="119"/>
    <s v="PYCP 2425-695  "/>
    <s v="SALARIES AND BONUS"/>
    <s v="Debit Amt"/>
  </r>
  <r>
    <s v="58033"/>
    <s v="IN LEATHER"/>
    <s v="LABOUR WELFARE"/>
    <s v="IN LEATHER"/>
    <x v="37"/>
    <s v="PRODUCTION TUMUKUR"/>
    <n v="60"/>
    <m/>
    <m/>
    <m/>
    <m/>
    <m/>
    <m/>
    <m/>
    <m/>
    <m/>
    <n v="60"/>
    <s v="PYCP 2425-70   "/>
    <s v="SALARIES AND BONUS"/>
    <s v="Debit Amt"/>
  </r>
  <r>
    <s v="58036"/>
    <s v="IN LEATHER"/>
    <s v="LABOUR WELFARE"/>
    <s v="IN LEATHER"/>
    <x v="37"/>
    <s v="PRODUCTION TUMUKUR"/>
    <m/>
    <m/>
    <m/>
    <m/>
    <n v="1100"/>
    <m/>
    <m/>
    <m/>
    <m/>
    <m/>
    <n v="1100"/>
    <s v="PYCP 2425-714  "/>
    <s v="SALARIES AND BONUS"/>
    <s v="Debit Amt"/>
  </r>
  <r>
    <s v="58039"/>
    <s v="IN LEATHER"/>
    <s v="LABOUR WELFARE"/>
    <s v="IN LEATHER"/>
    <x v="37"/>
    <s v="PRODUCTION TUMUKUR"/>
    <m/>
    <m/>
    <m/>
    <m/>
    <n v="176"/>
    <m/>
    <m/>
    <m/>
    <m/>
    <m/>
    <n v="176"/>
    <s v="PYCP 2425-715  "/>
    <s v="SALARIES AND BONUS"/>
    <s v="Debit Amt"/>
  </r>
  <r>
    <s v="58042"/>
    <s v="IN LEATHER"/>
    <s v="LABOUR WELFARE"/>
    <s v="IN LEATHER"/>
    <x v="37"/>
    <s v="PRODUCTION TUMUKUR"/>
    <n v="90"/>
    <m/>
    <m/>
    <m/>
    <m/>
    <m/>
    <m/>
    <m/>
    <m/>
    <m/>
    <n v="90"/>
    <s v="PYCP 2425-72   "/>
    <s v="SALARIES AND BONUS"/>
    <s v="Debit Amt"/>
  </r>
  <r>
    <s v="58045"/>
    <s v="IN LEATHER"/>
    <s v="LABOUR WELFARE"/>
    <s v="IN LEATHER"/>
    <x v="37"/>
    <s v="PRODUCTION TUMUKUR"/>
    <m/>
    <m/>
    <m/>
    <m/>
    <n v="377"/>
    <m/>
    <m/>
    <m/>
    <m/>
    <m/>
    <n v="377"/>
    <s v="PYCP 2425-720  "/>
    <s v="SALARIES AND BONUS"/>
    <s v="Debit Amt"/>
  </r>
  <r>
    <s v="58048"/>
    <s v="IN LEATHER"/>
    <s v="LABOUR WELFARE"/>
    <s v="IN LEATHER"/>
    <x v="37"/>
    <s v="PRODUCTION TUMUKUR"/>
    <m/>
    <m/>
    <m/>
    <m/>
    <n v="180"/>
    <m/>
    <m/>
    <m/>
    <m/>
    <m/>
    <n v="180"/>
    <s v="PYCP 2425-721  "/>
    <s v="SALARIES AND BONUS"/>
    <s v="Debit Amt"/>
  </r>
  <r>
    <s v="58051"/>
    <s v="IN LEATHER"/>
    <s v="LABOUR WELFARE"/>
    <s v="IN LEATHER"/>
    <x v="37"/>
    <s v="PRODUCTION TUMUKUR"/>
    <m/>
    <m/>
    <m/>
    <m/>
    <n v="60"/>
    <m/>
    <m/>
    <m/>
    <m/>
    <m/>
    <n v="60"/>
    <s v="PYCP 2425-723 "/>
    <s v="SALARIES AND BONUS"/>
    <s v="Debit Amt"/>
  </r>
  <r>
    <s v="58054"/>
    <s v="IN LEATHER"/>
    <s v="LABOUR WELFARE"/>
    <s v="IN LEATHER"/>
    <x v="37"/>
    <s v="PRODUCTION TUMUKUR"/>
    <n v="20"/>
    <m/>
    <m/>
    <m/>
    <m/>
    <m/>
    <m/>
    <m/>
    <m/>
    <m/>
    <n v="20"/>
    <s v="PYCP 2425-73   "/>
    <s v="SALARIES AND BONUS"/>
    <s v="Debit Amt"/>
  </r>
  <r>
    <s v="58057"/>
    <s v="IN LEATHER"/>
    <s v="LABOUR WELFARE"/>
    <s v="IN LEATHER"/>
    <x v="37"/>
    <s v="PRODUCTION TUMUKUR"/>
    <m/>
    <m/>
    <m/>
    <m/>
    <n v="140"/>
    <m/>
    <m/>
    <m/>
    <m/>
    <m/>
    <n v="140"/>
    <s v="PYCP 2425-731 "/>
    <s v="SALARIES AND BONUS"/>
    <s v="Debit Amt"/>
  </r>
  <r>
    <s v="58060"/>
    <s v="IN LEATHER"/>
    <s v="LABOUR WELFARE"/>
    <s v="IN LEATHER"/>
    <x v="37"/>
    <s v="PRODUCTION TUMUKUR"/>
    <m/>
    <m/>
    <m/>
    <m/>
    <n v="1717"/>
    <m/>
    <m/>
    <m/>
    <m/>
    <m/>
    <n v="1717"/>
    <s v="PYCP 2425-736 "/>
    <s v="SALARIES AND BONUS"/>
    <s v="Debit Amt"/>
  </r>
  <r>
    <s v="58063"/>
    <s v="IN LEATHER"/>
    <s v="LABOUR WELFARE"/>
    <s v="IN LEATHER"/>
    <x v="37"/>
    <s v="PRODUCTION TUMUKUR"/>
    <m/>
    <m/>
    <m/>
    <m/>
    <n v="1300"/>
    <m/>
    <m/>
    <m/>
    <m/>
    <m/>
    <n v="1300"/>
    <s v="PYCP 2425-741  "/>
    <s v="SALARIES AND BONUS"/>
    <s v="Debit Amt"/>
  </r>
  <r>
    <s v="58066"/>
    <s v="IN LEATHER"/>
    <s v="LABOUR WELFARE"/>
    <s v="IN LEATHER"/>
    <x v="37"/>
    <s v="PRODUCTION TUMUKUR"/>
    <m/>
    <m/>
    <m/>
    <m/>
    <n v="640"/>
    <m/>
    <m/>
    <m/>
    <m/>
    <m/>
    <n v="640"/>
    <s v="PYCP 2425-742  "/>
    <s v="SALARIES AND BONUS"/>
    <s v="Debit Amt"/>
  </r>
  <r>
    <s v="58069"/>
    <s v="IN LEATHER"/>
    <s v="LABOUR WELFARE"/>
    <s v="IN LEATHER"/>
    <x v="37"/>
    <s v="PRODUCTION TUMUKUR"/>
    <m/>
    <m/>
    <m/>
    <m/>
    <n v="100"/>
    <m/>
    <m/>
    <m/>
    <m/>
    <m/>
    <n v="100"/>
    <s v="PYCP 2425-745  "/>
    <s v="SALARIES AND BONUS"/>
    <s v="Debit Amt"/>
  </r>
  <r>
    <s v="58072"/>
    <s v="IN LEATHER"/>
    <s v="LABOUR WELFARE"/>
    <s v="IN LEATHER"/>
    <x v="37"/>
    <s v="PRODUCTION TUMUKUR"/>
    <n v="142"/>
    <m/>
    <m/>
    <m/>
    <m/>
    <m/>
    <m/>
    <m/>
    <m/>
    <m/>
    <n v="142"/>
    <s v="PYCP 2425-75   "/>
    <s v="SALARIES AND BONUS"/>
    <s v="Debit Amt"/>
  </r>
  <r>
    <s v="58075"/>
    <s v="IN LEATHER"/>
    <s v="LABOUR WELFARE"/>
    <s v="IN LEATHER"/>
    <x v="37"/>
    <s v="PRODUCTION TUMUKUR"/>
    <n v="280"/>
    <m/>
    <m/>
    <m/>
    <m/>
    <m/>
    <m/>
    <m/>
    <m/>
    <m/>
    <n v="280"/>
    <s v="PYCP 2425-8    "/>
    <s v="SALARIES AND BONUS"/>
    <s v="Debit Amt"/>
  </r>
  <r>
    <s v="58078"/>
    <s v="IN LEATHER"/>
    <s v="LABOUR WELFARE"/>
    <s v="IN LEATHER"/>
    <x v="37"/>
    <s v="PRODUCTION TUMUKUR"/>
    <m/>
    <m/>
    <m/>
    <m/>
    <m/>
    <n v="560"/>
    <m/>
    <m/>
    <m/>
    <m/>
    <n v="560"/>
    <s v="PYCP 2425-835  "/>
    <s v="SALARIES AND BONUS"/>
    <s v="Debit Amt"/>
  </r>
  <r>
    <s v="58081"/>
    <s v="IN LEATHER"/>
    <s v="LABOUR WELFARE"/>
    <s v="IN LEATHER"/>
    <x v="37"/>
    <s v="PRODUCTION TUMUKUR"/>
    <m/>
    <m/>
    <m/>
    <m/>
    <m/>
    <n v="650"/>
    <m/>
    <m/>
    <m/>
    <m/>
    <n v="650"/>
    <s v="PYCP 2425-836  "/>
    <s v="SALARIES AND BONUS"/>
    <s v="Debit Amt"/>
  </r>
  <r>
    <s v="58084"/>
    <s v="IN LEATHER"/>
    <s v="LABOUR WELFARE"/>
    <s v="IN LEATHER"/>
    <x v="37"/>
    <s v="PRODUCTION TUMUKUR"/>
    <n v="48"/>
    <m/>
    <m/>
    <m/>
    <m/>
    <m/>
    <m/>
    <m/>
    <m/>
    <m/>
    <n v="48"/>
    <s v="PYCP 2425-84   "/>
    <s v="SALARIES AND BONUS"/>
    <s v="Debit Amt"/>
  </r>
  <r>
    <s v="58087"/>
    <s v="IN LEATHER"/>
    <s v="LABOUR WELFARE"/>
    <s v="IN LEATHER"/>
    <x v="37"/>
    <s v="PRODUCTION TUMUKUR"/>
    <m/>
    <m/>
    <m/>
    <m/>
    <m/>
    <n v="320"/>
    <m/>
    <m/>
    <m/>
    <m/>
    <n v="320"/>
    <s v="PYCP 2425-840  "/>
    <s v="SALARIES AND BONUS"/>
    <s v="Debit Amt"/>
  </r>
  <r>
    <s v="58090"/>
    <s v="IN LEATHER"/>
    <s v="LABOUR WELFARE"/>
    <s v="IN LEATHER"/>
    <x v="37"/>
    <s v="PRODUCTION TUMUKUR"/>
    <m/>
    <m/>
    <m/>
    <m/>
    <m/>
    <n v="380"/>
    <m/>
    <m/>
    <m/>
    <m/>
    <n v="380"/>
    <s v="PYCP 2425-842  "/>
    <s v="SALARIES AND BONUS"/>
    <s v="Debit Amt"/>
  </r>
  <r>
    <s v="58093"/>
    <s v="IN LEATHER"/>
    <s v="LABOUR WELFARE"/>
    <s v="IN LEATHER"/>
    <x v="37"/>
    <s v="PRODUCTION TUMUKUR"/>
    <m/>
    <m/>
    <m/>
    <m/>
    <m/>
    <n v="2350"/>
    <m/>
    <m/>
    <m/>
    <m/>
    <n v="2350"/>
    <s v="PYCP 2425-843  "/>
    <s v="SALARIES AND BONUS"/>
    <s v="Debit Amt"/>
  </r>
  <r>
    <s v="58096"/>
    <s v="IN LEATHER"/>
    <s v="LABOUR WELFARE"/>
    <s v="IN LEATHER"/>
    <x v="37"/>
    <s v="PRODUCTION TUMUKUR"/>
    <m/>
    <m/>
    <m/>
    <m/>
    <m/>
    <n v="20"/>
    <m/>
    <m/>
    <m/>
    <m/>
    <n v="20"/>
    <s v="PYCP 2425-846  "/>
    <s v="SALARIES AND BONUS"/>
    <s v="Debit Amt"/>
  </r>
  <r>
    <s v="58099"/>
    <s v="IN LEATHER"/>
    <s v="LABOUR WELFARE"/>
    <s v="IN LEATHER"/>
    <x v="37"/>
    <s v="PRODUCTION TUMUKUR"/>
    <m/>
    <m/>
    <m/>
    <m/>
    <m/>
    <n v="90"/>
    <m/>
    <m/>
    <m/>
    <m/>
    <n v="90"/>
    <s v="PYCP 2425-848  "/>
    <s v="SALARIES AND BONUS"/>
    <s v="Debit Amt"/>
  </r>
  <r>
    <s v="58102"/>
    <s v="IN LEATHER"/>
    <s v="LABOUR WELFARE"/>
    <s v="IN LEATHER"/>
    <x v="37"/>
    <s v="PRODUCTION TUMUKUR"/>
    <m/>
    <m/>
    <m/>
    <m/>
    <m/>
    <n v="119"/>
    <m/>
    <m/>
    <m/>
    <m/>
    <n v="119"/>
    <s v="PYCP 2425-849  "/>
    <s v="SALARIES AND BONUS"/>
    <s v="Debit Amt"/>
  </r>
  <r>
    <s v="58105"/>
    <s v="IN LEATHER"/>
    <s v="LABOUR WELFARE"/>
    <s v="IN LEATHER"/>
    <x v="37"/>
    <s v="PRODUCTION TUMUKUR"/>
    <m/>
    <m/>
    <m/>
    <m/>
    <m/>
    <n v="10"/>
    <m/>
    <m/>
    <m/>
    <m/>
    <n v="10"/>
    <s v="PYCP 2425-850  "/>
    <s v="SALARIES AND BONUS"/>
    <s v="Debit Amt"/>
  </r>
  <r>
    <s v="58108"/>
    <s v="IN LEATHER"/>
    <s v="LABOUR WELFARE"/>
    <s v="IN LEATHER"/>
    <x v="37"/>
    <s v="PRODUCTION TUMUKUR"/>
    <m/>
    <m/>
    <m/>
    <m/>
    <m/>
    <n v="130"/>
    <m/>
    <m/>
    <m/>
    <m/>
    <n v="130"/>
    <s v="PYCP 2425-852  "/>
    <s v="SALARIES AND BONUS"/>
    <s v="Debit Amt"/>
  </r>
  <r>
    <s v="58111"/>
    <s v="IN LEATHER"/>
    <s v="LABOUR WELFARE"/>
    <s v="IN LEATHER"/>
    <x v="37"/>
    <s v="PRODUCTION TUMUKUR"/>
    <m/>
    <m/>
    <m/>
    <m/>
    <m/>
    <n v="20"/>
    <m/>
    <m/>
    <m/>
    <m/>
    <n v="20"/>
    <s v="PYCP 2425-854  "/>
    <s v="SALARIES AND BONUS"/>
    <s v="Debit Amt"/>
  </r>
  <r>
    <s v="58114"/>
    <s v="IN LEATHER"/>
    <s v="LABOUR WELFARE"/>
    <s v="IN LEATHER"/>
    <x v="37"/>
    <s v="PRODUCTION TUMUKUR"/>
    <m/>
    <m/>
    <m/>
    <m/>
    <m/>
    <n v="40"/>
    <m/>
    <m/>
    <m/>
    <m/>
    <n v="40"/>
    <s v="PYCP 2425-857  "/>
    <s v="SALARIES AND BONUS"/>
    <s v="Debit Amt"/>
  </r>
  <r>
    <s v="58117"/>
    <s v="IN LEATHER"/>
    <s v="LABOUR WELFARE"/>
    <s v="IN LEATHER"/>
    <x v="37"/>
    <s v="PRODUCTION TUMUKUR"/>
    <m/>
    <m/>
    <m/>
    <m/>
    <m/>
    <n v="100"/>
    <m/>
    <m/>
    <m/>
    <m/>
    <n v="100"/>
    <s v="PYCP 2425-858  "/>
    <s v="SALARIES AND BONUS"/>
    <s v="Debit Amt"/>
  </r>
  <r>
    <s v="58120"/>
    <s v="IN LEATHER"/>
    <s v="LABOUR WELFARE"/>
    <s v="IN LEATHER"/>
    <x v="37"/>
    <s v="PRODUCTION TUMUKUR"/>
    <m/>
    <m/>
    <m/>
    <m/>
    <m/>
    <n v="100"/>
    <m/>
    <m/>
    <m/>
    <m/>
    <n v="100"/>
    <s v="PYCP 2425-859  "/>
    <s v="SALARIES AND BONUS"/>
    <s v="Debit Amt"/>
  </r>
  <r>
    <s v="58123"/>
    <s v="IN LEATHER"/>
    <s v="LABOUR WELFARE"/>
    <s v="IN LEATHER"/>
    <x v="37"/>
    <s v="PRODUCTION TUMUKUR"/>
    <m/>
    <m/>
    <m/>
    <m/>
    <m/>
    <n v="20"/>
    <m/>
    <m/>
    <m/>
    <m/>
    <n v="20"/>
    <s v="PYCP 2425-860  "/>
    <s v="SALARIES AND BONUS"/>
    <s v="Debit Amt"/>
  </r>
  <r>
    <s v="58126"/>
    <s v="IN LEATHER"/>
    <s v="LABOUR WELFARE"/>
    <s v="IN LEATHER"/>
    <x v="37"/>
    <s v="PRODUCTION TUMUKUR"/>
    <m/>
    <m/>
    <m/>
    <m/>
    <m/>
    <n v="119"/>
    <m/>
    <m/>
    <m/>
    <m/>
    <n v="119"/>
    <s v="PYCP 2425-863  "/>
    <s v="SALARIES AND BONUS"/>
    <s v="Debit Amt"/>
  </r>
  <r>
    <s v="58129"/>
    <s v="IN LEATHER"/>
    <s v="LABOUR WELFARE"/>
    <s v="IN LEATHER"/>
    <x v="37"/>
    <s v="PRODUCTION TUMUKUR"/>
    <m/>
    <m/>
    <m/>
    <m/>
    <m/>
    <n v="60"/>
    <m/>
    <m/>
    <m/>
    <m/>
    <n v="60"/>
    <s v="PYCP 2425-866  "/>
    <s v="SALARIES AND BONUS"/>
    <s v="Debit Amt"/>
  </r>
  <r>
    <s v="58132"/>
    <s v="IN LEATHER"/>
    <s v="LABOUR WELFARE"/>
    <s v="IN LEATHER"/>
    <x v="37"/>
    <s v="PRODUCTION TUMUKUR"/>
    <m/>
    <m/>
    <m/>
    <m/>
    <m/>
    <n v="120"/>
    <m/>
    <m/>
    <m/>
    <m/>
    <n v="120"/>
    <s v="PYCP 2425-870  "/>
    <s v="SALARIES AND BONUS"/>
    <s v="Debit Amt"/>
  </r>
  <r>
    <s v="58135"/>
    <s v="IN LEATHER"/>
    <s v="LABOUR WELFARE"/>
    <s v="IN LEATHER"/>
    <x v="37"/>
    <s v="PRODUCTION TUMUKUR"/>
    <m/>
    <m/>
    <m/>
    <m/>
    <m/>
    <n v="340"/>
    <m/>
    <m/>
    <m/>
    <m/>
    <n v="340"/>
    <s v="PYCP 2425-871  "/>
    <s v="SALARIES AND BONUS"/>
    <s v="Debit Amt"/>
  </r>
  <r>
    <s v="58138"/>
    <s v="IN LEATHER"/>
    <s v="LABOUR WELFARE"/>
    <s v="IN LEATHER"/>
    <x v="37"/>
    <s v="PRODUCTION TUMUKUR"/>
    <m/>
    <m/>
    <m/>
    <m/>
    <m/>
    <n v="610"/>
    <m/>
    <m/>
    <m/>
    <m/>
    <n v="610"/>
    <s v="PYCP 2425-872  "/>
    <s v="SALARIES AND BONUS"/>
    <s v="Debit Amt"/>
  </r>
  <r>
    <s v="58141"/>
    <s v="IN LEATHER"/>
    <s v="LABOUR WELFARE"/>
    <s v="IN LEATHER"/>
    <x v="37"/>
    <s v="PRODUCTION TUMUKUR"/>
    <m/>
    <m/>
    <m/>
    <m/>
    <m/>
    <n v="100"/>
    <m/>
    <m/>
    <m/>
    <m/>
    <n v="100"/>
    <s v="PYCP 2425-876  "/>
    <s v="SALARIES AND BONUS"/>
    <s v="Debit Amt"/>
  </r>
  <r>
    <s v="58144"/>
    <s v="IN LEATHER"/>
    <s v="LABOUR WELFARE"/>
    <s v="IN LEATHER"/>
    <x v="37"/>
    <s v="PRODUCTION TUMUKUR"/>
    <m/>
    <m/>
    <m/>
    <m/>
    <m/>
    <n v="40"/>
    <m/>
    <m/>
    <m/>
    <m/>
    <n v="40"/>
    <s v="PYCP 2425-877  "/>
    <s v="SALARIES AND BONUS"/>
    <s v="Debit Amt"/>
  </r>
  <r>
    <s v="58147"/>
    <s v="IN LEATHER"/>
    <s v="LABOUR WELFARE"/>
    <s v="IN LEATHER"/>
    <x v="37"/>
    <s v="PRODUCTION TUMUKUR"/>
    <m/>
    <m/>
    <m/>
    <m/>
    <m/>
    <n v="340"/>
    <m/>
    <m/>
    <m/>
    <m/>
    <n v="340"/>
    <s v="PYCP 2425-879  "/>
    <s v="SALARIES AND BONUS"/>
    <s v="Debit Amt"/>
  </r>
  <r>
    <s v="58150"/>
    <s v="IN LEATHER"/>
    <s v="LABOUR WELFARE"/>
    <s v="IN LEATHER"/>
    <x v="37"/>
    <s v="PRODUCTION TUMUKUR"/>
    <m/>
    <m/>
    <m/>
    <m/>
    <m/>
    <n v="600"/>
    <m/>
    <m/>
    <m/>
    <m/>
    <n v="600"/>
    <s v="PYCP 2425-880  "/>
    <s v="SALARIES AND BONUS"/>
    <s v="Debit Amt"/>
  </r>
  <r>
    <s v="58153"/>
    <s v="IN LEATHER"/>
    <s v="LABOUR WELFARE"/>
    <s v="IN LEATHER"/>
    <x v="37"/>
    <s v="PRODUCTION TUMUKUR"/>
    <m/>
    <m/>
    <m/>
    <m/>
    <m/>
    <n v="100"/>
    <m/>
    <m/>
    <m/>
    <m/>
    <n v="100"/>
    <s v="PYCP 2425-881  "/>
    <s v="SALARIES AND BONUS"/>
    <s v="Debit Amt"/>
  </r>
  <r>
    <s v="58156"/>
    <s v="IN LEATHER"/>
    <s v="LABOUR WELFARE"/>
    <s v="IN LEATHER"/>
    <x v="37"/>
    <s v="PRODUCTION TUMUKUR"/>
    <m/>
    <m/>
    <m/>
    <m/>
    <m/>
    <n v="100"/>
    <m/>
    <m/>
    <m/>
    <m/>
    <n v="100"/>
    <s v="PYCP 2425-883  "/>
    <s v="SALARIES AND BONUS"/>
    <s v="Debit Amt"/>
  </r>
  <r>
    <s v="58159"/>
    <s v="IN LEATHER"/>
    <s v="LABOUR WELFARE"/>
    <s v="IN LEATHER"/>
    <x v="37"/>
    <s v="PRODUCTION TUMUKUR"/>
    <m/>
    <m/>
    <m/>
    <m/>
    <m/>
    <n v="80"/>
    <m/>
    <m/>
    <m/>
    <m/>
    <n v="80"/>
    <s v="PYCP 2425-888  "/>
    <s v="SALARIES AND BONUS"/>
    <s v="Debit Amt"/>
  </r>
  <r>
    <s v="58162"/>
    <s v="IN LEATHER"/>
    <s v="LABOUR WELFARE"/>
    <s v="IN LEATHER"/>
    <x v="37"/>
    <s v="PRODUCTION TUMUKUR"/>
    <m/>
    <m/>
    <m/>
    <m/>
    <m/>
    <m/>
    <n v="540"/>
    <m/>
    <m/>
    <m/>
    <n v="540"/>
    <s v="PYCP 2425-961 "/>
    <s v="SALARIES AND BONUS"/>
    <s v="Debit Amt"/>
  </r>
  <r>
    <s v="58165"/>
    <s v="IN LEATHER"/>
    <s v="LABOUR WELFARE"/>
    <s v="IN LEATHER"/>
    <x v="37"/>
    <s v="PRODUCTION TUMUKUR"/>
    <m/>
    <m/>
    <m/>
    <m/>
    <m/>
    <m/>
    <n v="120"/>
    <m/>
    <m/>
    <m/>
    <n v="120"/>
    <s v="PYCP 2425-964  "/>
    <s v="SALARIES AND BONUS"/>
    <s v="Debit Amt"/>
  </r>
  <r>
    <s v="58168"/>
    <s v="IN LEATHER"/>
    <s v="LABOUR WELFARE"/>
    <s v="IN LEATHER"/>
    <x v="37"/>
    <s v="PRODUCTION TUMUKUR"/>
    <m/>
    <m/>
    <m/>
    <m/>
    <m/>
    <m/>
    <n v="34"/>
    <m/>
    <m/>
    <m/>
    <n v="34"/>
    <s v="PYCP 2425-965  "/>
    <s v="SALARIES AND BONUS"/>
    <s v="Debit Amt"/>
  </r>
  <r>
    <s v="58171"/>
    <s v="IN LEATHER"/>
    <s v="LABOUR WELFARE"/>
    <s v="IN LEATHER"/>
    <x v="37"/>
    <s v="PRODUCTION TUMUKUR"/>
    <m/>
    <m/>
    <m/>
    <m/>
    <m/>
    <m/>
    <n v="40"/>
    <m/>
    <m/>
    <m/>
    <n v="40"/>
    <s v="PYCP 2425-968  "/>
    <s v="SALARIES AND BONUS"/>
    <s v="Debit Amt"/>
  </r>
  <r>
    <s v="58174"/>
    <s v="IN LEATHER"/>
    <s v="LABOUR WELFARE"/>
    <s v="IN LEATHER"/>
    <x v="37"/>
    <s v="PRODUCTION TUMUKUR"/>
    <m/>
    <m/>
    <m/>
    <m/>
    <m/>
    <m/>
    <n v="50"/>
    <m/>
    <m/>
    <m/>
    <n v="50"/>
    <s v="PYCP 2425-973  "/>
    <s v="SALARIES AND BONUS"/>
    <s v="Debit Amt"/>
  </r>
  <r>
    <s v="58177"/>
    <s v="IN LEATHER"/>
    <s v="LABOUR WELFARE"/>
    <s v="IN LEATHER"/>
    <x v="37"/>
    <s v="PRODUCTION TUMUKUR"/>
    <m/>
    <m/>
    <m/>
    <m/>
    <m/>
    <m/>
    <n v="90"/>
    <m/>
    <m/>
    <m/>
    <n v="90"/>
    <s v="PYCP 2425-974  "/>
    <s v="SALARIES AND BONUS"/>
    <s v="Debit Amt"/>
  </r>
  <r>
    <s v="58180"/>
    <s v="IN LEATHER"/>
    <s v="LABOUR WELFARE"/>
    <s v="IN LEATHER"/>
    <x v="37"/>
    <s v="PRODUCTION TUMUKUR"/>
    <m/>
    <m/>
    <m/>
    <m/>
    <m/>
    <m/>
    <n v="100"/>
    <m/>
    <m/>
    <m/>
    <n v="100"/>
    <s v="PYCP 2425-975  "/>
    <s v="SALARIES AND BONUS"/>
    <s v="Debit Amt"/>
  </r>
  <r>
    <s v="58183"/>
    <s v="IN LEATHER"/>
    <s v="LABOUR WELFARE"/>
    <s v="IN LEATHER"/>
    <x v="37"/>
    <s v="PRODUCTION TUMUKUR"/>
    <m/>
    <m/>
    <m/>
    <m/>
    <m/>
    <m/>
    <n v="355"/>
    <m/>
    <m/>
    <m/>
    <n v="355"/>
    <s v="PYCP 2425-976  "/>
    <s v="SALARIES AND BONUS"/>
    <s v="Debit Amt"/>
  </r>
  <r>
    <s v="58186"/>
    <s v="IN LEATHER"/>
    <s v="LABOUR WELFARE"/>
    <s v="IN LEATHER"/>
    <x v="37"/>
    <s v="PRODUCTION TUMUKUR"/>
    <m/>
    <m/>
    <m/>
    <m/>
    <m/>
    <m/>
    <n v="100"/>
    <m/>
    <m/>
    <m/>
    <n v="100"/>
    <s v="PYCP 2425-978  "/>
    <s v="SALARIES AND BONUS"/>
    <s v="Debit Amt"/>
  </r>
  <r>
    <s v="58189"/>
    <s v="IN LEATHER"/>
    <s v="LABOUR WELFARE"/>
    <s v="IN LEATHER"/>
    <x v="37"/>
    <s v="PRODUCTION TUMUKUR"/>
    <m/>
    <m/>
    <m/>
    <m/>
    <m/>
    <m/>
    <n v="200"/>
    <m/>
    <m/>
    <m/>
    <n v="200"/>
    <s v="PYCP 2425-980  "/>
    <s v="SALARIES AND BONUS"/>
    <s v="Debit Amt"/>
  </r>
  <r>
    <s v="58192"/>
    <s v="IN LEATHER"/>
    <s v="LABOUR WELFARE"/>
    <s v="IN LEATHER"/>
    <x v="37"/>
    <s v="PRODUCTION TUMUKUR"/>
    <m/>
    <m/>
    <m/>
    <m/>
    <m/>
    <m/>
    <n v="180"/>
    <m/>
    <m/>
    <m/>
    <n v="180"/>
    <s v="PYCP 2425-981  "/>
    <s v="SALARIES AND BONUS"/>
    <s v="Debit Amt"/>
  </r>
  <r>
    <s v="58195"/>
    <s v="IN LEATHER"/>
    <s v="LABOUR WELFARE"/>
    <s v="IN LEATHER"/>
    <x v="37"/>
    <s v="PRODUCTION TUMUKUR"/>
    <m/>
    <m/>
    <m/>
    <m/>
    <m/>
    <m/>
    <n v="300"/>
    <m/>
    <m/>
    <m/>
    <n v="300"/>
    <s v="PYCP 2425-983  "/>
    <s v="SALARIES AND BONUS"/>
    <s v="Debit Amt"/>
  </r>
  <r>
    <s v="58198"/>
    <s v="IN LEATHER"/>
    <s v="LABOUR WELFARE"/>
    <s v="IN LEATHER"/>
    <x v="37"/>
    <s v="PRODUCTION TUMUKUR"/>
    <m/>
    <m/>
    <m/>
    <m/>
    <m/>
    <m/>
    <n v="119"/>
    <m/>
    <m/>
    <m/>
    <n v="119"/>
    <s v="PYCP 2425-987  "/>
    <s v="SALARIES AND BONUS"/>
    <s v="Debit Amt"/>
  </r>
  <r>
    <s v="58201"/>
    <s v="IN LEATHER"/>
    <s v="LABOUR WELFARE"/>
    <s v="IN LEATHER"/>
    <x v="37"/>
    <s v="PRODUCTION TUMUKUR"/>
    <m/>
    <m/>
    <m/>
    <m/>
    <m/>
    <m/>
    <n v="100"/>
    <m/>
    <m/>
    <m/>
    <n v="100"/>
    <s v="PYCP 2425-988  "/>
    <s v="SALARIES AND BONUS"/>
    <s v="Debit Amt"/>
  </r>
  <r>
    <s v="58204"/>
    <s v="IN LEATHER"/>
    <s v="LABOUR WELFARE"/>
    <s v="IN LEATHER"/>
    <x v="37"/>
    <s v="PRODUCTION TUMUKUR"/>
    <m/>
    <m/>
    <m/>
    <m/>
    <m/>
    <m/>
    <n v="30"/>
    <m/>
    <m/>
    <m/>
    <n v="30"/>
    <s v="PYCP 2425-989  "/>
    <s v="SALARIES AND BONUS"/>
    <s v="Debit Amt"/>
  </r>
  <r>
    <s v="58207"/>
    <s v="IN LEATHER"/>
    <s v="LABOUR WELFARE"/>
    <s v="IN LEATHER"/>
    <x v="37"/>
    <s v="PRODUCTION TUMUKUR"/>
    <m/>
    <m/>
    <m/>
    <m/>
    <m/>
    <m/>
    <n v="100"/>
    <m/>
    <m/>
    <m/>
    <n v="100"/>
    <s v="PYCP 2425-990  "/>
    <s v="SALARIES AND BONUS"/>
    <s v="Debit Amt"/>
  </r>
  <r>
    <s v="58210"/>
    <s v="IN LEATHER"/>
    <s v="LABOUR WELFARE"/>
    <s v="IN LEATHER"/>
    <x v="37"/>
    <s v="PRODUCTION TUMUKUR"/>
    <m/>
    <m/>
    <m/>
    <m/>
    <m/>
    <m/>
    <n v="30"/>
    <m/>
    <m/>
    <m/>
    <n v="30"/>
    <s v="PYCP 2425-991  "/>
    <s v="SALARIES AND BONUS"/>
    <s v="Debit Amt"/>
  </r>
  <r>
    <s v="58213"/>
    <s v="IN LEATHER"/>
    <s v="LABOUR WELFARE"/>
    <s v="IN LEATHER"/>
    <x v="37"/>
    <s v="PRODUCTION TUMUKUR"/>
    <m/>
    <m/>
    <m/>
    <m/>
    <m/>
    <m/>
    <n v="50"/>
    <m/>
    <m/>
    <m/>
    <n v="50"/>
    <s v="PYCP 2425-992  "/>
    <s v="SALARIES AND BONUS"/>
    <s v="Debit Amt"/>
  </r>
  <r>
    <s v="58216"/>
    <s v="IN LEATHER"/>
    <s v="LABOUR WELFARE"/>
    <s v="IN LEATHER"/>
    <x v="37"/>
    <s v="PRODUCTION TUMUKUR"/>
    <m/>
    <m/>
    <m/>
    <m/>
    <m/>
    <m/>
    <n v="60"/>
    <m/>
    <m/>
    <m/>
    <n v="60"/>
    <s v="PYCP 2425-993  "/>
    <s v="SALARIES AND BONUS"/>
    <s v="Debit Amt"/>
  </r>
  <r>
    <s v="58219"/>
    <s v="IN LEATHER"/>
    <s v="LABOUR WELFARE"/>
    <s v="IN LEATHER"/>
    <x v="37"/>
    <s v="PRODUCTION TUMUKUR"/>
    <m/>
    <m/>
    <m/>
    <m/>
    <m/>
    <m/>
    <n v="30"/>
    <m/>
    <m/>
    <m/>
    <n v="30"/>
    <s v="PYCP 2425-994  "/>
    <s v="SALARIES AND BONUS"/>
    <s v="Debit Amt"/>
  </r>
  <r>
    <s v="58222"/>
    <s v="IN LEATHER"/>
    <s v="LABOUR WELFARE"/>
    <s v="IN LEATHER"/>
    <x v="37"/>
    <s v="PRODUCTION TUMUKUR"/>
    <m/>
    <m/>
    <m/>
    <m/>
    <m/>
    <m/>
    <n v="110"/>
    <m/>
    <m/>
    <m/>
    <n v="110"/>
    <s v="PYCP 2425-996  "/>
    <s v="SALARIES AND BONUS"/>
    <s v="Debit Amt"/>
  </r>
  <r>
    <s v="58225"/>
    <s v="IN LEATHER"/>
    <s v="LABOUR WELFARE"/>
    <s v="IN LEATHER"/>
    <x v="37"/>
    <s v="PRODUCTION TUMUKUR"/>
    <m/>
    <m/>
    <m/>
    <m/>
    <m/>
    <m/>
    <n v="200"/>
    <m/>
    <m/>
    <m/>
    <n v="200"/>
    <s v="PYCP 2425-997  "/>
    <s v="SALARIES AND BONUS"/>
    <s v="Debit Amt"/>
  </r>
  <r>
    <s v="58228"/>
    <s v="IN LEATHER"/>
    <s v="LOCAL TRANSPORT"/>
    <s v="IN LEATHER"/>
    <x v="54"/>
    <s v="PRODUCTION TUMUKUR"/>
    <m/>
    <m/>
    <m/>
    <n v="220"/>
    <m/>
    <m/>
    <m/>
    <m/>
    <m/>
    <m/>
    <n v="220"/>
    <s v="PYCP 2425-569  "/>
    <s v="CARRIAGE INWARDS"/>
    <s v="Debit Amt"/>
  </r>
  <r>
    <s v="58231"/>
    <s v="IN LEATHER"/>
    <s v="LOCAL TRANSPORT"/>
    <s v="IN LEATHER"/>
    <x v="49"/>
    <s v="PRODUCTION TUMUKUR"/>
    <m/>
    <n v="400"/>
    <m/>
    <m/>
    <m/>
    <m/>
    <m/>
    <m/>
    <m/>
    <m/>
    <n v="400"/>
    <s v="PYCP 2425-183  "/>
    <s v="INDIRECT EXPENSES"/>
    <s v="Debit Amt"/>
  </r>
  <r>
    <s v="58234"/>
    <s v="IN LEATHER"/>
    <s v="LOCAL TRANSPORT"/>
    <s v="IN LEATHER"/>
    <x v="49"/>
    <s v="PRODUCTION TUMUKUR"/>
    <m/>
    <n v="250"/>
    <m/>
    <m/>
    <m/>
    <m/>
    <m/>
    <m/>
    <m/>
    <m/>
    <n v="250"/>
    <s v="PYCP 2425-193  "/>
    <s v="INDIRECT EXPENSES"/>
    <s v="Debit Amt"/>
  </r>
  <r>
    <s v="58237"/>
    <s v="IN LEATHER"/>
    <s v="LOCAL TRANSPORT"/>
    <s v="IN LEATHER"/>
    <x v="49"/>
    <s v="PRODUCTION TUMUKUR"/>
    <m/>
    <n v="250"/>
    <m/>
    <m/>
    <m/>
    <m/>
    <m/>
    <m/>
    <m/>
    <m/>
    <n v="250"/>
    <s v="PYCP 2425-207  "/>
    <s v="INDIRECT EXPENSES"/>
    <s v="Debit Amt"/>
  </r>
  <r>
    <s v="58240"/>
    <s v="IN LEATHER"/>
    <s v="LOCAL TRANSPORT"/>
    <s v="IN LEATHER"/>
    <x v="49"/>
    <s v="PRODUCTION TUMUKUR"/>
    <m/>
    <m/>
    <n v="500"/>
    <m/>
    <m/>
    <m/>
    <m/>
    <m/>
    <m/>
    <m/>
    <n v="500"/>
    <s v="PYCP 2425-256  "/>
    <s v="INDIRECT EXPENSES"/>
    <s v="Debit Amt"/>
  </r>
  <r>
    <s v="58243"/>
    <s v="IN LEATHER"/>
    <s v="LOCAL TRANSPORT"/>
    <s v="IN LEATHER"/>
    <x v="49"/>
    <s v="PRODUCTION TUMUKUR"/>
    <m/>
    <m/>
    <n v="400"/>
    <m/>
    <m/>
    <m/>
    <m/>
    <m/>
    <m/>
    <m/>
    <n v="400"/>
    <s v="PYCP 2425-263  "/>
    <s v="INDIRECT EXPENSES"/>
    <s v="Debit Amt"/>
  </r>
  <r>
    <s v="58246"/>
    <s v="IN LEATHER"/>
    <s v="LOCAL TRANSPORT"/>
    <s v="IN LEATHER"/>
    <x v="49"/>
    <s v="PRODUCTION TUMUKUR"/>
    <m/>
    <m/>
    <n v="400"/>
    <m/>
    <m/>
    <m/>
    <m/>
    <m/>
    <m/>
    <m/>
    <n v="400"/>
    <s v="PYCP 2425-269  "/>
    <s v="INDIRECT EXPENSES"/>
    <s v="Debit Amt"/>
  </r>
  <r>
    <s v="58249"/>
    <s v="IN LEATHER"/>
    <s v="LOCAL TRANSPORT"/>
    <s v="IN LEATHER"/>
    <x v="49"/>
    <s v="PRODUCTION TUMUKUR"/>
    <m/>
    <m/>
    <n v="300"/>
    <m/>
    <m/>
    <m/>
    <m/>
    <m/>
    <m/>
    <m/>
    <n v="300"/>
    <s v="PYCP 2425-288  "/>
    <s v="INDIRECT EXPENSES"/>
    <s v="Debit Amt"/>
  </r>
  <r>
    <s v="58252"/>
    <s v="IN LEATHER"/>
    <s v="LOCAL TRANSPORT"/>
    <s v="IN LEATHER"/>
    <x v="49"/>
    <s v="PRODUCTION TUMUKUR"/>
    <m/>
    <m/>
    <n v="300"/>
    <m/>
    <m/>
    <m/>
    <m/>
    <m/>
    <m/>
    <m/>
    <n v="300"/>
    <s v="PYCP 2425-298  "/>
    <s v="INDIRECT EXPENSES"/>
    <s v="Debit Amt"/>
  </r>
  <r>
    <s v="58255"/>
    <s v="IN LEATHER"/>
    <s v="LOCAL TRANSPORT"/>
    <s v="IN LEATHER"/>
    <x v="49"/>
    <s v="PRODUCTION TUMUKUR"/>
    <m/>
    <m/>
    <n v="300"/>
    <m/>
    <m/>
    <m/>
    <m/>
    <m/>
    <m/>
    <m/>
    <n v="300"/>
    <s v="PYCP 2425-300  "/>
    <s v="INDIRECT EXPENSES"/>
    <s v="Debit Amt"/>
  </r>
  <r>
    <s v="58258"/>
    <s v="IN LEATHER"/>
    <s v="LOCAL TRANSPORT"/>
    <s v="IN LEATHER"/>
    <x v="49"/>
    <s v="PRODUCTION TUMUKUR"/>
    <m/>
    <m/>
    <m/>
    <n v="1000"/>
    <m/>
    <m/>
    <m/>
    <m/>
    <m/>
    <m/>
    <n v="1000"/>
    <s v="PYCP 2425-478  "/>
    <s v="INDIRECT EXPENSES"/>
    <s v="Debit Amt"/>
  </r>
  <r>
    <s v="58261"/>
    <s v="IN LEATHER"/>
    <s v="LOCAL TRANSPORT"/>
    <s v="IN LEATHER"/>
    <x v="25"/>
    <s v="PRODUCTION TUMUKUR"/>
    <m/>
    <m/>
    <m/>
    <m/>
    <m/>
    <n v="24000"/>
    <m/>
    <m/>
    <m/>
    <m/>
    <n v="24000"/>
    <s v="0026"/>
    <s v="LOCAL CONVEYANCE"/>
    <s v="Debit Amt"/>
  </r>
  <r>
    <s v="58264"/>
    <s v="IN LEATHER"/>
    <s v="LOCAL TRANSPORT"/>
    <s v="IN LEATHER"/>
    <x v="25"/>
    <s v="PRODUCTION TUMUKUR"/>
    <m/>
    <m/>
    <m/>
    <n v="39600"/>
    <m/>
    <m/>
    <m/>
    <m/>
    <m/>
    <m/>
    <n v="39600"/>
    <s v="01"/>
    <s v="LOCAL CONVEYANCE"/>
    <s v="Debit Amt"/>
  </r>
  <r>
    <s v="58267"/>
    <s v="IN LEATHER"/>
    <s v="LOCAL TRANSPORT"/>
    <s v="IN LEATHER"/>
    <x v="25"/>
    <s v="PRODUCTION TUMUKUR"/>
    <m/>
    <m/>
    <m/>
    <m/>
    <m/>
    <m/>
    <m/>
    <n v="55050"/>
    <m/>
    <m/>
    <n v="55050"/>
    <s v="01"/>
    <s v="LOCAL CONVEYANCE"/>
    <s v="Debit Amt"/>
  </r>
  <r>
    <s v="58270"/>
    <s v="IN LEATHER"/>
    <s v="LOCAL TRANSPORT"/>
    <s v="IN LEATHER"/>
    <x v="25"/>
    <s v="PRODUCTION TUMUKUR"/>
    <m/>
    <m/>
    <m/>
    <m/>
    <n v="54200"/>
    <m/>
    <m/>
    <m/>
    <m/>
    <m/>
    <n v="54200"/>
    <s v="02"/>
    <s v="LOCAL CONVEYANCE"/>
    <s v="Debit Amt"/>
  </r>
  <r>
    <s v="58273"/>
    <s v="IN LEATHER"/>
    <s v="LOCAL TRANSPORT"/>
    <s v="IN LEATHER"/>
    <x v="25"/>
    <s v="PRODUCTION TUMUKUR"/>
    <m/>
    <m/>
    <m/>
    <m/>
    <m/>
    <m/>
    <m/>
    <m/>
    <m/>
    <n v="76800"/>
    <n v="76800"/>
    <s v="027"/>
    <s v="LOCAL CONVEYANCE"/>
    <s v="Debit Amt"/>
  </r>
  <r>
    <s v="58276"/>
    <s v="IN LEATHER"/>
    <s v="LOCAL TRANSPORT"/>
    <s v="IN LEATHER"/>
    <x v="25"/>
    <s v="PRODUCTION TUMUKUR"/>
    <m/>
    <m/>
    <m/>
    <m/>
    <n v="61600"/>
    <m/>
    <m/>
    <m/>
    <m/>
    <m/>
    <n v="61600"/>
    <s v="03"/>
    <s v="LOCAL CONVEYANCE"/>
    <s v="Debit Amt"/>
  </r>
  <r>
    <s v="58279"/>
    <s v="IN LEATHER"/>
    <s v="LOCAL TRANSPORT"/>
    <s v="IN LEATHER"/>
    <x v="25"/>
    <s v="PRODUCTION TUMUKUR"/>
    <m/>
    <m/>
    <m/>
    <m/>
    <n v="42260"/>
    <m/>
    <m/>
    <m/>
    <m/>
    <m/>
    <n v="42260"/>
    <s v="04"/>
    <s v="LOCAL CONVEYANCE"/>
    <s v="Debit Amt"/>
  </r>
  <r>
    <s v="58282"/>
    <s v="IN LEATHER"/>
    <s v="LOCAL TRANSPORT"/>
    <s v="IN LEATHER"/>
    <x v="25"/>
    <s v="PRODUCTION TUMUKUR"/>
    <m/>
    <m/>
    <n v="72800"/>
    <m/>
    <m/>
    <m/>
    <m/>
    <m/>
    <m/>
    <m/>
    <n v="72800"/>
    <s v="08"/>
    <s v="LOCAL CONVEYANCE"/>
    <s v="Debit Amt"/>
  </r>
  <r>
    <s v="58285"/>
    <s v="IN LEATHER"/>
    <s v="LOCAL TRANSPORT"/>
    <s v="IN LEATHER"/>
    <x v="25"/>
    <s v="PRODUCTION TUMUKUR"/>
    <m/>
    <m/>
    <m/>
    <m/>
    <n v="75600"/>
    <m/>
    <m/>
    <m/>
    <m/>
    <m/>
    <n v="75600"/>
    <s v="1"/>
    <s v="LOCAL CONVEYANCE"/>
    <s v="Debit Amt"/>
  </r>
  <r>
    <s v="58288"/>
    <s v="IN LEATHER"/>
    <s v="LOCAL TRANSPORT"/>
    <s v="IN LEATHER"/>
    <x v="25"/>
    <s v="PRODUCTION TUMUKUR"/>
    <m/>
    <m/>
    <m/>
    <m/>
    <n v="54000"/>
    <m/>
    <m/>
    <m/>
    <m/>
    <m/>
    <n v="54000"/>
    <s v="1"/>
    <s v="LOCAL CONVEYANCE"/>
    <s v="Debit Amt"/>
  </r>
  <r>
    <s v="58291"/>
    <s v="IN LEATHER"/>
    <s v="LOCAL TRANSPORT"/>
    <s v="IN LEATHER"/>
    <x v="25"/>
    <s v="PRODUCTION TUMUKUR"/>
    <m/>
    <m/>
    <m/>
    <m/>
    <m/>
    <m/>
    <m/>
    <m/>
    <n v="56000"/>
    <m/>
    <n v="56000"/>
    <s v="1"/>
    <s v="LOCAL CONVEYANCE"/>
    <s v="Debit Amt"/>
  </r>
  <r>
    <s v="58294"/>
    <s v="IN LEATHER"/>
    <s v="LOCAL TRANSPORT"/>
    <s v="IN LEATHER"/>
    <x v="25"/>
    <s v="PRODUCTION TUMUKUR"/>
    <m/>
    <m/>
    <m/>
    <n v="70000"/>
    <m/>
    <m/>
    <m/>
    <m/>
    <m/>
    <m/>
    <n v="70000"/>
    <s v="12"/>
    <s v="LOCAL CONVEYANCE"/>
    <s v="Debit Amt"/>
  </r>
  <r>
    <s v="58297"/>
    <s v="IN LEATHER"/>
    <s v="LOCAL TRANSPORT"/>
    <s v="IN LEATHER"/>
    <x v="25"/>
    <s v="PRODUCTION TUMUKUR"/>
    <m/>
    <m/>
    <m/>
    <m/>
    <n v="67200"/>
    <m/>
    <m/>
    <m/>
    <m/>
    <m/>
    <n v="67200"/>
    <s v="13"/>
    <s v="LOCAL CONVEYANCE"/>
    <s v="Debit Amt"/>
  </r>
  <r>
    <s v="58300"/>
    <s v="IN LEATHER"/>
    <s v="LOCAL TRANSPORT"/>
    <s v="IN LEATHER"/>
    <x v="25"/>
    <s v="PRODUCTION TUMUKUR"/>
    <m/>
    <m/>
    <m/>
    <m/>
    <n v="67200"/>
    <m/>
    <m/>
    <m/>
    <m/>
    <m/>
    <n v="67200"/>
    <s v="14"/>
    <s v="LOCAL CONVEYANCE"/>
    <s v="Debit Amt"/>
  </r>
  <r>
    <s v="58303"/>
    <s v="IN LEATHER"/>
    <s v="LOCAL TRANSPORT"/>
    <s v="IN LEATHER"/>
    <x v="25"/>
    <s v="PRODUCTION TUMUKUR"/>
    <m/>
    <m/>
    <m/>
    <m/>
    <m/>
    <n v="67200"/>
    <m/>
    <m/>
    <m/>
    <m/>
    <n v="67200"/>
    <s v="15"/>
    <s v="LOCAL CONVEYANCE"/>
    <s v="Debit Amt"/>
  </r>
  <r>
    <s v="58306"/>
    <s v="IN LEATHER"/>
    <s v="LOCAL TRANSPORT"/>
    <s v="IN LEATHER"/>
    <x v="25"/>
    <s v="PRODUCTION TUMUKUR"/>
    <m/>
    <m/>
    <m/>
    <m/>
    <m/>
    <m/>
    <n v="75200"/>
    <m/>
    <m/>
    <m/>
    <n v="75200"/>
    <s v="16"/>
    <s v="LOCAL CONVEYANCE"/>
    <s v="Debit Amt"/>
  </r>
  <r>
    <s v="58309"/>
    <s v="IN LEATHER"/>
    <s v="LOCAL TRANSPORT"/>
    <s v="IN LEATHER"/>
    <x v="25"/>
    <s v="PRODUCTION TUMUKUR"/>
    <m/>
    <m/>
    <m/>
    <m/>
    <m/>
    <m/>
    <m/>
    <n v="67200"/>
    <m/>
    <m/>
    <n v="67200"/>
    <s v="17"/>
    <s v="LOCAL CONVEYANCE"/>
    <s v="Debit Amt"/>
  </r>
  <r>
    <s v="58312"/>
    <s v="IN LEATHER"/>
    <s v="LOCAL TRANSPORT"/>
    <s v="IN LEATHER"/>
    <x v="25"/>
    <s v="PRODUCTION TUMUKUR"/>
    <m/>
    <m/>
    <m/>
    <m/>
    <m/>
    <n v="129600"/>
    <m/>
    <m/>
    <m/>
    <m/>
    <n v="129600"/>
    <s v="2"/>
    <s v="LOCAL CONVEYANCE"/>
    <s v="Debit Amt"/>
  </r>
  <r>
    <s v="58315"/>
    <s v="IN LEATHER"/>
    <s v="LOCAL TRANSPORT"/>
    <s v="IN LEATHER"/>
    <x v="25"/>
    <s v="PRODUCTION TUMUKUR"/>
    <m/>
    <m/>
    <m/>
    <m/>
    <m/>
    <m/>
    <m/>
    <m/>
    <n v="72800"/>
    <m/>
    <n v="72800"/>
    <s v="20"/>
    <s v="LOCAL CONVEYANCE"/>
    <s v="Debit Amt"/>
  </r>
  <r>
    <s v="58318"/>
    <s v="IN LEATHER"/>
    <s v="LOCAL TRANSPORT"/>
    <s v="IN LEATHER"/>
    <x v="25"/>
    <s v="PRODUCTION TUMUKUR"/>
    <n v="72800"/>
    <m/>
    <m/>
    <m/>
    <m/>
    <m/>
    <m/>
    <m/>
    <m/>
    <m/>
    <n v="72800"/>
    <s v="28"/>
    <s v="LOCAL CONVEYANCE"/>
    <s v="Debit Amt"/>
  </r>
  <r>
    <s v="58321"/>
    <s v="IN LEATHER"/>
    <s v="LOCAL TRANSPORT"/>
    <s v="IN LEATHER"/>
    <x v="25"/>
    <s v="PRODUCTION TUMUKUR"/>
    <m/>
    <m/>
    <m/>
    <m/>
    <m/>
    <m/>
    <n v="145800"/>
    <m/>
    <m/>
    <m/>
    <n v="145800"/>
    <s v="3"/>
    <s v="LOCAL CONVEYANCE"/>
    <s v="Debit Amt"/>
  </r>
  <r>
    <s v="58324"/>
    <s v="IN LEATHER"/>
    <s v="LOCAL TRANSPORT"/>
    <s v="IN LEATHER"/>
    <x v="25"/>
    <s v="PRODUCTION TUMUKUR"/>
    <n v="133200"/>
    <m/>
    <m/>
    <m/>
    <m/>
    <m/>
    <m/>
    <m/>
    <m/>
    <m/>
    <n v="133200"/>
    <s v="30"/>
    <s v="LOCAL CONVEYANCE"/>
    <s v="Debit Amt"/>
  </r>
  <r>
    <s v="58327"/>
    <s v="IN LEATHER"/>
    <s v="LOCAL TRANSPORT"/>
    <s v="IN LEATHER"/>
    <x v="25"/>
    <s v="PRODUCTION TUMUKUR"/>
    <n v="67200"/>
    <m/>
    <m/>
    <m/>
    <m/>
    <m/>
    <m/>
    <m/>
    <m/>
    <m/>
    <n v="67200"/>
    <s v="38"/>
    <s v="LOCAL CONVEYANCE"/>
    <s v="Debit Amt"/>
  </r>
  <r>
    <s v="58330"/>
    <s v="IN LEATHER"/>
    <s v="LOCAL TRANSPORT"/>
    <s v="IN LEATHER"/>
    <x v="25"/>
    <s v="PRODUCTION TUMUKUR"/>
    <m/>
    <n v="144300"/>
    <m/>
    <m/>
    <m/>
    <m/>
    <m/>
    <m/>
    <m/>
    <m/>
    <n v="144300"/>
    <s v="44"/>
    <s v="LOCAL CONVEYANCE"/>
    <s v="Debit Amt"/>
  </r>
  <r>
    <s v="58333"/>
    <s v="IN LEATHER"/>
    <s v="LOCAL TRANSPORT"/>
    <s v="IN LEATHER"/>
    <x v="25"/>
    <s v="PRODUCTION TUMUKUR"/>
    <m/>
    <m/>
    <m/>
    <m/>
    <m/>
    <m/>
    <m/>
    <n v="133200"/>
    <m/>
    <m/>
    <n v="133200"/>
    <s v="5"/>
    <s v="LOCAL CONVEYANCE"/>
    <s v="Debit Amt"/>
  </r>
  <r>
    <s v="58336"/>
    <s v="IN LEATHER"/>
    <s v="LOCAL TRANSPORT"/>
    <s v="IN LEATHER"/>
    <x v="25"/>
    <s v="PRODUCTION TUMUKUR"/>
    <m/>
    <m/>
    <m/>
    <m/>
    <m/>
    <m/>
    <m/>
    <m/>
    <n v="187200"/>
    <m/>
    <n v="187200"/>
    <s v="6"/>
    <s v="LOCAL CONVEYANCE"/>
    <s v="Debit Amt"/>
  </r>
  <r>
    <s v="58339"/>
    <s v="IN LEATHER"/>
    <s v="LOCAL TRANSPORT"/>
    <s v="IN LEATHER"/>
    <x v="25"/>
    <s v="PRODUCTION TUMUKUR"/>
    <m/>
    <m/>
    <m/>
    <m/>
    <m/>
    <m/>
    <m/>
    <m/>
    <m/>
    <n v="187200"/>
    <n v="187200"/>
    <s v="7"/>
    <s v="LOCAL CONVEYANCE"/>
    <s v="Debit Amt"/>
  </r>
  <r>
    <s v="58342"/>
    <s v="IN LEATHER"/>
    <s v="LOCAL TRANSPORT"/>
    <s v="IN LEATHER"/>
    <x v="25"/>
    <s v="PRODUCTION TUMUKUR"/>
    <m/>
    <m/>
    <m/>
    <m/>
    <m/>
    <m/>
    <m/>
    <m/>
    <m/>
    <n v="72800"/>
    <n v="72800"/>
    <s v="8"/>
    <s v="LOCAL CONVEYANCE"/>
    <s v="Debit Amt"/>
  </r>
  <r>
    <s v="58345"/>
    <s v="IN LEATHER"/>
    <s v="LOCAL TRANSPORT"/>
    <s v="IN LEATHER"/>
    <x v="25"/>
    <s v="PRODUCTION TUMUKUR"/>
    <m/>
    <m/>
    <m/>
    <m/>
    <m/>
    <m/>
    <m/>
    <m/>
    <n v="50400"/>
    <m/>
    <n v="50400"/>
    <s v="JV-JOUR-NA-L--1046"/>
    <s v="LOCAL CONVEYANCE"/>
    <s v="Debit Amt"/>
  </r>
  <r>
    <s v="58348"/>
    <s v="IN LEATHER"/>
    <s v="LOCAL TRANSPORT"/>
    <s v="IN LEATHER"/>
    <x v="25"/>
    <s v="PRODUCTION TUMUKUR"/>
    <m/>
    <m/>
    <m/>
    <m/>
    <m/>
    <m/>
    <m/>
    <m/>
    <n v="12600"/>
    <m/>
    <n v="12600"/>
    <s v="JV-JOUR-NA-L--1171"/>
    <s v="LOCAL CONVEYANCE"/>
    <s v="Debit Amt"/>
  </r>
  <r>
    <s v="58351"/>
    <s v="IN LEATHER"/>
    <s v="LOCAL TRANSPORT"/>
    <s v="IN LEATHER"/>
    <x v="25"/>
    <s v="PRODUCTION TUMUKUR"/>
    <m/>
    <m/>
    <m/>
    <m/>
    <m/>
    <m/>
    <m/>
    <m/>
    <n v="61600"/>
    <m/>
    <n v="61600"/>
    <s v="JV-JOUR-NA-L--1182"/>
    <s v="LOCAL CONVEYANCE"/>
    <s v="Debit Amt"/>
  </r>
  <r>
    <s v="58354"/>
    <s v="IN LEATHER"/>
    <s v="LOCAL TRANSPORT"/>
    <s v="IN LEATHER"/>
    <x v="25"/>
    <s v="PRODUCTION TUMUKUR"/>
    <m/>
    <m/>
    <m/>
    <m/>
    <m/>
    <m/>
    <m/>
    <m/>
    <m/>
    <n v="61950"/>
    <n v="61950"/>
    <s v="JV-JOUR-NA-L--1344"/>
    <s v="LOCAL CONVEYANCE"/>
    <s v="Debit Amt"/>
  </r>
  <r>
    <s v="58357"/>
    <s v="IN LEATHER"/>
    <s v="LOCAL TRANSPORT"/>
    <s v="IN LEATHER"/>
    <x v="25"/>
    <s v="PRODUCTION TUMUKUR"/>
    <m/>
    <m/>
    <n v="138750"/>
    <m/>
    <m/>
    <m/>
    <m/>
    <m/>
    <m/>
    <m/>
    <n v="138750"/>
    <s v="JV-JOUR-NA-L--139"/>
    <s v="LOCAL CONVEYANCE"/>
    <s v="Debit Amt"/>
  </r>
  <r>
    <s v="58361"/>
    <s v="IN LEATHER"/>
    <s v="LOCAL TRANSPORT"/>
    <s v="IN LEATHER"/>
    <x v="25"/>
    <s v="PRODUCTION TUMUKUR"/>
    <n v="-51069"/>
    <m/>
    <m/>
    <m/>
    <m/>
    <m/>
    <m/>
    <m/>
    <m/>
    <m/>
    <n v="-51069"/>
    <s v="JV-JOUR-NA-L--2"/>
    <s v="LOCAL CONVEYANCE"/>
    <s v="Credit Amt"/>
  </r>
  <r>
    <s v="58363"/>
    <s v="IN LEATHER"/>
    <s v="LOCAL TRANSPORT"/>
    <s v="IN LEATHER"/>
    <x v="25"/>
    <s v="PRODUCTION TUMUKUR"/>
    <m/>
    <m/>
    <m/>
    <n v="144300"/>
    <m/>
    <m/>
    <m/>
    <m/>
    <m/>
    <m/>
    <n v="144300"/>
    <s v="JV-JOUR-NA-L--299"/>
    <s v="LOCAL CONVEYANCE"/>
    <s v="Debit Amt"/>
  </r>
  <r>
    <s v="58366"/>
    <s v="IN LEATHER"/>
    <s v="LOCAL TRANSPORT"/>
    <s v="IN LEATHER"/>
    <x v="25"/>
    <s v="PRODUCTION TUMUKUR"/>
    <m/>
    <m/>
    <m/>
    <n v="147750"/>
    <m/>
    <m/>
    <m/>
    <m/>
    <m/>
    <m/>
    <n v="147750"/>
    <s v="JV-JOUR-NA-L--536"/>
    <s v="LOCAL CONVEYANCE"/>
    <s v="Debit Amt"/>
  </r>
  <r>
    <s v="58369"/>
    <s v="IN LEATHER"/>
    <s v="LOCAL TRANSPORT"/>
    <s v="IN LEATHER"/>
    <x v="25"/>
    <s v="PRODUCTION TUMUKUR"/>
    <m/>
    <m/>
    <m/>
    <m/>
    <m/>
    <n v="32400"/>
    <m/>
    <m/>
    <m/>
    <m/>
    <n v="32400"/>
    <s v="JV-JOUR-NA-L--804"/>
    <s v="LOCAL CONVEYANCE"/>
    <s v="Debit Amt"/>
  </r>
  <r>
    <s v="58372"/>
    <s v="IN LEATHER"/>
    <s v="LOCAL TRANSPORT"/>
    <s v="IN LEATHER"/>
    <x v="25"/>
    <s v="PRODUCTION TUMUKUR"/>
    <n v="150"/>
    <m/>
    <m/>
    <m/>
    <m/>
    <m/>
    <m/>
    <m/>
    <m/>
    <m/>
    <n v="150"/>
    <s v="PYCP 2425-13   "/>
    <s v="LOCAL CONVEYANCE"/>
    <s v="Debit Amt"/>
  </r>
  <r>
    <s v="58375"/>
    <s v="IN LEATHER"/>
    <s v="LOCAL TRANSPORT"/>
    <s v="IN LEATHER"/>
    <x v="25"/>
    <s v="PRODUCTION TUMUKUR"/>
    <m/>
    <m/>
    <m/>
    <m/>
    <m/>
    <m/>
    <m/>
    <m/>
    <m/>
    <n v="4500"/>
    <n v="4500"/>
    <s v="PYCP 2425-1490 "/>
    <s v="LOCAL CONVEYANCE"/>
    <s v="Debit Amt"/>
  </r>
  <r>
    <s v="58378"/>
    <s v="IN LEATHER"/>
    <s v="LOCAL TRANSPORT"/>
    <s v="IN LEATHER"/>
    <x v="25"/>
    <s v="PRODUCTION TUMUKUR"/>
    <m/>
    <m/>
    <m/>
    <m/>
    <n v="150"/>
    <m/>
    <m/>
    <m/>
    <m/>
    <m/>
    <n v="150"/>
    <s v="PYCP 2425-728 "/>
    <s v="LOCAL CONVEYANCE"/>
    <s v="Debit Amt"/>
  </r>
  <r>
    <s v="58381"/>
    <s v="IN LEATHER"/>
    <s v="LOCAL TRANSPORT"/>
    <s v="IN LEATHER"/>
    <x v="25"/>
    <s v="PRODUCTION TUMUKUR"/>
    <n v="400"/>
    <m/>
    <m/>
    <m/>
    <m/>
    <m/>
    <m/>
    <m/>
    <m/>
    <m/>
    <n v="400"/>
    <s v="PYCP 2425-82   "/>
    <s v="LOCAL CONVEYANCE"/>
    <s v="Debit Amt"/>
  </r>
  <r>
    <s v="58384"/>
    <s v="IN LEATHER"/>
    <s v="LOCAL TRANSPORT"/>
    <s v="IN LEATHER"/>
    <x v="25"/>
    <s v="PRODUCTION TUMUKUR"/>
    <n v="300"/>
    <m/>
    <m/>
    <m/>
    <m/>
    <m/>
    <m/>
    <m/>
    <m/>
    <m/>
    <n v="300"/>
    <s v="PYCP 2425-87   "/>
    <s v="LOCAL CONVEYANCE"/>
    <s v="Debit Amt"/>
  </r>
  <r>
    <s v="58387"/>
    <s v="IN LEATHER"/>
    <s v="LOCAL TRANSPORT"/>
    <s v="IN LEATHER"/>
    <x v="15"/>
    <s v="PRODUCTION TUMUKUR"/>
    <m/>
    <m/>
    <n v="150"/>
    <m/>
    <m/>
    <m/>
    <m/>
    <m/>
    <m/>
    <m/>
    <n v="150"/>
    <s v="PYCP 2425-236  "/>
    <s v="PETROL CHARGES"/>
    <s v="Debit Amt"/>
  </r>
  <r>
    <s v="58390"/>
    <s v="IN LEATHER"/>
    <s v="LOCAL TRANSPORT"/>
    <s v="IN LEATHER"/>
    <x v="15"/>
    <s v="PRODUCTION TUMUKUR"/>
    <m/>
    <m/>
    <n v="150"/>
    <m/>
    <m/>
    <m/>
    <m/>
    <m/>
    <m/>
    <m/>
    <n v="150"/>
    <s v="PYCP 2425-260  "/>
    <s v="PETROL CHARGES"/>
    <s v="Debit Amt"/>
  </r>
  <r>
    <s v="58393"/>
    <s v="IN LEATHER"/>
    <s v="LOCAL TRANSPORT"/>
    <s v="IN LEATHER"/>
    <x v="15"/>
    <s v="PRODUCTION TUMUKUR"/>
    <n v="1500"/>
    <m/>
    <m/>
    <m/>
    <m/>
    <m/>
    <m/>
    <m/>
    <m/>
    <m/>
    <n v="1500"/>
    <s v="PYCP 2425-88   "/>
    <s v="PETROL CHARGES"/>
    <s v="Debit Amt"/>
  </r>
  <r>
    <s v="58396"/>
    <s v="IN LEATHER"/>
    <s v="LOCAL TRANSPORT"/>
    <s v="IN LEATHER"/>
    <x v="37"/>
    <s v="PRODUCTION TUMUKUR"/>
    <n v="300"/>
    <m/>
    <m/>
    <m/>
    <m/>
    <m/>
    <m/>
    <m/>
    <m/>
    <m/>
    <n v="300"/>
    <s v="PYCP 2425-146  "/>
    <s v="SALARIES AND BONUS"/>
    <s v="Debit Amt"/>
  </r>
  <r>
    <s v="58400"/>
    <s v="IN LEATHER"/>
    <s v="LOCAL TRANSPORT"/>
    <s v="IN LEATHER"/>
    <x v="26"/>
    <s v="PRODUCTION TUMUKUR"/>
    <m/>
    <m/>
    <m/>
    <m/>
    <m/>
    <n v="-70"/>
    <m/>
    <m/>
    <m/>
    <m/>
    <n v="-70"/>
    <s v="JV-JOUR-NA-L--800"/>
    <s v="TRAVELLING EXPENSES"/>
    <s v="Credit Amt"/>
  </r>
  <r>
    <s v="58402"/>
    <s v="IN LEATHER"/>
    <s v="LOCAL TRANSPORT"/>
    <s v="IN LEATHER"/>
    <x v="26"/>
    <s v="PRODUCTION TUMUKUR"/>
    <m/>
    <m/>
    <m/>
    <n v="949"/>
    <m/>
    <m/>
    <m/>
    <m/>
    <m/>
    <m/>
    <n v="949"/>
    <s v="PYCP 2425-642  "/>
    <s v="TRAVELLING EXPENSES"/>
    <s v="Debit Amt"/>
  </r>
  <r>
    <s v="58405"/>
    <s v="IN LEATHER"/>
    <s v="LOCAL TRANSPORT"/>
    <s v="IN LEATHER"/>
    <x v="74"/>
    <s v="PRODUCTION TUMUKUR"/>
    <m/>
    <m/>
    <m/>
    <n v="2000"/>
    <m/>
    <m/>
    <m/>
    <m/>
    <m/>
    <m/>
    <n v="2000"/>
    <s v="PYCP 2425-557  "/>
    <s v="REPAIR AND MAINTAINANCE"/>
    <s v="Debit Amt"/>
  </r>
  <r>
    <s v="58408"/>
    <s v="IN LEATHER"/>
    <s v="LOCAL TRAVELING"/>
    <s v="IN LEATHER"/>
    <x v="25"/>
    <s v="PRODUCTION TUMUKUR"/>
    <n v="2978"/>
    <m/>
    <m/>
    <m/>
    <m/>
    <m/>
    <m/>
    <m/>
    <m/>
    <m/>
    <n v="2978"/>
    <s v="BP-BP 2-42-5--258  "/>
    <s v="LOCAL CONVEYANCE"/>
    <s v="Debit Amt"/>
  </r>
  <r>
    <s v="58411"/>
    <s v="IN LEATHER"/>
    <s v="LOCAL TRAVELING"/>
    <s v="IN LEATHER"/>
    <x v="25"/>
    <s v="PRODUCTION TUMUKUR"/>
    <m/>
    <m/>
    <m/>
    <m/>
    <m/>
    <m/>
    <n v="180"/>
    <m/>
    <m/>
    <m/>
    <n v="180"/>
    <s v="PYCP 2425-1000 "/>
    <s v="LOCAL CONVEYANCE"/>
    <s v="Debit Amt"/>
  </r>
  <r>
    <s v="58414"/>
    <s v="IN LEATHER"/>
    <s v="LOCAL TRAVELING"/>
    <s v="IN LEATHER"/>
    <x v="25"/>
    <s v="PRODUCTION TUMUKUR"/>
    <m/>
    <m/>
    <m/>
    <m/>
    <m/>
    <m/>
    <n v="250"/>
    <m/>
    <m/>
    <m/>
    <n v="250"/>
    <s v="PYCP 2425-1001 "/>
    <s v="LOCAL CONVEYANCE"/>
    <s v="Debit Amt"/>
  </r>
  <r>
    <s v="58417"/>
    <s v="IN LEATHER"/>
    <s v="LOCAL TRAVELING"/>
    <s v="IN LEATHER"/>
    <x v="25"/>
    <s v="PRODUCTION TUMUKUR"/>
    <m/>
    <m/>
    <m/>
    <m/>
    <m/>
    <m/>
    <n v="430"/>
    <m/>
    <m/>
    <m/>
    <n v="430"/>
    <s v="PYCP 2425-1002 "/>
    <s v="LOCAL CONVEYANCE"/>
    <s v="Debit Amt"/>
  </r>
  <r>
    <s v="58420"/>
    <s v="IN LEATHER"/>
    <s v="LOCAL TRAVELING"/>
    <s v="IN LEATHER"/>
    <x v="25"/>
    <s v="PRODUCTION TUMUKUR"/>
    <m/>
    <m/>
    <m/>
    <m/>
    <m/>
    <m/>
    <n v="150"/>
    <m/>
    <m/>
    <m/>
    <n v="150"/>
    <s v="PYCP 2425-1003 "/>
    <s v="LOCAL CONVEYANCE"/>
    <s v="Debit Amt"/>
  </r>
  <r>
    <s v="58423"/>
    <s v="IN LEATHER"/>
    <s v="LOCAL TRAVELING"/>
    <s v="IN LEATHER"/>
    <x v="25"/>
    <s v="PRODUCTION TUMUKUR"/>
    <m/>
    <m/>
    <m/>
    <m/>
    <m/>
    <m/>
    <n v="270"/>
    <m/>
    <m/>
    <m/>
    <n v="270"/>
    <s v="PYCP 2425-1005 "/>
    <s v="LOCAL CONVEYANCE"/>
    <s v="Debit Amt"/>
  </r>
  <r>
    <s v="58426"/>
    <s v="IN LEATHER"/>
    <s v="LOCAL TRAVELING"/>
    <s v="IN LEATHER"/>
    <x v="25"/>
    <s v="PRODUCTION TUMUKUR"/>
    <m/>
    <m/>
    <m/>
    <m/>
    <m/>
    <m/>
    <n v="85"/>
    <m/>
    <m/>
    <m/>
    <n v="85"/>
    <s v="PYCP 2425-1012 "/>
    <s v="LOCAL CONVEYANCE"/>
    <s v="Debit Amt"/>
  </r>
  <r>
    <s v="58429"/>
    <s v="IN LEATHER"/>
    <s v="LOCAL TRAVELING"/>
    <s v="IN LEATHER"/>
    <x v="25"/>
    <s v="PRODUCTION TUMUKUR"/>
    <m/>
    <m/>
    <m/>
    <m/>
    <m/>
    <m/>
    <n v="271"/>
    <m/>
    <m/>
    <m/>
    <n v="271"/>
    <s v="PYCP 2425-1014 "/>
    <s v="LOCAL CONVEYANCE"/>
    <s v="Debit Amt"/>
  </r>
  <r>
    <s v="58432"/>
    <s v="IN LEATHER"/>
    <s v="LOCAL TRAVELING"/>
    <s v="IN LEATHER"/>
    <x v="25"/>
    <s v="PRODUCTION TUMUKUR"/>
    <m/>
    <m/>
    <m/>
    <m/>
    <m/>
    <m/>
    <n v="150"/>
    <m/>
    <m/>
    <m/>
    <n v="150"/>
    <s v="PYCP 2425-1015 "/>
    <s v="LOCAL CONVEYANCE"/>
    <s v="Debit Amt"/>
  </r>
  <r>
    <s v="58435"/>
    <s v="IN LEATHER"/>
    <s v="LOCAL TRAVELING"/>
    <s v="IN LEATHER"/>
    <x v="25"/>
    <s v="PRODUCTION TUMUKUR"/>
    <m/>
    <m/>
    <m/>
    <m/>
    <m/>
    <m/>
    <m/>
    <n v="235"/>
    <m/>
    <m/>
    <n v="235"/>
    <s v="PYCP 2425-1127 "/>
    <s v="LOCAL CONVEYANCE"/>
    <s v="Debit Amt"/>
  </r>
  <r>
    <s v="58438"/>
    <s v="IN LEATHER"/>
    <s v="LOCAL TRAVELING"/>
    <s v="IN LEATHER"/>
    <x v="25"/>
    <s v="PRODUCTION TUMUKUR"/>
    <m/>
    <m/>
    <m/>
    <m/>
    <m/>
    <m/>
    <m/>
    <n v="210"/>
    <m/>
    <m/>
    <n v="210"/>
    <s v="PYCP 2425-1130 "/>
    <s v="LOCAL CONVEYANCE"/>
    <s v="Debit Amt"/>
  </r>
  <r>
    <s v="58441"/>
    <s v="IN LEATHER"/>
    <s v="LOCAL TRAVELING"/>
    <s v="IN LEATHER"/>
    <x v="25"/>
    <s v="PRODUCTION TUMUKUR"/>
    <m/>
    <m/>
    <m/>
    <m/>
    <m/>
    <m/>
    <m/>
    <n v="240"/>
    <m/>
    <m/>
    <n v="240"/>
    <s v="PYCP 2425-1139 "/>
    <s v="LOCAL CONVEYANCE"/>
    <s v="Debit Amt"/>
  </r>
  <r>
    <s v="58444"/>
    <s v="IN LEATHER"/>
    <s v="LOCAL TRAVELING"/>
    <s v="IN LEATHER"/>
    <x v="25"/>
    <s v="PRODUCTION TUMUKUR"/>
    <m/>
    <m/>
    <m/>
    <m/>
    <m/>
    <m/>
    <m/>
    <n v="205"/>
    <m/>
    <m/>
    <n v="205"/>
    <s v="PYCP 2425-1140 "/>
    <s v="LOCAL CONVEYANCE"/>
    <s v="Debit Amt"/>
  </r>
  <r>
    <s v="58447"/>
    <s v="IN LEATHER"/>
    <s v="LOCAL TRAVELING"/>
    <s v="IN LEATHER"/>
    <x v="25"/>
    <s v="PRODUCTION TUMUKUR"/>
    <m/>
    <m/>
    <m/>
    <m/>
    <m/>
    <m/>
    <m/>
    <n v="290"/>
    <m/>
    <m/>
    <n v="290"/>
    <s v="PYCP 2425-1150 "/>
    <s v="LOCAL CONVEYANCE"/>
    <s v="Debit Amt"/>
  </r>
  <r>
    <s v="58450"/>
    <s v="IN LEATHER"/>
    <s v="LOCAL TRAVELING"/>
    <s v="IN LEATHER"/>
    <x v="25"/>
    <s v="PRODUCTION TUMUKUR"/>
    <m/>
    <m/>
    <m/>
    <m/>
    <m/>
    <m/>
    <m/>
    <n v="250"/>
    <m/>
    <m/>
    <n v="250"/>
    <s v="PYCP 2425-1153 "/>
    <s v="LOCAL CONVEYANCE"/>
    <s v="Debit Amt"/>
  </r>
  <r>
    <s v="58453"/>
    <s v="IN LEATHER"/>
    <s v="LOCAL TRAVELING"/>
    <s v="IN LEATHER"/>
    <x v="25"/>
    <s v="PRODUCTION TUMUKUR"/>
    <m/>
    <m/>
    <m/>
    <m/>
    <m/>
    <m/>
    <m/>
    <n v="280"/>
    <m/>
    <m/>
    <n v="280"/>
    <s v="PYCP 2425-1160 "/>
    <s v="LOCAL CONVEYANCE"/>
    <s v="Debit Amt"/>
  </r>
  <r>
    <s v="58456"/>
    <s v="IN LEATHER"/>
    <s v="LOCAL TRAVELING"/>
    <s v="IN LEATHER"/>
    <x v="25"/>
    <s v="PRODUCTION TUMUKUR"/>
    <m/>
    <m/>
    <m/>
    <m/>
    <m/>
    <m/>
    <m/>
    <n v="345"/>
    <m/>
    <m/>
    <n v="345"/>
    <s v="PYCP 2425-1163 "/>
    <s v="LOCAL CONVEYANCE"/>
    <s v="Debit Amt"/>
  </r>
  <r>
    <s v="58459"/>
    <s v="IN LEATHER"/>
    <s v="LOCAL TRAVELING"/>
    <s v="IN LEATHER"/>
    <x v="25"/>
    <s v="PRODUCTION TUMUKUR"/>
    <m/>
    <m/>
    <m/>
    <m/>
    <m/>
    <m/>
    <m/>
    <n v="220"/>
    <m/>
    <m/>
    <n v="220"/>
    <s v="PYCP 2425-1166 "/>
    <s v="LOCAL CONVEYANCE"/>
    <s v="Debit Amt"/>
  </r>
  <r>
    <s v="58462"/>
    <s v="IN LEATHER"/>
    <s v="LOCAL TRAVELING"/>
    <s v="IN LEATHER"/>
    <x v="25"/>
    <s v="PRODUCTION TUMUKUR"/>
    <m/>
    <m/>
    <m/>
    <m/>
    <m/>
    <m/>
    <m/>
    <n v="310"/>
    <m/>
    <m/>
    <n v="310"/>
    <s v="PYCP 2425-1168 "/>
    <s v="LOCAL CONVEYANCE"/>
    <s v="Debit Amt"/>
  </r>
  <r>
    <s v="58465"/>
    <s v="IN LEATHER"/>
    <s v="LOCAL TRAVELING"/>
    <s v="IN LEATHER"/>
    <x v="25"/>
    <s v="PRODUCTION TUMUKUR"/>
    <m/>
    <m/>
    <m/>
    <m/>
    <m/>
    <m/>
    <m/>
    <n v="70"/>
    <m/>
    <m/>
    <n v="70"/>
    <s v="PYCP 2425-1169 "/>
    <s v="LOCAL CONVEYANCE"/>
    <s v="Debit Amt"/>
  </r>
  <r>
    <s v="58468"/>
    <s v="IN LEATHER"/>
    <s v="LOCAL TRAVELING"/>
    <s v="IN LEATHER"/>
    <x v="25"/>
    <s v="PRODUCTION TUMUKUR"/>
    <m/>
    <m/>
    <m/>
    <m/>
    <m/>
    <m/>
    <m/>
    <n v="61"/>
    <m/>
    <m/>
    <n v="61"/>
    <s v="PYCP 2425-1173 "/>
    <s v="LOCAL CONVEYANCE"/>
    <s v="Debit Amt"/>
  </r>
  <r>
    <s v="58471"/>
    <s v="IN LEATHER"/>
    <s v="LOCAL TRAVELING"/>
    <s v="IN LEATHER"/>
    <x v="25"/>
    <s v="PRODUCTION TUMUKUR"/>
    <m/>
    <m/>
    <m/>
    <m/>
    <m/>
    <m/>
    <m/>
    <n v="130"/>
    <m/>
    <m/>
    <n v="130"/>
    <s v="PYCP 2425-1178 "/>
    <s v="LOCAL CONVEYANCE"/>
    <s v="Debit Amt"/>
  </r>
  <r>
    <s v="58474"/>
    <s v="IN LEATHER"/>
    <s v="LOCAL TRAVELING"/>
    <s v="IN LEATHER"/>
    <x v="25"/>
    <s v="PRODUCTION TUMUKUR"/>
    <m/>
    <m/>
    <m/>
    <m/>
    <m/>
    <m/>
    <m/>
    <n v="171"/>
    <m/>
    <m/>
    <n v="171"/>
    <s v="PYCP 2425-1179 "/>
    <s v="LOCAL CONVEYANCE"/>
    <s v="Debit Amt"/>
  </r>
  <r>
    <s v="58477"/>
    <s v="IN LEATHER"/>
    <s v="LOCAL TRAVELING"/>
    <s v="IN LEATHER"/>
    <x v="25"/>
    <s v="PRODUCTION TUMUKUR"/>
    <m/>
    <m/>
    <m/>
    <m/>
    <m/>
    <m/>
    <m/>
    <n v="225"/>
    <m/>
    <m/>
    <n v="225"/>
    <s v="PYCP 2425-1181 "/>
    <s v="LOCAL CONVEYANCE"/>
    <s v="Debit Amt"/>
  </r>
  <r>
    <s v="58480"/>
    <s v="IN LEATHER"/>
    <s v="LOCAL TRAVELING"/>
    <s v="IN LEATHER"/>
    <x v="25"/>
    <s v="PRODUCTION TUMUKUR"/>
    <m/>
    <m/>
    <m/>
    <m/>
    <m/>
    <m/>
    <m/>
    <n v="194"/>
    <m/>
    <m/>
    <n v="194"/>
    <s v="PYCP 2425-1183 "/>
    <s v="LOCAL CONVEYANCE"/>
    <s v="Debit Amt"/>
  </r>
  <r>
    <s v="58483"/>
    <s v="IN LEATHER"/>
    <s v="LOCAL TRAVELING"/>
    <s v="IN LEATHER"/>
    <x v="25"/>
    <s v="PRODUCTION TUMUKUR"/>
    <m/>
    <m/>
    <m/>
    <m/>
    <m/>
    <m/>
    <m/>
    <n v="260"/>
    <m/>
    <m/>
    <n v="260"/>
    <s v="PYCP 2425-1192 "/>
    <s v="LOCAL CONVEYANCE"/>
    <s v="Debit Amt"/>
  </r>
  <r>
    <s v="58486"/>
    <s v="IN LEATHER"/>
    <s v="LOCAL TRAVELING"/>
    <s v="IN LEATHER"/>
    <x v="25"/>
    <s v="PRODUCTION TUMUKUR"/>
    <m/>
    <m/>
    <m/>
    <m/>
    <m/>
    <m/>
    <m/>
    <m/>
    <n v="250"/>
    <m/>
    <n v="250"/>
    <s v="PYCP 2425-1279 "/>
    <s v="LOCAL CONVEYANCE"/>
    <s v="Debit Amt"/>
  </r>
  <r>
    <s v="58489"/>
    <s v="IN LEATHER"/>
    <s v="LOCAL TRAVELING"/>
    <s v="IN LEATHER"/>
    <x v="25"/>
    <s v="PRODUCTION TUMUKUR"/>
    <m/>
    <m/>
    <m/>
    <m/>
    <m/>
    <m/>
    <m/>
    <m/>
    <n v="150"/>
    <m/>
    <n v="150"/>
    <s v="PYCP 2425-1280 "/>
    <s v="LOCAL CONVEYANCE"/>
    <s v="Debit Amt"/>
  </r>
  <r>
    <s v="58492"/>
    <s v="IN LEATHER"/>
    <s v="LOCAL TRAVELING"/>
    <s v="IN LEATHER"/>
    <x v="25"/>
    <s v="PRODUCTION TUMUKUR"/>
    <m/>
    <m/>
    <m/>
    <m/>
    <m/>
    <m/>
    <m/>
    <m/>
    <n v="200"/>
    <m/>
    <n v="200"/>
    <s v="PYCP 2425-1285 "/>
    <s v="LOCAL CONVEYANCE"/>
    <s v="Debit Amt"/>
  </r>
  <r>
    <s v="58495"/>
    <s v="IN LEATHER"/>
    <s v="LOCAL TRAVELING"/>
    <s v="IN LEATHER"/>
    <x v="25"/>
    <s v="PRODUCTION TUMUKUR"/>
    <m/>
    <m/>
    <m/>
    <m/>
    <m/>
    <m/>
    <m/>
    <m/>
    <n v="150"/>
    <m/>
    <n v="150"/>
    <s v="PYCP 2425-1287 "/>
    <s v="LOCAL CONVEYANCE"/>
    <s v="Debit Amt"/>
  </r>
  <r>
    <s v="58498"/>
    <s v="IN LEATHER"/>
    <s v="LOCAL TRAVELING"/>
    <s v="IN LEATHER"/>
    <x v="25"/>
    <s v="PRODUCTION TUMUKUR"/>
    <m/>
    <m/>
    <m/>
    <m/>
    <m/>
    <m/>
    <m/>
    <m/>
    <n v="150"/>
    <m/>
    <n v="150"/>
    <s v="PYCP 2425-1325 "/>
    <s v="LOCAL CONVEYANCE"/>
    <s v="Debit Amt"/>
  </r>
  <r>
    <s v="58501"/>
    <s v="IN LEATHER"/>
    <s v="LOCAL TRAVELING"/>
    <s v="IN LEATHER"/>
    <x v="25"/>
    <s v="PRODUCTION TUMUKUR"/>
    <m/>
    <m/>
    <m/>
    <m/>
    <m/>
    <m/>
    <m/>
    <m/>
    <n v="200"/>
    <m/>
    <n v="200"/>
    <s v="PYCP 2425-1329 "/>
    <s v="LOCAL CONVEYANCE"/>
    <s v="Debit Amt"/>
  </r>
  <r>
    <s v="58504"/>
    <s v="IN LEATHER"/>
    <s v="LOCAL TRAVELING"/>
    <s v="IN LEATHER"/>
    <x v="25"/>
    <s v="PRODUCTION TUMUKUR"/>
    <m/>
    <m/>
    <m/>
    <m/>
    <m/>
    <m/>
    <m/>
    <m/>
    <n v="50"/>
    <m/>
    <n v="50"/>
    <s v="PYCP 2425-1330 "/>
    <s v="LOCAL CONVEYANCE"/>
    <s v="Debit Amt"/>
  </r>
  <r>
    <s v="58507"/>
    <s v="IN LEATHER"/>
    <s v="LOCAL TRAVELING"/>
    <s v="IN LEATHER"/>
    <x v="25"/>
    <s v="PRODUCTION TUMUKUR"/>
    <m/>
    <m/>
    <m/>
    <m/>
    <m/>
    <m/>
    <m/>
    <m/>
    <n v="1800"/>
    <m/>
    <n v="1800"/>
    <s v="PYCP 2425-1332 "/>
    <s v="LOCAL CONVEYANCE"/>
    <s v="Debit Amt"/>
  </r>
  <r>
    <s v="58510"/>
    <s v="IN LEATHER"/>
    <s v="LOCAL TRAVELING"/>
    <s v="IN LEATHER"/>
    <x v="25"/>
    <s v="PRODUCTION TUMUKUR"/>
    <m/>
    <m/>
    <m/>
    <m/>
    <m/>
    <m/>
    <m/>
    <m/>
    <n v="50"/>
    <m/>
    <n v="50"/>
    <s v="PYCP 2425-1333 "/>
    <s v="LOCAL CONVEYANCE"/>
    <s v="Debit Amt"/>
  </r>
  <r>
    <s v="58513"/>
    <s v="IN LEATHER"/>
    <s v="LOCAL TRAVELING"/>
    <s v="IN LEATHER"/>
    <x v="25"/>
    <s v="PRODUCTION TUMUKUR"/>
    <m/>
    <m/>
    <m/>
    <m/>
    <m/>
    <m/>
    <m/>
    <m/>
    <n v="190"/>
    <m/>
    <n v="190"/>
    <s v="PYCP 2425-1342 "/>
    <s v="LOCAL CONVEYANCE"/>
    <s v="Debit Amt"/>
  </r>
  <r>
    <s v="58516"/>
    <s v="IN LEATHER"/>
    <s v="LOCAL TRAVELING"/>
    <s v="IN LEATHER"/>
    <x v="25"/>
    <s v="PRODUCTION TUMUKUR"/>
    <m/>
    <m/>
    <m/>
    <m/>
    <m/>
    <m/>
    <m/>
    <m/>
    <m/>
    <n v="190"/>
    <n v="190"/>
    <s v="PYCP 2425-1411 "/>
    <s v="LOCAL CONVEYANCE"/>
    <s v="Debit Amt"/>
  </r>
  <r>
    <s v="58519"/>
    <s v="IN LEATHER"/>
    <s v="LOCAL TRAVELING"/>
    <s v="IN LEATHER"/>
    <x v="25"/>
    <s v="PRODUCTION TUMUKUR"/>
    <m/>
    <m/>
    <m/>
    <m/>
    <m/>
    <m/>
    <m/>
    <m/>
    <m/>
    <n v="180"/>
    <n v="180"/>
    <s v="PYCP 2425-1412 "/>
    <s v="LOCAL CONVEYANCE"/>
    <s v="Debit Amt"/>
  </r>
  <r>
    <s v="58522"/>
    <s v="IN LEATHER"/>
    <s v="LOCAL TRAVELING"/>
    <s v="IN LEATHER"/>
    <x v="25"/>
    <s v="PRODUCTION TUMUKUR"/>
    <m/>
    <m/>
    <m/>
    <m/>
    <m/>
    <m/>
    <m/>
    <m/>
    <m/>
    <n v="260"/>
    <n v="260"/>
    <s v="PYCP 2425-1414 "/>
    <s v="LOCAL CONVEYANCE"/>
    <s v="Debit Amt"/>
  </r>
  <r>
    <s v="58525"/>
    <s v="IN LEATHER"/>
    <s v="LOCAL TRAVELING"/>
    <s v="IN LEATHER"/>
    <x v="25"/>
    <s v="PRODUCTION TUMUKUR"/>
    <m/>
    <m/>
    <m/>
    <m/>
    <m/>
    <m/>
    <m/>
    <m/>
    <m/>
    <n v="236"/>
    <n v="236"/>
    <s v="PYCP 2425-1416 "/>
    <s v="LOCAL CONVEYANCE"/>
    <s v="Debit Amt"/>
  </r>
  <r>
    <s v="58528"/>
    <s v="IN LEATHER"/>
    <s v="LOCAL TRAVELING"/>
    <s v="IN LEATHER"/>
    <x v="25"/>
    <s v="PRODUCTION TUMUKUR"/>
    <m/>
    <m/>
    <m/>
    <m/>
    <m/>
    <m/>
    <m/>
    <m/>
    <m/>
    <n v="170"/>
    <n v="170"/>
    <s v="PYCP 2425-1417 "/>
    <s v="LOCAL CONVEYANCE"/>
    <s v="Debit Amt"/>
  </r>
  <r>
    <s v="58531"/>
    <s v="IN LEATHER"/>
    <s v="LOCAL TRAVELING"/>
    <s v="IN LEATHER"/>
    <x v="25"/>
    <s v="PRODUCTION TUMUKUR"/>
    <m/>
    <m/>
    <m/>
    <m/>
    <m/>
    <m/>
    <m/>
    <m/>
    <m/>
    <n v="120"/>
    <n v="120"/>
    <s v="PYCP 2425-1418 "/>
    <s v="LOCAL CONVEYANCE"/>
    <s v="Debit Amt"/>
  </r>
  <r>
    <s v="58534"/>
    <s v="IN LEATHER"/>
    <s v="LOCAL TRAVELING"/>
    <s v="IN LEATHER"/>
    <x v="25"/>
    <s v="PRODUCTION TUMUKUR"/>
    <m/>
    <m/>
    <m/>
    <m/>
    <m/>
    <m/>
    <m/>
    <m/>
    <m/>
    <n v="266"/>
    <n v="266"/>
    <s v="PYCP 2425-1419 "/>
    <s v="LOCAL CONVEYANCE"/>
    <s v="Debit Amt"/>
  </r>
  <r>
    <s v="58537"/>
    <s v="IN LEATHER"/>
    <s v="LOCAL TRAVELING"/>
    <s v="IN LEATHER"/>
    <x v="25"/>
    <s v="PRODUCTION TUMUKUR"/>
    <m/>
    <m/>
    <m/>
    <m/>
    <m/>
    <m/>
    <m/>
    <m/>
    <m/>
    <n v="304"/>
    <n v="304"/>
    <s v="PYCP 2425-1420 "/>
    <s v="LOCAL CONVEYANCE"/>
    <s v="Debit Amt"/>
  </r>
  <r>
    <s v="58540"/>
    <s v="IN LEATHER"/>
    <s v="LOCAL TRAVELING"/>
    <s v="IN LEATHER"/>
    <x v="25"/>
    <s v="PRODUCTION TUMUKUR"/>
    <m/>
    <m/>
    <m/>
    <m/>
    <m/>
    <m/>
    <m/>
    <m/>
    <m/>
    <n v="355"/>
    <n v="355"/>
    <s v="PYCP 2425-1421 "/>
    <s v="LOCAL CONVEYANCE"/>
    <s v="Debit Amt"/>
  </r>
  <r>
    <s v="58543"/>
    <s v="IN LEATHER"/>
    <s v="LOCAL TRAVELING"/>
    <s v="IN LEATHER"/>
    <x v="25"/>
    <s v="PRODUCTION TUMUKUR"/>
    <m/>
    <m/>
    <m/>
    <m/>
    <m/>
    <m/>
    <m/>
    <m/>
    <m/>
    <n v="240"/>
    <n v="240"/>
    <s v="PYCP 2425-1422 "/>
    <s v="LOCAL CONVEYANCE"/>
    <s v="Debit Amt"/>
  </r>
  <r>
    <s v="58546"/>
    <s v="IN LEATHER"/>
    <s v="LOCAL TRAVELING"/>
    <s v="IN LEATHER"/>
    <x v="25"/>
    <s v="PRODUCTION TUMUKUR"/>
    <m/>
    <m/>
    <m/>
    <m/>
    <m/>
    <m/>
    <m/>
    <m/>
    <m/>
    <n v="230"/>
    <n v="230"/>
    <s v="PYCP 2425-1423 "/>
    <s v="LOCAL CONVEYANCE"/>
    <s v="Debit Amt"/>
  </r>
  <r>
    <s v="58549"/>
    <s v="IN LEATHER"/>
    <s v="LOCAL TRAVELING"/>
    <s v="IN LEATHER"/>
    <x v="25"/>
    <s v="PRODUCTION TUMUKUR"/>
    <m/>
    <m/>
    <m/>
    <m/>
    <m/>
    <m/>
    <m/>
    <m/>
    <m/>
    <n v="150"/>
    <n v="150"/>
    <s v="PYCP 2425-1424 "/>
    <s v="LOCAL CONVEYANCE"/>
    <s v="Debit Amt"/>
  </r>
  <r>
    <s v="58552"/>
    <s v="IN LEATHER"/>
    <s v="LOCAL TRAVELING"/>
    <s v="IN LEATHER"/>
    <x v="25"/>
    <s v="PRODUCTION TUMUKUR"/>
    <m/>
    <m/>
    <m/>
    <m/>
    <m/>
    <m/>
    <m/>
    <m/>
    <m/>
    <n v="150"/>
    <n v="150"/>
    <s v="PYCP 2425-1425 "/>
    <s v="LOCAL CONVEYANCE"/>
    <s v="Debit Amt"/>
  </r>
  <r>
    <s v="58555"/>
    <s v="IN LEATHER"/>
    <s v="LOCAL TRAVELING"/>
    <s v="IN LEATHER"/>
    <x v="25"/>
    <s v="PRODUCTION TUMUKUR"/>
    <m/>
    <m/>
    <m/>
    <m/>
    <m/>
    <m/>
    <m/>
    <m/>
    <m/>
    <n v="240"/>
    <n v="240"/>
    <s v="PYCP 2425-1427 "/>
    <s v="LOCAL CONVEYANCE"/>
    <s v="Debit Amt"/>
  </r>
  <r>
    <s v="58558"/>
    <s v="IN LEATHER"/>
    <s v="LOCAL TRAVELING"/>
    <s v="IN LEATHER"/>
    <x v="25"/>
    <s v="PRODUCTION TUMUKUR"/>
    <m/>
    <m/>
    <m/>
    <m/>
    <m/>
    <m/>
    <m/>
    <m/>
    <m/>
    <n v="180"/>
    <n v="180"/>
    <s v="PYCP 2425-1431 "/>
    <s v="LOCAL CONVEYANCE"/>
    <s v="Debit Amt"/>
  </r>
  <r>
    <s v="58561"/>
    <s v="IN LEATHER"/>
    <s v="LOCAL TRAVELING"/>
    <s v="IN LEATHER"/>
    <x v="25"/>
    <s v="PRODUCTION TUMUKUR"/>
    <m/>
    <m/>
    <m/>
    <m/>
    <m/>
    <m/>
    <m/>
    <m/>
    <m/>
    <n v="150"/>
    <n v="150"/>
    <s v="PYCP 2425-1437 "/>
    <s v="LOCAL CONVEYANCE"/>
    <s v="Debit Amt"/>
  </r>
  <r>
    <s v="58564"/>
    <s v="IN LEATHER"/>
    <s v="LOCAL TRAVELING"/>
    <s v="IN LEATHER"/>
    <x v="25"/>
    <s v="PRODUCTION TUMUKUR"/>
    <m/>
    <m/>
    <m/>
    <m/>
    <m/>
    <m/>
    <m/>
    <m/>
    <m/>
    <n v="270"/>
    <n v="270"/>
    <s v="PYCP 2425-1439 "/>
    <s v="LOCAL CONVEYANCE"/>
    <s v="Debit Amt"/>
  </r>
  <r>
    <s v="58567"/>
    <s v="IN LEATHER"/>
    <s v="LOCAL TRAVELING"/>
    <s v="IN LEATHER"/>
    <x v="25"/>
    <s v="PRODUCTION TUMUKUR"/>
    <m/>
    <m/>
    <m/>
    <m/>
    <m/>
    <m/>
    <m/>
    <m/>
    <m/>
    <n v="150"/>
    <n v="150"/>
    <s v="PYCP 2425-1456 "/>
    <s v="LOCAL CONVEYANCE"/>
    <s v="Debit Amt"/>
  </r>
  <r>
    <s v="58570"/>
    <s v="IN LEATHER"/>
    <s v="LOCAL TRAVELING"/>
    <s v="IN LEATHER"/>
    <x v="25"/>
    <s v="PRODUCTION TUMUKUR"/>
    <m/>
    <n v="770"/>
    <m/>
    <m/>
    <m/>
    <m/>
    <m/>
    <m/>
    <m/>
    <m/>
    <n v="770"/>
    <s v="PYCP 2425-181  "/>
    <s v="LOCAL CONVEYANCE"/>
    <s v="Debit Amt"/>
  </r>
  <r>
    <s v="58573"/>
    <s v="IN LEATHER"/>
    <s v="LOCAL TRAVELING"/>
    <s v="IN LEATHER"/>
    <x v="25"/>
    <s v="PRODUCTION TUMUKUR"/>
    <m/>
    <n v="225"/>
    <m/>
    <m/>
    <m/>
    <m/>
    <m/>
    <m/>
    <m/>
    <m/>
    <n v="225"/>
    <s v="PYCP 2425-182  "/>
    <s v="LOCAL CONVEYANCE"/>
    <s v="Debit Amt"/>
  </r>
  <r>
    <s v="58576"/>
    <s v="IN LEATHER"/>
    <s v="LOCAL TRAVELING"/>
    <s v="IN LEATHER"/>
    <x v="25"/>
    <s v="PRODUCTION TUMUKUR"/>
    <n v="270"/>
    <m/>
    <m/>
    <m/>
    <m/>
    <m/>
    <m/>
    <m/>
    <m/>
    <m/>
    <n v="270"/>
    <s v="PYCP 2425-2    "/>
    <s v="LOCAL CONVEYANCE"/>
    <s v="Debit Amt"/>
  </r>
  <r>
    <s v="58579"/>
    <s v="IN LEATHER"/>
    <s v="LOCAL TRAVELING"/>
    <s v="IN LEATHER"/>
    <x v="25"/>
    <s v="PRODUCTION TUMUKUR"/>
    <m/>
    <n v="230"/>
    <m/>
    <m/>
    <m/>
    <m/>
    <m/>
    <m/>
    <m/>
    <m/>
    <n v="230"/>
    <s v="PYCP 2425-208  "/>
    <s v="LOCAL CONVEYANCE"/>
    <s v="Debit Amt"/>
  </r>
  <r>
    <s v="58582"/>
    <s v="IN LEATHER"/>
    <s v="LOCAL TRAVELING"/>
    <s v="IN LEATHER"/>
    <x v="25"/>
    <s v="PRODUCTION TUMUKUR"/>
    <m/>
    <m/>
    <n v="250"/>
    <m/>
    <m/>
    <m/>
    <m/>
    <m/>
    <m/>
    <m/>
    <n v="250"/>
    <s v="PYCP 2425-242  "/>
    <s v="LOCAL CONVEYANCE"/>
    <s v="Debit Amt"/>
  </r>
  <r>
    <s v="58585"/>
    <s v="IN LEATHER"/>
    <s v="LOCAL TRAVELING"/>
    <s v="IN LEATHER"/>
    <x v="25"/>
    <s v="PRODUCTION TUMUKUR"/>
    <m/>
    <m/>
    <n v="240"/>
    <m/>
    <m/>
    <m/>
    <m/>
    <m/>
    <m/>
    <m/>
    <n v="240"/>
    <s v="PYCP 2425-247  "/>
    <s v="LOCAL CONVEYANCE"/>
    <s v="Debit Amt"/>
  </r>
  <r>
    <s v="58588"/>
    <s v="IN LEATHER"/>
    <s v="LOCAL TRAVELING"/>
    <s v="IN LEATHER"/>
    <x v="25"/>
    <s v="PRODUCTION TUMUKUR"/>
    <m/>
    <m/>
    <n v="220"/>
    <m/>
    <m/>
    <m/>
    <m/>
    <m/>
    <m/>
    <m/>
    <n v="220"/>
    <s v="PYCP 2425-248  "/>
    <s v="LOCAL CONVEYANCE"/>
    <s v="Debit Amt"/>
  </r>
  <r>
    <s v="58591"/>
    <s v="IN LEATHER"/>
    <s v="LOCAL TRAVELING"/>
    <s v="IN LEATHER"/>
    <x v="25"/>
    <s v="PRODUCTION TUMUKUR"/>
    <n v="141"/>
    <m/>
    <m/>
    <m/>
    <m/>
    <m/>
    <m/>
    <m/>
    <m/>
    <m/>
    <n v="141"/>
    <s v="PYCP 2425-25   "/>
    <s v="LOCAL CONVEYANCE"/>
    <s v="Debit Amt"/>
  </r>
  <r>
    <s v="58594"/>
    <s v="IN LEATHER"/>
    <s v="LOCAL TRAVELING"/>
    <s v="IN LEATHER"/>
    <x v="25"/>
    <s v="PRODUCTION TUMUKUR"/>
    <m/>
    <m/>
    <n v="302"/>
    <m/>
    <m/>
    <m/>
    <m/>
    <m/>
    <m/>
    <m/>
    <n v="302"/>
    <s v="PYCP 2425-251  "/>
    <s v="LOCAL CONVEYANCE"/>
    <s v="Debit Amt"/>
  </r>
  <r>
    <s v="58597"/>
    <s v="IN LEATHER"/>
    <s v="LOCAL TRAVELING"/>
    <s v="IN LEATHER"/>
    <x v="25"/>
    <s v="PRODUCTION TUMUKUR"/>
    <m/>
    <m/>
    <n v="165"/>
    <m/>
    <m/>
    <m/>
    <m/>
    <m/>
    <m/>
    <m/>
    <n v="165"/>
    <s v="PYCP 2425-267  "/>
    <s v="LOCAL CONVEYANCE"/>
    <s v="Debit Amt"/>
  </r>
  <r>
    <s v="58600"/>
    <s v="IN LEATHER"/>
    <s v="LOCAL TRAVELING"/>
    <s v="IN LEATHER"/>
    <x v="25"/>
    <s v="PRODUCTION TUMUKUR"/>
    <m/>
    <m/>
    <n v="150"/>
    <m/>
    <m/>
    <m/>
    <m/>
    <m/>
    <m/>
    <m/>
    <n v="150"/>
    <s v="PYCP 2425-282  "/>
    <s v="LOCAL CONVEYANCE"/>
    <s v="Debit Amt"/>
  </r>
  <r>
    <s v="58603"/>
    <s v="IN LEATHER"/>
    <s v="LOCAL TRAVELING"/>
    <s v="IN LEATHER"/>
    <x v="25"/>
    <s v="PRODUCTION TUMUKUR"/>
    <m/>
    <m/>
    <n v="325"/>
    <m/>
    <m/>
    <m/>
    <m/>
    <m/>
    <m/>
    <m/>
    <n v="325"/>
    <s v="PYCP 2425-285  "/>
    <s v="LOCAL CONVEYANCE"/>
    <s v="Debit Amt"/>
  </r>
  <r>
    <s v="58606"/>
    <s v="IN LEATHER"/>
    <s v="LOCAL TRAVELING"/>
    <s v="IN LEATHER"/>
    <x v="25"/>
    <s v="PRODUCTION TUMUKUR"/>
    <n v="160"/>
    <m/>
    <m/>
    <m/>
    <m/>
    <m/>
    <m/>
    <m/>
    <m/>
    <m/>
    <n v="160"/>
    <s v="PYCP 2425-31   "/>
    <s v="LOCAL CONVEYANCE"/>
    <s v="Debit Amt"/>
  </r>
  <r>
    <s v="58609"/>
    <s v="IN LEATHER"/>
    <s v="LOCAL TRAVELING"/>
    <s v="IN LEATHER"/>
    <x v="25"/>
    <s v="PRODUCTION TUMUKUR"/>
    <m/>
    <m/>
    <m/>
    <n v="200"/>
    <m/>
    <m/>
    <m/>
    <m/>
    <m/>
    <m/>
    <n v="200"/>
    <s v="PYCP 2425-379  "/>
    <s v="LOCAL CONVEYANCE"/>
    <s v="Debit Amt"/>
  </r>
  <r>
    <s v="58612"/>
    <s v="IN LEATHER"/>
    <s v="LOCAL TRAVELING"/>
    <s v="IN LEATHER"/>
    <x v="25"/>
    <s v="PRODUCTION TUMUKUR"/>
    <m/>
    <m/>
    <m/>
    <n v="230"/>
    <m/>
    <m/>
    <m/>
    <m/>
    <m/>
    <m/>
    <n v="230"/>
    <s v="PYCP 2425-380  "/>
    <s v="LOCAL CONVEYANCE"/>
    <s v="Debit Amt"/>
  </r>
  <r>
    <s v="58615"/>
    <s v="IN LEATHER"/>
    <s v="LOCAL TRAVELING"/>
    <s v="IN LEATHER"/>
    <x v="25"/>
    <s v="PRODUCTION TUMUKUR"/>
    <m/>
    <m/>
    <m/>
    <n v="198"/>
    <m/>
    <m/>
    <m/>
    <m/>
    <m/>
    <m/>
    <n v="198"/>
    <s v="PYCP 2425-383  "/>
    <s v="LOCAL CONVEYANCE"/>
    <s v="Debit Amt"/>
  </r>
  <r>
    <s v="58618"/>
    <s v="IN LEATHER"/>
    <s v="LOCAL TRAVELING"/>
    <s v="IN LEATHER"/>
    <x v="25"/>
    <s v="PRODUCTION TUMUKUR"/>
    <m/>
    <m/>
    <m/>
    <n v="295"/>
    <m/>
    <m/>
    <m/>
    <m/>
    <m/>
    <m/>
    <n v="295"/>
    <s v="PYCP 2425-384  "/>
    <s v="LOCAL CONVEYANCE"/>
    <s v="Debit Amt"/>
  </r>
  <r>
    <s v="58621"/>
    <s v="IN LEATHER"/>
    <s v="LOCAL TRAVELING"/>
    <s v="IN LEATHER"/>
    <x v="25"/>
    <s v="PRODUCTION TUMUKUR"/>
    <m/>
    <m/>
    <m/>
    <n v="130"/>
    <m/>
    <m/>
    <m/>
    <m/>
    <m/>
    <m/>
    <n v="130"/>
    <s v="PYCP 2425-394  "/>
    <s v="LOCAL CONVEYANCE"/>
    <s v="Debit Amt"/>
  </r>
  <r>
    <s v="58624"/>
    <s v="IN LEATHER"/>
    <s v="LOCAL TRAVELING"/>
    <s v="IN LEATHER"/>
    <x v="25"/>
    <s v="PRODUCTION TUMUKUR"/>
    <m/>
    <m/>
    <m/>
    <n v="150"/>
    <m/>
    <m/>
    <m/>
    <m/>
    <m/>
    <m/>
    <n v="150"/>
    <s v="PYCP 2425-403 "/>
    <s v="LOCAL CONVEYANCE"/>
    <s v="Debit Amt"/>
  </r>
  <r>
    <s v="58627"/>
    <s v="IN LEATHER"/>
    <s v="LOCAL TRAVELING"/>
    <s v="IN LEATHER"/>
    <x v="25"/>
    <s v="PRODUCTION TUMUKUR"/>
    <m/>
    <m/>
    <m/>
    <n v="280"/>
    <m/>
    <m/>
    <m/>
    <m/>
    <m/>
    <m/>
    <n v="280"/>
    <s v="PYCP 2425-405 "/>
    <s v="LOCAL CONVEYANCE"/>
    <s v="Debit Amt"/>
  </r>
  <r>
    <s v="58630"/>
    <s v="IN LEATHER"/>
    <s v="LOCAL TRAVELING"/>
    <s v="IN LEATHER"/>
    <x v="25"/>
    <s v="PRODUCTION TUMUKUR"/>
    <m/>
    <m/>
    <m/>
    <n v="750"/>
    <m/>
    <m/>
    <m/>
    <m/>
    <m/>
    <m/>
    <n v="750"/>
    <s v="PYCP 2425-412 "/>
    <s v="LOCAL CONVEYANCE"/>
    <s v="Debit Amt"/>
  </r>
  <r>
    <s v="58633"/>
    <s v="IN LEATHER"/>
    <s v="LOCAL TRAVELING"/>
    <s v="IN LEATHER"/>
    <x v="25"/>
    <s v="PRODUCTION TUMUKUR"/>
    <m/>
    <m/>
    <m/>
    <n v="150"/>
    <m/>
    <m/>
    <m/>
    <m/>
    <m/>
    <m/>
    <n v="150"/>
    <s v="PYCP 2425-415  "/>
    <s v="LOCAL CONVEYANCE"/>
    <s v="Debit Amt"/>
  </r>
  <r>
    <s v="58636"/>
    <s v="IN LEATHER"/>
    <s v="LOCAL TRAVELING"/>
    <s v="IN LEATHER"/>
    <x v="25"/>
    <s v="PRODUCTION TUMUKUR"/>
    <m/>
    <m/>
    <m/>
    <n v="280"/>
    <m/>
    <m/>
    <m/>
    <m/>
    <m/>
    <m/>
    <n v="280"/>
    <s v="PYCP 2425-416  "/>
    <s v="LOCAL CONVEYANCE"/>
    <s v="Debit Amt"/>
  </r>
  <r>
    <s v="58639"/>
    <s v="IN LEATHER"/>
    <s v="LOCAL TRAVELING"/>
    <s v="IN LEATHER"/>
    <x v="25"/>
    <s v="PRODUCTION TUMUKUR"/>
    <n v="170"/>
    <m/>
    <m/>
    <m/>
    <m/>
    <m/>
    <m/>
    <m/>
    <m/>
    <m/>
    <n v="170"/>
    <s v="PYCP 2425-44   "/>
    <s v="LOCAL CONVEYANCE"/>
    <s v="Debit Amt"/>
  </r>
  <r>
    <s v="58642"/>
    <s v="IN LEATHER"/>
    <s v="LOCAL TRAVELING"/>
    <s v="IN LEATHER"/>
    <x v="25"/>
    <s v="PRODUCTION TUMUKUR"/>
    <m/>
    <m/>
    <m/>
    <n v="520"/>
    <m/>
    <m/>
    <m/>
    <m/>
    <m/>
    <m/>
    <n v="520"/>
    <s v="PYCP 2425-476  "/>
    <s v="LOCAL CONVEYANCE"/>
    <s v="Debit Amt"/>
  </r>
  <r>
    <s v="58645"/>
    <s v="IN LEATHER"/>
    <s v="LOCAL TRAVELING"/>
    <s v="IN LEATHER"/>
    <x v="25"/>
    <s v="PRODUCTION TUMUKUR"/>
    <m/>
    <m/>
    <m/>
    <n v="319"/>
    <m/>
    <m/>
    <m/>
    <m/>
    <m/>
    <m/>
    <n v="319"/>
    <s v="PYCP 2425-477  "/>
    <s v="LOCAL CONVEYANCE"/>
    <s v="Debit Amt"/>
  </r>
  <r>
    <s v="58648"/>
    <s v="IN LEATHER"/>
    <s v="LOCAL TRAVELING"/>
    <s v="IN LEATHER"/>
    <x v="25"/>
    <s v="PRODUCTION TUMUKUR"/>
    <n v="80"/>
    <m/>
    <m/>
    <m/>
    <m/>
    <m/>
    <m/>
    <m/>
    <m/>
    <m/>
    <n v="80"/>
    <s v="PYCP 2425-48   "/>
    <s v="LOCAL CONVEYANCE"/>
    <s v="Debit Amt"/>
  </r>
  <r>
    <s v="58651"/>
    <s v="IN LEATHER"/>
    <s v="LOCAL TRAVELING"/>
    <s v="IN LEATHER"/>
    <x v="25"/>
    <s v="PRODUCTION TUMUKUR"/>
    <m/>
    <m/>
    <m/>
    <n v="70"/>
    <m/>
    <m/>
    <m/>
    <m/>
    <m/>
    <m/>
    <n v="70"/>
    <s v="PYCP 2425-480  "/>
    <s v="LOCAL CONVEYANCE"/>
    <s v="Debit Amt"/>
  </r>
  <r>
    <s v="58654"/>
    <s v="IN LEATHER"/>
    <s v="LOCAL TRAVELING"/>
    <s v="IN LEATHER"/>
    <x v="25"/>
    <s v="PRODUCTION TUMUKUR"/>
    <m/>
    <m/>
    <m/>
    <n v="100"/>
    <m/>
    <m/>
    <m/>
    <m/>
    <m/>
    <m/>
    <n v="100"/>
    <s v="PYCP 2425-488  "/>
    <s v="LOCAL CONVEYANCE"/>
    <s v="Debit Amt"/>
  </r>
  <r>
    <s v="58657"/>
    <s v="IN LEATHER"/>
    <s v="LOCAL TRAVELING"/>
    <s v="IN LEATHER"/>
    <x v="25"/>
    <s v="PRODUCTION TUMUKUR"/>
    <n v="261"/>
    <m/>
    <m/>
    <m/>
    <m/>
    <m/>
    <m/>
    <m/>
    <m/>
    <m/>
    <n v="261"/>
    <s v="PYCP 2425-53   "/>
    <s v="LOCAL CONVEYANCE"/>
    <s v="Debit Amt"/>
  </r>
  <r>
    <s v="58660"/>
    <s v="IN LEATHER"/>
    <s v="LOCAL TRAVELING"/>
    <s v="IN LEATHER"/>
    <x v="25"/>
    <s v="PRODUCTION TUMUKUR"/>
    <m/>
    <m/>
    <m/>
    <n v="150"/>
    <m/>
    <m/>
    <m/>
    <m/>
    <m/>
    <m/>
    <n v="150"/>
    <s v="PYCP 2425-533  "/>
    <s v="LOCAL CONVEYANCE"/>
    <s v="Debit Amt"/>
  </r>
  <r>
    <s v="58663"/>
    <s v="IN LEATHER"/>
    <s v="LOCAL TRAVELING"/>
    <s v="IN LEATHER"/>
    <x v="25"/>
    <s v="PRODUCTION TUMUKUR"/>
    <m/>
    <m/>
    <m/>
    <n v="400"/>
    <m/>
    <m/>
    <m/>
    <m/>
    <m/>
    <m/>
    <n v="400"/>
    <s v="PYCP 2425-534  "/>
    <s v="LOCAL CONVEYANCE"/>
    <s v="Debit Amt"/>
  </r>
  <r>
    <s v="58666"/>
    <s v="IN LEATHER"/>
    <s v="LOCAL TRAVELING"/>
    <s v="IN LEATHER"/>
    <x v="25"/>
    <s v="PRODUCTION TUMUKUR"/>
    <m/>
    <m/>
    <m/>
    <n v="261"/>
    <m/>
    <m/>
    <m/>
    <m/>
    <m/>
    <m/>
    <n v="261"/>
    <s v="PYCP 2425-535  "/>
    <s v="LOCAL CONVEYANCE"/>
    <s v="Debit Amt"/>
  </r>
  <r>
    <s v="58669"/>
    <s v="IN LEATHER"/>
    <s v="LOCAL TRAVELING"/>
    <s v="IN LEATHER"/>
    <x v="25"/>
    <s v="PRODUCTION TUMUKUR"/>
    <m/>
    <m/>
    <m/>
    <n v="70"/>
    <m/>
    <m/>
    <m/>
    <m/>
    <m/>
    <m/>
    <n v="70"/>
    <s v="PYCP 2425-539  "/>
    <s v="LOCAL CONVEYANCE"/>
    <s v="Debit Amt"/>
  </r>
  <r>
    <s v="58672"/>
    <s v="IN LEATHER"/>
    <s v="LOCAL TRAVELING"/>
    <s v="IN LEATHER"/>
    <x v="25"/>
    <s v="PRODUCTION TUMUKUR"/>
    <n v="25"/>
    <m/>
    <m/>
    <m/>
    <m/>
    <m/>
    <m/>
    <m/>
    <m/>
    <m/>
    <n v="25"/>
    <s v="PYCP 2425-54   "/>
    <s v="LOCAL CONVEYANCE"/>
    <s v="Debit Amt"/>
  </r>
  <r>
    <s v="58675"/>
    <s v="IN LEATHER"/>
    <s v="LOCAL TRAVELING"/>
    <s v="IN LEATHER"/>
    <x v="25"/>
    <s v="PRODUCTION TUMUKUR"/>
    <m/>
    <m/>
    <m/>
    <n v="230"/>
    <m/>
    <m/>
    <m/>
    <m/>
    <m/>
    <m/>
    <n v="230"/>
    <s v="PYCP 2425-542  "/>
    <s v="LOCAL CONVEYANCE"/>
    <s v="Debit Amt"/>
  </r>
  <r>
    <s v="58678"/>
    <s v="IN LEATHER"/>
    <s v="LOCAL TRAVELING"/>
    <s v="IN LEATHER"/>
    <x v="25"/>
    <s v="PRODUCTION TUMUKUR"/>
    <m/>
    <m/>
    <m/>
    <n v="230"/>
    <m/>
    <m/>
    <m/>
    <m/>
    <m/>
    <m/>
    <n v="230"/>
    <s v="PYCP 2425-568  "/>
    <s v="LOCAL CONVEYANCE"/>
    <s v="Debit Amt"/>
  </r>
  <r>
    <s v="58681"/>
    <s v="IN LEATHER"/>
    <s v="LOCAL TRAVELING"/>
    <s v="IN LEATHER"/>
    <x v="25"/>
    <s v="PRODUCTION TUMUKUR"/>
    <n v="226"/>
    <m/>
    <m/>
    <m/>
    <m/>
    <m/>
    <m/>
    <m/>
    <m/>
    <m/>
    <n v="226"/>
    <s v="PYCP 2425-60   "/>
    <s v="LOCAL CONVEYANCE"/>
    <s v="Debit Amt"/>
  </r>
  <r>
    <s v="58684"/>
    <s v="IN LEATHER"/>
    <s v="LOCAL TRAVELING"/>
    <s v="IN LEATHER"/>
    <x v="25"/>
    <s v="PRODUCTION TUMUKUR"/>
    <n v="280"/>
    <m/>
    <m/>
    <m/>
    <m/>
    <m/>
    <m/>
    <m/>
    <m/>
    <m/>
    <n v="280"/>
    <s v="PYCP 2425-62   "/>
    <s v="LOCAL CONVEYANCE"/>
    <s v="Debit Amt"/>
  </r>
  <r>
    <s v="58687"/>
    <s v="IN LEATHER"/>
    <s v="LOCAL TRAVELING"/>
    <s v="IN LEATHER"/>
    <x v="25"/>
    <s v="PRODUCTION TUMUKUR"/>
    <m/>
    <m/>
    <m/>
    <m/>
    <n v="299"/>
    <m/>
    <m/>
    <m/>
    <m/>
    <m/>
    <n v="299"/>
    <s v="PYCP 2425-656  "/>
    <s v="LOCAL CONVEYANCE"/>
    <s v="Debit Amt"/>
  </r>
  <r>
    <s v="58690"/>
    <s v="IN LEATHER"/>
    <s v="LOCAL TRAVELING"/>
    <s v="IN LEATHER"/>
    <x v="25"/>
    <s v="PRODUCTION TUMUKUR"/>
    <m/>
    <m/>
    <m/>
    <m/>
    <n v="70"/>
    <m/>
    <m/>
    <m/>
    <m/>
    <m/>
    <n v="70"/>
    <s v="PYCP 2425-657  "/>
    <s v="LOCAL CONVEYANCE"/>
    <s v="Debit Amt"/>
  </r>
  <r>
    <s v="58693"/>
    <s v="IN LEATHER"/>
    <s v="LOCAL TRAVELING"/>
    <s v="IN LEATHER"/>
    <x v="25"/>
    <s v="PRODUCTION TUMUKUR"/>
    <m/>
    <m/>
    <m/>
    <m/>
    <n v="150"/>
    <m/>
    <m/>
    <m/>
    <m/>
    <m/>
    <n v="150"/>
    <s v="PYCP 2425-658  "/>
    <s v="LOCAL CONVEYANCE"/>
    <s v="Debit Amt"/>
  </r>
  <r>
    <s v="58696"/>
    <s v="IN LEATHER"/>
    <s v="LOCAL TRAVELING"/>
    <s v="IN LEATHER"/>
    <x v="25"/>
    <s v="PRODUCTION TUMUKUR"/>
    <m/>
    <m/>
    <m/>
    <m/>
    <n v="200"/>
    <m/>
    <m/>
    <m/>
    <m/>
    <m/>
    <n v="200"/>
    <s v="PYCP 2425-660  "/>
    <s v="LOCAL CONVEYANCE"/>
    <s v="Debit Amt"/>
  </r>
  <r>
    <s v="58699"/>
    <s v="IN LEATHER"/>
    <s v="LOCAL TRAVELING"/>
    <s v="IN LEATHER"/>
    <x v="25"/>
    <s v="PRODUCTION TUMUKUR"/>
    <m/>
    <m/>
    <m/>
    <m/>
    <n v="150"/>
    <m/>
    <m/>
    <m/>
    <m/>
    <m/>
    <n v="150"/>
    <s v="PYCP 2425-663  "/>
    <s v="LOCAL CONVEYANCE"/>
    <s v="Debit Amt"/>
  </r>
  <r>
    <s v="58702"/>
    <s v="IN LEATHER"/>
    <s v="LOCAL TRAVELING"/>
    <s v="IN LEATHER"/>
    <x v="25"/>
    <s v="PRODUCTION TUMUKUR"/>
    <n v="150"/>
    <m/>
    <m/>
    <m/>
    <m/>
    <m/>
    <m/>
    <m/>
    <m/>
    <m/>
    <n v="150"/>
    <s v="PYCP 2425-67   "/>
    <s v="LOCAL CONVEYANCE"/>
    <s v="Debit Amt"/>
  </r>
  <r>
    <s v="58705"/>
    <s v="IN LEATHER"/>
    <s v="LOCAL TRAVELING"/>
    <s v="IN LEATHER"/>
    <x v="25"/>
    <s v="PRODUCTION TUMUKUR"/>
    <m/>
    <m/>
    <m/>
    <m/>
    <n v="280"/>
    <m/>
    <m/>
    <m/>
    <m/>
    <m/>
    <n v="280"/>
    <s v="PYCP 2425-673  "/>
    <s v="LOCAL CONVEYANCE"/>
    <s v="Debit Amt"/>
  </r>
  <r>
    <s v="58708"/>
    <s v="IN LEATHER"/>
    <s v="LOCAL TRAVELING"/>
    <s v="IN LEATHER"/>
    <x v="25"/>
    <s v="PRODUCTION TUMUKUR"/>
    <m/>
    <m/>
    <m/>
    <m/>
    <n v="270"/>
    <m/>
    <m/>
    <m/>
    <m/>
    <m/>
    <n v="270"/>
    <s v="PYCP 2425-674  "/>
    <s v="LOCAL CONVEYANCE"/>
    <s v="Debit Amt"/>
  </r>
  <r>
    <s v="58711"/>
    <s v="IN LEATHER"/>
    <s v="LOCAL TRAVELING"/>
    <s v="IN LEATHER"/>
    <x v="25"/>
    <s v="PRODUCTION TUMUKUR"/>
    <m/>
    <m/>
    <m/>
    <m/>
    <n v="150"/>
    <m/>
    <m/>
    <m/>
    <m/>
    <m/>
    <n v="150"/>
    <s v="PYCP 2425-676  "/>
    <s v="LOCAL CONVEYANCE"/>
    <s v="Debit Amt"/>
  </r>
  <r>
    <s v="58714"/>
    <s v="IN LEATHER"/>
    <s v="LOCAL TRAVELING"/>
    <s v="IN LEATHER"/>
    <x v="25"/>
    <s v="PRODUCTION TUMUKUR"/>
    <m/>
    <m/>
    <m/>
    <m/>
    <n v="230"/>
    <m/>
    <m/>
    <m/>
    <m/>
    <m/>
    <n v="230"/>
    <s v="PYCP 2425-677  "/>
    <s v="LOCAL CONVEYANCE"/>
    <s v="Debit Amt"/>
  </r>
  <r>
    <s v="58717"/>
    <s v="IN LEATHER"/>
    <s v="LOCAL TRAVELING"/>
    <s v="IN LEATHER"/>
    <x v="25"/>
    <s v="PRODUCTION TUMUKUR"/>
    <m/>
    <m/>
    <m/>
    <m/>
    <n v="150"/>
    <m/>
    <m/>
    <m/>
    <m/>
    <m/>
    <n v="150"/>
    <s v="PYCP 2425-678  "/>
    <s v="LOCAL CONVEYANCE"/>
    <s v="Debit Amt"/>
  </r>
  <r>
    <s v="58720"/>
    <s v="IN LEATHER"/>
    <s v="LOCAL TRAVELING"/>
    <s v="IN LEATHER"/>
    <x v="25"/>
    <s v="PRODUCTION TUMUKUR"/>
    <m/>
    <m/>
    <m/>
    <m/>
    <n v="200"/>
    <m/>
    <m/>
    <m/>
    <m/>
    <m/>
    <n v="200"/>
    <s v="PYCP 2425-679  "/>
    <s v="LOCAL CONVEYANCE"/>
    <s v="Debit Amt"/>
  </r>
  <r>
    <s v="58723"/>
    <s v="IN LEATHER"/>
    <s v="LOCAL TRAVELING"/>
    <s v="IN LEATHER"/>
    <x v="25"/>
    <s v="PRODUCTION TUMUKUR"/>
    <m/>
    <m/>
    <m/>
    <m/>
    <n v="250"/>
    <m/>
    <m/>
    <m/>
    <m/>
    <m/>
    <n v="250"/>
    <s v="PYCP 2425-683  "/>
    <s v="LOCAL CONVEYANCE"/>
    <s v="Debit Amt"/>
  </r>
  <r>
    <s v="58726"/>
    <s v="IN LEATHER"/>
    <s v="LOCAL TRAVELING"/>
    <s v="IN LEATHER"/>
    <x v="25"/>
    <s v="PRODUCTION TUMUKUR"/>
    <m/>
    <m/>
    <m/>
    <m/>
    <n v="150"/>
    <m/>
    <m/>
    <m/>
    <m/>
    <m/>
    <n v="150"/>
    <s v="PYCP 2425-684  "/>
    <s v="LOCAL CONVEYANCE"/>
    <s v="Debit Amt"/>
  </r>
  <r>
    <s v="58729"/>
    <s v="IN LEATHER"/>
    <s v="LOCAL TRAVELING"/>
    <s v="IN LEATHER"/>
    <x v="25"/>
    <s v="PRODUCTION TUMUKUR"/>
    <m/>
    <m/>
    <m/>
    <m/>
    <n v="300"/>
    <m/>
    <m/>
    <m/>
    <m/>
    <m/>
    <n v="300"/>
    <s v="PYCP 2425-689  "/>
    <s v="LOCAL CONVEYANCE"/>
    <s v="Debit Amt"/>
  </r>
  <r>
    <s v="58732"/>
    <s v="IN LEATHER"/>
    <s v="LOCAL TRAVELING"/>
    <s v="IN LEATHER"/>
    <x v="25"/>
    <s v="PRODUCTION TUMUKUR"/>
    <m/>
    <m/>
    <m/>
    <m/>
    <n v="260"/>
    <m/>
    <m/>
    <m/>
    <m/>
    <m/>
    <n v="260"/>
    <s v="PYCP 2425-696  "/>
    <s v="LOCAL CONVEYANCE"/>
    <s v="Debit Amt"/>
  </r>
  <r>
    <s v="58735"/>
    <s v="IN LEATHER"/>
    <s v="LOCAL TRAVELING"/>
    <s v="IN LEATHER"/>
    <x v="25"/>
    <s v="PRODUCTION TUMUKUR"/>
    <m/>
    <m/>
    <m/>
    <m/>
    <n v="150"/>
    <m/>
    <m/>
    <m/>
    <m/>
    <m/>
    <n v="150"/>
    <s v="PYCP 2425-698  "/>
    <s v="LOCAL CONVEYANCE"/>
    <s v="Debit Amt"/>
  </r>
  <r>
    <s v="58738"/>
    <s v="IN LEATHER"/>
    <s v="LOCAL TRAVELING"/>
    <s v="IN LEATHER"/>
    <x v="25"/>
    <s v="PRODUCTION TUMUKUR"/>
    <m/>
    <m/>
    <m/>
    <m/>
    <n v="580"/>
    <m/>
    <m/>
    <m/>
    <m/>
    <m/>
    <n v="580"/>
    <s v="PYCP 2425-702  "/>
    <s v="LOCAL CONVEYANCE"/>
    <s v="Debit Amt"/>
  </r>
  <r>
    <s v="58741"/>
    <s v="IN LEATHER"/>
    <s v="LOCAL TRAVELING"/>
    <s v="IN LEATHER"/>
    <x v="25"/>
    <s v="PRODUCTION TUMUKUR"/>
    <m/>
    <m/>
    <m/>
    <m/>
    <n v="100"/>
    <m/>
    <m/>
    <m/>
    <m/>
    <m/>
    <n v="100"/>
    <s v="PYCP 2425-703  "/>
    <s v="LOCAL CONVEYANCE"/>
    <s v="Debit Amt"/>
  </r>
  <r>
    <s v="58744"/>
    <s v="IN LEATHER"/>
    <s v="LOCAL TRAVELING"/>
    <s v="IN LEATHER"/>
    <x v="25"/>
    <s v="PRODUCTION TUMUKUR"/>
    <m/>
    <m/>
    <m/>
    <m/>
    <n v="250"/>
    <m/>
    <m/>
    <m/>
    <m/>
    <m/>
    <n v="250"/>
    <s v="PYCP 2425-704  "/>
    <s v="LOCAL CONVEYANCE"/>
    <s v="Debit Amt"/>
  </r>
  <r>
    <s v="58747"/>
    <s v="IN LEATHER"/>
    <s v="LOCAL TRAVELING"/>
    <s v="IN LEATHER"/>
    <x v="25"/>
    <s v="PRODUCTION TUMUKUR"/>
    <m/>
    <m/>
    <m/>
    <m/>
    <n v="248"/>
    <m/>
    <m/>
    <m/>
    <m/>
    <m/>
    <n v="248"/>
    <s v="PYCP 2425-709  "/>
    <s v="LOCAL CONVEYANCE"/>
    <s v="Debit Amt"/>
  </r>
  <r>
    <s v="58750"/>
    <s v="IN LEATHER"/>
    <s v="LOCAL TRAVELING"/>
    <s v="IN LEATHER"/>
    <x v="25"/>
    <s v="PRODUCTION TUMUKUR"/>
    <m/>
    <m/>
    <m/>
    <m/>
    <n v="386"/>
    <m/>
    <m/>
    <m/>
    <m/>
    <m/>
    <n v="386"/>
    <s v="PYCP 2425-710  "/>
    <s v="LOCAL CONVEYANCE"/>
    <s v="Debit Amt"/>
  </r>
  <r>
    <s v="58753"/>
    <s v="IN LEATHER"/>
    <s v="LOCAL TRAVELING"/>
    <s v="IN LEATHER"/>
    <x v="25"/>
    <s v="PRODUCTION TUMUKUR"/>
    <m/>
    <m/>
    <m/>
    <m/>
    <n v="71"/>
    <m/>
    <m/>
    <m/>
    <m/>
    <m/>
    <n v="71"/>
    <s v="PYCP 2425-711  "/>
    <s v="LOCAL CONVEYANCE"/>
    <s v="Debit Amt"/>
  </r>
  <r>
    <s v="58756"/>
    <s v="IN LEATHER"/>
    <s v="LOCAL TRAVELING"/>
    <s v="IN LEATHER"/>
    <x v="25"/>
    <s v="PRODUCTION TUMUKUR"/>
    <m/>
    <m/>
    <m/>
    <m/>
    <n v="220"/>
    <m/>
    <m/>
    <m/>
    <m/>
    <m/>
    <n v="220"/>
    <s v="PYCP 2425-712  "/>
    <s v="LOCAL CONVEYANCE"/>
    <s v="Debit Amt"/>
  </r>
  <r>
    <s v="58759"/>
    <s v="IN LEATHER"/>
    <s v="LOCAL TRAVELING"/>
    <s v="IN LEATHER"/>
    <x v="25"/>
    <s v="PRODUCTION TUMUKUR"/>
    <m/>
    <m/>
    <m/>
    <m/>
    <n v="601"/>
    <m/>
    <m/>
    <m/>
    <m/>
    <m/>
    <n v="601"/>
    <s v="PYCP 2425-716  "/>
    <s v="LOCAL CONVEYANCE"/>
    <s v="Debit Amt"/>
  </r>
  <r>
    <s v="58762"/>
    <s v="IN LEATHER"/>
    <s v="LOCAL TRAVELING"/>
    <s v="IN LEATHER"/>
    <x v="25"/>
    <s v="PRODUCTION TUMUKUR"/>
    <m/>
    <m/>
    <m/>
    <m/>
    <n v="371"/>
    <m/>
    <m/>
    <m/>
    <m/>
    <m/>
    <n v="371"/>
    <s v="PYCP 2425-717  "/>
    <s v="LOCAL CONVEYANCE"/>
    <s v="Debit Amt"/>
  </r>
  <r>
    <s v="58765"/>
    <s v="IN LEATHER"/>
    <s v="LOCAL TRAVELING"/>
    <s v="IN LEATHER"/>
    <x v="25"/>
    <s v="PRODUCTION TUMUKUR"/>
    <m/>
    <m/>
    <m/>
    <m/>
    <n v="80"/>
    <m/>
    <m/>
    <m/>
    <m/>
    <m/>
    <n v="80"/>
    <s v="PYCP 2425-718  "/>
    <s v="LOCAL CONVEYANCE"/>
    <s v="Debit Amt"/>
  </r>
  <r>
    <s v="58768"/>
    <s v="IN LEATHER"/>
    <s v="LOCAL TRAVELING"/>
    <s v="IN LEATHER"/>
    <x v="25"/>
    <s v="PRODUCTION TUMUKUR"/>
    <m/>
    <m/>
    <m/>
    <m/>
    <n v="297"/>
    <m/>
    <m/>
    <m/>
    <m/>
    <m/>
    <n v="297"/>
    <s v="PYCP 2425-722  "/>
    <s v="LOCAL CONVEYANCE"/>
    <s v="Debit Amt"/>
  </r>
  <r>
    <s v="58771"/>
    <s v="IN LEATHER"/>
    <s v="LOCAL TRAVELING"/>
    <s v="IN LEATHER"/>
    <x v="25"/>
    <s v="PRODUCTION TUMUKUR"/>
    <m/>
    <m/>
    <m/>
    <m/>
    <n v="162"/>
    <m/>
    <m/>
    <m/>
    <m/>
    <m/>
    <n v="162"/>
    <s v="PYCP 2425-744  "/>
    <s v="LOCAL CONVEYANCE"/>
    <s v="Debit Amt"/>
  </r>
  <r>
    <s v="58774"/>
    <s v="IN LEATHER"/>
    <s v="LOCAL TRAVELING"/>
    <s v="IN LEATHER"/>
    <x v="25"/>
    <s v="PRODUCTION TUMUKUR"/>
    <n v="201"/>
    <m/>
    <m/>
    <m/>
    <m/>
    <m/>
    <m/>
    <m/>
    <m/>
    <m/>
    <n v="201"/>
    <s v="PYCP 2425-76   "/>
    <s v="LOCAL CONVEYANCE"/>
    <s v="Debit Amt"/>
  </r>
  <r>
    <s v="58777"/>
    <s v="IN LEATHER"/>
    <s v="LOCAL TRAVELING"/>
    <s v="IN LEATHER"/>
    <x v="25"/>
    <s v="PRODUCTION TUMUKUR"/>
    <n v="500"/>
    <m/>
    <m/>
    <m/>
    <m/>
    <m/>
    <m/>
    <m/>
    <m/>
    <m/>
    <n v="500"/>
    <s v="PYCP 2425-81   "/>
    <s v="LOCAL CONVEYANCE"/>
    <s v="Debit Amt"/>
  </r>
  <r>
    <s v="58780"/>
    <s v="IN LEATHER"/>
    <s v="LOCAL TRAVELING"/>
    <s v="IN LEATHER"/>
    <x v="25"/>
    <s v="PRODUCTION TUMUKUR"/>
    <m/>
    <m/>
    <m/>
    <m/>
    <m/>
    <n v="150"/>
    <m/>
    <m/>
    <m/>
    <m/>
    <n v="150"/>
    <s v="PYCP 2425-847  "/>
    <s v="LOCAL CONVEYANCE"/>
    <s v="Debit Amt"/>
  </r>
  <r>
    <s v="58783"/>
    <s v="IN LEATHER"/>
    <s v="LOCAL TRAVELING"/>
    <s v="IN LEATHER"/>
    <x v="25"/>
    <s v="PRODUCTION TUMUKUR"/>
    <m/>
    <m/>
    <m/>
    <m/>
    <m/>
    <n v="70"/>
    <m/>
    <m/>
    <m/>
    <m/>
    <n v="70"/>
    <s v="PYCP 2425-855  "/>
    <s v="LOCAL CONVEYANCE"/>
    <s v="Debit Amt"/>
  </r>
  <r>
    <s v="58786"/>
    <s v="IN LEATHER"/>
    <s v="LOCAL TRAVELING"/>
    <s v="IN LEATHER"/>
    <x v="25"/>
    <s v="PRODUCTION TUMUKUR"/>
    <n v="70"/>
    <m/>
    <m/>
    <m/>
    <m/>
    <m/>
    <m/>
    <m/>
    <m/>
    <m/>
    <n v="70"/>
    <s v="PYCP 2425-86   "/>
    <s v="LOCAL CONVEYANCE"/>
    <s v="Debit Amt"/>
  </r>
  <r>
    <s v="58789"/>
    <s v="IN LEATHER"/>
    <s v="LOCAL TRAVELING"/>
    <s v="IN LEATHER"/>
    <x v="25"/>
    <s v="PRODUCTION TUMUKUR"/>
    <m/>
    <m/>
    <m/>
    <m/>
    <m/>
    <n v="520"/>
    <m/>
    <m/>
    <m/>
    <m/>
    <n v="520"/>
    <s v="PYCP 2425-864  "/>
    <s v="LOCAL CONVEYANCE"/>
    <s v="Debit Amt"/>
  </r>
  <r>
    <s v="58792"/>
    <s v="IN LEATHER"/>
    <s v="LOCAL TRAVELING"/>
    <s v="IN LEATHER"/>
    <x v="25"/>
    <s v="PRODUCTION TUMUKUR"/>
    <m/>
    <m/>
    <m/>
    <m/>
    <m/>
    <n v="150"/>
    <m/>
    <m/>
    <m/>
    <m/>
    <n v="150"/>
    <s v="PYCP 2425-875  "/>
    <s v="LOCAL CONVEYANCE"/>
    <s v="Debit Amt"/>
  </r>
  <r>
    <s v="58795"/>
    <s v="IN LEATHER"/>
    <s v="LOCAL TRAVELING"/>
    <s v="IN LEATHER"/>
    <x v="25"/>
    <s v="PRODUCTION TUMUKUR"/>
    <m/>
    <m/>
    <m/>
    <m/>
    <m/>
    <n v="1100"/>
    <m/>
    <m/>
    <m/>
    <m/>
    <n v="1100"/>
    <s v="PYCP 2425-880  "/>
    <s v="LOCAL CONVEYANCE"/>
    <s v="Debit Amt"/>
  </r>
  <r>
    <s v="58798"/>
    <s v="IN LEATHER"/>
    <s v="LOCAL TRAVELING"/>
    <s v="IN LEATHER"/>
    <x v="25"/>
    <s v="PRODUCTION TUMUKUR"/>
    <m/>
    <m/>
    <m/>
    <m/>
    <m/>
    <n v="221"/>
    <m/>
    <m/>
    <m/>
    <m/>
    <n v="221"/>
    <s v="PYCP 2425-886  "/>
    <s v="LOCAL CONVEYANCE"/>
    <s v="Debit Amt"/>
  </r>
  <r>
    <s v="58801"/>
    <s v="IN LEATHER"/>
    <s v="LOCAL TRAVELING"/>
    <s v="IN LEATHER"/>
    <x v="25"/>
    <s v="PRODUCTION TUMUKUR"/>
    <n v="1200"/>
    <m/>
    <m/>
    <m/>
    <m/>
    <m/>
    <m/>
    <m/>
    <m/>
    <m/>
    <n v="1200"/>
    <s v="PYCP 2425-89 "/>
    <s v="LOCAL CONVEYANCE"/>
    <s v="Debit Amt"/>
  </r>
  <r>
    <s v="58804"/>
    <s v="IN LEATHER"/>
    <s v="LOCAL TRAVELING"/>
    <s v="IN LEATHER"/>
    <x v="25"/>
    <s v="PRODUCTION TUMUKUR"/>
    <m/>
    <m/>
    <m/>
    <m/>
    <m/>
    <m/>
    <n v="230"/>
    <m/>
    <m/>
    <m/>
    <n v="230"/>
    <s v="PYCP 2425-948 "/>
    <s v="LOCAL CONVEYANCE"/>
    <s v="Debit Amt"/>
  </r>
  <r>
    <s v="58807"/>
    <s v="IN LEATHER"/>
    <s v="LOCAL TRAVELING"/>
    <s v="IN LEATHER"/>
    <x v="25"/>
    <s v="PRODUCTION TUMUKUR"/>
    <m/>
    <m/>
    <m/>
    <m/>
    <m/>
    <m/>
    <n v="216"/>
    <m/>
    <m/>
    <m/>
    <n v="216"/>
    <s v="PYCP 2425-952  "/>
    <s v="LOCAL CONVEYANCE"/>
    <s v="Debit Amt"/>
  </r>
  <r>
    <s v="58810"/>
    <s v="IN LEATHER"/>
    <s v="LOCAL TRAVELING"/>
    <s v="IN LEATHER"/>
    <x v="25"/>
    <s v="PRODUCTION TUMUKUR"/>
    <m/>
    <m/>
    <m/>
    <m/>
    <m/>
    <m/>
    <n v="382"/>
    <m/>
    <m/>
    <m/>
    <n v="382"/>
    <s v="PYCP 2425-953  "/>
    <s v="LOCAL CONVEYANCE"/>
    <s v="Debit Amt"/>
  </r>
  <r>
    <s v="58813"/>
    <s v="IN LEATHER"/>
    <s v="LOCAL TRAVELING"/>
    <s v="IN LEATHER"/>
    <x v="25"/>
    <s v="PRODUCTION TUMUKUR"/>
    <m/>
    <m/>
    <m/>
    <m/>
    <m/>
    <m/>
    <n v="150"/>
    <m/>
    <m/>
    <m/>
    <n v="150"/>
    <s v="PYCP 2425-956  "/>
    <s v="LOCAL CONVEYANCE"/>
    <s v="Debit Amt"/>
  </r>
  <r>
    <s v="58816"/>
    <s v="IN LEATHER"/>
    <s v="LOCAL TRAVELING"/>
    <s v="IN LEATHER"/>
    <x v="25"/>
    <s v="PRODUCTION TUMUKUR"/>
    <m/>
    <m/>
    <m/>
    <m/>
    <m/>
    <m/>
    <n v="150"/>
    <m/>
    <m/>
    <m/>
    <n v="150"/>
    <s v="PYCP 2425-958  "/>
    <s v="LOCAL CONVEYANCE"/>
    <s v="Debit Amt"/>
  </r>
  <r>
    <s v="58819"/>
    <s v="IN LEATHER"/>
    <s v="LOCAL TRAVELING"/>
    <s v="IN LEATHER"/>
    <x v="25"/>
    <s v="PRODUCTION TUMUKUR"/>
    <m/>
    <m/>
    <m/>
    <m/>
    <m/>
    <m/>
    <n v="160"/>
    <m/>
    <m/>
    <m/>
    <n v="160"/>
    <s v="PYCP 2425-959 "/>
    <s v="LOCAL CONVEYANCE"/>
    <s v="Debit Amt"/>
  </r>
  <r>
    <s v="58822"/>
    <s v="IN LEATHER"/>
    <s v="LOCAL TRAVELING"/>
    <s v="IN LEATHER"/>
    <x v="25"/>
    <s v="PRODUCTION TUMUKUR"/>
    <m/>
    <m/>
    <m/>
    <m/>
    <m/>
    <m/>
    <n v="420"/>
    <m/>
    <m/>
    <m/>
    <n v="420"/>
    <s v="PYCP 2425-966  "/>
    <s v="LOCAL CONVEYANCE"/>
    <s v="Debit Amt"/>
  </r>
  <r>
    <s v="58825"/>
    <s v="IN LEATHER"/>
    <s v="LOCAL TRAVELING"/>
    <s v="IN LEATHER"/>
    <x v="25"/>
    <s v="PRODUCTION TUMUKUR"/>
    <m/>
    <m/>
    <m/>
    <m/>
    <m/>
    <m/>
    <n v="50"/>
    <m/>
    <m/>
    <m/>
    <n v="50"/>
    <s v="PYCP 2425-969  "/>
    <s v="LOCAL CONVEYANCE"/>
    <s v="Debit Amt"/>
  </r>
  <r>
    <s v="58828"/>
    <s v="IN LEATHER"/>
    <s v="LOCAL TRAVELING"/>
    <s v="IN LEATHER"/>
    <x v="25"/>
    <s v="PRODUCTION TUMUKUR"/>
    <m/>
    <m/>
    <m/>
    <m/>
    <m/>
    <m/>
    <n v="150"/>
    <m/>
    <m/>
    <m/>
    <n v="150"/>
    <s v="PYCP 2425-977  "/>
    <s v="LOCAL CONVEYANCE"/>
    <s v="Debit Amt"/>
  </r>
  <r>
    <s v="58831"/>
    <s v="IN LEATHER"/>
    <s v="LOCAL TRAVELING"/>
    <s v="IN LEATHER"/>
    <x v="25"/>
    <s v="PRODUCTION TUMUKUR"/>
    <m/>
    <m/>
    <m/>
    <m/>
    <m/>
    <m/>
    <n v="200"/>
    <m/>
    <m/>
    <m/>
    <n v="200"/>
    <s v="PYCP 2425-979  "/>
    <s v="LOCAL CONVEYANCE"/>
    <s v="Debit Amt"/>
  </r>
  <r>
    <s v="58834"/>
    <s v="IN LEATHER"/>
    <s v="LOCAL TRAVELING"/>
    <s v="IN LEATHER"/>
    <x v="25"/>
    <s v="PRODUCTION TUMUKUR"/>
    <m/>
    <m/>
    <m/>
    <m/>
    <m/>
    <m/>
    <n v="150"/>
    <m/>
    <m/>
    <m/>
    <n v="150"/>
    <s v="PYCP 2425-986  "/>
    <s v="LOCAL CONVEYANCE"/>
    <s v="Debit Amt"/>
  </r>
  <r>
    <s v="58837"/>
    <s v="IN LEATHER"/>
    <s v="LOCAL TRAVELING"/>
    <s v="IN LEATHER"/>
    <x v="25"/>
    <s v="PRODUCTION TUMUKUR"/>
    <m/>
    <m/>
    <m/>
    <m/>
    <m/>
    <m/>
    <n v="150"/>
    <m/>
    <m/>
    <m/>
    <n v="150"/>
    <s v="PYCP 2425-995  "/>
    <s v="LOCAL CONVEYANCE"/>
    <s v="Debit Amt"/>
  </r>
  <r>
    <s v="58840"/>
    <s v="IN LEATHER"/>
    <s v="LOCAL TRAVELING"/>
    <s v="IN LEATHER"/>
    <x v="25"/>
    <s v="PRODUCTION TUMUKUR"/>
    <m/>
    <m/>
    <m/>
    <m/>
    <m/>
    <m/>
    <n v="150"/>
    <m/>
    <m/>
    <m/>
    <n v="150"/>
    <s v="PYCP 2425-999  "/>
    <s v="LOCAL CONVEYANCE"/>
    <s v="Debit Amt"/>
  </r>
  <r>
    <s v="58843"/>
    <s v="IN LEATHER"/>
    <s v="LOCAL TRAVELING"/>
    <s v="IN LEATHER"/>
    <x v="15"/>
    <s v="PRODUCTION TUMUKUR"/>
    <m/>
    <m/>
    <m/>
    <m/>
    <m/>
    <m/>
    <m/>
    <m/>
    <n v="290"/>
    <m/>
    <n v="290"/>
    <s v="PYCP 2425-1359 "/>
    <s v="PETROL CHARGES"/>
    <s v="Debit Amt"/>
  </r>
  <r>
    <s v="58846"/>
    <s v="IN LEATHER"/>
    <s v="LOCAL TRAVELING"/>
    <s v="IN LEATHER"/>
    <x v="15"/>
    <s v="PRODUCTION TUMUKUR"/>
    <m/>
    <m/>
    <m/>
    <m/>
    <m/>
    <m/>
    <m/>
    <m/>
    <m/>
    <n v="50"/>
    <n v="50"/>
    <s v="PYCP 2425-1447 "/>
    <s v="PETROL CHARGES"/>
    <s v="Debit Amt"/>
  </r>
  <r>
    <s v="58849"/>
    <s v="IN LEATHER"/>
    <s v="LOCAL TRAVELING"/>
    <s v="IN LEATHER"/>
    <x v="15"/>
    <s v="PRODUCTION TUMUKUR"/>
    <m/>
    <m/>
    <n v="150"/>
    <m/>
    <m/>
    <m/>
    <m/>
    <m/>
    <m/>
    <m/>
    <n v="150"/>
    <s v="PYCP 2425-270  "/>
    <s v="PETROL CHARGES"/>
    <s v="Debit Amt"/>
  </r>
  <r>
    <s v="58852"/>
    <s v="IN LEATHER"/>
    <s v="LOCAL TRAVELING"/>
    <s v="IN LEATHER"/>
    <x v="15"/>
    <s v="PRODUCTION TUMUKUR"/>
    <m/>
    <m/>
    <n v="150"/>
    <m/>
    <m/>
    <m/>
    <m/>
    <m/>
    <m/>
    <m/>
    <n v="150"/>
    <s v="PYCP 2425-273  "/>
    <s v="PETROL CHARGES"/>
    <s v="Debit Amt"/>
  </r>
  <r>
    <s v="58855"/>
    <s v="IN LEATHER"/>
    <s v="LOCAL TRAVELING"/>
    <s v="IN LEATHER"/>
    <x v="15"/>
    <s v="PRODUCTION TUMUKUR"/>
    <n v="180"/>
    <m/>
    <m/>
    <m/>
    <m/>
    <m/>
    <m/>
    <m/>
    <m/>
    <m/>
    <n v="180"/>
    <s v="PYCP 2425-52   "/>
    <s v="PETROL CHARGES"/>
    <s v="Debit Amt"/>
  </r>
  <r>
    <s v="58858"/>
    <s v="IN LEATHER"/>
    <s v="LOCAL TRAVELING"/>
    <s v="IN LEATHER"/>
    <x v="26"/>
    <s v="PRODUCTION TUMUKUR"/>
    <m/>
    <m/>
    <m/>
    <m/>
    <m/>
    <m/>
    <n v="6800"/>
    <m/>
    <m/>
    <m/>
    <n v="6800"/>
    <s v="BP-BP 2-42-5--1922 "/>
    <s v="TRAVELLING EXPENSES"/>
    <s v="Debit Amt"/>
  </r>
  <r>
    <s v="58861"/>
    <s v="IN LEATHER"/>
    <s v="LOCAL TRAVELING"/>
    <s v="IN LEATHER"/>
    <x v="26"/>
    <s v="PRODUCTION TUMUKUR"/>
    <m/>
    <m/>
    <m/>
    <m/>
    <m/>
    <m/>
    <m/>
    <n v="6769"/>
    <m/>
    <m/>
    <n v="6769"/>
    <s v="BP-BP 2-42-5--2205 "/>
    <s v="TRAVELLING EXPENSES"/>
    <s v="Debit Amt"/>
  </r>
  <r>
    <s v="58864"/>
    <s v="IN LEATHER"/>
    <s v="LOCAL TRAVELING"/>
    <s v="IN LEATHER"/>
    <x v="26"/>
    <s v="PRODUCTION TUMUKUR"/>
    <m/>
    <m/>
    <m/>
    <m/>
    <m/>
    <m/>
    <m/>
    <n v="8100"/>
    <m/>
    <m/>
    <n v="8100"/>
    <s v="BP-BP 2-42-5--2305 "/>
    <s v="TRAVELLING EXPENSES"/>
    <s v="Debit Amt"/>
  </r>
  <r>
    <s v="58867"/>
    <s v="IN LEATHER"/>
    <s v="LOCAL TRAVELING"/>
    <s v="IN LEATHER"/>
    <x v="26"/>
    <s v="PRODUCTION TUMUKUR"/>
    <m/>
    <n v="4973"/>
    <m/>
    <m/>
    <m/>
    <m/>
    <m/>
    <m/>
    <m/>
    <m/>
    <n v="4973"/>
    <s v="BP-BP 2-42-5--386  "/>
    <s v="TRAVELLING EXPENSES"/>
    <s v="Debit Amt"/>
  </r>
  <r>
    <s v="58870"/>
    <s v="IN LEATHER"/>
    <s v="LOCAL TRAVELING"/>
    <s v="IN LEATHER"/>
    <x v="26"/>
    <s v="PRODUCTION TUMUKUR"/>
    <m/>
    <m/>
    <m/>
    <m/>
    <m/>
    <m/>
    <m/>
    <n v="310"/>
    <m/>
    <m/>
    <n v="310"/>
    <s v="PYCP 2425-1226 "/>
    <s v="TRAVELLING EXPENSES"/>
    <s v="Debit Amt"/>
  </r>
  <r>
    <s v="58873"/>
    <s v="IN LEATHER"/>
    <s v="LOCAL TRAVELING"/>
    <s v="IN LEATHER"/>
    <x v="26"/>
    <s v="PRODUCTION TUMUKUR"/>
    <m/>
    <m/>
    <m/>
    <m/>
    <m/>
    <m/>
    <m/>
    <n v="610"/>
    <m/>
    <m/>
    <n v="610"/>
    <s v="PYCP 2425-1227 "/>
    <s v="TRAVELLING EXPENSES"/>
    <s v="Debit Amt"/>
  </r>
  <r>
    <s v="58876"/>
    <s v="IN LEATHER"/>
    <s v="LOCAL TRAVELING"/>
    <s v="IN LEATHER"/>
    <x v="26"/>
    <s v="PRODUCTION TUMUKUR"/>
    <m/>
    <m/>
    <m/>
    <m/>
    <m/>
    <m/>
    <m/>
    <m/>
    <n v="150"/>
    <m/>
    <n v="150"/>
    <s v="PYCP 2425-1232 "/>
    <s v="TRAVELLING EXPENSES"/>
    <s v="Debit Amt"/>
  </r>
  <r>
    <s v="58879"/>
    <s v="IN LEATHER"/>
    <s v="LOCAL TRAVELING"/>
    <s v="IN LEATHER"/>
    <x v="26"/>
    <s v="PRODUCTION TUMUKUR"/>
    <m/>
    <m/>
    <m/>
    <m/>
    <m/>
    <m/>
    <m/>
    <m/>
    <m/>
    <n v="400"/>
    <n v="400"/>
    <s v="PYCP 2425-1387 "/>
    <s v="TRAVELLING EXPENSES"/>
    <s v="Debit Amt"/>
  </r>
  <r>
    <s v="58882"/>
    <s v="IN LEATHER"/>
    <s v="LOCAL TRAVELING"/>
    <s v="IN LEATHER"/>
    <x v="26"/>
    <s v="PRODUCTION TUMUKUR"/>
    <m/>
    <m/>
    <m/>
    <m/>
    <m/>
    <m/>
    <m/>
    <m/>
    <m/>
    <n v="100"/>
    <n v="100"/>
    <s v="PYCP 2425-1390 "/>
    <s v="TRAVELLING EXPENSES"/>
    <s v="Debit Amt"/>
  </r>
  <r>
    <s v="58885"/>
    <s v="IN LEATHER"/>
    <s v="LOCAL TRAVELING"/>
    <s v="IN LEATHER"/>
    <x v="26"/>
    <s v="PRODUCTION TUMUKUR"/>
    <m/>
    <m/>
    <m/>
    <m/>
    <m/>
    <m/>
    <m/>
    <m/>
    <m/>
    <n v="300"/>
    <n v="300"/>
    <s v="PYCP 2425-1504 "/>
    <s v="TRAVELLING EXPENSES"/>
    <s v="Debit Amt"/>
  </r>
  <r>
    <s v="58888"/>
    <s v="IN LEATHER"/>
    <s v="LOCAL TRAVELING"/>
    <s v="IN LEATHER"/>
    <x v="26"/>
    <s v="PRODUCTION TUMUKUR"/>
    <m/>
    <m/>
    <m/>
    <m/>
    <m/>
    <m/>
    <m/>
    <m/>
    <m/>
    <n v="200"/>
    <n v="200"/>
    <s v="PYCP 2425-1513 "/>
    <s v="TRAVELLING EXPENSES"/>
    <s v="Debit Amt"/>
  </r>
  <r>
    <s v="58891"/>
    <s v="IN LEATHER"/>
    <s v="LOCAL TRAVELING"/>
    <s v="IN LEATHER"/>
    <x v="26"/>
    <s v="PRODUCTION TUMUKUR"/>
    <m/>
    <m/>
    <m/>
    <m/>
    <m/>
    <m/>
    <m/>
    <m/>
    <m/>
    <n v="100"/>
    <n v="100"/>
    <s v="PYCP 2425-1515 "/>
    <s v="TRAVELLING EXPENSES"/>
    <s v="Debit Amt"/>
  </r>
  <r>
    <s v="58894"/>
    <s v="IN LEATHER"/>
    <s v="LOCAL TRAVELING"/>
    <s v="IN LEATHER"/>
    <x v="26"/>
    <s v="PRODUCTION TUMUKUR"/>
    <m/>
    <m/>
    <m/>
    <n v="5000"/>
    <m/>
    <m/>
    <m/>
    <m/>
    <m/>
    <m/>
    <n v="5000"/>
    <s v="PYCP 2425-651  "/>
    <s v="TRAVELLING EXPENSES"/>
    <s v="Debit Amt"/>
  </r>
  <r>
    <s v="58897"/>
    <s v="IN LEATHER"/>
    <s v="LOCAL TRAVELING"/>
    <s v="IN LEATHER"/>
    <x v="26"/>
    <s v="PRODUCTION TUMUKUR"/>
    <m/>
    <m/>
    <m/>
    <m/>
    <m/>
    <n v="800"/>
    <m/>
    <m/>
    <m/>
    <m/>
    <n v="800"/>
    <s v="PYCP 2425-842  "/>
    <s v="TRAVELLING EXPENSES"/>
    <s v="Debit Amt"/>
  </r>
  <r>
    <s v="58900"/>
    <s v="IN LEATHER"/>
    <s v="PF ESI EMPLOYER CONT"/>
    <s v="IN LEATHER"/>
    <x v="113"/>
    <s v="PRODUCTION TUMUKUR"/>
    <m/>
    <m/>
    <m/>
    <m/>
    <m/>
    <m/>
    <m/>
    <n v="154661"/>
    <m/>
    <m/>
    <n v="154661"/>
    <s v="JV-JOUR-NA-L--1028"/>
    <s v="WAGES AND SALARY"/>
    <s v="Debit Amt"/>
  </r>
  <r>
    <s v="58903"/>
    <s v="IN LEATHER"/>
    <s v="PF ESI EMPLOYER CONT"/>
    <s v="IN LEATHER"/>
    <x v="113"/>
    <s v="PRODUCTION TUMUKUR"/>
    <m/>
    <m/>
    <m/>
    <m/>
    <m/>
    <m/>
    <m/>
    <m/>
    <n v="191064"/>
    <m/>
    <n v="191064"/>
    <s v="JV-JOUR-NA-L--1192"/>
    <s v="WAGES AND SALARY"/>
    <s v="Debit Amt"/>
  </r>
  <r>
    <s v="58906"/>
    <s v="IN LEATHER"/>
    <s v="PF ESI EMPLOYER CONT"/>
    <s v="IN LEATHER"/>
    <x v="113"/>
    <s v="PRODUCTION TUMUKUR"/>
    <m/>
    <m/>
    <m/>
    <m/>
    <m/>
    <m/>
    <m/>
    <m/>
    <m/>
    <n v="1466"/>
    <n v="1466"/>
    <s v="JV-JOUR-NA-L--1361"/>
    <s v="WAGES AND SALARY"/>
    <s v="Debit Amt"/>
  </r>
  <r>
    <s v="58909"/>
    <s v="IN LEATHER"/>
    <s v="PF ESI EMPLOYER CONT"/>
    <s v="IN LEATHER"/>
    <x v="113"/>
    <s v="PRODUCTION TUMUKUR"/>
    <n v="140985"/>
    <m/>
    <m/>
    <m/>
    <m/>
    <m/>
    <m/>
    <m/>
    <m/>
    <m/>
    <n v="140985"/>
    <s v="JV-JOUR-NA-L--478"/>
    <s v="WAGES AND SALARY"/>
    <s v="Debit Amt"/>
  </r>
  <r>
    <s v="58912"/>
    <s v="IN LEATHER"/>
    <s v="PF ESI EMPLOYER CONT"/>
    <s v="IN LEATHER"/>
    <x v="113"/>
    <s v="PRODUCTION TUMUKUR"/>
    <m/>
    <n v="146528"/>
    <m/>
    <m/>
    <m/>
    <m/>
    <m/>
    <m/>
    <m/>
    <m/>
    <n v="146528"/>
    <s v="JV-JOUR-NA-L--479"/>
    <s v="WAGES AND SALARY"/>
    <s v="Debit Amt"/>
  </r>
  <r>
    <s v="58915"/>
    <s v="IN LEATHER"/>
    <s v="PF ESI EMPLOYER CONT"/>
    <s v="IN LEATHER"/>
    <x v="113"/>
    <s v="PRODUCTION TUMUKUR"/>
    <m/>
    <m/>
    <n v="151207"/>
    <m/>
    <m/>
    <m/>
    <m/>
    <m/>
    <m/>
    <m/>
    <n v="151207"/>
    <s v="JV-JOUR-NA-L--480"/>
    <s v="WAGES AND SALARY"/>
    <s v="Debit Amt"/>
  </r>
  <r>
    <s v="58918"/>
    <s v="IN LEATHER"/>
    <s v="PF ESI EMPLOYER CONT"/>
    <s v="IN LEATHER"/>
    <x v="113"/>
    <s v="PRODUCTION TUMUKUR"/>
    <m/>
    <m/>
    <m/>
    <m/>
    <n v="158699"/>
    <m/>
    <m/>
    <m/>
    <m/>
    <m/>
    <n v="158699"/>
    <s v="JV-JOUR-NA-L--634"/>
    <s v="WAGES AND SALARY"/>
    <s v="Debit Amt"/>
  </r>
  <r>
    <s v="58921"/>
    <s v="IN LEATHER"/>
    <s v="PF ESI EMPLOYER CONT"/>
    <s v="IN LEATHER"/>
    <x v="113"/>
    <s v="PRODUCTION TUMUKUR"/>
    <m/>
    <m/>
    <m/>
    <m/>
    <m/>
    <n v="1210"/>
    <m/>
    <m/>
    <m/>
    <m/>
    <n v="1210"/>
    <s v="JV-JOUR-NA-L--792"/>
    <s v="WAGES AND SALARY"/>
    <s v="Debit Amt"/>
  </r>
  <r>
    <s v="58924"/>
    <s v="IN LEATHER"/>
    <s v="PF ESI EMPLOYER CONT"/>
    <s v="IN LEATHER"/>
    <x v="113"/>
    <s v="PRODUCTION TUMUKUR"/>
    <m/>
    <m/>
    <m/>
    <n v="154165"/>
    <m/>
    <m/>
    <m/>
    <m/>
    <m/>
    <m/>
    <n v="154165"/>
    <s v="JV-PUJU-OT-H--698"/>
    <s v="WAGES AND SALARY"/>
    <s v="Debit Amt"/>
  </r>
  <r>
    <s v="58927"/>
    <s v="IN LEATHER"/>
    <s v="PF ESI EMPLOYER CONT"/>
    <s v="IN LEATHER"/>
    <x v="114"/>
    <s v="PRODUCTION TUMUKUR"/>
    <m/>
    <m/>
    <m/>
    <m/>
    <m/>
    <m/>
    <m/>
    <n v="21657"/>
    <m/>
    <m/>
    <n v="21657"/>
    <s v="JV-JOUR-NA-L--1026"/>
    <s v="WAGES AND SALARY"/>
    <s v="Debit Amt"/>
  </r>
  <r>
    <s v="58930"/>
    <s v="IN LEATHER"/>
    <s v="PF ESI EMPLOYER CONT"/>
    <s v="IN LEATHER"/>
    <x v="114"/>
    <s v="PRODUCTION TUMUKUR"/>
    <n v="19279"/>
    <m/>
    <m/>
    <m/>
    <m/>
    <m/>
    <m/>
    <m/>
    <m/>
    <m/>
    <n v="19279"/>
    <s v="JV-JOUR-NA-L--110"/>
    <s v="WAGES AND SALARY"/>
    <s v="Debit Amt"/>
  </r>
  <r>
    <s v="58933"/>
    <s v="IN LEATHER"/>
    <s v="PF ESI EMPLOYER CONT"/>
    <s v="IN LEATHER"/>
    <x v="114"/>
    <s v="PRODUCTION TUMUKUR"/>
    <m/>
    <m/>
    <m/>
    <m/>
    <m/>
    <m/>
    <m/>
    <m/>
    <n v="25941"/>
    <m/>
    <n v="25941"/>
    <s v="JV-JOUR-NA-L--1183"/>
    <s v="WAGES AND SALARY"/>
    <s v="Debit Amt"/>
  </r>
  <r>
    <s v="58936"/>
    <s v="IN LEATHER"/>
    <s v="PF ESI EMPLOYER CONT"/>
    <s v="IN LEATHER"/>
    <x v="114"/>
    <s v="PRODUCTION TUMUKUR"/>
    <m/>
    <m/>
    <m/>
    <m/>
    <m/>
    <m/>
    <m/>
    <m/>
    <m/>
    <n v="28336"/>
    <n v="28336"/>
    <s v="JV-JOUR-NA-L--1360"/>
    <s v="WAGES AND SALARY"/>
    <s v="Debit Amt"/>
  </r>
  <r>
    <s v="58939"/>
    <s v="IN LEATHER"/>
    <s v="PF ESI EMPLOYER CONT"/>
    <s v="IN LEATHER"/>
    <x v="114"/>
    <s v="PRODUCTION TUMUKUR"/>
    <m/>
    <n v="19968"/>
    <m/>
    <m/>
    <m/>
    <m/>
    <m/>
    <m/>
    <m/>
    <m/>
    <n v="19968"/>
    <s v="JV-JOUR-NA-L--475"/>
    <s v="WAGES AND SALARY"/>
    <s v="Debit Amt"/>
  </r>
  <r>
    <s v="58942"/>
    <s v="IN LEATHER"/>
    <s v="PF ESI EMPLOYER CONT"/>
    <s v="IN LEATHER"/>
    <x v="114"/>
    <s v="PRODUCTION TUMUKUR"/>
    <m/>
    <m/>
    <n v="19834"/>
    <m/>
    <m/>
    <m/>
    <m/>
    <m/>
    <m/>
    <m/>
    <n v="19834"/>
    <s v="JV-JOUR-NA-L--476"/>
    <s v="WAGES AND SALARY"/>
    <s v="Debit Amt"/>
  </r>
  <r>
    <s v="58945"/>
    <s v="IN LEATHER"/>
    <s v="PF ESI EMPLOYER CONT"/>
    <s v="IN LEATHER"/>
    <x v="114"/>
    <s v="PRODUCTION TUMUKUR"/>
    <m/>
    <m/>
    <m/>
    <n v="21190"/>
    <m/>
    <m/>
    <m/>
    <m/>
    <m/>
    <m/>
    <n v="21190"/>
    <s v="JV-JOUR-NA-L--557"/>
    <s v="WAGES AND SALARY"/>
    <s v="Debit Amt"/>
  </r>
  <r>
    <s v="58948"/>
    <s v="IN LEATHER"/>
    <s v="PF ESI EMPLOYER CONT"/>
    <s v="IN LEATHER"/>
    <x v="114"/>
    <s v="PRODUCTION TUMUKUR"/>
    <m/>
    <m/>
    <m/>
    <m/>
    <n v="22225"/>
    <m/>
    <m/>
    <m/>
    <m/>
    <m/>
    <n v="22225"/>
    <s v="JV-JOUR-NA-L--635"/>
    <s v="WAGES AND SALARY"/>
    <s v="Debit Amt"/>
  </r>
  <r>
    <s v="58951"/>
    <s v="IN LEATHER"/>
    <s v="PF ESI EMPLOYER CONT"/>
    <s v="IN LEATHER"/>
    <x v="114"/>
    <s v="PRODUCTION TUMUKUR"/>
    <m/>
    <m/>
    <m/>
    <m/>
    <m/>
    <n v="22245"/>
    <m/>
    <m/>
    <m/>
    <m/>
    <n v="22245"/>
    <s v="JV-JOUR-NA-L--791"/>
    <s v="WAGES AND SALARY"/>
    <s v="Debit Amt"/>
  </r>
  <r>
    <s v="58954"/>
    <s v="IN LEATHER"/>
    <s v="PF ESI EMPLOYER CONT"/>
    <s v="IN LEATHER"/>
    <x v="114"/>
    <s v="PRODUCTION TUMUKUR"/>
    <m/>
    <m/>
    <m/>
    <m/>
    <m/>
    <m/>
    <n v="21668"/>
    <m/>
    <m/>
    <m/>
    <n v="21668"/>
    <s v="JV-JOUR-NA-L--851"/>
    <s v="WAGES AND SALARY"/>
    <s v="Debit Amt"/>
  </r>
  <r>
    <s v="58957"/>
    <s v="IN LEATHER"/>
    <s v="PF ESI EMPLOYER CONT"/>
    <s v="IN LEATHER"/>
    <x v="115"/>
    <s v="PRODUCTION TUMUKUR"/>
    <m/>
    <m/>
    <m/>
    <m/>
    <m/>
    <m/>
    <m/>
    <n v="541418"/>
    <m/>
    <m/>
    <n v="541418"/>
    <s v="JV-JOUR-NA-L--1026"/>
    <s v="WAGES AND SALARY"/>
    <s v="Debit Amt"/>
  </r>
  <r>
    <s v="58960"/>
    <s v="IN LEATHER"/>
    <s v="PF ESI EMPLOYER CONT"/>
    <s v="IN LEATHER"/>
    <x v="115"/>
    <s v="PRODUCTION TUMUKUR"/>
    <n v="481928"/>
    <m/>
    <m/>
    <m/>
    <m/>
    <m/>
    <m/>
    <m/>
    <m/>
    <m/>
    <n v="481928"/>
    <s v="JV-JOUR-NA-L--110"/>
    <s v="WAGES AND SALARY"/>
    <s v="Debit Amt"/>
  </r>
  <r>
    <s v="58963"/>
    <s v="IN LEATHER"/>
    <s v="PF ESI EMPLOYER CONT"/>
    <s v="IN LEATHER"/>
    <x v="115"/>
    <s v="PRODUCTION TUMUKUR"/>
    <m/>
    <m/>
    <m/>
    <m/>
    <m/>
    <m/>
    <m/>
    <m/>
    <n v="648508"/>
    <m/>
    <n v="648508"/>
    <s v="JV-JOUR-NA-L--1183"/>
    <s v="WAGES AND SALARY"/>
    <s v="Debit Amt"/>
  </r>
  <r>
    <s v="58966"/>
    <s v="IN LEATHER"/>
    <s v="PF ESI EMPLOYER CONT"/>
    <s v="IN LEATHER"/>
    <x v="115"/>
    <s v="PRODUCTION TUMUKUR"/>
    <m/>
    <m/>
    <m/>
    <m/>
    <m/>
    <m/>
    <m/>
    <m/>
    <m/>
    <n v="708378"/>
    <n v="708378"/>
    <s v="JV-JOUR-NA-L--1360"/>
    <s v="WAGES AND SALARY"/>
    <s v="Debit Amt"/>
  </r>
  <r>
    <s v="58969"/>
    <s v="IN LEATHER"/>
    <s v="PF ESI EMPLOYER CONT"/>
    <s v="IN LEATHER"/>
    <x v="115"/>
    <s v="PRODUCTION TUMUKUR"/>
    <m/>
    <n v="499206"/>
    <m/>
    <m/>
    <m/>
    <m/>
    <m/>
    <m/>
    <m/>
    <m/>
    <n v="499206"/>
    <s v="JV-JOUR-NA-L--475"/>
    <s v="WAGES AND SALARY"/>
    <s v="Debit Amt"/>
  </r>
  <r>
    <s v="58972"/>
    <s v="IN LEATHER"/>
    <s v="PF ESI EMPLOYER CONT"/>
    <s v="IN LEATHER"/>
    <x v="115"/>
    <s v="PRODUCTION TUMUKUR"/>
    <m/>
    <m/>
    <n v="495863"/>
    <m/>
    <m/>
    <m/>
    <m/>
    <m/>
    <m/>
    <m/>
    <n v="495863"/>
    <s v="JV-JOUR-NA-L--476"/>
    <s v="WAGES AND SALARY"/>
    <s v="Debit Amt"/>
  </r>
  <r>
    <s v="58975"/>
    <s v="IN LEATHER"/>
    <s v="PF ESI EMPLOYER CONT"/>
    <s v="IN LEATHER"/>
    <x v="115"/>
    <s v="PRODUCTION TUMUKUR"/>
    <m/>
    <m/>
    <m/>
    <n v="529727"/>
    <m/>
    <m/>
    <m/>
    <m/>
    <m/>
    <m/>
    <n v="529727"/>
    <s v="JV-JOUR-NA-L--557"/>
    <s v="WAGES AND SALARY"/>
    <s v="Debit Amt"/>
  </r>
  <r>
    <s v="58978"/>
    <s v="IN LEATHER"/>
    <s v="PF ESI EMPLOYER CONT"/>
    <s v="IN LEATHER"/>
    <x v="115"/>
    <s v="PRODUCTION TUMUKUR"/>
    <m/>
    <m/>
    <m/>
    <m/>
    <n v="555612"/>
    <m/>
    <m/>
    <m/>
    <m/>
    <m/>
    <n v="555612"/>
    <s v="JV-JOUR-NA-L--635"/>
    <s v="WAGES AND SALARY"/>
    <s v="Debit Amt"/>
  </r>
  <r>
    <s v="58981"/>
    <s v="IN LEATHER"/>
    <s v="PF ESI EMPLOYER CONT"/>
    <s v="IN LEATHER"/>
    <x v="115"/>
    <s v="PRODUCTION TUMUKUR"/>
    <m/>
    <m/>
    <m/>
    <m/>
    <m/>
    <n v="556120"/>
    <m/>
    <m/>
    <m/>
    <m/>
    <n v="556120"/>
    <s v="JV-JOUR-NA-L--791"/>
    <s v="WAGES AND SALARY"/>
    <s v="Debit Amt"/>
  </r>
  <r>
    <s v="58984"/>
    <s v="IN LEATHER"/>
    <s v="PF ESI EMPLOYER CONT"/>
    <s v="IN LEATHER"/>
    <x v="115"/>
    <s v="PRODUCTION TUMUKUR"/>
    <m/>
    <m/>
    <m/>
    <m/>
    <m/>
    <m/>
    <n v="541683"/>
    <m/>
    <m/>
    <m/>
    <n v="541683"/>
    <s v="JV-JOUR-NA-L--851"/>
    <s v="WAGES AND SALARY"/>
    <s v="Debit Amt"/>
  </r>
  <r>
    <s v="58987"/>
    <s v="IN LEATHER"/>
    <s v="RENT"/>
    <s v="IN LEATHER"/>
    <x v="27"/>
    <s v="PRODUCTION TUMUKUR"/>
    <m/>
    <m/>
    <m/>
    <m/>
    <m/>
    <m/>
    <m/>
    <m/>
    <n v="144370"/>
    <m/>
    <n v="144370"/>
    <s v="082"/>
    <s v="RENT RATE &amp; TAX"/>
    <s v="Debit Amt"/>
  </r>
  <r>
    <s v="58991"/>
    <s v="IN LEATHER"/>
    <s v="RENT"/>
    <s v="IN LEATHER"/>
    <x v="27"/>
    <s v="PRODUCTION TUMUKUR"/>
    <m/>
    <m/>
    <m/>
    <m/>
    <m/>
    <m/>
    <m/>
    <m/>
    <n v="-185630"/>
    <m/>
    <n v="-185630"/>
    <s v="1"/>
    <s v="RENT RATE &amp; TAX"/>
    <s v="Credit Amt"/>
  </r>
  <r>
    <s v="58993"/>
    <s v="IN LEATHER"/>
    <s v="RENT"/>
    <s v="IN LEATHER"/>
    <x v="27"/>
    <s v="PRODUCTION TUMUKUR"/>
    <n v="144370"/>
    <m/>
    <m/>
    <m/>
    <m/>
    <m/>
    <m/>
    <m/>
    <m/>
    <m/>
    <n v="144370"/>
    <s v="2024-25/046"/>
    <s v="RENT RATE &amp; TAX"/>
    <s v="Debit Amt"/>
  </r>
  <r>
    <s v="58996"/>
    <s v="IN LEATHER"/>
    <s v="RENT"/>
    <s v="IN LEATHER"/>
    <x v="27"/>
    <s v="PRODUCTION TUMUKUR"/>
    <m/>
    <n v="144370"/>
    <m/>
    <m/>
    <m/>
    <m/>
    <m/>
    <m/>
    <m/>
    <m/>
    <n v="144370"/>
    <s v="2024-25/050"/>
    <s v="RENT RATE &amp; TAX"/>
    <s v="Debit Amt"/>
  </r>
  <r>
    <s v="58999"/>
    <s v="IN LEATHER"/>
    <s v="RENT"/>
    <s v="IN LEATHER"/>
    <x v="27"/>
    <s v="PRODUCTION TUMUKUR"/>
    <m/>
    <m/>
    <m/>
    <m/>
    <m/>
    <m/>
    <n v="165000"/>
    <m/>
    <m/>
    <m/>
    <n v="165000"/>
    <s v="2024-25/071"/>
    <s v="RENT RATE &amp; TAX"/>
    <s v="Debit Amt"/>
  </r>
  <r>
    <s v="59002"/>
    <s v="IN LEATHER"/>
    <s v="RENT"/>
    <s v="IN LEATHER"/>
    <x v="27"/>
    <s v="PRODUCTION TUMUKUR"/>
    <m/>
    <m/>
    <m/>
    <m/>
    <m/>
    <m/>
    <n v="165000"/>
    <m/>
    <m/>
    <m/>
    <n v="165000"/>
    <s v="2024-25/071"/>
    <s v="RENT RATE &amp; TAX"/>
    <s v="Debit Amt"/>
  </r>
  <r>
    <s v="59005"/>
    <s v="IN LEATHER"/>
    <s v="RENT"/>
    <s v="IN LEATHER"/>
    <x v="27"/>
    <s v="PRODUCTION TUMUKUR"/>
    <m/>
    <m/>
    <m/>
    <m/>
    <m/>
    <m/>
    <m/>
    <m/>
    <m/>
    <n v="144370"/>
    <n v="144370"/>
    <s v="2024-25/085"/>
    <s v="RENT RATE &amp; TAX"/>
    <s v="Debit Amt"/>
  </r>
  <r>
    <s v="59008"/>
    <s v="IN LEATHER"/>
    <s v="RENT"/>
    <s v="IN LEATHER"/>
    <x v="27"/>
    <s v="PRODUCTION TUMUKUR"/>
    <m/>
    <m/>
    <m/>
    <m/>
    <m/>
    <n v="165000"/>
    <m/>
    <m/>
    <m/>
    <m/>
    <n v="165000"/>
    <s v="2024-25/12"/>
    <s v="RENT RATE &amp; TAX"/>
    <s v="Debit Amt"/>
  </r>
  <r>
    <s v="59011"/>
    <s v="IN LEATHER"/>
    <s v="RENT"/>
    <s v="IN LEATHER"/>
    <x v="27"/>
    <s v="PRODUCTION TUMUKUR"/>
    <m/>
    <m/>
    <m/>
    <m/>
    <m/>
    <n v="165000"/>
    <m/>
    <m/>
    <m/>
    <m/>
    <n v="165000"/>
    <s v="2024-25/12"/>
    <s v="RENT RATE &amp; TAX"/>
    <s v="Debit Amt"/>
  </r>
  <r>
    <s v="59014"/>
    <s v="IN LEATHER"/>
    <s v="RENT"/>
    <s v="IN LEATHER"/>
    <x v="27"/>
    <s v="PRODUCTION TUMUKUR"/>
    <n v="144370"/>
    <m/>
    <m/>
    <m/>
    <m/>
    <m/>
    <m/>
    <m/>
    <m/>
    <m/>
    <n v="144370"/>
    <s v="2024-25/M051"/>
    <s v="RENT RATE &amp; TAX"/>
    <s v="Debit Amt"/>
  </r>
  <r>
    <s v="59017"/>
    <s v="IN LEATHER"/>
    <s v="RENT"/>
    <s v="IN LEATHER"/>
    <x v="27"/>
    <s v="PRODUCTION TUMUKUR"/>
    <m/>
    <n v="144370"/>
    <m/>
    <m/>
    <m/>
    <m/>
    <m/>
    <m/>
    <m/>
    <m/>
    <n v="144370"/>
    <s v="2024-25/M055"/>
    <s v="RENT RATE &amp; TAX"/>
    <s v="Debit Amt"/>
  </r>
  <r>
    <s v="59020"/>
    <s v="IN LEATHER"/>
    <s v="RENT"/>
    <s v="IN LEATHER"/>
    <x v="27"/>
    <s v="PRODUCTION TUMUKUR"/>
    <m/>
    <m/>
    <n v="144370"/>
    <m/>
    <m/>
    <m/>
    <m/>
    <m/>
    <m/>
    <m/>
    <n v="144370"/>
    <s v="2024-25/M059"/>
    <s v="RENT RATE &amp; TAX"/>
    <s v="Debit Amt"/>
  </r>
  <r>
    <s v="59023"/>
    <s v="IN LEATHER"/>
    <s v="RENT"/>
    <s v="IN LEATHER"/>
    <x v="27"/>
    <s v="PRODUCTION TUMUKUR"/>
    <m/>
    <m/>
    <n v="144370"/>
    <m/>
    <m/>
    <m/>
    <m/>
    <m/>
    <m/>
    <m/>
    <n v="144370"/>
    <s v="24-25/054"/>
    <s v="RENT RATE &amp; TAX"/>
    <s v="Debit Amt"/>
  </r>
  <r>
    <s v="59026"/>
    <s v="IN LEATHER"/>
    <s v="RENT"/>
    <s v="IN LEATHER"/>
    <x v="27"/>
    <s v="PRODUCTION TUMUKUR"/>
    <m/>
    <m/>
    <m/>
    <n v="144370"/>
    <m/>
    <m/>
    <m/>
    <m/>
    <m/>
    <m/>
    <n v="144370"/>
    <s v="24-25/058"/>
    <s v="RENT RATE &amp; TAX"/>
    <s v="Debit Amt"/>
  </r>
  <r>
    <s v="59029"/>
    <s v="IN LEATHER"/>
    <s v="RENT"/>
    <s v="IN LEATHER"/>
    <x v="27"/>
    <s v="PRODUCTION TUMUKUR"/>
    <m/>
    <m/>
    <m/>
    <m/>
    <n v="144370"/>
    <m/>
    <m/>
    <m/>
    <m/>
    <m/>
    <n v="144370"/>
    <s v="24-25/062"/>
    <s v="RENT RATE &amp; TAX"/>
    <s v="Debit Amt"/>
  </r>
  <r>
    <s v="59032"/>
    <s v="IN LEATHER"/>
    <s v="RENT"/>
    <s v="IN LEATHER"/>
    <x v="27"/>
    <s v="PRODUCTION TUMUKUR"/>
    <m/>
    <m/>
    <m/>
    <n v="144370"/>
    <m/>
    <m/>
    <m/>
    <m/>
    <m/>
    <m/>
    <n v="144370"/>
    <s v="24-25/M058"/>
    <s v="RENT RATE &amp; TAX"/>
    <s v="Debit Amt"/>
  </r>
  <r>
    <s v="59035"/>
    <s v="IN LEATHER"/>
    <s v="RENT"/>
    <s v="IN LEATHER"/>
    <x v="27"/>
    <s v="PRODUCTION TUMUKUR"/>
    <m/>
    <m/>
    <m/>
    <m/>
    <n v="144370"/>
    <m/>
    <m/>
    <m/>
    <m/>
    <m/>
    <n v="144370"/>
    <s v="24-25/M067"/>
    <s v="RENT RATE &amp; TAX"/>
    <s v="Debit Amt"/>
  </r>
  <r>
    <s v="59038"/>
    <s v="IN LEATHER"/>
    <s v="RENT"/>
    <s v="IN LEATHER"/>
    <x v="27"/>
    <s v="PRODUCTION TUMUKUR"/>
    <m/>
    <m/>
    <m/>
    <m/>
    <m/>
    <m/>
    <m/>
    <n v="330000"/>
    <m/>
    <m/>
    <n v="330000"/>
    <s v="74"/>
    <s v="RENT RATE &amp; TAX"/>
    <s v="Debit Amt"/>
  </r>
  <r>
    <s v="59041"/>
    <s v="IN LEATHER"/>
    <s v="RENT"/>
    <s v="IN LEATHER"/>
    <x v="26"/>
    <s v="PRODUCTION TUMUKUR"/>
    <m/>
    <m/>
    <m/>
    <m/>
    <m/>
    <m/>
    <m/>
    <m/>
    <m/>
    <n v="10500"/>
    <n v="10500"/>
    <s v="BP-BP 2-42-5--2903 "/>
    <s v="TRAVELLING EXPENSES"/>
    <s v="Debit Amt"/>
  </r>
  <r>
    <s v="59044"/>
    <s v="IN LEATHER"/>
    <s v="REPAIR &amp; MAINTENANCE"/>
    <s v="IN LEATHER"/>
    <x v="110"/>
    <s v="PRODUCTION TUMUKUR"/>
    <n v="150"/>
    <m/>
    <m/>
    <m/>
    <m/>
    <m/>
    <m/>
    <m/>
    <m/>
    <m/>
    <n v="150"/>
    <s v="PYCP 2425-11   "/>
    <s v="REPAIR AND MAINTAINANCE"/>
    <s v="Debit Amt"/>
  </r>
  <r>
    <s v="59047"/>
    <s v="IN LEATHER"/>
    <s v="REPAIR &amp; MAINTENANCE"/>
    <s v="IN LEATHER"/>
    <x v="110"/>
    <s v="PRODUCTION TUMUKUR"/>
    <m/>
    <m/>
    <m/>
    <m/>
    <m/>
    <m/>
    <m/>
    <m/>
    <n v="1610"/>
    <m/>
    <n v="1610"/>
    <s v="PYCP 2425-1321 "/>
    <s v="REPAIR AND MAINTAINANCE"/>
    <s v="Debit Amt"/>
  </r>
  <r>
    <s v="59050"/>
    <s v="IN LEATHER"/>
    <s v="REPAIR &amp; MAINTENANCE"/>
    <s v="IN LEATHER"/>
    <x v="110"/>
    <s v="PRODUCTION TUMUKUR"/>
    <m/>
    <m/>
    <m/>
    <m/>
    <m/>
    <m/>
    <m/>
    <m/>
    <m/>
    <n v="396"/>
    <n v="396"/>
    <s v="PYCP 2425-1438 "/>
    <s v="REPAIR AND MAINTAINANCE"/>
    <s v="Debit Amt"/>
  </r>
  <r>
    <s v="59053"/>
    <s v="IN LEATHER"/>
    <s v="REPAIR &amp; MAINTENANCE"/>
    <s v="IN LEATHER"/>
    <x v="110"/>
    <s v="PRODUCTION TUMUKUR"/>
    <m/>
    <n v="700"/>
    <m/>
    <m/>
    <m/>
    <m/>
    <m/>
    <m/>
    <m/>
    <m/>
    <n v="700"/>
    <s v="PYCP 2425-195  "/>
    <s v="REPAIR AND MAINTAINANCE"/>
    <s v="Debit Amt"/>
  </r>
  <r>
    <s v="59056"/>
    <s v="IN LEATHER"/>
    <s v="REPAIR &amp; MAINTENANCE"/>
    <s v="IN LEATHER"/>
    <x v="110"/>
    <s v="PRODUCTION TUMUKUR"/>
    <m/>
    <m/>
    <n v="289"/>
    <m/>
    <m/>
    <m/>
    <m/>
    <m/>
    <m/>
    <m/>
    <n v="289"/>
    <s v="PYCP 2425-286  "/>
    <s v="REPAIR AND MAINTAINANCE"/>
    <s v="Debit Amt"/>
  </r>
  <r>
    <s v="59059"/>
    <s v="IN LEATHER"/>
    <s v="REPAIR &amp; MAINTENANCE"/>
    <s v="IN LEATHER"/>
    <x v="110"/>
    <s v="PRODUCTION TUMUKUR"/>
    <m/>
    <m/>
    <m/>
    <n v="320"/>
    <m/>
    <m/>
    <m/>
    <m/>
    <m/>
    <m/>
    <n v="320"/>
    <s v="PYCP 2425-389  "/>
    <s v="REPAIR AND MAINTAINANCE"/>
    <s v="Debit Amt"/>
  </r>
  <r>
    <s v="59062"/>
    <s v="IN LEATHER"/>
    <s v="REPAIR &amp; MAINTENANCE"/>
    <s v="IN LEATHER"/>
    <x v="110"/>
    <s v="PRODUCTION TUMUKUR"/>
    <m/>
    <m/>
    <m/>
    <n v="240"/>
    <m/>
    <m/>
    <m/>
    <m/>
    <m/>
    <m/>
    <n v="240"/>
    <s v="PYCP 2425-401 "/>
    <s v="REPAIR AND MAINTAINANCE"/>
    <s v="Debit Amt"/>
  </r>
  <r>
    <s v="59065"/>
    <s v="IN LEATHER"/>
    <s v="REPAIR &amp; MAINTENANCE"/>
    <s v="IN LEATHER"/>
    <x v="110"/>
    <s v="PRODUCTION TUMUKUR"/>
    <n v="380"/>
    <m/>
    <m/>
    <m/>
    <m/>
    <m/>
    <m/>
    <m/>
    <m/>
    <m/>
    <n v="380"/>
    <s v="PYCP 2425-42   "/>
    <s v="REPAIR AND MAINTAINANCE"/>
    <s v="Debit Amt"/>
  </r>
  <r>
    <s v="59068"/>
    <s v="IN LEATHER"/>
    <s v="REPAIR &amp; MAINTENANCE"/>
    <s v="IN LEATHER"/>
    <x v="110"/>
    <s v="PRODUCTION TUMUKUR"/>
    <n v="460"/>
    <m/>
    <m/>
    <m/>
    <m/>
    <m/>
    <m/>
    <m/>
    <m/>
    <m/>
    <n v="460"/>
    <s v="PYCP 2425-46   "/>
    <s v="REPAIR AND MAINTAINANCE"/>
    <s v="Debit Amt"/>
  </r>
  <r>
    <s v="59071"/>
    <s v="IN LEATHER"/>
    <s v="REPAIR &amp; MAINTENANCE"/>
    <s v="IN LEATHER"/>
    <x v="110"/>
    <s v="PRODUCTION TUMUKUR"/>
    <m/>
    <m/>
    <m/>
    <n v="180"/>
    <m/>
    <m/>
    <m/>
    <m/>
    <m/>
    <m/>
    <n v="180"/>
    <s v="PYCP 2425-475  "/>
    <s v="REPAIR AND MAINTAINANCE"/>
    <s v="Debit Amt"/>
  </r>
  <r>
    <s v="59074"/>
    <s v="IN LEATHER"/>
    <s v="REPAIR &amp; MAINTENANCE"/>
    <s v="IN LEATHER"/>
    <x v="110"/>
    <s v="PRODUCTION TUMUKUR"/>
    <m/>
    <m/>
    <m/>
    <n v="1110"/>
    <m/>
    <m/>
    <m/>
    <m/>
    <m/>
    <m/>
    <n v="1110"/>
    <s v="PYCP 2425-479  "/>
    <s v="REPAIR AND MAINTAINANCE"/>
    <s v="Debit Amt"/>
  </r>
  <r>
    <s v="59077"/>
    <s v="IN LEATHER"/>
    <s v="REPAIR &amp; MAINTENANCE"/>
    <s v="IN LEATHER"/>
    <x v="110"/>
    <s v="PRODUCTION TUMUKUR"/>
    <m/>
    <m/>
    <m/>
    <n v="250"/>
    <m/>
    <m/>
    <m/>
    <m/>
    <m/>
    <m/>
    <n v="250"/>
    <s v="PYCP 2425-481  "/>
    <s v="REPAIR AND MAINTAINANCE"/>
    <s v="Debit Amt"/>
  </r>
  <r>
    <s v="59080"/>
    <s v="IN LEATHER"/>
    <s v="REPAIR &amp; MAINTENANCE"/>
    <s v="IN LEATHER"/>
    <x v="110"/>
    <s v="PRODUCTION TUMUKUR"/>
    <m/>
    <m/>
    <m/>
    <n v="6826"/>
    <m/>
    <m/>
    <m/>
    <m/>
    <m/>
    <m/>
    <n v="6826"/>
    <s v="PYCP 2425-566  "/>
    <s v="REPAIR AND MAINTAINANCE"/>
    <s v="Debit Amt"/>
  </r>
  <r>
    <s v="59083"/>
    <s v="IN LEATHER"/>
    <s v="REPAIR &amp; MAINTENANCE"/>
    <s v="IN LEATHER"/>
    <x v="110"/>
    <s v="PRODUCTION TUMUKUR"/>
    <n v="236"/>
    <m/>
    <m/>
    <m/>
    <m/>
    <m/>
    <m/>
    <m/>
    <m/>
    <m/>
    <n v="236"/>
    <s v="PYCP 2425-68   "/>
    <s v="REPAIR AND MAINTAINANCE"/>
    <s v="Debit Amt"/>
  </r>
  <r>
    <s v="59086"/>
    <s v="IN LEATHER"/>
    <s v="REPAIR &amp; MAINTENANCE"/>
    <s v="IN LEATHER"/>
    <x v="110"/>
    <s v="PRODUCTION TUMUKUR"/>
    <m/>
    <m/>
    <m/>
    <m/>
    <n v="200"/>
    <m/>
    <m/>
    <m/>
    <m/>
    <m/>
    <n v="200"/>
    <s v="PYCP 2425-692  "/>
    <s v="REPAIR AND MAINTAINANCE"/>
    <s v="Debit Amt"/>
  </r>
  <r>
    <s v="59089"/>
    <s v="IN LEATHER"/>
    <s v="REPAIR &amp; MAINTENANCE"/>
    <s v="IN LEATHER"/>
    <x v="110"/>
    <s v="PRODUCTION TUMUKUR"/>
    <m/>
    <m/>
    <m/>
    <m/>
    <n v="650"/>
    <m/>
    <m/>
    <m/>
    <m/>
    <m/>
    <n v="650"/>
    <s v="PYCP 2425-705  "/>
    <s v="REPAIR AND MAINTAINANCE"/>
    <s v="Debit Amt"/>
  </r>
  <r>
    <s v="59092"/>
    <s v="IN LEATHER"/>
    <s v="REPAIR &amp; MAINTENANCE"/>
    <s v="IN LEATHER"/>
    <x v="110"/>
    <s v="PRODUCTION TUMUKUR"/>
    <m/>
    <m/>
    <m/>
    <m/>
    <n v="380"/>
    <m/>
    <m/>
    <m/>
    <m/>
    <m/>
    <n v="380"/>
    <s v="PYCP 2425-706  "/>
    <s v="REPAIR AND MAINTAINANCE"/>
    <s v="Debit Amt"/>
  </r>
  <r>
    <s v="59095"/>
    <s v="IN LEATHER"/>
    <s v="REPAIR &amp; MAINTENANCE"/>
    <s v="IN LEATHER"/>
    <x v="110"/>
    <s v="PRODUCTION TUMUKUR"/>
    <n v="150"/>
    <m/>
    <m/>
    <m/>
    <m/>
    <m/>
    <m/>
    <m/>
    <m/>
    <m/>
    <n v="150"/>
    <s v="PYCP 2425-71   "/>
    <s v="REPAIR AND MAINTAINANCE"/>
    <s v="Debit Amt"/>
  </r>
  <r>
    <s v="59098"/>
    <s v="IN LEATHER"/>
    <s v="REPAIR &amp; MAINTENANCE"/>
    <s v="IN LEATHER"/>
    <x v="110"/>
    <s v="PRODUCTION TUMUKUR"/>
    <m/>
    <m/>
    <m/>
    <m/>
    <n v="470"/>
    <m/>
    <m/>
    <m/>
    <m/>
    <m/>
    <n v="470"/>
    <s v="PYCP 2425-733 "/>
    <s v="REPAIR AND MAINTAINANCE"/>
    <s v="Debit Amt"/>
  </r>
  <r>
    <s v="59101"/>
    <s v="IN LEATHER"/>
    <s v="REPAIR &amp; MAINTENANCE"/>
    <s v="IN LEATHER"/>
    <x v="110"/>
    <s v="PRODUCTION TUMUKUR"/>
    <m/>
    <m/>
    <m/>
    <m/>
    <m/>
    <n v="650"/>
    <m/>
    <m/>
    <m/>
    <m/>
    <n v="650"/>
    <s v="PYCP 2425-868  "/>
    <s v="REPAIR AND MAINTAINANCE"/>
    <s v="Debit Amt"/>
  </r>
  <r>
    <s v="59104"/>
    <s v="IN LEATHER"/>
    <s v="REPAIR &amp; MAINTENANCE"/>
    <s v="IN LEATHER"/>
    <x v="53"/>
    <s v="PRODUCTION TUMUKUR"/>
    <m/>
    <m/>
    <n v="3800"/>
    <m/>
    <m/>
    <m/>
    <m/>
    <m/>
    <m/>
    <m/>
    <n v="3800"/>
    <s v="#PAP/16/24-25"/>
    <s v="PURCHASE"/>
    <s v="Debit Amt"/>
  </r>
  <r>
    <s v="59107"/>
    <s v="IN LEATHER"/>
    <s v="REPAIR &amp; MAINTENANCE"/>
    <s v="IN LEATHER"/>
    <x v="53"/>
    <s v="PRODUCTION TUMUKUR"/>
    <m/>
    <m/>
    <m/>
    <n v="3800"/>
    <m/>
    <m/>
    <m/>
    <m/>
    <m/>
    <m/>
    <n v="3800"/>
    <s v="#PAP/22/24-25"/>
    <s v="PURCHASE"/>
    <s v="Debit Amt"/>
  </r>
  <r>
    <s v="59110"/>
    <s v="IN LEATHER"/>
    <s v="REPAIR &amp; MAINTENANCE"/>
    <s v="IN LEATHER"/>
    <x v="53"/>
    <s v="PRODUCTION TUMUKUR"/>
    <m/>
    <m/>
    <m/>
    <m/>
    <n v="3800"/>
    <m/>
    <m/>
    <m/>
    <m/>
    <m/>
    <n v="3800"/>
    <s v="#PAP/32/24-25"/>
    <s v="PURCHASE"/>
    <s v="Debit Amt"/>
  </r>
  <r>
    <s v="59113"/>
    <s v="IN LEATHER"/>
    <s v="REPAIR &amp; MAINTENANCE"/>
    <s v="IN LEATHER"/>
    <x v="53"/>
    <s v="PRODUCTION TUMUKUR"/>
    <m/>
    <m/>
    <m/>
    <m/>
    <m/>
    <m/>
    <n v="3800"/>
    <m/>
    <m/>
    <m/>
    <n v="3800"/>
    <s v="#PAP/49/24-25"/>
    <s v="PURCHASE"/>
    <s v="Debit Amt"/>
  </r>
  <r>
    <s v="59116"/>
    <s v="IN LEATHER"/>
    <s v="REPAIR &amp; MAINTENANCE"/>
    <s v="IN LEATHER"/>
    <x v="53"/>
    <s v="PRODUCTION TUMUKUR"/>
    <m/>
    <m/>
    <m/>
    <m/>
    <m/>
    <m/>
    <m/>
    <n v="3800"/>
    <m/>
    <m/>
    <n v="3800"/>
    <s v="#PAP/58/24-25"/>
    <s v="PURCHASE"/>
    <s v="Debit Amt"/>
  </r>
  <r>
    <s v="59119"/>
    <s v="IN LEATHER"/>
    <s v="REPAIR &amp; MAINTENANCE"/>
    <s v="IN LEATHER"/>
    <x v="53"/>
    <s v="PRODUCTION TUMUKUR"/>
    <m/>
    <m/>
    <m/>
    <m/>
    <m/>
    <m/>
    <m/>
    <m/>
    <n v="3800"/>
    <m/>
    <n v="3800"/>
    <s v="#PAP/66/24-25"/>
    <s v="PURCHASE"/>
    <s v="Debit Amt"/>
  </r>
  <r>
    <s v="59122"/>
    <s v="IN LEATHER"/>
    <s v="REPAIR &amp; MAINTENANCE"/>
    <s v="IN LEATHER"/>
    <x v="25"/>
    <s v="PRODUCTION TUMUKUR"/>
    <m/>
    <m/>
    <m/>
    <m/>
    <m/>
    <m/>
    <m/>
    <n v="115000"/>
    <m/>
    <m/>
    <n v="115000"/>
    <s v="JV-JOUR-NA-L--979"/>
    <s v="LOCAL CONVEYANCE"/>
    <s v="Debit Amt"/>
  </r>
  <r>
    <s v="59125"/>
    <s v="IN LEATHER"/>
    <s v="REPAIR &amp; MAINTENANCE"/>
    <s v="IN LEATHER"/>
    <x v="25"/>
    <s v="PRODUCTION TUMUKUR"/>
    <m/>
    <m/>
    <m/>
    <m/>
    <m/>
    <m/>
    <m/>
    <n v="1600"/>
    <m/>
    <m/>
    <n v="1600"/>
    <s v="PYCP 2425-1195 "/>
    <s v="LOCAL CONVEYANCE"/>
    <s v="Debit Amt"/>
  </r>
  <r>
    <s v="59128"/>
    <s v="IN LEATHER"/>
    <s v="REPAIR &amp; MAINTENANCE"/>
    <s v="IN LEATHER"/>
    <x v="25"/>
    <s v="PRODUCTION TUMUKUR"/>
    <m/>
    <n v="280"/>
    <m/>
    <m/>
    <m/>
    <m/>
    <m/>
    <m/>
    <m/>
    <m/>
    <n v="280"/>
    <s v="PYCP 2425-200  "/>
    <s v="LOCAL CONVEYANCE"/>
    <s v="Debit Amt"/>
  </r>
  <r>
    <s v="59131"/>
    <s v="IN LEATHER"/>
    <s v="REPAIR &amp; MAINTENANCE"/>
    <s v="IN LEATHER"/>
    <x v="73"/>
    <s v="PRODUCTION TUMUKUR"/>
    <m/>
    <m/>
    <m/>
    <m/>
    <m/>
    <m/>
    <m/>
    <n v="3200"/>
    <m/>
    <m/>
    <n v="3200"/>
    <s v="PYCP 2425-1262 "/>
    <s v="OTHER EXPENSES"/>
    <s v="Debit Amt"/>
  </r>
  <r>
    <s v="59134"/>
    <s v="IN LEATHER"/>
    <s v="REPAIR &amp; MAINTENANCE"/>
    <s v="IN LEATHER"/>
    <x v="73"/>
    <s v="PRODUCTION TUMUKUR"/>
    <m/>
    <m/>
    <m/>
    <m/>
    <m/>
    <n v="1800"/>
    <m/>
    <m/>
    <m/>
    <m/>
    <n v="1800"/>
    <s v="PYCP 2425-844  "/>
    <s v="OTHER EXPENSES"/>
    <s v="Debit Amt"/>
  </r>
  <r>
    <s v="59137"/>
    <s v="IN LEATHER"/>
    <s v="REPAIR &amp; MAINTENANCE"/>
    <s v="IN LEATHER"/>
    <x v="73"/>
    <s v="PRODUCTION TUMUKUR"/>
    <m/>
    <m/>
    <m/>
    <m/>
    <m/>
    <n v="3200"/>
    <m/>
    <m/>
    <m/>
    <m/>
    <n v="3200"/>
    <s v="PYCP 2425-845  "/>
    <s v="OTHER EXPENSES"/>
    <s v="Debit Amt"/>
  </r>
  <r>
    <s v="59140"/>
    <s v="IN LEATHER"/>
    <s v="REPAIR &amp; MAINTENANCE"/>
    <s v="IN LEATHER"/>
    <x v="73"/>
    <s v="PRODUCTION TUMUKUR"/>
    <m/>
    <m/>
    <m/>
    <m/>
    <m/>
    <n v="50"/>
    <m/>
    <m/>
    <m/>
    <m/>
    <n v="50"/>
    <s v="PYCP 2425-869  "/>
    <s v="OTHER EXPENSES"/>
    <s v="Debit Amt"/>
  </r>
  <r>
    <s v="59143"/>
    <s v="IN LEATHER"/>
    <s v="REPAIR &amp; MAINTENANCE"/>
    <s v="IN LEATHER"/>
    <x v="73"/>
    <s v="PRODUCTION TUMUKUR"/>
    <m/>
    <m/>
    <m/>
    <m/>
    <m/>
    <n v="1800"/>
    <m/>
    <m/>
    <m/>
    <m/>
    <n v="1800"/>
    <s v="PYCP 2425-874  "/>
    <s v="OTHER EXPENSES"/>
    <s v="Debit Amt"/>
  </r>
  <r>
    <s v="59146"/>
    <s v="IN LEATHER"/>
    <s v="REPAIR &amp; MAINTENANCE"/>
    <s v="IN LEATHER"/>
    <x v="0"/>
    <s v="PRODUCTION TUMUKUR"/>
    <m/>
    <m/>
    <m/>
    <m/>
    <n v="189"/>
    <m/>
    <m/>
    <m/>
    <m/>
    <m/>
    <n v="189"/>
    <s v="PYCP 2425-686  "/>
    <s v="PRINTING AND STATIONERY"/>
    <s v="Debit Amt"/>
  </r>
  <r>
    <s v="59149"/>
    <s v="IN LEATHER"/>
    <s v="REPAIR &amp; MAINTENANCE"/>
    <s v="IN LEATHER"/>
    <x v="30"/>
    <s v="PRODUCTION TUMUKUR"/>
    <m/>
    <m/>
    <m/>
    <m/>
    <m/>
    <m/>
    <m/>
    <m/>
    <m/>
    <n v="3800"/>
    <n v="3800"/>
    <s v="#PAP/74/24-25"/>
    <s v="REPAIR AND MAINTAINANCE"/>
    <s v="Debit Amt"/>
  </r>
  <r>
    <s v="59152"/>
    <s v="IN LEATHER"/>
    <s v="REPAIR &amp; MAINTENANCE"/>
    <s v="IN LEATHER"/>
    <x v="30"/>
    <s v="PRODUCTION TUMUKUR"/>
    <m/>
    <m/>
    <m/>
    <m/>
    <m/>
    <m/>
    <m/>
    <n v="17910"/>
    <m/>
    <m/>
    <n v="17910"/>
    <s v="526"/>
    <s v="REPAIR AND MAINTAINANCE"/>
    <s v="Debit Amt"/>
  </r>
  <r>
    <s v="59155"/>
    <s v="IN LEATHER"/>
    <s v="REPAIR &amp; MAINTENANCE"/>
    <s v="IN LEATHER"/>
    <x v="30"/>
    <s v="PRODUCTION TUMUKUR"/>
    <m/>
    <m/>
    <m/>
    <m/>
    <m/>
    <m/>
    <m/>
    <n v="10400"/>
    <m/>
    <m/>
    <n v="10400"/>
    <s v="BP-BP 2-42-5--2339 "/>
    <s v="REPAIR AND MAINTAINANCE"/>
    <s v="Debit Amt"/>
  </r>
  <r>
    <s v="59158"/>
    <s v="IN LEATHER"/>
    <s v="REPAIR &amp; MAINTENANCE"/>
    <s v="IN LEATHER"/>
    <x v="30"/>
    <s v="PRODUCTION TUMUKUR"/>
    <m/>
    <m/>
    <m/>
    <m/>
    <m/>
    <m/>
    <m/>
    <m/>
    <m/>
    <n v="3000"/>
    <n v="3000"/>
    <s v="BP-BP 2-42-5--2795 "/>
    <s v="REPAIR AND MAINTAINANCE"/>
    <s v="Debit Amt"/>
  </r>
  <r>
    <s v="59161"/>
    <s v="IN LEATHER"/>
    <s v="REPAIR &amp; MAINTENANCE"/>
    <s v="IN LEATHER"/>
    <x v="30"/>
    <s v="PRODUCTION TUMUKUR"/>
    <m/>
    <m/>
    <m/>
    <m/>
    <m/>
    <m/>
    <m/>
    <m/>
    <m/>
    <n v="4320"/>
    <n v="4320"/>
    <s v="BP-BP 2-42-5--2819 "/>
    <s v="REPAIR AND MAINTAINANCE"/>
    <s v="Debit Amt"/>
  </r>
  <r>
    <s v="59164"/>
    <s v="IN LEATHER"/>
    <s v="REPAIR &amp; MAINTENANCE"/>
    <s v="IN LEATHER"/>
    <x v="30"/>
    <s v="PRODUCTION TUMUKUR"/>
    <m/>
    <m/>
    <m/>
    <m/>
    <m/>
    <m/>
    <m/>
    <n v="8900"/>
    <m/>
    <m/>
    <n v="8900"/>
    <s v="INV2425471"/>
    <s v="REPAIR AND MAINTAINANCE"/>
    <s v="Debit Amt"/>
  </r>
  <r>
    <s v="59167"/>
    <s v="IN LEATHER"/>
    <s v="REPAIR &amp; MAINTENANCE"/>
    <s v="IN LEATHER"/>
    <x v="30"/>
    <s v="PRODUCTION TUMUKUR"/>
    <m/>
    <m/>
    <m/>
    <m/>
    <m/>
    <m/>
    <m/>
    <n v="54150"/>
    <m/>
    <m/>
    <n v="54150"/>
    <s v="INV2425472"/>
    <s v="REPAIR AND MAINTAINANCE"/>
    <s v="Debit Amt"/>
  </r>
  <r>
    <s v="59170"/>
    <s v="IN LEATHER"/>
    <s v="REPAIR &amp; MAINTENANCE"/>
    <s v="IN LEATHER"/>
    <x v="30"/>
    <s v="PRODUCTION TUMUKUR"/>
    <m/>
    <m/>
    <m/>
    <m/>
    <m/>
    <m/>
    <m/>
    <m/>
    <n v="1450"/>
    <m/>
    <n v="1450"/>
    <s v="INV2425478"/>
    <s v="REPAIR AND MAINTAINANCE"/>
    <s v="Debit Amt"/>
  </r>
  <r>
    <s v="59173"/>
    <s v="IN LEATHER"/>
    <s v="REPAIR &amp; MAINTENANCE"/>
    <s v="IN LEATHER"/>
    <x v="30"/>
    <s v="PRODUCTION TUMUKUR"/>
    <m/>
    <m/>
    <m/>
    <m/>
    <m/>
    <m/>
    <n v="100"/>
    <m/>
    <m/>
    <m/>
    <n v="100"/>
    <s v="PYCP 2425-1009 "/>
    <s v="REPAIR AND MAINTAINANCE"/>
    <s v="Debit Amt"/>
  </r>
  <r>
    <s v="59176"/>
    <s v="IN LEATHER"/>
    <s v="REPAIR &amp; MAINTENANCE"/>
    <s v="IN LEATHER"/>
    <x v="30"/>
    <s v="PRODUCTION TUMUKUR"/>
    <m/>
    <m/>
    <m/>
    <m/>
    <m/>
    <m/>
    <n v="250"/>
    <m/>
    <m/>
    <m/>
    <n v="250"/>
    <s v="PYCP 2425-1013 "/>
    <s v="REPAIR AND MAINTAINANCE"/>
    <s v="Debit Amt"/>
  </r>
  <r>
    <s v="59179"/>
    <s v="IN LEATHER"/>
    <s v="REPAIR &amp; MAINTENANCE"/>
    <s v="IN LEATHER"/>
    <x v="30"/>
    <s v="PRODUCTION TUMUKUR"/>
    <m/>
    <m/>
    <m/>
    <m/>
    <m/>
    <m/>
    <m/>
    <n v="1365"/>
    <m/>
    <m/>
    <n v="1365"/>
    <s v="PYCP 2425-1148 "/>
    <s v="REPAIR AND MAINTAINANCE"/>
    <s v="Debit Amt"/>
  </r>
  <r>
    <s v="59182"/>
    <s v="IN LEATHER"/>
    <s v="REPAIR &amp; MAINTENANCE"/>
    <s v="IN LEATHER"/>
    <x v="30"/>
    <s v="PRODUCTION TUMUKUR"/>
    <m/>
    <m/>
    <m/>
    <m/>
    <m/>
    <m/>
    <m/>
    <n v="380"/>
    <m/>
    <m/>
    <n v="380"/>
    <s v="PYCP 2425-1151 "/>
    <s v="REPAIR AND MAINTAINANCE"/>
    <s v="Debit Amt"/>
  </r>
  <r>
    <s v="59185"/>
    <s v="IN LEATHER"/>
    <s v="REPAIR &amp; MAINTENANCE"/>
    <s v="IN LEATHER"/>
    <x v="30"/>
    <s v="PRODUCTION TUMUKUR"/>
    <m/>
    <m/>
    <m/>
    <m/>
    <m/>
    <m/>
    <m/>
    <n v="1600"/>
    <m/>
    <m/>
    <n v="1600"/>
    <s v="PYCP 2425-1154 "/>
    <s v="REPAIR AND MAINTAINANCE"/>
    <s v="Debit Amt"/>
  </r>
  <r>
    <s v="59188"/>
    <s v="IN LEATHER"/>
    <s v="REPAIR &amp; MAINTENANCE"/>
    <s v="IN LEATHER"/>
    <x v="30"/>
    <s v="PRODUCTION TUMUKUR"/>
    <m/>
    <m/>
    <m/>
    <m/>
    <m/>
    <m/>
    <m/>
    <n v="320"/>
    <m/>
    <m/>
    <n v="320"/>
    <s v="PYCP 2425-1171 "/>
    <s v="REPAIR AND MAINTAINANCE"/>
    <s v="Debit Amt"/>
  </r>
  <r>
    <s v="59191"/>
    <s v="IN LEATHER"/>
    <s v="REPAIR &amp; MAINTENANCE"/>
    <s v="IN LEATHER"/>
    <x v="30"/>
    <s v="PRODUCTION TUMUKUR"/>
    <m/>
    <m/>
    <m/>
    <m/>
    <m/>
    <m/>
    <m/>
    <n v="40"/>
    <m/>
    <m/>
    <n v="40"/>
    <s v="PYCP 2425-1176 "/>
    <s v="REPAIR AND MAINTAINANCE"/>
    <s v="Debit Amt"/>
  </r>
  <r>
    <s v="59194"/>
    <s v="IN LEATHER"/>
    <s v="REPAIR &amp; MAINTENANCE"/>
    <s v="IN LEATHER"/>
    <x v="30"/>
    <s v="PRODUCTION TUMUKUR"/>
    <m/>
    <m/>
    <m/>
    <m/>
    <m/>
    <m/>
    <m/>
    <n v="1230"/>
    <m/>
    <m/>
    <n v="1230"/>
    <s v="PYCP 2425-1190 "/>
    <s v="REPAIR AND MAINTAINANCE"/>
    <s v="Debit Amt"/>
  </r>
  <r>
    <s v="59197"/>
    <s v="IN LEATHER"/>
    <s v="REPAIR &amp; MAINTENANCE"/>
    <s v="IN LEATHER"/>
    <x v="30"/>
    <s v="PRODUCTION TUMUKUR"/>
    <m/>
    <m/>
    <m/>
    <m/>
    <m/>
    <m/>
    <m/>
    <n v="1800"/>
    <m/>
    <m/>
    <n v="1800"/>
    <s v="PYCP 2425-1191 "/>
    <s v="REPAIR AND MAINTAINANCE"/>
    <s v="Debit Amt"/>
  </r>
  <r>
    <s v="59200"/>
    <s v="IN LEATHER"/>
    <s v="REPAIR &amp; MAINTENANCE"/>
    <s v="IN LEATHER"/>
    <x v="30"/>
    <s v="PRODUCTION TUMUKUR"/>
    <m/>
    <m/>
    <m/>
    <m/>
    <m/>
    <m/>
    <m/>
    <n v="9000"/>
    <m/>
    <m/>
    <n v="9000"/>
    <s v="PYCP 2425-1261 "/>
    <s v="REPAIR AND MAINTAINANCE"/>
    <s v="Debit Amt"/>
  </r>
  <r>
    <s v="59203"/>
    <s v="IN LEATHER"/>
    <s v="REPAIR &amp; MAINTENANCE"/>
    <s v="IN LEATHER"/>
    <x v="30"/>
    <s v="PRODUCTION TUMUKUR"/>
    <m/>
    <m/>
    <m/>
    <m/>
    <m/>
    <m/>
    <m/>
    <m/>
    <n v="70"/>
    <m/>
    <n v="70"/>
    <s v="PYCP 2425-1281 "/>
    <s v="REPAIR AND MAINTAINANCE"/>
    <s v="Debit Amt"/>
  </r>
  <r>
    <s v="59206"/>
    <s v="IN LEATHER"/>
    <s v="REPAIR &amp; MAINTENANCE"/>
    <s v="IN LEATHER"/>
    <x v="30"/>
    <s v="PRODUCTION TUMUKUR"/>
    <m/>
    <m/>
    <m/>
    <m/>
    <m/>
    <m/>
    <m/>
    <m/>
    <n v="1000"/>
    <m/>
    <n v="1000"/>
    <s v="PYCP 2425-1284 "/>
    <s v="REPAIR AND MAINTAINANCE"/>
    <s v="Debit Amt"/>
  </r>
  <r>
    <s v="59209"/>
    <s v="IN LEATHER"/>
    <s v="REPAIR &amp; MAINTENANCE"/>
    <s v="IN LEATHER"/>
    <x v="30"/>
    <s v="PRODUCTION TUMUKUR"/>
    <m/>
    <m/>
    <m/>
    <m/>
    <m/>
    <m/>
    <m/>
    <m/>
    <n v="510"/>
    <m/>
    <n v="510"/>
    <s v="PYCP 2425-1294 "/>
    <s v="REPAIR AND MAINTAINANCE"/>
    <s v="Debit Amt"/>
  </r>
  <r>
    <s v="59212"/>
    <s v="IN LEATHER"/>
    <s v="REPAIR &amp; MAINTENANCE"/>
    <s v="IN LEATHER"/>
    <x v="30"/>
    <s v="PRODUCTION TUMUKUR"/>
    <m/>
    <m/>
    <m/>
    <m/>
    <m/>
    <m/>
    <m/>
    <m/>
    <n v="1200"/>
    <m/>
    <n v="1200"/>
    <s v="PYCP 2425-1297 "/>
    <s v="REPAIR AND MAINTAINANCE"/>
    <s v="Debit Amt"/>
  </r>
  <r>
    <s v="59215"/>
    <s v="IN LEATHER"/>
    <s v="REPAIR &amp; MAINTENANCE"/>
    <s v="IN LEATHER"/>
    <x v="30"/>
    <s v="PRODUCTION TUMUKUR"/>
    <m/>
    <m/>
    <m/>
    <m/>
    <m/>
    <m/>
    <m/>
    <m/>
    <n v="310"/>
    <m/>
    <n v="310"/>
    <s v="PYCP 2425-1319 "/>
    <s v="REPAIR AND MAINTAINANCE"/>
    <s v="Debit Amt"/>
  </r>
  <r>
    <s v="59218"/>
    <s v="IN LEATHER"/>
    <s v="REPAIR &amp; MAINTENANCE"/>
    <s v="IN LEATHER"/>
    <x v="30"/>
    <s v="PRODUCTION TUMUKUR"/>
    <m/>
    <m/>
    <m/>
    <m/>
    <m/>
    <m/>
    <m/>
    <m/>
    <n v="800"/>
    <m/>
    <n v="800"/>
    <s v="PYCP 2425-1334 "/>
    <s v="REPAIR AND MAINTAINANCE"/>
    <s v="Debit Amt"/>
  </r>
  <r>
    <s v="59221"/>
    <s v="IN LEATHER"/>
    <s v="REPAIR &amp; MAINTENANCE"/>
    <s v="IN LEATHER"/>
    <x v="30"/>
    <s v="PRODUCTION TUMUKUR"/>
    <m/>
    <m/>
    <m/>
    <m/>
    <m/>
    <m/>
    <m/>
    <m/>
    <n v="3100"/>
    <m/>
    <n v="3100"/>
    <s v="PYCP 2425-1377 "/>
    <s v="REPAIR AND MAINTAINANCE"/>
    <s v="Debit Amt"/>
  </r>
  <r>
    <s v="59224"/>
    <s v="IN LEATHER"/>
    <s v="REPAIR &amp; MAINTENANCE"/>
    <s v="IN LEATHER"/>
    <x v="30"/>
    <s v="PRODUCTION TUMUKUR"/>
    <m/>
    <m/>
    <m/>
    <m/>
    <m/>
    <m/>
    <m/>
    <m/>
    <m/>
    <n v="104"/>
    <n v="104"/>
    <s v="PYCP 2425-1380 "/>
    <s v="REPAIR AND MAINTAINANCE"/>
    <s v="Debit Amt"/>
  </r>
  <r>
    <s v="59227"/>
    <s v="IN LEATHER"/>
    <s v="REPAIR &amp; MAINTENANCE"/>
    <s v="IN LEATHER"/>
    <x v="30"/>
    <s v="PRODUCTION TUMUKUR"/>
    <m/>
    <m/>
    <m/>
    <m/>
    <m/>
    <m/>
    <m/>
    <m/>
    <m/>
    <n v="240"/>
    <n v="240"/>
    <s v="PYCP 2425-1445 "/>
    <s v="REPAIR AND MAINTAINANCE"/>
    <s v="Debit Amt"/>
  </r>
  <r>
    <s v="59230"/>
    <s v="IN LEATHER"/>
    <s v="REPAIR &amp; MAINTENANCE"/>
    <s v="IN LEATHER"/>
    <x v="30"/>
    <s v="PRODUCTION TUMUKUR"/>
    <m/>
    <m/>
    <m/>
    <m/>
    <m/>
    <m/>
    <m/>
    <m/>
    <m/>
    <n v="360"/>
    <n v="360"/>
    <s v="PYCP 2425-1479 "/>
    <s v="REPAIR AND MAINTAINANCE"/>
    <s v="Debit Amt"/>
  </r>
  <r>
    <s v="59233"/>
    <s v="IN LEATHER"/>
    <s v="REPAIR &amp; MAINTENANCE"/>
    <s v="IN LEATHER"/>
    <x v="30"/>
    <s v="PRODUCTION TUMUKUR"/>
    <m/>
    <m/>
    <m/>
    <m/>
    <m/>
    <m/>
    <m/>
    <m/>
    <m/>
    <n v="1500"/>
    <n v="1500"/>
    <s v="PYCP 2425-1489 "/>
    <s v="REPAIR AND MAINTAINANCE"/>
    <s v="Debit Amt"/>
  </r>
  <r>
    <s v="59236"/>
    <s v="IN LEATHER"/>
    <s v="REPAIR &amp; MAINTENANCE"/>
    <s v="IN LEATHER"/>
    <x v="30"/>
    <s v="PRODUCTION TUMUKUR"/>
    <n v="300"/>
    <m/>
    <m/>
    <m/>
    <m/>
    <m/>
    <m/>
    <m/>
    <m/>
    <m/>
    <n v="300"/>
    <s v="PYCP 2425-23   "/>
    <s v="REPAIR AND MAINTAINANCE"/>
    <s v="Debit Amt"/>
  </r>
  <r>
    <s v="59239"/>
    <s v="IN LEATHER"/>
    <s v="REPAIR &amp; MAINTENANCE"/>
    <s v="IN LEATHER"/>
    <x v="30"/>
    <s v="PRODUCTION TUMUKUR"/>
    <m/>
    <m/>
    <n v="150"/>
    <m/>
    <m/>
    <m/>
    <m/>
    <m/>
    <m/>
    <m/>
    <n v="150"/>
    <s v="PYCP 2425-234  "/>
    <s v="REPAIR AND MAINTAINANCE"/>
    <s v="Debit Amt"/>
  </r>
  <r>
    <s v="59242"/>
    <s v="IN LEATHER"/>
    <s v="REPAIR &amp; MAINTENANCE"/>
    <s v="IN LEATHER"/>
    <x v="30"/>
    <s v="PRODUCTION TUMUKUR"/>
    <m/>
    <m/>
    <n v="80"/>
    <m/>
    <m/>
    <m/>
    <m/>
    <m/>
    <m/>
    <m/>
    <n v="80"/>
    <s v="PYCP 2425-253  "/>
    <s v="REPAIR AND MAINTAINANCE"/>
    <s v="Debit Amt"/>
  </r>
  <r>
    <s v="59245"/>
    <s v="IN LEATHER"/>
    <s v="REPAIR &amp; MAINTENANCE"/>
    <s v="IN LEATHER"/>
    <x v="30"/>
    <s v="PRODUCTION TUMUKUR"/>
    <m/>
    <m/>
    <n v="450"/>
    <m/>
    <m/>
    <m/>
    <m/>
    <m/>
    <m/>
    <m/>
    <n v="450"/>
    <s v="PYCP 2425-265  "/>
    <s v="REPAIR AND MAINTAINANCE"/>
    <s v="Debit Amt"/>
  </r>
  <r>
    <s v="59248"/>
    <s v="IN LEATHER"/>
    <s v="REPAIR &amp; MAINTENANCE"/>
    <s v="IN LEATHER"/>
    <x v="30"/>
    <s v="PRODUCTION TUMUKUR"/>
    <m/>
    <m/>
    <n v="119"/>
    <m/>
    <m/>
    <m/>
    <m/>
    <m/>
    <m/>
    <m/>
    <n v="119"/>
    <s v="PYCP 2425-276  "/>
    <s v="REPAIR AND MAINTAINANCE"/>
    <s v="Debit Amt"/>
  </r>
  <r>
    <s v="59251"/>
    <s v="IN LEATHER"/>
    <s v="REPAIR &amp; MAINTENANCE"/>
    <s v="IN LEATHER"/>
    <x v="30"/>
    <s v="PRODUCTION TUMUKUR"/>
    <m/>
    <m/>
    <n v="522"/>
    <m/>
    <m/>
    <m/>
    <m/>
    <m/>
    <m/>
    <m/>
    <n v="522"/>
    <s v="PYCP 2425-281 "/>
    <s v="REPAIR AND MAINTAINANCE"/>
    <s v="Debit Amt"/>
  </r>
  <r>
    <s v="59254"/>
    <s v="IN LEATHER"/>
    <s v="REPAIR &amp; MAINTENANCE"/>
    <s v="IN LEATHER"/>
    <x v="30"/>
    <s v="PRODUCTION TUMUKUR"/>
    <m/>
    <m/>
    <n v="250"/>
    <m/>
    <m/>
    <m/>
    <m/>
    <m/>
    <m/>
    <m/>
    <n v="250"/>
    <s v="PYCP 2425-292  "/>
    <s v="REPAIR AND MAINTAINANCE"/>
    <s v="Debit Amt"/>
  </r>
  <r>
    <s v="59257"/>
    <s v="IN LEATHER"/>
    <s v="REPAIR &amp; MAINTENANCE"/>
    <s v="IN LEATHER"/>
    <x v="30"/>
    <s v="PRODUCTION TUMUKUR"/>
    <n v="340"/>
    <m/>
    <m/>
    <m/>
    <m/>
    <m/>
    <m/>
    <m/>
    <m/>
    <m/>
    <n v="340"/>
    <s v="PYCP 2425-30   "/>
    <s v="REPAIR AND MAINTAINANCE"/>
    <s v="Debit Amt"/>
  </r>
  <r>
    <s v="59260"/>
    <s v="IN LEATHER"/>
    <s v="REPAIR &amp; MAINTENANCE"/>
    <s v="IN LEATHER"/>
    <x v="30"/>
    <s v="PRODUCTION TUMUKUR"/>
    <m/>
    <m/>
    <m/>
    <n v="60"/>
    <m/>
    <m/>
    <m/>
    <m/>
    <m/>
    <m/>
    <n v="60"/>
    <s v="PYCP 2425-404 "/>
    <s v="REPAIR AND MAINTAINANCE"/>
    <s v="Debit Amt"/>
  </r>
  <r>
    <s v="59263"/>
    <s v="IN LEATHER"/>
    <s v="REPAIR &amp; MAINTENANCE"/>
    <s v="IN LEATHER"/>
    <x v="30"/>
    <s v="PRODUCTION TUMUKUR"/>
    <m/>
    <m/>
    <m/>
    <n v="1000"/>
    <m/>
    <m/>
    <m/>
    <m/>
    <m/>
    <m/>
    <n v="1000"/>
    <s v="PYCP 2425-406 "/>
    <s v="REPAIR AND MAINTAINANCE"/>
    <s v="Debit Amt"/>
  </r>
  <r>
    <s v="59266"/>
    <s v="IN LEATHER"/>
    <s v="REPAIR &amp; MAINTENANCE"/>
    <s v="IN LEATHER"/>
    <x v="30"/>
    <s v="PRODUCTION TUMUKUR"/>
    <n v="300"/>
    <m/>
    <m/>
    <m/>
    <m/>
    <m/>
    <m/>
    <m/>
    <m/>
    <m/>
    <n v="300"/>
    <s v="PYCP 2425-45   "/>
    <s v="REPAIR AND MAINTAINANCE"/>
    <s v="Debit Amt"/>
  </r>
  <r>
    <s v="59269"/>
    <s v="IN LEATHER"/>
    <s v="REPAIR &amp; MAINTENANCE"/>
    <s v="IN LEATHER"/>
    <x v="30"/>
    <s v="PRODUCTION TUMUKUR"/>
    <m/>
    <m/>
    <m/>
    <n v="220"/>
    <m/>
    <m/>
    <m/>
    <m/>
    <m/>
    <m/>
    <n v="220"/>
    <s v="PYCP 2425-460  "/>
    <s v="REPAIR AND MAINTAINANCE"/>
    <s v="Debit Amt"/>
  </r>
  <r>
    <s v="59272"/>
    <s v="IN LEATHER"/>
    <s v="REPAIR &amp; MAINTENANCE"/>
    <s v="IN LEATHER"/>
    <x v="30"/>
    <s v="PRODUCTION TUMUKUR"/>
    <m/>
    <m/>
    <m/>
    <n v="252"/>
    <m/>
    <m/>
    <m/>
    <m/>
    <m/>
    <m/>
    <n v="252"/>
    <s v="PYCP 2425-467 "/>
    <s v="REPAIR AND MAINTAINANCE"/>
    <s v="Debit Amt"/>
  </r>
  <r>
    <s v="59275"/>
    <s v="IN LEATHER"/>
    <s v="REPAIR &amp; MAINTENANCE"/>
    <s v="IN LEATHER"/>
    <x v="30"/>
    <s v="PRODUCTION TUMUKUR"/>
    <m/>
    <m/>
    <m/>
    <n v="300"/>
    <m/>
    <m/>
    <m/>
    <m/>
    <m/>
    <m/>
    <n v="300"/>
    <s v="PYCP 2425-524  "/>
    <s v="REPAIR AND MAINTAINANCE"/>
    <s v="Debit Amt"/>
  </r>
  <r>
    <s v="59278"/>
    <s v="IN LEATHER"/>
    <s v="REPAIR &amp; MAINTENANCE"/>
    <s v="IN LEATHER"/>
    <x v="30"/>
    <s v="PRODUCTION TUMUKUR"/>
    <m/>
    <m/>
    <m/>
    <n v="1500"/>
    <m/>
    <m/>
    <m/>
    <m/>
    <m/>
    <m/>
    <n v="1500"/>
    <s v="PYCP 2425-559  "/>
    <s v="REPAIR AND MAINTAINANCE"/>
    <s v="Debit Amt"/>
  </r>
  <r>
    <s v="59281"/>
    <s v="IN LEATHER"/>
    <s v="REPAIR &amp; MAINTENANCE"/>
    <s v="IN LEATHER"/>
    <x v="30"/>
    <s v="PRODUCTION TUMUKUR"/>
    <n v="195"/>
    <m/>
    <m/>
    <m/>
    <m/>
    <m/>
    <m/>
    <m/>
    <m/>
    <m/>
    <n v="195"/>
    <s v="PYCP 2425-57   "/>
    <s v="REPAIR AND MAINTAINANCE"/>
    <s v="Debit Amt"/>
  </r>
  <r>
    <s v="59284"/>
    <s v="IN LEATHER"/>
    <s v="REPAIR &amp; MAINTENANCE"/>
    <s v="IN LEATHER"/>
    <x v="30"/>
    <s v="PRODUCTION TUMUKUR"/>
    <n v="105"/>
    <m/>
    <m/>
    <m/>
    <m/>
    <m/>
    <m/>
    <m/>
    <m/>
    <m/>
    <n v="105"/>
    <s v="PYCP 2425-64   "/>
    <s v="REPAIR AND MAINTAINANCE"/>
    <s v="Debit Amt"/>
  </r>
  <r>
    <s v="59287"/>
    <s v="IN LEATHER"/>
    <s v="REPAIR &amp; MAINTENANCE"/>
    <s v="IN LEATHER"/>
    <x v="30"/>
    <s v="PRODUCTION TUMUKUR"/>
    <m/>
    <m/>
    <m/>
    <m/>
    <n v="300"/>
    <m/>
    <m/>
    <m/>
    <m/>
    <m/>
    <n v="300"/>
    <s v="PYCP 2425-665  "/>
    <s v="REPAIR AND MAINTAINANCE"/>
    <s v="Debit Amt"/>
  </r>
  <r>
    <s v="59290"/>
    <s v="IN LEATHER"/>
    <s v="REPAIR &amp; MAINTENANCE"/>
    <s v="IN LEATHER"/>
    <x v="30"/>
    <s v="PRODUCTION TUMUKUR"/>
    <m/>
    <m/>
    <m/>
    <m/>
    <n v="250"/>
    <m/>
    <m/>
    <m/>
    <m/>
    <m/>
    <n v="250"/>
    <s v="PYCP 2425-671  "/>
    <s v="REPAIR AND MAINTAINANCE"/>
    <s v="Debit Amt"/>
  </r>
  <r>
    <s v="59293"/>
    <s v="IN LEATHER"/>
    <s v="REPAIR &amp; MAINTENANCE"/>
    <s v="IN LEATHER"/>
    <x v="30"/>
    <s v="PRODUCTION TUMUKUR"/>
    <m/>
    <m/>
    <m/>
    <m/>
    <n v="60"/>
    <m/>
    <m/>
    <m/>
    <m/>
    <m/>
    <n v="60"/>
    <s v="PYCP 2425-691  "/>
    <s v="REPAIR AND MAINTAINANCE"/>
    <s v="Debit Amt"/>
  </r>
  <r>
    <s v="59296"/>
    <s v="IN LEATHER"/>
    <s v="REPAIR &amp; MAINTENANCE"/>
    <s v="IN LEATHER"/>
    <x v="30"/>
    <s v="PRODUCTION TUMUKUR"/>
    <m/>
    <m/>
    <m/>
    <m/>
    <n v="550"/>
    <m/>
    <m/>
    <m/>
    <m/>
    <m/>
    <n v="550"/>
    <s v="PYCP 2425-699  "/>
    <s v="REPAIR AND MAINTAINANCE"/>
    <s v="Debit Amt"/>
  </r>
  <r>
    <s v="59299"/>
    <s v="IN LEATHER"/>
    <s v="REPAIR &amp; MAINTENANCE"/>
    <s v="IN LEATHER"/>
    <x v="30"/>
    <s v="PRODUCTION TUMUKUR"/>
    <m/>
    <m/>
    <m/>
    <m/>
    <n v="350"/>
    <m/>
    <m/>
    <m/>
    <m/>
    <m/>
    <n v="350"/>
    <s v="PYCP 2425-701  "/>
    <s v="REPAIR AND MAINTAINANCE"/>
    <s v="Debit Amt"/>
  </r>
  <r>
    <s v="59302"/>
    <s v="IN LEATHER"/>
    <s v="REPAIR &amp; MAINTENANCE"/>
    <s v="IN LEATHER"/>
    <x v="30"/>
    <s v="PRODUCTION TUMUKUR"/>
    <m/>
    <m/>
    <m/>
    <m/>
    <n v="135"/>
    <m/>
    <m/>
    <m/>
    <m/>
    <m/>
    <n v="135"/>
    <s v="PYCP 2425-707  "/>
    <s v="REPAIR AND MAINTAINANCE"/>
    <s v="Debit Amt"/>
  </r>
  <r>
    <s v="59305"/>
    <s v="IN LEATHER"/>
    <s v="REPAIR &amp; MAINTENANCE"/>
    <s v="IN LEATHER"/>
    <x v="30"/>
    <s v="PRODUCTION TUMUKUR"/>
    <m/>
    <m/>
    <m/>
    <m/>
    <n v="160"/>
    <m/>
    <m/>
    <m/>
    <m/>
    <m/>
    <n v="160"/>
    <s v="PYCP 2425-708  "/>
    <s v="REPAIR AND MAINTAINANCE"/>
    <s v="Debit Amt"/>
  </r>
  <r>
    <s v="59308"/>
    <s v="IN LEATHER"/>
    <s v="REPAIR &amp; MAINTENANCE"/>
    <s v="IN LEATHER"/>
    <x v="30"/>
    <s v="PRODUCTION TUMUKUR"/>
    <m/>
    <m/>
    <m/>
    <m/>
    <n v="4400"/>
    <m/>
    <m/>
    <m/>
    <m/>
    <m/>
    <n v="4400"/>
    <s v="PYCP 2425-734  "/>
    <s v="REPAIR AND MAINTAINANCE"/>
    <s v="Debit Amt"/>
  </r>
  <r>
    <s v="59311"/>
    <s v="IN LEATHER"/>
    <s v="REPAIR &amp; MAINTENANCE"/>
    <s v="IN LEATHER"/>
    <x v="30"/>
    <s v="PRODUCTION TUMUKUR"/>
    <m/>
    <m/>
    <m/>
    <m/>
    <n v="660"/>
    <m/>
    <m/>
    <m/>
    <m/>
    <m/>
    <n v="660"/>
    <s v="PYCP 2425-737  "/>
    <s v="REPAIR AND MAINTAINANCE"/>
    <s v="Debit Amt"/>
  </r>
  <r>
    <s v="59314"/>
    <s v="IN LEATHER"/>
    <s v="REPAIR &amp; MAINTENANCE"/>
    <s v="IN LEATHER"/>
    <x v="30"/>
    <s v="PRODUCTION TUMUKUR"/>
    <m/>
    <m/>
    <m/>
    <m/>
    <n v="6600"/>
    <m/>
    <m/>
    <m/>
    <m/>
    <m/>
    <n v="6600"/>
    <s v="PYCP 2425-738  "/>
    <s v="REPAIR AND MAINTAINANCE"/>
    <s v="Debit Amt"/>
  </r>
  <r>
    <s v="59317"/>
    <s v="IN LEATHER"/>
    <s v="REPAIR &amp; MAINTENANCE"/>
    <s v="IN LEATHER"/>
    <x v="30"/>
    <s v="PRODUCTION TUMUKUR"/>
    <n v="140"/>
    <m/>
    <m/>
    <m/>
    <m/>
    <m/>
    <m/>
    <m/>
    <m/>
    <m/>
    <n v="140"/>
    <s v="PYCP 2425-74   "/>
    <s v="REPAIR AND MAINTAINANCE"/>
    <s v="Debit Amt"/>
  </r>
  <r>
    <s v="59320"/>
    <s v="IN LEATHER"/>
    <s v="REPAIR &amp; MAINTENANCE"/>
    <s v="IN LEATHER"/>
    <x v="30"/>
    <s v="PRODUCTION TUMUKUR"/>
    <n v="250"/>
    <m/>
    <m/>
    <m/>
    <m/>
    <m/>
    <m/>
    <m/>
    <m/>
    <m/>
    <n v="250"/>
    <s v="PYCP 2425-78   "/>
    <s v="REPAIR AND MAINTAINANCE"/>
    <s v="Debit Amt"/>
  </r>
  <r>
    <s v="59323"/>
    <s v="IN LEATHER"/>
    <s v="REPAIR &amp; MAINTENANCE"/>
    <s v="IN LEATHER"/>
    <x v="30"/>
    <s v="PRODUCTION TUMUKUR"/>
    <m/>
    <m/>
    <m/>
    <m/>
    <n v="320"/>
    <m/>
    <m/>
    <m/>
    <m/>
    <m/>
    <n v="320"/>
    <s v="PYCP 2425-829  "/>
    <s v="REPAIR AND MAINTAINANCE"/>
    <s v="Debit Amt"/>
  </r>
  <r>
    <s v="59326"/>
    <s v="IN LEATHER"/>
    <s v="REPAIR &amp; MAINTENANCE"/>
    <s v="IN LEATHER"/>
    <x v="30"/>
    <s v="PRODUCTION TUMUKUR"/>
    <n v="39"/>
    <m/>
    <m/>
    <m/>
    <m/>
    <m/>
    <m/>
    <m/>
    <m/>
    <m/>
    <n v="39"/>
    <s v="PYCP 2425-83   "/>
    <s v="REPAIR AND MAINTAINANCE"/>
    <s v="Debit Amt"/>
  </r>
  <r>
    <s v="59329"/>
    <s v="IN LEATHER"/>
    <s v="REPAIR &amp; MAINTENANCE"/>
    <s v="IN LEATHER"/>
    <x v="30"/>
    <s v="PRODUCTION TUMUKUR"/>
    <m/>
    <m/>
    <m/>
    <m/>
    <n v="450"/>
    <m/>
    <m/>
    <m/>
    <m/>
    <m/>
    <n v="450"/>
    <s v="PYCP 2425-830  "/>
    <s v="REPAIR AND MAINTAINANCE"/>
    <s v="Debit Amt"/>
  </r>
  <r>
    <s v="59332"/>
    <s v="IN LEATHER"/>
    <s v="REPAIR &amp; MAINTENANCE"/>
    <s v="IN LEATHER"/>
    <x v="30"/>
    <s v="PRODUCTION TUMUKUR"/>
    <m/>
    <m/>
    <m/>
    <m/>
    <n v="3800"/>
    <m/>
    <m/>
    <m/>
    <m/>
    <m/>
    <n v="3800"/>
    <s v="PYCP 2425-831  "/>
    <s v="REPAIR AND MAINTAINANCE"/>
    <s v="Debit Amt"/>
  </r>
  <r>
    <s v="59335"/>
    <s v="IN LEATHER"/>
    <s v="REPAIR &amp; MAINTENANCE"/>
    <s v="IN LEATHER"/>
    <x v="30"/>
    <s v="PRODUCTION TUMUKUR"/>
    <m/>
    <m/>
    <m/>
    <m/>
    <m/>
    <n v="420"/>
    <m/>
    <m/>
    <m/>
    <m/>
    <n v="420"/>
    <s v="PYCP 2425-834  "/>
    <s v="REPAIR AND MAINTAINANCE"/>
    <s v="Debit Amt"/>
  </r>
  <r>
    <s v="59338"/>
    <s v="IN LEATHER"/>
    <s v="REPAIR &amp; MAINTENANCE"/>
    <s v="IN LEATHER"/>
    <x v="30"/>
    <s v="PRODUCTION TUMUKUR"/>
    <m/>
    <m/>
    <m/>
    <m/>
    <m/>
    <n v="700"/>
    <m/>
    <m/>
    <m/>
    <m/>
    <n v="700"/>
    <s v="PYCP 2425-837  "/>
    <s v="REPAIR AND MAINTAINANCE"/>
    <s v="Debit Amt"/>
  </r>
  <r>
    <s v="59341"/>
    <s v="IN LEATHER"/>
    <s v="REPAIR &amp; MAINTENANCE"/>
    <s v="IN LEATHER"/>
    <x v="30"/>
    <s v="PRODUCTION TUMUKUR"/>
    <m/>
    <m/>
    <m/>
    <m/>
    <m/>
    <n v="665"/>
    <m/>
    <m/>
    <m/>
    <m/>
    <n v="665"/>
    <s v="PYCP 2425-838  "/>
    <s v="REPAIR AND MAINTAINANCE"/>
    <s v="Debit Amt"/>
  </r>
  <r>
    <s v="59344"/>
    <s v="IN LEATHER"/>
    <s v="REPAIR &amp; MAINTENANCE"/>
    <s v="IN LEATHER"/>
    <x v="30"/>
    <s v="PRODUCTION TUMUKUR"/>
    <m/>
    <m/>
    <m/>
    <m/>
    <m/>
    <n v="380"/>
    <m/>
    <m/>
    <m/>
    <m/>
    <n v="380"/>
    <s v="PYCP 2425-839  "/>
    <s v="REPAIR AND MAINTAINANCE"/>
    <s v="Debit Amt"/>
  </r>
  <r>
    <s v="59347"/>
    <s v="IN LEATHER"/>
    <s v="REPAIR &amp; MAINTENANCE"/>
    <s v="IN LEATHER"/>
    <x v="30"/>
    <s v="PRODUCTION TUMUKUR"/>
    <m/>
    <m/>
    <m/>
    <m/>
    <m/>
    <n v="1500"/>
    <m/>
    <m/>
    <m/>
    <m/>
    <n v="1500"/>
    <s v="PYCP 2425-841  "/>
    <s v="REPAIR AND MAINTAINANCE"/>
    <s v="Debit Amt"/>
  </r>
  <r>
    <s v="59350"/>
    <s v="IN LEATHER"/>
    <s v="REPAIR &amp; MAINTENANCE"/>
    <s v="IN LEATHER"/>
    <x v="30"/>
    <s v="PRODUCTION TUMUKUR"/>
    <m/>
    <m/>
    <m/>
    <m/>
    <m/>
    <n v="180"/>
    <m/>
    <m/>
    <m/>
    <m/>
    <n v="180"/>
    <s v="PYCP 2425-861  "/>
    <s v="REPAIR AND MAINTAINANCE"/>
    <s v="Debit Amt"/>
  </r>
  <r>
    <s v="59353"/>
    <s v="IN LEATHER"/>
    <s v="REPAIR &amp; MAINTENANCE"/>
    <s v="IN LEATHER"/>
    <x v="30"/>
    <s v="PRODUCTION TUMUKUR"/>
    <m/>
    <m/>
    <m/>
    <m/>
    <m/>
    <n v="160"/>
    <m/>
    <m/>
    <m/>
    <m/>
    <n v="160"/>
    <s v="PYCP 2425-873  "/>
    <s v="REPAIR AND MAINTAINANCE"/>
    <s v="Debit Amt"/>
  </r>
  <r>
    <s v="59356"/>
    <s v="IN LEATHER"/>
    <s v="REPAIR &amp; MAINTENANCE"/>
    <s v="IN LEATHER"/>
    <x v="30"/>
    <s v="PRODUCTION TUMUKUR"/>
    <m/>
    <m/>
    <m/>
    <m/>
    <m/>
    <n v="150"/>
    <m/>
    <m/>
    <m/>
    <m/>
    <n v="150"/>
    <s v="PYCP 2425-878  "/>
    <s v="REPAIR AND MAINTAINANCE"/>
    <s v="Debit Amt"/>
  </r>
  <r>
    <s v="59359"/>
    <s v="IN LEATHER"/>
    <s v="REPAIR &amp; MAINTENANCE"/>
    <s v="IN LEATHER"/>
    <x v="30"/>
    <s v="PRODUCTION TUMUKUR"/>
    <m/>
    <m/>
    <m/>
    <m/>
    <m/>
    <n v="1461"/>
    <m/>
    <m/>
    <m/>
    <m/>
    <n v="1461"/>
    <s v="PYCP 2425-884  "/>
    <s v="REPAIR AND MAINTAINANCE"/>
    <s v="Debit Amt"/>
  </r>
  <r>
    <s v="59362"/>
    <s v="IN LEATHER"/>
    <s v="REPAIR &amp; MAINTENANCE"/>
    <s v="IN LEATHER"/>
    <x v="30"/>
    <s v="PRODUCTION TUMUKUR"/>
    <m/>
    <m/>
    <m/>
    <m/>
    <m/>
    <n v="870"/>
    <m/>
    <m/>
    <m/>
    <m/>
    <n v="870"/>
    <s v="PYCP 2425-887  "/>
    <s v="REPAIR AND MAINTAINANCE"/>
    <s v="Debit Amt"/>
  </r>
  <r>
    <s v="59365"/>
    <s v="IN LEATHER"/>
    <s v="REPAIR &amp; MAINTENANCE"/>
    <s v="IN LEATHER"/>
    <x v="30"/>
    <s v="PRODUCTION TUMUKUR"/>
    <m/>
    <m/>
    <m/>
    <m/>
    <m/>
    <n v="700"/>
    <m/>
    <m/>
    <m/>
    <m/>
    <n v="700"/>
    <s v="PYCP 2425-889  "/>
    <s v="REPAIR AND MAINTAINANCE"/>
    <s v="Debit Amt"/>
  </r>
  <r>
    <s v="59368"/>
    <s v="IN LEATHER"/>
    <s v="REPAIR &amp; MAINTENANCE"/>
    <s v="IN LEATHER"/>
    <x v="30"/>
    <s v="PRODUCTION TUMUKUR"/>
    <m/>
    <m/>
    <m/>
    <m/>
    <m/>
    <m/>
    <n v="90"/>
    <m/>
    <m/>
    <m/>
    <n v="90"/>
    <s v="PYCP 2425-950  "/>
    <s v="REPAIR AND MAINTAINANCE"/>
    <s v="Debit Amt"/>
  </r>
  <r>
    <s v="59371"/>
    <s v="IN LEATHER"/>
    <s v="REPAIR &amp; MAINTENANCE"/>
    <s v="IN LEATHER"/>
    <x v="30"/>
    <s v="PRODUCTION TUMUKUR"/>
    <m/>
    <m/>
    <m/>
    <m/>
    <m/>
    <m/>
    <n v="50"/>
    <m/>
    <m/>
    <m/>
    <n v="50"/>
    <s v="PYCP 2425-951  "/>
    <s v="REPAIR AND MAINTAINANCE"/>
    <s v="Debit Amt"/>
  </r>
  <r>
    <s v="59374"/>
    <s v="IN LEATHER"/>
    <s v="REPAIR &amp; MAINTENANCE"/>
    <s v="IN LEATHER"/>
    <x v="30"/>
    <s v="PRODUCTION TUMUKUR"/>
    <m/>
    <m/>
    <m/>
    <m/>
    <m/>
    <m/>
    <n v="202"/>
    <m/>
    <m/>
    <m/>
    <n v="202"/>
    <s v="PYCP 2425-957  "/>
    <s v="REPAIR AND MAINTAINANCE"/>
    <s v="Debit Amt"/>
  </r>
  <r>
    <s v="59377"/>
    <s v="IN LEATHER"/>
    <s v="REPAIR &amp; MAINTENANCE"/>
    <s v="IN LEATHER"/>
    <x v="30"/>
    <s v="PRODUCTION TUMUKUR"/>
    <m/>
    <m/>
    <m/>
    <m/>
    <m/>
    <m/>
    <n v="60"/>
    <m/>
    <m/>
    <m/>
    <n v="60"/>
    <s v="PYCP 2425-984  "/>
    <s v="REPAIR AND MAINTAINANCE"/>
    <s v="Debit Amt"/>
  </r>
  <r>
    <s v="59380"/>
    <s v="IN LEATHER"/>
    <s v="REPAIR &amp; MAINTENANCE"/>
    <s v="IN LEATHER"/>
    <x v="30"/>
    <s v="PRODUCTION TUMUKUR"/>
    <m/>
    <m/>
    <m/>
    <m/>
    <m/>
    <m/>
    <n v="800"/>
    <m/>
    <m/>
    <m/>
    <n v="800"/>
    <s v="PYCP 2425-985  "/>
    <s v="REPAIR AND MAINTAINANCE"/>
    <s v="Debit Amt"/>
  </r>
  <r>
    <s v="59383"/>
    <s v="IN LEATHER"/>
    <s v="REPAIR &amp; MAINTENANCE"/>
    <s v="IN LEATHER"/>
    <x v="37"/>
    <s v="PRODUCTION TUMUKUR"/>
    <m/>
    <n v="300"/>
    <m/>
    <m/>
    <m/>
    <m/>
    <m/>
    <m/>
    <m/>
    <m/>
    <n v="300"/>
    <s v="PYCP 2425-202  "/>
    <s v="SALARIES AND BONUS"/>
    <s v="Debit Amt"/>
  </r>
  <r>
    <s v="59386"/>
    <s v="IN LEATHER"/>
    <s v="REPAIR &amp; MAINTENANCE"/>
    <s v="IN LEATHER"/>
    <x v="37"/>
    <s v="PRODUCTION TUMUKUR"/>
    <m/>
    <m/>
    <m/>
    <n v="2110"/>
    <m/>
    <m/>
    <m/>
    <m/>
    <m/>
    <m/>
    <n v="2110"/>
    <s v="PYCP 2425-640  "/>
    <s v="SALARIES AND BONUS"/>
    <s v="Debit Amt"/>
  </r>
  <r>
    <s v="59389"/>
    <s v="IN LEATHER"/>
    <s v="REPAIR &amp; MAINTENANCE"/>
    <s v="IN LEATHER"/>
    <x v="26"/>
    <s v="PRODUCTION TUMUKUR"/>
    <m/>
    <m/>
    <m/>
    <m/>
    <m/>
    <m/>
    <m/>
    <n v="4800"/>
    <m/>
    <m/>
    <n v="4800"/>
    <s v="BP-BP 2-42-5--2304 "/>
    <s v="TRAVELLING EXPENSES"/>
    <s v="Debit Amt"/>
  </r>
  <r>
    <s v="59392"/>
    <s v="IN LEATHER"/>
    <s v="REPAIR &amp; MAINTENANCE"/>
    <s v="IN LEATHER"/>
    <x v="31"/>
    <s v="PRODUCTION TUMUKUR"/>
    <m/>
    <m/>
    <n v="24222"/>
    <m/>
    <m/>
    <m/>
    <m/>
    <m/>
    <m/>
    <m/>
    <n v="24222"/>
    <s v="4621122400472"/>
    <s v="REPAIR AND MAINTAINANCE"/>
    <s v="Debit Amt"/>
  </r>
  <r>
    <s v="59395"/>
    <s v="IN LEATHER"/>
    <s v="REPAIR &amp; MAINTENANCE"/>
    <s v="IN LEATHER"/>
    <x v="31"/>
    <s v="PRODUCTION TUMUKUR"/>
    <m/>
    <m/>
    <m/>
    <m/>
    <m/>
    <m/>
    <m/>
    <n v="13066"/>
    <m/>
    <m/>
    <n v="13066"/>
    <s v="4621122401868"/>
    <s v="REPAIR AND MAINTAINANCE"/>
    <s v="Debit Amt"/>
  </r>
  <r>
    <s v="59398"/>
    <s v="IN LEATHER"/>
    <s v="REPAIR &amp; MAINTENANCE"/>
    <s v="IN LEATHER"/>
    <x v="31"/>
    <s v="PRODUCTION TUMUKUR"/>
    <m/>
    <m/>
    <m/>
    <m/>
    <m/>
    <m/>
    <m/>
    <n v="17485"/>
    <m/>
    <m/>
    <n v="17485"/>
    <s v="4621122401868"/>
    <s v="REPAIR AND MAINTAINANCE"/>
    <s v="Debit Amt"/>
  </r>
  <r>
    <s v="59401"/>
    <s v="IN LEATHER"/>
    <s v="REPAIR &amp; MAINTENANCE"/>
    <s v="IN LEATHER"/>
    <x v="31"/>
    <s v="PRODUCTION TUMUKUR"/>
    <m/>
    <m/>
    <m/>
    <m/>
    <m/>
    <m/>
    <m/>
    <m/>
    <n v="9612"/>
    <m/>
    <n v="9612"/>
    <s v="4621122401901"/>
    <s v="REPAIR AND MAINTAINANCE"/>
    <s v="Debit Amt"/>
  </r>
  <r>
    <s v="59404"/>
    <s v="IN LEATHER"/>
    <s v="REPAIR &amp; MAINTENANCE"/>
    <s v="IN LEATHER"/>
    <x v="31"/>
    <s v="PRODUCTION TUMUKUR"/>
    <m/>
    <m/>
    <m/>
    <m/>
    <m/>
    <m/>
    <m/>
    <m/>
    <n v="11667"/>
    <m/>
    <n v="11667"/>
    <s v="4621122401901"/>
    <s v="REPAIR AND MAINTAINANCE"/>
    <s v="Debit Amt"/>
  </r>
  <r>
    <s v="59407"/>
    <s v="IN LEATHER"/>
    <s v="REPAIR &amp; MAINTENANCE"/>
    <s v="IN LEATHER"/>
    <x v="31"/>
    <s v="PRODUCTION TUMUKUR"/>
    <m/>
    <m/>
    <m/>
    <m/>
    <m/>
    <m/>
    <m/>
    <m/>
    <n v="15000"/>
    <m/>
    <n v="15000"/>
    <s v="BP-BP 2-42-5--2443 "/>
    <s v="REPAIR AND MAINTAINANCE"/>
    <s v="Debit Amt"/>
  </r>
  <r>
    <s v="59410"/>
    <s v="IN LEATHER"/>
    <s v="REPAIR &amp; MAINTENANCE"/>
    <s v="IN LEATHER"/>
    <x v="31"/>
    <s v="PRODUCTION TUMUKUR"/>
    <m/>
    <m/>
    <m/>
    <m/>
    <m/>
    <m/>
    <m/>
    <m/>
    <n v="17645"/>
    <m/>
    <n v="17645"/>
    <s v="BP-BP 2-42-5--2610 "/>
    <s v="REPAIR AND MAINTAINANCE"/>
    <s v="Debit Amt"/>
  </r>
  <r>
    <s v="59413"/>
    <s v="IN LEATHER"/>
    <s v="REPAIR &amp; MAINTENANCE"/>
    <s v="IN LEATHER"/>
    <x v="31"/>
    <s v="PRODUCTION TUMUKUR"/>
    <m/>
    <m/>
    <m/>
    <m/>
    <m/>
    <m/>
    <m/>
    <n v="270"/>
    <m/>
    <m/>
    <n v="270"/>
    <s v="PYCP 2425-1134 "/>
    <s v="REPAIR AND MAINTAINANCE"/>
    <s v="Debit Amt"/>
  </r>
  <r>
    <s v="59416"/>
    <s v="IN LEATHER"/>
    <s v="REPAIR &amp; MAINTENANCE"/>
    <s v="IN LEATHER"/>
    <x v="31"/>
    <s v="PRODUCTION TUMUKUR"/>
    <m/>
    <m/>
    <m/>
    <m/>
    <m/>
    <m/>
    <m/>
    <n v="1070"/>
    <m/>
    <m/>
    <n v="1070"/>
    <s v="PYCP 2425-1147 "/>
    <s v="REPAIR AND MAINTAINANCE"/>
    <s v="Debit Amt"/>
  </r>
  <r>
    <s v="59419"/>
    <s v="IN LEATHER"/>
    <s v="REPAIR &amp; MAINTENANCE"/>
    <s v="IN LEATHER"/>
    <x v="31"/>
    <s v="PRODUCTION TUMUKUR"/>
    <m/>
    <m/>
    <m/>
    <m/>
    <m/>
    <m/>
    <m/>
    <n v="80"/>
    <m/>
    <m/>
    <n v="80"/>
    <s v="PYCP 2425-1149 "/>
    <s v="REPAIR AND MAINTAINANCE"/>
    <s v="Debit Amt"/>
  </r>
  <r>
    <s v="59422"/>
    <s v="IN LEATHER"/>
    <s v="REPAIR &amp; MAINTENANCE"/>
    <s v="IN LEATHER"/>
    <x v="31"/>
    <s v="PRODUCTION TUMUKUR"/>
    <m/>
    <m/>
    <m/>
    <m/>
    <m/>
    <m/>
    <m/>
    <m/>
    <m/>
    <n v="1770"/>
    <n v="1770"/>
    <s v="PYCP 2425-1470 "/>
    <s v="REPAIR AND MAINTAINANCE"/>
    <s v="Debit Amt"/>
  </r>
  <r>
    <s v="59425"/>
    <s v="IN LEATHER"/>
    <s v="REPAIR &amp; MAINTENANCE"/>
    <s v="IN LEATHER"/>
    <x v="31"/>
    <s v="PRODUCTION TUMUKUR"/>
    <m/>
    <n v="200"/>
    <m/>
    <m/>
    <m/>
    <m/>
    <m/>
    <m/>
    <m/>
    <m/>
    <n v="200"/>
    <s v="PYCP 2425-226 "/>
    <s v="REPAIR AND MAINTAINANCE"/>
    <s v="Debit Amt"/>
  </r>
  <r>
    <s v="59428"/>
    <s v="IN LEATHER"/>
    <s v="REPAIR &amp; MAINTENANCE"/>
    <s v="IN LEATHER"/>
    <x v="31"/>
    <s v="PRODUCTION TUMUKUR"/>
    <n v="1350"/>
    <m/>
    <m/>
    <m/>
    <m/>
    <m/>
    <m/>
    <m/>
    <m/>
    <m/>
    <n v="1350"/>
    <s v="PYCP 2425-77   "/>
    <s v="REPAIR AND MAINTAINANCE"/>
    <s v="Debit Amt"/>
  </r>
  <r>
    <s v="59431"/>
    <s v="IN LEATHER"/>
    <s v="REPAIR &amp; MAINTENANCE"/>
    <s v="IN LEATHER"/>
    <x v="31"/>
    <s v="PRODUCTION TUMUKUR"/>
    <m/>
    <m/>
    <m/>
    <m/>
    <m/>
    <m/>
    <n v="800"/>
    <m/>
    <m/>
    <m/>
    <n v="800"/>
    <s v="PYCP 2425-947 "/>
    <s v="REPAIR AND MAINTAINANCE"/>
    <s v="Debit Amt"/>
  </r>
  <r>
    <s v="59434"/>
    <s v="IN LEATHER"/>
    <s v="REPAIR &amp; MAINTENANCE"/>
    <s v="IN LEATHER"/>
    <x v="31"/>
    <s v="PRODUCTION TUMUKUR"/>
    <m/>
    <m/>
    <m/>
    <m/>
    <m/>
    <m/>
    <n v="160"/>
    <m/>
    <m/>
    <m/>
    <n v="160"/>
    <s v="PYCP 2425-955  "/>
    <s v="REPAIR AND MAINTAINANCE"/>
    <s v="Debit Amt"/>
  </r>
  <r>
    <s v="59437"/>
    <s v="IN LEATHER"/>
    <s v="REPAIR &amp; MAINTENANCE"/>
    <s v="IN LEATHER"/>
    <x v="31"/>
    <s v="PRODUCTION TUMUKUR"/>
    <m/>
    <m/>
    <m/>
    <m/>
    <m/>
    <m/>
    <n v="200"/>
    <m/>
    <m/>
    <m/>
    <n v="200"/>
    <s v="PYCP 2425-962  "/>
    <s v="REPAIR AND MAINTAINANCE"/>
    <s v="Debit Amt"/>
  </r>
  <r>
    <s v="59440"/>
    <s v="IN LEATHER"/>
    <s v="REPAIR &amp; MAINTENANCE"/>
    <s v="IN LEATHER"/>
    <x v="31"/>
    <s v="PRODUCTION TUMUKUR"/>
    <m/>
    <m/>
    <m/>
    <m/>
    <m/>
    <m/>
    <n v="479"/>
    <m/>
    <m/>
    <m/>
    <n v="479"/>
    <s v="PYCP 2425-967  "/>
    <s v="REPAIR AND MAINTAINANCE"/>
    <s v="Debit Amt"/>
  </r>
  <r>
    <s v="59443"/>
    <s v="IN LEATHER"/>
    <s v="SECURITY CHARGES"/>
    <s v="IN LEATHER"/>
    <x v="28"/>
    <s v="PRODUCTION TUMUKUR"/>
    <m/>
    <m/>
    <m/>
    <m/>
    <m/>
    <m/>
    <m/>
    <m/>
    <n v="94974"/>
    <m/>
    <n v="94974"/>
    <s v="CS/24-25/1025"/>
    <s v="WAGES AND SALARY"/>
    <s v="Debit Amt"/>
  </r>
  <r>
    <s v="59446"/>
    <s v="IN LEATHER"/>
    <s v="SECURITY CHARGES"/>
    <s v="IN LEATHER"/>
    <x v="28"/>
    <s v="PRODUCTION TUMUKUR"/>
    <m/>
    <m/>
    <m/>
    <m/>
    <m/>
    <m/>
    <m/>
    <m/>
    <m/>
    <n v="96550"/>
    <n v="96550"/>
    <s v="CS/24-25/1110"/>
    <s v="WAGES AND SALARY"/>
    <s v="Debit Amt"/>
  </r>
  <r>
    <s v="59449"/>
    <s v="IN LEATHER"/>
    <s v="SECURITY CHARGES"/>
    <s v="IN LEATHER"/>
    <x v="28"/>
    <s v="PRODUCTION TUMUKUR"/>
    <m/>
    <n v="99492"/>
    <m/>
    <m/>
    <m/>
    <m/>
    <m/>
    <m/>
    <m/>
    <m/>
    <n v="99492"/>
    <s v="CS/24-25/168"/>
    <s v="WAGES AND SALARY"/>
    <s v="Debit Amt"/>
  </r>
  <r>
    <s v="59452"/>
    <s v="IN LEATHER"/>
    <s v="SECURITY CHARGES"/>
    <s v="IN LEATHER"/>
    <x v="28"/>
    <s v="PRODUCTION TUMUKUR"/>
    <m/>
    <m/>
    <n v="94427"/>
    <m/>
    <m/>
    <m/>
    <m/>
    <m/>
    <m/>
    <m/>
    <n v="94427"/>
    <s v="CS/24-25/292"/>
    <s v="WAGES AND SALARY"/>
    <s v="Debit Amt"/>
  </r>
  <r>
    <s v="59455"/>
    <s v="IN LEATHER"/>
    <s v="SECURITY CHARGES"/>
    <s v="IN LEATHER"/>
    <x v="28"/>
    <s v="PRODUCTION TUMUKUR"/>
    <m/>
    <m/>
    <m/>
    <n v="94261"/>
    <m/>
    <m/>
    <m/>
    <m/>
    <m/>
    <m/>
    <n v="94261"/>
    <s v="CS/24-25/396"/>
    <s v="WAGES AND SALARY"/>
    <s v="Debit Amt"/>
  </r>
  <r>
    <s v="59458"/>
    <s v="IN LEATHER"/>
    <s v="SECURITY CHARGES"/>
    <s v="IN LEATHER"/>
    <x v="28"/>
    <s v="PRODUCTION TUMUKUR"/>
    <m/>
    <m/>
    <m/>
    <m/>
    <n v="95797"/>
    <m/>
    <m/>
    <m/>
    <m/>
    <m/>
    <n v="95797"/>
    <s v="CS/24-25/531"/>
    <s v="WAGES AND SALARY"/>
    <s v="Debit Amt"/>
  </r>
  <r>
    <s v="59461"/>
    <s v="IN LEATHER"/>
    <s v="SECURITY CHARGES"/>
    <s v="IN LEATHER"/>
    <x v="28"/>
    <s v="PRODUCTION TUMUKUR"/>
    <n v="98296"/>
    <m/>
    <m/>
    <m/>
    <m/>
    <m/>
    <m/>
    <m/>
    <m/>
    <m/>
    <n v="98296"/>
    <s v="CS/24-25/54"/>
    <s v="WAGES AND SALARY"/>
    <s v="Debit Amt"/>
  </r>
  <r>
    <s v="59464"/>
    <s v="IN LEATHER"/>
    <s v="SECURITY CHARGES"/>
    <s v="IN LEATHER"/>
    <x v="28"/>
    <s v="PRODUCTION TUMUKUR"/>
    <m/>
    <m/>
    <m/>
    <m/>
    <m/>
    <n v="92605"/>
    <m/>
    <m/>
    <m/>
    <m/>
    <n v="92605"/>
    <s v="CS/24-25/652"/>
    <s v="WAGES AND SALARY"/>
    <s v="Debit Amt"/>
  </r>
  <r>
    <s v="59467"/>
    <s v="IN LEATHER"/>
    <s v="SECURITY CHARGES"/>
    <s v="IN LEATHER"/>
    <x v="28"/>
    <s v="PRODUCTION TUMUKUR"/>
    <m/>
    <m/>
    <m/>
    <m/>
    <m/>
    <m/>
    <n v="88640"/>
    <m/>
    <m/>
    <m/>
    <n v="88640"/>
    <s v="CS/24-25/783"/>
    <s v="WAGES AND SALARY"/>
    <s v="Debit Amt"/>
  </r>
  <r>
    <s v="59470"/>
    <s v="IN LEATHER"/>
    <s v="SECURITY CHARGES"/>
    <s v="IN LEATHER"/>
    <x v="28"/>
    <s v="PRODUCTION TUMUKUR"/>
    <m/>
    <m/>
    <m/>
    <m/>
    <m/>
    <m/>
    <m/>
    <n v="100180"/>
    <m/>
    <m/>
    <n v="100180"/>
    <s v="CS/24-25/895"/>
    <s v="WAGES AND SALARY"/>
    <s v="Debit Amt"/>
  </r>
  <r>
    <s v="59473"/>
    <s v="IN LEATHER"/>
    <s v="WAGES"/>
    <s v="IN LEATHER"/>
    <x v="1"/>
    <s v="PRODUCTION TUMUKUR"/>
    <m/>
    <m/>
    <m/>
    <m/>
    <m/>
    <m/>
    <m/>
    <m/>
    <n v="30067"/>
    <m/>
    <n v="30067"/>
    <s v="JV-JOUR-NA-L--1052"/>
    <s v="SALARIES AND BONUS"/>
    <s v="Debit Amt"/>
  </r>
  <r>
    <s v="59476"/>
    <s v="IN LEATHER"/>
    <s v="WAGES"/>
    <s v="IN LEATHER"/>
    <x v="1"/>
    <s v="PRODUCTION TUMUKUR"/>
    <m/>
    <m/>
    <m/>
    <m/>
    <m/>
    <m/>
    <m/>
    <m/>
    <m/>
    <n v="5046"/>
    <n v="5046"/>
    <s v="JV-JOUR-NA-L--1236"/>
    <s v="SALARIES AND BONUS"/>
    <s v="Debit Amt"/>
  </r>
  <r>
    <s v="59479"/>
    <s v="IN LEATHER"/>
    <s v="WAGES"/>
    <s v="IN LEATHER"/>
    <x v="1"/>
    <s v="PRODUCTION TUMUKUR"/>
    <m/>
    <m/>
    <m/>
    <m/>
    <m/>
    <m/>
    <m/>
    <m/>
    <m/>
    <n v="8149"/>
    <n v="8149"/>
    <s v="JV-JOUR-NA-L--1237"/>
    <s v="SALARIES AND BONUS"/>
    <s v="Debit Amt"/>
  </r>
  <r>
    <s v="59482"/>
    <s v="IN LEATHER"/>
    <s v="WAGES"/>
    <s v="IN LEATHER"/>
    <x v="1"/>
    <s v="PRODUCTION TUMUKUR"/>
    <m/>
    <m/>
    <m/>
    <m/>
    <m/>
    <m/>
    <m/>
    <m/>
    <m/>
    <n v="37340"/>
    <n v="37340"/>
    <s v="JV-JOUR-NA-L--1238"/>
    <s v="SALARIES AND BONUS"/>
    <s v="Debit Amt"/>
  </r>
  <r>
    <s v="59485"/>
    <s v="IN LEATHER"/>
    <s v="WAGES"/>
    <s v="IN LEATHER"/>
    <x v="111"/>
    <s v="PRODUCTION TUMUKUR"/>
    <m/>
    <m/>
    <m/>
    <m/>
    <m/>
    <m/>
    <m/>
    <m/>
    <n v="14008"/>
    <m/>
    <n v="14008"/>
    <s v="JV-JOUR-NA-L--1035"/>
    <s v="WAGES AND SALARY"/>
    <s v="Debit Amt"/>
  </r>
  <r>
    <s v="59488"/>
    <s v="IN LEATHER"/>
    <s v="WAGES"/>
    <s v="IN LEATHER"/>
    <x v="111"/>
    <s v="PRODUCTION TUMUKUR"/>
    <m/>
    <m/>
    <m/>
    <m/>
    <m/>
    <m/>
    <m/>
    <m/>
    <n v="21241"/>
    <m/>
    <n v="21241"/>
    <s v="JV-JOUR-NA-L--1036"/>
    <s v="WAGES AND SALARY"/>
    <s v="Debit Amt"/>
  </r>
  <r>
    <s v="59491"/>
    <s v="IN LEATHER"/>
    <s v="WAGES"/>
    <s v="IN LEATHER"/>
    <x v="111"/>
    <s v="PRODUCTION TUMUKUR"/>
    <m/>
    <m/>
    <m/>
    <m/>
    <m/>
    <n v="597885"/>
    <m/>
    <m/>
    <m/>
    <m/>
    <n v="597885"/>
    <s v="JV-JOUR-NA-L--1056"/>
    <s v="WAGES AND SALARY"/>
    <s v="Debit Amt"/>
  </r>
  <r>
    <s v="59494"/>
    <s v="IN LEATHER"/>
    <s v="WAGES"/>
    <s v="IN LEATHER"/>
    <x v="111"/>
    <s v="PRODUCTION TUMUKUR"/>
    <m/>
    <m/>
    <m/>
    <m/>
    <m/>
    <m/>
    <m/>
    <m/>
    <n v="2454202"/>
    <m/>
    <n v="2454202"/>
    <s v="JV-JOUR-NA-L--1200"/>
    <s v="WAGES AND SALARY"/>
    <s v="Debit Amt"/>
  </r>
  <r>
    <s v="59497"/>
    <s v="IN LEATHER"/>
    <s v="WAGES"/>
    <s v="IN LEATHER"/>
    <x v="111"/>
    <s v="PRODUCTION TUMUKUR"/>
    <m/>
    <m/>
    <n v="143055"/>
    <m/>
    <m/>
    <m/>
    <m/>
    <m/>
    <m/>
    <m/>
    <n v="143055"/>
    <s v="JV-JOUR-NA-L--176"/>
    <s v="WAGES AND SALARY"/>
    <s v="Debit Amt"/>
  </r>
  <r>
    <s v="59500"/>
    <s v="IN LEATHER"/>
    <s v="WAGES"/>
    <s v="IN LEATHER"/>
    <x v="111"/>
    <s v="PRODUCTION TUMUKUR"/>
    <m/>
    <m/>
    <n v="77601"/>
    <m/>
    <m/>
    <m/>
    <m/>
    <m/>
    <m/>
    <m/>
    <n v="77601"/>
    <s v="JV-JOUR-NA-L--294"/>
    <s v="WAGES AND SALARY"/>
    <s v="Debit Amt"/>
  </r>
  <r>
    <s v="59503"/>
    <s v="IN LEATHER"/>
    <s v="WAGES"/>
    <s v="IN LEATHER"/>
    <x v="111"/>
    <s v="PRODUCTION TUMUKUR"/>
    <m/>
    <m/>
    <m/>
    <m/>
    <n v="7183"/>
    <m/>
    <m/>
    <m/>
    <m/>
    <m/>
    <n v="7183"/>
    <s v="JV-JOUR-NA-L--461"/>
    <s v="WAGES AND SALARY"/>
    <s v="Debit Amt"/>
  </r>
  <r>
    <s v="59506"/>
    <s v="IN LEATHER"/>
    <s v="WAGES"/>
    <s v="IN LEATHER"/>
    <x v="111"/>
    <s v="PRODUCTION TUMUKUR"/>
    <m/>
    <m/>
    <m/>
    <m/>
    <n v="77601"/>
    <m/>
    <m/>
    <m/>
    <m/>
    <m/>
    <n v="77601"/>
    <s v="JV-JOUR-NA-L--464"/>
    <s v="WAGES AND SALARY"/>
    <s v="Debit Amt"/>
  </r>
  <r>
    <s v="59509"/>
    <s v="IN LEATHER"/>
    <s v="WAGES"/>
    <s v="IN LEATHER"/>
    <x v="111"/>
    <s v="PRODUCTION TUMUKUR"/>
    <m/>
    <m/>
    <m/>
    <m/>
    <n v="36471"/>
    <m/>
    <m/>
    <m/>
    <m/>
    <m/>
    <n v="36471"/>
    <s v="JV-JOUR-NA-L--465"/>
    <s v="WAGES AND SALARY"/>
    <s v="Debit Amt"/>
  </r>
  <r>
    <s v="59512"/>
    <s v="IN LEATHER"/>
    <s v="WAGES"/>
    <s v="IN LEATHER"/>
    <x v="111"/>
    <s v="PRODUCTION TUMUKUR"/>
    <m/>
    <m/>
    <m/>
    <m/>
    <n v="73474"/>
    <m/>
    <m/>
    <m/>
    <m/>
    <m/>
    <n v="73474"/>
    <s v="JV-JOUR-NA-L--640"/>
    <s v="WAGES AND SALARY"/>
    <s v="Debit Amt"/>
  </r>
  <r>
    <s v="59515"/>
    <s v="IN LEATHER"/>
    <s v="WAGES"/>
    <s v="IN LEATHER"/>
    <x v="111"/>
    <s v="PRODUCTION TUMUKUR"/>
    <m/>
    <m/>
    <m/>
    <m/>
    <m/>
    <n v="122555"/>
    <m/>
    <m/>
    <m/>
    <m/>
    <n v="122555"/>
    <s v="JV-JOUR-NA-L--748"/>
    <s v="WAGES AND SALARY"/>
    <s v="Debit Amt"/>
  </r>
  <r>
    <s v="59518"/>
    <s v="IN LEATHER"/>
    <s v="WAGES"/>
    <s v="IN LEATHER"/>
    <x v="111"/>
    <s v="PRODUCTION TUMUKUR"/>
    <m/>
    <m/>
    <m/>
    <m/>
    <m/>
    <n v="46874"/>
    <m/>
    <m/>
    <m/>
    <m/>
    <n v="46874"/>
    <s v="JV-JOUR-NA-L--748"/>
    <s v="WAGES AND SALARY"/>
    <s v="Debit Amt"/>
  </r>
  <r>
    <s v="59521"/>
    <s v="IN LEATHER"/>
    <s v="WAGES"/>
    <s v="IN LEATHER"/>
    <x v="111"/>
    <s v="PRODUCTION TUMUKUR"/>
    <m/>
    <m/>
    <m/>
    <m/>
    <m/>
    <m/>
    <n v="21241"/>
    <m/>
    <m/>
    <m/>
    <n v="21241"/>
    <s v="JV-JOUR-NA-L--856"/>
    <s v="WAGES AND SALARY"/>
    <s v="Debit Amt"/>
  </r>
  <r>
    <s v="59524"/>
    <s v="IN LEATHER"/>
    <s v="WAGES"/>
    <s v="IN LEATHER"/>
    <x v="111"/>
    <s v="PRODUCTION TUMUKUR"/>
    <m/>
    <m/>
    <m/>
    <m/>
    <m/>
    <m/>
    <m/>
    <m/>
    <n v="14461"/>
    <m/>
    <n v="14461"/>
    <s v="JV-JOUR-NA-L--984"/>
    <s v="WAGES AND SALARY"/>
    <s v="Debit Amt"/>
  </r>
  <r>
    <s v="59527"/>
    <s v="IN LEATHER"/>
    <s v="WAGES"/>
    <s v="IN LEATHER"/>
    <x v="111"/>
    <s v="PRODUCTION TUMUKUR"/>
    <m/>
    <m/>
    <m/>
    <m/>
    <m/>
    <m/>
    <m/>
    <m/>
    <n v="14064"/>
    <m/>
    <n v="14064"/>
    <s v="JV-JOUR-NA-L--985"/>
    <s v="WAGES AND SALARY"/>
    <s v="Debit Amt"/>
  </r>
  <r>
    <s v="59530"/>
    <s v="IN LEATHER"/>
    <s v="WAGES"/>
    <s v="IN LEATHER"/>
    <x v="116"/>
    <s v="PRODUCTION TUMUKUR"/>
    <m/>
    <m/>
    <m/>
    <m/>
    <m/>
    <m/>
    <m/>
    <m/>
    <n v="8642"/>
    <m/>
    <n v="8642"/>
    <s v="JV-JOUR-NA-L--1035"/>
    <s v="WAGES AND SALARY"/>
    <s v="Debit Amt"/>
  </r>
  <r>
    <s v="59533"/>
    <s v="IN LEATHER"/>
    <s v="WAGES"/>
    <s v="IN LEATHER"/>
    <x v="116"/>
    <s v="PRODUCTION TUMUKUR"/>
    <m/>
    <m/>
    <m/>
    <m/>
    <m/>
    <m/>
    <m/>
    <m/>
    <n v="79140"/>
    <m/>
    <n v="79140"/>
    <s v="JV-JOUR-NA-L--1036"/>
    <s v="WAGES AND SALARY"/>
    <s v="Debit Amt"/>
  </r>
  <r>
    <s v="59536"/>
    <s v="IN LEATHER"/>
    <s v="WAGES"/>
    <s v="IN LEATHER"/>
    <x v="116"/>
    <s v="PRODUCTION TUMUKUR"/>
    <m/>
    <n v="44739"/>
    <m/>
    <m/>
    <m/>
    <m/>
    <m/>
    <m/>
    <m/>
    <m/>
    <n v="44739"/>
    <s v="JV-JOUR-NA-L--117"/>
    <s v="WAGES AND SALARY"/>
    <s v="Debit Amt"/>
  </r>
  <r>
    <s v="59539"/>
    <s v="IN LEATHER"/>
    <s v="WAGES"/>
    <s v="IN LEATHER"/>
    <x v="116"/>
    <s v="PRODUCTION TUMUKUR"/>
    <m/>
    <m/>
    <m/>
    <m/>
    <m/>
    <m/>
    <m/>
    <m/>
    <m/>
    <n v="21808"/>
    <n v="21808"/>
    <s v="JV-JOUR-NA-L--1283"/>
    <s v="WAGES AND SALARY"/>
    <s v="Debit Amt"/>
  </r>
  <r>
    <s v="59542"/>
    <s v="IN LEATHER"/>
    <s v="WAGES"/>
    <s v="IN LEATHER"/>
    <x v="116"/>
    <s v="PRODUCTION TUMUKUR"/>
    <m/>
    <m/>
    <m/>
    <m/>
    <m/>
    <m/>
    <m/>
    <m/>
    <m/>
    <n v="12247"/>
    <n v="12247"/>
    <s v="JV-JOUR-NA-L--1284"/>
    <s v="WAGES AND SALARY"/>
    <s v="Debit Amt"/>
  </r>
  <r>
    <s v="59545"/>
    <s v="IN LEATHER"/>
    <s v="WAGES"/>
    <s v="IN LEATHER"/>
    <x v="116"/>
    <s v="PRODUCTION TUMUKUR"/>
    <m/>
    <m/>
    <n v="110329"/>
    <m/>
    <m/>
    <m/>
    <m/>
    <m/>
    <m/>
    <m/>
    <n v="110329"/>
    <s v="JV-JOUR-NA-L--294"/>
    <s v="WAGES AND SALARY"/>
    <s v="Debit Amt"/>
  </r>
  <r>
    <s v="59548"/>
    <s v="IN LEATHER"/>
    <s v="WAGES"/>
    <s v="IN LEATHER"/>
    <x v="116"/>
    <s v="PRODUCTION TUMUKUR"/>
    <m/>
    <m/>
    <m/>
    <m/>
    <n v="97673"/>
    <m/>
    <m/>
    <m/>
    <m/>
    <m/>
    <n v="97673"/>
    <s v="JV-JOUR-NA-L--461"/>
    <s v="WAGES AND SALARY"/>
    <s v="Debit Amt"/>
  </r>
  <r>
    <s v="59551"/>
    <s v="IN LEATHER"/>
    <s v="WAGES"/>
    <s v="IN LEATHER"/>
    <x v="116"/>
    <s v="PRODUCTION TUMUKUR"/>
    <m/>
    <m/>
    <m/>
    <m/>
    <n v="129408"/>
    <m/>
    <m/>
    <m/>
    <m/>
    <m/>
    <n v="129408"/>
    <s v="JV-JOUR-NA-L--462"/>
    <s v="WAGES AND SALARY"/>
    <s v="Debit Amt"/>
  </r>
  <r>
    <s v="59554"/>
    <s v="IN LEATHER"/>
    <s v="WAGES"/>
    <s v="IN LEATHER"/>
    <x v="116"/>
    <s v="PRODUCTION TUMUKUR"/>
    <m/>
    <m/>
    <m/>
    <m/>
    <n v="60775"/>
    <m/>
    <m/>
    <m/>
    <m/>
    <m/>
    <n v="60775"/>
    <s v="JV-JOUR-NA-L--463"/>
    <s v="WAGES AND SALARY"/>
    <s v="Debit Amt"/>
  </r>
  <r>
    <s v="59557"/>
    <s v="IN LEATHER"/>
    <s v="WAGES"/>
    <s v="IN LEATHER"/>
    <x v="116"/>
    <s v="PRODUCTION TUMUKUR"/>
    <m/>
    <m/>
    <m/>
    <m/>
    <n v="110329"/>
    <m/>
    <m/>
    <m/>
    <m/>
    <m/>
    <n v="110329"/>
    <s v="JV-JOUR-NA-L--464"/>
    <s v="WAGES AND SALARY"/>
    <s v="Debit Amt"/>
  </r>
  <r>
    <s v="59560"/>
    <s v="IN LEATHER"/>
    <s v="WAGES"/>
    <s v="IN LEATHER"/>
    <x v="116"/>
    <s v="PRODUCTION TUMUKUR"/>
    <m/>
    <m/>
    <m/>
    <m/>
    <n v="37751"/>
    <m/>
    <m/>
    <m/>
    <m/>
    <m/>
    <n v="37751"/>
    <s v="JV-JOUR-NA-L--465"/>
    <s v="WAGES AND SALARY"/>
    <s v="Debit Amt"/>
  </r>
  <r>
    <s v="59563"/>
    <s v="IN LEATHER"/>
    <s v="WAGES"/>
    <s v="IN LEATHER"/>
    <x v="116"/>
    <s v="PRODUCTION TUMUKUR"/>
    <m/>
    <m/>
    <m/>
    <m/>
    <n v="63838"/>
    <m/>
    <m/>
    <m/>
    <m/>
    <m/>
    <n v="63838"/>
    <s v="JV-JOUR-NA-L--640"/>
    <s v="WAGES AND SALARY"/>
    <s v="Debit Amt"/>
  </r>
  <r>
    <s v="59566"/>
    <s v="IN LEATHER"/>
    <s v="WAGES"/>
    <s v="IN LEATHER"/>
    <x v="116"/>
    <s v="PRODUCTION TUMUKUR"/>
    <m/>
    <m/>
    <m/>
    <m/>
    <m/>
    <n v="187259"/>
    <m/>
    <m/>
    <m/>
    <m/>
    <n v="187259"/>
    <s v="JV-JOUR-NA-L--748"/>
    <s v="WAGES AND SALARY"/>
    <s v="Debit Amt"/>
  </r>
  <r>
    <s v="59569"/>
    <s v="IN LEATHER"/>
    <s v="WAGES"/>
    <s v="IN LEATHER"/>
    <x v="116"/>
    <s v="PRODUCTION TUMUKUR"/>
    <m/>
    <m/>
    <m/>
    <m/>
    <m/>
    <m/>
    <n v="79140"/>
    <m/>
    <m/>
    <m/>
    <n v="79140"/>
    <s v="JV-JOUR-NA-L--856"/>
    <s v="WAGES AND SALARY"/>
    <s v="Debit Amt"/>
  </r>
  <r>
    <s v="59572"/>
    <s v="IN LEATHER"/>
    <s v="WAGES"/>
    <s v="IN LEATHER"/>
    <x v="116"/>
    <s v="PRODUCTION TUMUKUR"/>
    <m/>
    <m/>
    <m/>
    <m/>
    <m/>
    <m/>
    <m/>
    <m/>
    <n v="15220"/>
    <m/>
    <n v="15220"/>
    <s v="JV-JOUR-NA-L--984"/>
    <s v="WAGES AND SALARY"/>
    <s v="Debit Amt"/>
  </r>
  <r>
    <s v="59575"/>
    <s v="IN LEATHER"/>
    <s v="WAGES"/>
    <s v="IN LEATHER"/>
    <x v="116"/>
    <s v="PRODUCTION TUMUKUR"/>
    <m/>
    <m/>
    <m/>
    <m/>
    <m/>
    <m/>
    <m/>
    <m/>
    <n v="13225"/>
    <m/>
    <n v="13225"/>
    <s v="JV-JOUR-NA-L--985"/>
    <s v="WAGES AND SALARY"/>
    <s v="Debit Amt"/>
  </r>
  <r>
    <s v="59578"/>
    <s v="IN LEATHER"/>
    <s v="WAGES"/>
    <s v="IN LEATHER"/>
    <x v="2"/>
    <s v="PRODUCTION TUMUKUR"/>
    <m/>
    <m/>
    <m/>
    <m/>
    <m/>
    <m/>
    <m/>
    <m/>
    <n v="57573"/>
    <m/>
    <n v="57573"/>
    <s v="JV-JOUR-NA-L--1052"/>
    <s v="SALARIES AND BONUS"/>
    <s v="Debit Amt"/>
  </r>
  <r>
    <s v="59581"/>
    <s v="IN LEATHER"/>
    <s v="WAGES"/>
    <s v="IN LEATHER"/>
    <x v="2"/>
    <s v="PRODUCTION TUMUKUR"/>
    <m/>
    <m/>
    <m/>
    <m/>
    <m/>
    <m/>
    <m/>
    <n v="21419"/>
    <m/>
    <m/>
    <n v="21419"/>
    <s v="JV-JOUR-NA-L--989"/>
    <s v="SALARIES AND BONUS"/>
    <s v="Debit Amt"/>
  </r>
  <r>
    <s v="59584"/>
    <s v="IN LEATHER"/>
    <s v="WAGES"/>
    <s v="IN LEATHER"/>
    <x v="117"/>
    <s v="PRODUCTION TUMUKUR"/>
    <m/>
    <n v="10650"/>
    <m/>
    <m/>
    <m/>
    <m/>
    <m/>
    <m/>
    <m/>
    <m/>
    <n v="10650"/>
    <s v="JV-JOUR-NA-L--118"/>
    <s v="WAGES AND SALARY"/>
    <s v="Debit Amt"/>
  </r>
  <r>
    <s v="59587"/>
    <s v="IN LEATHER"/>
    <s v="WAGES"/>
    <s v="IN LEATHER"/>
    <x v="117"/>
    <s v="PRODUCTION TUMUKUR"/>
    <m/>
    <m/>
    <m/>
    <m/>
    <m/>
    <m/>
    <m/>
    <m/>
    <n v="30920"/>
    <m/>
    <n v="30920"/>
    <s v="JV-JOUR-NA-L--1196"/>
    <s v="WAGES AND SALARY"/>
    <s v="Debit Amt"/>
  </r>
  <r>
    <s v="59590"/>
    <s v="IN LEATHER"/>
    <s v="WAGES"/>
    <s v="IN LEATHER"/>
    <x v="117"/>
    <s v="PRODUCTION TUMUKUR"/>
    <m/>
    <m/>
    <m/>
    <m/>
    <m/>
    <m/>
    <m/>
    <m/>
    <m/>
    <n v="71788"/>
    <n v="71788"/>
    <s v="JV-JOUR-NA-L--1336"/>
    <s v="WAGES AND SALARY"/>
    <s v="Debit Amt"/>
  </r>
  <r>
    <s v="59593"/>
    <s v="IN LEATHER"/>
    <s v="WAGES"/>
    <s v="IN LEATHER"/>
    <x v="117"/>
    <s v="PRODUCTION TUMUKUR"/>
    <m/>
    <m/>
    <n v="12715"/>
    <m/>
    <m/>
    <m/>
    <m/>
    <m/>
    <m/>
    <m/>
    <n v="12715"/>
    <s v="JV-JOUR-NA-L--293"/>
    <s v="WAGES AND SALARY"/>
    <s v="Debit Amt"/>
  </r>
  <r>
    <s v="59596"/>
    <s v="IN LEATHER"/>
    <s v="WAGES"/>
    <s v="IN LEATHER"/>
    <x v="117"/>
    <s v="PRODUCTION TUMUKUR"/>
    <m/>
    <m/>
    <m/>
    <n v="18716"/>
    <m/>
    <m/>
    <m/>
    <m/>
    <m/>
    <m/>
    <n v="18716"/>
    <s v="JV-JOUR-NA-L--500"/>
    <s v="WAGES AND SALARY"/>
    <s v="Debit Amt"/>
  </r>
  <r>
    <s v="59599"/>
    <s v="IN LEATHER"/>
    <s v="WAGES"/>
    <s v="IN LEATHER"/>
    <x v="117"/>
    <s v="PRODUCTION TUMUKUR"/>
    <n v="21957"/>
    <m/>
    <m/>
    <m/>
    <m/>
    <m/>
    <m/>
    <m/>
    <m/>
    <m/>
    <n v="21957"/>
    <s v="JV-JOUR-NA-L--59"/>
    <s v="WAGES AND SALARY"/>
    <s v="Debit Amt"/>
  </r>
  <r>
    <s v="59602"/>
    <s v="IN LEATHER"/>
    <s v="WAGES"/>
    <s v="IN LEATHER"/>
    <x v="117"/>
    <s v="PRODUCTION TUMUKUR"/>
    <m/>
    <m/>
    <m/>
    <m/>
    <n v="5086"/>
    <m/>
    <m/>
    <m/>
    <m/>
    <m/>
    <n v="5086"/>
    <s v="JV-JOUR-NA-L--630"/>
    <s v="WAGES AND SALARY"/>
    <s v="Debit Amt"/>
  </r>
  <r>
    <s v="59605"/>
    <s v="IN LEATHER"/>
    <s v="WAGES"/>
    <s v="IN LEATHER"/>
    <x v="117"/>
    <s v="PRODUCTION TUMUKUR"/>
    <m/>
    <m/>
    <m/>
    <m/>
    <m/>
    <n v="15195"/>
    <m/>
    <m/>
    <m/>
    <m/>
    <n v="15195"/>
    <s v="JV-JOUR-NA-L--747"/>
    <s v="WAGES AND SALARY"/>
    <s v="Debit Amt"/>
  </r>
  <r>
    <s v="59608"/>
    <s v="IN LEATHER"/>
    <s v="WAGES"/>
    <s v="IN LEATHER"/>
    <x v="117"/>
    <s v="PRODUCTION TUMUKUR"/>
    <m/>
    <m/>
    <m/>
    <m/>
    <m/>
    <m/>
    <n v="4750"/>
    <m/>
    <m/>
    <m/>
    <n v="4750"/>
    <s v="JV-JOUR-NA-L--855"/>
    <s v="WAGES AND SALARY"/>
    <s v="Debit Amt"/>
  </r>
  <r>
    <s v="59611"/>
    <s v="IN LEATHER"/>
    <s v="WAGES"/>
    <s v="IN LEATHER"/>
    <x v="59"/>
    <s v="PRODUCTION TUMUKUR"/>
    <m/>
    <m/>
    <m/>
    <m/>
    <m/>
    <m/>
    <m/>
    <n v="4784956"/>
    <m/>
    <m/>
    <n v="4784956"/>
    <s v="JV-JOUR-NA-L--1011"/>
    <s v="WAGES AND SALARY"/>
    <s v="Debit Amt"/>
  </r>
  <r>
    <s v="59614"/>
    <s v="IN LEATHER"/>
    <s v="WAGES"/>
    <s v="IN LEATHER"/>
    <x v="59"/>
    <s v="PRODUCTION TUMUKUR"/>
    <m/>
    <m/>
    <m/>
    <m/>
    <m/>
    <m/>
    <m/>
    <n v="116066"/>
    <m/>
    <m/>
    <n v="116066"/>
    <s v="JV-JOUR-NA-L--1013"/>
    <s v="WAGES AND SALARY"/>
    <s v="Debit Amt"/>
  </r>
  <r>
    <s v="59617"/>
    <s v="IN LEATHER"/>
    <s v="WAGES"/>
    <s v="IN LEATHER"/>
    <x v="59"/>
    <s v="PRODUCTION TUMUKUR"/>
    <m/>
    <n v="4487209"/>
    <m/>
    <m/>
    <m/>
    <m/>
    <m/>
    <m/>
    <m/>
    <m/>
    <n v="4487209"/>
    <s v="JV-JOUR-NA-L--114"/>
    <s v="WAGES AND SALARY"/>
    <s v="Debit Amt"/>
  </r>
  <r>
    <s v="59620"/>
    <s v="IN LEATHER"/>
    <s v="WAGES"/>
    <s v="IN LEATHER"/>
    <x v="59"/>
    <s v="PRODUCTION TUMUKUR"/>
    <m/>
    <n v="52968"/>
    <m/>
    <m/>
    <m/>
    <m/>
    <m/>
    <m/>
    <m/>
    <m/>
    <n v="52968"/>
    <s v="JV-JOUR-NA-L--116"/>
    <s v="WAGES AND SALARY"/>
    <s v="Debit Amt"/>
  </r>
  <r>
    <s v="59623"/>
    <s v="IN LEATHER"/>
    <s v="WAGES"/>
    <s v="IN LEATHER"/>
    <x v="59"/>
    <s v="PRODUCTION TUMUKUR"/>
    <m/>
    <m/>
    <m/>
    <m/>
    <m/>
    <m/>
    <m/>
    <m/>
    <n v="5854207"/>
    <m/>
    <n v="5854207"/>
    <s v="JV-JOUR-NA-L--1194"/>
    <s v="WAGES AND SALARY"/>
    <s v="Debit Amt"/>
  </r>
  <r>
    <s v="59626"/>
    <s v="IN LEATHER"/>
    <s v="WAGES"/>
    <s v="IN LEATHER"/>
    <x v="59"/>
    <s v="PRODUCTION TUMUKUR"/>
    <m/>
    <m/>
    <m/>
    <m/>
    <m/>
    <m/>
    <m/>
    <m/>
    <n v="125479"/>
    <m/>
    <n v="125479"/>
    <s v="JV-JOUR-NA-L--1195"/>
    <s v="WAGES AND SALARY"/>
    <s v="Debit Amt"/>
  </r>
  <r>
    <s v="59629"/>
    <s v="IN LEATHER"/>
    <s v="WAGES"/>
    <s v="IN LEATHER"/>
    <x v="59"/>
    <s v="PRODUCTION TUMUKUR"/>
    <m/>
    <m/>
    <n v="180882"/>
    <m/>
    <m/>
    <m/>
    <m/>
    <m/>
    <m/>
    <m/>
    <n v="180882"/>
    <s v="JV-JOUR-NA-L--126"/>
    <s v="WAGES AND SALARY"/>
    <s v="Debit Amt"/>
  </r>
  <r>
    <s v="59632"/>
    <s v="IN LEATHER"/>
    <s v="WAGES"/>
    <s v="IN LEATHER"/>
    <x v="59"/>
    <s v="PRODUCTION TUMUKUR"/>
    <m/>
    <m/>
    <m/>
    <m/>
    <m/>
    <m/>
    <m/>
    <m/>
    <m/>
    <n v="6344548"/>
    <n v="6344548"/>
    <s v="JV-JOUR-NA-L--1334"/>
    <s v="WAGES AND SALARY"/>
    <s v="Debit Amt"/>
  </r>
  <r>
    <s v="59635"/>
    <s v="IN LEATHER"/>
    <s v="WAGES"/>
    <s v="IN LEATHER"/>
    <x v="59"/>
    <s v="PRODUCTION TUMUKUR"/>
    <m/>
    <m/>
    <m/>
    <m/>
    <m/>
    <m/>
    <m/>
    <m/>
    <m/>
    <n v="75357"/>
    <n v="75357"/>
    <s v="JV-JOUR-NA-L--1335"/>
    <s v="WAGES AND SALARY"/>
    <s v="Debit Amt"/>
  </r>
  <r>
    <s v="59638"/>
    <s v="IN LEATHER"/>
    <s v="WAGES"/>
    <s v="IN LEATHER"/>
    <x v="59"/>
    <s v="PRODUCTION TUMUKUR"/>
    <m/>
    <m/>
    <m/>
    <n v="90630"/>
    <m/>
    <m/>
    <m/>
    <m/>
    <m/>
    <m/>
    <n v="90630"/>
    <s v="JV-JOUR-NA-L--255"/>
    <s v="WAGES AND SALARY"/>
    <s v="Debit Amt"/>
  </r>
  <r>
    <s v="59641"/>
    <s v="IN LEATHER"/>
    <s v="WAGES"/>
    <s v="IN LEATHER"/>
    <x v="59"/>
    <s v="PRODUCTION TUMUKUR"/>
    <m/>
    <m/>
    <n v="4432240"/>
    <m/>
    <m/>
    <m/>
    <m/>
    <m/>
    <m/>
    <m/>
    <n v="4432240"/>
    <s v="JV-JOUR-NA-L--291"/>
    <s v="WAGES AND SALARY"/>
    <s v="Debit Amt"/>
  </r>
  <r>
    <s v="59644"/>
    <s v="IN LEATHER"/>
    <s v="WAGES"/>
    <s v="IN LEATHER"/>
    <x v="59"/>
    <s v="PRODUCTION TUMUKUR"/>
    <m/>
    <m/>
    <n v="38826"/>
    <m/>
    <m/>
    <m/>
    <m/>
    <m/>
    <m/>
    <m/>
    <n v="38826"/>
    <s v="JV-JOUR-NA-L--292"/>
    <s v="WAGES AND SALARY"/>
    <s v="Debit Amt"/>
  </r>
  <r>
    <s v="59647"/>
    <s v="IN LEATHER"/>
    <s v="WAGES"/>
    <s v="IN LEATHER"/>
    <x v="59"/>
    <s v="PRODUCTION TUMUKUR"/>
    <m/>
    <m/>
    <m/>
    <n v="4735532"/>
    <m/>
    <m/>
    <m/>
    <m/>
    <m/>
    <m/>
    <n v="4735532"/>
    <s v="JV-JOUR-NA-L--493"/>
    <s v="WAGES AND SALARY"/>
    <s v="Debit Amt"/>
  </r>
  <r>
    <s v="59650"/>
    <s v="IN LEATHER"/>
    <s v="WAGES"/>
    <s v="IN LEATHER"/>
    <x v="59"/>
    <s v="PRODUCTION TUMUKUR"/>
    <m/>
    <m/>
    <m/>
    <n v="29924"/>
    <m/>
    <m/>
    <m/>
    <m/>
    <m/>
    <m/>
    <n v="29924"/>
    <s v="JV-JOUR-NA-L--499"/>
    <s v="WAGES AND SALARY"/>
    <s v="Debit Amt"/>
  </r>
  <r>
    <s v="59653"/>
    <s v="IN LEATHER"/>
    <s v="WAGES"/>
    <s v="IN LEATHER"/>
    <x v="59"/>
    <s v="PRODUCTION TUMUKUR"/>
    <n v="4353819"/>
    <m/>
    <m/>
    <m/>
    <m/>
    <m/>
    <m/>
    <m/>
    <m/>
    <m/>
    <n v="4353819"/>
    <s v="JV-JOUR-NA-L--57"/>
    <s v="WAGES AND SALARY"/>
    <s v="Debit Amt"/>
  </r>
  <r>
    <s v="59656"/>
    <s v="IN LEATHER"/>
    <s v="WAGES"/>
    <s v="IN LEATHER"/>
    <x v="59"/>
    <s v="PRODUCTION TUMUKUR"/>
    <n v="79590"/>
    <m/>
    <m/>
    <m/>
    <m/>
    <m/>
    <m/>
    <m/>
    <m/>
    <m/>
    <n v="79590"/>
    <s v="JV-JOUR-NA-L--58"/>
    <s v="WAGES AND SALARY"/>
    <s v="Debit Amt"/>
  </r>
  <r>
    <s v="59659"/>
    <s v="IN LEATHER"/>
    <s v="WAGES"/>
    <s v="IN LEATHER"/>
    <x v="59"/>
    <s v="PRODUCTION TUMUKUR"/>
    <m/>
    <m/>
    <m/>
    <m/>
    <n v="4903128"/>
    <m/>
    <m/>
    <m/>
    <m/>
    <m/>
    <n v="4903128"/>
    <s v="JV-JOUR-NA-L--629"/>
    <s v="WAGES AND SALARY"/>
    <s v="Debit Amt"/>
  </r>
  <r>
    <s v="59662"/>
    <s v="IN LEATHER"/>
    <s v="WAGES"/>
    <s v="IN LEATHER"/>
    <x v="59"/>
    <s v="PRODUCTION TUMUKUR"/>
    <m/>
    <m/>
    <m/>
    <m/>
    <m/>
    <n v="4945441"/>
    <m/>
    <m/>
    <m/>
    <m/>
    <n v="4945441"/>
    <s v="JV-JOUR-NA-L--745"/>
    <s v="WAGES AND SALARY"/>
    <s v="Debit Amt"/>
  </r>
  <r>
    <s v="59665"/>
    <s v="IN LEATHER"/>
    <s v="WAGES"/>
    <s v="IN LEATHER"/>
    <x v="59"/>
    <s v="PRODUCTION TUMUKUR"/>
    <m/>
    <m/>
    <m/>
    <m/>
    <m/>
    <n v="58876"/>
    <m/>
    <m/>
    <m/>
    <m/>
    <n v="58876"/>
    <s v="JV-JOUR-NA-L--746"/>
    <s v="WAGES AND SALARY"/>
    <s v="Debit Amt"/>
  </r>
  <r>
    <s v="59668"/>
    <s v="IN LEATHER"/>
    <s v="WAGES"/>
    <s v="IN LEATHER"/>
    <x v="59"/>
    <s v="PRODUCTION TUMUKUR"/>
    <m/>
    <m/>
    <m/>
    <m/>
    <m/>
    <m/>
    <n v="4968215"/>
    <m/>
    <m/>
    <m/>
    <n v="4968215"/>
    <s v="JV-JOUR-NA-L--853"/>
    <s v="WAGES AND SALARY"/>
    <s v="Debit Amt"/>
  </r>
  <r>
    <s v="59671"/>
    <s v="IN LEATHER"/>
    <s v="WAGES"/>
    <s v="IN LEATHER"/>
    <x v="59"/>
    <s v="PRODUCTION TUMUKUR"/>
    <m/>
    <m/>
    <m/>
    <m/>
    <m/>
    <m/>
    <n v="64886"/>
    <m/>
    <m/>
    <m/>
    <n v="64886"/>
    <s v="JV-JOUR-NA-L--854"/>
    <s v="WAGES AND SALARY"/>
    <s v="Debit Amt"/>
  </r>
  <r>
    <s v="59674"/>
    <s v="IN LEATHER"/>
    <s v="WATER"/>
    <s v="IN LEATHER"/>
    <x v="10"/>
    <s v="PRODUCTION TUMUKUR"/>
    <m/>
    <m/>
    <n v="11142"/>
    <m/>
    <m/>
    <m/>
    <m/>
    <m/>
    <m/>
    <m/>
    <n v="11142"/>
    <s v="240"/>
    <s v="POWER &amp; FULES"/>
    <s v="Debit Amt"/>
  </r>
  <r>
    <s v="59677"/>
    <s v="IN LEATHER"/>
    <s v="WATER"/>
    <s v="IN LEATHER"/>
    <x v="10"/>
    <s v="PRODUCTION TUMUKUR"/>
    <n v="15300"/>
    <m/>
    <m/>
    <m/>
    <m/>
    <m/>
    <m/>
    <m/>
    <m/>
    <m/>
    <n v="15300"/>
    <s v="255"/>
    <s v="POWER &amp; FULES"/>
    <s v="Debit Amt"/>
  </r>
  <r>
    <s v="59680"/>
    <s v="IN LEATHER"/>
    <s v="WATER"/>
    <s v="IN LEATHER"/>
    <x v="10"/>
    <s v="PRODUCTION TUMUKUR"/>
    <m/>
    <n v="13554"/>
    <m/>
    <m/>
    <m/>
    <m/>
    <m/>
    <m/>
    <m/>
    <m/>
    <n v="13554"/>
    <s v="261"/>
    <s v="POWER &amp; FULES"/>
    <s v="Debit Amt"/>
  </r>
  <r>
    <s v="59683"/>
    <s v="IN LEATHER"/>
    <s v="WATER"/>
    <s v="IN LEATHER"/>
    <x v="10"/>
    <s v="PRODUCTION TUMUKUR"/>
    <m/>
    <m/>
    <m/>
    <m/>
    <n v="11358"/>
    <m/>
    <m/>
    <m/>
    <m/>
    <m/>
    <n v="11358"/>
    <s v="402"/>
    <s v="POWER &amp; FULES"/>
    <s v="Debit Amt"/>
  </r>
  <r>
    <s v="59686"/>
    <s v="IN LEATHER"/>
    <s v="WATER"/>
    <s v="IN LEATHER"/>
    <x v="10"/>
    <s v="PRODUCTION TUMUKUR"/>
    <m/>
    <m/>
    <m/>
    <m/>
    <m/>
    <m/>
    <m/>
    <n v="10242"/>
    <m/>
    <m/>
    <n v="10242"/>
    <s v="404"/>
    <s v="POWER &amp; FULES"/>
    <s v="Debit Amt"/>
  </r>
  <r>
    <s v="59689"/>
    <s v="IN LEATHER"/>
    <s v="WATER"/>
    <s v="IN LEATHER"/>
    <x v="10"/>
    <s v="PRODUCTION TUMUKUR"/>
    <m/>
    <m/>
    <m/>
    <m/>
    <m/>
    <n v="10674"/>
    <m/>
    <m/>
    <m/>
    <m/>
    <n v="10674"/>
    <s v="405"/>
    <s v="POWER &amp; FULES"/>
    <s v="Debit Amt"/>
  </r>
  <r>
    <s v="59692"/>
    <s v="IN LEATHER"/>
    <s v="WATER"/>
    <s v="IN LEATHER"/>
    <x v="10"/>
    <s v="PRODUCTION TUMUKUR"/>
    <m/>
    <m/>
    <m/>
    <m/>
    <m/>
    <m/>
    <m/>
    <m/>
    <m/>
    <n v="14328"/>
    <n v="14328"/>
    <s v="406"/>
    <s v="POWER &amp; FULES"/>
    <s v="Debit Amt"/>
  </r>
  <r>
    <s v="59695"/>
    <s v="IN LEATHER"/>
    <s v="WATER"/>
    <s v="IN LEATHER"/>
    <x v="10"/>
    <s v="PRODUCTION TUMUKUR"/>
    <m/>
    <m/>
    <m/>
    <m/>
    <m/>
    <m/>
    <n v="9864"/>
    <m/>
    <m/>
    <m/>
    <n v="9864"/>
    <s v="530"/>
    <s v="POWER &amp; FULES"/>
    <s v="Debit Amt"/>
  </r>
  <r>
    <s v="59698"/>
    <s v="IN LEATHER"/>
    <s v="WATER"/>
    <s v="IN LEATHER"/>
    <x v="10"/>
    <s v="PRODUCTION TUMUKUR"/>
    <m/>
    <m/>
    <m/>
    <m/>
    <m/>
    <m/>
    <m/>
    <m/>
    <n v="12672"/>
    <m/>
    <n v="12672"/>
    <s v="575"/>
    <s v="POWER &amp; FULES"/>
    <s v="Debit Amt"/>
  </r>
  <r>
    <s v="59701"/>
    <s v="IN LEATHER"/>
    <s v="STAFF SALARY"/>
    <s v="IN LEATHER"/>
    <x v="3"/>
    <s v="SOURCING COST"/>
    <m/>
    <m/>
    <m/>
    <m/>
    <m/>
    <m/>
    <m/>
    <n v="136000"/>
    <m/>
    <m/>
    <n v="136000"/>
    <s v="JV-JOUR-NA-L--1024"/>
    <s v="SALARIES AND BONUS"/>
    <s v="Debit Amt"/>
  </r>
  <r>
    <s v="59704"/>
    <s v="IN LEATHER"/>
    <s v="STAFF SALARY"/>
    <s v="IN LEATHER"/>
    <x v="3"/>
    <s v="SOURCING COST"/>
    <m/>
    <m/>
    <m/>
    <m/>
    <m/>
    <m/>
    <m/>
    <m/>
    <n v="136000"/>
    <m/>
    <n v="136000"/>
    <s v="JV-JOUR-NA-L--1208"/>
    <s v="SALARIES AND BONUS"/>
    <s v="Debit Amt"/>
  </r>
  <r>
    <s v="59707"/>
    <s v="IN LEATHER"/>
    <s v="STAFF SALARY"/>
    <s v="IN LEATHER"/>
    <x v="3"/>
    <s v="SOURCING COST"/>
    <m/>
    <n v="243692"/>
    <m/>
    <m/>
    <m/>
    <m/>
    <m/>
    <m/>
    <m/>
    <m/>
    <n v="243692"/>
    <s v="JV-JOUR-NA-L--124"/>
    <s v="SALARIES AND BONUS"/>
    <s v="Debit Amt"/>
  </r>
  <r>
    <s v="59710"/>
    <s v="IN LEATHER"/>
    <s v="STAFF SALARY"/>
    <s v="IN LEATHER"/>
    <x v="3"/>
    <s v="SOURCING COST"/>
    <m/>
    <m/>
    <m/>
    <m/>
    <m/>
    <m/>
    <m/>
    <m/>
    <m/>
    <n v="136000"/>
    <n v="136000"/>
    <s v="JV-JOUR-NA-L--1343"/>
    <s v="SALARIES AND BONUS"/>
    <s v="Debit Amt"/>
  </r>
  <r>
    <s v="59713"/>
    <s v="IN LEATHER"/>
    <s v="STAFF SALARY"/>
    <s v="IN LEATHER"/>
    <x v="3"/>
    <s v="SOURCING COST"/>
    <m/>
    <m/>
    <n v="239384"/>
    <m/>
    <m/>
    <m/>
    <m/>
    <m/>
    <m/>
    <m/>
    <n v="239384"/>
    <s v="JV-JOUR-NA-L--316"/>
    <s v="SALARIES AND BONUS"/>
    <s v="Debit Amt"/>
  </r>
  <r>
    <s v="59716"/>
    <s v="IN LEATHER"/>
    <s v="STAFF SALARY"/>
    <s v="IN LEATHER"/>
    <x v="3"/>
    <s v="SOURCING COST"/>
    <m/>
    <m/>
    <m/>
    <n v="197823"/>
    <m/>
    <m/>
    <m/>
    <m/>
    <m/>
    <m/>
    <n v="197823"/>
    <s v="JV-JOUR-NA-L--498"/>
    <s v="SALARIES AND BONUS"/>
    <s v="Debit Amt"/>
  </r>
  <r>
    <s v="59719"/>
    <s v="IN LEATHER"/>
    <s v="STAFF SALARY"/>
    <s v="IN LEATHER"/>
    <x v="3"/>
    <s v="SOURCING COST"/>
    <m/>
    <m/>
    <m/>
    <m/>
    <n v="136000"/>
    <m/>
    <m/>
    <m/>
    <m/>
    <m/>
    <n v="136000"/>
    <s v="JV-JOUR-NA-L--647"/>
    <s v="SALARIES AND BONUS"/>
    <s v="Debit Amt"/>
  </r>
  <r>
    <s v="59722"/>
    <s v="IN LEATHER"/>
    <s v="STAFF SALARY"/>
    <s v="IN LEATHER"/>
    <x v="3"/>
    <s v="SOURCING COST"/>
    <n v="243692"/>
    <m/>
    <m/>
    <m/>
    <m/>
    <m/>
    <m/>
    <m/>
    <m/>
    <m/>
    <n v="243692"/>
    <s v="JV-JOUR-NA-L--65"/>
    <s v="SALARIES AND BONUS"/>
    <s v="Debit Amt"/>
  </r>
  <r>
    <s v="59725"/>
    <s v="IN LEATHER"/>
    <s v="STAFF SALARY"/>
    <s v="IN LEATHER"/>
    <x v="3"/>
    <s v="SOURCING COST"/>
    <m/>
    <m/>
    <m/>
    <m/>
    <m/>
    <n v="136000"/>
    <m/>
    <m/>
    <m/>
    <m/>
    <n v="136000"/>
    <s v="JV-JOUR-NA-L--756"/>
    <s v="SALARIES AND BONUS"/>
    <s v="Debit Amt"/>
  </r>
  <r>
    <s v="59728"/>
    <s v="IN LEATHER"/>
    <s v="STAFF SALARY"/>
    <s v="IN LEATHER"/>
    <x v="3"/>
    <s v="SOURCING COST"/>
    <m/>
    <m/>
    <m/>
    <m/>
    <m/>
    <m/>
    <n v="136000"/>
    <m/>
    <m/>
    <m/>
    <n v="136000"/>
    <s v="JV-JOUR-NA-L--891"/>
    <s v="SALARIES AND BONUS"/>
    <s v="Debit Amt"/>
  </r>
  <r>
    <s v="59731"/>
    <s v="IN LEATHER"/>
    <s v="TRAVELLING"/>
    <s v="IN LEATHER"/>
    <x v="26"/>
    <s v="SOURCING COST"/>
    <m/>
    <m/>
    <m/>
    <m/>
    <n v="3500"/>
    <m/>
    <m/>
    <m/>
    <m/>
    <m/>
    <n v="3500"/>
    <s v="BP-BP 2-42-5--1608 "/>
    <s v="TRAVELLING EXPENSES"/>
    <s v="Debit Amt"/>
  </r>
  <r>
    <s v="59734"/>
    <s v="IN LEATHER"/>
    <s v="TRAVELLING"/>
    <s v="IN LEATHER"/>
    <x v="26"/>
    <s v="SOURCING COST"/>
    <m/>
    <m/>
    <m/>
    <m/>
    <m/>
    <n v="16739"/>
    <m/>
    <m/>
    <m/>
    <m/>
    <n v="16739"/>
    <s v="JV-JOUR-NA-L--731"/>
    <s v="TRAVELLING EXPENSES"/>
    <s v="Debit Amt"/>
  </r>
  <r>
    <s v="59737"/>
    <s v="IN LEATHER"/>
    <s v="TRAVELLING"/>
    <s v="IN LEATHER"/>
    <x v="26"/>
    <s v="SOURCING COST"/>
    <m/>
    <m/>
    <m/>
    <m/>
    <m/>
    <m/>
    <n v="27524"/>
    <m/>
    <m/>
    <m/>
    <n v="27524"/>
    <s v="JV-JOUR-NA-L--815"/>
    <s v="TRAVELLING EXPENSES"/>
    <s v="Debit Amt"/>
  </r>
  <r>
    <s v="59740"/>
    <s v="IN LEATHER"/>
    <s v="FREIGHT EXPENSE"/>
    <s v="T BASE"/>
    <x v="49"/>
    <s v="WAREHOUSE COST"/>
    <m/>
    <m/>
    <m/>
    <m/>
    <m/>
    <m/>
    <m/>
    <m/>
    <n v="229938"/>
    <m/>
    <n v="229938"/>
    <s v="302"/>
    <s v="INDIRECT EXPENSES"/>
    <s v="Debit Amt"/>
  </r>
  <r>
    <s v="59743"/>
    <s v="IN LEATHER"/>
    <s v="FREIGHT EXPENSE"/>
    <s v="T BASE"/>
    <x v="49"/>
    <s v="WAREHOUSE COST"/>
    <n v="110375"/>
    <m/>
    <m/>
    <m/>
    <m/>
    <m/>
    <m/>
    <m/>
    <m/>
    <m/>
    <n v="110375"/>
    <s v="81"/>
    <s v="INDIRECT EXPENSES"/>
    <s v="Debit Amt"/>
  </r>
  <r>
    <s v="59746"/>
    <s v="IN LEATHER"/>
    <s v="FREIGHT EXPENSE"/>
    <s v="T BASE"/>
    <x v="49"/>
    <s v="WAREHOUSE COST"/>
    <m/>
    <m/>
    <m/>
    <m/>
    <m/>
    <m/>
    <m/>
    <m/>
    <n v="6660"/>
    <m/>
    <n v="6660"/>
    <s v="AS/AR/25/0000120"/>
    <s v="INDIRECT EXPENSES"/>
    <s v="Debit Amt"/>
  </r>
  <r>
    <s v="59749"/>
    <s v="IN LEATHER"/>
    <s v="FREIGHT EXPENSE"/>
    <s v="T BASE"/>
    <x v="49"/>
    <s v="WAREHOUSE COST"/>
    <m/>
    <m/>
    <n v="8573"/>
    <m/>
    <m/>
    <m/>
    <m/>
    <m/>
    <m/>
    <m/>
    <n v="8573"/>
    <s v="AS/EX/25/0000448"/>
    <s v="INDIRECT EXPENSES"/>
    <s v="Debit Amt"/>
  </r>
  <r>
    <s v="59752"/>
    <s v="IN LEATHER"/>
    <s v="FREIGHT EXPENSE"/>
    <s v="T BASE"/>
    <x v="49"/>
    <s v="WAREHOUSE COST"/>
    <m/>
    <m/>
    <m/>
    <m/>
    <n v="12967"/>
    <m/>
    <m/>
    <m/>
    <m/>
    <m/>
    <n v="12967"/>
    <s v="AS/EX/25/0001139"/>
    <s v="INDIRECT EXPENSES"/>
    <s v="Debit Amt"/>
  </r>
  <r>
    <s v="59755"/>
    <s v="IN LEATHER"/>
    <s v="FREIGHT EXPENSE"/>
    <s v="T BASE"/>
    <x v="49"/>
    <s v="WAREHOUSE COST"/>
    <m/>
    <m/>
    <m/>
    <m/>
    <m/>
    <m/>
    <m/>
    <m/>
    <m/>
    <n v="10110"/>
    <n v="10110"/>
    <s v="BR-/AR/-25-/0-000112"/>
    <s v="INDIRECT EXPENSES"/>
    <s v="Debit Amt"/>
  </r>
  <r>
    <s v="59758"/>
    <s v="IN LEATHER"/>
    <s v="FREIGHT EXPENSE"/>
    <s v="T BASE"/>
    <x v="49"/>
    <s v="WAREHOUSE COST"/>
    <m/>
    <m/>
    <n v="2248"/>
    <m/>
    <m/>
    <m/>
    <m/>
    <m/>
    <m/>
    <m/>
    <n v="2248"/>
    <s v="BR-/EX/-25-/0-000635"/>
    <s v="INDIRECT EXPENSES"/>
    <s v="Debit Amt"/>
  </r>
  <r>
    <s v="59761"/>
    <s v="IN LEATHER"/>
    <s v="FREIGHT EXPENSE"/>
    <s v="T BASE"/>
    <x v="49"/>
    <s v="WAREHOUSE COST"/>
    <m/>
    <m/>
    <n v="1109"/>
    <m/>
    <m/>
    <m/>
    <m/>
    <m/>
    <m/>
    <m/>
    <n v="1109"/>
    <s v="BR-/EX/-25-/0-000708"/>
    <s v="INDIRECT EXPENSES"/>
    <s v="Debit Amt"/>
  </r>
  <r>
    <s v="59764"/>
    <s v="IN LEATHER"/>
    <s v="FREIGHT EXPENSE"/>
    <s v="T BASE"/>
    <x v="49"/>
    <s v="WAREHOUSE COST"/>
    <m/>
    <m/>
    <m/>
    <n v="1905"/>
    <m/>
    <m/>
    <m/>
    <m/>
    <m/>
    <m/>
    <n v="1905"/>
    <s v="BR-/EX/-25-/0-001011"/>
    <s v="INDIRECT EXPENSES"/>
    <s v="Debit Amt"/>
  </r>
  <r>
    <s v="59767"/>
    <s v="IN LEATHER"/>
    <s v="FREIGHT EXPENSE"/>
    <s v="T BASE"/>
    <x v="49"/>
    <s v="WAREHOUSE COST"/>
    <m/>
    <m/>
    <m/>
    <m/>
    <m/>
    <m/>
    <m/>
    <m/>
    <n v="4634"/>
    <m/>
    <n v="4634"/>
    <s v="BR-/EX/-25-/0-002662"/>
    <s v="INDIRECT EXPENSES"/>
    <s v="Debit Amt"/>
  </r>
  <r>
    <s v="59770"/>
    <s v="IN LEATHER"/>
    <s v="FREIGHT EXPENSE"/>
    <s v="T BASE"/>
    <x v="49"/>
    <s v="WAREHOUSE COST"/>
    <m/>
    <m/>
    <m/>
    <m/>
    <n v="2406"/>
    <m/>
    <m/>
    <m/>
    <m/>
    <m/>
    <n v="2406"/>
    <s v="CH/EX/25/0000420"/>
    <s v="INDIRECT EXPENSES"/>
    <s v="Debit Amt"/>
  </r>
  <r>
    <s v="59773"/>
    <s v="IN LEATHER"/>
    <s v="FREIGHT EXPENSE"/>
    <s v="T BASE"/>
    <x v="49"/>
    <s v="WAREHOUSE COST"/>
    <m/>
    <m/>
    <m/>
    <m/>
    <m/>
    <m/>
    <m/>
    <n v="1312"/>
    <m/>
    <m/>
    <n v="1312"/>
    <s v="CH/EX/25/0000683"/>
    <s v="INDIRECT EXPENSES"/>
    <s v="Debit Amt"/>
  </r>
  <r>
    <s v="59776"/>
    <s v="IN LEATHER"/>
    <s v="FREIGHT EXPENSE"/>
    <s v="T BASE"/>
    <x v="49"/>
    <s v="WAREHOUSE COST"/>
    <m/>
    <m/>
    <m/>
    <m/>
    <m/>
    <m/>
    <m/>
    <m/>
    <n v="2109"/>
    <m/>
    <n v="2109"/>
    <s v="CH/EX/25/0000771"/>
    <s v="INDIRECT EXPENSES"/>
    <s v="Debit Amt"/>
  </r>
  <r>
    <s v="59779"/>
    <s v="IN LEATHER"/>
    <s v="FREIGHT EXPENSE"/>
    <s v="T BASE"/>
    <x v="49"/>
    <s v="WAREHOUSE COST"/>
    <n v="1389"/>
    <m/>
    <m/>
    <m/>
    <m/>
    <m/>
    <m/>
    <m/>
    <m/>
    <m/>
    <n v="1389"/>
    <s v="DL/EX/25/0000138"/>
    <s v="INDIRECT EXPENSES"/>
    <s v="Debit Amt"/>
  </r>
  <r>
    <s v="59782"/>
    <s v="IN LEATHER"/>
    <s v="FREIGHT EXPENSE"/>
    <s v="T BASE"/>
    <x v="49"/>
    <s v="WAREHOUSE COST"/>
    <m/>
    <n v="4243"/>
    <m/>
    <m/>
    <m/>
    <m/>
    <m/>
    <m/>
    <m/>
    <m/>
    <n v="4243"/>
    <s v="DL/EX/25/0000790"/>
    <s v="INDIRECT EXPENSES"/>
    <s v="Debit Amt"/>
  </r>
  <r>
    <s v="59785"/>
    <s v="IN LEATHER"/>
    <s v="FREIGHT EXPENSE"/>
    <s v="T BASE"/>
    <x v="49"/>
    <s v="WAREHOUSE COST"/>
    <m/>
    <m/>
    <m/>
    <m/>
    <n v="521"/>
    <m/>
    <m/>
    <m/>
    <m/>
    <m/>
    <n v="521"/>
    <s v="DL/EX/25/0003038"/>
    <s v="INDIRECT EXPENSES"/>
    <s v="Debit Amt"/>
  </r>
  <r>
    <s v="59788"/>
    <s v="IN LEATHER"/>
    <s v="FREIGHT EXPENSE"/>
    <s v="T BASE"/>
    <x v="49"/>
    <s v="WAREHOUSE COST"/>
    <m/>
    <m/>
    <m/>
    <m/>
    <m/>
    <m/>
    <n v="11075"/>
    <m/>
    <m/>
    <m/>
    <n v="11075"/>
    <s v="DL/EX/25/0003839"/>
    <s v="INDIRECT EXPENSES"/>
    <s v="Debit Amt"/>
  </r>
  <r>
    <s v="59791"/>
    <s v="IN LEATHER"/>
    <s v="FREIGHT EXPENSE"/>
    <s v="T BASE"/>
    <x v="49"/>
    <s v="WAREHOUSE COST"/>
    <m/>
    <m/>
    <m/>
    <m/>
    <m/>
    <m/>
    <n v="95647"/>
    <m/>
    <m/>
    <m/>
    <n v="95647"/>
    <s v="EL/187/24-25"/>
    <s v="INDIRECT EXPENSES"/>
    <s v="Debit Amt"/>
  </r>
  <r>
    <s v="59794"/>
    <s v="IN LEATHER"/>
    <s v="FREIGHT EXPENSE"/>
    <s v="T BASE"/>
    <x v="49"/>
    <s v="WAREHOUSE COST"/>
    <n v="142706"/>
    <m/>
    <m/>
    <m/>
    <m/>
    <m/>
    <m/>
    <m/>
    <m/>
    <m/>
    <n v="142706"/>
    <s v="EL-026/24-25"/>
    <s v="INDIRECT EXPENSES"/>
    <s v="Debit Amt"/>
  </r>
  <r>
    <s v="59797"/>
    <s v="IN LEATHER"/>
    <s v="FREIGHT EXPENSE"/>
    <s v="T BASE"/>
    <x v="49"/>
    <s v="WAREHOUSE COST"/>
    <n v="93821"/>
    <m/>
    <m/>
    <m/>
    <m/>
    <m/>
    <m/>
    <m/>
    <m/>
    <m/>
    <n v="93821"/>
    <s v="EL-027/24-25"/>
    <s v="INDIRECT EXPENSES"/>
    <s v="Debit Amt"/>
  </r>
  <r>
    <s v="59800"/>
    <s v="IN LEATHER"/>
    <s v="FREIGHT EXPENSE"/>
    <s v="T BASE"/>
    <x v="49"/>
    <s v="WAREHOUSE COST"/>
    <m/>
    <n v="126215"/>
    <m/>
    <m/>
    <m/>
    <m/>
    <m/>
    <m/>
    <m/>
    <m/>
    <n v="126215"/>
    <s v="EL-050/24-25"/>
    <s v="INDIRECT EXPENSES"/>
    <s v="Debit Amt"/>
  </r>
  <r>
    <s v="59803"/>
    <s v="IN LEATHER"/>
    <s v="FREIGHT EXPENSE"/>
    <s v="T BASE"/>
    <x v="49"/>
    <s v="WAREHOUSE COST"/>
    <m/>
    <n v="24472"/>
    <m/>
    <m/>
    <m/>
    <m/>
    <m/>
    <m/>
    <m/>
    <m/>
    <n v="24472"/>
    <s v="EL-053/24-25"/>
    <s v="INDIRECT EXPENSES"/>
    <s v="Debit Amt"/>
  </r>
  <r>
    <s v="59806"/>
    <s v="IN LEATHER"/>
    <s v="FREIGHT EXPENSE"/>
    <s v="T BASE"/>
    <x v="49"/>
    <s v="WAREHOUSE COST"/>
    <m/>
    <m/>
    <n v="56245"/>
    <m/>
    <m/>
    <m/>
    <m/>
    <m/>
    <m/>
    <m/>
    <n v="56245"/>
    <s v="EL-074/24-25"/>
    <s v="INDIRECT EXPENSES"/>
    <s v="Debit Amt"/>
  </r>
  <r>
    <s v="59809"/>
    <s v="IN LEATHER"/>
    <s v="FREIGHT EXPENSE"/>
    <s v="T BASE"/>
    <x v="49"/>
    <s v="WAREHOUSE COST"/>
    <m/>
    <m/>
    <m/>
    <n v="11890"/>
    <m/>
    <m/>
    <m/>
    <m/>
    <m/>
    <m/>
    <n v="11890"/>
    <s v="EL-104/24-25"/>
    <s v="INDIRECT EXPENSES"/>
    <s v="Debit Amt"/>
  </r>
  <r>
    <s v="59812"/>
    <s v="IN LEATHER"/>
    <s v="FREIGHT EXPENSE"/>
    <s v="T BASE"/>
    <x v="49"/>
    <s v="WAREHOUSE COST"/>
    <m/>
    <m/>
    <m/>
    <n v="51345"/>
    <m/>
    <m/>
    <m/>
    <m/>
    <m/>
    <m/>
    <n v="51345"/>
    <s v="EL-105/24-25"/>
    <s v="INDIRECT EXPENSES"/>
    <s v="Debit Amt"/>
  </r>
  <r>
    <s v="59815"/>
    <s v="IN LEATHER"/>
    <s v="FREIGHT EXPENSE"/>
    <s v="T BASE"/>
    <x v="49"/>
    <s v="WAREHOUSE COST"/>
    <m/>
    <m/>
    <m/>
    <m/>
    <n v="68069"/>
    <m/>
    <m/>
    <m/>
    <m/>
    <m/>
    <n v="68069"/>
    <s v="EL-132/24-25"/>
    <s v="INDIRECT EXPENSES"/>
    <s v="Debit Amt"/>
  </r>
  <r>
    <s v="59818"/>
    <s v="IN LEATHER"/>
    <s v="FREIGHT EXPENSE"/>
    <s v="T BASE"/>
    <x v="49"/>
    <s v="WAREHOUSE COST"/>
    <m/>
    <m/>
    <m/>
    <m/>
    <n v="23729"/>
    <m/>
    <m/>
    <m/>
    <m/>
    <m/>
    <n v="23729"/>
    <s v="EL-133/24-25"/>
    <s v="INDIRECT EXPENSES"/>
    <s v="Debit Amt"/>
  </r>
  <r>
    <s v="59821"/>
    <s v="IN LEATHER"/>
    <s v="FREIGHT EXPENSE"/>
    <s v="T BASE"/>
    <x v="49"/>
    <s v="WAREHOUSE COST"/>
    <m/>
    <m/>
    <m/>
    <m/>
    <m/>
    <n v="73382"/>
    <m/>
    <m/>
    <m/>
    <m/>
    <n v="73382"/>
    <s v="EL-153/24-25"/>
    <s v="INDIRECT EXPENSES"/>
    <s v="Debit Amt"/>
  </r>
  <r>
    <s v="59824"/>
    <s v="IN LEATHER"/>
    <s v="FREIGHT EXPENSE"/>
    <s v="T BASE"/>
    <x v="49"/>
    <s v="WAREHOUSE COST"/>
    <m/>
    <m/>
    <m/>
    <m/>
    <m/>
    <n v="126067"/>
    <m/>
    <m/>
    <m/>
    <m/>
    <n v="126067"/>
    <s v="EL-154/24-25"/>
    <s v="INDIRECT EXPENSES"/>
    <s v="Debit Amt"/>
  </r>
  <r>
    <s v="59827"/>
    <s v="IN LEATHER"/>
    <s v="FREIGHT EXPENSE"/>
    <s v="T BASE"/>
    <x v="49"/>
    <s v="WAREHOUSE COST"/>
    <m/>
    <m/>
    <m/>
    <m/>
    <m/>
    <m/>
    <n v="145813"/>
    <m/>
    <m/>
    <m/>
    <n v="145813"/>
    <s v="EL-186/24-25"/>
    <s v="INDIRECT EXPENSES"/>
    <s v="Debit Amt"/>
  </r>
  <r>
    <s v="59830"/>
    <s v="IN LEATHER"/>
    <s v="FREIGHT EXPENSE"/>
    <s v="T BASE"/>
    <x v="49"/>
    <s v="WAREHOUSE COST"/>
    <m/>
    <m/>
    <m/>
    <m/>
    <m/>
    <m/>
    <m/>
    <n v="88618"/>
    <m/>
    <m/>
    <n v="88618"/>
    <s v="EL-211/24-25"/>
    <s v="INDIRECT EXPENSES"/>
    <s v="Debit Amt"/>
  </r>
  <r>
    <s v="59833"/>
    <s v="IN LEATHER"/>
    <s v="FREIGHT EXPENSE"/>
    <s v="T BASE"/>
    <x v="49"/>
    <s v="WAREHOUSE COST"/>
    <m/>
    <m/>
    <m/>
    <m/>
    <m/>
    <m/>
    <m/>
    <n v="121860"/>
    <m/>
    <m/>
    <n v="121860"/>
    <s v="EL-212/24-25"/>
    <s v="INDIRECT EXPENSES"/>
    <s v="Debit Amt"/>
  </r>
  <r>
    <s v="59836"/>
    <s v="IN LEATHER"/>
    <s v="FREIGHT EXPENSE"/>
    <s v="T BASE"/>
    <x v="49"/>
    <s v="WAREHOUSE COST"/>
    <m/>
    <m/>
    <m/>
    <m/>
    <m/>
    <m/>
    <m/>
    <n v="110199"/>
    <m/>
    <m/>
    <n v="110199"/>
    <s v="EL-214/24-25"/>
    <s v="INDIRECT EXPENSES"/>
    <s v="Debit Amt"/>
  </r>
  <r>
    <s v="59839"/>
    <s v="IN LEATHER"/>
    <s v="FREIGHT EXPENSE"/>
    <s v="T BASE"/>
    <x v="49"/>
    <s v="WAREHOUSE COST"/>
    <m/>
    <m/>
    <m/>
    <m/>
    <m/>
    <m/>
    <m/>
    <m/>
    <n v="119280"/>
    <m/>
    <n v="119280"/>
    <s v="EL-231/24-25"/>
    <s v="INDIRECT EXPENSES"/>
    <s v="Debit Amt"/>
  </r>
  <r>
    <s v="59842"/>
    <s v="IN LEATHER"/>
    <s v="FREIGHT EXPENSE"/>
    <s v="T BASE"/>
    <x v="49"/>
    <s v="WAREHOUSE COST"/>
    <m/>
    <m/>
    <m/>
    <m/>
    <m/>
    <m/>
    <m/>
    <m/>
    <n v="144412"/>
    <m/>
    <n v="144412"/>
    <s v="EL-232/24-25"/>
    <s v="INDIRECT EXPENSES"/>
    <s v="Debit Amt"/>
  </r>
  <r>
    <s v="59845"/>
    <s v="IN LEATHER"/>
    <s v="FREIGHT EXPENSE"/>
    <s v="T BASE"/>
    <x v="49"/>
    <s v="WAREHOUSE COST"/>
    <m/>
    <m/>
    <m/>
    <m/>
    <m/>
    <m/>
    <m/>
    <m/>
    <m/>
    <n v="55998"/>
    <n v="55998"/>
    <s v="EL-242/24-25"/>
    <s v="INDIRECT EXPENSES"/>
    <s v="Debit Amt"/>
  </r>
  <r>
    <s v="59848"/>
    <s v="IN LEATHER"/>
    <s v="FREIGHT EXPENSE"/>
    <s v="T BASE"/>
    <x v="49"/>
    <s v="WAREHOUSE COST"/>
    <m/>
    <m/>
    <m/>
    <m/>
    <m/>
    <m/>
    <m/>
    <m/>
    <m/>
    <n v="67882"/>
    <n v="67882"/>
    <s v="EL-243/24-25"/>
    <s v="INDIRECT EXPENSES"/>
    <s v="Debit Amt"/>
  </r>
  <r>
    <s v="59851"/>
    <s v="IN LEATHER"/>
    <s v="FREIGHT EXPENSE"/>
    <s v="T BASE"/>
    <x v="49"/>
    <s v="WAREHOUSE COST"/>
    <m/>
    <n v="1681"/>
    <m/>
    <m/>
    <m/>
    <m/>
    <m/>
    <m/>
    <m/>
    <m/>
    <n v="1681"/>
    <s v="GJ/EX/25/0001176"/>
    <s v="INDIRECT EXPENSES"/>
    <s v="Debit Amt"/>
  </r>
  <r>
    <s v="59854"/>
    <s v="IN LEATHER"/>
    <s v="FREIGHT EXPENSE"/>
    <s v="T BASE"/>
    <x v="49"/>
    <s v="WAREHOUSE COST"/>
    <m/>
    <m/>
    <n v="2197"/>
    <m/>
    <m/>
    <m/>
    <m/>
    <m/>
    <m/>
    <m/>
    <n v="2197"/>
    <s v="GJ/EX/25/0002222"/>
    <s v="INDIRECT EXPENSES"/>
    <s v="Debit Amt"/>
  </r>
  <r>
    <s v="59857"/>
    <s v="IN LEATHER"/>
    <s v="FREIGHT EXPENSE"/>
    <s v="T BASE"/>
    <x v="49"/>
    <s v="WAREHOUSE COST"/>
    <m/>
    <m/>
    <m/>
    <m/>
    <m/>
    <m/>
    <m/>
    <m/>
    <n v="4330"/>
    <m/>
    <n v="4330"/>
    <s v="GJ/EX/25/0008675"/>
    <s v="INDIRECT EXPENSES"/>
    <s v="Debit Amt"/>
  </r>
  <r>
    <s v="59860"/>
    <s v="IN LEATHER"/>
    <s v="FREIGHT EXPENSE"/>
    <s v="T BASE"/>
    <x v="49"/>
    <s v="WAREHOUSE COST"/>
    <m/>
    <n v="10046"/>
    <m/>
    <m/>
    <m/>
    <m/>
    <m/>
    <m/>
    <m/>
    <m/>
    <n v="10046"/>
    <s v="HR/EX/25/0000989"/>
    <s v="INDIRECT EXPENSES"/>
    <s v="Debit Amt"/>
  </r>
  <r>
    <s v="59863"/>
    <s v="IN LEATHER"/>
    <s v="FREIGHT EXPENSE"/>
    <s v="T BASE"/>
    <x v="49"/>
    <s v="WAREHOUSE COST"/>
    <m/>
    <n v="5165"/>
    <m/>
    <m/>
    <m/>
    <m/>
    <m/>
    <m/>
    <m/>
    <m/>
    <n v="5165"/>
    <s v="HR/EX/25/0001174"/>
    <s v="INDIRECT EXPENSES"/>
    <s v="Debit Amt"/>
  </r>
  <r>
    <s v="59866"/>
    <s v="IN LEATHER"/>
    <s v="FREIGHT EXPENSE"/>
    <s v="T BASE"/>
    <x v="49"/>
    <s v="WAREHOUSE COST"/>
    <m/>
    <m/>
    <m/>
    <m/>
    <m/>
    <n v="11042"/>
    <m/>
    <m/>
    <m/>
    <m/>
    <n v="11042"/>
    <s v="HR/EX/25/0004841"/>
    <s v="INDIRECT EXPENSES"/>
    <s v="Debit Amt"/>
  </r>
  <r>
    <s v="59869"/>
    <s v="IN LEATHER"/>
    <s v="FREIGHT EXPENSE"/>
    <s v="T BASE"/>
    <x v="49"/>
    <s v="WAREHOUSE COST"/>
    <m/>
    <m/>
    <m/>
    <m/>
    <m/>
    <n v="4584"/>
    <m/>
    <m/>
    <m/>
    <m/>
    <n v="4584"/>
    <s v="HR/EX/25/0005450"/>
    <s v="INDIRECT EXPENSES"/>
    <s v="Debit Amt"/>
  </r>
  <r>
    <s v="59872"/>
    <s v="IN LEATHER"/>
    <s v="FREIGHT EXPENSE"/>
    <s v="T BASE"/>
    <x v="49"/>
    <s v="WAREHOUSE COST"/>
    <m/>
    <m/>
    <m/>
    <m/>
    <m/>
    <m/>
    <n v="3204"/>
    <m/>
    <m/>
    <m/>
    <n v="3204"/>
    <s v="HR/EX/25/0006390"/>
    <s v="INDIRECT EXPENSES"/>
    <s v="Debit Amt"/>
  </r>
  <r>
    <s v="59875"/>
    <s v="IN LEATHER"/>
    <s v="FREIGHT EXPENSE"/>
    <s v="T BASE"/>
    <x v="49"/>
    <s v="WAREHOUSE COST"/>
    <m/>
    <m/>
    <m/>
    <m/>
    <m/>
    <m/>
    <m/>
    <m/>
    <n v="28390"/>
    <m/>
    <n v="28390"/>
    <s v="HR/EX/25/0007444"/>
    <s v="INDIRECT EXPENSES"/>
    <s v="Debit Amt"/>
  </r>
  <r>
    <s v="59878"/>
    <s v="IN LEATHER"/>
    <s v="FREIGHT EXPENSE"/>
    <s v="T BASE"/>
    <x v="49"/>
    <s v="WAREHOUSE COST"/>
    <m/>
    <n v="1266"/>
    <m/>
    <m/>
    <m/>
    <m/>
    <m/>
    <m/>
    <m/>
    <m/>
    <n v="1266"/>
    <s v="JK/EX/25/0000123"/>
    <s v="INDIRECT EXPENSES"/>
    <s v="Debit Amt"/>
  </r>
  <r>
    <s v="59881"/>
    <s v="IN LEATHER"/>
    <s v="FREIGHT EXPENSE"/>
    <s v="T BASE"/>
    <x v="49"/>
    <s v="WAREHOUSE COST"/>
    <m/>
    <m/>
    <m/>
    <m/>
    <m/>
    <m/>
    <n v="2054"/>
    <m/>
    <m/>
    <m/>
    <n v="2054"/>
    <s v="JK/EX/25/0000805"/>
    <s v="INDIRECT EXPENSES"/>
    <s v="Debit Amt"/>
  </r>
  <r>
    <s v="59884"/>
    <s v="IN LEATHER"/>
    <s v="FREIGHT EXPENSE"/>
    <s v="T BASE"/>
    <x v="49"/>
    <s v="WAREHOUSE COST"/>
    <m/>
    <m/>
    <m/>
    <m/>
    <m/>
    <m/>
    <m/>
    <m/>
    <n v="2522"/>
    <m/>
    <n v="2522"/>
    <s v="JK/EX/25/0001165"/>
    <s v="INDIRECT EXPENSES"/>
    <s v="Debit Amt"/>
  </r>
  <r>
    <s v="59887"/>
    <s v="IN LEATHER"/>
    <s v="FREIGHT EXPENSE"/>
    <s v="T BASE"/>
    <x v="49"/>
    <s v="WAREHOUSE COST"/>
    <m/>
    <m/>
    <m/>
    <m/>
    <m/>
    <m/>
    <m/>
    <m/>
    <m/>
    <n v="1854"/>
    <n v="1854"/>
    <s v="JK/EX/25/0001198"/>
    <s v="INDIRECT EXPENSES"/>
    <s v="Debit Amt"/>
  </r>
  <r>
    <s v="59890"/>
    <s v="IN LEATHER"/>
    <s v="FREIGHT EXPENSE"/>
    <s v="T BASE"/>
    <x v="49"/>
    <s v="WAREHOUSE COST"/>
    <m/>
    <m/>
    <m/>
    <m/>
    <m/>
    <m/>
    <m/>
    <m/>
    <m/>
    <n v="1884"/>
    <n v="1884"/>
    <s v="JK/EX/25/0001296"/>
    <s v="INDIRECT EXPENSES"/>
    <s v="Debit Amt"/>
  </r>
  <r>
    <s v="59894"/>
    <s v="IN LEATHER"/>
    <s v="FREIGHT EXPENSE"/>
    <s v="T BASE"/>
    <x v="49"/>
    <s v="WAREHOUSE COST"/>
    <m/>
    <m/>
    <m/>
    <m/>
    <m/>
    <m/>
    <m/>
    <n v="-2306"/>
    <m/>
    <m/>
    <n v="-2306"/>
    <s v="JV-DEBN-OT-E--68"/>
    <s v="INDIRECT EXPENSES"/>
    <s v="Credit Amt"/>
  </r>
  <r>
    <s v="59896"/>
    <s v="IN LEATHER"/>
    <s v="FREIGHT EXPENSE"/>
    <s v="T BASE"/>
    <x v="49"/>
    <s v="WAREHOUSE COST"/>
    <n v="11865"/>
    <m/>
    <m/>
    <m/>
    <m/>
    <m/>
    <m/>
    <m/>
    <m/>
    <m/>
    <n v="11865"/>
    <s v="KA/AR/25/0000010"/>
    <s v="INDIRECT EXPENSES"/>
    <s v="Debit Amt"/>
  </r>
  <r>
    <s v="59899"/>
    <s v="IN LEATHER"/>
    <s v="FREIGHT EXPENSE"/>
    <s v="T BASE"/>
    <x v="49"/>
    <s v="WAREHOUSE COST"/>
    <n v="63482"/>
    <m/>
    <m/>
    <m/>
    <m/>
    <m/>
    <m/>
    <m/>
    <m/>
    <m/>
    <n v="63482"/>
    <s v="KA/AR/25/0000035"/>
    <s v="INDIRECT EXPENSES"/>
    <s v="Debit Amt"/>
  </r>
  <r>
    <s v="59902"/>
    <s v="IN LEATHER"/>
    <s v="FREIGHT EXPENSE"/>
    <s v="T BASE"/>
    <x v="49"/>
    <s v="WAREHOUSE COST"/>
    <m/>
    <n v="25728"/>
    <m/>
    <m/>
    <m/>
    <m/>
    <m/>
    <m/>
    <m/>
    <m/>
    <n v="25728"/>
    <s v="KA/AR/25/0000086"/>
    <s v="INDIRECT EXPENSES"/>
    <s v="Debit Amt"/>
  </r>
  <r>
    <s v="59905"/>
    <s v="IN LEATHER"/>
    <s v="FREIGHT EXPENSE"/>
    <s v="T BASE"/>
    <x v="49"/>
    <s v="WAREHOUSE COST"/>
    <m/>
    <n v="2060"/>
    <m/>
    <m/>
    <m/>
    <m/>
    <m/>
    <m/>
    <m/>
    <m/>
    <n v="2060"/>
    <s v="KA/AR/25/0000113"/>
    <s v="INDIRECT EXPENSES"/>
    <s v="Debit Amt"/>
  </r>
  <r>
    <s v="59908"/>
    <s v="IN LEATHER"/>
    <s v="FREIGHT EXPENSE"/>
    <s v="T BASE"/>
    <x v="49"/>
    <s v="WAREHOUSE COST"/>
    <m/>
    <m/>
    <n v="8154"/>
    <m/>
    <m/>
    <m/>
    <m/>
    <m/>
    <m/>
    <m/>
    <n v="8154"/>
    <s v="KA/AR/25/0000175"/>
    <s v="INDIRECT EXPENSES"/>
    <s v="Debit Amt"/>
  </r>
  <r>
    <s v="59911"/>
    <s v="IN LEATHER"/>
    <s v="FREIGHT EXPENSE"/>
    <s v="T BASE"/>
    <x v="49"/>
    <s v="WAREHOUSE COST"/>
    <m/>
    <m/>
    <n v="6570"/>
    <m/>
    <m/>
    <m/>
    <m/>
    <m/>
    <m/>
    <m/>
    <n v="6570"/>
    <s v="KA/AR/25/0000200"/>
    <s v="INDIRECT EXPENSES"/>
    <s v="Debit Amt"/>
  </r>
  <r>
    <s v="59914"/>
    <s v="IN LEATHER"/>
    <s v="FREIGHT EXPENSE"/>
    <s v="T BASE"/>
    <x v="49"/>
    <s v="WAREHOUSE COST"/>
    <m/>
    <m/>
    <m/>
    <n v="2888"/>
    <m/>
    <m/>
    <m/>
    <m/>
    <m/>
    <m/>
    <n v="2888"/>
    <s v="KA/AR/25/0000266"/>
    <s v="INDIRECT EXPENSES"/>
    <s v="Debit Amt"/>
  </r>
  <r>
    <s v="59917"/>
    <s v="IN LEATHER"/>
    <s v="FREIGHT EXPENSE"/>
    <s v="T BASE"/>
    <x v="49"/>
    <s v="WAREHOUSE COST"/>
    <m/>
    <m/>
    <m/>
    <m/>
    <m/>
    <n v="9009"/>
    <m/>
    <m/>
    <m/>
    <m/>
    <n v="9009"/>
    <s v="KA/AR/25/0000445"/>
    <s v="INDIRECT EXPENSES"/>
    <s v="Debit Amt"/>
  </r>
  <r>
    <s v="59920"/>
    <s v="IN LEATHER"/>
    <s v="FREIGHT EXPENSE"/>
    <s v="T BASE"/>
    <x v="49"/>
    <s v="WAREHOUSE COST"/>
    <m/>
    <m/>
    <m/>
    <m/>
    <m/>
    <n v="9335"/>
    <m/>
    <m/>
    <m/>
    <m/>
    <n v="9335"/>
    <s v="KA/AR/25/0000501"/>
    <s v="INDIRECT EXPENSES"/>
    <s v="Debit Amt"/>
  </r>
  <r>
    <s v="59923"/>
    <s v="IN LEATHER"/>
    <s v="FREIGHT EXPENSE"/>
    <s v="T BASE"/>
    <x v="49"/>
    <s v="WAREHOUSE COST"/>
    <m/>
    <m/>
    <m/>
    <m/>
    <m/>
    <m/>
    <n v="42560"/>
    <m/>
    <m/>
    <m/>
    <n v="42560"/>
    <s v="KA/AR/25/0000527"/>
    <s v="INDIRECT EXPENSES"/>
    <s v="Debit Amt"/>
  </r>
  <r>
    <s v="59926"/>
    <s v="IN LEATHER"/>
    <s v="FREIGHT EXPENSE"/>
    <s v="T BASE"/>
    <x v="49"/>
    <s v="WAREHOUSE COST"/>
    <m/>
    <m/>
    <m/>
    <m/>
    <m/>
    <m/>
    <n v="82719"/>
    <m/>
    <m/>
    <m/>
    <n v="82719"/>
    <s v="KA/AR/25/0000583"/>
    <s v="INDIRECT EXPENSES"/>
    <s v="Debit Amt"/>
  </r>
  <r>
    <s v="59929"/>
    <s v="IN LEATHER"/>
    <s v="FREIGHT EXPENSE"/>
    <s v="T BASE"/>
    <x v="49"/>
    <s v="WAREHOUSE COST"/>
    <m/>
    <m/>
    <m/>
    <m/>
    <m/>
    <m/>
    <m/>
    <n v="59776"/>
    <m/>
    <m/>
    <n v="59776"/>
    <s v="KA/AR/25/0000607"/>
    <s v="INDIRECT EXPENSES"/>
    <s v="Debit Amt"/>
  </r>
  <r>
    <s v="59932"/>
    <s v="IN LEATHER"/>
    <s v="FREIGHT EXPENSE"/>
    <s v="T BASE"/>
    <x v="49"/>
    <s v="WAREHOUSE COST"/>
    <m/>
    <m/>
    <m/>
    <m/>
    <m/>
    <m/>
    <m/>
    <n v="161903"/>
    <m/>
    <m/>
    <n v="161903"/>
    <s v="KA/AR/25/0000662"/>
    <s v="INDIRECT EXPENSES"/>
    <s v="Debit Amt"/>
  </r>
  <r>
    <s v="59935"/>
    <s v="IN LEATHER"/>
    <s v="FREIGHT EXPENSE"/>
    <s v="T BASE"/>
    <x v="49"/>
    <s v="WAREHOUSE COST"/>
    <m/>
    <m/>
    <m/>
    <m/>
    <m/>
    <m/>
    <m/>
    <m/>
    <n v="34605"/>
    <m/>
    <n v="34605"/>
    <s v="KA/AR/25/0000682"/>
    <s v="INDIRECT EXPENSES"/>
    <s v="Debit Amt"/>
  </r>
  <r>
    <s v="59938"/>
    <s v="IN LEATHER"/>
    <s v="FREIGHT EXPENSE"/>
    <s v="T BASE"/>
    <x v="49"/>
    <s v="WAREHOUSE COST"/>
    <m/>
    <m/>
    <m/>
    <m/>
    <m/>
    <m/>
    <m/>
    <m/>
    <n v="42616"/>
    <m/>
    <n v="42616"/>
    <s v="KA/AR/25/0000735"/>
    <s v="INDIRECT EXPENSES"/>
    <s v="Debit Amt"/>
  </r>
  <r>
    <s v="59941"/>
    <s v="IN LEATHER"/>
    <s v="FREIGHT EXPENSE"/>
    <s v="T BASE"/>
    <x v="49"/>
    <s v="WAREHOUSE COST"/>
    <m/>
    <m/>
    <m/>
    <m/>
    <m/>
    <m/>
    <m/>
    <m/>
    <m/>
    <n v="6311"/>
    <n v="6311"/>
    <s v="KA/AR/25/0000764"/>
    <s v="INDIRECT EXPENSES"/>
    <s v="Debit Amt"/>
  </r>
  <r>
    <s v="59944"/>
    <s v="IN LEATHER"/>
    <s v="FREIGHT EXPENSE"/>
    <s v="T BASE"/>
    <x v="49"/>
    <s v="WAREHOUSE COST"/>
    <m/>
    <m/>
    <m/>
    <m/>
    <m/>
    <m/>
    <m/>
    <m/>
    <m/>
    <n v="5217"/>
    <n v="5217"/>
    <s v="KA/AR/25/0000817"/>
    <s v="INDIRECT EXPENSES"/>
    <s v="Debit Amt"/>
  </r>
  <r>
    <s v="59947"/>
    <s v="IN LEATHER"/>
    <s v="FREIGHT EXPENSE"/>
    <s v="T BASE"/>
    <x v="49"/>
    <s v="WAREHOUSE COST"/>
    <n v="60757"/>
    <m/>
    <m/>
    <m/>
    <m/>
    <m/>
    <m/>
    <m/>
    <m/>
    <m/>
    <n v="60757"/>
    <s v="KA/EX/25/0000069"/>
    <s v="INDIRECT EXPENSES"/>
    <s v="Debit Amt"/>
  </r>
  <r>
    <s v="59950"/>
    <s v="IN LEATHER"/>
    <s v="FREIGHT EXPENSE"/>
    <s v="T BASE"/>
    <x v="49"/>
    <s v="WAREHOUSE COST"/>
    <n v="80625"/>
    <m/>
    <m/>
    <m/>
    <m/>
    <m/>
    <m/>
    <m/>
    <m/>
    <m/>
    <n v="80625"/>
    <s v="KA/EX/25/0000309"/>
    <s v="INDIRECT EXPENSES"/>
    <s v="Debit Amt"/>
  </r>
  <r>
    <s v="59953"/>
    <s v="IN LEATHER"/>
    <s v="FREIGHT EXPENSE"/>
    <s v="T BASE"/>
    <x v="49"/>
    <s v="WAREHOUSE COST"/>
    <m/>
    <n v="26495"/>
    <m/>
    <m/>
    <m/>
    <m/>
    <m/>
    <m/>
    <m/>
    <m/>
    <n v="26495"/>
    <s v="KA/EX/25/0001025"/>
    <s v="INDIRECT EXPENSES"/>
    <s v="Debit Amt"/>
  </r>
  <r>
    <s v="59956"/>
    <s v="IN LEATHER"/>
    <s v="FREIGHT EXPENSE"/>
    <s v="T BASE"/>
    <x v="49"/>
    <s v="WAREHOUSE COST"/>
    <m/>
    <n v="34104"/>
    <m/>
    <m/>
    <m/>
    <m/>
    <m/>
    <m/>
    <m/>
    <m/>
    <n v="34104"/>
    <s v="KA/EX/25/0001248"/>
    <s v="INDIRECT EXPENSES"/>
    <s v="Debit Amt"/>
  </r>
  <r>
    <s v="59959"/>
    <s v="IN LEATHER"/>
    <s v="FREIGHT EXPENSE"/>
    <s v="T BASE"/>
    <x v="49"/>
    <s v="WAREHOUSE COST"/>
    <m/>
    <m/>
    <n v="33814"/>
    <m/>
    <m/>
    <m/>
    <m/>
    <m/>
    <m/>
    <m/>
    <n v="33814"/>
    <s v="KA/EX/25/0001978"/>
    <s v="INDIRECT EXPENSES"/>
    <s v="Debit Amt"/>
  </r>
  <r>
    <s v="59962"/>
    <s v="IN LEATHER"/>
    <s v="FREIGHT EXPENSE"/>
    <s v="T BASE"/>
    <x v="49"/>
    <s v="WAREHOUSE COST"/>
    <m/>
    <m/>
    <n v="68291"/>
    <m/>
    <m/>
    <m/>
    <m/>
    <m/>
    <m/>
    <m/>
    <n v="68291"/>
    <s v="KA/EX/25/0002220"/>
    <s v="INDIRECT EXPENSES"/>
    <s v="Debit Amt"/>
  </r>
  <r>
    <s v="59965"/>
    <s v="IN LEATHER"/>
    <s v="FREIGHT EXPENSE"/>
    <s v="T BASE"/>
    <x v="49"/>
    <s v="WAREHOUSE COST"/>
    <m/>
    <m/>
    <m/>
    <n v="56550"/>
    <m/>
    <m/>
    <m/>
    <m/>
    <m/>
    <m/>
    <n v="56550"/>
    <s v="KA/EX/25/0002919"/>
    <s v="INDIRECT EXPENSES"/>
    <s v="Debit Amt"/>
  </r>
  <r>
    <s v="59968"/>
    <s v="IN LEATHER"/>
    <s v="FREIGHT EXPENSE"/>
    <s v="T BASE"/>
    <x v="49"/>
    <s v="WAREHOUSE COST"/>
    <m/>
    <m/>
    <m/>
    <n v="34277"/>
    <m/>
    <m/>
    <m/>
    <m/>
    <m/>
    <m/>
    <n v="34277"/>
    <s v="KA/EX/25/0003179"/>
    <s v="INDIRECT EXPENSES"/>
    <s v="Debit Amt"/>
  </r>
  <r>
    <s v="59971"/>
    <s v="IN LEATHER"/>
    <s v="FREIGHT EXPENSE"/>
    <s v="T BASE"/>
    <x v="49"/>
    <s v="WAREHOUSE COST"/>
    <m/>
    <m/>
    <m/>
    <m/>
    <n v="28573"/>
    <m/>
    <m/>
    <m/>
    <m/>
    <m/>
    <n v="28573"/>
    <s v="KA/EX/25/0003925"/>
    <s v="INDIRECT EXPENSES"/>
    <s v="Debit Amt"/>
  </r>
  <r>
    <s v="59974"/>
    <s v="IN LEATHER"/>
    <s v="FREIGHT EXPENSE"/>
    <s v="T BASE"/>
    <x v="49"/>
    <s v="WAREHOUSE COST"/>
    <m/>
    <m/>
    <m/>
    <m/>
    <n v="162464"/>
    <m/>
    <m/>
    <m/>
    <m/>
    <m/>
    <n v="162464"/>
    <s v="KA/EX/25/0004664"/>
    <s v="INDIRECT EXPENSES"/>
    <s v="Debit Amt"/>
  </r>
  <r>
    <s v="59977"/>
    <s v="IN LEATHER"/>
    <s v="FREIGHT EXPENSE"/>
    <s v="T BASE"/>
    <x v="49"/>
    <s v="WAREHOUSE COST"/>
    <m/>
    <m/>
    <m/>
    <m/>
    <m/>
    <n v="76408"/>
    <m/>
    <m/>
    <m/>
    <m/>
    <n v="76408"/>
    <s v="KA/EX/25/0005031"/>
    <s v="INDIRECT EXPENSES"/>
    <s v="Debit Amt"/>
  </r>
  <r>
    <s v="59980"/>
    <s v="IN LEATHER"/>
    <s v="FREIGHT EXPENSE"/>
    <s v="T BASE"/>
    <x v="49"/>
    <s v="WAREHOUSE COST"/>
    <m/>
    <m/>
    <m/>
    <m/>
    <m/>
    <n v="191239"/>
    <m/>
    <m/>
    <m/>
    <m/>
    <n v="191239"/>
    <s v="KA/EX/25/0005703"/>
    <s v="INDIRECT EXPENSES"/>
    <s v="Debit Amt"/>
  </r>
  <r>
    <s v="59983"/>
    <s v="IN LEATHER"/>
    <s v="FREIGHT EXPENSE"/>
    <s v="T BASE"/>
    <x v="49"/>
    <s v="WAREHOUSE COST"/>
    <m/>
    <m/>
    <m/>
    <m/>
    <m/>
    <m/>
    <n v="143082"/>
    <m/>
    <m/>
    <m/>
    <n v="143082"/>
    <s v="KA/EX/25/0005959"/>
    <s v="INDIRECT EXPENSES"/>
    <s v="Debit Amt"/>
  </r>
  <r>
    <s v="59986"/>
    <s v="IN LEATHER"/>
    <s v="FREIGHT EXPENSE"/>
    <s v="T BASE"/>
    <x v="49"/>
    <s v="WAREHOUSE COST"/>
    <m/>
    <m/>
    <m/>
    <m/>
    <m/>
    <m/>
    <n v="184583"/>
    <m/>
    <m/>
    <m/>
    <n v="184583"/>
    <s v="KA/EX/25/0006647"/>
    <s v="INDIRECT EXPENSES"/>
    <s v="Debit Amt"/>
  </r>
  <r>
    <s v="59989"/>
    <s v="IN LEATHER"/>
    <s v="FREIGHT EXPENSE"/>
    <s v="T BASE"/>
    <x v="49"/>
    <s v="WAREHOUSE COST"/>
    <m/>
    <m/>
    <m/>
    <m/>
    <m/>
    <m/>
    <m/>
    <n v="23493"/>
    <m/>
    <m/>
    <n v="23493"/>
    <s v="KA/EX/25/0006917"/>
    <s v="INDIRECT EXPENSES"/>
    <s v="Debit Amt"/>
  </r>
  <r>
    <s v="59992"/>
    <s v="IN LEATHER"/>
    <s v="FREIGHT EXPENSE"/>
    <s v="T BASE"/>
    <x v="49"/>
    <s v="WAREHOUSE COST"/>
    <m/>
    <m/>
    <m/>
    <m/>
    <m/>
    <m/>
    <m/>
    <n v="94458"/>
    <m/>
    <m/>
    <n v="94458"/>
    <s v="KA/EX/25/0007584"/>
    <s v="INDIRECT EXPENSES"/>
    <s v="Debit Amt"/>
  </r>
  <r>
    <s v="59995"/>
    <s v="IN LEATHER"/>
    <s v="FREIGHT EXPENSE"/>
    <s v="T BASE"/>
    <x v="49"/>
    <s v="WAREHOUSE COST"/>
    <m/>
    <m/>
    <m/>
    <m/>
    <m/>
    <m/>
    <m/>
    <m/>
    <n v="65218"/>
    <m/>
    <n v="65218"/>
    <s v="KA/EX/25/0007833"/>
    <s v="INDIRECT EXPENSES"/>
    <s v="Debit Amt"/>
  </r>
  <r>
    <s v="59998"/>
    <s v="IN LEATHER"/>
    <s v="FREIGHT EXPENSE"/>
    <s v="T BASE"/>
    <x v="49"/>
    <s v="WAREHOUSE COST"/>
    <m/>
    <m/>
    <m/>
    <m/>
    <m/>
    <m/>
    <m/>
    <m/>
    <n v="58378"/>
    <m/>
    <n v="58378"/>
    <s v="KA/EX/25/0008591"/>
    <s v="INDIRECT EXPENSES"/>
    <s v="Debit Amt"/>
  </r>
  <r>
    <s v="60001"/>
    <s v="IN LEATHER"/>
    <s v="FREIGHT EXPENSE"/>
    <s v="T BASE"/>
    <x v="49"/>
    <s v="WAREHOUSE COST"/>
    <m/>
    <m/>
    <m/>
    <m/>
    <m/>
    <m/>
    <m/>
    <m/>
    <m/>
    <n v="30470"/>
    <n v="30470"/>
    <s v="KA/EX/25/0008882"/>
    <s v="INDIRECT EXPENSES"/>
    <s v="Debit Amt"/>
  </r>
  <r>
    <s v="60004"/>
    <s v="IN LEATHER"/>
    <s v="FREIGHT EXPENSE"/>
    <s v="T BASE"/>
    <x v="49"/>
    <s v="WAREHOUSE COST"/>
    <m/>
    <m/>
    <m/>
    <m/>
    <m/>
    <m/>
    <m/>
    <m/>
    <m/>
    <n v="13797"/>
    <n v="13797"/>
    <s v="KA/EX/25/0009549"/>
    <s v="INDIRECT EXPENSES"/>
    <s v="Debit Amt"/>
  </r>
  <r>
    <s v="60007"/>
    <s v="IN LEATHER"/>
    <s v="FREIGHT EXPENSE"/>
    <s v="T BASE"/>
    <x v="49"/>
    <s v="WAREHOUSE COST"/>
    <m/>
    <m/>
    <m/>
    <m/>
    <n v="1888"/>
    <m/>
    <m/>
    <m/>
    <m/>
    <m/>
    <n v="1888"/>
    <s v="KL/EX/25/0001203"/>
    <s v="INDIRECT EXPENSES"/>
    <s v="Debit Amt"/>
  </r>
  <r>
    <s v="60010"/>
    <s v="IN LEATHER"/>
    <s v="FREIGHT EXPENSE"/>
    <s v="T BASE"/>
    <x v="49"/>
    <s v="WAREHOUSE COST"/>
    <m/>
    <m/>
    <m/>
    <m/>
    <m/>
    <m/>
    <m/>
    <m/>
    <m/>
    <n v="474"/>
    <n v="474"/>
    <s v="KL/EX/25/0002914"/>
    <s v="INDIRECT EXPENSES"/>
    <s v="Debit Amt"/>
  </r>
  <r>
    <s v="60013"/>
    <s v="IN LEATHER"/>
    <s v="FREIGHT EXPENSE"/>
    <s v="T BASE"/>
    <x v="49"/>
    <s v="WAREHOUSE COST"/>
    <n v="1783"/>
    <m/>
    <m/>
    <m/>
    <m/>
    <m/>
    <m/>
    <m/>
    <m/>
    <m/>
    <n v="1783"/>
    <s v="MH/EX/25/0000086"/>
    <s v="INDIRECT EXPENSES"/>
    <s v="Debit Amt"/>
  </r>
  <r>
    <s v="60016"/>
    <s v="IN LEATHER"/>
    <s v="FREIGHT EXPENSE"/>
    <s v="T BASE"/>
    <x v="49"/>
    <s v="WAREHOUSE COST"/>
    <n v="4521"/>
    <m/>
    <m/>
    <m/>
    <m/>
    <m/>
    <m/>
    <m/>
    <m/>
    <m/>
    <n v="4521"/>
    <s v="MH/EX/25/0000756"/>
    <s v="INDIRECT EXPENSES"/>
    <s v="Debit Amt"/>
  </r>
  <r>
    <s v="60019"/>
    <s v="IN LEATHER"/>
    <s v="FREIGHT EXPENSE"/>
    <s v="T BASE"/>
    <x v="49"/>
    <s v="WAREHOUSE COST"/>
    <m/>
    <n v="2789"/>
    <m/>
    <m/>
    <m/>
    <m/>
    <m/>
    <m/>
    <m/>
    <m/>
    <n v="2789"/>
    <s v="MH/EX/25/0003609"/>
    <s v="INDIRECT EXPENSES"/>
    <s v="Debit Amt"/>
  </r>
  <r>
    <s v="60022"/>
    <s v="IN LEATHER"/>
    <s v="FREIGHT EXPENSE"/>
    <s v="T BASE"/>
    <x v="49"/>
    <s v="WAREHOUSE COST"/>
    <m/>
    <m/>
    <m/>
    <n v="701"/>
    <m/>
    <m/>
    <m/>
    <m/>
    <m/>
    <m/>
    <n v="701"/>
    <s v="MH/EX/25/0009757"/>
    <s v="INDIRECT EXPENSES"/>
    <s v="Debit Amt"/>
  </r>
  <r>
    <s v="60025"/>
    <s v="IN LEATHER"/>
    <s v="FREIGHT EXPENSE"/>
    <s v="T BASE"/>
    <x v="49"/>
    <s v="WAREHOUSE COST"/>
    <m/>
    <m/>
    <m/>
    <n v="3311"/>
    <m/>
    <m/>
    <m/>
    <m/>
    <m/>
    <m/>
    <n v="3311"/>
    <s v="MH/EX/25/0010074"/>
    <s v="INDIRECT EXPENSES"/>
    <s v="Debit Amt"/>
  </r>
  <r>
    <s v="60028"/>
    <s v="IN LEATHER"/>
    <s v="FREIGHT EXPENSE"/>
    <s v="T BASE"/>
    <x v="49"/>
    <s v="WAREHOUSE COST"/>
    <m/>
    <m/>
    <m/>
    <m/>
    <n v="1938"/>
    <m/>
    <m/>
    <m/>
    <m/>
    <m/>
    <n v="1938"/>
    <s v="MH/EX/25/0013123"/>
    <s v="INDIRECT EXPENSES"/>
    <s v="Debit Amt"/>
  </r>
  <r>
    <s v="60031"/>
    <s v="IN LEATHER"/>
    <s v="FREIGHT EXPENSE"/>
    <s v="T BASE"/>
    <x v="49"/>
    <s v="WAREHOUSE COST"/>
    <m/>
    <m/>
    <m/>
    <m/>
    <n v="1712"/>
    <m/>
    <m/>
    <m/>
    <m/>
    <m/>
    <n v="1712"/>
    <s v="MH/EX/25/0014403"/>
    <s v="INDIRECT EXPENSES"/>
    <s v="Debit Amt"/>
  </r>
  <r>
    <s v="60034"/>
    <s v="IN LEATHER"/>
    <s v="FREIGHT EXPENSE"/>
    <s v="T BASE"/>
    <x v="49"/>
    <s v="WAREHOUSE COST"/>
    <m/>
    <m/>
    <m/>
    <m/>
    <m/>
    <n v="10565"/>
    <m/>
    <m/>
    <m/>
    <m/>
    <n v="10565"/>
    <s v="MH/EX/25/0017769"/>
    <s v="INDIRECT EXPENSES"/>
    <s v="Debit Amt"/>
  </r>
  <r>
    <s v="60037"/>
    <s v="IN LEATHER"/>
    <s v="FREIGHT EXPENSE"/>
    <s v="T BASE"/>
    <x v="49"/>
    <s v="WAREHOUSE COST"/>
    <m/>
    <m/>
    <m/>
    <m/>
    <m/>
    <m/>
    <n v="448"/>
    <m/>
    <m/>
    <m/>
    <n v="448"/>
    <s v="MH/EX/25/0019531"/>
    <s v="INDIRECT EXPENSES"/>
    <s v="Debit Amt"/>
  </r>
  <r>
    <s v="60040"/>
    <s v="IN LEATHER"/>
    <s v="FREIGHT EXPENSE"/>
    <s v="T BASE"/>
    <x v="49"/>
    <s v="WAREHOUSE COST"/>
    <m/>
    <m/>
    <m/>
    <m/>
    <m/>
    <m/>
    <m/>
    <n v="842"/>
    <m/>
    <m/>
    <n v="842"/>
    <s v="MH/EX/25/0023046"/>
    <s v="INDIRECT EXPENSES"/>
    <s v="Debit Amt"/>
  </r>
  <r>
    <s v="60043"/>
    <s v="IN LEATHER"/>
    <s v="FREIGHT EXPENSE"/>
    <s v="T BASE"/>
    <x v="49"/>
    <s v="WAREHOUSE COST"/>
    <m/>
    <m/>
    <m/>
    <m/>
    <m/>
    <m/>
    <m/>
    <m/>
    <n v="496"/>
    <m/>
    <n v="496"/>
    <s v="MH/EX/25/0025730"/>
    <s v="INDIRECT EXPENSES"/>
    <s v="Debit Amt"/>
  </r>
  <r>
    <s v="60046"/>
    <s v="IN LEATHER"/>
    <s v="FREIGHT EXPENSE"/>
    <s v="T BASE"/>
    <x v="49"/>
    <s v="WAREHOUSE COST"/>
    <m/>
    <m/>
    <m/>
    <m/>
    <m/>
    <m/>
    <m/>
    <m/>
    <m/>
    <n v="8679"/>
    <n v="8679"/>
    <s v="MH/EX/25/0028698"/>
    <s v="INDIRECT EXPENSES"/>
    <s v="Debit Amt"/>
  </r>
  <r>
    <s v="60049"/>
    <s v="IN LEATHER"/>
    <s v="FREIGHT EXPENSE"/>
    <s v="T BASE"/>
    <x v="49"/>
    <s v="WAREHOUSE COST"/>
    <m/>
    <m/>
    <m/>
    <m/>
    <m/>
    <m/>
    <m/>
    <m/>
    <m/>
    <n v="4290"/>
    <n v="4290"/>
    <s v="MP/AR/25/0000228"/>
    <s v="INDIRECT EXPENSES"/>
    <s v="Debit Amt"/>
  </r>
  <r>
    <s v="60052"/>
    <s v="IN LEATHER"/>
    <s v="FREIGHT EXPENSE"/>
    <s v="T BASE"/>
    <x v="49"/>
    <s v="WAREHOUSE COST"/>
    <m/>
    <n v="1448"/>
    <m/>
    <m/>
    <m/>
    <m/>
    <m/>
    <m/>
    <m/>
    <m/>
    <n v="1448"/>
    <s v="MP/EX/25/0000606"/>
    <s v="INDIRECT EXPENSES"/>
    <s v="Debit Amt"/>
  </r>
  <r>
    <s v="60055"/>
    <s v="IN LEATHER"/>
    <s v="FREIGHT EXPENSE"/>
    <s v="T BASE"/>
    <x v="49"/>
    <s v="WAREHOUSE COST"/>
    <m/>
    <m/>
    <m/>
    <m/>
    <n v="3728"/>
    <m/>
    <m/>
    <m/>
    <m/>
    <m/>
    <n v="3728"/>
    <s v="MP/EX/25/0002572"/>
    <s v="INDIRECT EXPENSES"/>
    <s v="Debit Amt"/>
  </r>
  <r>
    <s v="60058"/>
    <s v="IN LEATHER"/>
    <s v="FREIGHT EXPENSE"/>
    <s v="T BASE"/>
    <x v="49"/>
    <s v="WAREHOUSE COST"/>
    <m/>
    <m/>
    <m/>
    <m/>
    <m/>
    <m/>
    <m/>
    <m/>
    <n v="1626"/>
    <m/>
    <n v="1626"/>
    <s v="MP/EX/25/0004217"/>
    <s v="INDIRECT EXPENSES"/>
    <s v="Debit Amt"/>
  </r>
  <r>
    <s v="60061"/>
    <s v="IN LEATHER"/>
    <s v="FREIGHT EXPENSE"/>
    <s v="T BASE"/>
    <x v="49"/>
    <s v="WAREHOUSE COST"/>
    <m/>
    <m/>
    <m/>
    <m/>
    <m/>
    <m/>
    <m/>
    <m/>
    <n v="2527"/>
    <m/>
    <n v="2527"/>
    <s v="MP/EX/25/0004546"/>
    <s v="INDIRECT EXPENSES"/>
    <s v="Debit Amt"/>
  </r>
  <r>
    <s v="60064"/>
    <s v="IN LEATHER"/>
    <s v="FREIGHT EXPENSE"/>
    <s v="T BASE"/>
    <x v="49"/>
    <s v="WAREHOUSE COST"/>
    <m/>
    <m/>
    <m/>
    <m/>
    <m/>
    <m/>
    <m/>
    <m/>
    <m/>
    <n v="1213"/>
    <n v="1213"/>
    <s v="MP/EX/25/0004975"/>
    <s v="INDIRECT EXPENSES"/>
    <s v="Debit Amt"/>
  </r>
  <r>
    <s v="60067"/>
    <s v="IN LEATHER"/>
    <s v="FREIGHT EXPENSE"/>
    <s v="T BASE"/>
    <x v="49"/>
    <s v="WAREHOUSE COST"/>
    <n v="4993"/>
    <m/>
    <m/>
    <m/>
    <m/>
    <m/>
    <m/>
    <m/>
    <m/>
    <m/>
    <n v="4993"/>
    <s v="PB/EX/25/0000119"/>
    <s v="INDIRECT EXPENSES"/>
    <s v="Debit Amt"/>
  </r>
  <r>
    <s v="60070"/>
    <s v="IN LEATHER"/>
    <s v="FREIGHT EXPENSE"/>
    <s v="T BASE"/>
    <x v="49"/>
    <s v="WAREHOUSE COST"/>
    <m/>
    <n v="2758"/>
    <m/>
    <m/>
    <m/>
    <m/>
    <m/>
    <m/>
    <m/>
    <m/>
    <n v="2758"/>
    <s v="PB/EX/25/0000616"/>
    <s v="INDIRECT EXPENSES"/>
    <s v="Debit Amt"/>
  </r>
  <r>
    <s v="60073"/>
    <s v="IN LEATHER"/>
    <s v="FREIGHT EXPENSE"/>
    <s v="T BASE"/>
    <x v="49"/>
    <s v="WAREHOUSE COST"/>
    <m/>
    <m/>
    <m/>
    <m/>
    <m/>
    <m/>
    <n v="3125"/>
    <m/>
    <m/>
    <m/>
    <n v="3125"/>
    <s v="PB/EX/25/0004062"/>
    <s v="INDIRECT EXPENSES"/>
    <s v="Debit Amt"/>
  </r>
  <r>
    <s v="60076"/>
    <s v="IN LEATHER"/>
    <s v="FREIGHT EXPENSE"/>
    <s v="T BASE"/>
    <x v="49"/>
    <s v="WAREHOUSE COST"/>
    <m/>
    <m/>
    <m/>
    <m/>
    <m/>
    <m/>
    <n v="534"/>
    <m/>
    <m/>
    <m/>
    <n v="534"/>
    <s v="PB/EX/25/0004636"/>
    <s v="INDIRECT EXPENSES"/>
    <s v="Debit Amt"/>
  </r>
  <r>
    <s v="60079"/>
    <s v="IN LEATHER"/>
    <s v="FREIGHT EXPENSE"/>
    <s v="T BASE"/>
    <x v="49"/>
    <s v="WAREHOUSE COST"/>
    <m/>
    <m/>
    <m/>
    <m/>
    <m/>
    <m/>
    <m/>
    <n v="676"/>
    <m/>
    <m/>
    <n v="676"/>
    <s v="PB/EX/25/0005349"/>
    <s v="INDIRECT EXPENSES"/>
    <s v="Debit Amt"/>
  </r>
  <r>
    <s v="60082"/>
    <s v="IN LEATHER"/>
    <s v="FREIGHT EXPENSE"/>
    <s v="T BASE"/>
    <x v="49"/>
    <s v="WAREHOUSE COST"/>
    <m/>
    <m/>
    <m/>
    <m/>
    <m/>
    <m/>
    <m/>
    <m/>
    <m/>
    <n v="492"/>
    <n v="492"/>
    <s v="PB/EX/25/0006867"/>
    <s v="INDIRECT EXPENSES"/>
    <s v="Debit Amt"/>
  </r>
  <r>
    <s v="60085"/>
    <s v="IN LEATHER"/>
    <s v="FREIGHT EXPENSE"/>
    <s v="T BASE"/>
    <x v="49"/>
    <s v="WAREHOUSE COST"/>
    <m/>
    <n v="2400"/>
    <m/>
    <m/>
    <m/>
    <m/>
    <m/>
    <m/>
    <m/>
    <m/>
    <n v="2400"/>
    <s v="RJ/EX/25/0000568"/>
    <s v="INDIRECT EXPENSES"/>
    <s v="Debit Amt"/>
  </r>
  <r>
    <s v="60088"/>
    <s v="IN LEATHER"/>
    <s v="FREIGHT EXPENSE"/>
    <s v="T BASE"/>
    <x v="49"/>
    <s v="WAREHOUSE COST"/>
    <m/>
    <n v="2908"/>
    <m/>
    <m/>
    <m/>
    <m/>
    <m/>
    <m/>
    <m/>
    <m/>
    <n v="2908"/>
    <s v="RJ/EX/25/0000680"/>
    <s v="INDIRECT EXPENSES"/>
    <s v="Debit Amt"/>
  </r>
  <r>
    <s v="60091"/>
    <s v="IN LEATHER"/>
    <s v="FREIGHT EXPENSE"/>
    <s v="T BASE"/>
    <x v="49"/>
    <s v="WAREHOUSE COST"/>
    <m/>
    <m/>
    <m/>
    <m/>
    <n v="1378"/>
    <m/>
    <m/>
    <m/>
    <m/>
    <m/>
    <n v="1378"/>
    <s v="RJ/EX/25/0002176"/>
    <s v="INDIRECT EXPENSES"/>
    <s v="Debit Amt"/>
  </r>
  <r>
    <s v="60094"/>
    <s v="IN LEATHER"/>
    <s v="FREIGHT EXPENSE"/>
    <s v="T BASE"/>
    <x v="49"/>
    <s v="WAREHOUSE COST"/>
    <m/>
    <m/>
    <m/>
    <m/>
    <m/>
    <n v="532"/>
    <m/>
    <m/>
    <m/>
    <m/>
    <n v="532"/>
    <s v="RJ/EX/25/0002701"/>
    <s v="INDIRECT EXPENSES"/>
    <s v="Debit Amt"/>
  </r>
  <r>
    <s v="60097"/>
    <s v="IN LEATHER"/>
    <s v="FREIGHT EXPENSE"/>
    <s v="T BASE"/>
    <x v="49"/>
    <s v="WAREHOUSE COST"/>
    <m/>
    <m/>
    <m/>
    <m/>
    <m/>
    <m/>
    <n v="8387"/>
    <m/>
    <m/>
    <m/>
    <n v="8387"/>
    <s v="RJ/EX/25/0003208"/>
    <s v="INDIRECT EXPENSES"/>
    <s v="Debit Amt"/>
  </r>
  <r>
    <s v="60100"/>
    <s v="IN LEATHER"/>
    <s v="FREIGHT EXPENSE"/>
    <s v="T BASE"/>
    <x v="49"/>
    <s v="WAREHOUSE COST"/>
    <m/>
    <m/>
    <m/>
    <m/>
    <m/>
    <m/>
    <m/>
    <n v="1918"/>
    <m/>
    <m/>
    <n v="1918"/>
    <s v="RJ/EX/25/0003700"/>
    <s v="INDIRECT EXPENSES"/>
    <s v="Debit Amt"/>
  </r>
  <r>
    <s v="60103"/>
    <s v="IN LEATHER"/>
    <s v="FREIGHT EXPENSE"/>
    <s v="T BASE"/>
    <x v="49"/>
    <s v="WAREHOUSE COST"/>
    <m/>
    <n v="1095"/>
    <m/>
    <m/>
    <m/>
    <m/>
    <m/>
    <m/>
    <m/>
    <m/>
    <n v="1095"/>
    <s v="TN/EX/25/0001281"/>
    <s v="INDIRECT EXPENSES"/>
    <s v="Debit Amt"/>
  </r>
  <r>
    <s v="60106"/>
    <s v="IN LEATHER"/>
    <s v="FREIGHT EXPENSE"/>
    <s v="T BASE"/>
    <x v="49"/>
    <s v="WAREHOUSE COST"/>
    <m/>
    <m/>
    <m/>
    <m/>
    <m/>
    <m/>
    <n v="7166"/>
    <m/>
    <m/>
    <m/>
    <n v="7166"/>
    <s v="TN/EX/25/0006034"/>
    <s v="INDIRECT EXPENSES"/>
    <s v="Debit Amt"/>
  </r>
  <r>
    <s v="60109"/>
    <s v="IN LEATHER"/>
    <s v="FREIGHT EXPENSE"/>
    <s v="T BASE"/>
    <x v="49"/>
    <s v="WAREHOUSE COST"/>
    <m/>
    <m/>
    <m/>
    <m/>
    <m/>
    <m/>
    <m/>
    <n v="1448"/>
    <m/>
    <m/>
    <n v="1448"/>
    <s v="TN/EX/25/0007769"/>
    <s v="INDIRECT EXPENSES"/>
    <s v="Debit Amt"/>
  </r>
  <r>
    <s v="60112"/>
    <s v="IN LEATHER"/>
    <s v="FREIGHT EXPENSE"/>
    <s v="T BASE"/>
    <x v="49"/>
    <s v="WAREHOUSE COST"/>
    <n v="6312"/>
    <m/>
    <m/>
    <m/>
    <m/>
    <m/>
    <m/>
    <m/>
    <m/>
    <m/>
    <n v="6312"/>
    <s v="TS/EX/25/0000030"/>
    <s v="INDIRECT EXPENSES"/>
    <s v="Debit Amt"/>
  </r>
  <r>
    <s v="60115"/>
    <s v="IN LEATHER"/>
    <s v="FREIGHT EXPENSE"/>
    <s v="T BASE"/>
    <x v="49"/>
    <s v="WAREHOUSE COST"/>
    <m/>
    <m/>
    <n v="850"/>
    <m/>
    <m/>
    <m/>
    <m/>
    <m/>
    <m/>
    <m/>
    <n v="850"/>
    <s v="TS/EX/25/0001658"/>
    <s v="INDIRECT EXPENSES"/>
    <s v="Debit Amt"/>
  </r>
  <r>
    <s v="60118"/>
    <s v="IN LEATHER"/>
    <s v="FREIGHT EXPENSE"/>
    <s v="T BASE"/>
    <x v="49"/>
    <s v="WAREHOUSE COST"/>
    <m/>
    <n v="2822"/>
    <m/>
    <m/>
    <m/>
    <m/>
    <m/>
    <m/>
    <m/>
    <m/>
    <n v="2822"/>
    <s v="UK/EX/25/0000440"/>
    <s v="INDIRECT EXPENSES"/>
    <s v="Debit Amt"/>
  </r>
  <r>
    <s v="60121"/>
    <s v="IN LEATHER"/>
    <s v="FREIGHT EXPENSE"/>
    <s v="T BASE"/>
    <x v="49"/>
    <s v="WAREHOUSE COST"/>
    <m/>
    <m/>
    <m/>
    <m/>
    <m/>
    <m/>
    <n v="575"/>
    <m/>
    <m/>
    <m/>
    <n v="575"/>
    <s v="UK/EX/25/0002769"/>
    <s v="INDIRECT EXPENSES"/>
    <s v="Debit Amt"/>
  </r>
  <r>
    <s v="60124"/>
    <s v="IN LEATHER"/>
    <s v="FREIGHT EXPENSE"/>
    <s v="T BASE"/>
    <x v="49"/>
    <s v="WAREHOUSE COST"/>
    <m/>
    <n v="30829"/>
    <m/>
    <m/>
    <m/>
    <m/>
    <m/>
    <m/>
    <m/>
    <m/>
    <n v="30829"/>
    <s v="UP/EX/25/0001194"/>
    <s v="INDIRECT EXPENSES"/>
    <s v="Debit Amt"/>
  </r>
  <r>
    <s v="60127"/>
    <s v="IN LEATHER"/>
    <s v="FREIGHT EXPENSE"/>
    <s v="T BASE"/>
    <x v="49"/>
    <s v="WAREHOUSE COST"/>
    <m/>
    <m/>
    <m/>
    <n v="2999"/>
    <m/>
    <m/>
    <m/>
    <m/>
    <m/>
    <m/>
    <n v="2999"/>
    <s v="UP/EX/25/0002959"/>
    <s v="INDIRECT EXPENSES"/>
    <s v="Debit Amt"/>
  </r>
  <r>
    <s v="60130"/>
    <s v="IN LEATHER"/>
    <s v="FREIGHT EXPENSE"/>
    <s v="T BASE"/>
    <x v="49"/>
    <s v="WAREHOUSE COST"/>
    <m/>
    <m/>
    <m/>
    <m/>
    <m/>
    <n v="555"/>
    <m/>
    <m/>
    <m/>
    <m/>
    <n v="555"/>
    <s v="UP/EX/25/0005370"/>
    <s v="INDIRECT EXPENSES"/>
    <s v="Debit Amt"/>
  </r>
  <r>
    <s v="60133"/>
    <s v="IN LEATHER"/>
    <s v="FREIGHT EXPENSE"/>
    <s v="T BASE"/>
    <x v="49"/>
    <s v="WAREHOUSE COST"/>
    <m/>
    <m/>
    <m/>
    <m/>
    <m/>
    <m/>
    <n v="4816"/>
    <m/>
    <m/>
    <m/>
    <n v="4816"/>
    <s v="UP/EX/25/0006292"/>
    <s v="INDIRECT EXPENSES"/>
    <s v="Debit Amt"/>
  </r>
  <r>
    <s v="60136"/>
    <s v="IN LEATHER"/>
    <s v="FREIGHT EXPENSE"/>
    <s v="T BASE"/>
    <x v="49"/>
    <s v="WAREHOUSE COST"/>
    <m/>
    <m/>
    <m/>
    <m/>
    <m/>
    <m/>
    <m/>
    <n v="8095"/>
    <m/>
    <m/>
    <n v="8095"/>
    <s v="UP/EX/25/0006508"/>
    <s v="INDIRECT EXPENSES"/>
    <s v="Debit Amt"/>
  </r>
  <r>
    <s v="60139"/>
    <s v="IN LEATHER"/>
    <s v="FREIGHT EXPENSE"/>
    <s v="T BASE"/>
    <x v="49"/>
    <s v="WAREHOUSE COST"/>
    <m/>
    <m/>
    <m/>
    <m/>
    <m/>
    <m/>
    <m/>
    <n v="1896"/>
    <m/>
    <m/>
    <n v="1896"/>
    <s v="UP/EX/25/0007206"/>
    <s v="INDIRECT EXPENSES"/>
    <s v="Debit Amt"/>
  </r>
  <r>
    <s v="60142"/>
    <s v="IN LEATHER"/>
    <s v="FREIGHT EXPENSE"/>
    <s v="T BASE"/>
    <x v="49"/>
    <s v="WAREHOUSE COST"/>
    <m/>
    <m/>
    <m/>
    <m/>
    <m/>
    <m/>
    <m/>
    <m/>
    <n v="4406"/>
    <m/>
    <n v="4406"/>
    <s v="UP/EX/25/0008129"/>
    <s v="INDIRECT EXPENSES"/>
    <s v="Debit Amt"/>
  </r>
  <r>
    <s v="60145"/>
    <s v="IN LEATHER"/>
    <s v="FREIGHT EXPENSE"/>
    <s v="T BASE"/>
    <x v="49"/>
    <s v="WAREHOUSE COST"/>
    <m/>
    <m/>
    <m/>
    <m/>
    <m/>
    <m/>
    <m/>
    <m/>
    <m/>
    <n v="2295"/>
    <n v="2295"/>
    <s v="UP/EX/25/0008353"/>
    <s v="INDIRECT EXPENSES"/>
    <s v="Debit Amt"/>
  </r>
  <r>
    <s v="60148"/>
    <s v="IN LEATHER"/>
    <s v="FREIGHT EXPENSE"/>
    <s v="T BASE"/>
    <x v="49"/>
    <s v="WAREHOUSE COST"/>
    <m/>
    <m/>
    <n v="986"/>
    <m/>
    <m/>
    <m/>
    <m/>
    <m/>
    <m/>
    <m/>
    <n v="986"/>
    <s v="WB/AR/25/0000097"/>
    <s v="INDIRECT EXPENSES"/>
    <s v="Debit Amt"/>
  </r>
  <r>
    <s v="60151"/>
    <s v="IN LEATHER"/>
    <s v="FREIGHT EXPENSE"/>
    <s v="T BASE"/>
    <x v="49"/>
    <s v="WAREHOUSE COST"/>
    <m/>
    <n v="6954"/>
    <m/>
    <m/>
    <m/>
    <m/>
    <m/>
    <m/>
    <m/>
    <m/>
    <n v="6954"/>
    <s v="WB/EX/25/0000959"/>
    <s v="INDIRECT EXPENSES"/>
    <s v="Debit Amt"/>
  </r>
  <r>
    <s v="60154"/>
    <s v="IN LEATHER"/>
    <s v="FREIGHT EXPENSE"/>
    <s v="T BASE"/>
    <x v="49"/>
    <s v="WAREHOUSE COST"/>
    <m/>
    <m/>
    <n v="3018"/>
    <m/>
    <m/>
    <m/>
    <m/>
    <m/>
    <m/>
    <m/>
    <n v="3018"/>
    <s v="WB/EX/25/0001518"/>
    <s v="INDIRECT EXPENSES"/>
    <s v="Debit Amt"/>
  </r>
  <r>
    <s v="60157"/>
    <s v="IN LEATHER"/>
    <s v="FREIGHT EXPENSE"/>
    <s v="T BASE"/>
    <x v="49"/>
    <s v="WAREHOUSE COST"/>
    <m/>
    <m/>
    <n v="391"/>
    <m/>
    <m/>
    <m/>
    <m/>
    <m/>
    <m/>
    <m/>
    <n v="391"/>
    <s v="WB/EX/25/0001718"/>
    <s v="INDIRECT EXPENSES"/>
    <s v="Debit Amt"/>
  </r>
  <r>
    <s v="60160"/>
    <s v="IN LEATHER"/>
    <s v="FREIGHT EXPENSE"/>
    <s v="T BASE"/>
    <x v="49"/>
    <s v="WAREHOUSE COST"/>
    <m/>
    <m/>
    <m/>
    <m/>
    <n v="1362"/>
    <m/>
    <m/>
    <m/>
    <m/>
    <m/>
    <n v="1362"/>
    <s v="WB/EX/25/0003638"/>
    <s v="INDIRECT EXPENSES"/>
    <s v="Debit Amt"/>
  </r>
  <r>
    <s v="60163"/>
    <s v="IN LEATHER"/>
    <s v="FREIGHT EXPENSE"/>
    <s v="T BASE"/>
    <x v="49"/>
    <s v="WAREHOUSE COST"/>
    <m/>
    <m/>
    <m/>
    <m/>
    <m/>
    <n v="1768"/>
    <m/>
    <m/>
    <m/>
    <m/>
    <n v="1768"/>
    <s v="WB/EX/25/0003965"/>
    <s v="INDIRECT EXPENSES"/>
    <s v="Debit Amt"/>
  </r>
  <r>
    <s v="60166"/>
    <s v="IN LEATHER"/>
    <s v="FREIGHT EXPENSE"/>
    <s v="T BASE"/>
    <x v="49"/>
    <s v="WAREHOUSE COST"/>
    <m/>
    <m/>
    <m/>
    <m/>
    <m/>
    <m/>
    <n v="4555"/>
    <m/>
    <m/>
    <m/>
    <n v="4555"/>
    <s v="WB/EX/25/0004713"/>
    <s v="INDIRECT EXPENSES"/>
    <s v="Debit Amt"/>
  </r>
  <r>
    <s v="60169"/>
    <s v="IN LEATHER"/>
    <s v="FREIGHT EXPENSE"/>
    <s v="T BASE"/>
    <x v="49"/>
    <s v="WAREHOUSE COST"/>
    <m/>
    <m/>
    <m/>
    <m/>
    <m/>
    <m/>
    <m/>
    <m/>
    <n v="2505"/>
    <m/>
    <n v="2505"/>
    <s v="WB/EX/25/0006160"/>
    <s v="INDIRECT EXPENSES"/>
    <s v="Debit Amt"/>
  </r>
  <r>
    <s v="60172"/>
    <s v="IN LEATHER"/>
    <s v="FUEL EXPENSES"/>
    <s v="T BASE"/>
    <x v="15"/>
    <s v="WAREHOUSE COST"/>
    <m/>
    <n v="23211"/>
    <m/>
    <m/>
    <m/>
    <m/>
    <m/>
    <m/>
    <m/>
    <m/>
    <n v="23211"/>
    <s v="I-SALES/12/23-24"/>
    <s v="PETROL CHARGES"/>
    <s v="Debit Amt"/>
  </r>
  <r>
    <s v="60175"/>
    <s v="IN LEATHER"/>
    <s v="FUEL EXPENSES"/>
    <s v="T BASE"/>
    <x v="15"/>
    <s v="WAREHOUSE COST"/>
    <m/>
    <m/>
    <n v="14917"/>
    <m/>
    <m/>
    <m/>
    <m/>
    <m/>
    <m/>
    <m/>
    <n v="14917"/>
    <s v="I-SALES/18/24-25"/>
    <s v="PETROL CHARGES"/>
    <s v="Debit Amt"/>
  </r>
  <r>
    <s v="60178"/>
    <s v="IN LEATHER"/>
    <s v="FUEL EXPENSES"/>
    <s v="T BASE"/>
    <x v="15"/>
    <s v="WAREHOUSE COST"/>
    <m/>
    <m/>
    <m/>
    <n v="14514"/>
    <m/>
    <m/>
    <m/>
    <m/>
    <m/>
    <m/>
    <n v="14514"/>
    <s v="I-SALES/23/24-25"/>
    <s v="PETROL CHARGES"/>
    <s v="Debit Amt"/>
  </r>
  <r>
    <s v="60181"/>
    <s v="IN LEATHER"/>
    <s v="FUEL EXPENSES"/>
    <s v="T BASE"/>
    <x v="15"/>
    <s v="WAREHOUSE COST"/>
    <m/>
    <m/>
    <m/>
    <m/>
    <n v="15055"/>
    <m/>
    <m/>
    <m/>
    <m/>
    <m/>
    <n v="15055"/>
    <s v="I-SALES/30/24-25"/>
    <s v="PETROL CHARGES"/>
    <s v="Debit Amt"/>
  </r>
  <r>
    <s v="60184"/>
    <s v="IN LEATHER"/>
    <s v="FUEL EXPENSES"/>
    <s v="T BASE"/>
    <x v="15"/>
    <s v="WAREHOUSE COST"/>
    <m/>
    <m/>
    <m/>
    <m/>
    <m/>
    <n v="12559"/>
    <m/>
    <m/>
    <m/>
    <m/>
    <n v="12559"/>
    <s v="I-SALES/37/24-25"/>
    <s v="PETROL CHARGES"/>
    <s v="Debit Amt"/>
  </r>
  <r>
    <s v="60187"/>
    <s v="IN LEATHER"/>
    <s v="FUEL EXPENSES"/>
    <s v="T BASE"/>
    <x v="15"/>
    <s v="WAREHOUSE COST"/>
    <n v="8672"/>
    <m/>
    <m/>
    <m/>
    <m/>
    <m/>
    <m/>
    <m/>
    <m/>
    <m/>
    <n v="8672"/>
    <s v="I-SALES/6/23-24"/>
    <s v="PETROL CHARGES"/>
    <s v="Debit Amt"/>
  </r>
  <r>
    <s v="60190"/>
    <s v="IN LEATHER"/>
    <s v="RENT"/>
    <s v="T BASE"/>
    <x v="10"/>
    <s v="WAREHOUSE COST"/>
    <m/>
    <m/>
    <n v="51835"/>
    <m/>
    <m/>
    <m/>
    <m/>
    <m/>
    <m/>
    <m/>
    <n v="51835"/>
    <s v="811406972232"/>
    <s v="POWER &amp; FULES"/>
    <s v="Debit Amt"/>
  </r>
  <r>
    <s v="60193"/>
    <s v="IN LEATHER"/>
    <s v="RENT"/>
    <s v="T BASE"/>
    <x v="27"/>
    <s v="WAREHOUSE COST"/>
    <m/>
    <m/>
    <n v="121011"/>
    <m/>
    <m/>
    <m/>
    <m/>
    <m/>
    <m/>
    <m/>
    <n v="121011"/>
    <s v="AR24/012"/>
    <s v="RENT RATE &amp; TAX"/>
    <s v="Debit Amt"/>
  </r>
  <r>
    <s v="60196"/>
    <s v="IN LEATHER"/>
    <s v="RENT"/>
    <s v="T BASE"/>
    <x v="27"/>
    <s v="WAREHOUSE COST"/>
    <m/>
    <m/>
    <m/>
    <n v="121011"/>
    <m/>
    <m/>
    <m/>
    <m/>
    <m/>
    <m/>
    <n v="121011"/>
    <s v="AR24/017"/>
    <s v="RENT RATE &amp; TAX"/>
    <s v="Debit Amt"/>
  </r>
  <r>
    <s v="60199"/>
    <s v="IN LEATHER"/>
    <s v="RENT"/>
    <s v="T BASE"/>
    <x v="27"/>
    <s v="WAREHOUSE COST"/>
    <m/>
    <m/>
    <m/>
    <m/>
    <n v="121011"/>
    <m/>
    <m/>
    <m/>
    <m/>
    <m/>
    <n v="121011"/>
    <s v="AR24/024"/>
    <s v="RENT RATE &amp; TAX"/>
    <s v="Debit Amt"/>
  </r>
  <r>
    <s v="60202"/>
    <s v="IN LEATHER"/>
    <s v="RENT"/>
    <s v="T BASE"/>
    <x v="27"/>
    <s v="WAREHOUSE COST"/>
    <m/>
    <m/>
    <m/>
    <m/>
    <n v="121011"/>
    <m/>
    <m/>
    <m/>
    <m/>
    <m/>
    <n v="121011"/>
    <s v="AR24/025"/>
    <s v="RENT RATE &amp; TAX"/>
    <s v="Debit Amt"/>
  </r>
  <r>
    <s v="60205"/>
    <s v="IN LEATHER"/>
    <s v="RENT"/>
    <s v="T BASE"/>
    <x v="27"/>
    <s v="WAREHOUSE COST"/>
    <m/>
    <m/>
    <m/>
    <m/>
    <m/>
    <n v="121011"/>
    <m/>
    <m/>
    <m/>
    <m/>
    <n v="121011"/>
    <s v="AR24/034"/>
    <s v="RENT RATE &amp; TAX"/>
    <s v="Debit Amt"/>
  </r>
  <r>
    <s v="60208"/>
    <s v="IN LEATHER"/>
    <s v="RENT"/>
    <s v="T BASE"/>
    <x v="27"/>
    <s v="WAREHOUSE COST"/>
    <m/>
    <m/>
    <m/>
    <m/>
    <m/>
    <m/>
    <m/>
    <m/>
    <n v="121011"/>
    <m/>
    <n v="121011"/>
    <s v="AR24/041"/>
    <s v="RENT RATE &amp; TAX"/>
    <s v="Debit Amt"/>
  </r>
  <r>
    <s v="60211"/>
    <s v="IN LEATHER"/>
    <s v="RENT"/>
    <s v="T BASE"/>
    <x v="27"/>
    <s v="WAREHOUSE COST"/>
    <m/>
    <m/>
    <m/>
    <m/>
    <m/>
    <m/>
    <m/>
    <m/>
    <n v="121011"/>
    <m/>
    <n v="121011"/>
    <s v="AR24/044"/>
    <s v="RENT RATE &amp; TAX"/>
    <s v="Debit Amt"/>
  </r>
  <r>
    <s v="60214"/>
    <s v="IN LEATHER"/>
    <s v="RENT"/>
    <s v="T BASE"/>
    <x v="27"/>
    <s v="WAREHOUSE COST"/>
    <m/>
    <m/>
    <m/>
    <m/>
    <m/>
    <m/>
    <m/>
    <m/>
    <m/>
    <n v="121010"/>
    <n v="121010"/>
    <s v="AR24/052"/>
    <s v="RENT RATE &amp; TAX"/>
    <s v="Debit Amt"/>
  </r>
  <r>
    <s v="60217"/>
    <s v="IN LEATHER"/>
    <s v="RENT"/>
    <s v="T BASE"/>
    <x v="27"/>
    <s v="WAREHOUSE COST"/>
    <n v="121011"/>
    <m/>
    <m/>
    <m/>
    <m/>
    <m/>
    <m/>
    <m/>
    <m/>
    <m/>
    <n v="121011"/>
    <s v="AR24/3"/>
    <s v="RENT RATE &amp; TAX"/>
    <s v="Debit Amt"/>
  </r>
  <r>
    <s v="60220"/>
    <s v="IN LEATHER"/>
    <s v="RENT"/>
    <s v="T BASE"/>
    <x v="27"/>
    <s v="WAREHOUSE COST"/>
    <m/>
    <n v="121011"/>
    <m/>
    <m/>
    <m/>
    <m/>
    <m/>
    <m/>
    <m/>
    <m/>
    <n v="121011"/>
    <s v="AR24/4"/>
    <s v="RENT RATE &amp; TAX"/>
    <s v="Debit Amt"/>
  </r>
  <r>
    <s v="60223"/>
    <s v="IN LEATHER"/>
    <s v="SECURITY CHARGES"/>
    <s v="T BASE"/>
    <x v="28"/>
    <s v="WAREHOUSE COST"/>
    <m/>
    <n v="21258"/>
    <m/>
    <m/>
    <m/>
    <m/>
    <m/>
    <m/>
    <m/>
    <m/>
    <n v="21258"/>
    <s v="0075/2024-25"/>
    <s v="WAGES AND SALARY"/>
    <s v="Debit Amt"/>
  </r>
  <r>
    <s v="60226"/>
    <s v="IN LEATHER"/>
    <s v="SECURITY CHARGES"/>
    <s v="T BASE"/>
    <x v="28"/>
    <s v="WAREHOUSE COST"/>
    <m/>
    <n v="21723"/>
    <m/>
    <m/>
    <m/>
    <m/>
    <m/>
    <m/>
    <m/>
    <m/>
    <n v="21723"/>
    <s v="0224/2024-25"/>
    <s v="WAGES AND SALARY"/>
    <s v="Debit Amt"/>
  </r>
  <r>
    <s v="60229"/>
    <s v="IN LEATHER"/>
    <s v="SECURITY CHARGES"/>
    <s v="T BASE"/>
    <x v="28"/>
    <s v="WAREHOUSE COST"/>
    <m/>
    <n v="15140"/>
    <m/>
    <m/>
    <m/>
    <m/>
    <m/>
    <m/>
    <m/>
    <m/>
    <n v="15140"/>
    <s v="027"/>
    <s v="WAGES AND SALARY"/>
    <s v="Debit Amt"/>
  </r>
  <r>
    <s v="60232"/>
    <s v="IN LEATHER"/>
    <s v="SECURITY CHARGES"/>
    <s v="T BASE"/>
    <x v="28"/>
    <s v="WAREHOUSE COST"/>
    <m/>
    <m/>
    <n v="21557"/>
    <m/>
    <m/>
    <m/>
    <m/>
    <m/>
    <m/>
    <m/>
    <n v="21557"/>
    <s v="0388/24-25"/>
    <s v="WAGES AND SALARY"/>
    <s v="Debit Amt"/>
  </r>
  <r>
    <s v="60235"/>
    <s v="IN LEATHER"/>
    <s v="SECURITY CHARGES"/>
    <s v="T BASE"/>
    <x v="28"/>
    <s v="WAREHOUSE COST"/>
    <m/>
    <m/>
    <m/>
    <n v="21952"/>
    <m/>
    <m/>
    <m/>
    <m/>
    <m/>
    <m/>
    <n v="21952"/>
    <s v="0560/24-25"/>
    <s v="WAGES AND SALARY"/>
    <s v="Debit Amt"/>
  </r>
  <r>
    <s v="60238"/>
    <s v="IN LEATHER"/>
    <s v="SECURITY CHARGES"/>
    <s v="T BASE"/>
    <x v="28"/>
    <s v="WAREHOUSE COST"/>
    <m/>
    <m/>
    <m/>
    <m/>
    <n v="21623"/>
    <m/>
    <m/>
    <m/>
    <m/>
    <m/>
    <n v="21623"/>
    <s v="0734/24-25"/>
    <s v="WAGES AND SALARY"/>
    <s v="Debit Amt"/>
  </r>
  <r>
    <s v="60241"/>
    <s v="IN LEATHER"/>
    <s v="SECURITY CHARGES"/>
    <s v="T BASE"/>
    <x v="28"/>
    <s v="WAREHOUSE COST"/>
    <m/>
    <m/>
    <m/>
    <m/>
    <m/>
    <n v="21189"/>
    <m/>
    <m/>
    <m/>
    <m/>
    <n v="21189"/>
    <s v="0899/24-25"/>
    <s v="WAGES AND SALARY"/>
    <s v="Debit Amt"/>
  </r>
  <r>
    <s v="60244"/>
    <s v="IN LEATHER"/>
    <s v="SECURITY CHARGES"/>
    <s v="T BASE"/>
    <x v="28"/>
    <s v="WAREHOUSE COST"/>
    <m/>
    <m/>
    <m/>
    <m/>
    <m/>
    <m/>
    <n v="20638"/>
    <m/>
    <m/>
    <m/>
    <n v="20638"/>
    <s v="1070/24-25"/>
    <s v="WAGES AND SALARY"/>
    <s v="Debit Amt"/>
  </r>
  <r>
    <s v="60247"/>
    <s v="IN LEATHER"/>
    <s v="SECURITY CHARGES"/>
    <s v="T BASE"/>
    <x v="28"/>
    <s v="WAREHOUSE COST"/>
    <m/>
    <m/>
    <m/>
    <m/>
    <m/>
    <m/>
    <m/>
    <n v="10112"/>
    <m/>
    <m/>
    <n v="10112"/>
    <s v="1186/24-25"/>
    <s v="WAGES AND SALARY"/>
    <s v="Debit Amt"/>
  </r>
  <r>
    <s v="60250"/>
    <s v="IN LEATHER"/>
    <s v="SECURITY CHARGES"/>
    <s v="T BASE"/>
    <x v="28"/>
    <s v="WAREHOUSE COST"/>
    <m/>
    <m/>
    <m/>
    <m/>
    <n v="5353"/>
    <m/>
    <m/>
    <m/>
    <m/>
    <m/>
    <n v="5353"/>
    <s v="137"/>
    <s v="WAGES AND SALARY"/>
    <s v="Debit Amt"/>
  </r>
  <r>
    <s v="60253"/>
    <s v="IN LEATHER"/>
    <s v="SECURITY CHARGES"/>
    <s v="T BASE"/>
    <x v="28"/>
    <s v="WAREHOUSE COST"/>
    <m/>
    <m/>
    <m/>
    <m/>
    <m/>
    <n v="5399"/>
    <m/>
    <m/>
    <m/>
    <m/>
    <n v="5399"/>
    <s v="165"/>
    <s v="WAGES AND SALARY"/>
    <s v="Debit Amt"/>
  </r>
  <r>
    <s v="60256"/>
    <s v="IN LEATHER"/>
    <s v="SECURITY CHARGES"/>
    <s v="T BASE"/>
    <x v="28"/>
    <s v="WAREHOUSE COST"/>
    <m/>
    <m/>
    <m/>
    <m/>
    <m/>
    <m/>
    <n v="4983.5"/>
    <m/>
    <m/>
    <m/>
    <n v="4983.5"/>
    <s v="196"/>
    <s v="WAGES AND SALARY"/>
    <s v="Debit Amt"/>
  </r>
  <r>
    <s v="60259"/>
    <s v="IN LEATHER"/>
    <s v="SECURITY CHARGES"/>
    <s v="T BASE"/>
    <x v="28"/>
    <s v="WAREHOUSE COST"/>
    <m/>
    <m/>
    <m/>
    <m/>
    <m/>
    <m/>
    <m/>
    <n v="21783"/>
    <m/>
    <m/>
    <n v="21783"/>
    <s v="230"/>
    <s v="WAGES AND SALARY"/>
    <s v="Debit Amt"/>
  </r>
  <r>
    <s v="60262"/>
    <s v="IN LEATHER"/>
    <s v="SECURITY CHARGES"/>
    <s v="T BASE"/>
    <x v="28"/>
    <s v="WAREHOUSE COST"/>
    <m/>
    <m/>
    <m/>
    <m/>
    <m/>
    <m/>
    <m/>
    <m/>
    <n v="34608"/>
    <m/>
    <n v="34608"/>
    <s v="257"/>
    <s v="WAGES AND SALARY"/>
    <s v="Debit Amt"/>
  </r>
  <r>
    <s v="60265"/>
    <s v="IN LEATHER"/>
    <s v="SECURITY CHARGES"/>
    <s v="T BASE"/>
    <x v="28"/>
    <s v="WAREHOUSE COST"/>
    <m/>
    <m/>
    <m/>
    <m/>
    <m/>
    <m/>
    <m/>
    <m/>
    <m/>
    <n v="34388"/>
    <n v="34388"/>
    <s v="288"/>
    <s v="WAGES AND SALARY"/>
    <s v="Debit Amt"/>
  </r>
  <r>
    <s v="60268"/>
    <s v="IN LEATHER"/>
    <s v="SECURITY CHARGES"/>
    <s v="T BASE"/>
    <x v="28"/>
    <s v="WAREHOUSE COST"/>
    <m/>
    <m/>
    <n v="5176"/>
    <m/>
    <m/>
    <m/>
    <m/>
    <m/>
    <m/>
    <m/>
    <n v="5176"/>
    <s v="54"/>
    <s v="WAGES AND SALARY"/>
    <s v="Debit Amt"/>
  </r>
  <r>
    <s v="60271"/>
    <s v="IN LEATHER"/>
    <s v="STAFF COST"/>
    <s v="T BASE"/>
    <x v="3"/>
    <s v="WAREHOUSE COST"/>
    <m/>
    <m/>
    <m/>
    <n v="93140"/>
    <m/>
    <m/>
    <m/>
    <m/>
    <m/>
    <m/>
    <n v="93140"/>
    <s v="JV-JOUR-NA-L--498"/>
    <s v="SALARIES AND BONUS"/>
    <s v="Debit Amt"/>
  </r>
  <r>
    <s v="60274"/>
    <s v="IN LEATHER"/>
    <s v="WAREHOUSE ELECTRICITY"/>
    <s v="T BASE"/>
    <x v="10"/>
    <s v="WAREHOUSE COST"/>
    <m/>
    <m/>
    <m/>
    <m/>
    <m/>
    <m/>
    <m/>
    <m/>
    <n v="44677"/>
    <m/>
    <n v="44677"/>
    <s v="811091533687"/>
    <s v="POWER &amp; FULES"/>
    <s v="Debit Amt"/>
  </r>
  <r>
    <s v="60277"/>
    <s v="IN LEATHER"/>
    <s v="WAREHOUSE ELECTRICITY"/>
    <s v="T BASE"/>
    <x v="10"/>
    <s v="WAREHOUSE COST"/>
    <n v="56012"/>
    <m/>
    <m/>
    <m/>
    <m/>
    <m/>
    <m/>
    <m/>
    <m/>
    <m/>
    <n v="56012"/>
    <s v="811373665799"/>
    <s v="POWER &amp; FULES"/>
    <s v="Debit Amt"/>
  </r>
  <r>
    <s v="60280"/>
    <s v="IN LEATHER"/>
    <s v="WAREHOUSE ELECTRICITY"/>
    <s v="T BASE"/>
    <x v="10"/>
    <s v="WAREHOUSE COST"/>
    <m/>
    <m/>
    <m/>
    <m/>
    <m/>
    <m/>
    <m/>
    <n v="45464"/>
    <m/>
    <m/>
    <n v="45464"/>
    <s v="811425158337"/>
    <s v="POWER &amp; FULES"/>
    <s v="Debit Amt"/>
  </r>
  <r>
    <s v="60283"/>
    <s v="IN LEATHER"/>
    <s v="WAREHOUSE ELECTRICITY"/>
    <s v="T BASE"/>
    <x v="10"/>
    <s v="WAREHOUSE COST"/>
    <m/>
    <n v="44390"/>
    <m/>
    <m/>
    <m/>
    <m/>
    <m/>
    <m/>
    <m/>
    <m/>
    <n v="44390"/>
    <s v="811623839832"/>
    <s v="POWER &amp; FULES"/>
    <s v="Debit Amt"/>
  </r>
  <r>
    <s v="60286"/>
    <s v="IN LEATHER"/>
    <s v="WAREHOUSE ELECTRICITY"/>
    <s v="T BASE"/>
    <x v="10"/>
    <s v="WAREHOUSE COST"/>
    <m/>
    <m/>
    <m/>
    <m/>
    <m/>
    <n v="44621"/>
    <m/>
    <m/>
    <m/>
    <m/>
    <n v="44621"/>
    <s v="811694312736"/>
    <s v="POWER &amp; FULES"/>
    <s v="Debit Amt"/>
  </r>
  <r>
    <s v="60289"/>
    <s v="IN LEATHER"/>
    <s v="WAREHOUSE ELECTRICITY"/>
    <s v="T BASE"/>
    <x v="10"/>
    <s v="WAREHOUSE COST"/>
    <m/>
    <m/>
    <m/>
    <m/>
    <m/>
    <m/>
    <n v="50823"/>
    <m/>
    <m/>
    <m/>
    <n v="50823"/>
    <s v="8117828000"/>
    <s v="POWER &amp; FULES"/>
    <s v="Debit Amt"/>
  </r>
  <r>
    <s v="60292"/>
    <s v="IN LEATHER"/>
    <s v="WAREHOUSE ELECTRICITY"/>
    <s v="T BASE"/>
    <x v="10"/>
    <s v="WAREHOUSE COST"/>
    <m/>
    <m/>
    <m/>
    <n v="59011"/>
    <m/>
    <m/>
    <m/>
    <m/>
    <m/>
    <m/>
    <n v="59011"/>
    <s v="811846533279"/>
    <s v="POWER &amp; FULES"/>
    <s v="Debit Amt"/>
  </r>
  <r>
    <s v="60296"/>
    <s v="IN LEATHER"/>
    <s v="WAREHOUSE ELECTRICITY"/>
    <s v="T BASE"/>
    <x v="10"/>
    <s v="WAREHOUSE COST"/>
    <m/>
    <m/>
    <m/>
    <m/>
    <m/>
    <m/>
    <m/>
    <m/>
    <n v="-12448"/>
    <m/>
    <n v="-12448"/>
    <s v="JV-DEBN-OT-E--105"/>
    <s v="POWER &amp; FULES"/>
    <s v="Credit Amt"/>
  </r>
  <r>
    <s v="60299"/>
    <s v="IN LEATHER"/>
    <s v="WAREHOUSE ELECTRICITY"/>
    <s v="T BASE"/>
    <x v="10"/>
    <s v="WAREHOUSE COST"/>
    <m/>
    <m/>
    <m/>
    <m/>
    <m/>
    <m/>
    <m/>
    <m/>
    <m/>
    <n v="-12649"/>
    <n v="-12649"/>
    <s v="JV-DEBN-OT-E--138"/>
    <s v="POWER &amp; FULES"/>
    <s v="Credit Amt"/>
  </r>
  <r>
    <s v="60302"/>
    <s v="IN LEATHER"/>
    <s v="WAREHOUSE ELECTRICITY"/>
    <s v="T BASE"/>
    <x v="10"/>
    <s v="WAREHOUSE COST"/>
    <m/>
    <n v="-12680"/>
    <m/>
    <m/>
    <m/>
    <m/>
    <m/>
    <m/>
    <m/>
    <m/>
    <n v="-12680"/>
    <s v="JV-DEBN-OT-E--17"/>
    <s v="POWER &amp; FULES"/>
    <s v="Credit Amt"/>
  </r>
  <r>
    <s v="60305"/>
    <s v="IN LEATHER"/>
    <s v="WAREHOUSE ELECTRICITY"/>
    <s v="T BASE"/>
    <x v="10"/>
    <s v="WAREHOUSE COST"/>
    <m/>
    <m/>
    <n v="-12401"/>
    <m/>
    <m/>
    <m/>
    <m/>
    <m/>
    <m/>
    <m/>
    <n v="-12401"/>
    <s v="JV-DEBN-OT-E--20"/>
    <s v="POWER &amp; FULES"/>
    <s v="Credit Amt"/>
  </r>
  <r>
    <s v="60308"/>
    <s v="IN LEATHER"/>
    <s v="WAREHOUSE ELECTRICITY"/>
    <s v="T BASE"/>
    <x v="10"/>
    <s v="WAREHOUSE COST"/>
    <m/>
    <m/>
    <m/>
    <n v="-12683"/>
    <m/>
    <m/>
    <m/>
    <m/>
    <m/>
    <m/>
    <n v="-12683"/>
    <s v="JV-DEBN-OT-E--38"/>
    <s v="POWER &amp; FULES"/>
    <s v="Credit Amt"/>
  </r>
  <r>
    <s v="60311"/>
    <s v="IN LEATHER"/>
    <s v="WAREHOUSE ELECTRICITY"/>
    <s v="T BASE"/>
    <x v="10"/>
    <s v="WAREHOUSE COST"/>
    <m/>
    <m/>
    <m/>
    <m/>
    <n v="-13080"/>
    <m/>
    <m/>
    <m/>
    <m/>
    <m/>
    <n v="-13080"/>
    <s v="JV-DEBN-OT-E--48"/>
    <s v="POWER &amp; FULES"/>
    <s v="Credit Amt"/>
  </r>
  <r>
    <s v="60314"/>
    <s v="IN LEATHER"/>
    <s v="WAREHOUSE ELECTRICITY"/>
    <s v="T BASE"/>
    <x v="10"/>
    <s v="WAREHOUSE COST"/>
    <m/>
    <m/>
    <m/>
    <m/>
    <m/>
    <n v="-12595"/>
    <m/>
    <m/>
    <m/>
    <m/>
    <n v="-12595"/>
    <s v="JV-DEBN-OT-E--55"/>
    <s v="POWER &amp; FULES"/>
    <s v="Credit Amt"/>
  </r>
  <r>
    <s v="60317"/>
    <s v="IN LEATHER"/>
    <s v="WAREHOUSE ELECTRICITY"/>
    <s v="T BASE"/>
    <x v="10"/>
    <s v="WAREHOUSE COST"/>
    <m/>
    <m/>
    <m/>
    <m/>
    <m/>
    <m/>
    <n v="-12669"/>
    <m/>
    <m/>
    <m/>
    <n v="-12669"/>
    <s v="JV-DEBN-OT-E--67"/>
    <s v="POWER &amp; FULES"/>
    <s v="Credit Amt"/>
  </r>
  <r>
    <s v="60320"/>
    <s v="IN LEATHER"/>
    <s v="WAREHOUSE ELECTRICITY"/>
    <s v="T BASE"/>
    <x v="10"/>
    <s v="WAREHOUSE COST"/>
    <m/>
    <m/>
    <m/>
    <m/>
    <m/>
    <m/>
    <m/>
    <n v="-12240"/>
    <m/>
    <m/>
    <n v="-12240"/>
    <s v="JV-DEBN-OT-E--81"/>
    <s v="POWER &amp; FULES"/>
    <s v="Credit Amt"/>
  </r>
  <r>
    <s v="60322"/>
    <s v="IN LEATHER"/>
    <s v="WAREHOUSE ELECTRICITY"/>
    <s v="T BASE"/>
    <x v="10"/>
    <s v="WAREHOUSE COST"/>
    <m/>
    <m/>
    <m/>
    <m/>
    <m/>
    <m/>
    <m/>
    <m/>
    <m/>
    <n v="45403"/>
    <n v="45403"/>
    <s v="JV-JOUR-NA-L--1350"/>
    <s v="POWER &amp; FULES"/>
    <s v="Debit Amt"/>
  </r>
  <r>
    <s v="60325"/>
    <s v="IN LEATHER"/>
    <s v="WAREHOUSE ELECTRICITY"/>
    <s v="T BASE"/>
    <x v="10"/>
    <s v="WAREHOUSE COST"/>
    <m/>
    <m/>
    <m/>
    <m/>
    <n v="52218"/>
    <m/>
    <m/>
    <m/>
    <m/>
    <m/>
    <n v="52218"/>
    <s v="JV-JOUR-NA-L--615"/>
    <s v="POWER &amp; FULES"/>
    <s v="Debit Amt"/>
  </r>
  <r>
    <s v="60328"/>
    <s v="IN LEATHER"/>
    <s v="WAREHOUSE SALARY"/>
    <s v="T BASE"/>
    <x v="1"/>
    <s v="WAREHOUSE COST"/>
    <m/>
    <m/>
    <m/>
    <m/>
    <m/>
    <m/>
    <m/>
    <m/>
    <n v="31775"/>
    <m/>
    <n v="31775"/>
    <s v="JV-JOUR-NA-L--982"/>
    <s v="SALARIES AND BONUS"/>
    <s v="Debit Amt"/>
  </r>
  <r>
    <s v="60331"/>
    <s v="IN LEATHER"/>
    <s v="WAREHOUSE SALARY"/>
    <s v="T BASE"/>
    <x v="2"/>
    <s v="WAREHOUSE COST"/>
    <m/>
    <m/>
    <m/>
    <m/>
    <m/>
    <m/>
    <m/>
    <m/>
    <n v="59718"/>
    <m/>
    <n v="59718"/>
    <s v="JV-JOUR-NA-L--982"/>
    <s v="SALARIES AND BONUS"/>
    <s v="Debit Amt"/>
  </r>
  <r>
    <s v="60334"/>
    <s v="IN LEATHER"/>
    <s v="WAREHOUSE SALARY"/>
    <s v="T BASE"/>
    <x v="3"/>
    <s v="WAREHOUSE COST"/>
    <m/>
    <m/>
    <m/>
    <m/>
    <m/>
    <m/>
    <m/>
    <n v="100753"/>
    <m/>
    <m/>
    <n v="100753"/>
    <s v="JV-JOUR-NA-L--1024"/>
    <s v="SALARIES AND BONUS"/>
    <s v="Debit Amt"/>
  </r>
  <r>
    <s v="60337"/>
    <s v="IN LEATHER"/>
    <s v="WAREHOUSE SALARY"/>
    <s v="T BASE"/>
    <x v="3"/>
    <s v="WAREHOUSE COST"/>
    <m/>
    <m/>
    <m/>
    <m/>
    <m/>
    <m/>
    <m/>
    <m/>
    <n v="102368"/>
    <m/>
    <n v="102368"/>
    <s v="JV-JOUR-NA-L--1208"/>
    <s v="SALARIES AND BONUS"/>
    <s v="Debit Amt"/>
  </r>
  <r>
    <s v="60340"/>
    <s v="IN LEATHER"/>
    <s v="WAREHOUSE SALARY"/>
    <s v="T BASE"/>
    <x v="3"/>
    <s v="WAREHOUSE COST"/>
    <m/>
    <n v="101642"/>
    <m/>
    <m/>
    <m/>
    <m/>
    <m/>
    <m/>
    <m/>
    <m/>
    <n v="101642"/>
    <s v="JV-JOUR-NA-L--124"/>
    <s v="SALARIES AND BONUS"/>
    <s v="Debit Amt"/>
  </r>
  <r>
    <s v="60343"/>
    <s v="IN LEATHER"/>
    <s v="WAREHOUSE SALARY"/>
    <s v="T BASE"/>
    <x v="3"/>
    <s v="WAREHOUSE COST"/>
    <m/>
    <m/>
    <m/>
    <m/>
    <m/>
    <m/>
    <m/>
    <m/>
    <m/>
    <n v="101330"/>
    <n v="101330"/>
    <s v="JV-JOUR-NA-L--1343"/>
    <s v="SALARIES AND BONUS"/>
    <s v="Debit Amt"/>
  </r>
  <r>
    <s v="60346"/>
    <s v="IN LEATHER"/>
    <s v="WAREHOUSE SALARY"/>
    <s v="T BASE"/>
    <x v="3"/>
    <s v="WAREHOUSE COST"/>
    <m/>
    <m/>
    <n v="95312"/>
    <m/>
    <m/>
    <m/>
    <m/>
    <m/>
    <m/>
    <m/>
    <n v="95312"/>
    <s v="JV-JOUR-NA-L--316"/>
    <s v="SALARIES AND BONUS"/>
    <s v="Debit Amt"/>
  </r>
  <r>
    <s v="60349"/>
    <s v="IN LEATHER"/>
    <s v="WAREHOUSE SALARY"/>
    <s v="T BASE"/>
    <x v="3"/>
    <s v="WAREHOUSE COST"/>
    <m/>
    <m/>
    <m/>
    <m/>
    <n v="96457"/>
    <m/>
    <m/>
    <m/>
    <m/>
    <m/>
    <n v="96457"/>
    <s v="JV-JOUR-NA-L--647"/>
    <s v="SALARIES AND BONUS"/>
    <s v="Debit Amt"/>
  </r>
  <r>
    <s v="60352"/>
    <s v="IN LEATHER"/>
    <s v="WAREHOUSE SALARY"/>
    <s v="T BASE"/>
    <x v="3"/>
    <s v="WAREHOUSE COST"/>
    <n v="201868"/>
    <m/>
    <m/>
    <m/>
    <m/>
    <m/>
    <m/>
    <m/>
    <m/>
    <m/>
    <n v="201868"/>
    <s v="JV-JOUR-NA-L--65"/>
    <s v="SALARIES AND BONUS"/>
    <s v="Debit Amt"/>
  </r>
  <r>
    <s v="60355"/>
    <s v="IN LEATHER"/>
    <s v="WAREHOUSE SALARY"/>
    <s v="T BASE"/>
    <x v="3"/>
    <s v="WAREHOUSE COST"/>
    <m/>
    <m/>
    <m/>
    <m/>
    <m/>
    <n v="100688"/>
    <m/>
    <m/>
    <m/>
    <m/>
    <n v="100688"/>
    <s v="JV-JOUR-NA-L--756"/>
    <s v="SALARIES AND BONUS"/>
    <s v="Debit Amt"/>
  </r>
  <r>
    <s v="60358"/>
    <s v="IN LEATHER"/>
    <s v="WAREHOUSE SALARY"/>
    <s v="T BASE"/>
    <x v="3"/>
    <s v="WAREHOUSE COST"/>
    <m/>
    <m/>
    <m/>
    <m/>
    <m/>
    <m/>
    <n v="101849"/>
    <m/>
    <m/>
    <m/>
    <n v="101849"/>
    <s v="JV-JOUR-NA-L--891"/>
    <s v="SALARIES AND BONUS"/>
    <s v="Debit Amt"/>
  </r>
  <r>
    <s v="60361"/>
    <s v="IN LEATHER"/>
    <s v="WAREHOUSE SALARY"/>
    <s v="T BASE"/>
    <x v="59"/>
    <s v="WAREHOUSE COST"/>
    <m/>
    <m/>
    <m/>
    <m/>
    <m/>
    <m/>
    <m/>
    <n v="241807"/>
    <m/>
    <m/>
    <n v="241807"/>
    <s v="JV-JOUR-NA-L--1016"/>
    <s v="WAGES AND SALARY"/>
    <s v="Debit Amt"/>
  </r>
  <r>
    <s v="60364"/>
    <s v="IN LEATHER"/>
    <s v="WAREHOUSE SALARY"/>
    <s v="T BASE"/>
    <x v="59"/>
    <s v="WAREHOUSE COST"/>
    <m/>
    <m/>
    <m/>
    <m/>
    <m/>
    <m/>
    <m/>
    <m/>
    <n v="37928"/>
    <m/>
    <n v="37928"/>
    <s v="JV-JOUR-NA-L--1202"/>
    <s v="WAGES AND SALARY"/>
    <s v="Debit Amt"/>
  </r>
  <r>
    <s v="60367"/>
    <s v="IN LEATHER"/>
    <s v="WAREHOUSE SALARY"/>
    <s v="T BASE"/>
    <x v="59"/>
    <s v="WAREHOUSE COST"/>
    <m/>
    <m/>
    <m/>
    <m/>
    <m/>
    <m/>
    <m/>
    <m/>
    <n v="205067"/>
    <m/>
    <n v="205067"/>
    <s v="JV-JOUR-NA-L--1205"/>
    <s v="WAGES AND SALARY"/>
    <s v="Debit Amt"/>
  </r>
  <r>
    <s v="60370"/>
    <s v="IN LEATHER"/>
    <s v="WAREHOUSE SALARY"/>
    <s v="T BASE"/>
    <x v="59"/>
    <s v="WAREHOUSE COST"/>
    <m/>
    <n v="314983"/>
    <m/>
    <m/>
    <m/>
    <m/>
    <m/>
    <m/>
    <m/>
    <m/>
    <n v="314983"/>
    <s v="JV-JOUR-NA-L--121"/>
    <s v="WAGES AND SALARY"/>
    <s v="Debit Amt"/>
  </r>
  <r>
    <s v="60373"/>
    <s v="IN LEATHER"/>
    <s v="WAREHOUSE SALARY"/>
    <s v="T BASE"/>
    <x v="59"/>
    <s v="WAREHOUSE COST"/>
    <m/>
    <m/>
    <m/>
    <m/>
    <m/>
    <m/>
    <m/>
    <m/>
    <m/>
    <n v="125433"/>
    <n v="125433"/>
    <s v="JV-JOUR-NA-L--1338"/>
    <s v="WAGES AND SALARY"/>
    <s v="Debit Amt"/>
  </r>
  <r>
    <s v="60376"/>
    <s v="IN LEATHER"/>
    <s v="WAREHOUSE SALARY"/>
    <s v="T BASE"/>
    <x v="59"/>
    <s v="WAREHOUSE COST"/>
    <m/>
    <m/>
    <m/>
    <m/>
    <m/>
    <m/>
    <m/>
    <m/>
    <m/>
    <n v="35017"/>
    <n v="35017"/>
    <s v="JV-JOUR-NA-L--1339"/>
    <s v="WAGES AND SALARY"/>
    <s v="Debit Amt"/>
  </r>
  <r>
    <s v="60379"/>
    <s v="IN LEATHER"/>
    <s v="WAREHOUSE SALARY"/>
    <s v="T BASE"/>
    <x v="59"/>
    <s v="WAREHOUSE COST"/>
    <m/>
    <m/>
    <n v="268014"/>
    <m/>
    <m/>
    <m/>
    <m/>
    <m/>
    <m/>
    <m/>
    <n v="268014"/>
    <s v="JV-JOUR-NA-L--295"/>
    <s v="WAGES AND SALARY"/>
    <s v="Debit Amt"/>
  </r>
  <r>
    <s v="60382"/>
    <s v="IN LEATHER"/>
    <s v="WAREHOUSE SALARY"/>
    <s v="T BASE"/>
    <x v="59"/>
    <s v="WAREHOUSE COST"/>
    <m/>
    <m/>
    <m/>
    <n v="289601"/>
    <m/>
    <m/>
    <m/>
    <m/>
    <m/>
    <m/>
    <n v="289601"/>
    <s v="JV-JOUR-NA-L--492"/>
    <s v="WAGES AND SALARY"/>
    <s v="Debit Amt"/>
  </r>
  <r>
    <s v="60385"/>
    <s v="IN LEATHER"/>
    <s v="WAREHOUSE SALARY"/>
    <s v="T BASE"/>
    <x v="59"/>
    <s v="WAREHOUSE COST"/>
    <m/>
    <m/>
    <m/>
    <m/>
    <n v="153820"/>
    <m/>
    <m/>
    <m/>
    <m/>
    <m/>
    <n v="153820"/>
    <s v="JV-JOUR-NA-L--642"/>
    <s v="WAGES AND SALARY"/>
    <s v="Debit Amt"/>
  </r>
  <r>
    <s v="60388"/>
    <s v="IN LEATHER"/>
    <s v="WAREHOUSE SALARY"/>
    <s v="T BASE"/>
    <x v="59"/>
    <s v="WAREHOUSE COST"/>
    <m/>
    <m/>
    <m/>
    <m/>
    <m/>
    <n v="212134"/>
    <m/>
    <m/>
    <m/>
    <m/>
    <n v="212134"/>
    <s v="JV-JOUR-NA-L--754"/>
    <s v="WAGES AND SALARY"/>
    <s v="Debit Amt"/>
  </r>
  <r>
    <s v="60391"/>
    <s v="IN LEATHER"/>
    <s v="WAREHOUSE SALARY"/>
    <s v="T BASE"/>
    <x v="59"/>
    <s v="WAREHOUSE COST"/>
    <m/>
    <m/>
    <m/>
    <m/>
    <m/>
    <m/>
    <n v="200137"/>
    <m/>
    <m/>
    <m/>
    <n v="200137"/>
    <s v="JV-JOUR-NA-L--860"/>
    <s v="WAGES AND SALARY"/>
    <s v="Debit Amt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4">
  <r>
    <s v="44986"/>
    <s v="IN LEATHER"/>
    <s v=" PRINTING &amp;STATIONERIES"/>
    <s v="IN LEATHER"/>
    <x v="0"/>
    <x v="0"/>
    <m/>
    <m/>
    <n v="2200"/>
    <m/>
    <m/>
    <m/>
    <m/>
    <m/>
    <m/>
    <m/>
    <n v="2200"/>
    <s v="055"/>
    <s v="PRINTING AND STATIONERY"/>
    <s v="Debit Amt"/>
    <x v="0"/>
  </r>
  <r>
    <s v="44989"/>
    <s v="IN LEATHER"/>
    <s v=" PRINTING &amp;STATIONERIES"/>
    <s v="IN LEATHER"/>
    <x v="0"/>
    <x v="0"/>
    <m/>
    <n v="960"/>
    <m/>
    <m/>
    <m/>
    <m/>
    <m/>
    <m/>
    <m/>
    <m/>
    <n v="960"/>
    <s v="5158"/>
    <s v="PRINTING AND STATIONERY"/>
    <s v="Debit Amt"/>
    <x v="0"/>
  </r>
  <r>
    <s v="44992"/>
    <s v="IN LEATHER"/>
    <s v=" PRINTING &amp;STATIONERIES"/>
    <s v="IN LEATHER"/>
    <x v="0"/>
    <x v="0"/>
    <m/>
    <n v="10575"/>
    <m/>
    <m/>
    <m/>
    <m/>
    <m/>
    <m/>
    <m/>
    <m/>
    <n v="10575"/>
    <s v="5158"/>
    <s v="PRINTING AND STATIONERY"/>
    <s v="Debit Amt"/>
    <x v="0"/>
  </r>
  <r>
    <s v="44995"/>
    <s v="IN LEATHER"/>
    <s v=" PRINTING &amp;STATIONERIES"/>
    <s v="IN LEATHER"/>
    <x v="0"/>
    <x v="0"/>
    <m/>
    <n v="2094"/>
    <m/>
    <m/>
    <m/>
    <m/>
    <m/>
    <m/>
    <m/>
    <m/>
    <n v="2094"/>
    <s v="5159"/>
    <s v="PRINTING AND STATIONERY"/>
    <s v="Debit Amt"/>
    <x v="0"/>
  </r>
  <r>
    <s v="44998"/>
    <s v="IN LEATHER"/>
    <s v=" PRINTING &amp;STATIONERIES"/>
    <s v="IN LEATHER"/>
    <x v="0"/>
    <x v="0"/>
    <m/>
    <n v="13715"/>
    <m/>
    <m/>
    <m/>
    <m/>
    <m/>
    <m/>
    <m/>
    <m/>
    <n v="13715"/>
    <s v="5159"/>
    <s v="PRINTING AND STATIONERY"/>
    <s v="Debit Amt"/>
    <x v="0"/>
  </r>
  <r>
    <s v="45001"/>
    <s v="IN LEATHER"/>
    <s v=" PRINTING &amp;STATIONERIES"/>
    <s v="IN LEATHER"/>
    <x v="0"/>
    <x v="0"/>
    <m/>
    <m/>
    <n v="8550"/>
    <m/>
    <m/>
    <m/>
    <m/>
    <m/>
    <m/>
    <m/>
    <n v="8550"/>
    <s v="5172"/>
    <s v="PRINTING AND STATIONERY"/>
    <s v="Debit Amt"/>
    <x v="0"/>
  </r>
  <r>
    <s v="45004"/>
    <s v="IN LEATHER"/>
    <s v=" PRINTING &amp;STATIONERIES"/>
    <s v="IN LEATHER"/>
    <x v="0"/>
    <x v="0"/>
    <m/>
    <m/>
    <n v="8650"/>
    <m/>
    <m/>
    <m/>
    <m/>
    <m/>
    <m/>
    <m/>
    <n v="8650"/>
    <s v="5172"/>
    <s v="PRINTING AND STATIONERY"/>
    <s v="Debit Amt"/>
    <x v="0"/>
  </r>
  <r>
    <s v="45007"/>
    <s v="IN LEATHER"/>
    <s v=" PRINTING &amp;STATIONERIES"/>
    <s v="IN LEATHER"/>
    <x v="0"/>
    <x v="0"/>
    <m/>
    <m/>
    <n v="2850"/>
    <m/>
    <m/>
    <m/>
    <m/>
    <m/>
    <m/>
    <m/>
    <n v="2850"/>
    <s v="5173"/>
    <s v="PRINTING AND STATIONERY"/>
    <s v="Debit Amt"/>
    <x v="0"/>
  </r>
  <r>
    <s v="45010"/>
    <s v="IN LEATHER"/>
    <s v=" PRINTING &amp;STATIONERIES"/>
    <s v="IN LEATHER"/>
    <x v="0"/>
    <x v="0"/>
    <m/>
    <m/>
    <n v="22249"/>
    <m/>
    <m/>
    <m/>
    <m/>
    <m/>
    <m/>
    <m/>
    <n v="22249"/>
    <s v="5173"/>
    <s v="PRINTING AND STATIONERY"/>
    <s v="Debit Amt"/>
    <x v="0"/>
  </r>
  <r>
    <s v="45013"/>
    <s v="IN LEATHER"/>
    <s v=" PRINTING &amp;STATIONERIES"/>
    <s v="IN LEATHER"/>
    <x v="0"/>
    <x v="0"/>
    <m/>
    <m/>
    <m/>
    <m/>
    <n v="1230"/>
    <m/>
    <m/>
    <m/>
    <m/>
    <m/>
    <n v="1230"/>
    <s v="5306"/>
    <s v="PRINTING AND STATIONERY"/>
    <s v="Debit Amt"/>
    <x v="0"/>
  </r>
  <r>
    <s v="45016"/>
    <s v="IN LEATHER"/>
    <s v=" PRINTING &amp;STATIONERIES"/>
    <s v="IN LEATHER"/>
    <x v="0"/>
    <x v="0"/>
    <m/>
    <m/>
    <m/>
    <m/>
    <n v="8968"/>
    <m/>
    <m/>
    <m/>
    <m/>
    <m/>
    <n v="8968"/>
    <s v="5306"/>
    <s v="PRINTING AND STATIONERY"/>
    <s v="Debit Amt"/>
    <x v="0"/>
  </r>
  <r>
    <s v="45019"/>
    <s v="IN LEATHER"/>
    <s v=" PRINTING &amp;STATIONERIES"/>
    <s v="IN LEATHER"/>
    <x v="0"/>
    <x v="0"/>
    <m/>
    <m/>
    <m/>
    <m/>
    <n v="11200"/>
    <m/>
    <m/>
    <m/>
    <m/>
    <m/>
    <n v="11200"/>
    <s v="5308"/>
    <s v="PRINTING AND STATIONERY"/>
    <s v="Debit Amt"/>
    <x v="0"/>
  </r>
  <r>
    <s v="45022"/>
    <s v="IN LEATHER"/>
    <s v=" PRINTING &amp;STATIONERIES"/>
    <s v="IN LEATHER"/>
    <x v="0"/>
    <x v="0"/>
    <m/>
    <m/>
    <m/>
    <m/>
    <m/>
    <n v="4200"/>
    <m/>
    <m/>
    <m/>
    <m/>
    <n v="4200"/>
    <s v="5347"/>
    <s v="PRINTING AND STATIONERY"/>
    <s v="Debit Amt"/>
    <x v="0"/>
  </r>
  <r>
    <s v="45025"/>
    <s v="IN LEATHER"/>
    <s v=" PRINTING &amp;STATIONERIES"/>
    <s v="IN LEATHER"/>
    <x v="0"/>
    <x v="0"/>
    <m/>
    <m/>
    <m/>
    <m/>
    <m/>
    <n v="7185"/>
    <m/>
    <m/>
    <m/>
    <m/>
    <n v="7185"/>
    <s v="5347"/>
    <s v="PRINTING AND STATIONERY"/>
    <s v="Debit Amt"/>
    <x v="0"/>
  </r>
  <r>
    <s v="45028"/>
    <s v="IN LEATHER"/>
    <s v=" PRINTING &amp;STATIONERIES"/>
    <s v="IN LEATHER"/>
    <x v="0"/>
    <x v="0"/>
    <m/>
    <m/>
    <m/>
    <m/>
    <m/>
    <n v="30764"/>
    <m/>
    <m/>
    <m/>
    <m/>
    <n v="30764"/>
    <s v="5361"/>
    <s v="PRINTING AND STATIONERY"/>
    <s v="Debit Amt"/>
    <x v="0"/>
  </r>
  <r>
    <s v="45031"/>
    <s v="IN LEATHER"/>
    <s v=" PRINTING &amp;STATIONERIES"/>
    <s v="IN LEATHER"/>
    <x v="0"/>
    <x v="0"/>
    <m/>
    <m/>
    <m/>
    <m/>
    <m/>
    <n v="2750"/>
    <m/>
    <m/>
    <m/>
    <m/>
    <n v="2750"/>
    <s v="5362"/>
    <s v="PRINTING AND STATIONERY"/>
    <s v="Debit Amt"/>
    <x v="0"/>
  </r>
  <r>
    <s v="45034"/>
    <s v="IN LEATHER"/>
    <s v=" PRINTING &amp;STATIONERIES"/>
    <s v="IN LEATHER"/>
    <x v="0"/>
    <x v="0"/>
    <m/>
    <m/>
    <m/>
    <m/>
    <m/>
    <m/>
    <m/>
    <n v="1700"/>
    <m/>
    <m/>
    <n v="1700"/>
    <s v="5449"/>
    <s v="PRINTING AND STATIONERY"/>
    <s v="Debit Amt"/>
    <x v="0"/>
  </r>
  <r>
    <s v="45037"/>
    <s v="IN LEATHER"/>
    <s v=" PRINTING &amp;STATIONERIES"/>
    <s v="IN LEATHER"/>
    <x v="0"/>
    <x v="0"/>
    <m/>
    <m/>
    <m/>
    <m/>
    <m/>
    <m/>
    <m/>
    <n v="780"/>
    <m/>
    <m/>
    <n v="780"/>
    <s v="5453"/>
    <s v="PRINTING AND STATIONERY"/>
    <s v="Debit Amt"/>
    <x v="0"/>
  </r>
  <r>
    <s v="45040"/>
    <s v="IN LEATHER"/>
    <s v=" PRINTING &amp;STATIONERIES"/>
    <s v="IN LEATHER"/>
    <x v="0"/>
    <x v="0"/>
    <m/>
    <m/>
    <m/>
    <m/>
    <m/>
    <m/>
    <m/>
    <n v="6466"/>
    <m/>
    <m/>
    <n v="6466"/>
    <s v="5453"/>
    <s v="PRINTING AND STATIONERY"/>
    <s v="Debit Amt"/>
    <x v="0"/>
  </r>
  <r>
    <s v="45043"/>
    <s v="IN LEATHER"/>
    <s v=" PRINTING &amp;STATIONERIES"/>
    <s v="IN LEATHER"/>
    <x v="0"/>
    <x v="0"/>
    <m/>
    <m/>
    <m/>
    <m/>
    <m/>
    <m/>
    <m/>
    <m/>
    <n v="4610"/>
    <m/>
    <n v="4610"/>
    <s v="5508"/>
    <s v="PRINTING AND STATIONERY"/>
    <s v="Debit Amt"/>
    <x v="0"/>
  </r>
  <r>
    <s v="45046"/>
    <s v="IN LEATHER"/>
    <s v=" PRINTING &amp;STATIONERIES"/>
    <s v="IN LEATHER"/>
    <x v="0"/>
    <x v="0"/>
    <m/>
    <m/>
    <m/>
    <m/>
    <m/>
    <m/>
    <m/>
    <m/>
    <m/>
    <n v="10700"/>
    <n v="10700"/>
    <s v="5522"/>
    <s v="PRINTING AND STATIONERY"/>
    <s v="Debit Amt"/>
    <x v="0"/>
  </r>
  <r>
    <s v="45049"/>
    <s v="IN LEATHER"/>
    <s v=" PRINTING &amp;STATIONERIES"/>
    <s v="IN LEATHER"/>
    <x v="0"/>
    <x v="0"/>
    <m/>
    <m/>
    <m/>
    <m/>
    <m/>
    <m/>
    <m/>
    <m/>
    <m/>
    <n v="2850"/>
    <n v="2850"/>
    <s v="5533"/>
    <s v="PRINTING AND STATIONERY"/>
    <s v="Debit Amt"/>
    <x v="0"/>
  </r>
  <r>
    <s v="45052"/>
    <s v="IN LEATHER"/>
    <s v=" PRINTING &amp;STATIONERIES"/>
    <s v="IN LEATHER"/>
    <x v="0"/>
    <x v="0"/>
    <m/>
    <m/>
    <m/>
    <m/>
    <m/>
    <m/>
    <m/>
    <m/>
    <m/>
    <n v="4965"/>
    <n v="4965"/>
    <s v="5533"/>
    <s v="PRINTING AND STATIONERY"/>
    <s v="Debit Amt"/>
    <x v="0"/>
  </r>
  <r>
    <s v="45055"/>
    <s v="IN LEATHER"/>
    <s v=" PRINTING &amp;STATIONERIES"/>
    <s v="IN LEATHER"/>
    <x v="0"/>
    <x v="0"/>
    <m/>
    <m/>
    <m/>
    <m/>
    <m/>
    <m/>
    <m/>
    <m/>
    <m/>
    <n v="1260"/>
    <n v="1260"/>
    <s v="5535"/>
    <s v="PRINTING AND STATIONERY"/>
    <s v="Debit Amt"/>
    <x v="0"/>
  </r>
  <r>
    <s v="45058"/>
    <s v="IN LEATHER"/>
    <s v=" PRINTING &amp;STATIONERIES"/>
    <s v="IN LEATHER"/>
    <x v="0"/>
    <x v="0"/>
    <m/>
    <m/>
    <m/>
    <m/>
    <m/>
    <m/>
    <m/>
    <m/>
    <m/>
    <n v="16341"/>
    <n v="16341"/>
    <s v="5535"/>
    <s v="PRINTING AND STATIONERY"/>
    <s v="Debit Amt"/>
    <x v="0"/>
  </r>
  <r>
    <s v="45061"/>
    <s v="IN LEATHER"/>
    <s v=" PRINTING &amp;STATIONERIES"/>
    <s v="IN LEATHER"/>
    <x v="0"/>
    <x v="0"/>
    <m/>
    <m/>
    <m/>
    <m/>
    <m/>
    <m/>
    <m/>
    <m/>
    <m/>
    <n v="2650"/>
    <n v="2650"/>
    <s v="5547"/>
    <s v="PRINTING AND STATIONERY"/>
    <s v="Debit Amt"/>
    <x v="0"/>
  </r>
  <r>
    <s v="45064"/>
    <s v="IN LEATHER"/>
    <s v=" PRINTING &amp;STATIONERIES"/>
    <s v="IN LEATHER"/>
    <x v="0"/>
    <x v="0"/>
    <m/>
    <m/>
    <m/>
    <m/>
    <m/>
    <m/>
    <m/>
    <m/>
    <m/>
    <n v="4020"/>
    <n v="4020"/>
    <s v="5561"/>
    <s v="PRINTING AND STATIONERY"/>
    <s v="Debit Amt"/>
    <x v="0"/>
  </r>
  <r>
    <s v="45067"/>
    <s v="IN LEATHER"/>
    <s v=" PRINTING &amp;STATIONERIES"/>
    <s v="IN LEATHER"/>
    <x v="0"/>
    <x v="0"/>
    <m/>
    <m/>
    <m/>
    <m/>
    <m/>
    <m/>
    <n v="2500"/>
    <m/>
    <m/>
    <m/>
    <n v="2500"/>
    <s v="BP-BP 2-42-5--2098 "/>
    <s v="PRINTING AND STATIONERY"/>
    <s v="Debit Amt"/>
    <x v="0"/>
  </r>
  <r>
    <s v="45070"/>
    <s v="IN LEATHER"/>
    <s v=" PRINTING &amp;STATIONERIES"/>
    <s v="IN LEATHER"/>
    <x v="0"/>
    <x v="0"/>
    <n v="2200"/>
    <m/>
    <m/>
    <m/>
    <m/>
    <m/>
    <m/>
    <m/>
    <m/>
    <m/>
    <n v="2200"/>
    <s v="JV-JOUR-NA-L--234"/>
    <s v="PRINTING AND STATIONERY"/>
    <s v="Debit Amt"/>
    <x v="0"/>
  </r>
  <r>
    <s v="45073"/>
    <s v="IN LEATHER"/>
    <s v=" PRINTING &amp;STATIONERIES"/>
    <s v="IN LEATHER"/>
    <x v="0"/>
    <x v="0"/>
    <m/>
    <m/>
    <m/>
    <m/>
    <m/>
    <m/>
    <m/>
    <n v="5700"/>
    <m/>
    <m/>
    <n v="5700"/>
    <s v="KG/185/24-25"/>
    <s v="PRINTING AND STATIONERY"/>
    <s v="Debit Amt"/>
    <x v="0"/>
  </r>
  <r>
    <s v="45076"/>
    <s v="IN LEATHER"/>
    <s v=" PRINTING &amp;STATIONERIES"/>
    <s v="IN LEATHER"/>
    <x v="0"/>
    <x v="0"/>
    <m/>
    <m/>
    <m/>
    <m/>
    <m/>
    <m/>
    <m/>
    <n v="1354"/>
    <m/>
    <m/>
    <n v="1354"/>
    <s v="KG/185/24-25"/>
    <s v="PRINTING AND STATIONERY"/>
    <s v="Debit Amt"/>
    <x v="0"/>
  </r>
  <r>
    <s v="45079"/>
    <s v="IN LEATHER"/>
    <s v=" PRINTING &amp;STATIONERIES"/>
    <s v="IN LEATHER"/>
    <x v="0"/>
    <x v="0"/>
    <m/>
    <n v="581"/>
    <m/>
    <m/>
    <m/>
    <m/>
    <m/>
    <m/>
    <m/>
    <m/>
    <n v="581"/>
    <s v="PYCP 2425-255  "/>
    <s v="PRINTING AND STATIONERY"/>
    <s v="Debit Amt"/>
    <x v="0"/>
  </r>
  <r>
    <s v="45082"/>
    <s v="IN LEATHER"/>
    <s v=" PRINTING &amp;STATIONERIES"/>
    <s v="IN LEATHER"/>
    <x v="0"/>
    <x v="0"/>
    <m/>
    <n v="876"/>
    <m/>
    <m/>
    <m/>
    <m/>
    <m/>
    <m/>
    <m/>
    <m/>
    <n v="876"/>
    <s v="PYCP 2425-334  "/>
    <s v="PRINTING AND STATIONERY"/>
    <s v="Debit Amt"/>
    <x v="0"/>
  </r>
  <r>
    <s v="45085"/>
    <s v="IN LEATHER"/>
    <s v=" PRINTING &amp;STATIONERIES"/>
    <s v="IN LEATHER"/>
    <x v="0"/>
    <x v="0"/>
    <m/>
    <m/>
    <m/>
    <m/>
    <n v="1000"/>
    <m/>
    <m/>
    <m/>
    <m/>
    <m/>
    <n v="1000"/>
    <s v="PYCP 2425-758  "/>
    <s v="PRINTING AND STATIONERY"/>
    <s v="Debit Amt"/>
    <x v="0"/>
  </r>
  <r>
    <s v="45088"/>
    <s v="IN LEATHER"/>
    <s v=" PRINTING &amp;STATIONERIES"/>
    <s v="IN LEATHER"/>
    <x v="0"/>
    <x v="0"/>
    <m/>
    <m/>
    <m/>
    <m/>
    <n v="410"/>
    <m/>
    <m/>
    <m/>
    <m/>
    <m/>
    <n v="410"/>
    <s v="PYCP 2425-765  "/>
    <s v="PRINTING AND STATIONERY"/>
    <s v="Debit Amt"/>
    <x v="0"/>
  </r>
  <r>
    <s v="45091"/>
    <s v="IN LEATHER"/>
    <s v=" PRINTING &amp;STATIONERIES"/>
    <s v="IN LEATHER"/>
    <x v="0"/>
    <x v="0"/>
    <m/>
    <m/>
    <m/>
    <m/>
    <n v="550"/>
    <m/>
    <m/>
    <m/>
    <m/>
    <m/>
    <n v="550"/>
    <s v="PYCP 2425-774  "/>
    <s v="PRINTING AND STATIONERY"/>
    <s v="Debit Amt"/>
    <x v="0"/>
  </r>
  <r>
    <s v="45094"/>
    <s v="IN LEATHER"/>
    <s v=" PRINTING &amp;STATIONERIES"/>
    <s v="IN LEATHER"/>
    <x v="0"/>
    <x v="0"/>
    <m/>
    <m/>
    <m/>
    <m/>
    <n v="640"/>
    <m/>
    <m/>
    <m/>
    <m/>
    <m/>
    <n v="640"/>
    <s v="PYCP 2425-800  "/>
    <s v="PRINTING AND STATIONERY"/>
    <s v="Debit Amt"/>
    <x v="0"/>
  </r>
  <r>
    <s v="45097"/>
    <s v="IN LEATHER"/>
    <s v=" PRINTING &amp;STATIONERIES"/>
    <s v="IN LEATHER"/>
    <x v="0"/>
    <x v="0"/>
    <m/>
    <m/>
    <m/>
    <n v="810"/>
    <m/>
    <m/>
    <m/>
    <m/>
    <m/>
    <m/>
    <n v="810"/>
    <s v="SWM/0415/24-25"/>
    <s v="PRINTING AND STATIONERY"/>
    <s v="Debit Amt"/>
    <x v="0"/>
  </r>
  <r>
    <s v="45109"/>
    <s v="IN LEATHER"/>
    <s v="ACCOUNTS SALARY"/>
    <s v="IN LEATHER"/>
    <x v="1"/>
    <x v="0"/>
    <m/>
    <m/>
    <m/>
    <m/>
    <m/>
    <m/>
    <m/>
    <n v="69109"/>
    <m/>
    <m/>
    <n v="69109"/>
    <s v="JV-JOUR-NA-L--1024"/>
    <s v="SALARIES AND BONUS"/>
    <s v="Debit Amt"/>
    <x v="0"/>
  </r>
  <r>
    <s v="45112"/>
    <s v="IN LEATHER"/>
    <s v="BANK CHARGES"/>
    <s v="IN LEATHER"/>
    <x v="2"/>
    <x v="0"/>
    <n v="271.45"/>
    <m/>
    <m/>
    <m/>
    <m/>
    <m/>
    <m/>
    <m/>
    <m/>
    <m/>
    <n v="271.45"/>
    <s v="3041098027"/>
    <s v="BANK INTEREST CHARGES AND COMMISSION"/>
    <s v="Debit Amt"/>
    <x v="0"/>
  </r>
  <r>
    <s v="45115"/>
    <s v="IN LEATHER"/>
    <s v="BANK CHARGES"/>
    <s v="IN LEATHER"/>
    <x v="2"/>
    <x v="0"/>
    <n v="506.13"/>
    <m/>
    <m/>
    <m/>
    <m/>
    <m/>
    <m/>
    <m/>
    <m/>
    <m/>
    <n v="506.13"/>
    <s v="3041103216"/>
    <s v="BANK INTEREST CHARGES AND COMMISSION"/>
    <s v="Debit Amt"/>
    <x v="0"/>
  </r>
  <r>
    <s v="45118"/>
    <s v="IN LEATHER"/>
    <s v="BANK CHARGES"/>
    <s v="IN LEATHER"/>
    <x v="2"/>
    <x v="0"/>
    <n v="82.76"/>
    <m/>
    <m/>
    <m/>
    <m/>
    <m/>
    <m/>
    <m/>
    <m/>
    <m/>
    <n v="82.76"/>
    <s v="3041103216"/>
    <s v="BANK INTEREST CHARGES AND COMMISSION"/>
    <s v="Debit Amt"/>
    <x v="0"/>
  </r>
  <r>
    <s v="45121"/>
    <s v="IN LEATHER"/>
    <s v="BANK CHARGES"/>
    <s v="IN LEATHER"/>
    <x v="2"/>
    <x v="0"/>
    <m/>
    <m/>
    <n v="36.36"/>
    <m/>
    <m/>
    <m/>
    <m/>
    <m/>
    <m/>
    <m/>
    <n v="36.36"/>
    <s v="BP-2024-06-30-1    "/>
    <s v="BANK INTEREST CHARGES AND COMMISSION"/>
    <s v="Debit Amt"/>
    <x v="0"/>
  </r>
  <r>
    <s v="45124"/>
    <s v="IN LEATHER"/>
    <s v="BANK CHARGES"/>
    <s v="IN LEATHER"/>
    <x v="2"/>
    <x v="0"/>
    <m/>
    <m/>
    <m/>
    <n v="10.62"/>
    <m/>
    <m/>
    <m/>
    <m/>
    <m/>
    <m/>
    <n v="10.62"/>
    <s v="BP-2024-07-05-1 "/>
    <s v="BANK INTEREST CHARGES AND COMMISSION"/>
    <s v="Debit Amt"/>
    <x v="0"/>
  </r>
  <r>
    <s v="45127"/>
    <s v="IN LEATHER"/>
    <s v="BANK CHARGES"/>
    <s v="IN LEATHER"/>
    <x v="2"/>
    <x v="0"/>
    <m/>
    <m/>
    <m/>
    <n v="118.49"/>
    <m/>
    <m/>
    <m/>
    <m/>
    <m/>
    <m/>
    <n v="118.49"/>
    <s v="BP-BP 2-42-5--1062 "/>
    <s v="BANK INTEREST CHARGES AND COMMISSION"/>
    <s v="Debit Amt"/>
    <x v="0"/>
  </r>
  <r>
    <s v="45130"/>
    <s v="IN LEATHER"/>
    <s v="BANK CHARGES"/>
    <s v="IN LEATHER"/>
    <x v="2"/>
    <x v="0"/>
    <n v="1374.52"/>
    <m/>
    <m/>
    <m/>
    <m/>
    <m/>
    <m/>
    <m/>
    <m/>
    <m/>
    <n v="1374.52"/>
    <s v="BP-BP 2-42-5--1158 "/>
    <s v="BANK INTEREST CHARGES AND COMMISSION"/>
    <s v="Debit Amt"/>
    <x v="0"/>
  </r>
  <r>
    <s v="45133"/>
    <s v="IN LEATHER"/>
    <s v="BANK CHARGES"/>
    <s v="IN LEATHER"/>
    <x v="2"/>
    <x v="0"/>
    <m/>
    <m/>
    <m/>
    <n v="501.5"/>
    <m/>
    <m/>
    <m/>
    <m/>
    <m/>
    <m/>
    <n v="501.5"/>
    <s v="BP-BP 2-42-5--1159 "/>
    <s v="BANK INTEREST CHARGES AND COMMISSION"/>
    <s v="Debit Amt"/>
    <x v="0"/>
  </r>
  <r>
    <s v="45136"/>
    <s v="IN LEATHER"/>
    <s v="BANK CHARGES"/>
    <s v="IN LEATHER"/>
    <x v="2"/>
    <x v="0"/>
    <n v="2159"/>
    <m/>
    <m/>
    <m/>
    <m/>
    <m/>
    <m/>
    <m/>
    <m/>
    <m/>
    <n v="2159"/>
    <s v="BP-BP 2-42-5--1160 "/>
    <s v="BANK INTEREST CHARGES AND COMMISSION"/>
    <s v="Debit Amt"/>
    <x v="0"/>
  </r>
  <r>
    <s v="45139"/>
    <s v="IN LEATHER"/>
    <s v="BANK CHARGES"/>
    <s v="IN LEATHER"/>
    <x v="2"/>
    <x v="0"/>
    <m/>
    <m/>
    <m/>
    <m/>
    <m/>
    <n v="236"/>
    <m/>
    <m/>
    <m/>
    <m/>
    <n v="236"/>
    <s v="BP-BP 2-42-5--1196 "/>
    <s v="BANK INTEREST CHARGES AND COMMISSION"/>
    <s v="Debit Amt"/>
    <x v="0"/>
  </r>
  <r>
    <s v="45142"/>
    <s v="IN LEATHER"/>
    <s v="BANK CHARGES"/>
    <s v="IN LEATHER"/>
    <x v="2"/>
    <x v="0"/>
    <m/>
    <m/>
    <m/>
    <n v="600"/>
    <m/>
    <m/>
    <m/>
    <m/>
    <m/>
    <m/>
    <n v="600"/>
    <s v="BP-BP 2-42-5--1217 "/>
    <s v="BANK INTEREST CHARGES AND COMMISSION"/>
    <s v="Debit Amt"/>
    <x v="0"/>
  </r>
  <r>
    <s v="45145"/>
    <s v="IN LEATHER"/>
    <s v="BANK CHARGES"/>
    <s v="IN LEATHER"/>
    <x v="2"/>
    <x v="0"/>
    <m/>
    <m/>
    <m/>
    <n v="600"/>
    <m/>
    <m/>
    <m/>
    <m/>
    <m/>
    <m/>
    <n v="600"/>
    <s v="BP-BP 2-42-5--1218 "/>
    <s v="BANK INTEREST CHARGES AND COMMISSION"/>
    <s v="Debit Amt"/>
    <x v="0"/>
  </r>
  <r>
    <s v="45148"/>
    <s v="IN LEATHER"/>
    <s v="BANK CHARGES"/>
    <s v="IN LEATHER"/>
    <x v="2"/>
    <x v="0"/>
    <m/>
    <m/>
    <m/>
    <m/>
    <n v="51.5"/>
    <m/>
    <m/>
    <m/>
    <m/>
    <m/>
    <n v="51.5"/>
    <s v="BP-BP 2-42-5--1301 "/>
    <s v="BANK INTEREST CHARGES AND COMMISSION"/>
    <s v="Debit Amt"/>
    <x v="0"/>
  </r>
  <r>
    <s v="45151"/>
    <s v="IN LEATHER"/>
    <s v="BANK CHARGES"/>
    <s v="IN LEATHER"/>
    <x v="2"/>
    <x v="0"/>
    <m/>
    <m/>
    <m/>
    <m/>
    <n v="118"/>
    <m/>
    <m/>
    <m/>
    <m/>
    <m/>
    <n v="118"/>
    <s v="BP-BP 2-42-5--1310 "/>
    <s v="BANK INTEREST CHARGES AND COMMISSION"/>
    <s v="Debit Amt"/>
    <x v="0"/>
  </r>
  <r>
    <s v="45154"/>
    <s v="IN LEATHER"/>
    <s v="BANK CHARGES"/>
    <s v="IN LEATHER"/>
    <x v="2"/>
    <x v="0"/>
    <m/>
    <m/>
    <m/>
    <m/>
    <n v="14.16"/>
    <m/>
    <m/>
    <m/>
    <m/>
    <m/>
    <n v="14.16"/>
    <s v="BP-BP 2-42-5--1346 "/>
    <s v="BANK INTEREST CHARGES AND COMMISSION"/>
    <s v="Debit Amt"/>
    <x v="0"/>
  </r>
  <r>
    <s v="45157"/>
    <s v="IN LEATHER"/>
    <s v="BANK CHARGES"/>
    <s v="IN LEATHER"/>
    <x v="2"/>
    <x v="0"/>
    <m/>
    <m/>
    <m/>
    <m/>
    <n v="58"/>
    <m/>
    <m/>
    <m/>
    <m/>
    <m/>
    <n v="58"/>
    <s v="BP-BP 2-42-5--1358 "/>
    <s v="BANK INTEREST CHARGES AND COMMISSION"/>
    <s v="Debit Amt"/>
    <x v="0"/>
  </r>
  <r>
    <s v="45160"/>
    <s v="IN LEATHER"/>
    <s v="BANK CHARGES"/>
    <s v="IN LEATHER"/>
    <x v="2"/>
    <x v="0"/>
    <m/>
    <m/>
    <m/>
    <m/>
    <n v="501.5"/>
    <m/>
    <m/>
    <m/>
    <m/>
    <m/>
    <n v="501.5"/>
    <s v="BP-BP 2-42-5--1389 "/>
    <s v="BANK INTEREST CHARGES AND COMMISSION"/>
    <s v="Debit Amt"/>
    <x v="0"/>
  </r>
  <r>
    <s v="45163"/>
    <s v="IN LEATHER"/>
    <s v="BANK CHARGES"/>
    <s v="IN LEATHER"/>
    <x v="2"/>
    <x v="0"/>
    <m/>
    <m/>
    <m/>
    <m/>
    <m/>
    <n v="236"/>
    <m/>
    <m/>
    <m/>
    <m/>
    <n v="236"/>
    <s v="BP-BP 2-42-5--1448 "/>
    <s v="BANK INTEREST CHARGES AND COMMISSION"/>
    <s v="Debit Amt"/>
    <x v="0"/>
  </r>
  <r>
    <s v="45166"/>
    <s v="IN LEATHER"/>
    <s v="BANK CHARGES"/>
    <s v="IN LEATHER"/>
    <x v="2"/>
    <x v="0"/>
    <m/>
    <m/>
    <m/>
    <m/>
    <m/>
    <n v="236"/>
    <m/>
    <m/>
    <m/>
    <m/>
    <n v="236"/>
    <s v="BP-BP 2-42-5--1498 "/>
    <s v="BANK INTEREST CHARGES AND COMMISSION"/>
    <s v="Debit Amt"/>
    <x v="0"/>
  </r>
  <r>
    <s v="45169"/>
    <s v="IN LEATHER"/>
    <s v="BANK CHARGES"/>
    <s v="IN LEATHER"/>
    <x v="2"/>
    <x v="0"/>
    <m/>
    <n v="45"/>
    <m/>
    <m/>
    <m/>
    <m/>
    <m/>
    <m/>
    <m/>
    <m/>
    <n v="45"/>
    <s v="BP-BP 2-42-5--159 "/>
    <s v="BANK INTEREST CHARGES AND COMMISSION"/>
    <s v="Debit Amt"/>
    <x v="0"/>
  </r>
  <r>
    <s v="45172"/>
    <s v="IN LEATHER"/>
    <s v="BANK CHARGES"/>
    <s v="IN LEATHER"/>
    <x v="2"/>
    <x v="0"/>
    <m/>
    <m/>
    <m/>
    <m/>
    <m/>
    <n v="86.4"/>
    <m/>
    <m/>
    <m/>
    <m/>
    <n v="86.4"/>
    <s v="BP-BP 2-42-5--1676 "/>
    <s v="BANK INTEREST CHARGES AND COMMISSION"/>
    <s v="Debit Amt"/>
    <x v="0"/>
  </r>
  <r>
    <s v="45175"/>
    <s v="IN LEATHER"/>
    <s v="BANK CHARGES"/>
    <s v="IN LEATHER"/>
    <x v="2"/>
    <x v="0"/>
    <m/>
    <m/>
    <m/>
    <m/>
    <m/>
    <n v="16.52"/>
    <m/>
    <m/>
    <m/>
    <m/>
    <n v="16.52"/>
    <s v="BP-BP 2-42-5--1692 "/>
    <s v="BANK INTEREST CHARGES AND COMMISSION"/>
    <s v="Debit Amt"/>
    <x v="0"/>
  </r>
  <r>
    <s v="45178"/>
    <s v="IN LEATHER"/>
    <s v="BANK CHARGES"/>
    <s v="IN LEATHER"/>
    <x v="2"/>
    <x v="0"/>
    <m/>
    <m/>
    <m/>
    <m/>
    <m/>
    <n v="500"/>
    <m/>
    <m/>
    <m/>
    <m/>
    <n v="500"/>
    <s v="BP-BP 2-42-5--1698 "/>
    <s v="BANK INTEREST CHARGES AND COMMISSION"/>
    <s v="Debit Amt"/>
    <x v="0"/>
  </r>
  <r>
    <s v="45181"/>
    <s v="IN LEATHER"/>
    <s v="BANK CHARGES"/>
    <s v="IN LEATHER"/>
    <x v="2"/>
    <x v="0"/>
    <m/>
    <m/>
    <m/>
    <m/>
    <m/>
    <n v="45"/>
    <m/>
    <m/>
    <m/>
    <m/>
    <n v="45"/>
    <s v="BP-BP 2-42-5--1698 "/>
    <s v="BANK INTEREST CHARGES AND COMMISSION"/>
    <s v="Debit Amt"/>
    <x v="0"/>
  </r>
  <r>
    <s v="45184"/>
    <s v="IN LEATHER"/>
    <s v="BANK CHARGES"/>
    <s v="IN LEATHER"/>
    <x v="2"/>
    <x v="0"/>
    <m/>
    <m/>
    <m/>
    <m/>
    <m/>
    <n v="45"/>
    <m/>
    <m/>
    <m/>
    <m/>
    <n v="45"/>
    <s v="BP-BP 2-42-5--1698 "/>
    <s v="BANK INTEREST CHARGES AND COMMISSION"/>
    <s v="Debit Amt"/>
    <x v="0"/>
  </r>
  <r>
    <s v="45187"/>
    <s v="IN LEATHER"/>
    <s v="BANK CHARGES"/>
    <s v="IN LEATHER"/>
    <x v="2"/>
    <x v="0"/>
    <m/>
    <m/>
    <m/>
    <m/>
    <m/>
    <n v="49.5"/>
    <m/>
    <m/>
    <m/>
    <m/>
    <n v="49.5"/>
    <s v="BP-BP 2-42-5--1715 "/>
    <s v="BANK INTEREST CHARGES AND COMMISSION"/>
    <s v="Debit Amt"/>
    <x v="0"/>
  </r>
  <r>
    <s v="45190"/>
    <s v="IN LEATHER"/>
    <s v="BANK CHARGES"/>
    <s v="IN LEATHER"/>
    <x v="2"/>
    <x v="0"/>
    <m/>
    <m/>
    <m/>
    <m/>
    <m/>
    <n v="500"/>
    <m/>
    <m/>
    <m/>
    <m/>
    <n v="500"/>
    <s v="BP-BP 2-42-5--1719 "/>
    <s v="BANK INTEREST CHARGES AND COMMISSION"/>
    <s v="Debit Amt"/>
    <x v="0"/>
  </r>
  <r>
    <s v="45193"/>
    <s v="IN LEATHER"/>
    <s v="BANK CHARGES"/>
    <s v="IN LEATHER"/>
    <x v="2"/>
    <x v="0"/>
    <m/>
    <m/>
    <m/>
    <m/>
    <m/>
    <n v="45"/>
    <m/>
    <m/>
    <m/>
    <m/>
    <n v="45"/>
    <s v="BP-BP 2-42-5--1719 "/>
    <s v="BANK INTEREST CHARGES AND COMMISSION"/>
    <s v="Debit Amt"/>
    <x v="0"/>
  </r>
  <r>
    <s v="45196"/>
    <s v="IN LEATHER"/>
    <s v="BANK CHARGES"/>
    <s v="IN LEATHER"/>
    <x v="2"/>
    <x v="0"/>
    <m/>
    <m/>
    <m/>
    <m/>
    <m/>
    <n v="45"/>
    <m/>
    <m/>
    <m/>
    <m/>
    <n v="45"/>
    <s v="BP-BP 2-42-5--1719 "/>
    <s v="BANK INTEREST CHARGES AND COMMISSION"/>
    <s v="Debit Amt"/>
    <x v="0"/>
  </r>
  <r>
    <s v="45199"/>
    <s v="IN LEATHER"/>
    <s v="BANK CHARGES"/>
    <s v="IN LEATHER"/>
    <x v="2"/>
    <x v="0"/>
    <m/>
    <m/>
    <m/>
    <m/>
    <m/>
    <n v="590"/>
    <m/>
    <m/>
    <m/>
    <m/>
    <n v="590"/>
    <s v="BP-BP 2-42-5--1781 "/>
    <s v="BANK INTEREST CHARGES AND COMMISSION"/>
    <s v="Debit Amt"/>
    <x v="0"/>
  </r>
  <r>
    <s v="45202"/>
    <s v="IN LEATHER"/>
    <s v="BANK CHARGES"/>
    <s v="IN LEATHER"/>
    <x v="2"/>
    <x v="0"/>
    <n v="87.94"/>
    <m/>
    <m/>
    <m/>
    <m/>
    <m/>
    <m/>
    <m/>
    <m/>
    <m/>
    <n v="87.94"/>
    <s v="BP-BP 2-42-5--180  "/>
    <s v="BANK INTEREST CHARGES AND COMMISSION"/>
    <s v="Debit Amt"/>
    <x v="0"/>
  </r>
  <r>
    <s v="45205"/>
    <s v="IN LEATHER"/>
    <s v="BANK CHARGES"/>
    <s v="IN LEATHER"/>
    <x v="2"/>
    <x v="0"/>
    <m/>
    <m/>
    <m/>
    <m/>
    <m/>
    <n v="16.5"/>
    <m/>
    <m/>
    <m/>
    <m/>
    <n v="16.5"/>
    <s v="BP-BP 2-42-5--1810 "/>
    <s v="BANK INTEREST CHARGES AND COMMISSION"/>
    <s v="Debit Amt"/>
    <x v="0"/>
  </r>
  <r>
    <s v="45208"/>
    <s v="IN LEATHER"/>
    <s v="BANK CHARGES"/>
    <s v="IN LEATHER"/>
    <x v="2"/>
    <x v="0"/>
    <m/>
    <m/>
    <m/>
    <m/>
    <m/>
    <m/>
    <m/>
    <m/>
    <n v="236"/>
    <m/>
    <n v="236"/>
    <s v="BP-BP 2-42-5--1819 "/>
    <s v="BANK INTEREST CHARGES AND COMMISSION"/>
    <s v="Debit Amt"/>
    <x v="0"/>
  </r>
  <r>
    <s v="45211"/>
    <s v="IN LEATHER"/>
    <s v="BANK CHARGES"/>
    <s v="IN LEATHER"/>
    <x v="2"/>
    <x v="0"/>
    <m/>
    <m/>
    <m/>
    <m/>
    <m/>
    <n v="26.1"/>
    <m/>
    <m/>
    <m/>
    <m/>
    <n v="26.1"/>
    <s v="BP-BP 2-42-5--1837 "/>
    <s v="BANK INTEREST CHARGES AND COMMISSION"/>
    <s v="Debit Amt"/>
    <x v="0"/>
  </r>
  <r>
    <s v="45214"/>
    <s v="IN LEATHER"/>
    <s v="BANK CHARGES"/>
    <s v="IN LEATHER"/>
    <x v="2"/>
    <x v="0"/>
    <m/>
    <m/>
    <m/>
    <m/>
    <m/>
    <m/>
    <m/>
    <n v="236"/>
    <m/>
    <m/>
    <n v="236"/>
    <s v="BP-BP 2-42-5--1856 "/>
    <s v="BANK INTEREST CHARGES AND COMMISSION"/>
    <s v="Debit Amt"/>
    <x v="0"/>
  </r>
  <r>
    <s v="45217"/>
    <s v="IN LEATHER"/>
    <s v="BANK CHARGES"/>
    <s v="IN LEATHER"/>
    <x v="2"/>
    <x v="0"/>
    <m/>
    <n v="500"/>
    <m/>
    <m/>
    <m/>
    <m/>
    <m/>
    <m/>
    <m/>
    <m/>
    <n v="500"/>
    <s v="BP-BP 2-42-5--186 "/>
    <s v="BANK INTEREST CHARGES AND COMMISSION"/>
    <s v="Debit Amt"/>
    <x v="0"/>
  </r>
  <r>
    <s v="45220"/>
    <s v="IN LEATHER"/>
    <s v="BANK CHARGES"/>
    <s v="IN LEATHER"/>
    <x v="2"/>
    <x v="0"/>
    <m/>
    <m/>
    <m/>
    <m/>
    <m/>
    <n v="590"/>
    <m/>
    <m/>
    <m/>
    <m/>
    <n v="590"/>
    <s v="BP-BP 2-42-5--1892 "/>
    <s v="BANK INTEREST CHARGES AND COMMISSION"/>
    <s v="Debit Amt"/>
    <x v="0"/>
  </r>
  <r>
    <s v="45223"/>
    <s v="IN LEATHER"/>
    <s v="BANK CHARGES"/>
    <s v="IN LEATHER"/>
    <x v="2"/>
    <x v="0"/>
    <m/>
    <m/>
    <n v="236"/>
    <m/>
    <m/>
    <m/>
    <m/>
    <m/>
    <m/>
    <m/>
    <n v="236"/>
    <s v="BP-BP 2-42-5--194 "/>
    <s v="BANK INTEREST CHARGES AND COMMISSION"/>
    <s v="Debit Amt"/>
    <x v="0"/>
  </r>
  <r>
    <s v="45226"/>
    <s v="IN LEATHER"/>
    <s v="BANK CHARGES"/>
    <s v="IN LEATHER"/>
    <x v="2"/>
    <x v="0"/>
    <m/>
    <m/>
    <m/>
    <m/>
    <m/>
    <m/>
    <n v="1770"/>
    <m/>
    <m/>
    <m/>
    <n v="1770"/>
    <s v="BP-BP 2-42-5--1954 "/>
    <s v="BANK INTEREST CHARGES AND COMMISSION"/>
    <s v="Debit Amt"/>
    <x v="0"/>
  </r>
  <r>
    <s v="45229"/>
    <s v="IN LEATHER"/>
    <s v="BANK CHARGES"/>
    <s v="IN LEATHER"/>
    <x v="2"/>
    <x v="0"/>
    <m/>
    <m/>
    <m/>
    <m/>
    <m/>
    <m/>
    <n v="501.6"/>
    <m/>
    <m/>
    <m/>
    <n v="501.6"/>
    <s v="BP-BP 2-42-5--1955 "/>
    <s v="BANK INTEREST CHARGES AND COMMISSION"/>
    <s v="Debit Amt"/>
    <x v="0"/>
  </r>
  <r>
    <s v="45232"/>
    <s v="IN LEATHER"/>
    <s v="BANK CHARGES"/>
    <s v="IN LEATHER"/>
    <x v="2"/>
    <x v="0"/>
    <m/>
    <m/>
    <m/>
    <m/>
    <m/>
    <m/>
    <n v="500"/>
    <m/>
    <m/>
    <m/>
    <n v="500"/>
    <s v="BP-BP 2-42-5--1966 "/>
    <s v="BANK INTEREST CHARGES AND COMMISSION"/>
    <s v="Debit Amt"/>
    <x v="0"/>
  </r>
  <r>
    <s v="45235"/>
    <s v="IN LEATHER"/>
    <s v="BANK CHARGES"/>
    <s v="IN LEATHER"/>
    <x v="2"/>
    <x v="0"/>
    <m/>
    <m/>
    <m/>
    <m/>
    <m/>
    <m/>
    <n v="680"/>
    <m/>
    <m/>
    <m/>
    <n v="680"/>
    <s v="BP-BP 2-42-5--1967 "/>
    <s v="BANK INTEREST CHARGES AND COMMISSION"/>
    <s v="Debit Amt"/>
    <x v="0"/>
  </r>
  <r>
    <s v="45238"/>
    <s v="IN LEATHER"/>
    <s v="BANK CHARGES"/>
    <s v="IN LEATHER"/>
    <x v="2"/>
    <x v="0"/>
    <m/>
    <m/>
    <m/>
    <m/>
    <m/>
    <m/>
    <m/>
    <m/>
    <m/>
    <n v="236"/>
    <n v="236"/>
    <s v="BP-BP 2-42-5--1983 "/>
    <s v="BANK INTEREST CHARGES AND COMMISSION"/>
    <s v="Debit Amt"/>
    <x v="0"/>
  </r>
  <r>
    <s v="45241"/>
    <s v="IN LEATHER"/>
    <s v="BANK CHARGES"/>
    <s v="IN LEATHER"/>
    <x v="2"/>
    <x v="0"/>
    <m/>
    <m/>
    <m/>
    <m/>
    <m/>
    <m/>
    <n v="60.7"/>
    <m/>
    <m/>
    <m/>
    <n v="60.7"/>
    <s v="BP-BP 2-42-5--2007 "/>
    <s v="BANK INTEREST CHARGES AND COMMISSION"/>
    <s v="Debit Amt"/>
    <x v="0"/>
  </r>
  <r>
    <s v="45244"/>
    <s v="IN LEATHER"/>
    <s v="BANK CHARGES"/>
    <s v="IN LEATHER"/>
    <x v="2"/>
    <x v="0"/>
    <m/>
    <m/>
    <m/>
    <m/>
    <m/>
    <m/>
    <n v="32.6"/>
    <m/>
    <m/>
    <m/>
    <n v="32.6"/>
    <s v="BP-BP 2-42-5--2021 "/>
    <s v="BANK INTEREST CHARGES AND COMMISSION"/>
    <s v="Debit Amt"/>
    <x v="0"/>
  </r>
  <r>
    <s v="45247"/>
    <s v="IN LEATHER"/>
    <s v="BANK CHARGES"/>
    <s v="IN LEATHER"/>
    <x v="2"/>
    <x v="0"/>
    <m/>
    <m/>
    <m/>
    <m/>
    <m/>
    <m/>
    <n v="100.5"/>
    <m/>
    <m/>
    <m/>
    <n v="100.5"/>
    <s v="BP-BP 2-42-5--2046 "/>
    <s v="BANK INTEREST CHARGES AND COMMISSION"/>
    <s v="Debit Amt"/>
    <x v="0"/>
  </r>
  <r>
    <s v="45250"/>
    <s v="IN LEATHER"/>
    <s v="BANK CHARGES"/>
    <s v="IN LEATHER"/>
    <x v="2"/>
    <x v="0"/>
    <m/>
    <m/>
    <m/>
    <m/>
    <m/>
    <m/>
    <m/>
    <n v="2360"/>
    <m/>
    <m/>
    <n v="2360"/>
    <s v="BP-BP 2-42-5--2100 "/>
    <s v="BANK INTEREST CHARGES AND COMMISSION"/>
    <s v="Debit Amt"/>
    <x v="0"/>
  </r>
  <r>
    <s v="45253"/>
    <s v="IN LEATHER"/>
    <s v="BANK CHARGES"/>
    <s v="IN LEATHER"/>
    <x v="2"/>
    <x v="0"/>
    <m/>
    <m/>
    <m/>
    <m/>
    <m/>
    <m/>
    <m/>
    <m/>
    <m/>
    <n v="236"/>
    <n v="236"/>
    <s v="BP-BP 2-42-5--2111 "/>
    <s v="BANK INTEREST CHARGES AND COMMISSION"/>
    <s v="Debit Amt"/>
    <x v="0"/>
  </r>
  <r>
    <s v="45256"/>
    <s v="IN LEATHER"/>
    <s v="BANK CHARGES"/>
    <s v="IN LEATHER"/>
    <x v="2"/>
    <x v="0"/>
    <n v="8.02"/>
    <m/>
    <m/>
    <m/>
    <m/>
    <m/>
    <m/>
    <m/>
    <m/>
    <m/>
    <n v="8.02"/>
    <s v="BP-BP 2-42-5--222  "/>
    <s v="BANK INTEREST CHARGES AND COMMISSION"/>
    <s v="Debit Amt"/>
    <x v="0"/>
  </r>
  <r>
    <s v="45259"/>
    <s v="IN LEATHER"/>
    <s v="BANK CHARGES"/>
    <s v="IN LEATHER"/>
    <x v="2"/>
    <x v="0"/>
    <m/>
    <m/>
    <m/>
    <m/>
    <m/>
    <m/>
    <m/>
    <m/>
    <m/>
    <n v="236"/>
    <n v="236"/>
    <s v="BP-BP 2-42-5--2250 "/>
    <s v="BANK INTEREST CHARGES AND COMMISSION"/>
    <s v="Debit Amt"/>
    <x v="0"/>
  </r>
  <r>
    <s v="45262"/>
    <s v="IN LEATHER"/>
    <s v="BANK CHARGES"/>
    <s v="IN LEATHER"/>
    <x v="2"/>
    <x v="0"/>
    <m/>
    <m/>
    <m/>
    <m/>
    <m/>
    <m/>
    <m/>
    <n v="433.05"/>
    <m/>
    <m/>
    <n v="433.05"/>
    <s v="BP-BP 2-42-5--2289 "/>
    <s v="BANK INTEREST CHARGES AND COMMISSION"/>
    <s v="Debit Amt"/>
    <x v="0"/>
  </r>
  <r>
    <s v="45265"/>
    <s v="IN LEATHER"/>
    <s v="BANK CHARGES"/>
    <s v="IN LEATHER"/>
    <x v="2"/>
    <x v="0"/>
    <m/>
    <m/>
    <m/>
    <m/>
    <m/>
    <m/>
    <m/>
    <n v="38.1"/>
    <m/>
    <m/>
    <n v="38.1"/>
    <s v="BP-BP 2-42-5--2295 "/>
    <s v="BANK INTEREST CHARGES AND COMMISSION"/>
    <s v="Debit Amt"/>
    <x v="0"/>
  </r>
  <r>
    <s v="45268"/>
    <s v="IN LEATHER"/>
    <s v="BANK CHARGES"/>
    <s v="IN LEATHER"/>
    <x v="2"/>
    <x v="0"/>
    <m/>
    <m/>
    <m/>
    <m/>
    <m/>
    <m/>
    <m/>
    <n v="257.7"/>
    <m/>
    <m/>
    <n v="257.7"/>
    <s v="BP-BP 2-42-5--2365 "/>
    <s v="BANK INTEREST CHARGES AND COMMISSION"/>
    <s v="Debit Amt"/>
    <x v="0"/>
  </r>
  <r>
    <s v="45271"/>
    <s v="IN LEATHER"/>
    <s v="BANK CHARGES"/>
    <s v="IN LEATHER"/>
    <x v="2"/>
    <x v="0"/>
    <m/>
    <m/>
    <m/>
    <m/>
    <m/>
    <m/>
    <m/>
    <n v="1180"/>
    <m/>
    <m/>
    <n v="1180"/>
    <s v="BP-BP 2-42-5--2367 "/>
    <s v="BANK INTEREST CHARGES AND COMMISSION"/>
    <s v="Debit Amt"/>
    <x v="0"/>
  </r>
  <r>
    <s v="45274"/>
    <s v="IN LEATHER"/>
    <s v="BANK CHARGES"/>
    <s v="IN LEATHER"/>
    <x v="2"/>
    <x v="0"/>
    <m/>
    <m/>
    <m/>
    <m/>
    <m/>
    <m/>
    <m/>
    <n v="1180"/>
    <m/>
    <m/>
    <n v="1180"/>
    <s v="BP-BP 2-42-5--2384 "/>
    <s v="BANK INTEREST CHARGES AND COMMISSION"/>
    <s v="Debit Amt"/>
    <x v="0"/>
  </r>
  <r>
    <s v="45277"/>
    <s v="IN LEATHER"/>
    <s v="BANK CHARGES"/>
    <s v="IN LEATHER"/>
    <x v="2"/>
    <x v="0"/>
    <m/>
    <m/>
    <m/>
    <m/>
    <m/>
    <m/>
    <m/>
    <n v="116.82"/>
    <m/>
    <m/>
    <n v="116.82"/>
    <s v="BP-BP 2-42-5--2393 "/>
    <s v="BANK INTEREST CHARGES AND COMMISSION"/>
    <s v="Debit Amt"/>
    <x v="0"/>
  </r>
  <r>
    <s v="45280"/>
    <s v="IN LEATHER"/>
    <s v="BANK CHARGES"/>
    <s v="IN LEATHER"/>
    <x v="2"/>
    <x v="0"/>
    <m/>
    <m/>
    <n v="118"/>
    <m/>
    <m/>
    <m/>
    <m/>
    <m/>
    <m/>
    <m/>
    <n v="118"/>
    <s v="BP-BP 2-42-5--2584 "/>
    <s v="BANK INTEREST CHARGES AND COMMISSION"/>
    <s v="Debit Amt"/>
    <x v="0"/>
  </r>
  <r>
    <s v="45283"/>
    <s v="IN LEATHER"/>
    <s v="BANK CHARGES"/>
    <s v="IN LEATHER"/>
    <x v="2"/>
    <x v="0"/>
    <m/>
    <m/>
    <m/>
    <m/>
    <n v="1"/>
    <m/>
    <m/>
    <m/>
    <m/>
    <m/>
    <n v="1"/>
    <s v="BP-BP 2-42-5--2593 "/>
    <s v="BANK INTEREST CHARGES AND COMMISSION"/>
    <s v="Debit Amt"/>
    <x v="0"/>
  </r>
  <r>
    <s v="45286"/>
    <s v="IN LEATHER"/>
    <s v="BANK CHARGES"/>
    <s v="IN LEATHER"/>
    <x v="2"/>
    <x v="0"/>
    <m/>
    <m/>
    <m/>
    <m/>
    <m/>
    <m/>
    <m/>
    <m/>
    <n v="116.82"/>
    <m/>
    <n v="116.82"/>
    <s v="BP-BP 2-42-5--2615 "/>
    <s v="BANK INTEREST CHARGES AND COMMISSION"/>
    <s v="Debit Amt"/>
    <x v="0"/>
  </r>
  <r>
    <s v="45289"/>
    <s v="IN LEATHER"/>
    <s v="BANK CHARGES"/>
    <s v="IN LEATHER"/>
    <x v="2"/>
    <x v="0"/>
    <m/>
    <m/>
    <m/>
    <m/>
    <m/>
    <m/>
    <m/>
    <m/>
    <n v="501.5"/>
    <m/>
    <n v="501.5"/>
    <s v="BP-BP 2-42-5--2616 "/>
    <s v="BANK INTEREST CHARGES AND COMMISSION"/>
    <s v="Debit Amt"/>
    <x v="0"/>
  </r>
  <r>
    <s v="45292"/>
    <s v="IN LEATHER"/>
    <s v="BANK CHARGES"/>
    <s v="IN LEATHER"/>
    <x v="2"/>
    <x v="0"/>
    <m/>
    <m/>
    <m/>
    <m/>
    <m/>
    <m/>
    <m/>
    <n v="10.62"/>
    <m/>
    <m/>
    <n v="10.62"/>
    <s v="BP-BP 2-42-5--2617 "/>
    <s v="BANK INTEREST CHARGES AND COMMISSION"/>
    <s v="Debit Amt"/>
    <x v="0"/>
  </r>
  <r>
    <s v="45295"/>
    <s v="IN LEATHER"/>
    <s v="BANK CHARGES"/>
    <s v="IN LEATHER"/>
    <x v="2"/>
    <x v="0"/>
    <n v="314.07"/>
    <m/>
    <m/>
    <m/>
    <m/>
    <m/>
    <m/>
    <m/>
    <m/>
    <m/>
    <n v="314.07"/>
    <s v="BP-BP 2-42-5--262 "/>
    <s v="BANK INTEREST CHARGES AND COMMISSION"/>
    <s v="Debit Amt"/>
    <x v="0"/>
  </r>
  <r>
    <s v="45298"/>
    <s v="IN LEATHER"/>
    <s v="BANK CHARGES"/>
    <s v="IN LEATHER"/>
    <x v="2"/>
    <x v="0"/>
    <m/>
    <m/>
    <m/>
    <m/>
    <m/>
    <m/>
    <m/>
    <m/>
    <n v="27"/>
    <m/>
    <n v="27"/>
    <s v="BP-BP 2-42-5--2773 "/>
    <s v="BANK INTEREST CHARGES AND COMMISSION"/>
    <s v="Debit Amt"/>
    <x v="0"/>
  </r>
  <r>
    <s v="45301"/>
    <s v="IN LEATHER"/>
    <s v="BANK CHARGES"/>
    <s v="IN LEATHER"/>
    <x v="2"/>
    <x v="0"/>
    <m/>
    <m/>
    <m/>
    <m/>
    <m/>
    <m/>
    <m/>
    <m/>
    <n v="295"/>
    <m/>
    <n v="295"/>
    <s v="BP-BP 2-42-5--2773 "/>
    <s v="BANK INTEREST CHARGES AND COMMISSION"/>
    <s v="Debit Amt"/>
    <x v="0"/>
  </r>
  <r>
    <s v="45304"/>
    <s v="IN LEATHER"/>
    <s v="BANK CHARGES"/>
    <s v="IN LEATHER"/>
    <x v="2"/>
    <x v="0"/>
    <m/>
    <m/>
    <m/>
    <m/>
    <m/>
    <m/>
    <m/>
    <m/>
    <m/>
    <n v="1180"/>
    <n v="1180"/>
    <s v="BP-BP 2-42-5--2920 "/>
    <s v="BANK INTEREST CHARGES AND COMMISSION"/>
    <s v="Debit Amt"/>
    <x v="0"/>
  </r>
  <r>
    <s v="45307"/>
    <s v="IN LEATHER"/>
    <s v="BANK CHARGES"/>
    <s v="IN LEATHER"/>
    <x v="2"/>
    <x v="0"/>
    <n v="500"/>
    <m/>
    <m/>
    <m/>
    <m/>
    <m/>
    <m/>
    <m/>
    <m/>
    <m/>
    <n v="500"/>
    <s v="BP-BP 2-42-5--293 "/>
    <s v="BANK INTEREST CHARGES AND COMMISSION"/>
    <s v="Debit Amt"/>
    <x v="0"/>
  </r>
  <r>
    <s v="45313"/>
    <s v="IN LEATHER"/>
    <s v="BANK CHARGES"/>
    <s v="IN LEATHER"/>
    <x v="2"/>
    <x v="0"/>
    <n v="45"/>
    <m/>
    <m/>
    <m/>
    <m/>
    <m/>
    <m/>
    <m/>
    <m/>
    <m/>
    <n v="45"/>
    <s v="BP-BP 2-42-5--294 "/>
    <s v="BANK INTEREST CHARGES AND COMMISSION"/>
    <s v="Debit Amt"/>
    <x v="0"/>
  </r>
  <r>
    <s v="45316"/>
    <s v="IN LEATHER"/>
    <s v="BANK CHARGES"/>
    <s v="IN LEATHER"/>
    <x v="2"/>
    <x v="0"/>
    <m/>
    <m/>
    <m/>
    <m/>
    <m/>
    <m/>
    <m/>
    <m/>
    <m/>
    <n v="590"/>
    <n v="590"/>
    <s v="BP-BP 2-42-5--2947 "/>
    <s v="BANK INTEREST CHARGES AND COMMISSION"/>
    <s v="Debit Amt"/>
    <x v="0"/>
  </r>
  <r>
    <s v="45319"/>
    <s v="IN LEATHER"/>
    <s v="BANK CHARGES"/>
    <s v="IN LEATHER"/>
    <x v="2"/>
    <x v="0"/>
    <n v="45"/>
    <m/>
    <m/>
    <m/>
    <m/>
    <m/>
    <m/>
    <m/>
    <m/>
    <m/>
    <n v="45"/>
    <s v="BP-BP 2-42-5--295 "/>
    <s v="BANK INTEREST CHARGES AND COMMISSION"/>
    <s v="Debit Amt"/>
    <x v="0"/>
  </r>
  <r>
    <s v="45322"/>
    <s v="IN LEATHER"/>
    <s v="BANK CHARGES"/>
    <s v="IN LEATHER"/>
    <x v="2"/>
    <x v="0"/>
    <n v="634.57000000000005"/>
    <m/>
    <m/>
    <m/>
    <m/>
    <m/>
    <m/>
    <m/>
    <m/>
    <m/>
    <n v="634.57000000000005"/>
    <s v="BP-BP 2-42-5--296 "/>
    <s v="BANK INTEREST CHARGES AND COMMISSION"/>
    <s v="Debit Amt"/>
    <x v="0"/>
  </r>
  <r>
    <s v="45325"/>
    <s v="IN LEATHER"/>
    <s v="BANK CHARGES"/>
    <s v="IN LEATHER"/>
    <x v="2"/>
    <x v="0"/>
    <m/>
    <m/>
    <m/>
    <m/>
    <m/>
    <m/>
    <m/>
    <m/>
    <m/>
    <n v="1279.28"/>
    <n v="1279.28"/>
    <s v="BP-BP 2-42-5--2960 "/>
    <s v="BANK INTEREST CHARGES AND COMMISSION"/>
    <s v="Debit Amt"/>
    <x v="0"/>
  </r>
  <r>
    <s v="45328"/>
    <s v="IN LEATHER"/>
    <s v="BANK CHARGES"/>
    <s v="IN LEATHER"/>
    <x v="2"/>
    <x v="0"/>
    <n v="1652"/>
    <m/>
    <m/>
    <m/>
    <m/>
    <m/>
    <m/>
    <m/>
    <m/>
    <m/>
    <n v="1652"/>
    <s v="BP-BP 2-42-5--3 "/>
    <s v="BANK INTEREST CHARGES AND COMMISSION"/>
    <s v="Debit Amt"/>
    <x v="0"/>
  </r>
  <r>
    <s v="45331"/>
    <s v="IN LEATHER"/>
    <s v="BANK CHARGES"/>
    <s v="IN LEATHER"/>
    <x v="2"/>
    <x v="0"/>
    <m/>
    <m/>
    <m/>
    <m/>
    <m/>
    <m/>
    <m/>
    <m/>
    <m/>
    <n v="1338.01"/>
    <n v="1338.01"/>
    <s v="BP-BP 2-42-5--3002 "/>
    <s v="BANK INTEREST CHARGES AND COMMISSION"/>
    <s v="Debit Amt"/>
    <x v="0"/>
  </r>
  <r>
    <s v="45334"/>
    <s v="IN LEATHER"/>
    <s v="BANK CHARGES"/>
    <s v="IN LEATHER"/>
    <x v="2"/>
    <x v="0"/>
    <m/>
    <m/>
    <m/>
    <m/>
    <m/>
    <m/>
    <m/>
    <m/>
    <m/>
    <n v="1770"/>
    <n v="1770"/>
    <s v="BP-BP 2-42-5--3114 "/>
    <s v="BANK INTEREST CHARGES AND COMMISSION"/>
    <s v="Debit Amt"/>
    <x v="0"/>
  </r>
  <r>
    <s v="45337"/>
    <s v="IN LEATHER"/>
    <s v="BANK CHARGES"/>
    <s v="IN LEATHER"/>
    <x v="2"/>
    <x v="0"/>
    <m/>
    <m/>
    <m/>
    <m/>
    <m/>
    <m/>
    <m/>
    <m/>
    <m/>
    <n v="116.82"/>
    <n v="116.82"/>
    <s v="BP-BP 2-42-5--3115 "/>
    <s v="BANK INTEREST CHARGES AND COMMISSION"/>
    <s v="Debit Amt"/>
    <x v="0"/>
  </r>
  <r>
    <s v="45340"/>
    <s v="IN LEATHER"/>
    <s v="BANK CHARGES"/>
    <s v="IN LEATHER"/>
    <x v="2"/>
    <x v="0"/>
    <m/>
    <m/>
    <m/>
    <m/>
    <m/>
    <m/>
    <m/>
    <m/>
    <m/>
    <n v="501.5"/>
    <n v="501.5"/>
    <s v="BP-BP 2-42-5--3116 "/>
    <s v="BANK INTEREST CHARGES AND COMMISSION"/>
    <s v="Debit Amt"/>
    <x v="0"/>
  </r>
  <r>
    <s v="45343"/>
    <s v="IN LEATHER"/>
    <s v="BANK CHARGES"/>
    <s v="IN LEATHER"/>
    <x v="2"/>
    <x v="0"/>
    <m/>
    <m/>
    <m/>
    <m/>
    <m/>
    <m/>
    <m/>
    <m/>
    <m/>
    <n v="23.6"/>
    <n v="23.6"/>
    <s v="BP-BP 2-42-5--3117 "/>
    <s v="BANK INTEREST CHARGES AND COMMISSION"/>
    <s v="Debit Amt"/>
    <x v="0"/>
  </r>
  <r>
    <s v="45346"/>
    <s v="IN LEATHER"/>
    <s v="BANK CHARGES"/>
    <s v="IN LEATHER"/>
    <x v="2"/>
    <x v="0"/>
    <n v="116.82"/>
    <m/>
    <m/>
    <m/>
    <m/>
    <m/>
    <m/>
    <m/>
    <m/>
    <m/>
    <n v="116.82"/>
    <s v="BP-BP 2-42-5--324 "/>
    <s v="BANK INTEREST CHARGES AND COMMISSION"/>
    <s v="Debit Amt"/>
    <x v="0"/>
  </r>
  <r>
    <s v="45349"/>
    <s v="IN LEATHER"/>
    <s v="BANK CHARGES"/>
    <s v="IN LEATHER"/>
    <x v="2"/>
    <x v="0"/>
    <n v="588.82000000000005"/>
    <m/>
    <m/>
    <m/>
    <m/>
    <m/>
    <m/>
    <m/>
    <m/>
    <m/>
    <n v="588.82000000000005"/>
    <s v="BP-BP 2-42-5--325 "/>
    <s v="BANK INTEREST CHARGES AND COMMISSION"/>
    <s v="Debit Amt"/>
    <x v="0"/>
  </r>
  <r>
    <s v="45352"/>
    <s v="IN LEATHER"/>
    <s v="BANK CHARGES"/>
    <s v="IN LEATHER"/>
    <x v="2"/>
    <x v="0"/>
    <n v="501.5"/>
    <m/>
    <m/>
    <m/>
    <m/>
    <m/>
    <m/>
    <m/>
    <m/>
    <m/>
    <n v="501.5"/>
    <s v="BP-BP 2-42-5--326 "/>
    <s v="BANK INTEREST CHARGES AND COMMISSION"/>
    <s v="Debit Amt"/>
    <x v="0"/>
  </r>
  <r>
    <s v="45355"/>
    <s v="IN LEATHER"/>
    <s v="BANK CHARGES"/>
    <s v="IN LEATHER"/>
    <x v="2"/>
    <x v="0"/>
    <n v="501.5"/>
    <m/>
    <m/>
    <m/>
    <m/>
    <m/>
    <m/>
    <m/>
    <m/>
    <m/>
    <n v="501.5"/>
    <s v="BP-BP 2-42-5--327 "/>
    <s v="BANK INTEREST CHARGES AND COMMISSION"/>
    <s v="Debit Amt"/>
    <x v="0"/>
  </r>
  <r>
    <s v="45358"/>
    <s v="IN LEATHER"/>
    <s v="BANK CHARGES"/>
    <s v="IN LEATHER"/>
    <x v="2"/>
    <x v="0"/>
    <n v="8.26"/>
    <m/>
    <m/>
    <m/>
    <m/>
    <m/>
    <m/>
    <m/>
    <m/>
    <m/>
    <n v="8.26"/>
    <s v="BP-BP 2-42-5--328 "/>
    <s v="BANK INTEREST CHARGES AND COMMISSION"/>
    <s v="Debit Amt"/>
    <x v="0"/>
  </r>
  <r>
    <s v="45361"/>
    <s v="IN LEATHER"/>
    <s v="BANK CHARGES"/>
    <s v="IN LEATHER"/>
    <x v="2"/>
    <x v="0"/>
    <m/>
    <n v="45"/>
    <m/>
    <m/>
    <m/>
    <m/>
    <m/>
    <m/>
    <m/>
    <m/>
    <n v="45"/>
    <s v="BP-BP 2-42-5--333 "/>
    <s v="BANK INTEREST CHARGES AND COMMISSION"/>
    <s v="Debit Amt"/>
    <x v="0"/>
  </r>
  <r>
    <s v="45364"/>
    <s v="IN LEATHER"/>
    <s v="BANK CHARGES"/>
    <s v="IN LEATHER"/>
    <x v="2"/>
    <x v="0"/>
    <n v="2360"/>
    <m/>
    <m/>
    <m/>
    <m/>
    <m/>
    <m/>
    <m/>
    <m/>
    <m/>
    <n v="2360"/>
    <s v="BP-BP 2-42-5--4 "/>
    <s v="BANK INTEREST CHARGES AND COMMISSION"/>
    <s v="Debit Amt"/>
    <x v="0"/>
  </r>
  <r>
    <s v="45367"/>
    <s v="IN LEATHER"/>
    <s v="BANK CHARGES"/>
    <s v="IN LEATHER"/>
    <x v="2"/>
    <x v="0"/>
    <m/>
    <n v="588.96"/>
    <m/>
    <m/>
    <m/>
    <m/>
    <m/>
    <m/>
    <m/>
    <m/>
    <n v="588.96"/>
    <s v="BP-BP 2-42-5--426 "/>
    <s v="BANK INTEREST CHARGES AND COMMISSION"/>
    <s v="Debit Amt"/>
    <x v="0"/>
  </r>
  <r>
    <s v="45370"/>
    <s v="IN LEATHER"/>
    <s v="BANK CHARGES"/>
    <s v="IN LEATHER"/>
    <x v="2"/>
    <x v="0"/>
    <m/>
    <n v="588.96"/>
    <m/>
    <m/>
    <m/>
    <m/>
    <m/>
    <m/>
    <m/>
    <m/>
    <n v="588.96"/>
    <s v="BP-BP 2-42-5--427 "/>
    <s v="BANK INTEREST CHARGES AND COMMISSION"/>
    <s v="Debit Amt"/>
    <x v="0"/>
  </r>
  <r>
    <s v="45373"/>
    <s v="IN LEATHER"/>
    <s v="BANK CHARGES"/>
    <s v="IN LEATHER"/>
    <x v="2"/>
    <x v="0"/>
    <m/>
    <n v="6544"/>
    <m/>
    <m/>
    <m/>
    <m/>
    <m/>
    <m/>
    <m/>
    <m/>
    <n v="6544"/>
    <s v="BP-BP 2-42-5--430 "/>
    <s v="BANK INTEREST CHARGES AND COMMISSION"/>
    <s v="Debit Amt"/>
    <x v="0"/>
  </r>
  <r>
    <s v="45376"/>
    <s v="IN LEATHER"/>
    <s v="BANK CHARGES"/>
    <s v="IN LEATHER"/>
    <x v="2"/>
    <x v="0"/>
    <n v="1652"/>
    <m/>
    <m/>
    <m/>
    <m/>
    <m/>
    <m/>
    <m/>
    <m/>
    <m/>
    <n v="1652"/>
    <s v="BP-BP 2-42-5--49   "/>
    <s v="BANK INTEREST CHARGES AND COMMISSION"/>
    <s v="Debit Amt"/>
    <x v="0"/>
  </r>
  <r>
    <s v="45379"/>
    <s v="IN LEATHER"/>
    <s v="BANK CHARGES"/>
    <s v="IN LEATHER"/>
    <x v="2"/>
    <x v="0"/>
    <m/>
    <n v="31.13"/>
    <m/>
    <m/>
    <m/>
    <m/>
    <m/>
    <m/>
    <m/>
    <m/>
    <n v="31.13"/>
    <s v="BP-BP 2-42-5--513 "/>
    <s v="BANK INTEREST CHARGES AND COMMISSION"/>
    <s v="Debit Amt"/>
    <x v="0"/>
  </r>
  <r>
    <s v="45382"/>
    <s v="IN LEATHER"/>
    <s v="BANK CHARGES"/>
    <s v="IN LEATHER"/>
    <x v="2"/>
    <x v="0"/>
    <n v="7.75"/>
    <m/>
    <m/>
    <m/>
    <m/>
    <m/>
    <m/>
    <m/>
    <m/>
    <m/>
    <n v="7.75"/>
    <s v="BP-BP 2-42-5--55 "/>
    <s v="BANK INTEREST CHARGES AND COMMISSION"/>
    <s v="Debit Amt"/>
    <x v="0"/>
  </r>
  <r>
    <s v="45385"/>
    <s v="IN LEATHER"/>
    <s v="BANK CHARGES"/>
    <s v="IN LEATHER"/>
    <x v="2"/>
    <x v="0"/>
    <m/>
    <n v="88.8"/>
    <m/>
    <m/>
    <m/>
    <m/>
    <m/>
    <m/>
    <m/>
    <m/>
    <n v="88.8"/>
    <s v="BP-BP 2-42-5--655  "/>
    <s v="BANK INTEREST CHARGES AND COMMISSION"/>
    <s v="Debit Amt"/>
    <x v="0"/>
  </r>
  <r>
    <s v="45388"/>
    <s v="IN LEATHER"/>
    <s v="BANK CHARGES"/>
    <s v="IN LEATHER"/>
    <x v="2"/>
    <x v="0"/>
    <m/>
    <n v="10.62"/>
    <m/>
    <m/>
    <m/>
    <m/>
    <m/>
    <m/>
    <m/>
    <m/>
    <n v="10.62"/>
    <s v="BP-BP 2-42-5--671  "/>
    <s v="BANK INTEREST CHARGES AND COMMISSION"/>
    <s v="Debit Amt"/>
    <x v="0"/>
  </r>
  <r>
    <s v="45391"/>
    <s v="IN LEATHER"/>
    <s v="BANK CHARGES"/>
    <s v="IN LEATHER"/>
    <x v="2"/>
    <x v="0"/>
    <m/>
    <n v="501.5"/>
    <m/>
    <m/>
    <m/>
    <m/>
    <m/>
    <m/>
    <m/>
    <m/>
    <n v="501.5"/>
    <s v="BP-BP 2-42-5--672 "/>
    <s v="BANK INTEREST CHARGES AND COMMISSION"/>
    <s v="Debit Amt"/>
    <x v="0"/>
  </r>
  <r>
    <s v="45394"/>
    <s v="IN LEATHER"/>
    <s v="BANK CHARGES"/>
    <s v="IN LEATHER"/>
    <x v="2"/>
    <x v="0"/>
    <m/>
    <m/>
    <n v="11.8"/>
    <m/>
    <m/>
    <m/>
    <m/>
    <m/>
    <m/>
    <m/>
    <n v="11.8"/>
    <s v="BP-BP 2-42-5--720 "/>
    <s v="BANK INTEREST CHARGES AND COMMISSION"/>
    <s v="Debit Amt"/>
    <x v="0"/>
  </r>
  <r>
    <s v="45397"/>
    <s v="IN LEATHER"/>
    <s v="BANK CHARGES"/>
    <s v="IN LEATHER"/>
    <x v="2"/>
    <x v="0"/>
    <m/>
    <m/>
    <n v="250"/>
    <m/>
    <m/>
    <m/>
    <m/>
    <m/>
    <m/>
    <m/>
    <n v="250"/>
    <s v="BP-BP 2-42-5--731  "/>
    <s v="BANK INTEREST CHARGES AND COMMISSION"/>
    <s v="Debit Amt"/>
    <x v="0"/>
  </r>
  <r>
    <s v="45400"/>
    <s v="IN LEATHER"/>
    <s v="BANK CHARGES"/>
    <s v="IN LEATHER"/>
    <x v="2"/>
    <x v="0"/>
    <m/>
    <m/>
    <n v="62.5"/>
    <m/>
    <m/>
    <m/>
    <m/>
    <m/>
    <m/>
    <m/>
    <n v="62.5"/>
    <s v="BP-BP 2-42-5--736  "/>
    <s v="BANK INTEREST CHARGES AND COMMISSION"/>
    <s v="Debit Amt"/>
    <x v="0"/>
  </r>
  <r>
    <s v="45403"/>
    <s v="IN LEATHER"/>
    <s v="BANK CHARGES"/>
    <s v="IN LEATHER"/>
    <x v="2"/>
    <x v="0"/>
    <m/>
    <m/>
    <n v="3.27"/>
    <m/>
    <m/>
    <m/>
    <m/>
    <m/>
    <m/>
    <m/>
    <n v="3.27"/>
    <s v="BP-BP 2-42-5--739  "/>
    <s v="BANK INTEREST CHARGES AND COMMISSION"/>
    <s v="Debit Amt"/>
    <x v="0"/>
  </r>
  <r>
    <s v="45406"/>
    <s v="IN LEATHER"/>
    <s v="BANK CHARGES"/>
    <s v="IN LEATHER"/>
    <x v="2"/>
    <x v="0"/>
    <m/>
    <m/>
    <n v="5.84"/>
    <m/>
    <m/>
    <m/>
    <m/>
    <m/>
    <m/>
    <m/>
    <n v="5.84"/>
    <s v="BP-BP 2-42-5--746  "/>
    <s v="BANK INTEREST CHARGES AND COMMISSION"/>
    <s v="Debit Amt"/>
    <x v="0"/>
  </r>
  <r>
    <s v="45409"/>
    <s v="IN LEATHER"/>
    <s v="BANK CHARGES"/>
    <s v="IN LEATHER"/>
    <x v="2"/>
    <x v="0"/>
    <m/>
    <m/>
    <n v="24.8"/>
    <m/>
    <m/>
    <m/>
    <m/>
    <m/>
    <m/>
    <m/>
    <n v="24.8"/>
    <s v="BP-BP 2-42-5--802 "/>
    <s v="BANK INTEREST CHARGES AND COMMISSION"/>
    <s v="Debit Amt"/>
    <x v="0"/>
  </r>
  <r>
    <s v="45412"/>
    <s v="IN LEATHER"/>
    <s v="BANK CHARGES"/>
    <s v="IN LEATHER"/>
    <x v="2"/>
    <x v="0"/>
    <m/>
    <m/>
    <n v="59"/>
    <m/>
    <m/>
    <m/>
    <m/>
    <m/>
    <m/>
    <m/>
    <n v="59"/>
    <s v="BP-BP 2-42-5--803 "/>
    <s v="BANK INTEREST CHARGES AND COMMISSION"/>
    <s v="Debit Amt"/>
    <x v="0"/>
  </r>
  <r>
    <s v="45415"/>
    <s v="IN LEATHER"/>
    <s v="BANK CHARGES"/>
    <s v="IN LEATHER"/>
    <x v="2"/>
    <x v="0"/>
    <m/>
    <m/>
    <n v="20060"/>
    <m/>
    <m/>
    <m/>
    <m/>
    <m/>
    <m/>
    <m/>
    <n v="20060"/>
    <s v="BP-BP 2-42-5--868  "/>
    <s v="BANK INTEREST CHARGES AND COMMISSION"/>
    <s v="Debit Amt"/>
    <x v="0"/>
  </r>
  <r>
    <s v="45418"/>
    <s v="IN LEATHER"/>
    <s v="BANK CHARGES"/>
    <s v="IN LEATHER"/>
    <x v="2"/>
    <x v="0"/>
    <m/>
    <m/>
    <n v="28"/>
    <m/>
    <m/>
    <m/>
    <m/>
    <m/>
    <m/>
    <m/>
    <n v="28"/>
    <s v="BP-BP 2-42-5--933 "/>
    <s v="BANK INTEREST CHARGES AND COMMISSION"/>
    <s v="Debit Amt"/>
    <x v="0"/>
  </r>
  <r>
    <s v="45421"/>
    <s v="IN LEATHER"/>
    <s v="BANK CHARGES"/>
    <s v="IN LEATHER"/>
    <x v="2"/>
    <x v="0"/>
    <m/>
    <m/>
    <n v="590"/>
    <m/>
    <m/>
    <m/>
    <m/>
    <m/>
    <m/>
    <m/>
    <n v="590"/>
    <s v="BP-BP 2-42-5--945  "/>
    <s v="BANK INTEREST CHARGES AND COMMISSION"/>
    <s v="Debit Amt"/>
    <x v="0"/>
  </r>
  <r>
    <s v="45424"/>
    <s v="IN LEATHER"/>
    <s v="BANK CHARGES"/>
    <s v="IN LEATHER"/>
    <x v="2"/>
    <x v="0"/>
    <m/>
    <m/>
    <n v="180000"/>
    <m/>
    <m/>
    <m/>
    <m/>
    <m/>
    <m/>
    <m/>
    <n v="180000"/>
    <s v="BP-BP 2-42-5--972 "/>
    <s v="BANK INTEREST CHARGES AND COMMISSION"/>
    <s v="Debit Amt"/>
    <x v="0"/>
  </r>
  <r>
    <s v="45427"/>
    <s v="IN LEATHER"/>
    <s v="BANK CHARGES"/>
    <s v="IN LEATHER"/>
    <x v="2"/>
    <x v="0"/>
    <m/>
    <m/>
    <m/>
    <m/>
    <m/>
    <m/>
    <m/>
    <n v="18000"/>
    <m/>
    <m/>
    <n v="18000"/>
    <s v="JV-CRNO-TE-S--78"/>
    <s v="BANK INTEREST CHARGES AND COMMISSION"/>
    <s v="Debit Amt"/>
    <x v="0"/>
  </r>
  <r>
    <s v="45430"/>
    <s v="IN LEATHER"/>
    <s v="BANK CHARGES"/>
    <s v="IN LEATHER"/>
    <x v="2"/>
    <x v="0"/>
    <m/>
    <m/>
    <m/>
    <m/>
    <m/>
    <m/>
    <m/>
    <n v="885"/>
    <m/>
    <m/>
    <n v="885"/>
    <s v="JV-CRNO-TE-S--78"/>
    <s v="BANK INTEREST CHARGES AND COMMISSION"/>
    <s v="Debit Amt"/>
    <x v="0"/>
  </r>
  <r>
    <s v="45433"/>
    <s v="IN LEATHER"/>
    <s v="BANK CHARGES"/>
    <s v="IN LEATHER"/>
    <x v="2"/>
    <x v="0"/>
    <m/>
    <m/>
    <m/>
    <m/>
    <m/>
    <m/>
    <m/>
    <n v="9556"/>
    <m/>
    <m/>
    <n v="9556"/>
    <s v="JV-JOUR-NA-L--1007"/>
    <s v="BANK INTEREST CHARGES AND COMMISSION"/>
    <s v="Debit Amt"/>
    <x v="0"/>
  </r>
  <r>
    <s v="45436"/>
    <s v="IN LEATHER"/>
    <s v="BANK CHARGES"/>
    <s v="IN LEATHER"/>
    <x v="2"/>
    <x v="0"/>
    <m/>
    <m/>
    <m/>
    <m/>
    <m/>
    <m/>
    <m/>
    <n v="540"/>
    <m/>
    <m/>
    <n v="540"/>
    <s v="JV-JOUR-NA-L--1008"/>
    <s v="BANK INTEREST CHARGES AND COMMISSION"/>
    <s v="Debit Amt"/>
    <x v="0"/>
  </r>
  <r>
    <s v="45439"/>
    <s v="IN LEATHER"/>
    <s v="BANK CHARGES"/>
    <s v="IN LEATHER"/>
    <x v="2"/>
    <x v="0"/>
    <m/>
    <m/>
    <m/>
    <m/>
    <m/>
    <m/>
    <m/>
    <n v="1355"/>
    <m/>
    <m/>
    <n v="1355"/>
    <s v="JV-JOUR-NA-L--1008"/>
    <s v="BANK INTEREST CHARGES AND COMMISSION"/>
    <s v="Debit Amt"/>
    <x v="0"/>
  </r>
  <r>
    <s v="45442"/>
    <s v="IN LEATHER"/>
    <s v="BANK CHARGES"/>
    <s v="IN LEATHER"/>
    <x v="2"/>
    <x v="0"/>
    <m/>
    <m/>
    <n v="234"/>
    <m/>
    <m/>
    <m/>
    <m/>
    <m/>
    <m/>
    <m/>
    <n v="234"/>
    <s v="JV-JOUR-NA-L--104"/>
    <s v="BANK INTEREST CHARGES AND COMMISSION"/>
    <s v="Debit Amt"/>
    <x v="0"/>
  </r>
  <r>
    <s v="45445"/>
    <s v="IN LEATHER"/>
    <s v="BANK CHARGES"/>
    <s v="IN LEATHER"/>
    <x v="2"/>
    <x v="0"/>
    <m/>
    <m/>
    <n v="1300"/>
    <m/>
    <m/>
    <m/>
    <m/>
    <m/>
    <m/>
    <m/>
    <n v="1300"/>
    <s v="JV-JOUR-NA-L--104"/>
    <s v="BANK INTEREST CHARGES AND COMMISSION"/>
    <s v="Debit Amt"/>
    <x v="0"/>
  </r>
  <r>
    <s v="45448"/>
    <s v="IN LEATHER"/>
    <s v="BANK CHARGES"/>
    <s v="IN LEATHER"/>
    <x v="2"/>
    <x v="0"/>
    <m/>
    <m/>
    <n v="2128"/>
    <m/>
    <m/>
    <m/>
    <m/>
    <m/>
    <m/>
    <m/>
    <n v="2128"/>
    <s v="JV-JOUR-NA-L--104"/>
    <s v="BANK INTEREST CHARGES AND COMMISSION"/>
    <s v="Debit Amt"/>
    <x v="0"/>
  </r>
  <r>
    <s v="45451"/>
    <s v="IN LEATHER"/>
    <s v="BANK CHARGES"/>
    <s v="IN LEATHER"/>
    <x v="2"/>
    <x v="0"/>
    <m/>
    <m/>
    <n v="52714.8"/>
    <m/>
    <m/>
    <m/>
    <m/>
    <m/>
    <m/>
    <m/>
    <n v="52714.8"/>
    <s v="JV-JOUR-NA-L--104"/>
    <s v="BANK INTEREST CHARGES AND COMMISSION"/>
    <s v="Debit Amt"/>
    <x v="0"/>
  </r>
  <r>
    <s v="45454"/>
    <s v="IN LEATHER"/>
    <s v="BANK CHARGES"/>
    <s v="IN LEATHER"/>
    <x v="2"/>
    <x v="0"/>
    <m/>
    <m/>
    <m/>
    <m/>
    <m/>
    <m/>
    <m/>
    <m/>
    <n v="12599"/>
    <m/>
    <n v="12599"/>
    <s v="JV-JOUR-NA-L--1111"/>
    <s v="BANK INTEREST CHARGES AND COMMISSION"/>
    <s v="Debit Amt"/>
    <x v="0"/>
  </r>
  <r>
    <s v="45457"/>
    <s v="IN LEATHER"/>
    <s v="BANK CHARGES"/>
    <s v="IN LEATHER"/>
    <x v="2"/>
    <x v="0"/>
    <m/>
    <m/>
    <m/>
    <m/>
    <m/>
    <m/>
    <m/>
    <m/>
    <m/>
    <n v="20549"/>
    <n v="20549"/>
    <s v="JV-JOUR-NA-L--1280"/>
    <s v="BANK INTEREST CHARGES AND COMMISSION"/>
    <s v="Debit Amt"/>
    <x v="0"/>
  </r>
  <r>
    <s v="45460"/>
    <s v="IN LEATHER"/>
    <s v="BANK CHARGES"/>
    <s v="IN LEATHER"/>
    <x v="2"/>
    <x v="0"/>
    <m/>
    <m/>
    <m/>
    <m/>
    <m/>
    <n v="3474"/>
    <m/>
    <m/>
    <m/>
    <m/>
    <n v="3474"/>
    <s v="JV-JOUR-NA-L--737"/>
    <s v="BANK INTEREST CHARGES AND COMMISSION"/>
    <s v="Debit Amt"/>
    <x v="0"/>
  </r>
  <r>
    <s v="45463"/>
    <s v="IN LEATHER"/>
    <s v="BANK CHARGES"/>
    <s v="IN LEATHER"/>
    <x v="2"/>
    <x v="0"/>
    <m/>
    <m/>
    <m/>
    <m/>
    <m/>
    <n v="423.14"/>
    <m/>
    <m/>
    <m/>
    <m/>
    <n v="423.14"/>
    <s v="JV-JOUR-NA-L--739"/>
    <s v="BANK INTEREST CHARGES AND COMMISSION"/>
    <s v="Debit Amt"/>
    <x v="0"/>
  </r>
  <r>
    <s v="45467"/>
    <s v="IN LEATHER"/>
    <s v="BANK CHARGES"/>
    <s v="IN LEATHER"/>
    <x v="2"/>
    <x v="0"/>
    <m/>
    <m/>
    <m/>
    <m/>
    <m/>
    <n v="-7566.77"/>
    <m/>
    <m/>
    <m/>
    <m/>
    <n v="-7566.77"/>
    <s v="JV-JOUR-NA-L--740"/>
    <s v="BANK INTEREST CHARGES AND COMMISSION"/>
    <s v="Credit Amt"/>
    <x v="0"/>
  </r>
  <r>
    <s v="45469"/>
    <s v="IN LEATHER"/>
    <s v="BANK CHARGES"/>
    <s v="IN LEATHER"/>
    <x v="2"/>
    <x v="0"/>
    <m/>
    <m/>
    <m/>
    <m/>
    <m/>
    <m/>
    <n v="6326"/>
    <m/>
    <m/>
    <m/>
    <n v="6326"/>
    <s v="JV-JOUR-NA-L--790"/>
    <s v="BANK INTEREST CHARGES AND COMMISSION"/>
    <s v="Debit Amt"/>
    <x v="0"/>
  </r>
  <r>
    <s v="45472"/>
    <s v="IN LEATHER"/>
    <s v="BANK CHARGES"/>
    <s v="IN LEATHER"/>
    <x v="2"/>
    <x v="0"/>
    <m/>
    <m/>
    <m/>
    <m/>
    <m/>
    <m/>
    <n v="5718"/>
    <m/>
    <m/>
    <m/>
    <n v="5718"/>
    <s v="JV-JOUR-NA-L--836"/>
    <s v="BANK INTEREST CHARGES AND COMMISSION"/>
    <s v="Debit Amt"/>
    <x v="0"/>
  </r>
  <r>
    <s v="45475"/>
    <s v="IN LEATHER"/>
    <s v="BANK CHARGES"/>
    <s v="IN LEATHER"/>
    <x v="2"/>
    <x v="0"/>
    <m/>
    <m/>
    <m/>
    <m/>
    <m/>
    <m/>
    <n v="540"/>
    <m/>
    <m/>
    <m/>
    <n v="540"/>
    <s v="JV-JOUR-NA-L--836"/>
    <s v="BANK INTEREST CHARGES AND COMMISSION"/>
    <s v="Debit Amt"/>
    <x v="0"/>
  </r>
  <r>
    <s v="45478"/>
    <s v="IN LEATHER"/>
    <s v="BANK CHARGES"/>
    <s v="IN LEATHER"/>
    <x v="2"/>
    <x v="0"/>
    <m/>
    <m/>
    <m/>
    <m/>
    <m/>
    <m/>
    <n v="3000"/>
    <m/>
    <m/>
    <m/>
    <n v="3000"/>
    <s v="JV-JOUR-NA-L--836"/>
    <s v="BANK INTEREST CHARGES AND COMMISSION"/>
    <s v="Debit Amt"/>
    <x v="0"/>
  </r>
  <r>
    <s v="45481"/>
    <s v="IN LEATHER"/>
    <s v="BANK CHARGES"/>
    <s v="IN LEATHER"/>
    <x v="2"/>
    <x v="0"/>
    <m/>
    <m/>
    <m/>
    <m/>
    <m/>
    <m/>
    <m/>
    <n v="999"/>
    <m/>
    <m/>
    <n v="999"/>
    <s v="JV-JOUR-NA-L--916"/>
    <s v="BANK INTEREST CHARGES AND COMMISSION"/>
    <s v="Debit Amt"/>
    <x v="0"/>
  </r>
  <r>
    <s v="45484"/>
    <s v="IN LEATHER"/>
    <s v="BANK CHARGES"/>
    <s v="IN LEATHER"/>
    <x v="2"/>
    <x v="0"/>
    <m/>
    <m/>
    <m/>
    <m/>
    <m/>
    <m/>
    <m/>
    <n v="2250"/>
    <m/>
    <m/>
    <n v="2250"/>
    <s v="JV-JOUR-NA-L--941"/>
    <s v="BANK INTEREST CHARGES AND COMMISSION"/>
    <s v="Debit Amt"/>
    <x v="0"/>
  </r>
  <r>
    <s v="45487"/>
    <s v="IN LEATHER"/>
    <s v="BANK CHARGES"/>
    <s v="IN LEATHER"/>
    <x v="3"/>
    <x v="0"/>
    <m/>
    <m/>
    <m/>
    <n v="1039.05"/>
    <m/>
    <m/>
    <m/>
    <m/>
    <m/>
    <m/>
    <n v="1039.05"/>
    <s v="JV-JOUR-NA-L--385"/>
    <s v="LC OPENING CHARGES AND RETIREMENT CHARGES"/>
    <s v="Debit Amt"/>
    <x v="0"/>
  </r>
  <r>
    <s v="45490"/>
    <s v="IN LEATHER"/>
    <s v="BANK CHARGES"/>
    <s v="IN LEATHER"/>
    <x v="4"/>
    <x v="0"/>
    <m/>
    <m/>
    <m/>
    <m/>
    <m/>
    <m/>
    <m/>
    <m/>
    <n v="10.62"/>
    <m/>
    <n v="10.62"/>
    <s v="BP-BP 2-42-5--2618 "/>
    <s v="OTHER EXPENSES"/>
    <s v="Debit Amt"/>
    <x v="1"/>
  </r>
  <r>
    <s v="45493"/>
    <s v="IN LEATHER"/>
    <s v="BANK INTEREST"/>
    <s v="IN LEATHER"/>
    <x v="2"/>
    <x v="0"/>
    <m/>
    <m/>
    <m/>
    <m/>
    <m/>
    <m/>
    <m/>
    <n v="236"/>
    <m/>
    <m/>
    <n v="236"/>
    <s v="BP-BP 2-42-5--1479 "/>
    <s v="BANK INTEREST CHARGES AND COMMISSION"/>
    <s v="Debit Amt"/>
    <x v="0"/>
  </r>
  <r>
    <s v="45496"/>
    <s v="IN LEATHER"/>
    <s v="BANK INTEREST"/>
    <s v="IN LEATHER"/>
    <x v="2"/>
    <x v="0"/>
    <m/>
    <m/>
    <m/>
    <m/>
    <m/>
    <m/>
    <m/>
    <n v="2360"/>
    <m/>
    <m/>
    <n v="2360"/>
    <s v="BP-BP 2-42-5--2366 "/>
    <s v="BANK INTEREST CHARGES AND COMMISSION"/>
    <s v="Debit Amt"/>
    <x v="0"/>
  </r>
  <r>
    <s v="45499"/>
    <s v="IN LEATHER"/>
    <s v="BANK INTEREST"/>
    <s v="IN LEATHER"/>
    <x v="2"/>
    <x v="0"/>
    <m/>
    <m/>
    <m/>
    <m/>
    <m/>
    <m/>
    <m/>
    <n v="53093"/>
    <m/>
    <m/>
    <n v="53093"/>
    <s v="JV-JOUR-NA-L--1007"/>
    <s v="BANK INTEREST CHARGES AND COMMISSION"/>
    <s v="Debit Amt"/>
    <x v="0"/>
  </r>
  <r>
    <s v="45502"/>
    <s v="IN LEATHER"/>
    <s v="BANK INTEREST"/>
    <s v="IN LEATHER"/>
    <x v="2"/>
    <x v="0"/>
    <m/>
    <m/>
    <m/>
    <m/>
    <m/>
    <m/>
    <m/>
    <n v="55505"/>
    <m/>
    <m/>
    <n v="55505"/>
    <s v="JV-JOUR-NA-L--1008"/>
    <s v="BANK INTEREST CHARGES AND COMMISSION"/>
    <s v="Debit Amt"/>
    <x v="0"/>
  </r>
  <r>
    <s v="45505"/>
    <s v="IN LEATHER"/>
    <s v="BANK INTEREST"/>
    <s v="IN LEATHER"/>
    <x v="2"/>
    <x v="0"/>
    <m/>
    <m/>
    <m/>
    <m/>
    <m/>
    <m/>
    <m/>
    <n v="9990"/>
    <m/>
    <m/>
    <n v="9990"/>
    <s v="JV-JOUR-NA-L--1008"/>
    <s v="BANK INTEREST CHARGES AND COMMISSION"/>
    <s v="Debit Amt"/>
    <x v="0"/>
  </r>
  <r>
    <s v="45508"/>
    <s v="IN LEATHER"/>
    <s v="BANK INTEREST"/>
    <s v="IN LEATHER"/>
    <x v="2"/>
    <x v="0"/>
    <m/>
    <m/>
    <m/>
    <m/>
    <m/>
    <m/>
    <m/>
    <m/>
    <n v="69997"/>
    <m/>
    <n v="69997"/>
    <s v="JV-JOUR-NA-L--1111"/>
    <s v="BANK INTEREST CHARGES AND COMMISSION"/>
    <s v="Debit Amt"/>
    <x v="0"/>
  </r>
  <r>
    <s v="45511"/>
    <s v="IN LEATHER"/>
    <s v="BANK INTEREST"/>
    <s v="IN LEATHER"/>
    <x v="2"/>
    <x v="0"/>
    <m/>
    <m/>
    <m/>
    <m/>
    <m/>
    <m/>
    <m/>
    <m/>
    <m/>
    <n v="30844"/>
    <n v="30844"/>
    <s v="JV-JOUR-NA-L--1234"/>
    <s v="BANK INTEREST CHARGES AND COMMISSION"/>
    <s v="Debit Amt"/>
    <x v="0"/>
  </r>
  <r>
    <s v="45514"/>
    <s v="IN LEATHER"/>
    <s v="BANK INTEREST"/>
    <s v="IN LEATHER"/>
    <x v="5"/>
    <x v="0"/>
    <n v="10373.799999999999"/>
    <m/>
    <m/>
    <m/>
    <m/>
    <m/>
    <m/>
    <m/>
    <m/>
    <m/>
    <n v="10373.799999999999"/>
    <s v="BP-BP 2-42-5--67 "/>
    <s v="INTEREST EXPENSES"/>
    <s v="Debit Amt"/>
    <x v="0"/>
  </r>
  <r>
    <s v="45517"/>
    <s v="IN LEATHER"/>
    <s v="BANK INTEREST"/>
    <s v="IN LEATHER"/>
    <x v="5"/>
    <x v="0"/>
    <m/>
    <n v="10062.81"/>
    <m/>
    <m/>
    <m/>
    <m/>
    <m/>
    <m/>
    <m/>
    <m/>
    <n v="10062.81"/>
    <s v="BP-BP 2-42-5--68 "/>
    <s v="INTEREST EXPENSES"/>
    <s v="Debit Amt"/>
    <x v="0"/>
  </r>
  <r>
    <s v="45520"/>
    <s v="IN LEATHER"/>
    <s v="BANK INTEREST"/>
    <s v="IN LEATHER"/>
    <x v="5"/>
    <x v="0"/>
    <m/>
    <m/>
    <n v="9749.58"/>
    <m/>
    <m/>
    <m/>
    <m/>
    <m/>
    <m/>
    <m/>
    <n v="9749.58"/>
    <s v="BP-BP 2-42-5--69 "/>
    <s v="INTEREST EXPENSES"/>
    <s v="Debit Amt"/>
    <x v="0"/>
  </r>
  <r>
    <s v="45523"/>
    <s v="IN LEATHER"/>
    <s v="BANK INTEREST"/>
    <s v="IN LEATHER"/>
    <x v="5"/>
    <x v="0"/>
    <m/>
    <m/>
    <m/>
    <n v="9434.09"/>
    <m/>
    <m/>
    <m/>
    <m/>
    <m/>
    <m/>
    <n v="9434.09"/>
    <s v="BP-BP 2-42-5--70 "/>
    <s v="INTEREST EXPENSES"/>
    <s v="Debit Amt"/>
    <x v="0"/>
  </r>
  <r>
    <s v="45526"/>
    <s v="IN LEATHER"/>
    <s v="BANK INTEREST"/>
    <s v="IN LEATHER"/>
    <x v="5"/>
    <x v="0"/>
    <m/>
    <m/>
    <m/>
    <m/>
    <n v="9116.32"/>
    <m/>
    <m/>
    <m/>
    <m/>
    <m/>
    <n v="9116.32"/>
    <s v="BP-BP 2-42-5--71 "/>
    <s v="INTEREST EXPENSES"/>
    <s v="Debit Amt"/>
    <x v="0"/>
  </r>
  <r>
    <s v="45529"/>
    <s v="IN LEATHER"/>
    <s v="BANK INTEREST"/>
    <s v="IN LEATHER"/>
    <x v="5"/>
    <x v="0"/>
    <m/>
    <m/>
    <m/>
    <m/>
    <m/>
    <n v="8796.27"/>
    <m/>
    <m/>
    <m/>
    <m/>
    <n v="8796.27"/>
    <s v="BP-BP 2-42-5--72 "/>
    <s v="INTEREST EXPENSES"/>
    <s v="Debit Amt"/>
    <x v="0"/>
  </r>
  <r>
    <s v="45532"/>
    <s v="IN LEATHER"/>
    <s v="BANK INTEREST"/>
    <s v="IN LEATHER"/>
    <x v="5"/>
    <x v="0"/>
    <m/>
    <m/>
    <m/>
    <m/>
    <m/>
    <m/>
    <n v="8473.91"/>
    <m/>
    <m/>
    <m/>
    <n v="8473.91"/>
    <s v="BP-BP 2-42-5--73 "/>
    <s v="INTEREST EXPENSES"/>
    <s v="Debit Amt"/>
    <x v="0"/>
  </r>
  <r>
    <s v="45535"/>
    <s v="IN LEATHER"/>
    <s v="BANK INTEREST"/>
    <s v="IN LEATHER"/>
    <x v="5"/>
    <x v="0"/>
    <m/>
    <m/>
    <m/>
    <m/>
    <m/>
    <m/>
    <m/>
    <n v="8149.22"/>
    <m/>
    <m/>
    <n v="8149.22"/>
    <s v="BP-BP 2-42-5--74 "/>
    <s v="INTEREST EXPENSES"/>
    <s v="Debit Amt"/>
    <x v="0"/>
  </r>
  <r>
    <s v="45538"/>
    <s v="IN LEATHER"/>
    <s v="BANK INTEREST"/>
    <s v="IN LEATHER"/>
    <x v="5"/>
    <x v="0"/>
    <m/>
    <m/>
    <m/>
    <m/>
    <m/>
    <m/>
    <m/>
    <m/>
    <n v="7822.19"/>
    <m/>
    <n v="7822.19"/>
    <s v="BP-BP 2-42-5--75 "/>
    <s v="INTEREST EXPENSES"/>
    <s v="Debit Amt"/>
    <x v="0"/>
  </r>
  <r>
    <s v="45541"/>
    <s v="IN LEATHER"/>
    <s v="BANK INTEREST"/>
    <s v="IN LEATHER"/>
    <x v="5"/>
    <x v="0"/>
    <m/>
    <m/>
    <m/>
    <m/>
    <m/>
    <m/>
    <m/>
    <m/>
    <m/>
    <n v="7492.81"/>
    <n v="7492.81"/>
    <s v="BP-BP 2-42-5--76 "/>
    <s v="INTEREST EXPENSES"/>
    <s v="Debit Amt"/>
    <x v="0"/>
  </r>
  <r>
    <s v="45544"/>
    <s v="IN LEATHER"/>
    <s v="BANK INTEREST"/>
    <s v="IN LEATHER"/>
    <x v="6"/>
    <x v="0"/>
    <m/>
    <m/>
    <m/>
    <n v="801966"/>
    <m/>
    <m/>
    <m/>
    <m/>
    <m/>
    <m/>
    <n v="801966"/>
    <s v="BP-BP 2-42-5--1274 "/>
    <s v="INTEREST EXPENSES"/>
    <s v="Debit Amt"/>
    <x v="0"/>
  </r>
  <r>
    <s v="45547"/>
    <s v="IN LEATHER"/>
    <s v="BANK INTEREST"/>
    <s v="IN LEATHER"/>
    <x v="6"/>
    <x v="0"/>
    <m/>
    <m/>
    <m/>
    <m/>
    <n v="17124.57"/>
    <m/>
    <m/>
    <m/>
    <m/>
    <m/>
    <n v="17124.57"/>
    <s v="BP-BP 2-42-5--1478 "/>
    <s v="INTEREST EXPENSES"/>
    <s v="Debit Amt"/>
    <x v="0"/>
  </r>
  <r>
    <s v="45550"/>
    <s v="IN LEATHER"/>
    <s v="BANK INTEREST"/>
    <s v="IN LEATHER"/>
    <x v="6"/>
    <x v="0"/>
    <m/>
    <m/>
    <m/>
    <m/>
    <n v="802165"/>
    <m/>
    <m/>
    <m/>
    <m/>
    <m/>
    <n v="802165"/>
    <s v="BP-BP 2-42-5--1605 "/>
    <s v="INTEREST EXPENSES"/>
    <s v="Debit Amt"/>
    <x v="0"/>
  </r>
  <r>
    <s v="45553"/>
    <s v="IN LEATHER"/>
    <s v="BANK INTEREST"/>
    <s v="IN LEATHER"/>
    <x v="6"/>
    <x v="0"/>
    <m/>
    <m/>
    <m/>
    <m/>
    <m/>
    <n v="774330"/>
    <m/>
    <m/>
    <m/>
    <m/>
    <n v="774330"/>
    <s v="BP-BP 2-42-5--1862 "/>
    <s v="INTEREST EXPENSES"/>
    <s v="Debit Amt"/>
    <x v="0"/>
  </r>
  <r>
    <s v="45556"/>
    <s v="IN LEATHER"/>
    <s v="BANK INTEREST"/>
    <s v="IN LEATHER"/>
    <x v="6"/>
    <x v="0"/>
    <m/>
    <m/>
    <m/>
    <m/>
    <m/>
    <m/>
    <n v="802239"/>
    <m/>
    <m/>
    <m/>
    <n v="802239"/>
    <s v="BP-BP 2-42-5--2099 "/>
    <s v="INTEREST EXPENSES"/>
    <s v="Debit Amt"/>
    <x v="0"/>
  </r>
  <r>
    <s v="45559"/>
    <s v="IN LEATHER"/>
    <s v="BANK INTEREST"/>
    <s v="IN LEATHER"/>
    <x v="6"/>
    <x v="0"/>
    <m/>
    <m/>
    <m/>
    <m/>
    <m/>
    <m/>
    <m/>
    <n v="774722"/>
    <m/>
    <m/>
    <n v="774722"/>
    <s v="BP-BP 2-42-5--2402 "/>
    <s v="INTEREST EXPENSES"/>
    <s v="Debit Amt"/>
    <x v="0"/>
  </r>
  <r>
    <s v="45562"/>
    <s v="IN LEATHER"/>
    <s v="BANK INTEREST"/>
    <s v="IN LEATHER"/>
    <x v="6"/>
    <x v="0"/>
    <m/>
    <m/>
    <m/>
    <m/>
    <m/>
    <m/>
    <m/>
    <m/>
    <n v="795414"/>
    <m/>
    <n v="795414"/>
    <s v="BP-BP 2-42-5--2761 "/>
    <s v="INTEREST EXPENSES"/>
    <s v="Debit Amt"/>
    <x v="0"/>
  </r>
  <r>
    <s v="45565"/>
    <s v="IN LEATHER"/>
    <s v="BANK INTEREST"/>
    <s v="IN LEATHER"/>
    <x v="6"/>
    <x v="0"/>
    <m/>
    <m/>
    <m/>
    <m/>
    <m/>
    <m/>
    <m/>
    <m/>
    <m/>
    <n v="788284"/>
    <n v="788284"/>
    <s v="BP-BP 2-42-5--3071 "/>
    <s v="INTEREST EXPENSES"/>
    <s v="Debit Amt"/>
    <x v="0"/>
  </r>
  <r>
    <s v="45568"/>
    <s v="IN LEATHER"/>
    <s v="BANK INTEREST"/>
    <s v="IN LEATHER"/>
    <x v="6"/>
    <x v="0"/>
    <n v="778897"/>
    <m/>
    <m/>
    <m/>
    <m/>
    <m/>
    <m/>
    <m/>
    <m/>
    <m/>
    <n v="778897"/>
    <s v="BP-BP 2-42-5--337  "/>
    <s v="INTEREST EXPENSES"/>
    <s v="Debit Amt"/>
    <x v="0"/>
  </r>
  <r>
    <s v="45571"/>
    <s v="IN LEATHER"/>
    <s v="BANK INTEREST"/>
    <s v="IN LEATHER"/>
    <x v="6"/>
    <x v="0"/>
    <m/>
    <n v="807963"/>
    <m/>
    <m/>
    <m/>
    <m/>
    <m/>
    <m/>
    <m/>
    <m/>
    <n v="807963"/>
    <s v="BP-BP 2-42-5--680  "/>
    <s v="INTEREST EXPENSES"/>
    <s v="Debit Amt"/>
    <x v="0"/>
  </r>
  <r>
    <s v="45574"/>
    <s v="IN LEATHER"/>
    <s v="BANK INTEREST"/>
    <s v="IN LEATHER"/>
    <x v="6"/>
    <x v="0"/>
    <m/>
    <m/>
    <n v="775066"/>
    <m/>
    <m/>
    <m/>
    <m/>
    <m/>
    <m/>
    <m/>
    <n v="775066"/>
    <s v="BP-BP 2-42-5--970  "/>
    <s v="INTEREST EXPENSES"/>
    <s v="Debit Amt"/>
    <x v="0"/>
  </r>
  <r>
    <s v="45577"/>
    <s v="IN LEATHER"/>
    <s v="BANK INTEREST"/>
    <s v="IN LEATHER"/>
    <x v="7"/>
    <x v="0"/>
    <m/>
    <m/>
    <m/>
    <n v="12292.28"/>
    <m/>
    <m/>
    <m/>
    <m/>
    <m/>
    <m/>
    <n v="12292.28"/>
    <s v="BP-BP 2-42-5--1025 "/>
    <s v="INTEREST EXPENSES"/>
    <s v="Debit Amt"/>
    <x v="0"/>
  </r>
  <r>
    <s v="45580"/>
    <s v="IN LEATHER"/>
    <s v="BANK INTEREST"/>
    <s v="IN LEATHER"/>
    <x v="7"/>
    <x v="0"/>
    <m/>
    <m/>
    <m/>
    <n v="6209.46"/>
    <m/>
    <m/>
    <m/>
    <m/>
    <m/>
    <m/>
    <n v="6209.46"/>
    <s v="BP-BP 2-42-5--1026 "/>
    <s v="INTEREST EXPENSES"/>
    <s v="Debit Amt"/>
    <x v="0"/>
  </r>
  <r>
    <s v="45583"/>
    <s v="IN LEATHER"/>
    <s v="BANK INTEREST"/>
    <s v="IN LEATHER"/>
    <x v="7"/>
    <x v="0"/>
    <m/>
    <m/>
    <m/>
    <n v="13904.24"/>
    <m/>
    <m/>
    <m/>
    <m/>
    <m/>
    <m/>
    <n v="13904.24"/>
    <s v="BP-BP 2-42-5--1027 "/>
    <s v="INTEREST EXPENSES"/>
    <s v="Debit Amt"/>
    <x v="0"/>
  </r>
  <r>
    <s v="45586"/>
    <s v="IN LEATHER"/>
    <s v="BANK INTEREST"/>
    <s v="IN LEATHER"/>
    <x v="7"/>
    <x v="0"/>
    <m/>
    <m/>
    <m/>
    <n v="2433.2199999999998"/>
    <m/>
    <m/>
    <m/>
    <m/>
    <m/>
    <m/>
    <n v="2433.2199999999998"/>
    <s v="BP-BP 2-42-5--1184 "/>
    <s v="INTEREST EXPENSES"/>
    <s v="Debit Amt"/>
    <x v="0"/>
  </r>
  <r>
    <s v="45589"/>
    <s v="IN LEATHER"/>
    <s v="BANK INTEREST"/>
    <s v="IN LEATHER"/>
    <x v="7"/>
    <x v="0"/>
    <m/>
    <m/>
    <m/>
    <m/>
    <n v="6242.12"/>
    <m/>
    <m/>
    <m/>
    <m/>
    <m/>
    <n v="6242.12"/>
    <s v="BP-BP 2-42-5--1315 "/>
    <s v="INTEREST EXPENSES"/>
    <s v="Debit Amt"/>
    <x v="0"/>
  </r>
  <r>
    <s v="45592"/>
    <s v="IN LEATHER"/>
    <s v="BANK INTEREST"/>
    <s v="IN LEATHER"/>
    <x v="7"/>
    <x v="0"/>
    <m/>
    <m/>
    <m/>
    <m/>
    <n v="13977.36"/>
    <m/>
    <m/>
    <m/>
    <m/>
    <m/>
    <n v="13977.36"/>
    <s v="BP-BP 2-42-5--1317 "/>
    <s v="INTEREST EXPENSES"/>
    <s v="Debit Amt"/>
    <x v="0"/>
  </r>
  <r>
    <s v="45595"/>
    <s v="IN LEATHER"/>
    <s v="BANK INTEREST"/>
    <s v="IN LEATHER"/>
    <x v="7"/>
    <x v="0"/>
    <m/>
    <m/>
    <m/>
    <m/>
    <n v="12356.91"/>
    <m/>
    <m/>
    <m/>
    <m/>
    <m/>
    <n v="12356.91"/>
    <s v="BP-BP 2-42-5--1319 "/>
    <s v="INTEREST EXPENSES"/>
    <s v="Debit Amt"/>
    <x v="0"/>
  </r>
  <r>
    <s v="45598"/>
    <s v="IN LEATHER"/>
    <s v="BANK INTEREST"/>
    <s v="IN LEATHER"/>
    <x v="7"/>
    <x v="0"/>
    <m/>
    <m/>
    <m/>
    <m/>
    <m/>
    <n v="12022.95"/>
    <m/>
    <m/>
    <m/>
    <m/>
    <n v="12022.95"/>
    <s v="BP-BP 2-42-5--1653 "/>
    <s v="INTEREST EXPENSES"/>
    <s v="Debit Amt"/>
    <x v="0"/>
  </r>
  <r>
    <s v="45601"/>
    <s v="IN LEATHER"/>
    <s v="BANK INTEREST"/>
    <s v="IN LEATHER"/>
    <x v="7"/>
    <x v="0"/>
    <m/>
    <m/>
    <m/>
    <m/>
    <m/>
    <n v="6073.41"/>
    <m/>
    <m/>
    <m/>
    <m/>
    <n v="6073.41"/>
    <s v="BP-BP 2-42-5--1654 "/>
    <s v="INTEREST EXPENSES"/>
    <s v="Debit Amt"/>
    <x v="0"/>
  </r>
  <r>
    <s v="45604"/>
    <s v="IN LEATHER"/>
    <s v="BANK INTEREST"/>
    <s v="IN LEATHER"/>
    <x v="7"/>
    <x v="0"/>
    <m/>
    <m/>
    <m/>
    <m/>
    <m/>
    <n v="13599.59"/>
    <m/>
    <m/>
    <m/>
    <m/>
    <n v="13599.59"/>
    <s v="BP-BP 2-42-5--1655 "/>
    <s v="INTEREST EXPENSES"/>
    <s v="Debit Amt"/>
    <x v="0"/>
  </r>
  <r>
    <s v="45607"/>
    <s v="IN LEATHER"/>
    <s v="BANK INTEREST"/>
    <s v="IN LEATHER"/>
    <x v="7"/>
    <x v="0"/>
    <m/>
    <m/>
    <m/>
    <m/>
    <m/>
    <m/>
    <n v="5714.23"/>
    <m/>
    <m/>
    <m/>
    <n v="5714.23"/>
    <s v="BP-BP 2-42-5--1874 "/>
    <s v="INTEREST EXPENSES"/>
    <s v="Debit Amt"/>
    <x v="0"/>
  </r>
  <r>
    <s v="45610"/>
    <s v="IN LEATHER"/>
    <s v="BANK INTEREST"/>
    <s v="IN LEATHER"/>
    <x v="7"/>
    <x v="0"/>
    <m/>
    <m/>
    <m/>
    <m/>
    <m/>
    <m/>
    <n v="11311.91"/>
    <m/>
    <m/>
    <m/>
    <n v="11311.91"/>
    <s v="BP-BP 2-42-5--1874 "/>
    <s v="INTEREST EXPENSES"/>
    <s v="Debit Amt"/>
    <x v="0"/>
  </r>
  <r>
    <s v="45613"/>
    <s v="IN LEATHER"/>
    <s v="BANK INTEREST"/>
    <s v="IN LEATHER"/>
    <x v="7"/>
    <x v="0"/>
    <m/>
    <m/>
    <m/>
    <m/>
    <m/>
    <m/>
    <n v="12795.31"/>
    <m/>
    <m/>
    <m/>
    <n v="12795.31"/>
    <s v="BP-BP 2-42-5--1874 "/>
    <s v="INTEREST EXPENSES"/>
    <s v="Debit Amt"/>
    <x v="0"/>
  </r>
  <r>
    <s v="45616"/>
    <s v="IN LEATHER"/>
    <s v="BANK INTEREST"/>
    <s v="IN LEATHER"/>
    <x v="7"/>
    <x v="0"/>
    <m/>
    <m/>
    <m/>
    <m/>
    <m/>
    <m/>
    <m/>
    <n v="11355.01"/>
    <m/>
    <m/>
    <n v="11355.01"/>
    <s v="BP-BP 2-42-5--2106 "/>
    <s v="INTEREST EXPENSES"/>
    <s v="Debit Amt"/>
    <x v="0"/>
  </r>
  <r>
    <s v="45619"/>
    <s v="IN LEATHER"/>
    <s v="BANK INTEREST"/>
    <s v="IN LEATHER"/>
    <x v="7"/>
    <x v="0"/>
    <m/>
    <m/>
    <m/>
    <m/>
    <m/>
    <m/>
    <m/>
    <n v="12844.06"/>
    <m/>
    <m/>
    <n v="12844.06"/>
    <s v="BP-BP 2-42-5--2107 "/>
    <s v="INTEREST EXPENSES"/>
    <s v="Debit Amt"/>
    <x v="0"/>
  </r>
  <r>
    <s v="45622"/>
    <s v="IN LEATHER"/>
    <s v="BANK INTEREST"/>
    <s v="IN LEATHER"/>
    <x v="7"/>
    <x v="0"/>
    <m/>
    <m/>
    <m/>
    <m/>
    <m/>
    <m/>
    <m/>
    <n v="5736"/>
    <m/>
    <m/>
    <n v="5736"/>
    <s v="BP-BP 2-42-5--2108 "/>
    <s v="INTEREST EXPENSES"/>
    <s v="Debit Amt"/>
    <x v="0"/>
  </r>
  <r>
    <s v="45625"/>
    <s v="IN LEATHER"/>
    <s v="BANK INTEREST"/>
    <s v="IN LEATHER"/>
    <x v="7"/>
    <x v="0"/>
    <m/>
    <m/>
    <m/>
    <m/>
    <m/>
    <m/>
    <m/>
    <m/>
    <n v="12049.31"/>
    <m/>
    <n v="12049.31"/>
    <s v="BP-BP 2-42-5--2446 "/>
    <s v="INTEREST EXPENSES"/>
    <s v="Debit Amt"/>
    <x v="0"/>
  </r>
  <r>
    <s v="45628"/>
    <s v="IN LEATHER"/>
    <s v="BANK INTEREST"/>
    <s v="IN LEATHER"/>
    <x v="7"/>
    <x v="0"/>
    <m/>
    <m/>
    <m/>
    <m/>
    <m/>
    <m/>
    <m/>
    <m/>
    <n v="10652.4"/>
    <m/>
    <n v="10652.4"/>
    <s v="BP-BP 2-42-5--2446 "/>
    <s v="INTEREST EXPENSES"/>
    <s v="Debit Amt"/>
    <x v="0"/>
  </r>
  <r>
    <s v="45631"/>
    <s v="IN LEATHER"/>
    <s v="BANK INTEREST"/>
    <s v="IN LEATHER"/>
    <x v="7"/>
    <x v="0"/>
    <m/>
    <m/>
    <m/>
    <m/>
    <m/>
    <m/>
    <m/>
    <m/>
    <n v="5381.08"/>
    <m/>
    <n v="5381.08"/>
    <s v="BP-BP 2-42-5--2446 "/>
    <s v="INTEREST EXPENSES"/>
    <s v="Debit Amt"/>
    <x v="0"/>
  </r>
  <r>
    <s v="45634"/>
    <s v="IN LEATHER"/>
    <s v="BANK INTEREST"/>
    <s v="IN LEATHER"/>
    <x v="7"/>
    <x v="0"/>
    <m/>
    <m/>
    <m/>
    <m/>
    <m/>
    <m/>
    <m/>
    <m/>
    <m/>
    <n v="10667.35"/>
    <n v="10667.35"/>
    <s v="BP-BP 2-42-5--2789 "/>
    <s v="INTEREST EXPENSES"/>
    <s v="Debit Amt"/>
    <x v="0"/>
  </r>
  <r>
    <s v="45637"/>
    <s v="IN LEATHER"/>
    <s v="BANK INTEREST"/>
    <s v="IN LEATHER"/>
    <x v="7"/>
    <x v="0"/>
    <m/>
    <m/>
    <m/>
    <m/>
    <m/>
    <m/>
    <m/>
    <m/>
    <m/>
    <n v="5388.63"/>
    <n v="5388.63"/>
    <s v="BP-BP 2-42-5--2790 "/>
    <s v="INTEREST EXPENSES"/>
    <s v="Debit Amt"/>
    <x v="0"/>
  </r>
  <r>
    <s v="45640"/>
    <s v="IN LEATHER"/>
    <s v="BANK INTEREST"/>
    <s v="IN LEATHER"/>
    <x v="7"/>
    <x v="0"/>
    <m/>
    <m/>
    <m/>
    <m/>
    <m/>
    <m/>
    <m/>
    <m/>
    <m/>
    <n v="12066.22"/>
    <n v="12066.22"/>
    <s v="BP-BP 2-42-5--2791 "/>
    <s v="INTEREST EXPENSES"/>
    <s v="Debit Amt"/>
    <x v="0"/>
  </r>
  <r>
    <s v="45643"/>
    <s v="IN LEATHER"/>
    <s v="BANK INTEREST"/>
    <s v="IN LEATHER"/>
    <x v="7"/>
    <x v="0"/>
    <n v="13208.9"/>
    <m/>
    <m/>
    <m/>
    <m/>
    <m/>
    <m/>
    <m/>
    <m/>
    <m/>
    <n v="13208.9"/>
    <s v="BP-BP 2-42-5--336 "/>
    <s v="INTEREST EXPENSES"/>
    <s v="Debit Amt"/>
    <x v="0"/>
  </r>
  <r>
    <s v="45646"/>
    <s v="IN LEATHER"/>
    <s v="BANK INTEREST"/>
    <s v="IN LEATHER"/>
    <x v="7"/>
    <x v="0"/>
    <m/>
    <n v="14623.21"/>
    <m/>
    <m/>
    <m/>
    <m/>
    <m/>
    <m/>
    <m/>
    <m/>
    <n v="14623.21"/>
    <s v="BP-BP 2-42-5--412 "/>
    <s v="INTEREST EXPENSES"/>
    <s v="Debit Amt"/>
    <x v="0"/>
  </r>
  <r>
    <s v="45649"/>
    <s v="IN LEATHER"/>
    <s v="BANK INTEREST"/>
    <s v="IN LEATHER"/>
    <x v="7"/>
    <x v="0"/>
    <m/>
    <n v="12927.9"/>
    <m/>
    <m/>
    <m/>
    <m/>
    <m/>
    <m/>
    <m/>
    <m/>
    <n v="12927.9"/>
    <s v="BP-BP 2-42-5--413 "/>
    <s v="INTEREST EXPENSES"/>
    <s v="Debit Amt"/>
    <x v="0"/>
  </r>
  <r>
    <s v="45652"/>
    <s v="IN LEATHER"/>
    <s v="BANK INTEREST"/>
    <s v="IN LEATHER"/>
    <x v="7"/>
    <x v="0"/>
    <m/>
    <n v="6530.55"/>
    <m/>
    <m/>
    <m/>
    <m/>
    <m/>
    <m/>
    <m/>
    <m/>
    <n v="6530.55"/>
    <s v="BP-BP 2-42-5--414 "/>
    <s v="INTEREST EXPENSES"/>
    <s v="Debit Amt"/>
    <x v="0"/>
  </r>
  <r>
    <s v="45655"/>
    <s v="IN LEATHER"/>
    <s v="BANK INTEREST"/>
    <s v="IN LEATHER"/>
    <x v="7"/>
    <x v="0"/>
    <n v="15585.91"/>
    <m/>
    <m/>
    <m/>
    <m/>
    <m/>
    <m/>
    <m/>
    <m/>
    <m/>
    <n v="15585.91"/>
    <s v="BP-BP 2-42-5--64 "/>
    <s v="INTEREST EXPENSES"/>
    <s v="Debit Amt"/>
    <x v="0"/>
  </r>
  <r>
    <s v="45658"/>
    <s v="IN LEATHER"/>
    <s v="BANK INTEREST"/>
    <s v="IN LEATHER"/>
    <x v="7"/>
    <x v="0"/>
    <n v="13692.8"/>
    <m/>
    <m/>
    <m/>
    <m/>
    <m/>
    <m/>
    <m/>
    <m/>
    <m/>
    <n v="13692.8"/>
    <s v="BP-BP 2-42-5--65 "/>
    <s v="INTEREST EXPENSES"/>
    <s v="Debit Amt"/>
    <x v="0"/>
  </r>
  <r>
    <s v="45661"/>
    <s v="IN LEATHER"/>
    <s v="BANK INTEREST"/>
    <s v="IN LEATHER"/>
    <x v="7"/>
    <x v="0"/>
    <m/>
    <n v="10775.69"/>
    <m/>
    <m/>
    <m/>
    <m/>
    <m/>
    <m/>
    <m/>
    <m/>
    <n v="10775.69"/>
    <s v="BP-BP 2-42-5--681  "/>
    <s v="INTEREST EXPENSES"/>
    <s v="Debit Amt"/>
    <x v="0"/>
  </r>
  <r>
    <s v="45664"/>
    <s v="IN LEATHER"/>
    <s v="BANK INTEREST"/>
    <s v="IN LEATHER"/>
    <x v="7"/>
    <x v="0"/>
    <m/>
    <m/>
    <n v="6579.53"/>
    <m/>
    <m/>
    <m/>
    <m/>
    <m/>
    <m/>
    <m/>
    <n v="6579.53"/>
    <s v="BP-BP 2-42-5--730 "/>
    <s v="INTEREST EXPENSES"/>
    <s v="Debit Amt"/>
    <x v="0"/>
  </r>
  <r>
    <s v="45667"/>
    <s v="IN LEATHER"/>
    <s v="BANK INTEREST"/>
    <s v="IN LEATHER"/>
    <x v="7"/>
    <x v="0"/>
    <m/>
    <m/>
    <n v="14732.89"/>
    <m/>
    <m/>
    <m/>
    <m/>
    <m/>
    <m/>
    <m/>
    <n v="14732.89"/>
    <s v="BP-BP 2-42-5--733  "/>
    <s v="INTEREST EXPENSES"/>
    <s v="Debit Amt"/>
    <x v="0"/>
  </r>
  <r>
    <s v="45670"/>
    <s v="IN LEATHER"/>
    <s v="BANK INTEREST"/>
    <s v="IN LEATHER"/>
    <x v="7"/>
    <x v="0"/>
    <m/>
    <m/>
    <n v="13024.86"/>
    <m/>
    <m/>
    <m/>
    <m/>
    <m/>
    <m/>
    <m/>
    <n v="13024.86"/>
    <s v="BP-BP 2-42-5--740  "/>
    <s v="INTEREST EXPENSES"/>
    <s v="Debit Amt"/>
    <x v="0"/>
  </r>
  <r>
    <s v="45673"/>
    <s v="IN LEATHER"/>
    <s v="BANK INTEREST"/>
    <s v="IN LEATHER"/>
    <x v="7"/>
    <x v="0"/>
    <m/>
    <m/>
    <n v="5677.51"/>
    <m/>
    <m/>
    <m/>
    <m/>
    <m/>
    <m/>
    <m/>
    <n v="5677.51"/>
    <s v="BP-BP 2-42-5--971 "/>
    <s v="INTEREST EXPENSES"/>
    <s v="Debit Amt"/>
    <x v="0"/>
  </r>
  <r>
    <s v="45676"/>
    <s v="IN LEATHER"/>
    <s v="CORPORATE ELECTRICITY "/>
    <s v="IN LEATHER"/>
    <x v="8"/>
    <x v="0"/>
    <m/>
    <m/>
    <m/>
    <m/>
    <m/>
    <m/>
    <m/>
    <m/>
    <n v="100523"/>
    <m/>
    <n v="100523"/>
    <s v="811091533687"/>
    <s v="POWER &amp; FULES"/>
    <s v="Debit Amt"/>
    <x v="0"/>
  </r>
  <r>
    <s v="45679"/>
    <s v="IN LEATHER"/>
    <s v="CORPORATE ELECTRICITY "/>
    <s v="IN LEATHER"/>
    <x v="8"/>
    <x v="0"/>
    <n v="126026"/>
    <m/>
    <m/>
    <m/>
    <m/>
    <m/>
    <m/>
    <m/>
    <m/>
    <m/>
    <n v="126026"/>
    <s v="811373665799"/>
    <s v="POWER &amp; FULES"/>
    <s v="Debit Amt"/>
    <x v="0"/>
  </r>
  <r>
    <s v="45682"/>
    <s v="IN LEATHER"/>
    <s v="CORPORATE ELECTRICITY "/>
    <s v="IN LEATHER"/>
    <x v="8"/>
    <x v="0"/>
    <m/>
    <m/>
    <n v="116626"/>
    <m/>
    <m/>
    <m/>
    <m/>
    <m/>
    <m/>
    <m/>
    <n v="116626"/>
    <s v="811406972232"/>
    <s v="POWER &amp; FULES"/>
    <s v="Debit Amt"/>
    <x v="0"/>
  </r>
  <r>
    <s v="45685"/>
    <s v="IN LEATHER"/>
    <s v="CORPORATE ELECTRICITY "/>
    <s v="IN LEATHER"/>
    <x v="8"/>
    <x v="0"/>
    <m/>
    <m/>
    <m/>
    <m/>
    <m/>
    <m/>
    <m/>
    <n v="102294"/>
    <m/>
    <m/>
    <n v="102294"/>
    <s v="811425158337"/>
    <s v="POWER &amp; FULES"/>
    <s v="Debit Amt"/>
    <x v="0"/>
  </r>
  <r>
    <s v="45688"/>
    <s v="IN LEATHER"/>
    <s v="CORPORATE ELECTRICITY "/>
    <s v="IN LEATHER"/>
    <x v="8"/>
    <x v="0"/>
    <m/>
    <n v="99877"/>
    <m/>
    <m/>
    <m/>
    <m/>
    <m/>
    <m/>
    <m/>
    <m/>
    <n v="99877"/>
    <s v="811623839832"/>
    <s v="POWER &amp; FULES"/>
    <s v="Debit Amt"/>
    <x v="0"/>
  </r>
  <r>
    <s v="45691"/>
    <s v="IN LEATHER"/>
    <s v="CORPORATE ELECTRICITY "/>
    <s v="IN LEATHER"/>
    <x v="8"/>
    <x v="0"/>
    <m/>
    <m/>
    <m/>
    <m/>
    <m/>
    <n v="100395"/>
    <m/>
    <m/>
    <m/>
    <m/>
    <n v="100395"/>
    <s v="811694312736"/>
    <s v="POWER &amp; FULES"/>
    <s v="Debit Amt"/>
    <x v="0"/>
  </r>
  <r>
    <s v="45694"/>
    <s v="IN LEATHER"/>
    <s v="CORPORATE ELECTRICITY "/>
    <s v="IN LEATHER"/>
    <x v="8"/>
    <x v="0"/>
    <m/>
    <m/>
    <m/>
    <m/>
    <m/>
    <m/>
    <n v="114353"/>
    <m/>
    <m/>
    <m/>
    <n v="114353"/>
    <s v="8117828000"/>
    <s v="POWER &amp; FULES"/>
    <s v="Debit Amt"/>
    <x v="0"/>
  </r>
  <r>
    <s v="45697"/>
    <s v="IN LEATHER"/>
    <s v="CORPORATE ELECTRICITY "/>
    <s v="IN LEATHER"/>
    <x v="8"/>
    <x v="0"/>
    <m/>
    <m/>
    <m/>
    <n v="132774"/>
    <m/>
    <m/>
    <m/>
    <m/>
    <m/>
    <m/>
    <n v="132774"/>
    <s v="811846533279"/>
    <s v="POWER &amp; FULES"/>
    <s v="Debit Amt"/>
    <x v="0"/>
  </r>
  <r>
    <s v="45701"/>
    <s v="IN LEATHER"/>
    <s v="CORPORATE ELECTRICITY "/>
    <s v="IN LEATHER"/>
    <x v="8"/>
    <x v="0"/>
    <m/>
    <m/>
    <m/>
    <m/>
    <m/>
    <m/>
    <m/>
    <m/>
    <m/>
    <n v="-28460"/>
    <n v="-28460"/>
    <s v="JV-DEBN-OT-E--138"/>
    <s v="POWER &amp; FULES"/>
    <s v="Credit Amt"/>
    <x v="0"/>
  </r>
  <r>
    <s v="45704"/>
    <s v="IN LEATHER"/>
    <s v="CORPORATE ELECTRICITY "/>
    <s v="IN LEATHER"/>
    <x v="8"/>
    <x v="0"/>
    <m/>
    <n v="-28530"/>
    <m/>
    <m/>
    <m/>
    <m/>
    <m/>
    <m/>
    <m/>
    <m/>
    <n v="-28530"/>
    <s v="JV-DEBN-OT-E--17"/>
    <s v="POWER &amp; FULES"/>
    <s v="Credit Amt"/>
    <x v="0"/>
  </r>
  <r>
    <s v="45707"/>
    <s v="IN LEATHER"/>
    <s v="CORPORATE ELECTRICITY "/>
    <s v="IN LEATHER"/>
    <x v="8"/>
    <x v="0"/>
    <m/>
    <m/>
    <n v="-27902"/>
    <m/>
    <m/>
    <m/>
    <m/>
    <m/>
    <m/>
    <m/>
    <n v="-27902"/>
    <s v="JV-DEBN-OT-E--20"/>
    <s v="POWER &amp; FULES"/>
    <s v="Credit Amt"/>
    <x v="0"/>
  </r>
  <r>
    <s v="45710"/>
    <s v="IN LEATHER"/>
    <s v="CORPORATE ELECTRICITY "/>
    <s v="IN LEATHER"/>
    <x v="8"/>
    <x v="0"/>
    <m/>
    <m/>
    <m/>
    <n v="-28538"/>
    <m/>
    <m/>
    <m/>
    <m/>
    <m/>
    <m/>
    <n v="-28538"/>
    <s v="JV-DEBN-OT-E--38"/>
    <s v="POWER &amp; FULES"/>
    <s v="Credit Amt"/>
    <x v="0"/>
  </r>
  <r>
    <s v="45713"/>
    <s v="IN LEATHER"/>
    <s v="CORPORATE ELECTRICITY "/>
    <s v="IN LEATHER"/>
    <x v="8"/>
    <x v="0"/>
    <m/>
    <m/>
    <m/>
    <m/>
    <n v="-29431"/>
    <m/>
    <m/>
    <m/>
    <m/>
    <m/>
    <n v="-29431"/>
    <s v="JV-DEBN-OT-E--48"/>
    <s v="POWER &amp; FULES"/>
    <s v="Credit Amt"/>
    <x v="0"/>
  </r>
  <r>
    <s v="45716"/>
    <s v="IN LEATHER"/>
    <s v="CORPORATE ELECTRICITY "/>
    <s v="IN LEATHER"/>
    <x v="8"/>
    <x v="0"/>
    <m/>
    <m/>
    <m/>
    <m/>
    <m/>
    <n v="-28339"/>
    <m/>
    <m/>
    <m/>
    <m/>
    <n v="-28339"/>
    <s v="JV-DEBN-OT-E--55"/>
    <s v="POWER &amp; FULES"/>
    <s v="Credit Amt"/>
    <x v="0"/>
  </r>
  <r>
    <s v="45719"/>
    <s v="IN LEATHER"/>
    <s v="CORPORATE ELECTRICITY "/>
    <s v="IN LEATHER"/>
    <x v="8"/>
    <x v="0"/>
    <m/>
    <m/>
    <m/>
    <m/>
    <m/>
    <m/>
    <n v="-28505"/>
    <m/>
    <m/>
    <m/>
    <n v="-28505"/>
    <s v="JV-DEBN-OT-E--67"/>
    <s v="POWER &amp; FULES"/>
    <s v="Credit Amt"/>
    <x v="0"/>
  </r>
  <r>
    <s v="45722"/>
    <s v="IN LEATHER"/>
    <s v="CORPORATE ELECTRICITY "/>
    <s v="IN LEATHER"/>
    <x v="8"/>
    <x v="0"/>
    <m/>
    <m/>
    <m/>
    <m/>
    <m/>
    <m/>
    <m/>
    <n v="-27540"/>
    <m/>
    <m/>
    <n v="-27540"/>
    <s v="JV-DEBN-OT-E--81"/>
    <s v="POWER &amp; FULES"/>
    <s v="Credit Amt"/>
    <x v="0"/>
  </r>
  <r>
    <s v="45724"/>
    <s v="IN LEATHER"/>
    <s v="CORPORATE ELECTRICITY "/>
    <s v="IN LEATHER"/>
    <x v="8"/>
    <x v="0"/>
    <m/>
    <m/>
    <m/>
    <m/>
    <m/>
    <m/>
    <m/>
    <m/>
    <m/>
    <n v="102156"/>
    <n v="102156"/>
    <s v="JV-JOUR-NA-L--1350"/>
    <s v="POWER &amp; FULES"/>
    <s v="Debit Amt"/>
    <x v="0"/>
  </r>
  <r>
    <s v="45727"/>
    <s v="IN LEATHER"/>
    <s v="CORPORATE ELECTRICITY "/>
    <s v="IN LEATHER"/>
    <x v="8"/>
    <x v="0"/>
    <m/>
    <m/>
    <m/>
    <m/>
    <n v="117489"/>
    <m/>
    <m/>
    <m/>
    <m/>
    <m/>
    <n v="117489"/>
    <s v="JV-JOUR-NA-L--615"/>
    <s v="POWER &amp; FULES"/>
    <s v="Debit Amt"/>
    <x v="0"/>
  </r>
  <r>
    <s v="45730"/>
    <s v="IN LEATHER"/>
    <s v="COURIER CHARGES"/>
    <s v="IN LEATHER"/>
    <x v="9"/>
    <x v="0"/>
    <m/>
    <n v="1254"/>
    <m/>
    <m/>
    <m/>
    <m/>
    <m/>
    <m/>
    <m/>
    <m/>
    <n v="1254"/>
    <s v="026950"/>
    <s v="INDIRECT EXPENSES"/>
    <s v="Debit Amt"/>
    <x v="0"/>
  </r>
  <r>
    <s v="45733"/>
    <s v="IN LEATHER"/>
    <s v="COURIER CHARGES"/>
    <s v="IN LEATHER"/>
    <x v="9"/>
    <x v="0"/>
    <m/>
    <m/>
    <n v="1192"/>
    <m/>
    <m/>
    <m/>
    <m/>
    <m/>
    <m/>
    <m/>
    <n v="1192"/>
    <s v="027099"/>
    <s v="INDIRECT EXPENSES"/>
    <s v="Debit Amt"/>
    <x v="0"/>
  </r>
  <r>
    <s v="45736"/>
    <s v="IN LEATHER"/>
    <s v="COURIER CHARGES"/>
    <s v="IN LEATHER"/>
    <x v="9"/>
    <x v="0"/>
    <n v="2511"/>
    <m/>
    <m/>
    <m/>
    <m/>
    <m/>
    <m/>
    <m/>
    <m/>
    <m/>
    <n v="2511"/>
    <s v="027448"/>
    <s v="INDIRECT EXPENSES"/>
    <s v="Debit Amt"/>
    <x v="0"/>
  </r>
  <r>
    <s v="45740"/>
    <s v="IN LEATHER"/>
    <s v="COURIER CHARGES"/>
    <s v="IN LEATHER"/>
    <x v="9"/>
    <x v="0"/>
    <m/>
    <m/>
    <m/>
    <m/>
    <n v="-480"/>
    <m/>
    <m/>
    <m/>
    <m/>
    <m/>
    <n v="-480"/>
    <s v="081"/>
    <s v="INDIRECT EXPENSES"/>
    <s v="Credit Amt"/>
    <x v="0"/>
  </r>
  <r>
    <s v="45742"/>
    <s v="IN LEATHER"/>
    <s v="COURIER CHARGES"/>
    <s v="IN LEATHER"/>
    <x v="9"/>
    <x v="0"/>
    <m/>
    <m/>
    <m/>
    <m/>
    <m/>
    <m/>
    <n v="83706"/>
    <m/>
    <m/>
    <m/>
    <n v="83706"/>
    <s v="113"/>
    <s v="INDIRECT EXPENSES"/>
    <s v="Debit Amt"/>
    <x v="0"/>
  </r>
  <r>
    <s v="45745"/>
    <s v="IN LEATHER"/>
    <s v="COURIER CHARGES"/>
    <s v="IN LEATHER"/>
    <x v="9"/>
    <x v="0"/>
    <m/>
    <m/>
    <m/>
    <m/>
    <m/>
    <m/>
    <m/>
    <n v="33504"/>
    <m/>
    <m/>
    <n v="33504"/>
    <s v="137"/>
    <s v="INDIRECT EXPENSES"/>
    <s v="Debit Amt"/>
    <x v="0"/>
  </r>
  <r>
    <s v="45748"/>
    <s v="IN LEATHER"/>
    <s v="COURIER CHARGES"/>
    <s v="IN LEATHER"/>
    <x v="9"/>
    <x v="0"/>
    <m/>
    <m/>
    <m/>
    <m/>
    <m/>
    <m/>
    <m/>
    <m/>
    <n v="45498"/>
    <m/>
    <n v="45498"/>
    <s v="148"/>
    <s v="INDIRECT EXPENSES"/>
    <s v="Debit Amt"/>
    <x v="0"/>
  </r>
  <r>
    <s v="45751"/>
    <s v="IN LEATHER"/>
    <s v="COURIER CHARGES"/>
    <s v="IN LEATHER"/>
    <x v="9"/>
    <x v="0"/>
    <m/>
    <m/>
    <m/>
    <m/>
    <m/>
    <m/>
    <m/>
    <m/>
    <m/>
    <n v="31002"/>
    <n v="31002"/>
    <s v="178"/>
    <s v="INDIRECT EXPENSES"/>
    <s v="Debit Amt"/>
    <x v="0"/>
  </r>
  <r>
    <s v="45754"/>
    <s v="IN LEATHER"/>
    <s v="COURIER CHARGES"/>
    <s v="IN LEATHER"/>
    <x v="9"/>
    <x v="0"/>
    <n v="5506.47"/>
    <m/>
    <m/>
    <m/>
    <m/>
    <m/>
    <m/>
    <m/>
    <m/>
    <m/>
    <n v="5506.47"/>
    <s v="2024429R00005431"/>
    <s v="INDIRECT EXPENSES"/>
    <s v="Debit Amt"/>
    <x v="0"/>
  </r>
  <r>
    <s v="45757"/>
    <s v="IN LEATHER"/>
    <s v="COURIER CHARGES"/>
    <s v="IN LEATHER"/>
    <x v="9"/>
    <x v="0"/>
    <m/>
    <n v="10195.82"/>
    <m/>
    <m/>
    <m/>
    <m/>
    <m/>
    <m/>
    <m/>
    <m/>
    <n v="10195.82"/>
    <s v="2024529R00004612"/>
    <s v="INDIRECT EXPENSES"/>
    <s v="Debit Amt"/>
    <x v="0"/>
  </r>
  <r>
    <s v="45760"/>
    <s v="IN LEATHER"/>
    <s v="COURIER CHARGES"/>
    <s v="IN LEATHER"/>
    <x v="9"/>
    <x v="0"/>
    <m/>
    <m/>
    <n v="27615.599999999999"/>
    <m/>
    <m/>
    <m/>
    <m/>
    <m/>
    <m/>
    <m/>
    <n v="27615.599999999999"/>
    <s v="2024629R00005151"/>
    <s v="INDIRECT EXPENSES"/>
    <s v="Debit Amt"/>
    <x v="0"/>
  </r>
  <r>
    <s v="45763"/>
    <s v="IN LEATHER"/>
    <s v="COURIER CHARGES"/>
    <s v="IN LEATHER"/>
    <x v="9"/>
    <x v="0"/>
    <m/>
    <m/>
    <m/>
    <n v="26094.82"/>
    <m/>
    <m/>
    <m/>
    <m/>
    <m/>
    <m/>
    <n v="26094.82"/>
    <s v="2024729R00001081"/>
    <s v="INDIRECT EXPENSES"/>
    <s v="Debit Amt"/>
    <x v="0"/>
  </r>
  <r>
    <s v="45766"/>
    <s v="IN LEATHER"/>
    <s v="COURIER CHARGES"/>
    <s v="IN LEATHER"/>
    <x v="9"/>
    <x v="0"/>
    <m/>
    <m/>
    <m/>
    <m/>
    <n v="19909.55"/>
    <m/>
    <m/>
    <m/>
    <m/>
    <m/>
    <n v="19909.55"/>
    <s v="2024829R00002382"/>
    <s v="INDIRECT EXPENSES"/>
    <s v="Debit Amt"/>
    <x v="0"/>
  </r>
  <r>
    <s v="45769"/>
    <s v="IN LEATHER"/>
    <s v="COURIER CHARGES"/>
    <s v="IN LEATHER"/>
    <x v="9"/>
    <x v="0"/>
    <m/>
    <m/>
    <m/>
    <m/>
    <m/>
    <n v="24151.05"/>
    <m/>
    <m/>
    <m/>
    <m/>
    <n v="24151.05"/>
    <s v="2024929R00004656"/>
    <s v="INDIRECT EXPENSES"/>
    <s v="Debit Amt"/>
    <x v="0"/>
  </r>
  <r>
    <s v="45772"/>
    <s v="IN LEATHER"/>
    <s v="COURIER CHARGES"/>
    <s v="IN LEATHER"/>
    <x v="9"/>
    <x v="0"/>
    <m/>
    <m/>
    <m/>
    <m/>
    <m/>
    <m/>
    <n v="17583.38"/>
    <m/>
    <m/>
    <m/>
    <n v="17583.38"/>
    <s v="2024A29R00005304"/>
    <s v="INDIRECT EXPENSES"/>
    <s v="Debit Amt"/>
    <x v="0"/>
  </r>
  <r>
    <s v="45775"/>
    <s v="IN LEATHER"/>
    <s v="COURIER CHARGES"/>
    <s v="IN LEATHER"/>
    <x v="9"/>
    <x v="0"/>
    <m/>
    <m/>
    <m/>
    <m/>
    <m/>
    <m/>
    <m/>
    <n v="28357.11"/>
    <m/>
    <m/>
    <n v="28357.11"/>
    <s v="2024B29R00002737"/>
    <s v="INDIRECT EXPENSES"/>
    <s v="Debit Amt"/>
    <x v="0"/>
  </r>
  <r>
    <s v="45778"/>
    <s v="IN LEATHER"/>
    <s v="COURIER CHARGES"/>
    <s v="IN LEATHER"/>
    <x v="9"/>
    <x v="0"/>
    <m/>
    <m/>
    <m/>
    <m/>
    <m/>
    <m/>
    <m/>
    <m/>
    <n v="28085.98"/>
    <m/>
    <n v="28085.98"/>
    <s v="2024C29R00004088"/>
    <s v="INDIRECT EXPENSES"/>
    <s v="Debit Amt"/>
    <x v="0"/>
  </r>
  <r>
    <s v="45781"/>
    <s v="IN LEATHER"/>
    <s v="COURIER CHARGES"/>
    <s v="IN LEATHER"/>
    <x v="9"/>
    <x v="0"/>
    <m/>
    <m/>
    <m/>
    <m/>
    <m/>
    <m/>
    <m/>
    <m/>
    <m/>
    <n v="33082.97"/>
    <n v="33082.97"/>
    <s v="2025129R00005105"/>
    <s v="INDIRECT EXPENSES"/>
    <s v="Debit Amt"/>
    <x v="0"/>
  </r>
  <r>
    <s v="45784"/>
    <s v="IN LEATHER"/>
    <s v="COURIER CHARGES"/>
    <s v="IN LEATHER"/>
    <x v="9"/>
    <x v="0"/>
    <m/>
    <m/>
    <m/>
    <m/>
    <m/>
    <m/>
    <m/>
    <m/>
    <m/>
    <n v="300"/>
    <n v="300"/>
    <s v="24-25/PI/9826"/>
    <s v="INDIRECT EXPENSES"/>
    <s v="Debit Amt"/>
    <x v="0"/>
  </r>
  <r>
    <s v="45787"/>
    <s v="IN LEATHER"/>
    <s v="COURIER CHARGES"/>
    <s v="IN LEATHER"/>
    <x v="9"/>
    <x v="0"/>
    <m/>
    <m/>
    <m/>
    <n v="720"/>
    <m/>
    <m/>
    <m/>
    <m/>
    <m/>
    <m/>
    <n v="720"/>
    <s v="24-25-620"/>
    <s v="INDIRECT EXPENSES"/>
    <s v="Debit Amt"/>
    <x v="0"/>
  </r>
  <r>
    <s v="45790"/>
    <s v="IN LEATHER"/>
    <s v="COURIER CHARGES"/>
    <s v="IN LEATHER"/>
    <x v="9"/>
    <x v="0"/>
    <m/>
    <n v="33180"/>
    <m/>
    <m/>
    <m/>
    <m/>
    <m/>
    <m/>
    <m/>
    <m/>
    <n v="33180"/>
    <s v="32"/>
    <s v="INDIRECT EXPENSES"/>
    <s v="Debit Amt"/>
    <x v="0"/>
  </r>
  <r>
    <s v="45793"/>
    <s v="IN LEATHER"/>
    <s v="COURIER CHARGES"/>
    <s v="IN LEATHER"/>
    <x v="9"/>
    <x v="0"/>
    <m/>
    <m/>
    <n v="9540"/>
    <m/>
    <m/>
    <m/>
    <m/>
    <m/>
    <m/>
    <m/>
    <n v="9540"/>
    <s v="48"/>
    <s v="INDIRECT EXPENSES"/>
    <s v="Debit Amt"/>
    <x v="0"/>
  </r>
  <r>
    <s v="45797"/>
    <s v="IN LEATHER"/>
    <s v="COURIER CHARGES"/>
    <s v="IN LEATHER"/>
    <x v="9"/>
    <x v="0"/>
    <m/>
    <m/>
    <m/>
    <m/>
    <n v="-2082"/>
    <m/>
    <m/>
    <m/>
    <m/>
    <m/>
    <n v="-2082"/>
    <s v="489"/>
    <s v="INDIRECT EXPENSES"/>
    <s v="Credit Amt"/>
    <x v="0"/>
  </r>
  <r>
    <s v="45799"/>
    <s v="IN LEATHER"/>
    <s v="COURIER CHARGES"/>
    <s v="IN LEATHER"/>
    <x v="9"/>
    <x v="0"/>
    <m/>
    <m/>
    <m/>
    <n v="24786"/>
    <m/>
    <m/>
    <m/>
    <m/>
    <m/>
    <m/>
    <n v="24786"/>
    <s v="58"/>
    <s v="INDIRECT EXPENSES"/>
    <s v="Debit Amt"/>
    <x v="0"/>
  </r>
  <r>
    <s v="45802"/>
    <s v="IN LEATHER"/>
    <s v="COURIER CHARGES"/>
    <s v="IN LEATHER"/>
    <x v="9"/>
    <x v="0"/>
    <m/>
    <m/>
    <m/>
    <m/>
    <n v="38562"/>
    <m/>
    <m/>
    <m/>
    <m/>
    <m/>
    <n v="38562"/>
    <s v="81"/>
    <s v="INDIRECT EXPENSES"/>
    <s v="Debit Amt"/>
    <x v="0"/>
  </r>
  <r>
    <s v="45805"/>
    <s v="IN LEATHER"/>
    <s v="COURIER CHARGES"/>
    <s v="IN LEATHER"/>
    <x v="9"/>
    <x v="0"/>
    <m/>
    <m/>
    <m/>
    <m/>
    <m/>
    <n v="25620"/>
    <m/>
    <m/>
    <m/>
    <m/>
    <n v="25620"/>
    <s v="93"/>
    <s v="INDIRECT EXPENSES"/>
    <s v="Debit Amt"/>
    <x v="0"/>
  </r>
  <r>
    <s v="45808"/>
    <s v="IN LEATHER"/>
    <s v="COURIER CHARGES"/>
    <s v="IN LEATHER"/>
    <x v="9"/>
    <x v="0"/>
    <n v="9165.65"/>
    <m/>
    <m/>
    <m/>
    <m/>
    <m/>
    <m/>
    <m/>
    <m/>
    <m/>
    <n v="9165.65"/>
    <s v="INV/108/23/2"/>
    <s v="INDIRECT EXPENSES"/>
    <s v="Debit Amt"/>
    <x v="0"/>
  </r>
  <r>
    <s v="45811"/>
    <s v="IN LEATHER"/>
    <s v="COURIER CHARGES"/>
    <s v="IN LEATHER"/>
    <x v="9"/>
    <x v="0"/>
    <m/>
    <m/>
    <m/>
    <m/>
    <m/>
    <m/>
    <m/>
    <m/>
    <n v="3495.7"/>
    <m/>
    <n v="3495.7"/>
    <s v="INV/1116/24/2631"/>
    <s v="INDIRECT EXPENSES"/>
    <s v="Debit Amt"/>
    <x v="0"/>
  </r>
  <r>
    <s v="45814"/>
    <s v="IN LEATHER"/>
    <s v="COURIER CHARGES"/>
    <s v="IN LEATHER"/>
    <x v="9"/>
    <x v="0"/>
    <m/>
    <n v="6839.3"/>
    <m/>
    <m/>
    <m/>
    <m/>
    <m/>
    <m/>
    <m/>
    <m/>
    <n v="6839.3"/>
    <s v="INV/135/24/2631"/>
    <s v="INDIRECT EXPENSES"/>
    <s v="Debit Amt"/>
    <x v="0"/>
  </r>
  <r>
    <s v="45817"/>
    <s v="IN LEATHER"/>
    <s v="COURIER CHARGES"/>
    <s v="IN LEATHER"/>
    <x v="9"/>
    <x v="0"/>
    <m/>
    <m/>
    <n v="10234.9"/>
    <m/>
    <m/>
    <m/>
    <m/>
    <m/>
    <m/>
    <m/>
    <n v="10234.9"/>
    <s v="INV/242/24/2631"/>
    <s v="INDIRECT EXPENSES"/>
    <s v="Debit Amt"/>
    <x v="0"/>
  </r>
  <r>
    <s v="45820"/>
    <s v="IN LEATHER"/>
    <s v="COURIER CHARGES"/>
    <s v="IN LEATHER"/>
    <x v="9"/>
    <x v="0"/>
    <m/>
    <m/>
    <m/>
    <n v="6138.6"/>
    <m/>
    <m/>
    <m/>
    <m/>
    <m/>
    <m/>
    <n v="6138.6"/>
    <s v="INV/371/24/2631"/>
    <s v="INDIRECT EXPENSES"/>
    <s v="Debit Amt"/>
    <x v="0"/>
  </r>
  <r>
    <s v="45823"/>
    <s v="IN LEATHER"/>
    <s v="COURIER CHARGES"/>
    <s v="IN LEATHER"/>
    <x v="9"/>
    <x v="0"/>
    <m/>
    <m/>
    <m/>
    <m/>
    <n v="15349.1"/>
    <m/>
    <m/>
    <m/>
    <m/>
    <m/>
    <n v="15349.1"/>
    <s v="INV/489/24/2631"/>
    <s v="INDIRECT EXPENSES"/>
    <s v="Debit Amt"/>
    <x v="0"/>
  </r>
  <r>
    <s v="45826"/>
    <s v="IN LEATHER"/>
    <s v="COURIER CHARGES"/>
    <s v="IN LEATHER"/>
    <x v="9"/>
    <x v="0"/>
    <n v="2536.3000000000002"/>
    <m/>
    <m/>
    <m/>
    <m/>
    <m/>
    <m/>
    <m/>
    <m/>
    <m/>
    <n v="2536.3000000000002"/>
    <s v="INV/5/24/2631"/>
    <s v="INDIRECT EXPENSES"/>
    <s v="Debit Amt"/>
    <x v="0"/>
  </r>
  <r>
    <s v="45829"/>
    <s v="IN LEATHER"/>
    <s v="COURIER CHARGES"/>
    <s v="IN LEATHER"/>
    <x v="9"/>
    <x v="0"/>
    <m/>
    <m/>
    <m/>
    <m/>
    <m/>
    <m/>
    <n v="4041.7"/>
    <m/>
    <m/>
    <m/>
    <n v="4041.7"/>
    <s v="INV/845/24/2631"/>
    <s v="INDIRECT EXPENSES"/>
    <s v="Debit Amt"/>
    <x v="0"/>
  </r>
  <r>
    <s v="45832"/>
    <s v="IN LEATHER"/>
    <s v="COURIER CHARGES"/>
    <s v="IN LEATHER"/>
    <x v="9"/>
    <x v="0"/>
    <m/>
    <m/>
    <m/>
    <m/>
    <m/>
    <m/>
    <m/>
    <n v="4733.3"/>
    <m/>
    <m/>
    <n v="4733.3"/>
    <s v="INV/963/24/2631"/>
    <s v="INDIRECT EXPENSES"/>
    <s v="Debit Amt"/>
    <x v="0"/>
  </r>
  <r>
    <s v="45835"/>
    <s v="IN LEATHER"/>
    <s v="COURIER CHARGES"/>
    <s v="IN LEATHER"/>
    <x v="9"/>
    <x v="0"/>
    <m/>
    <m/>
    <m/>
    <m/>
    <m/>
    <n v="5850"/>
    <m/>
    <m/>
    <m/>
    <m/>
    <n v="5850"/>
    <s v="INV622/24/2631"/>
    <s v="INDIRECT EXPENSES"/>
    <s v="Debit Amt"/>
    <x v="0"/>
  </r>
  <r>
    <s v="45839"/>
    <s v="IN LEATHER"/>
    <s v="COURIER CHARGES"/>
    <s v="IN LEATHER"/>
    <x v="9"/>
    <x v="0"/>
    <m/>
    <m/>
    <m/>
    <m/>
    <n v="-3500"/>
    <m/>
    <m/>
    <m/>
    <m/>
    <m/>
    <n v="-3500"/>
    <s v="JV-DEBN-OT-E--31"/>
    <s v="INDIRECT EXPENSES"/>
    <s v="Credit Amt"/>
    <x v="0"/>
  </r>
  <r>
    <s v="45841"/>
    <s v="IN LEATHER"/>
    <s v="COURIER CHARGES"/>
    <s v="IN LEATHER"/>
    <x v="9"/>
    <x v="0"/>
    <m/>
    <m/>
    <n v="500"/>
    <m/>
    <m/>
    <m/>
    <m/>
    <m/>
    <m/>
    <m/>
    <n v="500"/>
    <s v="JV-JOUR-NA-L--221"/>
    <s v="INDIRECT EXPENSES"/>
    <s v="Debit Amt"/>
    <x v="0"/>
  </r>
  <r>
    <s v="45844"/>
    <s v="IN LEATHER"/>
    <s v="COURIER CHARGES"/>
    <s v="IN LEATHER"/>
    <x v="9"/>
    <x v="0"/>
    <m/>
    <n v="109.3"/>
    <m/>
    <m/>
    <m/>
    <m/>
    <m/>
    <m/>
    <m/>
    <m/>
    <n v="109.3"/>
    <s v="JV-JOUR-NA-L--237"/>
    <s v="INDIRECT EXPENSES"/>
    <s v="Debit Amt"/>
    <x v="0"/>
  </r>
  <r>
    <s v="45847"/>
    <s v="IN LEATHER"/>
    <s v="COURIER CHARGES"/>
    <s v="IN LEATHER"/>
    <x v="9"/>
    <x v="0"/>
    <n v="630"/>
    <m/>
    <m/>
    <m/>
    <m/>
    <m/>
    <m/>
    <m/>
    <m/>
    <m/>
    <n v="630"/>
    <s v="JV-JOUR-NA-L--388"/>
    <s v="INDIRECT EXPENSES"/>
    <s v="Debit Amt"/>
    <x v="0"/>
  </r>
  <r>
    <s v="45850"/>
    <s v="IN LEATHER"/>
    <s v="COURIER CHARGES"/>
    <s v="IN LEATHER"/>
    <x v="9"/>
    <x v="0"/>
    <m/>
    <m/>
    <m/>
    <m/>
    <m/>
    <n v="98"/>
    <m/>
    <m/>
    <m/>
    <m/>
    <n v="98"/>
    <s v="JV-JOUR-NA-L--697"/>
    <s v="INDIRECT EXPENSES"/>
    <s v="Debit Amt"/>
    <x v="0"/>
  </r>
  <r>
    <s v="45853"/>
    <s v="IN LEATHER"/>
    <s v="COURIER CHARGES"/>
    <s v="IN LEATHER"/>
    <x v="9"/>
    <x v="0"/>
    <m/>
    <m/>
    <n v="9488"/>
    <m/>
    <m/>
    <m/>
    <m/>
    <m/>
    <m/>
    <m/>
    <n v="9488"/>
    <s v="JV-PURJ-UR-N--52"/>
    <s v="INDIRECT EXPENSES"/>
    <s v="Debit Amt"/>
    <x v="0"/>
  </r>
  <r>
    <s v="45856"/>
    <s v="IN LEATHER"/>
    <s v="COURIER CHARGES"/>
    <s v="IN LEATHER"/>
    <x v="9"/>
    <x v="0"/>
    <m/>
    <m/>
    <m/>
    <m/>
    <m/>
    <m/>
    <m/>
    <m/>
    <m/>
    <n v="590"/>
    <n v="590"/>
    <s v="PYCP 2425-1396 "/>
    <s v="INDIRECT EXPENSES"/>
    <s v="Debit Amt"/>
    <x v="0"/>
  </r>
  <r>
    <s v="45859"/>
    <s v="IN LEATHER"/>
    <s v="COURIER CHARGES"/>
    <s v="IN LEATHER"/>
    <x v="9"/>
    <x v="0"/>
    <m/>
    <n v="90"/>
    <m/>
    <m/>
    <m/>
    <m/>
    <m/>
    <m/>
    <m/>
    <m/>
    <n v="90"/>
    <s v="PYCP 2425-311  "/>
    <s v="INDIRECT EXPENSES"/>
    <s v="Debit Amt"/>
    <x v="0"/>
  </r>
  <r>
    <s v="45862"/>
    <s v="IN LEATHER"/>
    <s v="COURIER CHARGES"/>
    <s v="IN LEATHER"/>
    <x v="9"/>
    <x v="0"/>
    <m/>
    <m/>
    <n v="301"/>
    <m/>
    <m/>
    <m/>
    <m/>
    <m/>
    <m/>
    <m/>
    <n v="301"/>
    <s v="PYCP 2425-429  "/>
    <s v="INDIRECT EXPENSES"/>
    <s v="Debit Amt"/>
    <x v="0"/>
  </r>
  <r>
    <s v="45865"/>
    <s v="IN LEATHER"/>
    <s v="COURIER CHARGES"/>
    <s v="IN LEATHER"/>
    <x v="9"/>
    <x v="0"/>
    <n v="1192"/>
    <m/>
    <m/>
    <m/>
    <m/>
    <m/>
    <m/>
    <m/>
    <m/>
    <m/>
    <n v="1192"/>
    <s v="PYCP 2425-91 "/>
    <s v="INDIRECT EXPENSES"/>
    <s v="Debit Amt"/>
    <x v="0"/>
  </r>
  <r>
    <s v="45868"/>
    <s v="IN LEATHER"/>
    <s v="COURIER CHARGES"/>
    <s v="IN LEATHER"/>
    <x v="10"/>
    <x v="0"/>
    <m/>
    <m/>
    <m/>
    <m/>
    <m/>
    <m/>
    <m/>
    <m/>
    <n v="3705"/>
    <m/>
    <n v="3705"/>
    <s v="JV-JOUR-NA-L--1159"/>
    <s v="CARRIAGE INWARDS"/>
    <s v="Debit Amt"/>
    <x v="2"/>
  </r>
  <r>
    <s v="45871"/>
    <s v="IN LEATHER"/>
    <s v="FEES &amp; RENEWALS"/>
    <s v="IN LEATHER"/>
    <x v="11"/>
    <x v="0"/>
    <m/>
    <m/>
    <m/>
    <m/>
    <m/>
    <m/>
    <m/>
    <m/>
    <m/>
    <n v="235"/>
    <n v="235"/>
    <s v="101202400001835"/>
    <s v="INDIRECT EXPENSES"/>
    <s v="Debit Amt"/>
    <x v="0"/>
  </r>
  <r>
    <s v="45874"/>
    <s v="IN LEATHER"/>
    <s v="FEES &amp; RENEWALS"/>
    <s v="IN LEATHER"/>
    <x v="11"/>
    <x v="0"/>
    <m/>
    <m/>
    <n v="5887"/>
    <m/>
    <m/>
    <m/>
    <m/>
    <m/>
    <m/>
    <m/>
    <n v="5887"/>
    <s v="231667"/>
    <s v="INDIRECT EXPENSES"/>
    <s v="Debit Amt"/>
    <x v="0"/>
  </r>
  <r>
    <s v="45877"/>
    <s v="IN LEATHER"/>
    <s v="FEES &amp; RENEWALS"/>
    <s v="IN LEATHER"/>
    <x v="11"/>
    <x v="0"/>
    <m/>
    <m/>
    <m/>
    <m/>
    <m/>
    <m/>
    <n v="11500"/>
    <m/>
    <m/>
    <m/>
    <n v="11500"/>
    <s v="BGR-AS-OCT24-6"/>
    <s v="INDIRECT EXPENSES"/>
    <s v="Debit Amt"/>
    <x v="0"/>
  </r>
  <r>
    <s v="45880"/>
    <s v="IN LEATHER"/>
    <s v="FEES &amp; RENEWALS"/>
    <s v="IN LEATHER"/>
    <x v="11"/>
    <x v="0"/>
    <m/>
    <m/>
    <m/>
    <m/>
    <m/>
    <m/>
    <m/>
    <m/>
    <n v="5300"/>
    <m/>
    <n v="5300"/>
    <s v="BP-BP 2-42-5--2775 "/>
    <s v="INDIRECT EXPENSES"/>
    <s v="Debit Amt"/>
    <x v="0"/>
  </r>
  <r>
    <s v="45883"/>
    <s v="IN LEATHER"/>
    <s v="FEES &amp; RENEWALS"/>
    <s v="IN LEATHER"/>
    <x v="11"/>
    <x v="0"/>
    <m/>
    <m/>
    <m/>
    <m/>
    <m/>
    <m/>
    <m/>
    <m/>
    <m/>
    <n v="6.2"/>
    <n v="6.2"/>
    <s v="BP-BP 2-42-5--3050 "/>
    <s v="INDIRECT EXPENSES"/>
    <s v="Debit Amt"/>
    <x v="0"/>
  </r>
  <r>
    <s v="45886"/>
    <s v="IN LEATHER"/>
    <s v="FEES &amp; RENEWALS"/>
    <s v="IN LEATHER"/>
    <x v="11"/>
    <x v="0"/>
    <m/>
    <m/>
    <m/>
    <m/>
    <m/>
    <m/>
    <m/>
    <m/>
    <n v="1120"/>
    <m/>
    <n v="1120"/>
    <s v="JV-JOUR-NA-L--1034"/>
    <s v="INDIRECT EXPENSES"/>
    <s v="Debit Amt"/>
    <x v="0"/>
  </r>
  <r>
    <s v="45889"/>
    <s v="IN LEATHER"/>
    <s v="FEES &amp; RENEWALS"/>
    <s v="IN LEATHER"/>
    <x v="11"/>
    <x v="0"/>
    <m/>
    <m/>
    <m/>
    <m/>
    <m/>
    <n v="12078"/>
    <m/>
    <m/>
    <m/>
    <m/>
    <n v="12078"/>
    <s v="JV-JOUR-NA-L--595"/>
    <s v="INDIRECT EXPENSES"/>
    <s v="Debit Amt"/>
    <x v="0"/>
  </r>
  <r>
    <s v="45892"/>
    <s v="IN LEATHER"/>
    <s v="FEES &amp; RENEWALS"/>
    <s v="IN LEATHER"/>
    <x v="11"/>
    <x v="0"/>
    <m/>
    <m/>
    <m/>
    <m/>
    <n v="10000"/>
    <m/>
    <m/>
    <m/>
    <m/>
    <m/>
    <n v="10000"/>
    <s v="MEM/24-25/0900"/>
    <s v="INDIRECT EXPENSES"/>
    <s v="Debit Amt"/>
    <x v="0"/>
  </r>
  <r>
    <s v="45895"/>
    <s v="IN LEATHER"/>
    <s v="FEES &amp; RENEWALS"/>
    <s v="IN LEATHER"/>
    <x v="11"/>
    <x v="0"/>
    <m/>
    <m/>
    <m/>
    <m/>
    <m/>
    <m/>
    <m/>
    <m/>
    <n v="6009.68"/>
    <m/>
    <n v="6009.68"/>
    <s v="NR/24-25/3998"/>
    <s v="INDIRECT EXPENSES"/>
    <s v="Debit Amt"/>
    <x v="0"/>
  </r>
  <r>
    <s v="45898"/>
    <s v="IN LEATHER"/>
    <s v="FEES &amp; RENEWALS"/>
    <s v="IN LEATHER"/>
    <x v="11"/>
    <x v="0"/>
    <m/>
    <m/>
    <m/>
    <n v="1650"/>
    <m/>
    <m/>
    <m/>
    <m/>
    <m/>
    <m/>
    <n v="1650"/>
    <s v="PYCP 2425-601  "/>
    <s v="INDIRECT EXPENSES"/>
    <s v="Debit Amt"/>
    <x v="0"/>
  </r>
  <r>
    <s v="45901"/>
    <s v="IN LEATHER"/>
    <s v="FOREX RATEDIFF GAINLOSS"/>
    <s v="IN LEATHER"/>
    <x v="12"/>
    <x v="0"/>
    <m/>
    <m/>
    <m/>
    <m/>
    <m/>
    <m/>
    <m/>
    <m/>
    <n v="185.59"/>
    <m/>
    <n v="185.59"/>
    <s v="JV-JOUR-NA-L--1040"/>
    <s v="INDIRECT INCOME"/>
    <s v="Debit Amt"/>
    <x v="0"/>
  </r>
  <r>
    <s v="45905"/>
    <s v="IN LEATHER"/>
    <s v="FOREX RATEDIFF GAINLOSS"/>
    <s v="IN LEATHER"/>
    <x v="12"/>
    <x v="0"/>
    <m/>
    <m/>
    <m/>
    <m/>
    <m/>
    <m/>
    <m/>
    <n v="-3148"/>
    <m/>
    <m/>
    <n v="-3148"/>
    <s v="JV-JOUR-NA-L--967"/>
    <s v="INDIRECT INCOME"/>
    <s v="Credit Amt"/>
    <x v="0"/>
  </r>
  <r>
    <s v="45908"/>
    <s v="IN LEATHER"/>
    <s v="FOREX RATEDIFF GAINLOSS"/>
    <s v="IN LEATHER"/>
    <x v="12"/>
    <x v="0"/>
    <m/>
    <m/>
    <m/>
    <m/>
    <m/>
    <m/>
    <m/>
    <n v="-2118"/>
    <m/>
    <m/>
    <n v="-2118"/>
    <s v="JV-JOUR-NA-L--968"/>
    <s v="INDIRECT INCOME"/>
    <s v="Credit Amt"/>
    <x v="0"/>
  </r>
  <r>
    <s v="45910"/>
    <s v="IN LEATHER"/>
    <s v="FOREX RATEDIFF GAINLOSS"/>
    <s v="IN LEATHER"/>
    <x v="12"/>
    <x v="0"/>
    <m/>
    <m/>
    <m/>
    <m/>
    <m/>
    <m/>
    <m/>
    <n v="166.48"/>
    <m/>
    <m/>
    <n v="166.48"/>
    <s v="JV-JOUR-NA-L--970"/>
    <s v="INDIRECT INCOME"/>
    <s v="Debit Amt"/>
    <x v="0"/>
  </r>
  <r>
    <s v="45913"/>
    <s v="IN LEATHER"/>
    <s v="FOREX RATEDIFF GAINLOSS"/>
    <s v="IN LEATHER"/>
    <x v="12"/>
    <x v="0"/>
    <m/>
    <m/>
    <m/>
    <m/>
    <m/>
    <m/>
    <m/>
    <n v="28640.95"/>
    <m/>
    <m/>
    <n v="28640.95"/>
    <s v="JV-JOUR-NA-L--972"/>
    <s v="INDIRECT INCOME"/>
    <s v="Debit Amt"/>
    <x v="0"/>
  </r>
  <r>
    <s v="45916"/>
    <s v="IN LEATHER"/>
    <s v="FOREX RATEDIFF GAINLOSS"/>
    <s v="IN LEATHER"/>
    <x v="12"/>
    <x v="0"/>
    <m/>
    <m/>
    <m/>
    <m/>
    <m/>
    <m/>
    <m/>
    <n v="6741.46"/>
    <m/>
    <m/>
    <n v="6741.46"/>
    <s v="JV-JOUR-NA-L--973"/>
    <s v="INDIRECT INCOME"/>
    <s v="Debit Amt"/>
    <x v="0"/>
  </r>
  <r>
    <s v="45920"/>
    <s v="IN LEATHER"/>
    <s v="FOREX RATEDIFF GAINLOSS"/>
    <s v="IN LEATHER"/>
    <x v="12"/>
    <x v="0"/>
    <m/>
    <m/>
    <m/>
    <m/>
    <m/>
    <m/>
    <m/>
    <n v="-56.74"/>
    <m/>
    <m/>
    <n v="-56.74"/>
    <s v="JV-JOUR-NA-L--974"/>
    <s v="INDIRECT INCOME"/>
    <s v="Credit Amt"/>
    <x v="0"/>
  </r>
  <r>
    <s v="45922"/>
    <s v="IN LEATHER"/>
    <s v="FOREX RATEDIFF GAINLOSS"/>
    <s v="IN LEATHER"/>
    <x v="12"/>
    <x v="0"/>
    <m/>
    <m/>
    <m/>
    <m/>
    <m/>
    <m/>
    <m/>
    <n v="805.52"/>
    <m/>
    <m/>
    <n v="805.52"/>
    <s v="JV-JOUR-NA-L--976"/>
    <s v="INDIRECT INCOME"/>
    <s v="Debit Amt"/>
    <x v="0"/>
  </r>
  <r>
    <s v="45926"/>
    <s v="IN LEATHER"/>
    <s v="FOREX RATEDIFF GAINLOSS"/>
    <s v="IN LEATHER"/>
    <x v="12"/>
    <x v="0"/>
    <m/>
    <m/>
    <m/>
    <m/>
    <m/>
    <m/>
    <m/>
    <n v="-6795.82"/>
    <m/>
    <m/>
    <n v="-6795.82"/>
    <s v="JV-JOUR-NA-L--977"/>
    <s v="INDIRECT INCOME"/>
    <s v="Credit Amt"/>
    <x v="0"/>
  </r>
  <r>
    <s v="45929"/>
    <s v="IN LEATHER"/>
    <s v="FOREX RATEDIFF GAINLOSS"/>
    <s v="IN LEATHER"/>
    <x v="12"/>
    <x v="0"/>
    <m/>
    <m/>
    <m/>
    <m/>
    <m/>
    <m/>
    <m/>
    <n v="-6004"/>
    <m/>
    <m/>
    <n v="-6004"/>
    <s v="JV-JOUR-NA-L--978"/>
    <s v="INDIRECT INCOME"/>
    <s v="Credit Amt"/>
    <x v="0"/>
  </r>
  <r>
    <s v="45931"/>
    <s v="IN LEATHER"/>
    <s v="FOREX RATEDIFF GAINLOSS"/>
    <s v="IN LEATHER"/>
    <x v="12"/>
    <x v="0"/>
    <m/>
    <m/>
    <m/>
    <m/>
    <m/>
    <m/>
    <m/>
    <n v="72058.52"/>
    <m/>
    <m/>
    <n v="72058.52"/>
    <s v="JV-JOUR-NA-L--991"/>
    <s v="INDIRECT INCOME"/>
    <s v="Debit Amt"/>
    <x v="0"/>
  </r>
  <r>
    <s v="45934"/>
    <s v="IN LEATHER"/>
    <s v="FUEL MANAGEMENT / PETROL"/>
    <s v="IN LEATHER"/>
    <x v="13"/>
    <x v="0"/>
    <m/>
    <n v="52224"/>
    <m/>
    <m/>
    <m/>
    <m/>
    <m/>
    <m/>
    <m/>
    <m/>
    <n v="52224"/>
    <s v="I-SALES/12/23-24"/>
    <s v="PETROL CHARGES"/>
    <s v="Debit Amt"/>
    <x v="0"/>
  </r>
  <r>
    <s v="45937"/>
    <s v="IN LEATHER"/>
    <s v="FUEL MANAGEMENT / PETROL"/>
    <s v="IN LEATHER"/>
    <x v="13"/>
    <x v="0"/>
    <m/>
    <m/>
    <n v="33562"/>
    <m/>
    <m/>
    <m/>
    <m/>
    <m/>
    <m/>
    <m/>
    <n v="33562"/>
    <s v="I-SALES/18/24-25"/>
    <s v="PETROL CHARGES"/>
    <s v="Debit Amt"/>
    <x v="0"/>
  </r>
  <r>
    <s v="45940"/>
    <s v="IN LEATHER"/>
    <s v="FUEL MANAGEMENT / PETROL"/>
    <s v="IN LEATHER"/>
    <x v="13"/>
    <x v="0"/>
    <m/>
    <m/>
    <m/>
    <n v="32656.5"/>
    <m/>
    <m/>
    <m/>
    <m/>
    <m/>
    <m/>
    <n v="32656.5"/>
    <s v="I-SALES/23/24-25"/>
    <s v="PETROL CHARGES"/>
    <s v="Debit Amt"/>
    <x v="0"/>
  </r>
  <r>
    <s v="45943"/>
    <s v="IN LEATHER"/>
    <s v="FUEL MANAGEMENT / PETROL"/>
    <s v="IN LEATHER"/>
    <x v="13"/>
    <x v="0"/>
    <m/>
    <m/>
    <m/>
    <m/>
    <n v="33873"/>
    <m/>
    <m/>
    <m/>
    <m/>
    <m/>
    <n v="33873"/>
    <s v="I-SALES/30/24-25"/>
    <s v="PETROL CHARGES"/>
    <s v="Debit Amt"/>
    <x v="0"/>
  </r>
  <r>
    <s v="45946"/>
    <s v="IN LEATHER"/>
    <s v="FUEL MANAGEMENT / PETROL"/>
    <s v="IN LEATHER"/>
    <x v="13"/>
    <x v="0"/>
    <m/>
    <m/>
    <m/>
    <m/>
    <m/>
    <n v="28252"/>
    <m/>
    <m/>
    <m/>
    <m/>
    <n v="28252"/>
    <s v="I-SALES/37/24-25"/>
    <s v="PETROL CHARGES"/>
    <s v="Debit Amt"/>
    <x v="0"/>
  </r>
  <r>
    <s v="45949"/>
    <s v="IN LEATHER"/>
    <s v="FUEL MANAGEMENT / PETROL"/>
    <s v="IN LEATHER"/>
    <x v="13"/>
    <x v="0"/>
    <n v="19512"/>
    <m/>
    <m/>
    <m/>
    <m/>
    <m/>
    <m/>
    <m/>
    <m/>
    <m/>
    <n v="19512"/>
    <s v="I-SALES/6/23-24"/>
    <s v="PETROL CHARGES"/>
    <s v="Debit Amt"/>
    <x v="0"/>
  </r>
  <r>
    <s v="45952"/>
    <s v="IN LEATHER"/>
    <s v="FUEL MANAGEMENT / PETROL"/>
    <s v="IN LEATHER"/>
    <x v="13"/>
    <x v="0"/>
    <m/>
    <m/>
    <m/>
    <m/>
    <m/>
    <m/>
    <m/>
    <n v="3035"/>
    <m/>
    <m/>
    <n v="3035"/>
    <s v="JV-JOUR-NA-L--1007"/>
    <s v="PETROL CHARGES"/>
    <s v="Debit Amt"/>
    <x v="0"/>
  </r>
  <r>
    <s v="45955"/>
    <s v="IN LEATHER"/>
    <s v="FUEL MANAGEMENT / PETROL"/>
    <s v="IN LEATHER"/>
    <x v="13"/>
    <x v="0"/>
    <m/>
    <m/>
    <m/>
    <m/>
    <m/>
    <m/>
    <m/>
    <n v="3955"/>
    <m/>
    <m/>
    <n v="3955"/>
    <s v="JV-JOUR-NA-L--1007"/>
    <s v="PETROL CHARGES"/>
    <s v="Debit Amt"/>
    <x v="0"/>
  </r>
  <r>
    <s v="45958"/>
    <s v="IN LEATHER"/>
    <s v="FUEL MANAGEMENT / PETROL"/>
    <s v="IN LEATHER"/>
    <x v="13"/>
    <x v="0"/>
    <m/>
    <m/>
    <m/>
    <m/>
    <m/>
    <m/>
    <m/>
    <n v="2024"/>
    <m/>
    <m/>
    <n v="2024"/>
    <s v="JV-JOUR-NA-L--1007"/>
    <s v="PETROL CHARGES"/>
    <s v="Debit Amt"/>
    <x v="0"/>
  </r>
  <r>
    <s v="45961"/>
    <s v="IN LEATHER"/>
    <s v="FUEL MANAGEMENT / PETROL"/>
    <s v="IN LEATHER"/>
    <x v="13"/>
    <x v="0"/>
    <m/>
    <m/>
    <m/>
    <m/>
    <m/>
    <m/>
    <m/>
    <n v="3705"/>
    <m/>
    <m/>
    <n v="3705"/>
    <s v="JV-JOUR-NA-L--1007"/>
    <s v="PETROL CHARGES"/>
    <s v="Debit Amt"/>
    <x v="0"/>
  </r>
  <r>
    <s v="45964"/>
    <s v="IN LEATHER"/>
    <s v="FUEL MANAGEMENT / PETROL"/>
    <s v="IN LEATHER"/>
    <x v="13"/>
    <x v="0"/>
    <m/>
    <m/>
    <m/>
    <m/>
    <m/>
    <m/>
    <m/>
    <n v="3774"/>
    <m/>
    <m/>
    <n v="3774"/>
    <s v="JV-JOUR-NA-L--1007"/>
    <s v="PETROL CHARGES"/>
    <s v="Debit Amt"/>
    <x v="0"/>
  </r>
  <r>
    <s v="45967"/>
    <s v="IN LEATHER"/>
    <s v="FUEL MANAGEMENT / PETROL"/>
    <s v="IN LEATHER"/>
    <x v="13"/>
    <x v="0"/>
    <m/>
    <m/>
    <m/>
    <m/>
    <m/>
    <m/>
    <m/>
    <n v="4499"/>
    <m/>
    <m/>
    <n v="4499"/>
    <s v="JV-JOUR-NA-L--1007"/>
    <s v="PETROL CHARGES"/>
    <s v="Debit Amt"/>
    <x v="0"/>
  </r>
  <r>
    <s v="45970"/>
    <s v="IN LEATHER"/>
    <s v="FUEL MANAGEMENT / PETROL"/>
    <s v="IN LEATHER"/>
    <x v="13"/>
    <x v="0"/>
    <m/>
    <m/>
    <m/>
    <m/>
    <m/>
    <m/>
    <m/>
    <n v="4047"/>
    <m/>
    <m/>
    <n v="4047"/>
    <s v="JV-JOUR-NA-L--1007"/>
    <s v="PETROL CHARGES"/>
    <s v="Debit Amt"/>
    <x v="0"/>
  </r>
  <r>
    <s v="45973"/>
    <s v="IN LEATHER"/>
    <s v="FUEL MANAGEMENT / PETROL"/>
    <s v="IN LEATHER"/>
    <x v="13"/>
    <x v="0"/>
    <m/>
    <m/>
    <m/>
    <m/>
    <m/>
    <m/>
    <m/>
    <n v="4591"/>
    <m/>
    <m/>
    <n v="4591"/>
    <s v="JV-JOUR-NA-L--1008"/>
    <s v="PETROL CHARGES"/>
    <s v="Debit Amt"/>
    <x v="0"/>
  </r>
  <r>
    <s v="45976"/>
    <s v="IN LEATHER"/>
    <s v="FUEL MANAGEMENT / PETROL"/>
    <s v="IN LEATHER"/>
    <x v="13"/>
    <x v="0"/>
    <m/>
    <m/>
    <m/>
    <m/>
    <m/>
    <m/>
    <m/>
    <n v="1012"/>
    <m/>
    <m/>
    <n v="1012"/>
    <s v="JV-JOUR-NA-L--1008"/>
    <s v="PETROL CHARGES"/>
    <s v="Debit Amt"/>
    <x v="0"/>
  </r>
  <r>
    <s v="45979"/>
    <s v="IN LEATHER"/>
    <s v="FUEL MANAGEMENT / PETROL"/>
    <s v="IN LEATHER"/>
    <x v="13"/>
    <x v="0"/>
    <m/>
    <m/>
    <m/>
    <m/>
    <m/>
    <m/>
    <m/>
    <n v="4414"/>
    <m/>
    <m/>
    <n v="4414"/>
    <s v="JV-JOUR-NA-L--1008"/>
    <s v="PETROL CHARGES"/>
    <s v="Debit Amt"/>
    <x v="0"/>
  </r>
  <r>
    <s v="45982"/>
    <s v="IN LEATHER"/>
    <s v="FUEL MANAGEMENT / PETROL"/>
    <s v="IN LEATHER"/>
    <x v="13"/>
    <x v="0"/>
    <m/>
    <m/>
    <n v="2023.6"/>
    <m/>
    <m/>
    <m/>
    <m/>
    <m/>
    <m/>
    <m/>
    <n v="2023.6"/>
    <s v="JV-JOUR-NA-L--104"/>
    <s v="PETROL CHARGES"/>
    <s v="Debit Amt"/>
    <x v="0"/>
  </r>
  <r>
    <s v="45985"/>
    <s v="IN LEATHER"/>
    <s v="FUEL MANAGEMENT / PETROL"/>
    <s v="IN LEATHER"/>
    <x v="13"/>
    <x v="0"/>
    <m/>
    <m/>
    <m/>
    <m/>
    <m/>
    <m/>
    <m/>
    <m/>
    <n v="4046"/>
    <m/>
    <n v="4046"/>
    <s v="JV-JOUR-NA-L--1111"/>
    <s v="PETROL CHARGES"/>
    <s v="Debit Amt"/>
    <x v="0"/>
  </r>
  <r>
    <s v="45988"/>
    <s v="IN LEATHER"/>
    <s v="FUEL MANAGEMENT / PETROL"/>
    <s v="IN LEATHER"/>
    <x v="13"/>
    <x v="0"/>
    <m/>
    <m/>
    <m/>
    <m/>
    <m/>
    <m/>
    <m/>
    <m/>
    <n v="5444"/>
    <m/>
    <n v="5444"/>
    <s v="JV-JOUR-NA-L--1111"/>
    <s v="PETROL CHARGES"/>
    <s v="Debit Amt"/>
    <x v="0"/>
  </r>
  <r>
    <s v="45991"/>
    <s v="IN LEATHER"/>
    <s v="FUEL MANAGEMENT / PETROL"/>
    <s v="IN LEATHER"/>
    <x v="13"/>
    <x v="0"/>
    <m/>
    <m/>
    <m/>
    <m/>
    <m/>
    <m/>
    <m/>
    <m/>
    <n v="4224"/>
    <m/>
    <n v="4224"/>
    <s v="JV-JOUR-NA-L--1111"/>
    <s v="PETROL CHARGES"/>
    <s v="Debit Amt"/>
    <x v="0"/>
  </r>
  <r>
    <s v="45994"/>
    <s v="IN LEATHER"/>
    <s v="FUEL MANAGEMENT / PETROL"/>
    <s v="IN LEATHER"/>
    <x v="13"/>
    <x v="0"/>
    <m/>
    <m/>
    <m/>
    <m/>
    <m/>
    <m/>
    <m/>
    <m/>
    <n v="4481"/>
    <m/>
    <n v="4481"/>
    <s v="JV-JOUR-NA-L--1111"/>
    <s v="PETROL CHARGES"/>
    <s v="Debit Amt"/>
    <x v="0"/>
  </r>
  <r>
    <s v="45997"/>
    <s v="IN LEATHER"/>
    <s v="FUEL MANAGEMENT / PETROL"/>
    <s v="IN LEATHER"/>
    <x v="13"/>
    <x v="0"/>
    <m/>
    <m/>
    <m/>
    <m/>
    <m/>
    <m/>
    <m/>
    <m/>
    <n v="3035"/>
    <m/>
    <n v="3035"/>
    <s v="JV-JOUR-NA-L--1135"/>
    <s v="PETROL CHARGES"/>
    <s v="Debit Amt"/>
    <x v="0"/>
  </r>
  <r>
    <s v="46000"/>
    <s v="IN LEATHER"/>
    <s v="FUEL MANAGEMENT / PETROL"/>
    <s v="IN LEATHER"/>
    <x v="13"/>
    <x v="0"/>
    <m/>
    <m/>
    <m/>
    <m/>
    <m/>
    <m/>
    <m/>
    <m/>
    <n v="3035"/>
    <m/>
    <n v="3035"/>
    <s v="JV-JOUR-NA-L--1135"/>
    <s v="PETROL CHARGES"/>
    <s v="Debit Amt"/>
    <x v="0"/>
  </r>
  <r>
    <s v="46003"/>
    <s v="IN LEATHER"/>
    <s v="FUEL MANAGEMENT / PETROL"/>
    <s v="IN LEATHER"/>
    <x v="13"/>
    <x v="0"/>
    <m/>
    <m/>
    <m/>
    <m/>
    <m/>
    <m/>
    <m/>
    <m/>
    <n v="2024"/>
    <m/>
    <n v="2024"/>
    <s v="JV-JOUR-NA-L--1135"/>
    <s v="PETROL CHARGES"/>
    <s v="Debit Amt"/>
    <x v="0"/>
  </r>
  <r>
    <s v="46006"/>
    <s v="IN LEATHER"/>
    <s v="FUEL MANAGEMENT / PETROL"/>
    <s v="IN LEATHER"/>
    <x v="13"/>
    <x v="0"/>
    <m/>
    <m/>
    <m/>
    <m/>
    <m/>
    <m/>
    <m/>
    <m/>
    <n v="4047"/>
    <m/>
    <n v="4047"/>
    <s v="JV-JOUR-NA-L--1135"/>
    <s v="PETROL CHARGES"/>
    <s v="Debit Amt"/>
    <x v="0"/>
  </r>
  <r>
    <s v="46009"/>
    <s v="IN LEATHER"/>
    <s v="FUEL MANAGEMENT / PETROL"/>
    <s v="IN LEATHER"/>
    <x v="13"/>
    <x v="0"/>
    <m/>
    <m/>
    <m/>
    <m/>
    <m/>
    <m/>
    <m/>
    <m/>
    <n v="9004"/>
    <m/>
    <n v="9004"/>
    <s v="JV-JOUR-NA-L--1135"/>
    <s v="PETROL CHARGES"/>
    <s v="Debit Amt"/>
    <x v="0"/>
  </r>
  <r>
    <s v="46012"/>
    <s v="IN LEATHER"/>
    <s v="FUEL MANAGEMENT / PETROL"/>
    <s v="IN LEATHER"/>
    <x v="13"/>
    <x v="0"/>
    <m/>
    <m/>
    <m/>
    <m/>
    <m/>
    <m/>
    <m/>
    <m/>
    <n v="2849"/>
    <m/>
    <n v="2849"/>
    <s v="JV-JOUR-NA-L--1135"/>
    <s v="PETROL CHARGES"/>
    <s v="Debit Amt"/>
    <x v="0"/>
  </r>
  <r>
    <s v="46015"/>
    <s v="IN LEATHER"/>
    <s v="FUEL MANAGEMENT / PETROL"/>
    <s v="IN LEATHER"/>
    <x v="13"/>
    <x v="0"/>
    <m/>
    <m/>
    <m/>
    <m/>
    <m/>
    <m/>
    <m/>
    <m/>
    <n v="3812"/>
    <m/>
    <n v="3812"/>
    <s v="JV-JOUR-NA-L--1136"/>
    <s v="PETROL CHARGES"/>
    <s v="Debit Amt"/>
    <x v="0"/>
  </r>
  <r>
    <s v="46018"/>
    <s v="IN LEATHER"/>
    <s v="FUEL MANAGEMENT / PETROL"/>
    <s v="IN LEATHER"/>
    <x v="13"/>
    <x v="0"/>
    <m/>
    <m/>
    <m/>
    <m/>
    <m/>
    <m/>
    <m/>
    <m/>
    <n v="4116"/>
    <m/>
    <n v="4116"/>
    <s v="JV-JOUR-NA-L--1137"/>
    <s v="PETROL CHARGES"/>
    <s v="Debit Amt"/>
    <x v="0"/>
  </r>
  <r>
    <s v="46021"/>
    <s v="IN LEATHER"/>
    <s v="FUEL MANAGEMENT / PETROL"/>
    <s v="IN LEATHER"/>
    <x v="13"/>
    <x v="0"/>
    <m/>
    <m/>
    <m/>
    <m/>
    <m/>
    <m/>
    <m/>
    <m/>
    <n v="3723"/>
    <m/>
    <n v="3723"/>
    <s v="JV-JOUR-NA-L--1137"/>
    <s v="PETROL CHARGES"/>
    <s v="Debit Amt"/>
    <x v="0"/>
  </r>
  <r>
    <s v="46024"/>
    <s v="IN LEATHER"/>
    <s v="FUEL MANAGEMENT / PETROL"/>
    <s v="IN LEATHER"/>
    <x v="13"/>
    <x v="0"/>
    <m/>
    <m/>
    <m/>
    <m/>
    <m/>
    <m/>
    <m/>
    <m/>
    <m/>
    <n v="3897"/>
    <n v="3897"/>
    <s v="JV-JOUR-NA-L--1234"/>
    <s v="PETROL CHARGES"/>
    <s v="Debit Amt"/>
    <x v="0"/>
  </r>
  <r>
    <s v="46027"/>
    <s v="IN LEATHER"/>
    <s v="FUEL MANAGEMENT / PETROL"/>
    <s v="IN LEATHER"/>
    <x v="13"/>
    <x v="0"/>
    <m/>
    <m/>
    <m/>
    <m/>
    <m/>
    <m/>
    <m/>
    <m/>
    <m/>
    <n v="4987"/>
    <n v="4987"/>
    <s v="JV-JOUR-NA-L--1234"/>
    <s v="PETROL CHARGES"/>
    <s v="Debit Amt"/>
    <x v="0"/>
  </r>
  <r>
    <s v="46030"/>
    <s v="IN LEATHER"/>
    <s v="FUEL MANAGEMENT / PETROL"/>
    <s v="IN LEATHER"/>
    <x v="13"/>
    <x v="0"/>
    <m/>
    <m/>
    <m/>
    <m/>
    <m/>
    <m/>
    <m/>
    <m/>
    <m/>
    <n v="3645"/>
    <n v="3645"/>
    <s v="JV-JOUR-NA-L--1250"/>
    <s v="PETROL CHARGES"/>
    <s v="Debit Amt"/>
    <x v="0"/>
  </r>
  <r>
    <s v="46033"/>
    <s v="IN LEATHER"/>
    <s v="FUEL MANAGEMENT / PETROL"/>
    <s v="IN LEATHER"/>
    <x v="13"/>
    <x v="0"/>
    <m/>
    <m/>
    <m/>
    <m/>
    <m/>
    <m/>
    <m/>
    <m/>
    <m/>
    <n v="4412"/>
    <n v="4412"/>
    <s v="JV-JOUR-NA-L--1250"/>
    <s v="PETROL CHARGES"/>
    <s v="Debit Amt"/>
    <x v="0"/>
  </r>
  <r>
    <s v="46036"/>
    <s v="IN LEATHER"/>
    <s v="FUEL MANAGEMENT / PETROL"/>
    <s v="IN LEATHER"/>
    <x v="13"/>
    <x v="0"/>
    <m/>
    <m/>
    <m/>
    <m/>
    <m/>
    <m/>
    <m/>
    <m/>
    <m/>
    <n v="4839"/>
    <n v="4839"/>
    <s v="JV-JOUR-NA-L--1250"/>
    <s v="PETROL CHARGES"/>
    <s v="Debit Amt"/>
    <x v="0"/>
  </r>
  <r>
    <s v="46039"/>
    <s v="IN LEATHER"/>
    <s v="FUEL MANAGEMENT / PETROL"/>
    <s v="IN LEATHER"/>
    <x v="13"/>
    <x v="0"/>
    <m/>
    <m/>
    <m/>
    <m/>
    <m/>
    <m/>
    <m/>
    <m/>
    <m/>
    <n v="3989"/>
    <n v="3989"/>
    <s v="JV-JOUR-NA-L--1281"/>
    <s v="PETROL CHARGES"/>
    <s v="Debit Amt"/>
    <x v="0"/>
  </r>
  <r>
    <s v="46042"/>
    <s v="IN LEATHER"/>
    <s v="FUEL MANAGEMENT / PETROL"/>
    <s v="IN LEATHER"/>
    <x v="13"/>
    <x v="0"/>
    <m/>
    <n v="3900"/>
    <m/>
    <m/>
    <m/>
    <m/>
    <m/>
    <m/>
    <m/>
    <m/>
    <n v="3900"/>
    <s v="JV-JOUR-NA-L--171"/>
    <s v="PETROL CHARGES"/>
    <s v="Debit Amt"/>
    <x v="0"/>
  </r>
  <r>
    <s v="46045"/>
    <s v="IN LEATHER"/>
    <s v="FUEL MANAGEMENT / PETROL"/>
    <s v="IN LEATHER"/>
    <x v="13"/>
    <x v="0"/>
    <m/>
    <m/>
    <n v="4151"/>
    <m/>
    <m/>
    <m/>
    <m/>
    <m/>
    <m/>
    <m/>
    <n v="4151"/>
    <s v="JV-JOUR-NA-L--228"/>
    <s v="PETROL CHARGES"/>
    <s v="Debit Amt"/>
    <x v="0"/>
  </r>
  <r>
    <s v="46048"/>
    <s v="IN LEATHER"/>
    <s v="FUEL MANAGEMENT / PETROL"/>
    <s v="IN LEATHER"/>
    <x v="13"/>
    <x v="0"/>
    <m/>
    <m/>
    <n v="4148"/>
    <m/>
    <m/>
    <m/>
    <m/>
    <m/>
    <m/>
    <m/>
    <n v="4148"/>
    <s v="JV-JOUR-NA-L--228"/>
    <s v="PETROL CHARGES"/>
    <s v="Debit Amt"/>
    <x v="0"/>
  </r>
  <r>
    <s v="46051"/>
    <s v="IN LEATHER"/>
    <s v="FUEL MANAGEMENT / PETROL"/>
    <s v="IN LEATHER"/>
    <x v="13"/>
    <x v="0"/>
    <m/>
    <m/>
    <n v="200"/>
    <m/>
    <m/>
    <m/>
    <m/>
    <m/>
    <m/>
    <m/>
    <n v="200"/>
    <s v="JV-JOUR-NA-L--228"/>
    <s v="PETROL CHARGES"/>
    <s v="Debit Amt"/>
    <x v="0"/>
  </r>
  <r>
    <s v="46054"/>
    <s v="IN LEATHER"/>
    <s v="FUEL MANAGEMENT / PETROL"/>
    <s v="IN LEATHER"/>
    <x v="13"/>
    <x v="0"/>
    <m/>
    <m/>
    <n v="3283"/>
    <m/>
    <m/>
    <m/>
    <m/>
    <m/>
    <m/>
    <m/>
    <n v="3283"/>
    <s v="JV-JOUR-NA-L--231"/>
    <s v="PETROL CHARGES"/>
    <s v="Debit Amt"/>
    <x v="0"/>
  </r>
  <r>
    <s v="46057"/>
    <s v="IN LEATHER"/>
    <s v="FUEL MANAGEMENT / PETROL"/>
    <s v="IN LEATHER"/>
    <x v="13"/>
    <x v="0"/>
    <m/>
    <m/>
    <n v="3922"/>
    <m/>
    <m/>
    <m/>
    <m/>
    <m/>
    <m/>
    <m/>
    <n v="3922"/>
    <s v="JV-JOUR-NA-L--231"/>
    <s v="PETROL CHARGES"/>
    <s v="Debit Amt"/>
    <x v="0"/>
  </r>
  <r>
    <s v="46060"/>
    <s v="IN LEATHER"/>
    <s v="FUEL MANAGEMENT / PETROL"/>
    <s v="IN LEATHER"/>
    <x v="13"/>
    <x v="0"/>
    <m/>
    <m/>
    <n v="3781"/>
    <m/>
    <m/>
    <m/>
    <m/>
    <m/>
    <m/>
    <m/>
    <n v="3781"/>
    <s v="JV-JOUR-NA-L--233"/>
    <s v="PETROL CHARGES"/>
    <s v="Debit Amt"/>
    <x v="0"/>
  </r>
  <r>
    <s v="46063"/>
    <s v="IN LEATHER"/>
    <s v="FUEL MANAGEMENT / PETROL"/>
    <s v="IN LEATHER"/>
    <x v="13"/>
    <x v="0"/>
    <m/>
    <m/>
    <n v="2529"/>
    <m/>
    <m/>
    <m/>
    <m/>
    <m/>
    <m/>
    <m/>
    <n v="2529"/>
    <s v="JV-JOUR-NA-L--233"/>
    <s v="PETROL CHARGES"/>
    <s v="Debit Amt"/>
    <x v="0"/>
  </r>
  <r>
    <s v="46066"/>
    <s v="IN LEATHER"/>
    <s v="FUEL MANAGEMENT / PETROL"/>
    <s v="IN LEATHER"/>
    <x v="13"/>
    <x v="0"/>
    <m/>
    <m/>
    <n v="2020"/>
    <m/>
    <m/>
    <m/>
    <m/>
    <m/>
    <m/>
    <m/>
    <n v="2020"/>
    <s v="JV-JOUR-NA-L--233"/>
    <s v="PETROL CHARGES"/>
    <s v="Debit Amt"/>
    <x v="0"/>
  </r>
  <r>
    <s v="46069"/>
    <s v="IN LEATHER"/>
    <s v="FUEL MANAGEMENT / PETROL"/>
    <s v="IN LEATHER"/>
    <x v="13"/>
    <x v="0"/>
    <m/>
    <m/>
    <n v="10807"/>
    <m/>
    <m/>
    <m/>
    <m/>
    <m/>
    <m/>
    <m/>
    <n v="10807"/>
    <s v="JV-JOUR-NA-L--306"/>
    <s v="PETROL CHARGES"/>
    <s v="Debit Amt"/>
    <x v="0"/>
  </r>
  <r>
    <s v="46072"/>
    <s v="IN LEATHER"/>
    <s v="FUEL MANAGEMENT / PETROL"/>
    <s v="IN LEATHER"/>
    <x v="13"/>
    <x v="0"/>
    <m/>
    <m/>
    <m/>
    <n v="2020"/>
    <m/>
    <m/>
    <m/>
    <m/>
    <m/>
    <m/>
    <n v="2020"/>
    <s v="JV-JOUR-NA-L--373"/>
    <s v="PETROL CHARGES"/>
    <s v="Debit Amt"/>
    <x v="0"/>
  </r>
  <r>
    <s v="46075"/>
    <s v="IN LEATHER"/>
    <s v="FUEL MANAGEMENT / PETROL"/>
    <s v="IN LEATHER"/>
    <x v="13"/>
    <x v="0"/>
    <m/>
    <m/>
    <m/>
    <n v="3743"/>
    <m/>
    <m/>
    <m/>
    <m/>
    <m/>
    <m/>
    <n v="3743"/>
    <s v="JV-JOUR-NA-L--373"/>
    <s v="PETROL CHARGES"/>
    <s v="Debit Amt"/>
    <x v="0"/>
  </r>
  <r>
    <s v="46078"/>
    <s v="IN LEATHER"/>
    <s v="FUEL MANAGEMENT / PETROL"/>
    <s v="IN LEATHER"/>
    <x v="13"/>
    <x v="0"/>
    <m/>
    <m/>
    <m/>
    <n v="3526"/>
    <m/>
    <m/>
    <m/>
    <m/>
    <m/>
    <m/>
    <n v="3526"/>
    <s v="JV-JOUR-NA-L--389"/>
    <s v="PETROL CHARGES"/>
    <s v="Debit Amt"/>
    <x v="0"/>
  </r>
  <r>
    <s v="46081"/>
    <s v="IN LEATHER"/>
    <s v="FUEL MANAGEMENT / PETROL"/>
    <s v="IN LEATHER"/>
    <x v="13"/>
    <x v="0"/>
    <m/>
    <m/>
    <m/>
    <n v="3744"/>
    <m/>
    <m/>
    <m/>
    <m/>
    <m/>
    <m/>
    <n v="3744"/>
    <s v="JV-JOUR-NA-L--389"/>
    <s v="PETROL CHARGES"/>
    <s v="Debit Amt"/>
    <x v="0"/>
  </r>
  <r>
    <s v="46084"/>
    <s v="IN LEATHER"/>
    <s v="FUEL MANAGEMENT / PETROL"/>
    <s v="IN LEATHER"/>
    <x v="13"/>
    <x v="0"/>
    <m/>
    <m/>
    <m/>
    <n v="5927"/>
    <m/>
    <m/>
    <m/>
    <m/>
    <m/>
    <m/>
    <n v="5927"/>
    <s v="JV-JOUR-NA-L--433"/>
    <s v="PETROL CHARGES"/>
    <s v="Debit Amt"/>
    <x v="0"/>
  </r>
  <r>
    <s v="46087"/>
    <s v="IN LEATHER"/>
    <s v="FUEL MANAGEMENT / PETROL"/>
    <s v="IN LEATHER"/>
    <x v="13"/>
    <x v="0"/>
    <m/>
    <m/>
    <m/>
    <n v="4040"/>
    <m/>
    <m/>
    <m/>
    <m/>
    <m/>
    <m/>
    <n v="4040"/>
    <s v="JV-JOUR-NA-L--472"/>
    <s v="PETROL CHARGES"/>
    <s v="Debit Amt"/>
    <x v="0"/>
  </r>
  <r>
    <s v="46090"/>
    <s v="IN LEATHER"/>
    <s v="FUEL MANAGEMENT / PETROL"/>
    <s v="IN LEATHER"/>
    <x v="13"/>
    <x v="0"/>
    <m/>
    <m/>
    <m/>
    <n v="2024"/>
    <m/>
    <m/>
    <m/>
    <m/>
    <m/>
    <m/>
    <n v="2024"/>
    <s v="JV-JOUR-NA-L--472"/>
    <s v="PETROL CHARGES"/>
    <s v="Debit Amt"/>
    <x v="0"/>
  </r>
  <r>
    <s v="46093"/>
    <s v="IN LEATHER"/>
    <s v="FUEL MANAGEMENT / PETROL"/>
    <s v="IN LEATHER"/>
    <x v="13"/>
    <x v="0"/>
    <m/>
    <m/>
    <m/>
    <n v="2024"/>
    <m/>
    <m/>
    <m/>
    <m/>
    <m/>
    <m/>
    <n v="2024"/>
    <s v="JV-JOUR-NA-L--472"/>
    <s v="PETROL CHARGES"/>
    <s v="Debit Amt"/>
    <x v="0"/>
  </r>
  <r>
    <s v="46096"/>
    <s v="IN LEATHER"/>
    <s v="FUEL MANAGEMENT / PETROL"/>
    <s v="IN LEATHER"/>
    <x v="13"/>
    <x v="0"/>
    <m/>
    <m/>
    <m/>
    <n v="4148"/>
    <m/>
    <m/>
    <m/>
    <m/>
    <m/>
    <m/>
    <n v="4148"/>
    <s v="JV-JOUR-NA-L--472"/>
    <s v="PETROL CHARGES"/>
    <s v="Debit Amt"/>
    <x v="0"/>
  </r>
  <r>
    <s v="46099"/>
    <s v="IN LEATHER"/>
    <s v="FUEL MANAGEMENT / PETROL"/>
    <s v="IN LEATHER"/>
    <x v="13"/>
    <x v="0"/>
    <m/>
    <m/>
    <m/>
    <n v="3339"/>
    <m/>
    <m/>
    <m/>
    <m/>
    <m/>
    <m/>
    <n v="3339"/>
    <s v="JV-JOUR-NA-L--472"/>
    <s v="PETROL CHARGES"/>
    <s v="Debit Amt"/>
    <x v="0"/>
  </r>
  <r>
    <s v="46102"/>
    <s v="IN LEATHER"/>
    <s v="FUEL MANAGEMENT / PETROL"/>
    <s v="IN LEATHER"/>
    <x v="13"/>
    <x v="0"/>
    <m/>
    <n v="4040"/>
    <m/>
    <m/>
    <m/>
    <m/>
    <m/>
    <m/>
    <m/>
    <m/>
    <n v="4040"/>
    <s v="JV-JOUR-NA-L--491"/>
    <s v="PETROL CHARGES"/>
    <s v="Debit Amt"/>
    <x v="0"/>
  </r>
  <r>
    <s v="46105"/>
    <s v="IN LEATHER"/>
    <s v="FUEL MANAGEMENT / PETROL"/>
    <s v="IN LEATHER"/>
    <x v="13"/>
    <x v="0"/>
    <m/>
    <n v="4697"/>
    <m/>
    <m/>
    <m/>
    <m/>
    <m/>
    <m/>
    <m/>
    <m/>
    <n v="4697"/>
    <s v="JV-JOUR-NA-L--491"/>
    <s v="PETROL CHARGES"/>
    <s v="Debit Amt"/>
    <x v="0"/>
  </r>
  <r>
    <s v="46108"/>
    <s v="IN LEATHER"/>
    <s v="FUEL MANAGEMENT / PETROL"/>
    <s v="IN LEATHER"/>
    <x v="13"/>
    <x v="0"/>
    <m/>
    <m/>
    <m/>
    <m/>
    <n v="4300"/>
    <m/>
    <m/>
    <m/>
    <m/>
    <m/>
    <n v="4300"/>
    <s v="JV-JOUR-NA-L--507"/>
    <s v="PETROL CHARGES"/>
    <s v="Debit Amt"/>
    <x v="0"/>
  </r>
  <r>
    <s v="46111"/>
    <s v="IN LEATHER"/>
    <s v="FUEL MANAGEMENT / PETROL"/>
    <s v="IN LEATHER"/>
    <x v="13"/>
    <x v="0"/>
    <m/>
    <m/>
    <m/>
    <m/>
    <n v="4198"/>
    <m/>
    <m/>
    <m/>
    <m/>
    <m/>
    <n v="4198"/>
    <s v="JV-JOUR-NA-L--507"/>
    <s v="PETROL CHARGES"/>
    <s v="Debit Amt"/>
    <x v="0"/>
  </r>
  <r>
    <s v="46114"/>
    <s v="IN LEATHER"/>
    <s v="FUEL MANAGEMENT / PETROL"/>
    <s v="IN LEATHER"/>
    <x v="13"/>
    <x v="0"/>
    <m/>
    <m/>
    <m/>
    <n v="4062"/>
    <m/>
    <m/>
    <m/>
    <m/>
    <m/>
    <m/>
    <n v="4062"/>
    <s v="JV-JOUR-NA-L--509"/>
    <s v="PETROL CHARGES"/>
    <s v="Debit Amt"/>
    <x v="0"/>
  </r>
  <r>
    <s v="46117"/>
    <s v="IN LEATHER"/>
    <s v="FUEL MANAGEMENT / PETROL"/>
    <s v="IN LEATHER"/>
    <x v="13"/>
    <x v="0"/>
    <m/>
    <n v="3993"/>
    <m/>
    <m/>
    <m/>
    <m/>
    <m/>
    <m/>
    <m/>
    <m/>
    <n v="3993"/>
    <s v="JV-JOUR-NA-L--554"/>
    <s v="PETROL CHARGES"/>
    <s v="Debit Amt"/>
    <x v="0"/>
  </r>
  <r>
    <s v="46120"/>
    <s v="IN LEATHER"/>
    <s v="FUEL MANAGEMENT / PETROL"/>
    <s v="IN LEATHER"/>
    <x v="13"/>
    <x v="0"/>
    <m/>
    <n v="3800"/>
    <m/>
    <m/>
    <m/>
    <m/>
    <m/>
    <m/>
    <m/>
    <m/>
    <n v="3800"/>
    <s v="JV-JOUR-NA-L--554"/>
    <s v="PETROL CHARGES"/>
    <s v="Debit Amt"/>
    <x v="0"/>
  </r>
  <r>
    <s v="46123"/>
    <s v="IN LEATHER"/>
    <s v="FUEL MANAGEMENT / PETROL"/>
    <s v="IN LEATHER"/>
    <x v="13"/>
    <x v="0"/>
    <m/>
    <m/>
    <m/>
    <m/>
    <m/>
    <n v="3782"/>
    <m/>
    <m/>
    <m/>
    <m/>
    <n v="3782"/>
    <s v="JV-JOUR-NA-L--595"/>
    <s v="PETROL CHARGES"/>
    <s v="Debit Amt"/>
    <x v="0"/>
  </r>
  <r>
    <s v="46126"/>
    <s v="IN LEATHER"/>
    <s v="FUEL MANAGEMENT / PETROL"/>
    <s v="IN LEATHER"/>
    <x v="13"/>
    <x v="0"/>
    <m/>
    <m/>
    <m/>
    <m/>
    <m/>
    <n v="2024"/>
    <m/>
    <m/>
    <m/>
    <m/>
    <n v="2024"/>
    <s v="JV-JOUR-NA-L--595"/>
    <s v="PETROL CHARGES"/>
    <s v="Debit Amt"/>
    <x v="0"/>
  </r>
  <r>
    <s v="46129"/>
    <s v="IN LEATHER"/>
    <s v="FUEL MANAGEMENT / PETROL"/>
    <s v="IN LEATHER"/>
    <x v="13"/>
    <x v="0"/>
    <m/>
    <m/>
    <m/>
    <m/>
    <m/>
    <n v="4499"/>
    <m/>
    <m/>
    <m/>
    <m/>
    <n v="4499"/>
    <s v="JV-JOUR-NA-L--595"/>
    <s v="PETROL CHARGES"/>
    <s v="Debit Amt"/>
    <x v="0"/>
  </r>
  <r>
    <s v="46132"/>
    <s v="IN LEATHER"/>
    <s v="FUEL MANAGEMENT / PETROL"/>
    <s v="IN LEATHER"/>
    <x v="13"/>
    <x v="0"/>
    <m/>
    <m/>
    <m/>
    <m/>
    <m/>
    <n v="4049"/>
    <m/>
    <m/>
    <m/>
    <m/>
    <n v="4049"/>
    <s v="JV-JOUR-NA-L--595"/>
    <s v="PETROL CHARGES"/>
    <s v="Debit Amt"/>
    <x v="0"/>
  </r>
  <r>
    <s v="46135"/>
    <s v="IN LEATHER"/>
    <s v="FUEL MANAGEMENT / PETROL"/>
    <s v="IN LEATHER"/>
    <x v="13"/>
    <x v="0"/>
    <m/>
    <m/>
    <m/>
    <m/>
    <m/>
    <n v="4046"/>
    <m/>
    <m/>
    <m/>
    <m/>
    <n v="4046"/>
    <s v="JV-JOUR-NA-L--595"/>
    <s v="PETROL CHARGES"/>
    <s v="Debit Amt"/>
    <x v="0"/>
  </r>
  <r>
    <s v="46138"/>
    <s v="IN LEATHER"/>
    <s v="FUEL MANAGEMENT / PETROL"/>
    <s v="IN LEATHER"/>
    <x v="13"/>
    <x v="0"/>
    <m/>
    <m/>
    <m/>
    <m/>
    <m/>
    <n v="4047"/>
    <m/>
    <m/>
    <m/>
    <m/>
    <n v="4047"/>
    <s v="JV-JOUR-NA-L--595"/>
    <s v="PETROL CHARGES"/>
    <s v="Debit Amt"/>
    <x v="0"/>
  </r>
  <r>
    <s v="46141"/>
    <s v="IN LEATHER"/>
    <s v="FUEL MANAGEMENT / PETROL"/>
    <s v="IN LEATHER"/>
    <x v="13"/>
    <x v="0"/>
    <m/>
    <m/>
    <m/>
    <m/>
    <n v="3137"/>
    <m/>
    <m/>
    <m/>
    <m/>
    <m/>
    <n v="3137"/>
    <s v="JV-JOUR-NA-L--648"/>
    <s v="PETROL CHARGES"/>
    <s v="Debit Amt"/>
    <x v="0"/>
  </r>
  <r>
    <s v="46144"/>
    <s v="IN LEATHER"/>
    <s v="FUEL MANAGEMENT / PETROL"/>
    <s v="IN LEATHER"/>
    <x v="13"/>
    <x v="0"/>
    <m/>
    <m/>
    <m/>
    <m/>
    <n v="3699"/>
    <m/>
    <m/>
    <m/>
    <m/>
    <m/>
    <n v="3699"/>
    <s v="JV-JOUR-NA-L--648"/>
    <s v="PETROL CHARGES"/>
    <s v="Debit Amt"/>
    <x v="0"/>
  </r>
  <r>
    <s v="46147"/>
    <s v="IN LEATHER"/>
    <s v="FUEL MANAGEMENT / PETROL"/>
    <s v="IN LEATHER"/>
    <x v="13"/>
    <x v="0"/>
    <m/>
    <m/>
    <m/>
    <n v="4217"/>
    <m/>
    <m/>
    <m/>
    <m/>
    <m/>
    <m/>
    <n v="4217"/>
    <s v="JV-JOUR-NA-L--668"/>
    <s v="PETROL CHARGES"/>
    <s v="Debit Amt"/>
    <x v="0"/>
  </r>
  <r>
    <s v="46150"/>
    <s v="IN LEATHER"/>
    <s v="FUEL MANAGEMENT / PETROL"/>
    <s v="IN LEATHER"/>
    <x v="13"/>
    <x v="0"/>
    <m/>
    <m/>
    <m/>
    <n v="4114"/>
    <m/>
    <m/>
    <m/>
    <m/>
    <m/>
    <m/>
    <n v="4114"/>
    <s v="JV-JOUR-NA-L--668"/>
    <s v="PETROL CHARGES"/>
    <s v="Debit Amt"/>
    <x v="0"/>
  </r>
  <r>
    <s v="46153"/>
    <s v="IN LEATHER"/>
    <s v="FUEL MANAGEMENT / PETROL"/>
    <s v="IN LEATHER"/>
    <x v="13"/>
    <x v="0"/>
    <m/>
    <m/>
    <m/>
    <m/>
    <n v="1000"/>
    <m/>
    <m/>
    <m/>
    <m/>
    <m/>
    <n v="1000"/>
    <s v="JV-JOUR-NA-L--669"/>
    <s v="PETROL CHARGES"/>
    <s v="Debit Amt"/>
    <x v="0"/>
  </r>
  <r>
    <s v="46156"/>
    <s v="IN LEATHER"/>
    <s v="FUEL MANAGEMENT / PETROL"/>
    <s v="IN LEATHER"/>
    <x v="13"/>
    <x v="0"/>
    <m/>
    <m/>
    <m/>
    <m/>
    <n v="4114"/>
    <m/>
    <m/>
    <m/>
    <m/>
    <m/>
    <n v="4114"/>
    <s v="JV-JOUR-NA-L--669"/>
    <s v="PETROL CHARGES"/>
    <s v="Debit Amt"/>
    <x v="0"/>
  </r>
  <r>
    <s v="46159"/>
    <s v="IN LEATHER"/>
    <s v="FUEL MANAGEMENT / PETROL"/>
    <s v="IN LEATHER"/>
    <x v="13"/>
    <x v="0"/>
    <m/>
    <m/>
    <m/>
    <m/>
    <n v="4114"/>
    <m/>
    <m/>
    <m/>
    <m/>
    <m/>
    <n v="4114"/>
    <s v="JV-JOUR-NA-L--669"/>
    <s v="PETROL CHARGES"/>
    <s v="Debit Amt"/>
    <x v="0"/>
  </r>
  <r>
    <s v="46162"/>
    <s v="IN LEATHER"/>
    <s v="FUEL MANAGEMENT / PETROL"/>
    <s v="IN LEATHER"/>
    <x v="13"/>
    <x v="0"/>
    <m/>
    <m/>
    <m/>
    <m/>
    <m/>
    <n v="3701"/>
    <m/>
    <m/>
    <m/>
    <m/>
    <n v="3701"/>
    <s v="JV-JOUR-NA-L--699"/>
    <s v="PETROL CHARGES"/>
    <s v="Debit Amt"/>
    <x v="0"/>
  </r>
  <r>
    <s v="46165"/>
    <s v="IN LEATHER"/>
    <s v="FUEL MANAGEMENT / PETROL"/>
    <s v="IN LEATHER"/>
    <x v="13"/>
    <x v="0"/>
    <m/>
    <m/>
    <m/>
    <m/>
    <m/>
    <n v="4012"/>
    <m/>
    <m/>
    <m/>
    <m/>
    <n v="4012"/>
    <s v="JV-JOUR-NA-L--700"/>
    <s v="PETROL CHARGES"/>
    <s v="Debit Amt"/>
    <x v="0"/>
  </r>
  <r>
    <s v="46168"/>
    <s v="IN LEATHER"/>
    <s v="FUEL MANAGEMENT / PETROL"/>
    <s v="IN LEATHER"/>
    <x v="13"/>
    <x v="0"/>
    <m/>
    <m/>
    <m/>
    <m/>
    <m/>
    <n v="4195"/>
    <m/>
    <m/>
    <m/>
    <m/>
    <n v="4195"/>
    <s v="JV-JOUR-NA-L--700"/>
    <s v="PETROL CHARGES"/>
    <s v="Debit Amt"/>
    <x v="0"/>
  </r>
  <r>
    <s v="46171"/>
    <s v="IN LEATHER"/>
    <s v="FUEL MANAGEMENT / PETROL"/>
    <s v="IN LEATHER"/>
    <x v="13"/>
    <x v="0"/>
    <m/>
    <m/>
    <m/>
    <m/>
    <m/>
    <n v="2824"/>
    <m/>
    <m/>
    <m/>
    <m/>
    <n v="2824"/>
    <s v="JV-JOUR-NA-L--703"/>
    <s v="PETROL CHARGES"/>
    <s v="Debit Amt"/>
    <x v="0"/>
  </r>
  <r>
    <s v="46174"/>
    <s v="IN LEATHER"/>
    <s v="FUEL MANAGEMENT / PETROL"/>
    <s v="IN LEATHER"/>
    <x v="13"/>
    <x v="0"/>
    <m/>
    <m/>
    <m/>
    <m/>
    <m/>
    <n v="2024"/>
    <m/>
    <m/>
    <m/>
    <m/>
    <n v="2024"/>
    <s v="JV-JOUR-NA-L--703"/>
    <s v="PETROL CHARGES"/>
    <s v="Debit Amt"/>
    <x v="0"/>
  </r>
  <r>
    <s v="46177"/>
    <s v="IN LEATHER"/>
    <s v="FUEL MANAGEMENT / PETROL"/>
    <s v="IN LEATHER"/>
    <x v="13"/>
    <x v="0"/>
    <m/>
    <m/>
    <m/>
    <m/>
    <m/>
    <n v="2529"/>
    <m/>
    <m/>
    <m/>
    <m/>
    <n v="2529"/>
    <s v="JV-JOUR-NA-L--703"/>
    <s v="PETROL CHARGES"/>
    <s v="Debit Amt"/>
    <x v="0"/>
  </r>
  <r>
    <s v="46180"/>
    <s v="IN LEATHER"/>
    <s v="FUEL MANAGEMENT / PETROL"/>
    <s v="IN LEATHER"/>
    <x v="13"/>
    <x v="0"/>
    <m/>
    <m/>
    <m/>
    <m/>
    <m/>
    <m/>
    <n v="4311"/>
    <m/>
    <m/>
    <m/>
    <n v="4311"/>
    <s v="JV-JOUR-NA-L--725"/>
    <s v="PETROL CHARGES"/>
    <s v="Debit Amt"/>
    <x v="0"/>
  </r>
  <r>
    <s v="46183"/>
    <s v="IN LEATHER"/>
    <s v="FUEL MANAGEMENT / PETROL"/>
    <s v="IN LEATHER"/>
    <x v="13"/>
    <x v="0"/>
    <m/>
    <m/>
    <m/>
    <m/>
    <m/>
    <n v="2530"/>
    <m/>
    <m/>
    <m/>
    <m/>
    <n v="2530"/>
    <s v="JV-JOUR-NA-L--737"/>
    <s v="PETROL CHARGES"/>
    <s v="Debit Amt"/>
    <x v="0"/>
  </r>
  <r>
    <s v="46186"/>
    <s v="IN LEATHER"/>
    <s v="FUEL MANAGEMENT / PETROL"/>
    <s v="IN LEATHER"/>
    <x v="13"/>
    <x v="0"/>
    <m/>
    <m/>
    <m/>
    <m/>
    <m/>
    <n v="3805"/>
    <m/>
    <m/>
    <m/>
    <m/>
    <n v="3805"/>
    <s v="JV-JOUR-NA-L--737"/>
    <s v="PETROL CHARGES"/>
    <s v="Debit Amt"/>
    <x v="0"/>
  </r>
  <r>
    <s v="46189"/>
    <s v="IN LEATHER"/>
    <s v="FUEL MANAGEMENT / PETROL"/>
    <s v="IN LEATHER"/>
    <x v="13"/>
    <x v="0"/>
    <m/>
    <m/>
    <m/>
    <m/>
    <m/>
    <n v="3035"/>
    <m/>
    <m/>
    <m/>
    <m/>
    <n v="3035"/>
    <s v="JV-JOUR-NA-L--737"/>
    <s v="PETROL CHARGES"/>
    <s v="Debit Amt"/>
    <x v="0"/>
  </r>
  <r>
    <s v="46192"/>
    <s v="IN LEATHER"/>
    <s v="FUEL MANAGEMENT / PETROL"/>
    <s v="IN LEATHER"/>
    <x v="13"/>
    <x v="0"/>
    <m/>
    <m/>
    <m/>
    <m/>
    <m/>
    <m/>
    <n v="3035"/>
    <m/>
    <m/>
    <m/>
    <n v="3035"/>
    <s v="JV-JOUR-NA-L--790"/>
    <s v="PETROL CHARGES"/>
    <s v="Debit Amt"/>
    <x v="0"/>
  </r>
  <r>
    <s v="46195"/>
    <s v="IN LEATHER"/>
    <s v="FUEL MANAGEMENT / PETROL"/>
    <s v="IN LEATHER"/>
    <x v="13"/>
    <x v="0"/>
    <m/>
    <m/>
    <m/>
    <m/>
    <m/>
    <m/>
    <n v="3035"/>
    <m/>
    <m/>
    <m/>
    <n v="3035"/>
    <s v="JV-JOUR-NA-L--790"/>
    <s v="PETROL CHARGES"/>
    <s v="Debit Amt"/>
    <x v="0"/>
  </r>
  <r>
    <s v="46198"/>
    <s v="IN LEATHER"/>
    <s v="FUEL MANAGEMENT / PETROL"/>
    <s v="IN LEATHER"/>
    <x v="13"/>
    <x v="0"/>
    <m/>
    <m/>
    <m/>
    <m/>
    <m/>
    <m/>
    <n v="4000"/>
    <m/>
    <m/>
    <m/>
    <n v="4000"/>
    <s v="JV-JOUR-NA-L--834"/>
    <s v="PETROL CHARGES"/>
    <s v="Debit Amt"/>
    <x v="0"/>
  </r>
  <r>
    <s v="46201"/>
    <s v="IN LEATHER"/>
    <s v="FUEL MANAGEMENT / PETROL"/>
    <s v="IN LEATHER"/>
    <x v="13"/>
    <x v="0"/>
    <m/>
    <m/>
    <m/>
    <m/>
    <m/>
    <m/>
    <n v="4114"/>
    <m/>
    <m/>
    <m/>
    <n v="4114"/>
    <s v="JV-JOUR-NA-L--834"/>
    <s v="PETROL CHARGES"/>
    <s v="Debit Amt"/>
    <x v="0"/>
  </r>
  <r>
    <s v="46204"/>
    <s v="IN LEATHER"/>
    <s v="FUEL MANAGEMENT / PETROL"/>
    <s v="IN LEATHER"/>
    <x v="13"/>
    <x v="0"/>
    <n v="2020"/>
    <m/>
    <m/>
    <m/>
    <m/>
    <m/>
    <m/>
    <m/>
    <m/>
    <m/>
    <n v="2020"/>
    <s v="JV-JOUR-NA-L--87"/>
    <s v="PETROL CHARGES"/>
    <s v="Debit Amt"/>
    <x v="0"/>
  </r>
  <r>
    <s v="46207"/>
    <s v="IN LEATHER"/>
    <s v="FUEL MANAGEMENT / PETROL"/>
    <s v="IN LEATHER"/>
    <x v="13"/>
    <x v="0"/>
    <n v="3642.48"/>
    <m/>
    <m/>
    <m/>
    <m/>
    <m/>
    <m/>
    <m/>
    <m/>
    <m/>
    <n v="3642.48"/>
    <s v="JV-JOUR-NA-L--87"/>
    <s v="PETROL CHARGES"/>
    <s v="Debit Amt"/>
    <x v="0"/>
  </r>
  <r>
    <s v="46210"/>
    <s v="IN LEATHER"/>
    <s v="FUEL MANAGEMENT / PETROL"/>
    <s v="IN LEATHER"/>
    <x v="13"/>
    <x v="0"/>
    <n v="3649.19"/>
    <m/>
    <m/>
    <m/>
    <m/>
    <m/>
    <m/>
    <m/>
    <m/>
    <m/>
    <n v="3649.19"/>
    <s v="JV-JOUR-NA-L--88"/>
    <s v="PETROL CHARGES"/>
    <s v="Debit Amt"/>
    <x v="0"/>
  </r>
  <r>
    <s v="46213"/>
    <s v="IN LEATHER"/>
    <s v="FUEL MANAGEMENT / PETROL"/>
    <s v="IN LEATHER"/>
    <x v="13"/>
    <x v="0"/>
    <n v="3551.5"/>
    <m/>
    <m/>
    <m/>
    <m/>
    <m/>
    <m/>
    <m/>
    <m/>
    <m/>
    <n v="3551.5"/>
    <s v="JV-JOUR-NA-L--88"/>
    <s v="PETROL CHARGES"/>
    <s v="Debit Amt"/>
    <x v="0"/>
  </r>
  <r>
    <s v="46216"/>
    <s v="IN LEATHER"/>
    <s v="FUEL MANAGEMENT / PETROL"/>
    <s v="IN LEATHER"/>
    <x v="13"/>
    <x v="0"/>
    <m/>
    <n v="3441.34"/>
    <m/>
    <m/>
    <m/>
    <m/>
    <m/>
    <m/>
    <m/>
    <m/>
    <n v="3441.34"/>
    <s v="JV-JOUR-NA-L--89"/>
    <s v="PETROL CHARGES"/>
    <s v="Debit Amt"/>
    <x v="0"/>
  </r>
  <r>
    <s v="46219"/>
    <s v="IN LEATHER"/>
    <s v="FUEL MANAGEMENT / PETROL"/>
    <s v="IN LEATHER"/>
    <x v="13"/>
    <x v="0"/>
    <m/>
    <n v="3730.34"/>
    <m/>
    <m/>
    <m/>
    <m/>
    <m/>
    <m/>
    <m/>
    <m/>
    <n v="3730.34"/>
    <s v="JV-JOUR-NA-L--89"/>
    <s v="PETROL CHARGES"/>
    <s v="Debit Amt"/>
    <x v="0"/>
  </r>
  <r>
    <s v="46222"/>
    <s v="IN LEATHER"/>
    <s v="FUEL MANAGEMENT / PETROL"/>
    <s v="IN LEATHER"/>
    <x v="13"/>
    <x v="0"/>
    <m/>
    <n v="4260.25"/>
    <m/>
    <m/>
    <m/>
    <m/>
    <m/>
    <m/>
    <m/>
    <m/>
    <n v="4260.25"/>
    <s v="JV-JOUR-NA-L--90"/>
    <s v="PETROL CHARGES"/>
    <s v="Debit Amt"/>
    <x v="0"/>
  </r>
  <r>
    <s v="46225"/>
    <s v="IN LEATHER"/>
    <s v="FUEL MANAGEMENT / PETROL"/>
    <s v="IN LEATHER"/>
    <x v="13"/>
    <x v="0"/>
    <m/>
    <n v="4148.1000000000004"/>
    <m/>
    <m/>
    <m/>
    <m/>
    <m/>
    <m/>
    <m/>
    <m/>
    <n v="4148.1000000000004"/>
    <s v="JV-JOUR-NA-L--90"/>
    <s v="PETROL CHARGES"/>
    <s v="Debit Amt"/>
    <x v="0"/>
  </r>
  <r>
    <s v="46228"/>
    <s v="IN LEATHER"/>
    <s v="FUEL MANAGEMENT / PETROL"/>
    <s v="IN LEATHER"/>
    <x v="13"/>
    <x v="0"/>
    <n v="4148.38"/>
    <m/>
    <m/>
    <m/>
    <m/>
    <m/>
    <m/>
    <m/>
    <m/>
    <m/>
    <n v="4148.38"/>
    <s v="JV-JOUR-NA-L--91"/>
    <s v="PETROL CHARGES"/>
    <s v="Debit Amt"/>
    <x v="0"/>
  </r>
  <r>
    <s v="46231"/>
    <s v="IN LEATHER"/>
    <s v="FUEL MANAGEMENT / PETROL"/>
    <s v="IN LEATHER"/>
    <x v="13"/>
    <x v="0"/>
    <n v="3614.13"/>
    <m/>
    <m/>
    <m/>
    <m/>
    <m/>
    <m/>
    <m/>
    <m/>
    <m/>
    <n v="3614.13"/>
    <s v="JV-JOUR-NA-L--91"/>
    <s v="PETROL CHARGES"/>
    <s v="Debit Amt"/>
    <x v="0"/>
  </r>
  <r>
    <s v="46234"/>
    <s v="IN LEATHER"/>
    <s v="FUEL MANAGEMENT / PETROL"/>
    <s v="IN LEATHER"/>
    <x v="13"/>
    <x v="0"/>
    <n v="1467"/>
    <m/>
    <m/>
    <m/>
    <m/>
    <m/>
    <m/>
    <m/>
    <m/>
    <m/>
    <n v="1467"/>
    <s v="JV-JOUR-NA-L--91"/>
    <s v="PETROL CHARGES"/>
    <s v="Debit Amt"/>
    <x v="0"/>
  </r>
  <r>
    <s v="46237"/>
    <s v="IN LEATHER"/>
    <s v="FUEL MANAGEMENT / PETROL"/>
    <s v="IN LEATHER"/>
    <x v="13"/>
    <x v="0"/>
    <m/>
    <m/>
    <m/>
    <m/>
    <m/>
    <m/>
    <m/>
    <n v="4452"/>
    <m/>
    <m/>
    <n v="4452"/>
    <s v="JV-JOUR-NA-L--916"/>
    <s v="PETROL CHARGES"/>
    <s v="Debit Amt"/>
    <x v="0"/>
  </r>
  <r>
    <s v="46240"/>
    <s v="IN LEATHER"/>
    <s v="FUEL MANAGEMENT / PETROL"/>
    <s v="IN LEATHER"/>
    <x v="13"/>
    <x v="0"/>
    <m/>
    <m/>
    <m/>
    <m/>
    <m/>
    <m/>
    <m/>
    <n v="4229"/>
    <m/>
    <m/>
    <n v="4229"/>
    <s v="JV-JOUR-NA-L--940"/>
    <s v="PETROL CHARGES"/>
    <s v="Debit Amt"/>
    <x v="0"/>
  </r>
  <r>
    <s v="46243"/>
    <s v="IN LEATHER"/>
    <s v="FUEL MANAGEMENT / PETROL"/>
    <s v="IN LEATHER"/>
    <x v="13"/>
    <x v="0"/>
    <m/>
    <m/>
    <m/>
    <m/>
    <m/>
    <m/>
    <m/>
    <n v="1962"/>
    <m/>
    <m/>
    <n v="1962"/>
    <s v="JV-JOUR-NA-L--940"/>
    <s v="PETROL CHARGES"/>
    <s v="Debit Amt"/>
    <x v="0"/>
  </r>
  <r>
    <s v="46246"/>
    <s v="IN LEATHER"/>
    <s v="FUEL MANAGEMENT / PETROL"/>
    <s v="IN LEATHER"/>
    <x v="13"/>
    <x v="0"/>
    <m/>
    <m/>
    <m/>
    <m/>
    <m/>
    <m/>
    <m/>
    <m/>
    <n v="3642"/>
    <m/>
    <n v="3642"/>
    <s v="JV-JOUR-NA-L--946"/>
    <s v="PETROL CHARGES"/>
    <s v="Debit Amt"/>
    <x v="0"/>
  </r>
  <r>
    <s v="46249"/>
    <s v="IN LEATHER"/>
    <s v="FUEL MANAGEMENT / PETROL"/>
    <s v="IN LEATHER"/>
    <x v="13"/>
    <x v="0"/>
    <m/>
    <m/>
    <m/>
    <m/>
    <m/>
    <m/>
    <m/>
    <m/>
    <n v="4559"/>
    <m/>
    <n v="4559"/>
    <s v="JV-JOUR-NA-L--946"/>
    <s v="PETROL CHARGES"/>
    <s v="Debit Amt"/>
    <x v="0"/>
  </r>
  <r>
    <s v="46252"/>
    <s v="IN LEATHER"/>
    <s v="FUEL MANAGEMENT / PETROL"/>
    <s v="IN LEATHER"/>
    <x v="13"/>
    <x v="0"/>
    <m/>
    <m/>
    <m/>
    <m/>
    <m/>
    <m/>
    <m/>
    <n v="4168"/>
    <m/>
    <m/>
    <n v="4168"/>
    <s v="JV-JOUR-NA-L--949"/>
    <s v="PETROL CHARGES"/>
    <s v="Debit Amt"/>
    <x v="0"/>
  </r>
  <r>
    <s v="46255"/>
    <s v="IN LEATHER"/>
    <s v="FUEL MANAGEMENT / PETROL"/>
    <s v="IN LEATHER"/>
    <x v="13"/>
    <x v="0"/>
    <m/>
    <m/>
    <m/>
    <m/>
    <m/>
    <m/>
    <m/>
    <m/>
    <m/>
    <n v="4151"/>
    <n v="4151"/>
    <s v="JV-PUJU-OT-H--1532"/>
    <s v="PETROL CHARGES"/>
    <s v="Debit Amt"/>
    <x v="0"/>
  </r>
  <r>
    <s v="46258"/>
    <s v="IN LEATHER"/>
    <s v="FUEL MANAGEMENT / PETROL"/>
    <s v="IN LEATHER"/>
    <x v="13"/>
    <x v="0"/>
    <m/>
    <m/>
    <m/>
    <m/>
    <m/>
    <m/>
    <m/>
    <m/>
    <m/>
    <n v="3750"/>
    <n v="3750"/>
    <s v="JV-PUJU-OT-H--1532"/>
    <s v="PETROL CHARGES"/>
    <s v="Debit Amt"/>
    <x v="0"/>
  </r>
  <r>
    <s v="46261"/>
    <s v="IN LEATHER"/>
    <s v="FUEL MANAGEMENT / PETROL"/>
    <s v="IN LEATHER"/>
    <x v="13"/>
    <x v="0"/>
    <m/>
    <m/>
    <m/>
    <m/>
    <m/>
    <m/>
    <m/>
    <m/>
    <m/>
    <n v="4260"/>
    <n v="4260"/>
    <s v="JV-PUJU-OT-H--1532"/>
    <s v="PETROL CHARGES"/>
    <s v="Debit Amt"/>
    <x v="0"/>
  </r>
  <r>
    <s v="46264"/>
    <s v="IN LEATHER"/>
    <s v="FUEL MANAGEMENT / PETROL"/>
    <s v="IN LEATHER"/>
    <x v="13"/>
    <x v="0"/>
    <m/>
    <m/>
    <n v="3996.88"/>
    <m/>
    <m/>
    <m/>
    <m/>
    <m/>
    <m/>
    <m/>
    <n v="3996.88"/>
    <s v="JV-PUJU-OT-H--246"/>
    <s v="PETROL CHARGES"/>
    <s v="Debit Amt"/>
    <x v="0"/>
  </r>
  <r>
    <s v="46267"/>
    <s v="IN LEATHER"/>
    <s v="FUEL MANAGEMENT / PETROL"/>
    <s v="IN LEATHER"/>
    <x v="13"/>
    <x v="0"/>
    <m/>
    <m/>
    <n v="1011.8"/>
    <m/>
    <m/>
    <m/>
    <m/>
    <m/>
    <m/>
    <m/>
    <n v="1011.8"/>
    <s v="JV-PUJU-OT-H--246"/>
    <s v="PETROL CHARGES"/>
    <s v="Debit Amt"/>
    <x v="0"/>
  </r>
  <r>
    <s v="46270"/>
    <s v="IN LEATHER"/>
    <s v="FUEL MANAGEMENT / PETROL"/>
    <s v="IN LEATHER"/>
    <x v="13"/>
    <x v="0"/>
    <m/>
    <m/>
    <n v="4098.92"/>
    <m/>
    <m/>
    <m/>
    <m/>
    <m/>
    <m/>
    <m/>
    <n v="4098.92"/>
    <s v="JV-PUJU-OT-H--246"/>
    <s v="PETROL CHARGES"/>
    <s v="Debit Amt"/>
    <x v="0"/>
  </r>
  <r>
    <s v="46273"/>
    <s v="IN LEATHER"/>
    <s v="FUEL MANAGEMENT / PETROL"/>
    <s v="IN LEATHER"/>
    <x v="13"/>
    <x v="0"/>
    <m/>
    <m/>
    <n v="3561.9"/>
    <m/>
    <m/>
    <m/>
    <m/>
    <m/>
    <m/>
    <m/>
    <n v="3561.9"/>
    <s v="JV-PUJU-OT-H--246"/>
    <s v="PETROL CHARGES"/>
    <s v="Debit Amt"/>
    <x v="0"/>
  </r>
  <r>
    <s v="46276"/>
    <s v="IN LEATHER"/>
    <s v="FUEL MANAGEMENT / PETROL"/>
    <s v="IN LEATHER"/>
    <x v="13"/>
    <x v="0"/>
    <m/>
    <m/>
    <n v="3035"/>
    <m/>
    <m/>
    <m/>
    <m/>
    <m/>
    <m/>
    <m/>
    <n v="3035"/>
    <s v="JV-PURJ-UR-N--52"/>
    <s v="PETROL CHARGES"/>
    <s v="Debit Amt"/>
    <x v="0"/>
  </r>
  <r>
    <s v="46279"/>
    <s v="IN LEATHER"/>
    <s v="FUEL MANAGEMENT / PETROL"/>
    <s v="IN LEATHER"/>
    <x v="13"/>
    <x v="0"/>
    <m/>
    <m/>
    <n v="3035"/>
    <m/>
    <m/>
    <m/>
    <m/>
    <m/>
    <m/>
    <m/>
    <n v="3035"/>
    <s v="JV-PURJ-UR-N--52"/>
    <s v="PETROL CHARGES"/>
    <s v="Debit Amt"/>
    <x v="0"/>
  </r>
  <r>
    <s v="46282"/>
    <s v="IN LEATHER"/>
    <s v="FUEL MANAGEMENT / PETROL"/>
    <s v="IN LEATHER"/>
    <x v="13"/>
    <x v="0"/>
    <m/>
    <m/>
    <n v="2020"/>
    <m/>
    <m/>
    <m/>
    <m/>
    <m/>
    <m/>
    <m/>
    <n v="2020"/>
    <s v="JV-PURJ-UR-N--52"/>
    <s v="PETROL CHARGES"/>
    <s v="Debit Amt"/>
    <x v="0"/>
  </r>
  <r>
    <s v="46285"/>
    <s v="IN LEATHER"/>
    <s v="FUEL MANAGEMENT / PETROL"/>
    <s v="IN LEATHER"/>
    <x v="13"/>
    <x v="0"/>
    <m/>
    <m/>
    <n v="979"/>
    <m/>
    <m/>
    <m/>
    <m/>
    <m/>
    <m/>
    <m/>
    <n v="979"/>
    <s v="JV-PURJ-UR-N--52"/>
    <s v="PETROL CHARGES"/>
    <s v="Debit Amt"/>
    <x v="0"/>
  </r>
  <r>
    <s v="46288"/>
    <s v="IN LEATHER"/>
    <s v="FUEL MANAGEMENT / PETROL"/>
    <s v="IN LEATHER"/>
    <x v="13"/>
    <x v="0"/>
    <m/>
    <m/>
    <n v="914"/>
    <m/>
    <m/>
    <m/>
    <m/>
    <m/>
    <m/>
    <m/>
    <n v="914"/>
    <s v="JV-PURJ-UR-N--52"/>
    <s v="PETROL CHARGES"/>
    <s v="Debit Amt"/>
    <x v="0"/>
  </r>
  <r>
    <s v="46291"/>
    <s v="IN LEATHER"/>
    <s v="FUEL MANAGEMENT / PETROL"/>
    <s v="IN LEATHER"/>
    <x v="13"/>
    <x v="0"/>
    <m/>
    <m/>
    <m/>
    <m/>
    <m/>
    <m/>
    <m/>
    <m/>
    <m/>
    <n v="1000"/>
    <n v="1000"/>
    <s v="PYCP 2425-1405 "/>
    <s v="PETROL CHARGES"/>
    <s v="Debit Amt"/>
    <x v="0"/>
  </r>
  <r>
    <s v="46294"/>
    <s v="IN LEATHER"/>
    <s v="FUEL MANAGEMENT / PETROL"/>
    <s v="IN LEATHER"/>
    <x v="13"/>
    <x v="0"/>
    <m/>
    <m/>
    <m/>
    <m/>
    <n v="100"/>
    <m/>
    <m/>
    <m/>
    <m/>
    <m/>
    <n v="100"/>
    <s v="PYCP 2425-776  "/>
    <s v="PETROL CHARGES"/>
    <s v="Debit Amt"/>
    <x v="0"/>
  </r>
  <r>
    <s v="46297"/>
    <s v="IN LEATHER"/>
    <s v="INFORMATION TECHNOLOGY"/>
    <s v="IN LEATHER"/>
    <x v="14"/>
    <x v="0"/>
    <m/>
    <m/>
    <m/>
    <m/>
    <m/>
    <m/>
    <n v="1600"/>
    <m/>
    <m/>
    <m/>
    <n v="1600"/>
    <s v="135"/>
    <s v="REPAIR AND MAINTAINANCE"/>
    <s v="Debit Amt"/>
    <x v="0"/>
  </r>
  <r>
    <s v="46300"/>
    <s v="IN LEATHER"/>
    <s v="INFORMATION TECHNOLOGY"/>
    <s v="IN LEATHER"/>
    <x v="14"/>
    <x v="0"/>
    <m/>
    <m/>
    <m/>
    <m/>
    <m/>
    <m/>
    <m/>
    <n v="1600"/>
    <m/>
    <m/>
    <n v="1600"/>
    <s v="145"/>
    <s v="REPAIR AND MAINTAINANCE"/>
    <s v="Debit Amt"/>
    <x v="0"/>
  </r>
  <r>
    <s v="46303"/>
    <s v="IN LEATHER"/>
    <s v="INFORMATION TECHNOLOGY"/>
    <s v="IN LEATHER"/>
    <x v="14"/>
    <x v="0"/>
    <m/>
    <m/>
    <n v="1800"/>
    <m/>
    <m/>
    <m/>
    <m/>
    <m/>
    <m/>
    <m/>
    <n v="1800"/>
    <s v="68"/>
    <s v="REPAIR AND MAINTAINANCE"/>
    <s v="Debit Amt"/>
    <x v="0"/>
  </r>
  <r>
    <s v="46306"/>
    <s v="IN LEATHER"/>
    <s v="INFORMATION TECHNOLOGY"/>
    <s v="IN LEATHER"/>
    <x v="14"/>
    <x v="0"/>
    <m/>
    <m/>
    <m/>
    <m/>
    <m/>
    <m/>
    <m/>
    <m/>
    <m/>
    <n v="12800"/>
    <n v="12800"/>
    <s v="85"/>
    <s v="REPAIR AND MAINTAINANCE"/>
    <s v="Debit Amt"/>
    <x v="0"/>
  </r>
  <r>
    <s v="46309"/>
    <s v="IN LEATHER"/>
    <s v="INFORMATION TECHNOLOGY"/>
    <s v="IN LEATHER"/>
    <x v="14"/>
    <x v="0"/>
    <m/>
    <m/>
    <m/>
    <m/>
    <m/>
    <m/>
    <m/>
    <m/>
    <m/>
    <n v="2700"/>
    <n v="2700"/>
    <s v="93"/>
    <s v="REPAIR AND MAINTAINANCE"/>
    <s v="Debit Amt"/>
    <x v="0"/>
  </r>
  <r>
    <s v="46312"/>
    <s v="IN LEATHER"/>
    <s v="INSURANCE"/>
    <s v="IN LEATHER"/>
    <x v="15"/>
    <x v="0"/>
    <m/>
    <m/>
    <m/>
    <m/>
    <m/>
    <m/>
    <m/>
    <m/>
    <m/>
    <n v="1209"/>
    <n v="1209"/>
    <s v="0716033124P116844858"/>
    <s v="INSURANCE CHARGES"/>
    <s v="Debit Amt"/>
    <x v="0"/>
  </r>
  <r>
    <s v="46315"/>
    <s v="IN LEATHER"/>
    <s v="INSURANCE"/>
    <s v="IN LEATHER"/>
    <x v="15"/>
    <x v="0"/>
    <m/>
    <m/>
    <m/>
    <m/>
    <m/>
    <m/>
    <m/>
    <m/>
    <m/>
    <n v="27200"/>
    <n v="27200"/>
    <s v="0716033124P116844858"/>
    <s v="INSURANCE CHARGES"/>
    <s v="Debit Amt"/>
    <x v="0"/>
  </r>
  <r>
    <s v="46318"/>
    <s v="IN LEATHER"/>
    <s v="INSURANCE"/>
    <s v="IN LEATHER"/>
    <x v="15"/>
    <x v="0"/>
    <m/>
    <m/>
    <m/>
    <m/>
    <n v="35799"/>
    <m/>
    <m/>
    <m/>
    <m/>
    <m/>
    <n v="35799"/>
    <s v="1124I107916301"/>
    <s v="INSURANCE CHARGES"/>
    <s v="Debit Amt"/>
    <x v="0"/>
  </r>
  <r>
    <s v="46321"/>
    <s v="IN LEATHER"/>
    <s v="INSURANCE"/>
    <s v="IN LEATHER"/>
    <x v="15"/>
    <x v="0"/>
    <m/>
    <m/>
    <m/>
    <m/>
    <m/>
    <m/>
    <m/>
    <n v="642"/>
    <m/>
    <m/>
    <n v="642"/>
    <s v="2124I113766039"/>
    <s v="INSURANCE CHARGES"/>
    <s v="Debit Amt"/>
    <x v="0"/>
  </r>
  <r>
    <s v="46324"/>
    <s v="IN LEATHER"/>
    <s v="INSURANCE"/>
    <s v="IN LEATHER"/>
    <x v="15"/>
    <x v="0"/>
    <m/>
    <m/>
    <m/>
    <m/>
    <n v="6827"/>
    <m/>
    <m/>
    <m/>
    <m/>
    <m/>
    <n v="6827"/>
    <s v="3124I107784607"/>
    <s v="INSURANCE CHARGES"/>
    <s v="Debit Amt"/>
    <x v="0"/>
  </r>
  <r>
    <s v="46327"/>
    <s v="IN LEATHER"/>
    <s v="INSURANCE"/>
    <s v="IN LEATHER"/>
    <x v="15"/>
    <x v="0"/>
    <m/>
    <m/>
    <m/>
    <m/>
    <n v="11737"/>
    <m/>
    <m/>
    <m/>
    <m/>
    <m/>
    <n v="11737"/>
    <s v="3124I107915854"/>
    <s v="INSURANCE CHARGES"/>
    <s v="Debit Amt"/>
    <x v="0"/>
  </r>
  <r>
    <s v="46331"/>
    <s v="IN LEATHER"/>
    <s v="INSURANCE"/>
    <s v="IN LEATHER"/>
    <x v="15"/>
    <x v="0"/>
    <m/>
    <m/>
    <m/>
    <m/>
    <m/>
    <m/>
    <m/>
    <m/>
    <n v="-4859"/>
    <m/>
    <n v="-4859"/>
    <s v="JV-JOUR-NA-L--1094"/>
    <s v="INSURANCE CHARGES"/>
    <s v="Credit Amt"/>
    <x v="0"/>
  </r>
  <r>
    <s v="46333"/>
    <s v="IN LEATHER"/>
    <s v="INSURANCE"/>
    <s v="IN LEATHER"/>
    <x v="15"/>
    <x v="0"/>
    <m/>
    <m/>
    <m/>
    <m/>
    <m/>
    <m/>
    <m/>
    <m/>
    <n v="12000"/>
    <m/>
    <n v="12000"/>
    <s v="JV-PUJU-OT-H--1287"/>
    <s v="INSURANCE CHARGES"/>
    <s v="Debit Amt"/>
    <x v="0"/>
  </r>
  <r>
    <s v="46336"/>
    <s v="IN LEATHER"/>
    <s v="INSURANCE"/>
    <s v="IN LEATHER"/>
    <x v="15"/>
    <x v="0"/>
    <m/>
    <m/>
    <m/>
    <m/>
    <m/>
    <n v="59558"/>
    <m/>
    <m/>
    <m/>
    <m/>
    <n v="59558"/>
    <s v="KA24I00000854665"/>
    <s v="INSURANCE CHARGES"/>
    <s v="Debit Amt"/>
    <x v="0"/>
  </r>
  <r>
    <s v="46339"/>
    <s v="IN LEATHER"/>
    <s v="INT. ON UNSECURED LOAN"/>
    <s v="IN LEATHER"/>
    <x v="16"/>
    <x v="0"/>
    <m/>
    <m/>
    <m/>
    <m/>
    <m/>
    <m/>
    <m/>
    <m/>
    <n v="200000"/>
    <m/>
    <n v="200000"/>
    <s v="JV-JOUR-NA-L--1232"/>
    <s v="INTEREST EXPENSES"/>
    <s v="Debit Amt"/>
    <x v="0"/>
  </r>
  <r>
    <s v="46342"/>
    <s v="IN LEATHER"/>
    <s v="INT. ON UNSECURED LOAN"/>
    <s v="IN LEATHER"/>
    <x v="16"/>
    <x v="0"/>
    <m/>
    <m/>
    <m/>
    <m/>
    <m/>
    <m/>
    <m/>
    <m/>
    <m/>
    <n v="200000"/>
    <n v="200000"/>
    <s v="JV-JOUR-NA-L--1341"/>
    <s v="INTEREST EXPENSES"/>
    <s v="Debit Amt"/>
    <x v="0"/>
  </r>
  <r>
    <s v="46345"/>
    <s v="IN LEATHER"/>
    <s v="INT. ON UNSECURED LOAN"/>
    <s v="IN LEATHER"/>
    <x v="16"/>
    <x v="0"/>
    <n v="200000"/>
    <m/>
    <m/>
    <m/>
    <m/>
    <m/>
    <m/>
    <m/>
    <m/>
    <m/>
    <n v="200000"/>
    <s v="JV-JOUR-NA-L--420"/>
    <s v="INTEREST EXPENSES"/>
    <s v="Debit Amt"/>
    <x v="0"/>
  </r>
  <r>
    <s v="46348"/>
    <s v="IN LEATHER"/>
    <s v="INT. ON UNSECURED LOAN"/>
    <s v="IN LEATHER"/>
    <x v="16"/>
    <x v="0"/>
    <m/>
    <n v="200000"/>
    <m/>
    <m/>
    <m/>
    <m/>
    <m/>
    <m/>
    <m/>
    <m/>
    <n v="200000"/>
    <s v="JV-JOUR-NA-L--422"/>
    <s v="INTEREST EXPENSES"/>
    <s v="Debit Amt"/>
    <x v="0"/>
  </r>
  <r>
    <s v="46351"/>
    <s v="IN LEATHER"/>
    <s v="INT. ON UNSECURED LOAN"/>
    <s v="IN LEATHER"/>
    <x v="16"/>
    <x v="0"/>
    <m/>
    <m/>
    <n v="200000"/>
    <m/>
    <m/>
    <m/>
    <m/>
    <m/>
    <m/>
    <m/>
    <n v="200000"/>
    <s v="JV-JOUR-NA-L--423"/>
    <s v="INTEREST EXPENSES"/>
    <s v="Debit Amt"/>
    <x v="0"/>
  </r>
  <r>
    <s v="46354"/>
    <s v="IN LEATHER"/>
    <s v="INT. ON UNSECURED LOAN"/>
    <s v="IN LEATHER"/>
    <x v="16"/>
    <x v="0"/>
    <m/>
    <m/>
    <m/>
    <n v="200000"/>
    <m/>
    <m/>
    <m/>
    <m/>
    <m/>
    <m/>
    <n v="200000"/>
    <s v="JV-JOUR-NA-L--496"/>
    <s v="INTEREST EXPENSES"/>
    <s v="Debit Amt"/>
    <x v="0"/>
  </r>
  <r>
    <s v="46357"/>
    <s v="IN LEATHER"/>
    <s v="INT. ON UNSECURED LOAN"/>
    <s v="IN LEATHER"/>
    <x v="16"/>
    <x v="0"/>
    <m/>
    <m/>
    <m/>
    <m/>
    <n v="200000"/>
    <m/>
    <m/>
    <m/>
    <m/>
    <m/>
    <n v="200000"/>
    <s v="JV-JOUR-NA-L--667"/>
    <s v="INTEREST EXPENSES"/>
    <s v="Debit Amt"/>
    <x v="0"/>
  </r>
  <r>
    <s v="46360"/>
    <s v="IN LEATHER"/>
    <s v="INT. ON UNSECURED LOAN"/>
    <s v="IN LEATHER"/>
    <x v="16"/>
    <x v="0"/>
    <m/>
    <m/>
    <m/>
    <m/>
    <m/>
    <n v="200000"/>
    <m/>
    <m/>
    <m/>
    <m/>
    <n v="200000"/>
    <s v="JV-JOUR-NA-L--760"/>
    <s v="INTEREST EXPENSES"/>
    <s v="Debit Amt"/>
    <x v="0"/>
  </r>
  <r>
    <s v="46363"/>
    <s v="IN LEATHER"/>
    <s v="INT. ON UNSECURED LOAN"/>
    <s v="IN LEATHER"/>
    <x v="16"/>
    <x v="0"/>
    <m/>
    <m/>
    <m/>
    <m/>
    <m/>
    <m/>
    <n v="200000"/>
    <m/>
    <m/>
    <m/>
    <n v="200000"/>
    <s v="JV-JOUR-NA-L--914"/>
    <s v="INTEREST EXPENSES"/>
    <s v="Debit Amt"/>
    <x v="0"/>
  </r>
  <r>
    <s v="46366"/>
    <s v="IN LEATHER"/>
    <s v="INT. ON UNSECURED LOAN"/>
    <s v="IN LEATHER"/>
    <x v="16"/>
    <x v="0"/>
    <m/>
    <m/>
    <m/>
    <m/>
    <m/>
    <m/>
    <m/>
    <n v="200000"/>
    <m/>
    <m/>
    <n v="200000"/>
    <s v="JV-PUJU-OT-H--1308"/>
    <s v="INTEREST EXPENSES"/>
    <s v="Debit Amt"/>
    <x v="0"/>
  </r>
  <r>
    <s v="46369"/>
    <s v="IN LEATHER"/>
    <s v="INTERNET EXP."/>
    <s v="IN LEATHER"/>
    <x v="17"/>
    <x v="0"/>
    <m/>
    <m/>
    <n v="49560"/>
    <m/>
    <m/>
    <m/>
    <m/>
    <m/>
    <m/>
    <m/>
    <n v="49560"/>
    <s v="JV-JOUR-NA-L--228"/>
    <s v="INDIRECT EXPENSES"/>
    <s v="Debit Amt"/>
    <x v="0"/>
  </r>
  <r>
    <s v="46372"/>
    <s v="IN LEATHER"/>
    <s v="INTERNET EXP."/>
    <s v="IN LEATHER"/>
    <x v="17"/>
    <x v="0"/>
    <m/>
    <m/>
    <n v="2628"/>
    <m/>
    <m/>
    <m/>
    <m/>
    <m/>
    <m/>
    <m/>
    <n v="2628"/>
    <s v="JV-JOUR-NA-L--228"/>
    <s v="INDIRECT EXPENSES"/>
    <s v="Debit Amt"/>
    <x v="0"/>
  </r>
  <r>
    <s v="46375"/>
    <s v="IN LEATHER"/>
    <s v="INTERNET EXP."/>
    <s v="IN LEATHER"/>
    <x v="17"/>
    <x v="0"/>
    <m/>
    <m/>
    <m/>
    <m/>
    <m/>
    <m/>
    <m/>
    <m/>
    <n v="4347"/>
    <m/>
    <n v="4347"/>
    <s v="KABI-135603653"/>
    <s v="INDIRECT EXPENSES"/>
    <s v="Debit Amt"/>
    <x v="0"/>
  </r>
  <r>
    <s v="46378"/>
    <s v="IN LEATHER"/>
    <s v="INTERNET EXP."/>
    <s v="IN LEATHER"/>
    <x v="17"/>
    <x v="0"/>
    <m/>
    <m/>
    <m/>
    <m/>
    <n v="1650"/>
    <m/>
    <m/>
    <m/>
    <m/>
    <m/>
    <n v="1650"/>
    <s v="M10224"/>
    <s v="INDIRECT EXPENSES"/>
    <s v="Debit Amt"/>
    <x v="0"/>
  </r>
  <r>
    <s v="46381"/>
    <s v="IN LEATHER"/>
    <s v="INTERNET EXP."/>
    <s v="IN LEATHER"/>
    <x v="17"/>
    <x v="0"/>
    <m/>
    <m/>
    <m/>
    <m/>
    <m/>
    <n v="1650"/>
    <m/>
    <m/>
    <m/>
    <m/>
    <n v="1650"/>
    <s v="M10251"/>
    <s v="INDIRECT EXPENSES"/>
    <s v="Debit Amt"/>
    <x v="0"/>
  </r>
  <r>
    <s v="46384"/>
    <s v="IN LEATHER"/>
    <s v="INTERNET EXP."/>
    <s v="IN LEATHER"/>
    <x v="17"/>
    <x v="0"/>
    <n v="1650"/>
    <m/>
    <m/>
    <m/>
    <m/>
    <m/>
    <m/>
    <m/>
    <m/>
    <m/>
    <n v="1650"/>
    <s v="M10265"/>
    <s v="INDIRECT EXPENSES"/>
    <s v="Debit Amt"/>
    <x v="0"/>
  </r>
  <r>
    <s v="46387"/>
    <s v="IN LEATHER"/>
    <s v="INTERNET EXP."/>
    <s v="IN LEATHER"/>
    <x v="17"/>
    <x v="0"/>
    <m/>
    <n v="1650"/>
    <m/>
    <m/>
    <m/>
    <m/>
    <m/>
    <m/>
    <m/>
    <m/>
    <n v="1650"/>
    <s v="M10269"/>
    <s v="INDIRECT EXPENSES"/>
    <s v="Debit Amt"/>
    <x v="0"/>
  </r>
  <r>
    <s v="46390"/>
    <s v="IN LEATHER"/>
    <s v="INTERNET EXP."/>
    <s v="IN LEATHER"/>
    <x v="17"/>
    <x v="0"/>
    <m/>
    <m/>
    <m/>
    <n v="1650"/>
    <m/>
    <m/>
    <m/>
    <m/>
    <m/>
    <m/>
    <n v="1650"/>
    <s v="M10277"/>
    <s v="INDIRECT EXPENSES"/>
    <s v="Debit Amt"/>
    <x v="0"/>
  </r>
  <r>
    <s v="46393"/>
    <s v="IN LEATHER"/>
    <s v="INTERNET EXP."/>
    <s v="IN LEATHER"/>
    <x v="17"/>
    <x v="0"/>
    <m/>
    <m/>
    <m/>
    <m/>
    <n v="1650"/>
    <m/>
    <m/>
    <m/>
    <m/>
    <m/>
    <n v="1650"/>
    <s v="M10280"/>
    <s v="INDIRECT EXPENSES"/>
    <s v="Debit Amt"/>
    <x v="0"/>
  </r>
  <r>
    <s v="46396"/>
    <s v="IN LEATHER"/>
    <s v="INTERNET EXP."/>
    <s v="IN LEATHER"/>
    <x v="17"/>
    <x v="0"/>
    <m/>
    <m/>
    <m/>
    <m/>
    <m/>
    <m/>
    <n v="1650"/>
    <m/>
    <m/>
    <m/>
    <n v="1650"/>
    <s v="M10283"/>
    <s v="INDIRECT EXPENSES"/>
    <s v="Debit Amt"/>
    <x v="0"/>
  </r>
  <r>
    <s v="46399"/>
    <s v="IN LEATHER"/>
    <s v="INTERNET EXP."/>
    <s v="IN LEATHER"/>
    <x v="17"/>
    <x v="0"/>
    <m/>
    <m/>
    <m/>
    <m/>
    <m/>
    <m/>
    <m/>
    <n v="1650"/>
    <m/>
    <m/>
    <n v="1650"/>
    <s v="M10286"/>
    <s v="INDIRECT EXPENSES"/>
    <s v="Debit Amt"/>
    <x v="0"/>
  </r>
  <r>
    <s v="46402"/>
    <s v="IN LEATHER"/>
    <s v="INTERNET EXP."/>
    <s v="IN LEATHER"/>
    <x v="17"/>
    <x v="0"/>
    <m/>
    <m/>
    <m/>
    <m/>
    <m/>
    <m/>
    <m/>
    <m/>
    <n v="1650"/>
    <m/>
    <n v="1650"/>
    <s v="M10290"/>
    <s v="INDIRECT EXPENSES"/>
    <s v="Debit Amt"/>
    <x v="0"/>
  </r>
  <r>
    <s v="46405"/>
    <s v="IN LEATHER"/>
    <s v="INTERNET EXP."/>
    <s v="IN LEATHER"/>
    <x v="17"/>
    <x v="0"/>
    <m/>
    <m/>
    <m/>
    <m/>
    <m/>
    <m/>
    <m/>
    <m/>
    <m/>
    <n v="1650"/>
    <n v="1650"/>
    <s v="M10292"/>
    <s v="INDIRECT EXPENSES"/>
    <s v="Debit Amt"/>
    <x v="0"/>
  </r>
  <r>
    <s v="46408"/>
    <s v="IN LEATHER"/>
    <s v="INTERNET EXP."/>
    <s v="IN LEATHER"/>
    <x v="18"/>
    <x v="0"/>
    <n v="792"/>
    <m/>
    <m/>
    <m/>
    <m/>
    <m/>
    <m/>
    <m/>
    <m/>
    <m/>
    <n v="792"/>
    <s v="29AABCB5576GRZR"/>
    <s v="TELEPHONE EXPENSES"/>
    <s v="Debit Amt"/>
    <x v="0"/>
  </r>
  <r>
    <s v="46411"/>
    <s v="IN LEATHER"/>
    <s v="INTERNET EXP."/>
    <s v="IN LEATHER"/>
    <x v="18"/>
    <x v="0"/>
    <n v="4942"/>
    <m/>
    <m/>
    <m/>
    <m/>
    <m/>
    <m/>
    <m/>
    <m/>
    <m/>
    <n v="4942"/>
    <s v="BM2529I000594521"/>
    <s v="TELEPHONE EXPENSES"/>
    <s v="Debit Amt"/>
    <x v="0"/>
  </r>
  <r>
    <s v="46414"/>
    <s v="IN LEATHER"/>
    <s v="INTERNET EXP."/>
    <s v="IN LEATHER"/>
    <x v="18"/>
    <x v="0"/>
    <n v="499"/>
    <m/>
    <m/>
    <m/>
    <m/>
    <m/>
    <m/>
    <m/>
    <m/>
    <m/>
    <n v="499"/>
    <s v="BM2529I001387994"/>
    <s v="TELEPHONE EXPENSES"/>
    <s v="Debit Amt"/>
    <x v="0"/>
  </r>
  <r>
    <s v="46417"/>
    <s v="IN LEATHER"/>
    <s v="INTERNET EXP."/>
    <s v="IN LEATHER"/>
    <x v="18"/>
    <x v="0"/>
    <m/>
    <n v="4854"/>
    <m/>
    <m/>
    <m/>
    <m/>
    <m/>
    <m/>
    <m/>
    <m/>
    <n v="4854"/>
    <s v="BM2529I002134791"/>
    <s v="TELEPHONE EXPENSES"/>
    <s v="Debit Amt"/>
    <x v="0"/>
  </r>
  <r>
    <s v="46420"/>
    <s v="IN LEATHER"/>
    <s v="INTERNET EXP."/>
    <s v="IN LEATHER"/>
    <x v="18"/>
    <x v="0"/>
    <m/>
    <n v="500.08"/>
    <m/>
    <m/>
    <m/>
    <m/>
    <m/>
    <m/>
    <m/>
    <m/>
    <n v="500.08"/>
    <s v="BM2529I002874963"/>
    <s v="TELEPHONE EXPENSES"/>
    <s v="Debit Amt"/>
    <x v="0"/>
  </r>
  <r>
    <s v="46423"/>
    <s v="IN LEATHER"/>
    <s v="INTERNET EXP."/>
    <s v="IN LEATHER"/>
    <x v="18"/>
    <x v="0"/>
    <m/>
    <m/>
    <n v="4870"/>
    <m/>
    <m/>
    <m/>
    <m/>
    <m/>
    <m/>
    <m/>
    <n v="4870"/>
    <s v="BM2529I003529262"/>
    <s v="TELEPHONE EXPENSES"/>
    <s v="Debit Amt"/>
    <x v="0"/>
  </r>
  <r>
    <s v="46426"/>
    <s v="IN LEATHER"/>
    <s v="INTERNET EXP."/>
    <s v="IN LEATHER"/>
    <x v="18"/>
    <x v="0"/>
    <m/>
    <m/>
    <n v="499"/>
    <m/>
    <m/>
    <m/>
    <m/>
    <m/>
    <m/>
    <m/>
    <n v="499"/>
    <s v="BM2529I004350023"/>
    <s v="TELEPHONE EXPENSES"/>
    <s v="Debit Amt"/>
    <x v="0"/>
  </r>
  <r>
    <s v="46429"/>
    <s v="IN LEATHER"/>
    <s v="INTERNET EXP."/>
    <s v="IN LEATHER"/>
    <x v="18"/>
    <x v="0"/>
    <m/>
    <m/>
    <m/>
    <n v="4268"/>
    <m/>
    <m/>
    <m/>
    <m/>
    <m/>
    <m/>
    <n v="4268"/>
    <s v="BM2529I005155536"/>
    <s v="TELEPHONE EXPENSES"/>
    <s v="Debit Amt"/>
    <x v="0"/>
  </r>
  <r>
    <s v="46432"/>
    <s v="IN LEATHER"/>
    <s v="INTERNET EXP."/>
    <s v="IN LEATHER"/>
    <x v="18"/>
    <x v="0"/>
    <m/>
    <m/>
    <m/>
    <m/>
    <n v="3890"/>
    <m/>
    <m/>
    <m/>
    <m/>
    <m/>
    <n v="3890"/>
    <s v="BM2529I006558521"/>
    <s v="TELEPHONE EXPENSES"/>
    <s v="Debit Amt"/>
    <x v="0"/>
  </r>
  <r>
    <s v="46435"/>
    <s v="IN LEATHER"/>
    <s v="INTERNET EXP."/>
    <s v="IN LEATHER"/>
    <x v="18"/>
    <x v="0"/>
    <m/>
    <m/>
    <m/>
    <m/>
    <n v="399"/>
    <m/>
    <m/>
    <m/>
    <m/>
    <m/>
    <n v="399"/>
    <s v="BM2529I007251181"/>
    <s v="TELEPHONE EXPENSES"/>
    <s v="Debit Amt"/>
    <x v="0"/>
  </r>
  <r>
    <s v="46438"/>
    <s v="IN LEATHER"/>
    <s v="INTERNET EXP."/>
    <s v="IN LEATHER"/>
    <x v="18"/>
    <x v="0"/>
    <m/>
    <m/>
    <m/>
    <m/>
    <m/>
    <n v="3762"/>
    <m/>
    <m/>
    <m/>
    <m/>
    <n v="3762"/>
    <s v="BM2529I007995917"/>
    <s v="TELEPHONE EXPENSES"/>
    <s v="Debit Amt"/>
    <x v="0"/>
  </r>
  <r>
    <s v="46441"/>
    <s v="IN LEATHER"/>
    <s v="INTERNET EXP."/>
    <s v="IN LEATHER"/>
    <x v="18"/>
    <x v="0"/>
    <m/>
    <m/>
    <m/>
    <m/>
    <m/>
    <n v="449"/>
    <m/>
    <m/>
    <m/>
    <m/>
    <n v="449"/>
    <s v="BM2529I008824015"/>
    <s v="TELEPHONE EXPENSES"/>
    <s v="Debit Amt"/>
    <x v="0"/>
  </r>
  <r>
    <s v="46444"/>
    <s v="IN LEATHER"/>
    <s v="INTERNET EXP."/>
    <s v="IN LEATHER"/>
    <x v="18"/>
    <x v="0"/>
    <m/>
    <m/>
    <m/>
    <m/>
    <m/>
    <m/>
    <n v="3720"/>
    <m/>
    <m/>
    <m/>
    <n v="3720"/>
    <s v="BM2529I009501387"/>
    <s v="TELEPHONE EXPENSES"/>
    <s v="Debit Amt"/>
    <x v="0"/>
  </r>
  <r>
    <s v="46447"/>
    <s v="IN LEATHER"/>
    <s v="INTERNET EXP."/>
    <s v="IN LEATHER"/>
    <x v="18"/>
    <x v="0"/>
    <m/>
    <m/>
    <m/>
    <m/>
    <m/>
    <m/>
    <n v="550"/>
    <m/>
    <m/>
    <m/>
    <n v="550"/>
    <s v="BM2529I010397680"/>
    <s v="TELEPHONE EXPENSES"/>
    <s v="Debit Amt"/>
    <x v="0"/>
  </r>
  <r>
    <s v="46450"/>
    <s v="IN LEATHER"/>
    <s v="INTERNET EXP."/>
    <s v="IN LEATHER"/>
    <x v="18"/>
    <x v="0"/>
    <m/>
    <m/>
    <m/>
    <m/>
    <m/>
    <m/>
    <m/>
    <n v="3593"/>
    <m/>
    <m/>
    <n v="3593"/>
    <s v="BM2529I011206936"/>
    <s v="TELEPHONE EXPENSES"/>
    <s v="Debit Amt"/>
    <x v="0"/>
  </r>
  <r>
    <s v="46453"/>
    <s v="IN LEATHER"/>
    <s v="INTERNET EXP."/>
    <s v="IN LEATHER"/>
    <x v="18"/>
    <x v="0"/>
    <m/>
    <m/>
    <m/>
    <m/>
    <m/>
    <m/>
    <m/>
    <n v="549"/>
    <m/>
    <m/>
    <n v="549"/>
    <s v="BM2529I011811384"/>
    <s v="TELEPHONE EXPENSES"/>
    <s v="Debit Amt"/>
    <x v="0"/>
  </r>
  <r>
    <s v="46456"/>
    <s v="IN LEATHER"/>
    <s v="INTERNET EXP."/>
    <s v="IN LEATHER"/>
    <x v="18"/>
    <x v="0"/>
    <m/>
    <m/>
    <m/>
    <m/>
    <m/>
    <m/>
    <m/>
    <m/>
    <n v="3669"/>
    <m/>
    <n v="3669"/>
    <s v="BM2529I012206601"/>
    <s v="TELEPHONE EXPENSES"/>
    <s v="Debit Amt"/>
    <x v="0"/>
  </r>
  <r>
    <s v="46459"/>
    <s v="IN LEATHER"/>
    <s v="INTERNET EXP."/>
    <s v="IN LEATHER"/>
    <x v="18"/>
    <x v="0"/>
    <m/>
    <m/>
    <m/>
    <m/>
    <m/>
    <m/>
    <m/>
    <m/>
    <m/>
    <n v="3604"/>
    <n v="3604"/>
    <s v="BM2529I012892381"/>
    <s v="TELEPHONE EXPENSES"/>
    <s v="Debit Amt"/>
    <x v="0"/>
  </r>
  <r>
    <s v="46462"/>
    <s v="IN LEATHER"/>
    <s v="INTERNET EXP."/>
    <s v="IN LEATHER"/>
    <x v="18"/>
    <x v="0"/>
    <m/>
    <m/>
    <m/>
    <n v="786"/>
    <m/>
    <m/>
    <m/>
    <m/>
    <m/>
    <m/>
    <n v="786"/>
    <s v="BP-BP 2-42-5--1186 "/>
    <s v="TELEPHONE EXPENSES"/>
    <s v="Debit Amt"/>
    <x v="0"/>
  </r>
  <r>
    <s v="46465"/>
    <s v="IN LEATHER"/>
    <s v="INTERNET EXP."/>
    <s v="IN LEATHER"/>
    <x v="18"/>
    <x v="0"/>
    <m/>
    <m/>
    <m/>
    <m/>
    <n v="754"/>
    <m/>
    <m/>
    <m/>
    <m/>
    <m/>
    <n v="754"/>
    <s v="BP-BP 2-42-5--1645 "/>
    <s v="TELEPHONE EXPENSES"/>
    <s v="Debit Amt"/>
    <x v="0"/>
  </r>
  <r>
    <s v="46468"/>
    <s v="IN LEATHER"/>
    <s v="INTERNET EXP."/>
    <s v="IN LEATHER"/>
    <x v="18"/>
    <x v="0"/>
    <m/>
    <m/>
    <m/>
    <m/>
    <m/>
    <n v="650"/>
    <m/>
    <m/>
    <m/>
    <m/>
    <n v="650"/>
    <s v="BP-BP 2-42-5--1691 "/>
    <s v="TELEPHONE EXPENSES"/>
    <s v="Debit Amt"/>
    <x v="0"/>
  </r>
  <r>
    <s v="46471"/>
    <s v="IN LEATHER"/>
    <s v="INTERNET EXP."/>
    <s v="IN LEATHER"/>
    <x v="18"/>
    <x v="0"/>
    <m/>
    <m/>
    <m/>
    <m/>
    <m/>
    <n v="754"/>
    <m/>
    <m/>
    <m/>
    <m/>
    <n v="754"/>
    <s v="BP-BP 2-42-5--1825 "/>
    <s v="TELEPHONE EXPENSES"/>
    <s v="Debit Amt"/>
    <x v="0"/>
  </r>
  <r>
    <s v="46474"/>
    <s v="IN LEATHER"/>
    <s v="INTERNET EXP."/>
    <s v="IN LEATHER"/>
    <x v="18"/>
    <x v="0"/>
    <m/>
    <m/>
    <m/>
    <m/>
    <m/>
    <n v="786"/>
    <m/>
    <m/>
    <m/>
    <m/>
    <n v="786"/>
    <s v="BP-BP 2-42-5--1826 "/>
    <s v="TELEPHONE EXPENSES"/>
    <s v="Debit Amt"/>
    <x v="0"/>
  </r>
  <r>
    <s v="46477"/>
    <s v="IN LEATHER"/>
    <s v="INTERNET EXP."/>
    <s v="IN LEATHER"/>
    <x v="18"/>
    <x v="0"/>
    <m/>
    <m/>
    <m/>
    <m/>
    <m/>
    <m/>
    <n v="650"/>
    <m/>
    <m/>
    <m/>
    <n v="650"/>
    <s v="BP-BP 2-42-5--2023 "/>
    <s v="TELEPHONE EXPENSES"/>
    <s v="Debit Amt"/>
    <x v="0"/>
  </r>
  <r>
    <s v="46480"/>
    <s v="IN LEATHER"/>
    <s v="INTERNET EXP."/>
    <s v="IN LEATHER"/>
    <x v="18"/>
    <x v="0"/>
    <m/>
    <m/>
    <m/>
    <m/>
    <m/>
    <m/>
    <n v="808"/>
    <m/>
    <m/>
    <m/>
    <n v="808"/>
    <s v="BP-BP 2-42-5--2023 "/>
    <s v="TELEPHONE EXPENSES"/>
    <s v="Debit Amt"/>
    <x v="0"/>
  </r>
  <r>
    <s v="46483"/>
    <s v="IN LEATHER"/>
    <s v="INTERNET EXP."/>
    <s v="IN LEATHER"/>
    <x v="18"/>
    <x v="0"/>
    <m/>
    <m/>
    <m/>
    <m/>
    <m/>
    <m/>
    <n v="754"/>
    <m/>
    <m/>
    <m/>
    <n v="754"/>
    <s v="BP-BP 2-42-5--2023 "/>
    <s v="TELEPHONE EXPENSES"/>
    <s v="Debit Amt"/>
    <x v="0"/>
  </r>
  <r>
    <s v="46486"/>
    <s v="IN LEATHER"/>
    <s v="INTERNET EXP."/>
    <s v="IN LEATHER"/>
    <x v="18"/>
    <x v="0"/>
    <m/>
    <m/>
    <m/>
    <m/>
    <m/>
    <m/>
    <m/>
    <n v="589"/>
    <m/>
    <m/>
    <n v="589"/>
    <s v="BP-BP 2-42-5--2300 "/>
    <s v="TELEPHONE EXPENSES"/>
    <s v="Debit Amt"/>
    <x v="0"/>
  </r>
  <r>
    <s v="46489"/>
    <s v="IN LEATHER"/>
    <s v="INTERNET EXP."/>
    <s v="IN LEATHER"/>
    <x v="18"/>
    <x v="0"/>
    <m/>
    <m/>
    <m/>
    <m/>
    <m/>
    <m/>
    <m/>
    <n v="808"/>
    <m/>
    <m/>
    <n v="808"/>
    <s v="BP-BP 2-42-5--2300 "/>
    <s v="TELEPHONE EXPENSES"/>
    <s v="Debit Amt"/>
    <x v="0"/>
  </r>
  <r>
    <s v="46492"/>
    <s v="IN LEATHER"/>
    <s v="INTERNET EXP."/>
    <s v="IN LEATHER"/>
    <x v="18"/>
    <x v="0"/>
    <m/>
    <m/>
    <m/>
    <m/>
    <m/>
    <m/>
    <m/>
    <m/>
    <n v="725"/>
    <m/>
    <n v="725"/>
    <s v="BP-BP 2-42-5--2598 "/>
    <s v="TELEPHONE EXPENSES"/>
    <s v="Debit Amt"/>
    <x v="0"/>
  </r>
  <r>
    <s v="46495"/>
    <s v="IN LEATHER"/>
    <s v="INTERNET EXP."/>
    <s v="IN LEATHER"/>
    <x v="18"/>
    <x v="0"/>
    <m/>
    <m/>
    <m/>
    <m/>
    <m/>
    <m/>
    <m/>
    <m/>
    <n v="750"/>
    <m/>
    <n v="750"/>
    <s v="BP-BP 2-42-5--2599 "/>
    <s v="TELEPHONE EXPENSES"/>
    <s v="Debit Amt"/>
    <x v="0"/>
  </r>
  <r>
    <s v="46498"/>
    <s v="IN LEATHER"/>
    <s v="INTERNET EXP."/>
    <s v="IN LEATHER"/>
    <x v="18"/>
    <x v="0"/>
    <m/>
    <m/>
    <m/>
    <m/>
    <m/>
    <m/>
    <m/>
    <m/>
    <n v="1294"/>
    <m/>
    <n v="1294"/>
    <s v="BP-BP 2-42-5--2601 "/>
    <s v="TELEPHONE EXPENSES"/>
    <s v="Debit Amt"/>
    <x v="0"/>
  </r>
  <r>
    <s v="46501"/>
    <s v="IN LEATHER"/>
    <s v="INTERNET EXP."/>
    <s v="IN LEATHER"/>
    <x v="18"/>
    <x v="0"/>
    <m/>
    <m/>
    <m/>
    <m/>
    <m/>
    <m/>
    <m/>
    <m/>
    <n v="808"/>
    <m/>
    <n v="808"/>
    <s v="BP-BP 2-42-5--2609 "/>
    <s v="TELEPHONE EXPENSES"/>
    <s v="Debit Amt"/>
    <x v="0"/>
  </r>
  <r>
    <s v="46504"/>
    <s v="IN LEATHER"/>
    <s v="INTERNET EXP."/>
    <s v="IN LEATHER"/>
    <x v="18"/>
    <x v="0"/>
    <m/>
    <m/>
    <m/>
    <m/>
    <m/>
    <m/>
    <m/>
    <m/>
    <n v="754"/>
    <m/>
    <n v="754"/>
    <s v="BP-BP 2-42-5--2609 "/>
    <s v="TELEPHONE EXPENSES"/>
    <s v="Debit Amt"/>
    <x v="0"/>
  </r>
  <r>
    <s v="46507"/>
    <s v="IN LEATHER"/>
    <s v="INTERNET EXP."/>
    <s v="IN LEATHER"/>
    <x v="18"/>
    <x v="0"/>
    <n v="766"/>
    <m/>
    <m/>
    <m/>
    <m/>
    <m/>
    <m/>
    <m/>
    <m/>
    <m/>
    <n v="766"/>
    <s v="BP-BP 2-42-5--366 "/>
    <s v="TELEPHONE EXPENSES"/>
    <s v="Debit Amt"/>
    <x v="0"/>
  </r>
  <r>
    <s v="46510"/>
    <s v="IN LEATHER"/>
    <s v="INTERNET EXP."/>
    <s v="IN LEATHER"/>
    <x v="18"/>
    <x v="0"/>
    <n v="858"/>
    <m/>
    <m/>
    <m/>
    <m/>
    <m/>
    <m/>
    <m/>
    <m/>
    <m/>
    <n v="858"/>
    <s v="BP-BP 2-42-5--367 "/>
    <s v="TELEPHONE EXPENSES"/>
    <s v="Debit Amt"/>
    <x v="0"/>
  </r>
  <r>
    <s v="46513"/>
    <s v="IN LEATHER"/>
    <s v="INTERNET EXP."/>
    <s v="IN LEATHER"/>
    <x v="18"/>
    <x v="0"/>
    <m/>
    <n v="584"/>
    <m/>
    <m/>
    <m/>
    <m/>
    <m/>
    <m/>
    <m/>
    <m/>
    <n v="584"/>
    <s v="BP-BP 2-42-5--573 "/>
    <s v="TELEPHONE EXPENSES"/>
    <s v="Debit Amt"/>
    <x v="0"/>
  </r>
  <r>
    <s v="46516"/>
    <s v="IN LEATHER"/>
    <s v="INTERNET EXP."/>
    <s v="IN LEATHER"/>
    <x v="18"/>
    <x v="0"/>
    <m/>
    <n v="780"/>
    <m/>
    <m/>
    <m/>
    <m/>
    <m/>
    <m/>
    <m/>
    <m/>
    <n v="780"/>
    <s v="BP-BP 2-42-5--574 "/>
    <s v="TELEPHONE EXPENSES"/>
    <s v="Debit Amt"/>
    <x v="0"/>
  </r>
  <r>
    <s v="46519"/>
    <s v="IN LEATHER"/>
    <s v="INTERNET EXP."/>
    <s v="IN LEATHER"/>
    <x v="18"/>
    <x v="0"/>
    <m/>
    <m/>
    <m/>
    <m/>
    <m/>
    <m/>
    <m/>
    <m/>
    <n v="589"/>
    <m/>
    <n v="589"/>
    <s v="JV-JOUR-NA-L--1133"/>
    <s v="TELEPHONE EXPENSES"/>
    <s v="Debit Amt"/>
    <x v="0"/>
  </r>
  <r>
    <s v="46522"/>
    <s v="IN LEATHER"/>
    <s v="INTERNET EXP."/>
    <s v="IN LEATHER"/>
    <x v="18"/>
    <x v="0"/>
    <m/>
    <m/>
    <m/>
    <m/>
    <m/>
    <m/>
    <m/>
    <m/>
    <n v="942"/>
    <m/>
    <n v="942"/>
    <s v="JV-JOUR-NA-L--1137"/>
    <s v="TELEPHONE EXPENSES"/>
    <s v="Debit Amt"/>
    <x v="0"/>
  </r>
  <r>
    <s v="46525"/>
    <s v="IN LEATHER"/>
    <s v="INTERNET EXP."/>
    <s v="IN LEATHER"/>
    <x v="18"/>
    <x v="0"/>
    <m/>
    <m/>
    <m/>
    <m/>
    <m/>
    <m/>
    <m/>
    <m/>
    <n v="942"/>
    <m/>
    <n v="942"/>
    <s v="JV-JOUR-NA-L--1137"/>
    <s v="TELEPHONE EXPENSES"/>
    <s v="Debit Amt"/>
    <x v="0"/>
  </r>
  <r>
    <s v="46528"/>
    <s v="IN LEATHER"/>
    <s v="INTERNET EXP."/>
    <s v="IN LEATHER"/>
    <x v="18"/>
    <x v="0"/>
    <m/>
    <n v="6"/>
    <m/>
    <m/>
    <m/>
    <m/>
    <m/>
    <m/>
    <m/>
    <m/>
    <n v="6"/>
    <s v="JV-JOUR-NA-L--235"/>
    <s v="TELEPHONE EXPENSES"/>
    <s v="Debit Amt"/>
    <x v="0"/>
  </r>
  <r>
    <s v="46531"/>
    <s v="IN LEATHER"/>
    <s v="INTERNET EXP."/>
    <s v="IN LEATHER"/>
    <x v="18"/>
    <x v="0"/>
    <n v="3.78"/>
    <m/>
    <m/>
    <m/>
    <m/>
    <m/>
    <m/>
    <m/>
    <m/>
    <m/>
    <n v="3.78"/>
    <s v="JV-JOUR-NA-L--236"/>
    <s v="TELEPHONE EXPENSES"/>
    <s v="Debit Amt"/>
    <x v="0"/>
  </r>
  <r>
    <s v="46534"/>
    <s v="IN LEATHER"/>
    <s v="INTERNET EXP."/>
    <s v="IN LEATHER"/>
    <x v="18"/>
    <x v="0"/>
    <m/>
    <n v="945"/>
    <m/>
    <m/>
    <m/>
    <m/>
    <m/>
    <m/>
    <m/>
    <m/>
    <n v="945"/>
    <s v="JV-JOUR-NA-L--554"/>
    <s v="TELEPHONE EXPENSES"/>
    <s v="Debit Amt"/>
    <x v="0"/>
  </r>
  <r>
    <s v="46537"/>
    <s v="IN LEATHER"/>
    <s v="INTERNET EXP."/>
    <s v="IN LEATHER"/>
    <x v="18"/>
    <x v="0"/>
    <m/>
    <m/>
    <m/>
    <m/>
    <n v="301"/>
    <m/>
    <m/>
    <m/>
    <m/>
    <m/>
    <n v="301"/>
    <s v="JV-JOUR-NA-L--597"/>
    <s v="TELEPHONE EXPENSES"/>
    <s v="Debit Amt"/>
    <x v="0"/>
  </r>
  <r>
    <s v="46540"/>
    <s v="IN LEATHER"/>
    <s v="INTERNET EXP."/>
    <s v="IN LEATHER"/>
    <x v="18"/>
    <x v="0"/>
    <m/>
    <m/>
    <m/>
    <n v="943"/>
    <m/>
    <m/>
    <m/>
    <m/>
    <m/>
    <m/>
    <n v="943"/>
    <s v="JV-JOUR-NA-L--668"/>
    <s v="TELEPHONE EXPENSES"/>
    <s v="Debit Amt"/>
    <x v="0"/>
  </r>
  <r>
    <s v="46543"/>
    <s v="IN LEATHER"/>
    <s v="INTERNET EXP."/>
    <s v="IN LEATHER"/>
    <x v="18"/>
    <x v="0"/>
    <m/>
    <m/>
    <m/>
    <m/>
    <n v="1956"/>
    <m/>
    <m/>
    <m/>
    <m/>
    <m/>
    <n v="1956"/>
    <s v="JV-JOUR-NA-L--669"/>
    <s v="TELEPHONE EXPENSES"/>
    <s v="Debit Amt"/>
    <x v="0"/>
  </r>
  <r>
    <s v="46546"/>
    <s v="IN LEATHER"/>
    <s v="INTERNET EXP."/>
    <s v="IN LEATHER"/>
    <x v="18"/>
    <x v="0"/>
    <m/>
    <m/>
    <m/>
    <m/>
    <n v="2120"/>
    <m/>
    <m/>
    <m/>
    <m/>
    <m/>
    <n v="2120"/>
    <s v="JV-JOUR-NA-L--669"/>
    <s v="TELEPHONE EXPENSES"/>
    <s v="Debit Amt"/>
    <x v="0"/>
  </r>
  <r>
    <s v="46549"/>
    <s v="IN LEATHER"/>
    <s v="INTERNET EXP."/>
    <s v="IN LEATHER"/>
    <x v="18"/>
    <x v="0"/>
    <m/>
    <m/>
    <m/>
    <m/>
    <m/>
    <n v="1884"/>
    <m/>
    <m/>
    <m/>
    <m/>
    <n v="1884"/>
    <s v="JV-JOUR-NA-L--700"/>
    <s v="TELEPHONE EXPENSES"/>
    <s v="Debit Amt"/>
    <x v="0"/>
  </r>
  <r>
    <s v="46552"/>
    <s v="IN LEATHER"/>
    <s v="INTERNET EXP."/>
    <s v="IN LEATHER"/>
    <x v="18"/>
    <x v="0"/>
    <m/>
    <m/>
    <m/>
    <m/>
    <m/>
    <m/>
    <n v="843"/>
    <m/>
    <m/>
    <m/>
    <n v="843"/>
    <s v="JV-JOUR-NA-L--790"/>
    <s v="TELEPHONE EXPENSES"/>
    <s v="Debit Amt"/>
    <x v="0"/>
  </r>
  <r>
    <s v="46555"/>
    <s v="IN LEATHER"/>
    <s v="INTERNET EXP."/>
    <s v="IN LEATHER"/>
    <x v="18"/>
    <x v="0"/>
    <m/>
    <m/>
    <m/>
    <m/>
    <m/>
    <m/>
    <n v="942"/>
    <m/>
    <m/>
    <m/>
    <n v="942"/>
    <s v="JV-JOUR-NA-L--834"/>
    <s v="TELEPHONE EXPENSES"/>
    <s v="Debit Amt"/>
    <x v="0"/>
  </r>
  <r>
    <s v="46558"/>
    <s v="IN LEATHER"/>
    <s v="INTERNET EXP."/>
    <s v="IN LEATHER"/>
    <x v="18"/>
    <x v="0"/>
    <m/>
    <m/>
    <m/>
    <m/>
    <m/>
    <m/>
    <m/>
    <n v="350"/>
    <m/>
    <m/>
    <n v="350"/>
    <s v="JV-JOUR-NA-L--949"/>
    <s v="TELEPHONE EXPENSES"/>
    <s v="Debit Amt"/>
    <x v="0"/>
  </r>
  <r>
    <s v="46561"/>
    <s v="IN LEATHER"/>
    <s v="INTERNET EXP."/>
    <s v="IN LEATHER"/>
    <x v="18"/>
    <x v="0"/>
    <m/>
    <m/>
    <m/>
    <m/>
    <m/>
    <m/>
    <m/>
    <n v="943"/>
    <m/>
    <m/>
    <n v="943"/>
    <s v="JV-JOUR-NA-L--949"/>
    <s v="TELEPHONE EXPENSES"/>
    <s v="Debit Amt"/>
    <x v="0"/>
  </r>
  <r>
    <s v="46564"/>
    <s v="IN LEATHER"/>
    <s v="INTERNET EXP."/>
    <s v="IN LEATHER"/>
    <x v="18"/>
    <x v="0"/>
    <m/>
    <m/>
    <m/>
    <m/>
    <m/>
    <m/>
    <m/>
    <m/>
    <m/>
    <n v="2002"/>
    <n v="2002"/>
    <s v="JV-PUJU-OT-H--1532"/>
    <s v="TELEPHONE EXPENSES"/>
    <s v="Debit Amt"/>
    <x v="0"/>
  </r>
  <r>
    <s v="46567"/>
    <s v="IN LEATHER"/>
    <s v="INTERNET EXP."/>
    <s v="IN LEATHER"/>
    <x v="18"/>
    <x v="0"/>
    <m/>
    <m/>
    <m/>
    <n v="499"/>
    <m/>
    <m/>
    <m/>
    <m/>
    <m/>
    <m/>
    <n v="499"/>
    <s v="JV-PUJU-OT-H--615"/>
    <s v="TELEPHONE EXPENSES"/>
    <s v="Debit Amt"/>
    <x v="0"/>
  </r>
  <r>
    <s v="46570"/>
    <s v="IN LEATHER"/>
    <s v="INTERNET EXP."/>
    <s v="IN LEATHER"/>
    <x v="18"/>
    <x v="0"/>
    <m/>
    <m/>
    <m/>
    <m/>
    <m/>
    <m/>
    <m/>
    <m/>
    <n v="562"/>
    <m/>
    <n v="562"/>
    <s v="MF2529I001046193-TOTAL"/>
    <s v="TELEPHONE EXPENSES"/>
    <s v="Debit Amt"/>
    <x v="0"/>
  </r>
  <r>
    <s v="46573"/>
    <s v="IN LEATHER"/>
    <s v="INTERNET EXP."/>
    <s v="IN LEATHER"/>
    <x v="18"/>
    <x v="0"/>
    <m/>
    <m/>
    <m/>
    <m/>
    <m/>
    <m/>
    <m/>
    <m/>
    <m/>
    <n v="456"/>
    <n v="456"/>
    <s v="MF2529I001888043"/>
    <s v="TELEPHONE EXPENSES"/>
    <s v="Debit Amt"/>
    <x v="0"/>
  </r>
  <r>
    <s v="46576"/>
    <s v="IN LEATHER"/>
    <s v="INTERNET EXP."/>
    <s v="IN LEATHER"/>
    <x v="18"/>
    <x v="0"/>
    <n v="1173.28"/>
    <m/>
    <m/>
    <m/>
    <m/>
    <m/>
    <m/>
    <m/>
    <m/>
    <m/>
    <n v="1173.28"/>
    <s v="SDCKA0053814339"/>
    <s v="TELEPHONE EXPENSES"/>
    <s v="Debit Amt"/>
    <x v="0"/>
  </r>
  <r>
    <s v="46579"/>
    <s v="IN LEATHER"/>
    <s v="INTERNET EXP."/>
    <s v="IN LEATHER"/>
    <x v="18"/>
    <x v="0"/>
    <n v="792"/>
    <m/>
    <m/>
    <m/>
    <m/>
    <m/>
    <m/>
    <m/>
    <m/>
    <m/>
    <n v="792"/>
    <s v="SDCKA0054002218"/>
    <s v="TELEPHONE EXPENSES"/>
    <s v="Debit Amt"/>
    <x v="0"/>
  </r>
  <r>
    <s v="46582"/>
    <s v="IN LEATHER"/>
    <s v="INTERNET EXP."/>
    <s v="IN LEATHER"/>
    <x v="18"/>
    <x v="0"/>
    <n v="792.54"/>
    <m/>
    <m/>
    <m/>
    <m/>
    <m/>
    <m/>
    <m/>
    <m/>
    <m/>
    <n v="792.54"/>
    <s v="SDCKA0054002502"/>
    <s v="TELEPHONE EXPENSES"/>
    <s v="Debit Amt"/>
    <x v="0"/>
  </r>
  <r>
    <s v="46585"/>
    <s v="IN LEATHER"/>
    <s v="INTERNET EXP."/>
    <s v="IN LEATHER"/>
    <x v="18"/>
    <x v="0"/>
    <n v="792.54"/>
    <m/>
    <m/>
    <m/>
    <m/>
    <m/>
    <m/>
    <m/>
    <m/>
    <m/>
    <n v="792.54"/>
    <s v="SDCKA0054005646"/>
    <s v="TELEPHONE EXPENSES"/>
    <s v="Debit Amt"/>
    <x v="0"/>
  </r>
  <r>
    <s v="46588"/>
    <s v="IN LEATHER"/>
    <s v="INTERNET EXP."/>
    <s v="IN LEATHER"/>
    <x v="18"/>
    <x v="0"/>
    <m/>
    <n v="1174"/>
    <m/>
    <m/>
    <m/>
    <m/>
    <m/>
    <m/>
    <m/>
    <m/>
    <n v="1174"/>
    <s v="SDCKA0054363127"/>
    <s v="TELEPHONE EXPENSES"/>
    <s v="Debit Amt"/>
    <x v="0"/>
  </r>
  <r>
    <s v="46591"/>
    <s v="IN LEATHER"/>
    <s v="INTERNET EXP."/>
    <s v="IN LEATHER"/>
    <x v="18"/>
    <x v="0"/>
    <m/>
    <n v="814"/>
    <m/>
    <m/>
    <m/>
    <m/>
    <m/>
    <m/>
    <m/>
    <m/>
    <n v="814"/>
    <s v="SDCKA0054387864"/>
    <s v="TELEPHONE EXPENSES"/>
    <s v="Debit Amt"/>
    <x v="0"/>
  </r>
  <r>
    <s v="46594"/>
    <s v="IN LEATHER"/>
    <s v="INTERNET EXP."/>
    <s v="IN LEATHER"/>
    <x v="18"/>
    <x v="0"/>
    <m/>
    <n v="814"/>
    <m/>
    <m/>
    <m/>
    <m/>
    <m/>
    <m/>
    <m/>
    <m/>
    <n v="814"/>
    <s v="SDCKA0054388143"/>
    <s v="TELEPHONE EXPENSES"/>
    <s v="Debit Amt"/>
    <x v="0"/>
  </r>
  <r>
    <s v="46597"/>
    <s v="IN LEATHER"/>
    <s v="INTERNET EXP."/>
    <s v="IN LEATHER"/>
    <x v="18"/>
    <x v="0"/>
    <m/>
    <n v="814"/>
    <m/>
    <m/>
    <m/>
    <m/>
    <m/>
    <m/>
    <m/>
    <m/>
    <n v="814"/>
    <s v="SDCKA0054388598"/>
    <s v="TELEPHONE EXPENSES"/>
    <s v="Debit Amt"/>
    <x v="0"/>
  </r>
  <r>
    <s v="46600"/>
    <s v="IN LEATHER"/>
    <s v="INTERNET EXP."/>
    <s v="IN LEATHER"/>
    <x v="18"/>
    <x v="0"/>
    <m/>
    <n v="814"/>
    <m/>
    <m/>
    <m/>
    <m/>
    <m/>
    <m/>
    <m/>
    <m/>
    <n v="814"/>
    <s v="SDCKA0054404493"/>
    <s v="TELEPHONE EXPENSES"/>
    <s v="Debit Amt"/>
    <x v="0"/>
  </r>
  <r>
    <s v="46603"/>
    <s v="IN LEATHER"/>
    <s v="INTERNET EXP."/>
    <s v="IN LEATHER"/>
    <x v="18"/>
    <x v="0"/>
    <m/>
    <m/>
    <n v="1174"/>
    <m/>
    <m/>
    <m/>
    <m/>
    <m/>
    <m/>
    <m/>
    <n v="1174"/>
    <s v="SDCKA0054725201"/>
    <s v="TELEPHONE EXPENSES"/>
    <s v="Debit Amt"/>
    <x v="0"/>
  </r>
  <r>
    <s v="46606"/>
    <s v="IN LEATHER"/>
    <s v="INTERNET EXP."/>
    <s v="IN LEATHER"/>
    <x v="18"/>
    <x v="0"/>
    <m/>
    <m/>
    <n v="815"/>
    <m/>
    <m/>
    <m/>
    <m/>
    <m/>
    <m/>
    <m/>
    <n v="815"/>
    <s v="SDCKA0054918271"/>
    <s v="TELEPHONE EXPENSES"/>
    <s v="Debit Amt"/>
    <x v="0"/>
  </r>
  <r>
    <s v="46609"/>
    <s v="IN LEATHER"/>
    <s v="INTERNET EXP."/>
    <s v="IN LEATHER"/>
    <x v="18"/>
    <x v="0"/>
    <m/>
    <m/>
    <m/>
    <n v="1173"/>
    <m/>
    <m/>
    <m/>
    <m/>
    <m/>
    <m/>
    <n v="1173"/>
    <s v="SDCKA0055162880-TOTAL"/>
    <s v="TELEPHONE EXPENSES"/>
    <s v="Debit Amt"/>
    <x v="0"/>
  </r>
  <r>
    <s v="46612"/>
    <s v="IN LEATHER"/>
    <s v="INTERNET EXP."/>
    <s v="IN LEATHER"/>
    <x v="18"/>
    <x v="0"/>
    <m/>
    <m/>
    <m/>
    <n v="816"/>
    <m/>
    <m/>
    <m/>
    <m/>
    <m/>
    <m/>
    <n v="816"/>
    <s v="SDCKA0055340882"/>
    <s v="TELEPHONE EXPENSES"/>
    <s v="Debit Amt"/>
    <x v="0"/>
  </r>
  <r>
    <s v="46615"/>
    <s v="IN LEATHER"/>
    <s v="INTERNET EXP."/>
    <s v="IN LEATHER"/>
    <x v="18"/>
    <x v="0"/>
    <m/>
    <m/>
    <m/>
    <n v="816"/>
    <m/>
    <m/>
    <m/>
    <m/>
    <m/>
    <m/>
    <n v="816"/>
    <s v="SDCKA0055350222"/>
    <s v="TELEPHONE EXPENSES"/>
    <s v="Debit Amt"/>
    <x v="0"/>
  </r>
  <r>
    <s v="46618"/>
    <s v="IN LEATHER"/>
    <s v="INTERNET EXP."/>
    <s v="IN LEATHER"/>
    <x v="18"/>
    <x v="0"/>
    <m/>
    <m/>
    <m/>
    <m/>
    <n v="799"/>
    <m/>
    <m/>
    <m/>
    <m/>
    <m/>
    <n v="799"/>
    <s v="SKAR25000082425"/>
    <s v="TELEPHONE EXPENSES"/>
    <s v="Debit Amt"/>
    <x v="0"/>
  </r>
  <r>
    <s v="46621"/>
    <s v="IN LEATHER"/>
    <s v="INTERNET EXP."/>
    <s v="IN LEATHER"/>
    <x v="18"/>
    <x v="0"/>
    <m/>
    <m/>
    <m/>
    <m/>
    <n v="799"/>
    <m/>
    <m/>
    <m/>
    <m/>
    <m/>
    <n v="799"/>
    <s v="SKAR25000104465"/>
    <s v="TELEPHONE EXPENSES"/>
    <s v="Debit Amt"/>
    <x v="0"/>
  </r>
  <r>
    <s v="46624"/>
    <s v="IN LEATHER"/>
    <s v="INTERNET EXP."/>
    <s v="IN LEATHER"/>
    <x v="18"/>
    <x v="0"/>
    <m/>
    <m/>
    <m/>
    <m/>
    <n v="1149"/>
    <m/>
    <m/>
    <m/>
    <m/>
    <m/>
    <n v="1149"/>
    <s v="SKAR25000301474"/>
    <s v="TELEPHONE EXPENSES"/>
    <s v="Debit Amt"/>
    <x v="0"/>
  </r>
  <r>
    <s v="46627"/>
    <s v="IN LEATHER"/>
    <s v="INTERNET EXP."/>
    <s v="IN LEATHER"/>
    <x v="18"/>
    <x v="0"/>
    <m/>
    <m/>
    <m/>
    <m/>
    <m/>
    <n v="1149"/>
    <m/>
    <m/>
    <m/>
    <m/>
    <n v="1149"/>
    <s v="SKAR25000497794"/>
    <s v="TELEPHONE EXPENSES"/>
    <s v="Debit Amt"/>
    <x v="0"/>
  </r>
  <r>
    <s v="46630"/>
    <s v="IN LEATHER"/>
    <s v="INTERNET EXP."/>
    <s v="IN LEATHER"/>
    <x v="18"/>
    <x v="0"/>
    <m/>
    <m/>
    <m/>
    <m/>
    <m/>
    <n v="799"/>
    <m/>
    <m/>
    <m/>
    <m/>
    <n v="799"/>
    <s v="SKAR25000610228"/>
    <s v="TELEPHONE EXPENSES"/>
    <s v="Debit Amt"/>
    <x v="0"/>
  </r>
  <r>
    <s v="46633"/>
    <s v="IN LEATHER"/>
    <s v="INTERNET EXP."/>
    <s v="IN LEATHER"/>
    <x v="18"/>
    <x v="0"/>
    <m/>
    <m/>
    <m/>
    <m/>
    <m/>
    <n v="799"/>
    <m/>
    <m/>
    <m/>
    <m/>
    <n v="799"/>
    <s v="SKAR25000812228"/>
    <s v="TELEPHONE EXPENSES"/>
    <s v="Debit Amt"/>
    <x v="0"/>
  </r>
  <r>
    <s v="46636"/>
    <s v="IN LEATHER"/>
    <s v="INTERNET EXP."/>
    <s v="IN LEATHER"/>
    <x v="18"/>
    <x v="0"/>
    <m/>
    <m/>
    <m/>
    <m/>
    <m/>
    <m/>
    <n v="1105"/>
    <m/>
    <m/>
    <m/>
    <n v="1105"/>
    <s v="SKAR25000929124"/>
    <s v="TELEPHONE EXPENSES"/>
    <s v="Debit Amt"/>
    <x v="0"/>
  </r>
  <r>
    <s v="46639"/>
    <s v="IN LEATHER"/>
    <s v="INTERNET EXP."/>
    <s v="IN LEATHER"/>
    <x v="18"/>
    <x v="0"/>
    <m/>
    <m/>
    <m/>
    <m/>
    <m/>
    <m/>
    <n v="799"/>
    <m/>
    <m/>
    <m/>
    <n v="799"/>
    <s v="SKAR25001066981"/>
    <s v="TELEPHONE EXPENSES"/>
    <s v="Debit Amt"/>
    <x v="0"/>
  </r>
  <r>
    <s v="46642"/>
    <s v="IN LEATHER"/>
    <s v="INTERNET EXP."/>
    <s v="IN LEATHER"/>
    <x v="18"/>
    <x v="0"/>
    <m/>
    <m/>
    <m/>
    <m/>
    <m/>
    <m/>
    <n v="799"/>
    <m/>
    <m/>
    <m/>
    <n v="799"/>
    <s v="SKAR25001100852"/>
    <s v="TELEPHONE EXPENSES"/>
    <s v="Debit Amt"/>
    <x v="0"/>
  </r>
  <r>
    <s v="46645"/>
    <s v="IN LEATHER"/>
    <s v="INTERNET EXP."/>
    <s v="IN LEATHER"/>
    <x v="18"/>
    <x v="0"/>
    <m/>
    <m/>
    <m/>
    <m/>
    <m/>
    <m/>
    <m/>
    <n v="815"/>
    <m/>
    <m/>
    <n v="815"/>
    <s v="SKAR25001389170"/>
    <s v="TELEPHONE EXPENSES"/>
    <s v="Debit Amt"/>
    <x v="0"/>
  </r>
  <r>
    <s v="46648"/>
    <s v="IN LEATHER"/>
    <s v="INTERNET EXP."/>
    <s v="IN LEATHER"/>
    <x v="18"/>
    <x v="0"/>
    <m/>
    <m/>
    <m/>
    <m/>
    <m/>
    <m/>
    <m/>
    <n v="815"/>
    <m/>
    <m/>
    <n v="815"/>
    <s v="SKAR25001412221"/>
    <s v="TELEPHONE EXPENSES"/>
    <s v="Debit Amt"/>
    <x v="0"/>
  </r>
  <r>
    <s v="46651"/>
    <s v="IN LEATHER"/>
    <s v="INTERNET EXP."/>
    <s v="IN LEATHER"/>
    <x v="18"/>
    <x v="0"/>
    <m/>
    <m/>
    <m/>
    <m/>
    <m/>
    <m/>
    <m/>
    <n v="1171"/>
    <m/>
    <m/>
    <n v="1171"/>
    <s v="SKAR25001547595"/>
    <s v="TELEPHONE EXPENSES"/>
    <s v="Debit Amt"/>
    <x v="0"/>
  </r>
  <r>
    <s v="46654"/>
    <s v="IN LEATHER"/>
    <s v="INTERNET EXP."/>
    <s v="IN LEATHER"/>
    <x v="18"/>
    <x v="0"/>
    <m/>
    <m/>
    <m/>
    <m/>
    <m/>
    <m/>
    <m/>
    <m/>
    <n v="1149"/>
    <m/>
    <n v="1149"/>
    <s v="SKAR25001787918"/>
    <s v="TELEPHONE EXPENSES"/>
    <s v="Debit Amt"/>
    <x v="0"/>
  </r>
  <r>
    <s v="46657"/>
    <s v="IN LEATHER"/>
    <s v="INTERNET EXP."/>
    <s v="IN LEATHER"/>
    <x v="18"/>
    <x v="0"/>
    <m/>
    <m/>
    <m/>
    <m/>
    <m/>
    <m/>
    <m/>
    <m/>
    <n v="799"/>
    <m/>
    <n v="799"/>
    <s v="SKAR25001849848"/>
    <s v="TELEPHONE EXPENSES"/>
    <s v="Debit Amt"/>
    <x v="0"/>
  </r>
  <r>
    <s v="46660"/>
    <s v="IN LEATHER"/>
    <s v="INTERNET EXP."/>
    <s v="IN LEATHER"/>
    <x v="18"/>
    <x v="0"/>
    <m/>
    <m/>
    <m/>
    <m/>
    <m/>
    <m/>
    <m/>
    <m/>
    <n v="799"/>
    <m/>
    <n v="799"/>
    <s v="SKAR25001860784"/>
    <s v="TELEPHONE EXPENSES"/>
    <s v="Debit Amt"/>
    <x v="0"/>
  </r>
  <r>
    <s v="46663"/>
    <s v="IN LEATHER"/>
    <s v="INTERNET EXP."/>
    <s v="IN LEATHER"/>
    <x v="18"/>
    <x v="0"/>
    <m/>
    <m/>
    <m/>
    <m/>
    <m/>
    <m/>
    <m/>
    <m/>
    <m/>
    <n v="1149"/>
    <n v="1149"/>
    <s v="SKAR25002213507"/>
    <s v="TELEPHONE EXPENSES"/>
    <s v="Debit Amt"/>
    <x v="0"/>
  </r>
  <r>
    <s v="46666"/>
    <s v="IN LEATHER"/>
    <s v="INTERNET EXP."/>
    <s v="IN LEATHER"/>
    <x v="18"/>
    <x v="0"/>
    <m/>
    <m/>
    <m/>
    <m/>
    <m/>
    <m/>
    <m/>
    <m/>
    <m/>
    <n v="799"/>
    <n v="799"/>
    <s v="SKAR25002297917"/>
    <s v="TELEPHONE EXPENSES"/>
    <s v="Debit Amt"/>
    <x v="0"/>
  </r>
  <r>
    <s v="46669"/>
    <s v="IN LEATHER"/>
    <s v="INTERNET EXP."/>
    <s v="IN LEATHER"/>
    <x v="18"/>
    <x v="0"/>
    <m/>
    <m/>
    <m/>
    <m/>
    <m/>
    <m/>
    <m/>
    <m/>
    <m/>
    <n v="799"/>
    <n v="799"/>
    <s v="SKAR25002344832"/>
    <s v="TELEPHONE EXPENSES"/>
    <s v="Debit Amt"/>
    <x v="0"/>
  </r>
  <r>
    <s v="46672"/>
    <s v="IN LEATHER"/>
    <s v="LATE FEES AND PENALTIES"/>
    <s v="IN LEATHER"/>
    <x v="19"/>
    <x v="0"/>
    <m/>
    <m/>
    <m/>
    <n v="6314"/>
    <m/>
    <m/>
    <m/>
    <m/>
    <m/>
    <m/>
    <n v="6314"/>
    <s v="BP-BP 2-42-5--1239 "/>
    <s v="INTEREST EXPENSES"/>
    <s v="Debit Amt"/>
    <x v="0"/>
  </r>
  <r>
    <s v="46675"/>
    <s v="IN LEATHER"/>
    <s v="LATE FEES AND PENALTIES"/>
    <s v="IN LEATHER"/>
    <x v="19"/>
    <x v="0"/>
    <m/>
    <m/>
    <m/>
    <n v="2875"/>
    <m/>
    <m/>
    <m/>
    <m/>
    <m/>
    <m/>
    <n v="2875"/>
    <s v="BP-BP 2-42-5--1239 "/>
    <s v="INTEREST EXPENSES"/>
    <s v="Debit Amt"/>
    <x v="0"/>
  </r>
  <r>
    <s v="46678"/>
    <s v="IN LEATHER"/>
    <s v="LATE FEES AND PENALTIES"/>
    <s v="IN LEATHER"/>
    <x v="19"/>
    <x v="0"/>
    <m/>
    <m/>
    <m/>
    <n v="6450"/>
    <m/>
    <m/>
    <m/>
    <m/>
    <m/>
    <m/>
    <n v="6450"/>
    <s v="BP-BP 2-42-5--1239 "/>
    <s v="INTEREST EXPENSES"/>
    <s v="Debit Amt"/>
    <x v="0"/>
  </r>
  <r>
    <s v="46681"/>
    <s v="IN LEATHER"/>
    <s v="LATE FEES AND PENALTIES"/>
    <s v="IN LEATHER"/>
    <x v="19"/>
    <x v="0"/>
    <m/>
    <m/>
    <m/>
    <n v="5020"/>
    <m/>
    <m/>
    <m/>
    <m/>
    <m/>
    <m/>
    <n v="5020"/>
    <s v="BP-BP 2-42-5--1239 "/>
    <s v="INTEREST EXPENSES"/>
    <s v="Debit Amt"/>
    <x v="0"/>
  </r>
  <r>
    <s v="46684"/>
    <s v="IN LEATHER"/>
    <s v="LATE FEES AND PENALTIES"/>
    <s v="IN LEATHER"/>
    <x v="19"/>
    <x v="0"/>
    <m/>
    <m/>
    <m/>
    <n v="6293"/>
    <m/>
    <m/>
    <m/>
    <m/>
    <m/>
    <m/>
    <n v="6293"/>
    <s v="BP-BP 2-42-5--1239 "/>
    <s v="INTEREST EXPENSES"/>
    <s v="Debit Amt"/>
    <x v="0"/>
  </r>
  <r>
    <s v="46687"/>
    <s v="IN LEATHER"/>
    <s v="LATE FEES AND PENALTIES"/>
    <s v="IN LEATHER"/>
    <x v="19"/>
    <x v="0"/>
    <m/>
    <m/>
    <m/>
    <m/>
    <n v="26543"/>
    <m/>
    <m/>
    <m/>
    <m/>
    <m/>
    <n v="26543"/>
    <s v="BP-BP 2-42-5--1456 "/>
    <s v="INTEREST EXPENSES"/>
    <s v="Debit Amt"/>
    <x v="0"/>
  </r>
  <r>
    <s v="46690"/>
    <s v="IN LEATHER"/>
    <s v="LATE FEES AND PENALTIES"/>
    <s v="IN LEATHER"/>
    <x v="19"/>
    <x v="0"/>
    <m/>
    <m/>
    <m/>
    <m/>
    <n v="210"/>
    <m/>
    <m/>
    <m/>
    <m/>
    <m/>
    <n v="210"/>
    <s v="BP-BP 2-42-5--1457 "/>
    <s v="INTEREST EXPENSES"/>
    <s v="Debit Amt"/>
    <x v="0"/>
  </r>
  <r>
    <s v="46693"/>
    <s v="IN LEATHER"/>
    <s v="LATE FEES AND PENALTIES"/>
    <s v="IN LEATHER"/>
    <x v="19"/>
    <x v="0"/>
    <m/>
    <m/>
    <m/>
    <m/>
    <m/>
    <n v="2298"/>
    <m/>
    <m/>
    <m/>
    <m/>
    <n v="2298"/>
    <s v="BP-BP 2-42-5--1835 "/>
    <s v="INTEREST EXPENSES"/>
    <s v="Debit Amt"/>
    <x v="0"/>
  </r>
  <r>
    <s v="46696"/>
    <s v="IN LEATHER"/>
    <s v="LATE FEES AND PENALTIES"/>
    <s v="IN LEATHER"/>
    <x v="19"/>
    <x v="0"/>
    <m/>
    <m/>
    <m/>
    <m/>
    <m/>
    <n v="1610"/>
    <m/>
    <m/>
    <m/>
    <m/>
    <n v="1610"/>
    <s v="BP-BP 2-42-5--1836 "/>
    <s v="INTEREST EXPENSES"/>
    <s v="Debit Amt"/>
    <x v="0"/>
  </r>
  <r>
    <s v="46699"/>
    <s v="IN LEATHER"/>
    <s v="LATE FEES AND PENALTIES"/>
    <s v="IN LEATHER"/>
    <x v="19"/>
    <x v="0"/>
    <m/>
    <m/>
    <m/>
    <m/>
    <m/>
    <m/>
    <m/>
    <m/>
    <n v="3038"/>
    <m/>
    <n v="3038"/>
    <s v="BP-BP 2-42-5--2908 "/>
    <s v="INTEREST EXPENSES"/>
    <s v="Debit Amt"/>
    <x v="0"/>
  </r>
  <r>
    <s v="46702"/>
    <s v="IN LEATHER"/>
    <s v="LATE FEES AND PENALTIES"/>
    <s v="IN LEATHER"/>
    <x v="19"/>
    <x v="0"/>
    <n v="20875"/>
    <m/>
    <m/>
    <m/>
    <m/>
    <m/>
    <m/>
    <m/>
    <m/>
    <m/>
    <n v="20875"/>
    <s v="JV-JOUR-NA-L--1138"/>
    <s v="INTEREST EXPENSES"/>
    <s v="Debit Amt"/>
    <x v="0"/>
  </r>
  <r>
    <s v="46705"/>
    <s v="IN LEATHER"/>
    <s v="LATE FEES AND PENALTIES"/>
    <s v="IN LEATHER"/>
    <x v="19"/>
    <x v="0"/>
    <m/>
    <n v="8730"/>
    <m/>
    <m/>
    <m/>
    <m/>
    <m/>
    <m/>
    <m/>
    <m/>
    <n v="8730"/>
    <s v="JV-JOUR-NA-L--1139"/>
    <s v="INTEREST EXPENSES"/>
    <s v="Debit Amt"/>
    <x v="0"/>
  </r>
  <r>
    <s v="46708"/>
    <s v="IN LEATHER"/>
    <s v="LATE FEES AND PENALTIES"/>
    <s v="IN LEATHER"/>
    <x v="20"/>
    <x v="0"/>
    <n v="14813"/>
    <m/>
    <m/>
    <m/>
    <m/>
    <m/>
    <m/>
    <m/>
    <m/>
    <m/>
    <n v="14813"/>
    <s v="BP-BP 2-42-5--348 "/>
    <s v="INDIRECT EXPENSES"/>
    <s v="Debit Amt"/>
    <x v="0"/>
  </r>
  <r>
    <s v="46711"/>
    <s v="IN LEATHER"/>
    <s v="LATE FEES AND PENALTIES"/>
    <s v="IN LEATHER"/>
    <x v="20"/>
    <x v="0"/>
    <n v="9125"/>
    <m/>
    <m/>
    <m/>
    <m/>
    <m/>
    <m/>
    <m/>
    <m/>
    <m/>
    <n v="9125"/>
    <s v="BP-BP 2-42-5--348 "/>
    <s v="INDIRECT EXPENSES"/>
    <s v="Debit Amt"/>
    <x v="0"/>
  </r>
  <r>
    <s v="46714"/>
    <s v="IN LEATHER"/>
    <s v="LATE FEES AND PENALTIES"/>
    <s v="IN LEATHER"/>
    <x v="20"/>
    <x v="0"/>
    <n v="3350"/>
    <m/>
    <m/>
    <m/>
    <m/>
    <m/>
    <m/>
    <m/>
    <m/>
    <m/>
    <n v="3350"/>
    <s v="BP-BP 2-42-5--348 "/>
    <s v="INDIRECT EXPENSES"/>
    <s v="Debit Amt"/>
    <x v="0"/>
  </r>
  <r>
    <s v="46717"/>
    <s v="IN LEATHER"/>
    <s v="LATE FEES AND PENALTIES"/>
    <s v="IN LEATHER"/>
    <x v="20"/>
    <x v="0"/>
    <n v="3438"/>
    <m/>
    <m/>
    <m/>
    <m/>
    <m/>
    <m/>
    <m/>
    <m/>
    <m/>
    <n v="3438"/>
    <s v="BP-BP 2-42-5--348 "/>
    <s v="INDIRECT EXPENSES"/>
    <s v="Debit Amt"/>
    <x v="0"/>
  </r>
  <r>
    <s v="46720"/>
    <s v="IN LEATHER"/>
    <s v="LATE FEES AND PENALTIES"/>
    <s v="IN LEATHER"/>
    <x v="20"/>
    <x v="0"/>
    <n v="7500"/>
    <m/>
    <m/>
    <m/>
    <m/>
    <m/>
    <m/>
    <m/>
    <m/>
    <m/>
    <n v="7500"/>
    <s v="BP-BP 2-42-5--348 "/>
    <s v="INDIRECT EXPENSES"/>
    <s v="Debit Amt"/>
    <x v="0"/>
  </r>
  <r>
    <s v="46723"/>
    <s v="IN LEATHER"/>
    <s v="LC OPENING CHARGES"/>
    <s v="IN LEATHER"/>
    <x v="2"/>
    <x v="0"/>
    <m/>
    <m/>
    <m/>
    <m/>
    <m/>
    <m/>
    <n v="236"/>
    <m/>
    <m/>
    <m/>
    <n v="236"/>
    <s v="BP-BP 2-42-5--1420 "/>
    <s v="BANK INTEREST CHARGES AND COMMISSION"/>
    <s v="Debit Amt"/>
    <x v="0"/>
  </r>
  <r>
    <s v="46726"/>
    <s v="IN LEATHER"/>
    <s v="LC OPENING CHARGES"/>
    <s v="IN LEATHER"/>
    <x v="2"/>
    <x v="0"/>
    <m/>
    <m/>
    <m/>
    <m/>
    <m/>
    <m/>
    <m/>
    <n v="236"/>
    <m/>
    <m/>
    <n v="236"/>
    <s v="BP-BP 2-42-5--1449 "/>
    <s v="BANK INTEREST CHARGES AND COMMISSION"/>
    <s v="Debit Amt"/>
    <x v="0"/>
  </r>
  <r>
    <s v="46729"/>
    <s v="IN LEATHER"/>
    <s v="LC OPENING CHARGES"/>
    <s v="IN LEATHER"/>
    <x v="2"/>
    <x v="0"/>
    <m/>
    <m/>
    <m/>
    <m/>
    <m/>
    <m/>
    <n v="236"/>
    <m/>
    <m/>
    <m/>
    <n v="236"/>
    <s v="BP-BP 2-42-5--1497 "/>
    <s v="BANK INTEREST CHARGES AND COMMISSION"/>
    <s v="Debit Amt"/>
    <x v="0"/>
  </r>
  <r>
    <s v="46732"/>
    <s v="IN LEATHER"/>
    <s v="LC OPENING CHARGES"/>
    <s v="IN LEATHER"/>
    <x v="2"/>
    <x v="0"/>
    <m/>
    <m/>
    <m/>
    <m/>
    <m/>
    <m/>
    <m/>
    <n v="236"/>
    <m/>
    <m/>
    <n v="236"/>
    <s v="BP-BP 2-42-5--1610 "/>
    <s v="BANK INTEREST CHARGES AND COMMISSION"/>
    <s v="Debit Amt"/>
    <x v="0"/>
  </r>
  <r>
    <s v="46735"/>
    <s v="IN LEATHER"/>
    <s v="LC OPENING CHARGES"/>
    <s v="IN LEATHER"/>
    <x v="2"/>
    <x v="0"/>
    <m/>
    <m/>
    <m/>
    <m/>
    <m/>
    <m/>
    <m/>
    <n v="236"/>
    <m/>
    <m/>
    <n v="236"/>
    <s v="BP-BP 2-42-5--1748 "/>
    <s v="BANK INTEREST CHARGES AND COMMISSION"/>
    <s v="Debit Amt"/>
    <x v="0"/>
  </r>
  <r>
    <s v="46738"/>
    <s v="IN LEATHER"/>
    <s v="LC OPENING CHARGES"/>
    <s v="IN LEATHER"/>
    <x v="2"/>
    <x v="0"/>
    <m/>
    <m/>
    <m/>
    <m/>
    <m/>
    <m/>
    <m/>
    <n v="236"/>
    <m/>
    <m/>
    <n v="236"/>
    <s v="BP-BP 2-42-5--1749 "/>
    <s v="BANK INTEREST CHARGES AND COMMISSION"/>
    <s v="Debit Amt"/>
    <x v="0"/>
  </r>
  <r>
    <s v="46741"/>
    <s v="IN LEATHER"/>
    <s v="LC OPENING CHARGES"/>
    <s v="IN LEATHER"/>
    <x v="2"/>
    <x v="0"/>
    <m/>
    <m/>
    <m/>
    <m/>
    <m/>
    <m/>
    <n v="2360"/>
    <m/>
    <m/>
    <m/>
    <n v="2360"/>
    <s v="BP-BP 2-42-5--2019 "/>
    <s v="BANK INTEREST CHARGES AND COMMISSION"/>
    <s v="Debit Amt"/>
    <x v="0"/>
  </r>
  <r>
    <s v="46744"/>
    <s v="IN LEATHER"/>
    <s v="LC OPENING CHARGES"/>
    <s v="IN LEATHER"/>
    <x v="2"/>
    <x v="0"/>
    <m/>
    <m/>
    <m/>
    <m/>
    <m/>
    <m/>
    <m/>
    <n v="3422"/>
    <m/>
    <m/>
    <n v="3422"/>
    <s v="BP-BP 2-42-5--2110 "/>
    <s v="BANK INTEREST CHARGES AND COMMISSION"/>
    <s v="Debit Amt"/>
    <x v="0"/>
  </r>
  <r>
    <s v="46747"/>
    <s v="IN LEATHER"/>
    <s v="LC OPENING CHARGES"/>
    <s v="IN LEATHER"/>
    <x v="2"/>
    <x v="0"/>
    <m/>
    <m/>
    <m/>
    <m/>
    <m/>
    <m/>
    <m/>
    <m/>
    <m/>
    <n v="236"/>
    <n v="236"/>
    <s v="BP-BP 2-42-5--2112 "/>
    <s v="BANK INTEREST CHARGES AND COMMISSION"/>
    <s v="Debit Amt"/>
    <x v="0"/>
  </r>
  <r>
    <s v="46750"/>
    <s v="IN LEATHER"/>
    <s v="LC OPENING CHARGES"/>
    <s v="IN LEATHER"/>
    <x v="2"/>
    <x v="0"/>
    <m/>
    <m/>
    <m/>
    <m/>
    <m/>
    <m/>
    <m/>
    <n v="905"/>
    <m/>
    <m/>
    <n v="905"/>
    <s v="BP-BP 2-42-5--2354 "/>
    <s v="BANK INTEREST CHARGES AND COMMISSION"/>
    <s v="Debit Amt"/>
    <x v="0"/>
  </r>
  <r>
    <s v="46753"/>
    <s v="IN LEATHER"/>
    <s v="LC OPENING CHARGES"/>
    <s v="IN LEATHER"/>
    <x v="2"/>
    <x v="0"/>
    <m/>
    <m/>
    <m/>
    <m/>
    <m/>
    <m/>
    <m/>
    <m/>
    <n v="1180"/>
    <m/>
    <n v="1180"/>
    <s v="BP-BP 2-42-5--2454 "/>
    <s v="BANK INTEREST CHARGES AND COMMISSION"/>
    <s v="Debit Amt"/>
    <x v="0"/>
  </r>
  <r>
    <s v="46756"/>
    <s v="IN LEATHER"/>
    <s v="LC OPENING CHARGES"/>
    <s v="IN LEATHER"/>
    <x v="2"/>
    <x v="0"/>
    <m/>
    <m/>
    <m/>
    <m/>
    <m/>
    <m/>
    <m/>
    <m/>
    <n v="3422"/>
    <m/>
    <n v="3422"/>
    <s v="BP-BP 2-42-5--2491 "/>
    <s v="BANK INTEREST CHARGES AND COMMISSION"/>
    <s v="Debit Amt"/>
    <x v="0"/>
  </r>
  <r>
    <s v="46759"/>
    <s v="IN LEATHER"/>
    <s v="LC OPENING CHARGES"/>
    <s v="IN LEATHER"/>
    <x v="2"/>
    <x v="0"/>
    <m/>
    <m/>
    <m/>
    <m/>
    <m/>
    <m/>
    <m/>
    <m/>
    <m/>
    <n v="1601.09"/>
    <n v="1601.09"/>
    <s v="BP-BP 2-42-5--2925 "/>
    <s v="BANK INTEREST CHARGES AND COMMISSION"/>
    <s v="Debit Amt"/>
    <x v="0"/>
  </r>
  <r>
    <s v="46762"/>
    <s v="IN LEATHER"/>
    <s v="LC OPENING CHARGES"/>
    <s v="IN LEATHER"/>
    <x v="2"/>
    <x v="0"/>
    <m/>
    <m/>
    <m/>
    <m/>
    <m/>
    <m/>
    <m/>
    <m/>
    <n v="3000"/>
    <m/>
    <n v="3000"/>
    <s v="JV-JOUR-NA-L--1288"/>
    <s v="BANK INTEREST CHARGES AND COMMISSION"/>
    <s v="Debit Amt"/>
    <x v="0"/>
  </r>
  <r>
    <s v="46765"/>
    <s v="IN LEATHER"/>
    <s v="LC OPENING CHARGES"/>
    <s v="IN LEATHER"/>
    <x v="2"/>
    <x v="0"/>
    <m/>
    <m/>
    <m/>
    <m/>
    <m/>
    <m/>
    <m/>
    <n v="3000"/>
    <m/>
    <m/>
    <n v="3000"/>
    <s v="JV-JOUR-NA-L--885"/>
    <s v="BANK INTEREST CHARGES AND COMMISSION"/>
    <s v="Debit Amt"/>
    <x v="0"/>
  </r>
  <r>
    <s v="46768"/>
    <s v="IN LEATHER"/>
    <s v="LC OPENING CHARGES"/>
    <s v="IN LEATHER"/>
    <x v="3"/>
    <x v="0"/>
    <n v="2360"/>
    <m/>
    <m/>
    <m/>
    <m/>
    <m/>
    <m/>
    <m/>
    <m/>
    <m/>
    <n v="2360"/>
    <s v="BP-BP 2-42-5--104 "/>
    <s v="LC OPENING CHARGES AND RETIREMENT CHARGES"/>
    <s v="Debit Amt"/>
    <x v="0"/>
  </r>
  <r>
    <s v="46771"/>
    <s v="IN LEATHER"/>
    <s v="LC OPENING CHARGES"/>
    <s v="IN LEATHER"/>
    <x v="3"/>
    <x v="0"/>
    <m/>
    <m/>
    <m/>
    <n v="8376.3700000000008"/>
    <m/>
    <m/>
    <m/>
    <m/>
    <m/>
    <m/>
    <n v="8376.3700000000008"/>
    <s v="BP-BP 2-42-5--1045 "/>
    <s v="LC OPENING CHARGES AND RETIREMENT CHARGES"/>
    <s v="Debit Amt"/>
    <x v="0"/>
  </r>
  <r>
    <s v="46774"/>
    <s v="IN LEATHER"/>
    <s v="LC OPENING CHARGES"/>
    <s v="IN LEATHER"/>
    <x v="3"/>
    <x v="0"/>
    <m/>
    <m/>
    <m/>
    <n v="500"/>
    <m/>
    <m/>
    <m/>
    <m/>
    <m/>
    <m/>
    <n v="500"/>
    <s v="BP-BP 2-42-5--1045 "/>
    <s v="LC OPENING CHARGES AND RETIREMENT CHARGES"/>
    <s v="Debit Amt"/>
    <x v="0"/>
  </r>
  <r>
    <s v="46777"/>
    <s v="IN LEATHER"/>
    <s v="LC OPENING CHARGES"/>
    <s v="IN LEATHER"/>
    <x v="3"/>
    <x v="0"/>
    <m/>
    <m/>
    <m/>
    <n v="6909.66"/>
    <m/>
    <m/>
    <m/>
    <m/>
    <m/>
    <m/>
    <n v="6909.66"/>
    <s v="BP-BP 2-42-5--1046 "/>
    <s v="LC OPENING CHARGES AND RETIREMENT CHARGES"/>
    <s v="Debit Amt"/>
    <x v="0"/>
  </r>
  <r>
    <s v="46780"/>
    <s v="IN LEATHER"/>
    <s v="LC OPENING CHARGES"/>
    <s v="IN LEATHER"/>
    <x v="3"/>
    <x v="0"/>
    <m/>
    <m/>
    <m/>
    <n v="500"/>
    <m/>
    <m/>
    <m/>
    <m/>
    <m/>
    <m/>
    <n v="500"/>
    <s v="BP-BP 2-42-5--1046 "/>
    <s v="LC OPENING CHARGES AND RETIREMENT CHARGES"/>
    <s v="Debit Amt"/>
    <x v="0"/>
  </r>
  <r>
    <s v="46783"/>
    <s v="IN LEATHER"/>
    <s v="LC OPENING CHARGES"/>
    <s v="IN LEATHER"/>
    <x v="3"/>
    <x v="0"/>
    <m/>
    <m/>
    <m/>
    <n v="1652"/>
    <m/>
    <m/>
    <m/>
    <m/>
    <m/>
    <m/>
    <n v="1652"/>
    <s v="BP-BP 2-42-5--1047 "/>
    <s v="LC OPENING CHARGES AND RETIREMENT CHARGES"/>
    <s v="Debit Amt"/>
    <x v="0"/>
  </r>
  <r>
    <s v="46786"/>
    <s v="IN LEATHER"/>
    <s v="LC OPENING CHARGES"/>
    <s v="IN LEATHER"/>
    <x v="3"/>
    <x v="0"/>
    <n v="2360"/>
    <m/>
    <m/>
    <m/>
    <m/>
    <m/>
    <m/>
    <m/>
    <m/>
    <m/>
    <n v="2360"/>
    <s v="BP-BP 2-42-5--107 "/>
    <s v="LC OPENING CHARGES AND RETIREMENT CHARGES"/>
    <s v="Debit Amt"/>
    <x v="0"/>
  </r>
  <r>
    <s v="46789"/>
    <s v="IN LEATHER"/>
    <s v="LC OPENING CHARGES"/>
    <s v="IN LEATHER"/>
    <x v="3"/>
    <x v="0"/>
    <n v="2360"/>
    <m/>
    <m/>
    <m/>
    <m/>
    <m/>
    <m/>
    <m/>
    <m/>
    <m/>
    <n v="2360"/>
    <s v="BP-BP 2-42-5--108 "/>
    <s v="LC OPENING CHARGES AND RETIREMENT CHARGES"/>
    <s v="Debit Amt"/>
    <x v="0"/>
  </r>
  <r>
    <s v="46792"/>
    <s v="IN LEATHER"/>
    <s v="LC OPENING CHARGES"/>
    <s v="IN LEATHER"/>
    <x v="3"/>
    <x v="0"/>
    <m/>
    <m/>
    <m/>
    <n v="22984.39"/>
    <m/>
    <m/>
    <m/>
    <m/>
    <m/>
    <m/>
    <n v="22984.39"/>
    <s v="BP-BP 2-42-5--1087 "/>
    <s v="LC OPENING CHARGES AND RETIREMENT CHARGES"/>
    <s v="Debit Amt"/>
    <x v="0"/>
  </r>
  <r>
    <s v="46795"/>
    <s v="IN LEATHER"/>
    <s v="LC OPENING CHARGES"/>
    <s v="IN LEATHER"/>
    <x v="3"/>
    <x v="0"/>
    <m/>
    <m/>
    <m/>
    <n v="1180"/>
    <m/>
    <m/>
    <m/>
    <m/>
    <m/>
    <m/>
    <n v="1180"/>
    <s v="BP-BP 2-42-5--1115 "/>
    <s v="LC OPENING CHARGES AND RETIREMENT CHARGES"/>
    <s v="Debit Amt"/>
    <x v="0"/>
  </r>
  <r>
    <s v="46798"/>
    <s v="IN LEATHER"/>
    <s v="LC OPENING CHARGES"/>
    <s v="IN LEATHER"/>
    <x v="3"/>
    <x v="0"/>
    <n v="2360"/>
    <m/>
    <m/>
    <m/>
    <m/>
    <m/>
    <m/>
    <m/>
    <m/>
    <m/>
    <n v="2360"/>
    <s v="BP-BP 2-42-5--115 "/>
    <s v="LC OPENING CHARGES AND RETIREMENT CHARGES"/>
    <s v="Debit Amt"/>
    <x v="0"/>
  </r>
  <r>
    <s v="46801"/>
    <s v="IN LEATHER"/>
    <s v="LC OPENING CHARGES"/>
    <s v="IN LEATHER"/>
    <x v="3"/>
    <x v="0"/>
    <n v="2360"/>
    <m/>
    <m/>
    <m/>
    <m/>
    <m/>
    <m/>
    <m/>
    <m/>
    <m/>
    <n v="2360"/>
    <s v="BP-BP 2-42-5--118 "/>
    <s v="LC OPENING CHARGES AND RETIREMENT CHARGES"/>
    <s v="Debit Amt"/>
    <x v="0"/>
  </r>
  <r>
    <s v="46804"/>
    <s v="IN LEATHER"/>
    <s v="LC OPENING CHARGES"/>
    <s v="IN LEATHER"/>
    <x v="3"/>
    <x v="0"/>
    <n v="2360"/>
    <m/>
    <m/>
    <m/>
    <m/>
    <m/>
    <m/>
    <m/>
    <m/>
    <m/>
    <n v="2360"/>
    <s v="BP-BP 2-42-5--12 "/>
    <s v="LC OPENING CHARGES AND RETIREMENT CHARGES"/>
    <s v="Debit Amt"/>
    <x v="0"/>
  </r>
  <r>
    <s v="46807"/>
    <s v="IN LEATHER"/>
    <s v="LC OPENING CHARGES"/>
    <s v="IN LEATHER"/>
    <x v="3"/>
    <x v="0"/>
    <m/>
    <n v="2360"/>
    <m/>
    <m/>
    <m/>
    <m/>
    <m/>
    <m/>
    <m/>
    <m/>
    <n v="2360"/>
    <s v="BP-BP 2-42-5--120 "/>
    <s v="LC OPENING CHARGES AND RETIREMENT CHARGES"/>
    <s v="Debit Amt"/>
    <x v="0"/>
  </r>
  <r>
    <s v="46810"/>
    <s v="IN LEATHER"/>
    <s v="LC OPENING CHARGES"/>
    <s v="IN LEATHER"/>
    <x v="3"/>
    <x v="0"/>
    <m/>
    <n v="2360"/>
    <m/>
    <m/>
    <m/>
    <m/>
    <m/>
    <m/>
    <m/>
    <m/>
    <n v="2360"/>
    <s v="BP-BP 2-42-5--124 "/>
    <s v="LC OPENING CHARGES AND RETIREMENT CHARGES"/>
    <s v="Debit Amt"/>
    <x v="0"/>
  </r>
  <r>
    <s v="46813"/>
    <s v="IN LEATHER"/>
    <s v="LC OPENING CHARGES"/>
    <s v="IN LEATHER"/>
    <x v="3"/>
    <x v="0"/>
    <m/>
    <n v="2360"/>
    <m/>
    <m/>
    <m/>
    <m/>
    <m/>
    <m/>
    <m/>
    <m/>
    <n v="2360"/>
    <s v="BP-BP 2-42-5--126 "/>
    <s v="LC OPENING CHARGES AND RETIREMENT CHARGES"/>
    <s v="Debit Amt"/>
    <x v="0"/>
  </r>
  <r>
    <s v="46816"/>
    <s v="IN LEATHER"/>
    <s v="LC OPENING CHARGES"/>
    <s v="IN LEATHER"/>
    <x v="3"/>
    <x v="0"/>
    <m/>
    <n v="2360"/>
    <m/>
    <m/>
    <m/>
    <m/>
    <m/>
    <m/>
    <m/>
    <m/>
    <n v="2360"/>
    <s v="BP-BP 2-42-5--130 "/>
    <s v="LC OPENING CHARGES AND RETIREMENT CHARGES"/>
    <s v="Debit Amt"/>
    <x v="0"/>
  </r>
  <r>
    <s v="46819"/>
    <s v="IN LEATHER"/>
    <s v="LC OPENING CHARGES"/>
    <s v="IN LEATHER"/>
    <x v="3"/>
    <x v="0"/>
    <m/>
    <m/>
    <m/>
    <m/>
    <n v="500"/>
    <m/>
    <m/>
    <m/>
    <m/>
    <m/>
    <n v="500"/>
    <s v="BP-BP 2-42-5--1303 "/>
    <s v="LC OPENING CHARGES AND RETIREMENT CHARGES"/>
    <s v="Debit Amt"/>
    <x v="0"/>
  </r>
  <r>
    <s v="46822"/>
    <s v="IN LEATHER"/>
    <s v="LC OPENING CHARGES"/>
    <s v="IN LEATHER"/>
    <x v="3"/>
    <x v="0"/>
    <m/>
    <m/>
    <m/>
    <m/>
    <n v="5830.87"/>
    <m/>
    <m/>
    <m/>
    <m/>
    <m/>
    <n v="5830.87"/>
    <s v="BP-BP 2-42-5--1303 "/>
    <s v="LC OPENING CHARGES AND RETIREMENT CHARGES"/>
    <s v="Debit Amt"/>
    <x v="0"/>
  </r>
  <r>
    <s v="46825"/>
    <s v="IN LEATHER"/>
    <s v="LC OPENING CHARGES"/>
    <s v="IN LEATHER"/>
    <x v="3"/>
    <x v="0"/>
    <m/>
    <m/>
    <m/>
    <m/>
    <n v="4919.18"/>
    <m/>
    <m/>
    <m/>
    <m/>
    <m/>
    <n v="4919.18"/>
    <s v="BP-BP 2-42-5--1326 "/>
    <s v="LC OPENING CHARGES AND RETIREMENT CHARGES"/>
    <s v="Debit Amt"/>
    <x v="0"/>
  </r>
  <r>
    <s v="46828"/>
    <s v="IN LEATHER"/>
    <s v="LC OPENING CHARGES"/>
    <s v="IN LEATHER"/>
    <x v="3"/>
    <x v="0"/>
    <m/>
    <m/>
    <m/>
    <m/>
    <n v="500"/>
    <m/>
    <m/>
    <m/>
    <m/>
    <m/>
    <n v="500"/>
    <s v="BP-BP 2-42-5--1326 "/>
    <s v="LC OPENING CHARGES AND RETIREMENT CHARGES"/>
    <s v="Debit Amt"/>
    <x v="0"/>
  </r>
  <r>
    <s v="46831"/>
    <s v="IN LEATHER"/>
    <s v="LC OPENING CHARGES"/>
    <s v="IN LEATHER"/>
    <x v="3"/>
    <x v="0"/>
    <m/>
    <m/>
    <m/>
    <m/>
    <n v="500"/>
    <m/>
    <m/>
    <m/>
    <m/>
    <m/>
    <n v="500"/>
    <s v="BP-BP 2-42-5--1327 "/>
    <s v="LC OPENING CHARGES AND RETIREMENT CHARGES"/>
    <s v="Debit Amt"/>
    <x v="0"/>
  </r>
  <r>
    <s v="46834"/>
    <s v="IN LEATHER"/>
    <s v="LC OPENING CHARGES"/>
    <s v="IN LEATHER"/>
    <x v="3"/>
    <x v="0"/>
    <m/>
    <m/>
    <m/>
    <m/>
    <n v="9694.11"/>
    <m/>
    <m/>
    <m/>
    <m/>
    <m/>
    <n v="9694.11"/>
    <s v="BP-BP 2-42-5--1327 "/>
    <s v="LC OPENING CHARGES AND RETIREMENT CHARGES"/>
    <s v="Debit Amt"/>
    <x v="0"/>
  </r>
  <r>
    <s v="46837"/>
    <s v="IN LEATHER"/>
    <s v="LC OPENING CHARGES"/>
    <s v="IN LEATHER"/>
    <x v="3"/>
    <x v="0"/>
    <m/>
    <m/>
    <n v="236"/>
    <m/>
    <m/>
    <m/>
    <m/>
    <m/>
    <m/>
    <m/>
    <n v="236"/>
    <s v="BP-BP 2-42-5--134 "/>
    <s v="LC OPENING CHARGES AND RETIREMENT CHARGES"/>
    <s v="Debit Amt"/>
    <x v="0"/>
  </r>
  <r>
    <s v="46840"/>
    <s v="IN LEATHER"/>
    <s v="LC OPENING CHARGES"/>
    <s v="IN LEATHER"/>
    <x v="3"/>
    <x v="0"/>
    <m/>
    <m/>
    <n v="236"/>
    <m/>
    <m/>
    <m/>
    <m/>
    <m/>
    <m/>
    <m/>
    <n v="236"/>
    <s v="BP-BP 2-42-5--135 "/>
    <s v="LC OPENING CHARGES AND RETIREMENT CHARGES"/>
    <s v="Debit Amt"/>
    <x v="0"/>
  </r>
  <r>
    <s v="46843"/>
    <s v="IN LEATHER"/>
    <s v="LC OPENING CHARGES"/>
    <s v="IN LEATHER"/>
    <x v="3"/>
    <x v="0"/>
    <m/>
    <m/>
    <m/>
    <m/>
    <n v="500"/>
    <m/>
    <m/>
    <m/>
    <m/>
    <m/>
    <n v="500"/>
    <s v="BP-BP 2-42-5--1355 "/>
    <s v="LC OPENING CHARGES AND RETIREMENT CHARGES"/>
    <s v="Debit Amt"/>
    <x v="0"/>
  </r>
  <r>
    <s v="46846"/>
    <s v="IN LEATHER"/>
    <s v="LC OPENING CHARGES"/>
    <s v="IN LEATHER"/>
    <x v="3"/>
    <x v="0"/>
    <m/>
    <m/>
    <m/>
    <m/>
    <n v="6117"/>
    <m/>
    <m/>
    <m/>
    <m/>
    <m/>
    <n v="6117"/>
    <s v="BP-BP 2-42-5--1355 "/>
    <s v="LC OPENING CHARGES AND RETIREMENT CHARGES"/>
    <s v="Debit Amt"/>
    <x v="0"/>
  </r>
  <r>
    <s v="46849"/>
    <s v="IN LEATHER"/>
    <s v="LC OPENING CHARGES"/>
    <s v="IN LEATHER"/>
    <x v="3"/>
    <x v="0"/>
    <m/>
    <m/>
    <m/>
    <m/>
    <n v="10606.25"/>
    <m/>
    <m/>
    <m/>
    <m/>
    <m/>
    <n v="10606.25"/>
    <s v="BP-BP 2-42-5--1357 "/>
    <s v="LC OPENING CHARGES AND RETIREMENT CHARGES"/>
    <s v="Debit Amt"/>
    <x v="0"/>
  </r>
  <r>
    <s v="46852"/>
    <s v="IN LEATHER"/>
    <s v="LC OPENING CHARGES"/>
    <s v="IN LEATHER"/>
    <x v="3"/>
    <x v="0"/>
    <m/>
    <m/>
    <m/>
    <m/>
    <n v="500"/>
    <m/>
    <m/>
    <m/>
    <m/>
    <m/>
    <n v="500"/>
    <s v="BP-BP 2-42-5--1357 "/>
    <s v="LC OPENING CHARGES AND RETIREMENT CHARGES"/>
    <s v="Debit Amt"/>
    <x v="0"/>
  </r>
  <r>
    <s v="46855"/>
    <s v="IN LEATHER"/>
    <s v="LC OPENING CHARGES"/>
    <s v="IN LEATHER"/>
    <x v="3"/>
    <x v="0"/>
    <m/>
    <m/>
    <m/>
    <m/>
    <n v="500"/>
    <m/>
    <m/>
    <m/>
    <m/>
    <m/>
    <n v="500"/>
    <s v="BP-BP 2-42-5--1384 "/>
    <s v="LC OPENING CHARGES AND RETIREMENT CHARGES"/>
    <s v="Debit Amt"/>
    <x v="0"/>
  </r>
  <r>
    <s v="46858"/>
    <s v="IN LEATHER"/>
    <s v="LC OPENING CHARGES"/>
    <s v="IN LEATHER"/>
    <x v="3"/>
    <x v="0"/>
    <m/>
    <m/>
    <m/>
    <m/>
    <n v="9231.2099999999991"/>
    <m/>
    <m/>
    <m/>
    <m/>
    <m/>
    <n v="9231.2099999999991"/>
    <s v="BP-BP 2-42-5--1384 "/>
    <s v="LC OPENING CHARGES AND RETIREMENT CHARGES"/>
    <s v="Debit Amt"/>
    <x v="0"/>
  </r>
  <r>
    <s v="46861"/>
    <s v="IN LEATHER"/>
    <s v="LC OPENING CHARGES"/>
    <s v="IN LEATHER"/>
    <x v="3"/>
    <x v="0"/>
    <n v="2360"/>
    <m/>
    <m/>
    <m/>
    <m/>
    <m/>
    <m/>
    <m/>
    <m/>
    <m/>
    <n v="2360"/>
    <s v="BP-BP 2-42-5--14 "/>
    <s v="LC OPENING CHARGES AND RETIREMENT CHARGES"/>
    <s v="Debit Amt"/>
    <x v="0"/>
  </r>
  <r>
    <s v="46864"/>
    <s v="IN LEATHER"/>
    <s v="LC OPENING CHARGES"/>
    <s v="IN LEATHER"/>
    <x v="3"/>
    <x v="0"/>
    <m/>
    <m/>
    <m/>
    <m/>
    <n v="500"/>
    <m/>
    <m/>
    <m/>
    <m/>
    <m/>
    <n v="500"/>
    <s v="BP-BP 2-42-5--1417 "/>
    <s v="LC OPENING CHARGES AND RETIREMENT CHARGES"/>
    <s v="Debit Amt"/>
    <x v="0"/>
  </r>
  <r>
    <s v="46867"/>
    <s v="IN LEATHER"/>
    <s v="LC OPENING CHARGES"/>
    <s v="IN LEATHER"/>
    <x v="3"/>
    <x v="0"/>
    <m/>
    <m/>
    <m/>
    <m/>
    <n v="4767.37"/>
    <m/>
    <m/>
    <m/>
    <m/>
    <m/>
    <n v="4767.37"/>
    <s v="BP-BP 2-42-5--1417 "/>
    <s v="LC OPENING CHARGES AND RETIREMENT CHARGES"/>
    <s v="Debit Amt"/>
    <x v="0"/>
  </r>
  <r>
    <s v="46870"/>
    <s v="IN LEATHER"/>
    <s v="LC OPENING CHARGES"/>
    <s v="IN LEATHER"/>
    <x v="3"/>
    <x v="0"/>
    <m/>
    <n v="2360"/>
    <m/>
    <m/>
    <m/>
    <m/>
    <m/>
    <m/>
    <m/>
    <m/>
    <n v="2360"/>
    <s v="BP-BP 2-42-5--143 "/>
    <s v="LC OPENING CHARGES AND RETIREMENT CHARGES"/>
    <s v="Debit Amt"/>
    <x v="0"/>
  </r>
  <r>
    <s v="46873"/>
    <s v="IN LEATHER"/>
    <s v="LC OPENING CHARGES"/>
    <s v="IN LEATHER"/>
    <x v="3"/>
    <x v="0"/>
    <m/>
    <m/>
    <m/>
    <m/>
    <m/>
    <n v="236"/>
    <m/>
    <m/>
    <m/>
    <m/>
    <n v="236"/>
    <s v="BP-BP 2-42-5--1442 "/>
    <s v="LC OPENING CHARGES AND RETIREMENT CHARGES"/>
    <s v="Debit Amt"/>
    <x v="0"/>
  </r>
  <r>
    <s v="46876"/>
    <s v="IN LEATHER"/>
    <s v="LC OPENING CHARGES"/>
    <s v="IN LEATHER"/>
    <x v="3"/>
    <x v="0"/>
    <m/>
    <m/>
    <m/>
    <m/>
    <m/>
    <n v="236"/>
    <m/>
    <m/>
    <m/>
    <m/>
    <n v="236"/>
    <s v="BP-BP 2-42-5--1450 "/>
    <s v="LC OPENING CHARGES AND RETIREMENT CHARGES"/>
    <s v="Debit Amt"/>
    <x v="0"/>
  </r>
  <r>
    <s v="46879"/>
    <s v="IN LEATHER"/>
    <s v="LC OPENING CHARGES"/>
    <s v="IN LEATHER"/>
    <x v="3"/>
    <x v="0"/>
    <m/>
    <m/>
    <m/>
    <m/>
    <n v="500"/>
    <m/>
    <m/>
    <m/>
    <m/>
    <m/>
    <n v="500"/>
    <s v="BP-BP 2-42-5--1477 "/>
    <s v="LC OPENING CHARGES AND RETIREMENT CHARGES"/>
    <s v="Debit Amt"/>
    <x v="0"/>
  </r>
  <r>
    <s v="46882"/>
    <s v="IN LEATHER"/>
    <s v="LC OPENING CHARGES"/>
    <s v="IN LEATHER"/>
    <x v="3"/>
    <x v="0"/>
    <m/>
    <m/>
    <m/>
    <m/>
    <n v="7582.69"/>
    <m/>
    <m/>
    <m/>
    <m/>
    <m/>
    <n v="7582.69"/>
    <s v="BP-BP 2-42-5--1477 "/>
    <s v="LC OPENING CHARGES AND RETIREMENT CHARGES"/>
    <s v="Debit Amt"/>
    <x v="0"/>
  </r>
  <r>
    <s v="46885"/>
    <s v="IN LEATHER"/>
    <s v="LC OPENING CHARGES"/>
    <s v="IN LEATHER"/>
    <x v="3"/>
    <x v="0"/>
    <m/>
    <m/>
    <m/>
    <m/>
    <m/>
    <n v="897.63"/>
    <m/>
    <m/>
    <m/>
    <m/>
    <n v="897.63"/>
    <s v="BP-BP 2-42-5--1639 "/>
    <s v="LC OPENING CHARGES AND RETIREMENT CHARGES"/>
    <s v="Debit Amt"/>
    <x v="0"/>
  </r>
  <r>
    <s v="46888"/>
    <s v="IN LEATHER"/>
    <s v="LC OPENING CHARGES"/>
    <s v="IN LEATHER"/>
    <x v="3"/>
    <x v="0"/>
    <m/>
    <m/>
    <m/>
    <m/>
    <m/>
    <n v="6513.84"/>
    <m/>
    <m/>
    <m/>
    <m/>
    <n v="6513.84"/>
    <s v="BP-BP 2-42-5--1688 "/>
    <s v="LC OPENING CHARGES AND RETIREMENT CHARGES"/>
    <s v="Debit Amt"/>
    <x v="0"/>
  </r>
  <r>
    <s v="46891"/>
    <s v="IN LEATHER"/>
    <s v="LC OPENING CHARGES"/>
    <s v="IN LEATHER"/>
    <x v="3"/>
    <x v="0"/>
    <m/>
    <m/>
    <m/>
    <m/>
    <m/>
    <n v="500"/>
    <m/>
    <m/>
    <m/>
    <m/>
    <n v="500"/>
    <s v="BP-BP 2-42-5--1688 "/>
    <s v="LC OPENING CHARGES AND RETIREMENT CHARGES"/>
    <s v="Debit Amt"/>
    <x v="0"/>
  </r>
  <r>
    <s v="46894"/>
    <s v="IN LEATHER"/>
    <s v="LC OPENING CHARGES"/>
    <s v="IN LEATHER"/>
    <x v="3"/>
    <x v="0"/>
    <m/>
    <m/>
    <m/>
    <m/>
    <m/>
    <n v="7002.98"/>
    <m/>
    <m/>
    <m/>
    <m/>
    <n v="7002.98"/>
    <s v="BP-BP 2-42-5--1706 "/>
    <s v="LC OPENING CHARGES AND RETIREMENT CHARGES"/>
    <s v="Debit Amt"/>
    <x v="0"/>
  </r>
  <r>
    <s v="46897"/>
    <s v="IN LEATHER"/>
    <s v="LC OPENING CHARGES"/>
    <s v="IN LEATHER"/>
    <x v="3"/>
    <x v="0"/>
    <m/>
    <m/>
    <m/>
    <m/>
    <m/>
    <m/>
    <n v="5596.88"/>
    <m/>
    <m/>
    <m/>
    <n v="5596.88"/>
    <s v="BP-BP 2-42-5--1875 "/>
    <s v="LC OPENING CHARGES AND RETIREMENT CHARGES"/>
    <s v="Debit Amt"/>
    <x v="0"/>
  </r>
  <r>
    <s v="46900"/>
    <s v="IN LEATHER"/>
    <s v="LC OPENING CHARGES"/>
    <s v="IN LEATHER"/>
    <x v="3"/>
    <x v="0"/>
    <m/>
    <m/>
    <m/>
    <m/>
    <m/>
    <m/>
    <n v="6126"/>
    <m/>
    <m/>
    <m/>
    <n v="6126"/>
    <s v="BP-BP 2-42-5--1876 "/>
    <s v="LC OPENING CHARGES AND RETIREMENT CHARGES"/>
    <s v="Debit Amt"/>
    <x v="0"/>
  </r>
  <r>
    <s v="46903"/>
    <s v="IN LEATHER"/>
    <s v="LC OPENING CHARGES"/>
    <s v="IN LEATHER"/>
    <x v="3"/>
    <x v="0"/>
    <n v="7776.71"/>
    <m/>
    <m/>
    <m/>
    <m/>
    <m/>
    <m/>
    <m/>
    <m/>
    <m/>
    <n v="7776.71"/>
    <s v="BP-BP 2-42-5--192 "/>
    <s v="LC OPENING CHARGES AND RETIREMENT CHARGES"/>
    <s v="Debit Amt"/>
    <x v="0"/>
  </r>
  <r>
    <s v="46906"/>
    <s v="IN LEATHER"/>
    <s v="LC OPENING CHARGES"/>
    <s v="IN LEATHER"/>
    <x v="3"/>
    <x v="0"/>
    <m/>
    <m/>
    <n v="236"/>
    <m/>
    <m/>
    <m/>
    <m/>
    <m/>
    <m/>
    <m/>
    <n v="236"/>
    <s v="BP-BP 2-42-5--193 "/>
    <s v="LC OPENING CHARGES AND RETIREMENT CHARGES"/>
    <s v="Debit Amt"/>
    <x v="0"/>
  </r>
  <r>
    <s v="46909"/>
    <s v="IN LEATHER"/>
    <s v="LC OPENING CHARGES"/>
    <s v="IN LEATHER"/>
    <x v="3"/>
    <x v="0"/>
    <m/>
    <m/>
    <m/>
    <m/>
    <m/>
    <m/>
    <n v="7129.72"/>
    <m/>
    <m/>
    <m/>
    <n v="7129.72"/>
    <s v="BP-BP 2-42-5--1943 "/>
    <s v="LC OPENING CHARGES AND RETIREMENT CHARGES"/>
    <s v="Debit Amt"/>
    <x v="0"/>
  </r>
  <r>
    <s v="46912"/>
    <s v="IN LEATHER"/>
    <s v="LC OPENING CHARGES"/>
    <s v="IN LEATHER"/>
    <x v="3"/>
    <x v="0"/>
    <m/>
    <n v="2360"/>
    <m/>
    <m/>
    <m/>
    <m/>
    <m/>
    <m/>
    <m/>
    <m/>
    <n v="2360"/>
    <s v="BP-BP 2-42-5--196 "/>
    <s v="LC OPENING CHARGES AND RETIREMENT CHARGES"/>
    <s v="Debit Amt"/>
    <x v="0"/>
  </r>
  <r>
    <s v="46915"/>
    <s v="IN LEATHER"/>
    <s v="LC OPENING CHARGES"/>
    <s v="IN LEATHER"/>
    <x v="3"/>
    <x v="0"/>
    <m/>
    <m/>
    <m/>
    <m/>
    <m/>
    <m/>
    <n v="6155.95"/>
    <m/>
    <m/>
    <m/>
    <n v="6155.95"/>
    <s v="BP-BP 2-42-5--1993 "/>
    <s v="LC OPENING CHARGES AND RETIREMENT CHARGES"/>
    <s v="Debit Amt"/>
    <x v="0"/>
  </r>
  <r>
    <s v="46918"/>
    <s v="IN LEATHER"/>
    <s v="LC OPENING CHARGES"/>
    <s v="IN LEATHER"/>
    <x v="3"/>
    <x v="0"/>
    <m/>
    <m/>
    <m/>
    <m/>
    <m/>
    <m/>
    <n v="4329.34"/>
    <m/>
    <m/>
    <m/>
    <n v="4329.34"/>
    <s v="BP-BP 2-42-5--2045 "/>
    <s v="LC OPENING CHARGES AND RETIREMENT CHARGES"/>
    <s v="Debit Amt"/>
    <x v="0"/>
  </r>
  <r>
    <s v="46921"/>
    <s v="IN LEATHER"/>
    <s v="LC OPENING CHARGES"/>
    <s v="IN LEATHER"/>
    <x v="3"/>
    <x v="0"/>
    <m/>
    <m/>
    <m/>
    <m/>
    <m/>
    <m/>
    <m/>
    <n v="8553.19"/>
    <m/>
    <m/>
    <n v="8553.19"/>
    <s v="BP-BP 2-42-5--2159 "/>
    <s v="LC OPENING CHARGES AND RETIREMENT CHARGES"/>
    <s v="Debit Amt"/>
    <x v="0"/>
  </r>
  <r>
    <s v="46924"/>
    <s v="IN LEATHER"/>
    <s v="LC OPENING CHARGES"/>
    <s v="IN LEATHER"/>
    <x v="3"/>
    <x v="0"/>
    <m/>
    <m/>
    <m/>
    <m/>
    <m/>
    <m/>
    <m/>
    <n v="14909.18"/>
    <m/>
    <m/>
    <n v="14909.18"/>
    <s v="BP-BP 2-42-5--2160 "/>
    <s v="LC OPENING CHARGES AND RETIREMENT CHARGES"/>
    <s v="Debit Amt"/>
    <x v="0"/>
  </r>
  <r>
    <s v="46927"/>
    <s v="IN LEATHER"/>
    <s v="LC OPENING CHARGES"/>
    <s v="IN LEATHER"/>
    <x v="3"/>
    <x v="0"/>
    <n v="2360"/>
    <m/>
    <m/>
    <m/>
    <m/>
    <m/>
    <m/>
    <m/>
    <m/>
    <m/>
    <n v="2360"/>
    <s v="BP-BP 2-42-5--221  "/>
    <s v="LC OPENING CHARGES AND RETIREMENT CHARGES"/>
    <s v="Debit Amt"/>
    <x v="0"/>
  </r>
  <r>
    <s v="46930"/>
    <s v="IN LEATHER"/>
    <s v="LC OPENING CHARGES"/>
    <s v="IN LEATHER"/>
    <x v="3"/>
    <x v="0"/>
    <m/>
    <n v="236"/>
    <m/>
    <m/>
    <m/>
    <m/>
    <m/>
    <m/>
    <m/>
    <m/>
    <n v="236"/>
    <s v="BP-BP 2-42-5--231 "/>
    <s v="LC OPENING CHARGES AND RETIREMENT CHARGES"/>
    <s v="Debit Amt"/>
    <x v="0"/>
  </r>
  <r>
    <s v="46933"/>
    <s v="IN LEATHER"/>
    <s v="LC OPENING CHARGES"/>
    <s v="IN LEATHER"/>
    <x v="3"/>
    <x v="0"/>
    <m/>
    <m/>
    <m/>
    <m/>
    <m/>
    <m/>
    <m/>
    <n v="11657.79"/>
    <m/>
    <m/>
    <n v="11657.79"/>
    <s v="BP-BP 2-42-5--2399 "/>
    <s v="LC OPENING CHARGES AND RETIREMENT CHARGES"/>
    <s v="Debit Amt"/>
    <x v="0"/>
  </r>
  <r>
    <s v="46936"/>
    <s v="IN LEATHER"/>
    <s v="LC OPENING CHARGES"/>
    <s v="IN LEATHER"/>
    <x v="3"/>
    <x v="0"/>
    <m/>
    <m/>
    <m/>
    <m/>
    <m/>
    <m/>
    <m/>
    <n v="6346.46"/>
    <m/>
    <m/>
    <n v="6346.46"/>
    <s v="BP-BP 2-42-5--2400 "/>
    <s v="LC OPENING CHARGES AND RETIREMENT CHARGES"/>
    <s v="Debit Amt"/>
    <x v="0"/>
  </r>
  <r>
    <s v="46939"/>
    <s v="IN LEATHER"/>
    <s v="LC OPENING CHARGES"/>
    <s v="IN LEATHER"/>
    <x v="3"/>
    <x v="0"/>
    <m/>
    <m/>
    <m/>
    <m/>
    <m/>
    <m/>
    <m/>
    <m/>
    <n v="6845.79"/>
    <m/>
    <n v="6845.79"/>
    <s v="BP-BP 2-42-5--2561 "/>
    <s v="LC OPENING CHARGES AND RETIREMENT CHARGES"/>
    <s v="Debit Amt"/>
    <x v="0"/>
  </r>
  <r>
    <s v="46942"/>
    <s v="IN LEATHER"/>
    <s v="LC OPENING CHARGES"/>
    <s v="IN LEATHER"/>
    <x v="3"/>
    <x v="0"/>
    <n v="9510.65"/>
    <m/>
    <m/>
    <m/>
    <m/>
    <m/>
    <m/>
    <m/>
    <m/>
    <m/>
    <n v="9510.65"/>
    <s v="BP-BP 2-42-5--267 "/>
    <s v="LC OPENING CHARGES AND RETIREMENT CHARGES"/>
    <s v="Debit Amt"/>
    <x v="0"/>
  </r>
  <r>
    <s v="46945"/>
    <s v="IN LEATHER"/>
    <s v="LC OPENING CHARGES"/>
    <s v="IN LEATHER"/>
    <x v="3"/>
    <x v="0"/>
    <m/>
    <m/>
    <m/>
    <m/>
    <m/>
    <m/>
    <m/>
    <m/>
    <n v="8568.25"/>
    <m/>
    <n v="8568.25"/>
    <s v="BP-BP 2-42-5--2675 "/>
    <s v="LC OPENING CHARGES AND RETIREMENT CHARGES"/>
    <s v="Debit Amt"/>
    <x v="0"/>
  </r>
  <r>
    <s v="46948"/>
    <s v="IN LEATHER"/>
    <s v="LC OPENING CHARGES"/>
    <s v="IN LEATHER"/>
    <x v="3"/>
    <x v="0"/>
    <m/>
    <m/>
    <m/>
    <m/>
    <m/>
    <m/>
    <m/>
    <m/>
    <n v="7926.07"/>
    <m/>
    <n v="7926.07"/>
    <s v="BP-BP 2-42-5--2688 "/>
    <s v="LC OPENING CHARGES AND RETIREMENT CHARGES"/>
    <s v="Debit Amt"/>
    <x v="0"/>
  </r>
  <r>
    <s v="46951"/>
    <s v="IN LEATHER"/>
    <s v="LC OPENING CHARGES"/>
    <s v="IN LEATHER"/>
    <x v="3"/>
    <x v="0"/>
    <m/>
    <m/>
    <m/>
    <m/>
    <m/>
    <m/>
    <m/>
    <m/>
    <n v="6086.33"/>
    <m/>
    <n v="6086.33"/>
    <s v="BP-BP 2-42-5--2694 "/>
    <s v="LC OPENING CHARGES AND RETIREMENT CHARGES"/>
    <s v="Debit Amt"/>
    <x v="0"/>
  </r>
  <r>
    <s v="46954"/>
    <s v="IN LEATHER"/>
    <s v="LC OPENING CHARGES"/>
    <s v="IN LEATHER"/>
    <x v="3"/>
    <x v="0"/>
    <m/>
    <m/>
    <m/>
    <n v="236"/>
    <m/>
    <m/>
    <m/>
    <m/>
    <m/>
    <m/>
    <n v="236"/>
    <s v="BP-BP 2-42-5--272 "/>
    <s v="LC OPENING CHARGES AND RETIREMENT CHARGES"/>
    <s v="Debit Amt"/>
    <x v="0"/>
  </r>
  <r>
    <s v="46957"/>
    <s v="IN LEATHER"/>
    <s v="LC OPENING CHARGES"/>
    <s v="IN LEATHER"/>
    <x v="3"/>
    <x v="0"/>
    <m/>
    <m/>
    <m/>
    <m/>
    <m/>
    <m/>
    <m/>
    <m/>
    <m/>
    <n v="5179.09"/>
    <n v="5179.09"/>
    <s v="BP-BP 2-42-5--2783 "/>
    <s v="LC OPENING CHARGES AND RETIREMENT CHARGES"/>
    <s v="Debit Amt"/>
    <x v="0"/>
  </r>
  <r>
    <s v="46960"/>
    <s v="IN LEATHER"/>
    <s v="LC OPENING CHARGES"/>
    <s v="IN LEATHER"/>
    <x v="3"/>
    <x v="0"/>
    <m/>
    <m/>
    <m/>
    <m/>
    <m/>
    <m/>
    <m/>
    <m/>
    <m/>
    <n v="3088.38"/>
    <n v="3088.38"/>
    <s v="BP-BP 2-42-5--2806 "/>
    <s v="LC OPENING CHARGES AND RETIREMENT CHARGES"/>
    <s v="Debit Amt"/>
    <x v="0"/>
  </r>
  <r>
    <s v="46963"/>
    <s v="IN LEATHER"/>
    <s v="LC OPENING CHARGES"/>
    <s v="IN LEATHER"/>
    <x v="3"/>
    <x v="0"/>
    <m/>
    <m/>
    <m/>
    <m/>
    <m/>
    <m/>
    <m/>
    <m/>
    <m/>
    <n v="10381.68"/>
    <n v="10381.68"/>
    <s v="BP-BP 2-42-5--2814 "/>
    <s v="LC OPENING CHARGES AND RETIREMENT CHARGES"/>
    <s v="Debit Amt"/>
    <x v="0"/>
  </r>
  <r>
    <s v="46966"/>
    <s v="IN LEATHER"/>
    <s v="LC OPENING CHARGES"/>
    <s v="IN LEATHER"/>
    <x v="3"/>
    <x v="0"/>
    <m/>
    <m/>
    <m/>
    <m/>
    <m/>
    <m/>
    <m/>
    <m/>
    <m/>
    <n v="6341.46"/>
    <n v="6341.46"/>
    <s v="BP-BP 2-42-5--2948 "/>
    <s v="LC OPENING CHARGES AND RETIREMENT CHARGES"/>
    <s v="Debit Amt"/>
    <x v="0"/>
  </r>
  <r>
    <s v="46969"/>
    <s v="IN LEATHER"/>
    <s v="LC OPENING CHARGES"/>
    <s v="IN LEATHER"/>
    <x v="3"/>
    <x v="0"/>
    <m/>
    <n v="2360"/>
    <m/>
    <m/>
    <m/>
    <m/>
    <m/>
    <m/>
    <m/>
    <m/>
    <n v="2360"/>
    <s v="BP-BP 2-42-5--313 "/>
    <s v="LC OPENING CHARGES AND RETIREMENT CHARGES"/>
    <s v="Debit Amt"/>
    <x v="0"/>
  </r>
  <r>
    <s v="46972"/>
    <s v="IN LEATHER"/>
    <s v="LC OPENING CHARGES"/>
    <s v="IN LEATHER"/>
    <x v="3"/>
    <x v="0"/>
    <n v="5802.48"/>
    <m/>
    <m/>
    <m/>
    <m/>
    <m/>
    <m/>
    <m/>
    <m/>
    <m/>
    <n v="5802.48"/>
    <s v="BP-BP 2-42-5--334 "/>
    <s v="LC OPENING CHARGES AND RETIREMENT CHARGES"/>
    <s v="Debit Amt"/>
    <x v="0"/>
  </r>
  <r>
    <s v="46975"/>
    <s v="IN LEATHER"/>
    <s v="LC OPENING CHARGES"/>
    <s v="IN LEATHER"/>
    <x v="3"/>
    <x v="0"/>
    <n v="6546.73"/>
    <m/>
    <m/>
    <m/>
    <m/>
    <m/>
    <m/>
    <m/>
    <m/>
    <m/>
    <n v="6546.73"/>
    <s v="BP-BP 2-42-5--335 "/>
    <s v="LC OPENING CHARGES AND RETIREMENT CHARGES"/>
    <s v="Debit Amt"/>
    <x v="0"/>
  </r>
  <r>
    <s v="46978"/>
    <s v="IN LEATHER"/>
    <s v="LC OPENING CHARGES"/>
    <s v="IN LEATHER"/>
    <x v="3"/>
    <x v="0"/>
    <m/>
    <n v="3422"/>
    <m/>
    <m/>
    <m/>
    <m/>
    <m/>
    <m/>
    <m/>
    <m/>
    <n v="3422"/>
    <s v="BP-BP 2-42-5--341  "/>
    <s v="LC OPENING CHARGES AND RETIREMENT CHARGES"/>
    <s v="Debit Amt"/>
    <x v="0"/>
  </r>
  <r>
    <s v="46981"/>
    <s v="IN LEATHER"/>
    <s v="LC OPENING CHARGES"/>
    <s v="IN LEATHER"/>
    <x v="3"/>
    <x v="0"/>
    <m/>
    <n v="6598.77"/>
    <m/>
    <m/>
    <m/>
    <m/>
    <m/>
    <m/>
    <m/>
    <m/>
    <n v="6598.77"/>
    <s v="BP-BP 2-42-5--387 "/>
    <s v="LC OPENING CHARGES AND RETIREMENT CHARGES"/>
    <s v="Debit Amt"/>
    <x v="0"/>
  </r>
  <r>
    <s v="46984"/>
    <s v="IN LEATHER"/>
    <s v="LC OPENING CHARGES"/>
    <s v="IN LEATHER"/>
    <x v="3"/>
    <x v="0"/>
    <m/>
    <m/>
    <m/>
    <n v="236"/>
    <m/>
    <m/>
    <m/>
    <m/>
    <m/>
    <m/>
    <n v="236"/>
    <s v="BP-BP 2-42-5--417 "/>
    <s v="LC OPENING CHARGES AND RETIREMENT CHARGES"/>
    <s v="Debit Amt"/>
    <x v="0"/>
  </r>
  <r>
    <s v="46987"/>
    <s v="IN LEATHER"/>
    <s v="LC OPENING CHARGES"/>
    <s v="IN LEATHER"/>
    <x v="3"/>
    <x v="0"/>
    <m/>
    <m/>
    <m/>
    <n v="236"/>
    <m/>
    <m/>
    <m/>
    <m/>
    <m/>
    <m/>
    <n v="236"/>
    <s v="BP-BP 2-42-5--418 "/>
    <s v="LC OPENING CHARGES AND RETIREMENT CHARGES"/>
    <s v="Debit Amt"/>
    <x v="0"/>
  </r>
  <r>
    <s v="46990"/>
    <s v="IN LEATHER"/>
    <s v="LC OPENING CHARGES"/>
    <s v="IN LEATHER"/>
    <x v="3"/>
    <x v="0"/>
    <m/>
    <m/>
    <m/>
    <n v="236"/>
    <m/>
    <m/>
    <m/>
    <m/>
    <m/>
    <m/>
    <n v="236"/>
    <s v="BP-BP 2-42-5--419 "/>
    <s v="LC OPENING CHARGES AND RETIREMENT CHARGES"/>
    <s v="Debit Amt"/>
    <x v="0"/>
  </r>
  <r>
    <s v="46993"/>
    <s v="IN LEATHER"/>
    <s v="LC OPENING CHARGES"/>
    <s v="IN LEATHER"/>
    <x v="3"/>
    <x v="0"/>
    <m/>
    <n v="6968.2"/>
    <m/>
    <m/>
    <m/>
    <m/>
    <m/>
    <m/>
    <m/>
    <m/>
    <n v="6968.2"/>
    <s v="BP-BP 2-42-5--443  "/>
    <s v="LC OPENING CHARGES AND RETIREMENT CHARGES"/>
    <s v="Debit Amt"/>
    <x v="0"/>
  </r>
  <r>
    <s v="46996"/>
    <s v="IN LEATHER"/>
    <s v="LC OPENING CHARGES"/>
    <s v="IN LEATHER"/>
    <x v="3"/>
    <x v="0"/>
    <m/>
    <n v="6142.86"/>
    <m/>
    <m/>
    <m/>
    <m/>
    <m/>
    <m/>
    <m/>
    <m/>
    <n v="6142.86"/>
    <s v="BP-BP 2-42-5--444 "/>
    <s v="LC OPENING CHARGES AND RETIREMENT CHARGES"/>
    <s v="Debit Amt"/>
    <x v="0"/>
  </r>
  <r>
    <s v="46999"/>
    <s v="IN LEATHER"/>
    <s v="LC OPENING CHARGES"/>
    <s v="IN LEATHER"/>
    <x v="3"/>
    <x v="0"/>
    <m/>
    <n v="5166.32"/>
    <m/>
    <m/>
    <m/>
    <m/>
    <m/>
    <m/>
    <m/>
    <m/>
    <n v="5166.32"/>
    <s v="BP-BP 2-42-5--470 "/>
    <s v="LC OPENING CHARGES AND RETIREMENT CHARGES"/>
    <s v="Debit Amt"/>
    <x v="0"/>
  </r>
  <r>
    <s v="47002"/>
    <s v="IN LEATHER"/>
    <s v="LC OPENING CHARGES"/>
    <s v="IN LEATHER"/>
    <x v="3"/>
    <x v="0"/>
    <m/>
    <n v="3000"/>
    <m/>
    <m/>
    <m/>
    <m/>
    <m/>
    <m/>
    <m/>
    <m/>
    <n v="3000"/>
    <s v="BP-BP 2-42-5--470 "/>
    <s v="LC OPENING CHARGES AND RETIREMENT CHARGES"/>
    <s v="Debit Amt"/>
    <x v="0"/>
  </r>
  <r>
    <s v="47005"/>
    <s v="IN LEATHER"/>
    <s v="LC OPENING CHARGES"/>
    <s v="IN LEATHER"/>
    <x v="3"/>
    <x v="0"/>
    <m/>
    <m/>
    <m/>
    <m/>
    <n v="236"/>
    <m/>
    <m/>
    <m/>
    <m/>
    <m/>
    <n v="236"/>
    <s v="BP-BP 2-42-5--635 "/>
    <s v="LC OPENING CHARGES AND RETIREMENT CHARGES"/>
    <s v="Debit Amt"/>
    <x v="0"/>
  </r>
  <r>
    <s v="47008"/>
    <s v="IN LEATHER"/>
    <s v="LC OPENING CHARGES"/>
    <s v="IN LEATHER"/>
    <x v="3"/>
    <x v="0"/>
    <m/>
    <m/>
    <m/>
    <m/>
    <n v="236"/>
    <m/>
    <m/>
    <m/>
    <m/>
    <m/>
    <n v="236"/>
    <s v="BP-BP 2-42-5--636 "/>
    <s v="LC OPENING CHARGES AND RETIREMENT CHARGES"/>
    <s v="Debit Amt"/>
    <x v="0"/>
  </r>
  <r>
    <s v="47011"/>
    <s v="IN LEATHER"/>
    <s v="LC OPENING CHARGES"/>
    <s v="IN LEATHER"/>
    <x v="3"/>
    <x v="0"/>
    <m/>
    <m/>
    <m/>
    <m/>
    <n v="236"/>
    <m/>
    <m/>
    <m/>
    <m/>
    <m/>
    <n v="236"/>
    <s v="BP-BP 2-42-5--637 "/>
    <s v="LC OPENING CHARGES AND RETIREMENT CHARGES"/>
    <s v="Debit Amt"/>
    <x v="0"/>
  </r>
  <r>
    <s v="47014"/>
    <s v="IN LEATHER"/>
    <s v="LC OPENING CHARGES"/>
    <s v="IN LEATHER"/>
    <x v="3"/>
    <x v="0"/>
    <m/>
    <m/>
    <m/>
    <n v="200"/>
    <m/>
    <m/>
    <m/>
    <m/>
    <m/>
    <m/>
    <n v="200"/>
    <s v="BP-BP 2-42-5--638 "/>
    <s v="LC OPENING CHARGES AND RETIREMENT CHARGES"/>
    <s v="Debit Amt"/>
    <x v="0"/>
  </r>
  <r>
    <s v="47017"/>
    <s v="IN LEATHER"/>
    <s v="LC OPENING CHARGES"/>
    <s v="IN LEATHER"/>
    <x v="3"/>
    <x v="0"/>
    <m/>
    <m/>
    <m/>
    <n v="200"/>
    <m/>
    <m/>
    <m/>
    <m/>
    <m/>
    <m/>
    <n v="200"/>
    <s v="BP-BP 2-42-5--639 "/>
    <s v="LC OPENING CHARGES AND RETIREMENT CHARGES"/>
    <s v="Debit Amt"/>
    <x v="0"/>
  </r>
  <r>
    <s v="47020"/>
    <s v="IN LEATHER"/>
    <s v="LC OPENING CHARGES"/>
    <s v="IN LEATHER"/>
    <x v="3"/>
    <x v="0"/>
    <m/>
    <m/>
    <m/>
    <n v="236"/>
    <m/>
    <m/>
    <m/>
    <m/>
    <m/>
    <m/>
    <n v="236"/>
    <s v="BP-BP 2-42-5--640 "/>
    <s v="LC OPENING CHARGES AND RETIREMENT CHARGES"/>
    <s v="Debit Amt"/>
    <x v="0"/>
  </r>
  <r>
    <s v="47023"/>
    <s v="IN LEATHER"/>
    <s v="LC OPENING CHARGES"/>
    <s v="IN LEATHER"/>
    <x v="3"/>
    <x v="0"/>
    <m/>
    <m/>
    <m/>
    <n v="236"/>
    <m/>
    <m/>
    <m/>
    <m/>
    <m/>
    <m/>
    <n v="236"/>
    <s v="BP-BP 2-42-5--641 "/>
    <s v="LC OPENING CHARGES AND RETIREMENT CHARGES"/>
    <s v="Debit Amt"/>
    <x v="0"/>
  </r>
  <r>
    <s v="47026"/>
    <s v="IN LEATHER"/>
    <s v="LC OPENING CHARGES"/>
    <s v="IN LEATHER"/>
    <x v="3"/>
    <x v="0"/>
    <m/>
    <m/>
    <m/>
    <n v="200"/>
    <m/>
    <m/>
    <m/>
    <m/>
    <m/>
    <m/>
    <n v="200"/>
    <s v="BP-BP 2-42-5--642 "/>
    <s v="LC OPENING CHARGES AND RETIREMENT CHARGES"/>
    <s v="Debit Amt"/>
    <x v="0"/>
  </r>
  <r>
    <s v="47029"/>
    <s v="IN LEATHER"/>
    <s v="LC OPENING CHARGES"/>
    <s v="IN LEATHER"/>
    <x v="3"/>
    <x v="0"/>
    <m/>
    <m/>
    <m/>
    <m/>
    <n v="236"/>
    <m/>
    <m/>
    <m/>
    <m/>
    <m/>
    <n v="236"/>
    <s v="BP-BP 2-42-5--644 "/>
    <s v="LC OPENING CHARGES AND RETIREMENT CHARGES"/>
    <s v="Debit Amt"/>
    <x v="0"/>
  </r>
  <r>
    <s v="47032"/>
    <s v="IN LEATHER"/>
    <s v="LC OPENING CHARGES"/>
    <s v="IN LEATHER"/>
    <x v="3"/>
    <x v="0"/>
    <m/>
    <n v="1652"/>
    <m/>
    <m/>
    <m/>
    <m/>
    <m/>
    <m/>
    <m/>
    <m/>
    <n v="1652"/>
    <s v="BP-BP 2-42-5--646 "/>
    <s v="LC OPENING CHARGES AND RETIREMENT CHARGES"/>
    <s v="Debit Amt"/>
    <x v="0"/>
  </r>
  <r>
    <s v="47035"/>
    <s v="IN LEATHER"/>
    <s v="LC OPENING CHARGES"/>
    <s v="IN LEATHER"/>
    <x v="3"/>
    <x v="0"/>
    <m/>
    <m/>
    <m/>
    <m/>
    <n v="236"/>
    <m/>
    <m/>
    <m/>
    <m/>
    <m/>
    <n v="236"/>
    <s v="BP-BP 2-42-5--649 "/>
    <s v="LC OPENING CHARGES AND RETIREMENT CHARGES"/>
    <s v="Debit Amt"/>
    <x v="0"/>
  </r>
  <r>
    <s v="47038"/>
    <s v="IN LEATHER"/>
    <s v="LC OPENING CHARGES"/>
    <s v="IN LEATHER"/>
    <x v="3"/>
    <x v="0"/>
    <m/>
    <n v="1652"/>
    <m/>
    <m/>
    <m/>
    <m/>
    <m/>
    <m/>
    <m/>
    <m/>
    <n v="1652"/>
    <s v="BP-BP 2-42-5--654 "/>
    <s v="LC OPENING CHARGES AND RETIREMENT CHARGES"/>
    <s v="Debit Amt"/>
    <x v="0"/>
  </r>
  <r>
    <s v="47041"/>
    <s v="IN LEATHER"/>
    <s v="LC OPENING CHARGES"/>
    <s v="IN LEATHER"/>
    <x v="3"/>
    <x v="0"/>
    <m/>
    <n v="2360"/>
    <m/>
    <m/>
    <m/>
    <m/>
    <m/>
    <m/>
    <m/>
    <m/>
    <n v="2360"/>
    <s v="BP-BP 2-42-5--656  "/>
    <s v="LC OPENING CHARGES AND RETIREMENT CHARGES"/>
    <s v="Debit Amt"/>
    <x v="0"/>
  </r>
  <r>
    <s v="47044"/>
    <s v="IN LEATHER"/>
    <s v="LC OPENING CHARGES"/>
    <s v="IN LEATHER"/>
    <x v="3"/>
    <x v="0"/>
    <m/>
    <n v="4241.79"/>
    <m/>
    <m/>
    <m/>
    <m/>
    <m/>
    <m/>
    <m/>
    <m/>
    <n v="4241.79"/>
    <s v="BP-BP 2-42-5--677 "/>
    <s v="LC OPENING CHARGES AND RETIREMENT CHARGES"/>
    <s v="Debit Amt"/>
    <x v="0"/>
  </r>
  <r>
    <s v="47047"/>
    <s v="IN LEATHER"/>
    <s v="LC OPENING CHARGES"/>
    <s v="IN LEATHER"/>
    <x v="3"/>
    <x v="0"/>
    <m/>
    <m/>
    <n v="4942.18"/>
    <m/>
    <m/>
    <m/>
    <m/>
    <m/>
    <m/>
    <m/>
    <n v="4942.18"/>
    <s v="BP-BP 2-42-5--693 "/>
    <s v="LC OPENING CHARGES AND RETIREMENT CHARGES"/>
    <s v="Debit Amt"/>
    <x v="0"/>
  </r>
  <r>
    <s v="47050"/>
    <s v="IN LEATHER"/>
    <s v="LC OPENING CHARGES"/>
    <s v="IN LEATHER"/>
    <x v="3"/>
    <x v="0"/>
    <m/>
    <m/>
    <n v="3422"/>
    <m/>
    <m/>
    <m/>
    <m/>
    <m/>
    <m/>
    <m/>
    <n v="3422"/>
    <s v="BP-BP 2-42-5--697  "/>
    <s v="LC OPENING CHARGES AND RETIREMENT CHARGES"/>
    <s v="Debit Amt"/>
    <x v="0"/>
  </r>
  <r>
    <s v="47053"/>
    <s v="IN LEATHER"/>
    <s v="LC OPENING CHARGES"/>
    <s v="IN LEATHER"/>
    <x v="3"/>
    <x v="0"/>
    <m/>
    <m/>
    <n v="1652"/>
    <m/>
    <m/>
    <m/>
    <m/>
    <m/>
    <m/>
    <m/>
    <n v="1652"/>
    <s v="BP-BP 2-42-5--735  "/>
    <s v="LC OPENING CHARGES AND RETIREMENT CHARGES"/>
    <s v="Debit Amt"/>
    <x v="0"/>
  </r>
  <r>
    <s v="47056"/>
    <s v="IN LEATHER"/>
    <s v="LC OPENING CHARGES"/>
    <s v="IN LEATHER"/>
    <x v="3"/>
    <x v="0"/>
    <n v="8967.2099999999991"/>
    <m/>
    <m/>
    <m/>
    <m/>
    <m/>
    <m/>
    <m/>
    <m/>
    <m/>
    <n v="8967.2099999999991"/>
    <s v="BP-BP 2-42-5--83 "/>
    <s v="LC OPENING CHARGES AND RETIREMENT CHARGES"/>
    <s v="Debit Amt"/>
    <x v="0"/>
  </r>
  <r>
    <s v="47059"/>
    <s v="IN LEATHER"/>
    <s v="LC OPENING CHARGES"/>
    <s v="IN LEATHER"/>
    <x v="3"/>
    <x v="0"/>
    <n v="6680.06"/>
    <m/>
    <m/>
    <m/>
    <m/>
    <m/>
    <m/>
    <m/>
    <m/>
    <m/>
    <n v="6680.06"/>
    <s v="BP-BP 2-42-5--84 "/>
    <s v="LC OPENING CHARGES AND RETIREMENT CHARGES"/>
    <s v="Debit Amt"/>
    <x v="0"/>
  </r>
  <r>
    <s v="47062"/>
    <s v="IN LEATHER"/>
    <s v="LC OPENING CHARGES"/>
    <s v="IN LEATHER"/>
    <x v="3"/>
    <x v="0"/>
    <m/>
    <m/>
    <n v="6326.77"/>
    <m/>
    <m/>
    <m/>
    <m/>
    <m/>
    <m/>
    <m/>
    <n v="6326.77"/>
    <s v="BP-BP 2-42-5--888  "/>
    <s v="LC OPENING CHARGES AND RETIREMENT CHARGES"/>
    <s v="Debit Amt"/>
    <x v="0"/>
  </r>
  <r>
    <s v="47065"/>
    <s v="IN LEATHER"/>
    <s v="LC OPENING CHARGES"/>
    <s v="IN LEATHER"/>
    <x v="3"/>
    <x v="0"/>
    <m/>
    <m/>
    <m/>
    <m/>
    <n v="236"/>
    <m/>
    <m/>
    <m/>
    <m/>
    <m/>
    <n v="236"/>
    <s v="BP-BP 2-42-5--890 "/>
    <s v="LC OPENING CHARGES AND RETIREMENT CHARGES"/>
    <s v="Debit Amt"/>
    <x v="0"/>
  </r>
  <r>
    <s v="47068"/>
    <s v="IN LEATHER"/>
    <s v="LC OPENING CHARGES"/>
    <s v="IN LEATHER"/>
    <x v="3"/>
    <x v="0"/>
    <m/>
    <m/>
    <m/>
    <m/>
    <m/>
    <n v="236"/>
    <m/>
    <m/>
    <m/>
    <m/>
    <n v="236"/>
    <s v="BP-BP 2-42-5--954 "/>
    <s v="LC OPENING CHARGES AND RETIREMENT CHARGES"/>
    <s v="Debit Amt"/>
    <x v="0"/>
  </r>
  <r>
    <s v="47071"/>
    <s v="IN LEATHER"/>
    <s v="LC OPENING CHARGES"/>
    <s v="IN LEATHER"/>
    <x v="3"/>
    <x v="0"/>
    <n v="8165.9"/>
    <m/>
    <m/>
    <m/>
    <m/>
    <m/>
    <m/>
    <m/>
    <m/>
    <m/>
    <n v="8165.9"/>
    <s v="BP-BP 2-42-5--97 "/>
    <s v="LC OPENING CHARGES AND RETIREMENT CHARGES"/>
    <s v="Debit Amt"/>
    <x v="0"/>
  </r>
  <r>
    <s v="47074"/>
    <s v="IN LEATHER"/>
    <s v="LC OPENING CHARGES"/>
    <s v="IN LEATHER"/>
    <x v="3"/>
    <x v="0"/>
    <m/>
    <m/>
    <m/>
    <m/>
    <m/>
    <n v="501"/>
    <m/>
    <m/>
    <m/>
    <m/>
    <n v="501"/>
    <s v="JV-JOUR-NA-L--783"/>
    <s v="LC OPENING CHARGES AND RETIREMENT CHARGES"/>
    <s v="Debit Amt"/>
    <x v="0"/>
  </r>
  <r>
    <s v="47077"/>
    <s v="IN LEATHER"/>
    <s v="LEGAL &amp; PROFESSIONAL"/>
    <s v="IN LEATHER"/>
    <x v="11"/>
    <x v="0"/>
    <m/>
    <m/>
    <m/>
    <m/>
    <m/>
    <m/>
    <m/>
    <m/>
    <m/>
    <n v="15000"/>
    <n v="15000"/>
    <s v="BP-BP 2-42-5--2880 "/>
    <s v="INDIRECT EXPENSES"/>
    <s v="Debit Amt"/>
    <x v="0"/>
  </r>
  <r>
    <s v="47080"/>
    <s v="IN LEATHER"/>
    <s v="LEGAL &amp; PROFESSIONAL"/>
    <s v="IN LEATHER"/>
    <x v="21"/>
    <x v="0"/>
    <n v="15000"/>
    <m/>
    <m/>
    <m/>
    <m/>
    <m/>
    <m/>
    <m/>
    <m/>
    <m/>
    <n v="15000"/>
    <s v="045"/>
    <s v="LEGAL AND PROFESSIONAL CHARGES"/>
    <s v="Debit Amt"/>
    <x v="0"/>
  </r>
  <r>
    <s v="47083"/>
    <s v="IN LEATHER"/>
    <s v="LEGAL &amp; PROFESSIONAL"/>
    <s v="IN LEATHER"/>
    <x v="21"/>
    <x v="0"/>
    <m/>
    <m/>
    <m/>
    <m/>
    <m/>
    <m/>
    <m/>
    <n v="77000"/>
    <m/>
    <m/>
    <n v="77000"/>
    <s v="0724"/>
    <s v="LEGAL AND PROFESSIONAL CHARGES"/>
    <s v="Debit Amt"/>
    <x v="0"/>
  </r>
  <r>
    <s v="47086"/>
    <s v="IN LEATHER"/>
    <s v="LEGAL &amp; PROFESSIONAL"/>
    <s v="IN LEATHER"/>
    <x v="21"/>
    <x v="0"/>
    <m/>
    <m/>
    <n v="16880"/>
    <m/>
    <m/>
    <m/>
    <m/>
    <m/>
    <m/>
    <m/>
    <n v="16880"/>
    <s v="1000498"/>
    <s v="LEGAL AND PROFESSIONAL CHARGES"/>
    <s v="Debit Amt"/>
    <x v="0"/>
  </r>
  <r>
    <s v="47089"/>
    <s v="IN LEATHER"/>
    <s v="LEGAL &amp; PROFESSIONAL"/>
    <s v="IN LEATHER"/>
    <x v="21"/>
    <x v="0"/>
    <m/>
    <m/>
    <n v="3060"/>
    <m/>
    <m/>
    <m/>
    <m/>
    <m/>
    <m/>
    <m/>
    <n v="3060"/>
    <s v="1000573"/>
    <s v="LEGAL AND PROFESSIONAL CHARGES"/>
    <s v="Debit Amt"/>
    <x v="0"/>
  </r>
  <r>
    <s v="47092"/>
    <s v="IN LEATHER"/>
    <s v="LEGAL &amp; PROFESSIONAL"/>
    <s v="IN LEATHER"/>
    <x v="21"/>
    <x v="0"/>
    <m/>
    <m/>
    <m/>
    <m/>
    <m/>
    <n v="97500"/>
    <m/>
    <m/>
    <m/>
    <m/>
    <n v="97500"/>
    <s v="3587201000939"/>
    <s v="LEGAL AND PROFESSIONAL CHARGES"/>
    <s v="Debit Amt"/>
    <x v="0"/>
  </r>
  <r>
    <s v="47095"/>
    <s v="IN LEATHER"/>
    <s v="LEGAL &amp; PROFESSIONAL"/>
    <s v="IN LEATHER"/>
    <x v="21"/>
    <x v="0"/>
    <m/>
    <m/>
    <m/>
    <m/>
    <m/>
    <n v="109500"/>
    <m/>
    <m/>
    <m/>
    <m/>
    <n v="109500"/>
    <s v="3587201000940"/>
    <s v="LEGAL AND PROFESSIONAL CHARGES"/>
    <s v="Debit Amt"/>
    <x v="0"/>
  </r>
  <r>
    <s v="47098"/>
    <s v="IN LEATHER"/>
    <s v="LEGAL &amp; PROFESSIONAL"/>
    <s v="IN LEATHER"/>
    <x v="21"/>
    <x v="0"/>
    <m/>
    <m/>
    <m/>
    <m/>
    <n v="80200"/>
    <m/>
    <m/>
    <m/>
    <m/>
    <m/>
    <n v="80200"/>
    <s v="4DC9/23-24/0614"/>
    <s v="LEGAL AND PROFESSIONAL CHARGES"/>
    <s v="Debit Amt"/>
    <x v="0"/>
  </r>
  <r>
    <s v="47101"/>
    <s v="IN LEATHER"/>
    <s v="LEGAL &amp; PROFESSIONAL"/>
    <s v="IN LEATHER"/>
    <x v="21"/>
    <x v="0"/>
    <m/>
    <m/>
    <m/>
    <m/>
    <n v="43000"/>
    <m/>
    <m/>
    <m/>
    <m/>
    <m/>
    <n v="43000"/>
    <s v="4DC9/23-24/0692"/>
    <s v="LEGAL AND PROFESSIONAL CHARGES"/>
    <s v="Debit Amt"/>
    <x v="0"/>
  </r>
  <r>
    <s v="47104"/>
    <s v="IN LEATHER"/>
    <s v="LEGAL &amp; PROFESSIONAL"/>
    <s v="IN LEATHER"/>
    <x v="21"/>
    <x v="0"/>
    <m/>
    <m/>
    <m/>
    <m/>
    <m/>
    <m/>
    <m/>
    <m/>
    <n v="550000"/>
    <m/>
    <n v="550000"/>
    <s v="634"/>
    <s v="LEGAL AND PROFESSIONAL CHARGES"/>
    <s v="Debit Amt"/>
    <x v="0"/>
  </r>
  <r>
    <s v="47107"/>
    <s v="IN LEATHER"/>
    <s v="LEGAL &amp; PROFESSIONAL"/>
    <s v="IN LEATHER"/>
    <x v="21"/>
    <x v="0"/>
    <n v="387500"/>
    <m/>
    <m/>
    <m/>
    <m/>
    <m/>
    <m/>
    <m/>
    <m/>
    <m/>
    <n v="387500"/>
    <s v="FC/CFO/24-25/003"/>
    <s v="LEGAL AND PROFESSIONAL CHARGES"/>
    <s v="Debit Amt"/>
    <x v="0"/>
  </r>
  <r>
    <s v="47110"/>
    <s v="IN LEATHER"/>
    <s v="LEGAL &amp; PROFESSIONAL"/>
    <s v="IN LEATHER"/>
    <x v="21"/>
    <x v="0"/>
    <n v="129167"/>
    <m/>
    <m/>
    <m/>
    <m/>
    <m/>
    <m/>
    <m/>
    <m/>
    <m/>
    <n v="129167"/>
    <s v="FC/CFO/24-25/010"/>
    <s v="LEGAL AND PROFESSIONAL CHARGES"/>
    <s v="Debit Amt"/>
    <x v="0"/>
  </r>
  <r>
    <s v="47113"/>
    <s v="IN LEATHER"/>
    <s v="LEGAL &amp; PROFESSIONAL"/>
    <s v="IN LEATHER"/>
    <x v="21"/>
    <x v="0"/>
    <m/>
    <n v="129167"/>
    <m/>
    <m/>
    <m/>
    <m/>
    <m/>
    <m/>
    <m/>
    <m/>
    <n v="129167"/>
    <s v="FC/CFO/24-25/025"/>
    <s v="LEGAL AND PROFESSIONAL CHARGES"/>
    <s v="Debit Amt"/>
    <x v="0"/>
  </r>
  <r>
    <s v="47116"/>
    <s v="IN LEATHER"/>
    <s v="LEGAL &amp; PROFESSIONAL"/>
    <s v="IN LEATHER"/>
    <x v="21"/>
    <x v="0"/>
    <m/>
    <m/>
    <n v="129167"/>
    <m/>
    <m/>
    <m/>
    <m/>
    <m/>
    <m/>
    <m/>
    <n v="129167"/>
    <s v="FC/CFO/24-25/039"/>
    <s v="LEGAL AND PROFESSIONAL CHARGES"/>
    <s v="Debit Amt"/>
    <x v="0"/>
  </r>
  <r>
    <s v="47119"/>
    <s v="IN LEATHER"/>
    <s v="LEGAL &amp; PROFESSIONAL"/>
    <s v="IN LEATHER"/>
    <x v="21"/>
    <x v="0"/>
    <m/>
    <m/>
    <m/>
    <m/>
    <n v="200000"/>
    <m/>
    <m/>
    <m/>
    <m/>
    <m/>
    <n v="200000"/>
    <s v="FC/CFO/24-25/065"/>
    <s v="LEGAL AND PROFESSIONAL CHARGES"/>
    <s v="Debit Amt"/>
    <x v="0"/>
  </r>
  <r>
    <s v="47122"/>
    <s v="IN LEATHER"/>
    <s v="LEGAL &amp; PROFESSIONAL"/>
    <s v="IN LEATHER"/>
    <x v="21"/>
    <x v="0"/>
    <m/>
    <m/>
    <m/>
    <m/>
    <m/>
    <m/>
    <n v="200000"/>
    <m/>
    <m/>
    <m/>
    <n v="200000"/>
    <s v="FC/CFO/24-25/089"/>
    <s v="LEGAL AND PROFESSIONAL CHARGES"/>
    <s v="Debit Amt"/>
    <x v="0"/>
  </r>
  <r>
    <s v="47125"/>
    <s v="IN LEATHER"/>
    <s v="LEGAL &amp; PROFESSIONAL"/>
    <s v="IN LEATHER"/>
    <x v="21"/>
    <x v="0"/>
    <m/>
    <m/>
    <m/>
    <m/>
    <m/>
    <m/>
    <m/>
    <m/>
    <n v="200000"/>
    <m/>
    <n v="200000"/>
    <s v="FC/CFO/24-25/118"/>
    <s v="LEGAL AND PROFESSIONAL CHARGES"/>
    <s v="Debit Amt"/>
    <x v="0"/>
  </r>
  <r>
    <s v="47128"/>
    <s v="IN LEATHER"/>
    <s v="LEGAL &amp; PROFESSIONAL"/>
    <s v="IN LEATHER"/>
    <x v="21"/>
    <x v="0"/>
    <m/>
    <m/>
    <m/>
    <m/>
    <m/>
    <m/>
    <m/>
    <m/>
    <m/>
    <n v="200000"/>
    <n v="200000"/>
    <s v="FC/CFO/24-25/134"/>
    <s v="LEGAL AND PROFESSIONAL CHARGES"/>
    <s v="Debit Amt"/>
    <x v="0"/>
  </r>
  <r>
    <s v="47131"/>
    <s v="IN LEATHER"/>
    <s v="LEGAL &amp; PROFESSIONAL"/>
    <s v="IN LEATHER"/>
    <x v="21"/>
    <x v="0"/>
    <m/>
    <m/>
    <m/>
    <m/>
    <m/>
    <m/>
    <m/>
    <m/>
    <m/>
    <n v="200000"/>
    <n v="200000"/>
    <s v="FC/CFO/24-25/135"/>
    <s v="LEGAL AND PROFESSIONAL CHARGES"/>
    <s v="Debit Amt"/>
    <x v="0"/>
  </r>
  <r>
    <s v="47134"/>
    <s v="IN LEATHER"/>
    <s v="LEGAL &amp; PROFESSIONAL"/>
    <s v="IN LEATHER"/>
    <x v="21"/>
    <x v="0"/>
    <m/>
    <m/>
    <m/>
    <m/>
    <m/>
    <n v="200000"/>
    <m/>
    <m/>
    <m/>
    <m/>
    <n v="200000"/>
    <s v="FC/CFO/24-25/74"/>
    <s v="LEGAL AND PROFESSIONAL CHARGES"/>
    <s v="Debit Amt"/>
    <x v="0"/>
  </r>
  <r>
    <s v="47137"/>
    <s v="IN LEATHER"/>
    <s v="LEGAL &amp; PROFESSIONAL"/>
    <s v="IN LEATHER"/>
    <x v="21"/>
    <x v="0"/>
    <m/>
    <m/>
    <m/>
    <m/>
    <m/>
    <n v="40000"/>
    <m/>
    <m/>
    <m/>
    <m/>
    <n v="40000"/>
    <s v="G-1825"/>
    <s v="LEGAL AND PROFESSIONAL CHARGES"/>
    <s v="Debit Amt"/>
    <x v="0"/>
  </r>
  <r>
    <s v="47140"/>
    <s v="IN LEATHER"/>
    <s v="LEGAL &amp; PROFESSIONAL"/>
    <s v="IN LEATHER"/>
    <x v="21"/>
    <x v="0"/>
    <m/>
    <m/>
    <m/>
    <m/>
    <m/>
    <m/>
    <n v="23000"/>
    <m/>
    <m/>
    <m/>
    <n v="23000"/>
    <s v="GG3300378003"/>
    <s v="LEGAL AND PROFESSIONAL CHARGES"/>
    <s v="Debit Amt"/>
    <x v="0"/>
  </r>
  <r>
    <s v="47143"/>
    <s v="IN LEATHER"/>
    <s v="LEGAL &amp; PROFESSIONAL"/>
    <s v="IN LEATHER"/>
    <x v="21"/>
    <x v="0"/>
    <m/>
    <m/>
    <m/>
    <m/>
    <m/>
    <m/>
    <m/>
    <n v="24000"/>
    <m/>
    <m/>
    <n v="24000"/>
    <s v="GP/PRO/021/24-25"/>
    <s v="LEGAL AND PROFESSIONAL CHARGES"/>
    <s v="Debit Amt"/>
    <x v="0"/>
  </r>
  <r>
    <s v="47146"/>
    <s v="IN LEATHER"/>
    <s v="LEGAL &amp; PROFESSIONAL"/>
    <s v="IN LEATHER"/>
    <x v="21"/>
    <x v="0"/>
    <m/>
    <n v="40000"/>
    <m/>
    <m/>
    <m/>
    <m/>
    <m/>
    <m/>
    <m/>
    <m/>
    <n v="40000"/>
    <s v="INV2425-01"/>
    <s v="LEGAL AND PROFESSIONAL CHARGES"/>
    <s v="Debit Amt"/>
    <x v="0"/>
  </r>
  <r>
    <s v="47149"/>
    <s v="IN LEATHER"/>
    <s v="LEGAL &amp; PROFESSIONAL"/>
    <s v="IN LEATHER"/>
    <x v="21"/>
    <x v="0"/>
    <m/>
    <m/>
    <n v="40000"/>
    <m/>
    <m/>
    <m/>
    <m/>
    <m/>
    <m/>
    <m/>
    <n v="40000"/>
    <s v="INV2425-02"/>
    <s v="LEGAL AND PROFESSIONAL CHARGES"/>
    <s v="Debit Amt"/>
    <x v="0"/>
  </r>
  <r>
    <s v="47152"/>
    <s v="IN LEATHER"/>
    <s v="LEGAL &amp; PROFESSIONAL"/>
    <s v="IN LEATHER"/>
    <x v="21"/>
    <x v="0"/>
    <m/>
    <m/>
    <m/>
    <n v="40000"/>
    <m/>
    <m/>
    <m/>
    <m/>
    <m/>
    <m/>
    <n v="40000"/>
    <s v="INV2425-03"/>
    <s v="LEGAL AND PROFESSIONAL CHARGES"/>
    <s v="Debit Amt"/>
    <x v="0"/>
  </r>
  <r>
    <s v="47155"/>
    <s v="IN LEATHER"/>
    <s v="LEGAL &amp; PROFESSIONAL"/>
    <s v="IN LEATHER"/>
    <x v="21"/>
    <x v="0"/>
    <m/>
    <m/>
    <m/>
    <m/>
    <m/>
    <m/>
    <m/>
    <m/>
    <n v="40000"/>
    <m/>
    <n v="40000"/>
    <s v="INV2425-04"/>
    <s v="LEGAL AND PROFESSIONAL CHARGES"/>
    <s v="Debit Amt"/>
    <x v="0"/>
  </r>
  <r>
    <s v="47158"/>
    <s v="IN LEATHER"/>
    <s v="LEGAL &amp; PROFESSIONAL"/>
    <s v="IN LEATHER"/>
    <x v="21"/>
    <x v="0"/>
    <m/>
    <m/>
    <m/>
    <m/>
    <m/>
    <m/>
    <m/>
    <m/>
    <m/>
    <n v="40000"/>
    <n v="40000"/>
    <s v="INV2425-05"/>
    <s v="LEGAL AND PROFESSIONAL CHARGES"/>
    <s v="Debit Amt"/>
    <x v="0"/>
  </r>
  <r>
    <s v="47161"/>
    <s v="IN LEATHER"/>
    <s v="LEGAL &amp; PROFESSIONAL"/>
    <s v="IN LEATHER"/>
    <x v="21"/>
    <x v="0"/>
    <m/>
    <m/>
    <m/>
    <m/>
    <m/>
    <m/>
    <m/>
    <m/>
    <m/>
    <n v="40000"/>
    <n v="40000"/>
    <s v="INV2425-06"/>
    <s v="LEGAL AND PROFESSIONAL CHARGES"/>
    <s v="Debit Amt"/>
    <x v="0"/>
  </r>
  <r>
    <s v="47164"/>
    <s v="IN LEATHER"/>
    <s v="LEGAL &amp; PROFESSIONAL"/>
    <s v="IN LEATHER"/>
    <x v="21"/>
    <x v="0"/>
    <m/>
    <m/>
    <m/>
    <m/>
    <m/>
    <m/>
    <n v="32332"/>
    <m/>
    <m/>
    <m/>
    <n v="32332"/>
    <s v="JV-PUJU-OT-H--1454"/>
    <s v="LEGAL AND PROFESSIONAL CHARGES"/>
    <s v="Debit Amt"/>
    <x v="0"/>
  </r>
  <r>
    <s v="47167"/>
    <s v="IN LEATHER"/>
    <s v="LEGAL &amp; PROFESSIONAL"/>
    <s v="IN LEATHER"/>
    <x v="21"/>
    <x v="0"/>
    <m/>
    <n v="1993"/>
    <m/>
    <m/>
    <m/>
    <m/>
    <m/>
    <m/>
    <m/>
    <m/>
    <n v="1993"/>
    <s v="PYCP 2425-235 "/>
    <s v="LEGAL AND PROFESSIONAL CHARGES"/>
    <s v="Debit Amt"/>
    <x v="0"/>
  </r>
  <r>
    <s v="47170"/>
    <s v="IN LEATHER"/>
    <s v="LEGAL &amp; PROFESSIONAL"/>
    <s v="IN LEATHER"/>
    <x v="21"/>
    <x v="0"/>
    <m/>
    <n v="1980"/>
    <m/>
    <m/>
    <m/>
    <m/>
    <m/>
    <m/>
    <m/>
    <m/>
    <n v="1980"/>
    <s v="PYCP 2425-327 "/>
    <s v="LEGAL AND PROFESSIONAL CHARGES"/>
    <s v="Debit Amt"/>
    <x v="0"/>
  </r>
  <r>
    <s v="47173"/>
    <s v="IN LEATHER"/>
    <s v="LEGAL &amp; PROFESSIONAL"/>
    <s v="IN LEATHER"/>
    <x v="21"/>
    <x v="0"/>
    <m/>
    <m/>
    <m/>
    <m/>
    <n v="15000"/>
    <m/>
    <m/>
    <m/>
    <m/>
    <m/>
    <n v="15000"/>
    <s v="RCHRS/00009"/>
    <s v="LEGAL AND PROFESSIONAL CHARGES"/>
    <s v="Debit Amt"/>
    <x v="0"/>
  </r>
  <r>
    <s v="47176"/>
    <s v="IN LEATHER"/>
    <s v="LEGAL &amp; PROFESSIONAL"/>
    <s v="IN LEATHER"/>
    <x v="21"/>
    <x v="0"/>
    <m/>
    <m/>
    <m/>
    <m/>
    <n v="15000"/>
    <m/>
    <m/>
    <m/>
    <m/>
    <m/>
    <n v="15000"/>
    <s v="RCHRS/00010"/>
    <s v="LEGAL AND PROFESSIONAL CHARGES"/>
    <s v="Debit Amt"/>
    <x v="0"/>
  </r>
  <r>
    <s v="47179"/>
    <s v="IN LEATHER"/>
    <s v="LEGAL &amp; PROFESSIONAL"/>
    <s v="IN LEATHER"/>
    <x v="22"/>
    <x v="0"/>
    <m/>
    <m/>
    <n v="18263"/>
    <m/>
    <m/>
    <m/>
    <m/>
    <m/>
    <m/>
    <m/>
    <n v="18263"/>
    <s v="JV-JOUR-NA-L--1054"/>
    <s v="REIMBURSEMENT OF AUDIT EXPENSES"/>
    <s v="Debit Amt"/>
    <x v="0"/>
  </r>
  <r>
    <s v="47182"/>
    <s v="IN LEATHER"/>
    <s v="MANAGEMENT EXP"/>
    <s v="IN LEATHER"/>
    <x v="23"/>
    <x v="0"/>
    <m/>
    <m/>
    <m/>
    <m/>
    <m/>
    <n v="1591"/>
    <m/>
    <m/>
    <m/>
    <m/>
    <n v="1591"/>
    <s v="PYCP 2425-891  "/>
    <s v="LOCAL CONVEYANCE"/>
    <s v="Debit Amt"/>
    <x v="0"/>
  </r>
  <r>
    <s v="47185"/>
    <s v="IN LEATHER"/>
    <s v="MANAGEMENT EXP"/>
    <s v="IN LEATHER"/>
    <x v="24"/>
    <x v="0"/>
    <n v="4046.37"/>
    <m/>
    <m/>
    <m/>
    <m/>
    <m/>
    <m/>
    <m/>
    <m/>
    <m/>
    <n v="4046.37"/>
    <s v="JV-JOUR-NA-L--91"/>
    <s v="TRAVELLING EXPENSES"/>
    <s v="Debit Amt"/>
    <x v="0"/>
  </r>
  <r>
    <s v="47188"/>
    <s v="IN LEATHER"/>
    <s v="RENT"/>
    <s v="IN LEATHER"/>
    <x v="25"/>
    <x v="0"/>
    <m/>
    <m/>
    <n v="272273"/>
    <m/>
    <m/>
    <m/>
    <m/>
    <m/>
    <m/>
    <m/>
    <n v="272273"/>
    <s v="AR24/012"/>
    <s v="RENT RATE &amp; TAX"/>
    <s v="Debit Amt"/>
    <x v="0"/>
  </r>
  <r>
    <s v="47191"/>
    <s v="IN LEATHER"/>
    <s v="RENT"/>
    <s v="IN LEATHER"/>
    <x v="25"/>
    <x v="0"/>
    <m/>
    <m/>
    <m/>
    <n v="272273"/>
    <m/>
    <m/>
    <m/>
    <m/>
    <m/>
    <m/>
    <n v="272273"/>
    <s v="AR24/017"/>
    <s v="RENT RATE &amp; TAX"/>
    <s v="Debit Amt"/>
    <x v="0"/>
  </r>
  <r>
    <s v="47194"/>
    <s v="IN LEATHER"/>
    <s v="RENT"/>
    <s v="IN LEATHER"/>
    <x v="25"/>
    <x v="0"/>
    <m/>
    <m/>
    <m/>
    <m/>
    <n v="272273"/>
    <m/>
    <m/>
    <m/>
    <m/>
    <m/>
    <n v="272273"/>
    <s v="AR24/024"/>
    <s v="RENT RATE &amp; TAX"/>
    <s v="Debit Amt"/>
    <x v="0"/>
  </r>
  <r>
    <s v="47197"/>
    <s v="IN LEATHER"/>
    <s v="RENT"/>
    <s v="IN LEATHER"/>
    <x v="25"/>
    <x v="0"/>
    <m/>
    <m/>
    <m/>
    <m/>
    <n v="272273"/>
    <m/>
    <m/>
    <m/>
    <m/>
    <m/>
    <n v="272273"/>
    <s v="AR24/025"/>
    <s v="RENT RATE &amp; TAX"/>
    <s v="Debit Amt"/>
    <x v="0"/>
  </r>
  <r>
    <s v="47200"/>
    <s v="IN LEATHER"/>
    <s v="RENT"/>
    <s v="IN LEATHER"/>
    <x v="25"/>
    <x v="0"/>
    <m/>
    <m/>
    <m/>
    <m/>
    <m/>
    <n v="272273"/>
    <m/>
    <m/>
    <m/>
    <m/>
    <n v="272273"/>
    <s v="AR24/034"/>
    <s v="RENT RATE &amp; TAX"/>
    <s v="Debit Amt"/>
    <x v="0"/>
  </r>
  <r>
    <s v="47203"/>
    <s v="IN LEATHER"/>
    <s v="RENT"/>
    <s v="IN LEATHER"/>
    <x v="25"/>
    <x v="0"/>
    <m/>
    <m/>
    <m/>
    <m/>
    <m/>
    <m/>
    <m/>
    <m/>
    <n v="272273"/>
    <m/>
    <n v="272273"/>
    <s v="AR24/041"/>
    <s v="RENT RATE &amp; TAX"/>
    <s v="Debit Amt"/>
    <x v="0"/>
  </r>
  <r>
    <s v="47206"/>
    <s v="IN LEATHER"/>
    <s v="RENT"/>
    <s v="IN LEATHER"/>
    <x v="25"/>
    <x v="0"/>
    <m/>
    <m/>
    <m/>
    <m/>
    <m/>
    <m/>
    <m/>
    <m/>
    <n v="272273"/>
    <m/>
    <n v="272273"/>
    <s v="AR24/044"/>
    <s v="RENT RATE &amp; TAX"/>
    <s v="Debit Amt"/>
    <x v="0"/>
  </r>
  <r>
    <s v="47209"/>
    <s v="IN LEATHER"/>
    <s v="RENT"/>
    <s v="IN LEATHER"/>
    <x v="25"/>
    <x v="0"/>
    <m/>
    <m/>
    <m/>
    <m/>
    <m/>
    <m/>
    <m/>
    <m/>
    <m/>
    <n v="272273"/>
    <n v="272273"/>
    <s v="AR24/052"/>
    <s v="RENT RATE &amp; TAX"/>
    <s v="Debit Amt"/>
    <x v="0"/>
  </r>
  <r>
    <s v="47212"/>
    <s v="IN LEATHER"/>
    <s v="RENT"/>
    <s v="IN LEATHER"/>
    <x v="25"/>
    <x v="0"/>
    <n v="272273"/>
    <m/>
    <m/>
    <m/>
    <m/>
    <m/>
    <m/>
    <m/>
    <m/>
    <m/>
    <n v="272273"/>
    <s v="AR24/3"/>
    <s v="RENT RATE &amp; TAX"/>
    <s v="Debit Amt"/>
    <x v="0"/>
  </r>
  <r>
    <s v="47215"/>
    <s v="IN LEATHER"/>
    <s v="RENT"/>
    <s v="IN LEATHER"/>
    <x v="25"/>
    <x v="0"/>
    <m/>
    <n v="272273"/>
    <m/>
    <m/>
    <m/>
    <m/>
    <m/>
    <m/>
    <m/>
    <m/>
    <n v="272273"/>
    <s v="AR24/4"/>
    <s v="RENT RATE &amp; TAX"/>
    <s v="Debit Amt"/>
    <x v="0"/>
  </r>
  <r>
    <s v="47218"/>
    <s v="IN LEATHER"/>
    <s v="SECURITY CHARGES"/>
    <s v="IN LEATHER"/>
    <x v="26"/>
    <x v="0"/>
    <m/>
    <n v="47830"/>
    <m/>
    <m/>
    <m/>
    <m/>
    <m/>
    <m/>
    <m/>
    <m/>
    <n v="47830"/>
    <s v="0075/2024-25"/>
    <s v="WAGES AND SALARY"/>
    <s v="Debit Amt"/>
    <x v="0"/>
  </r>
  <r>
    <s v="47221"/>
    <s v="IN LEATHER"/>
    <s v="SECURITY CHARGES"/>
    <s v="IN LEATHER"/>
    <x v="26"/>
    <x v="0"/>
    <m/>
    <n v="48876"/>
    <m/>
    <m/>
    <m/>
    <m/>
    <m/>
    <m/>
    <m/>
    <m/>
    <n v="48876"/>
    <s v="0224/2024-25"/>
    <s v="WAGES AND SALARY"/>
    <s v="Debit Amt"/>
    <x v="0"/>
  </r>
  <r>
    <s v="47224"/>
    <s v="IN LEATHER"/>
    <s v="SECURITY CHARGES"/>
    <s v="IN LEATHER"/>
    <x v="26"/>
    <x v="0"/>
    <m/>
    <n v="34065"/>
    <m/>
    <m/>
    <m/>
    <m/>
    <m/>
    <m/>
    <m/>
    <m/>
    <n v="34065"/>
    <s v="027"/>
    <s v="WAGES AND SALARY"/>
    <s v="Debit Amt"/>
    <x v="0"/>
  </r>
  <r>
    <s v="47227"/>
    <s v="IN LEATHER"/>
    <s v="SECURITY CHARGES"/>
    <s v="IN LEATHER"/>
    <x v="26"/>
    <x v="0"/>
    <m/>
    <m/>
    <n v="48502"/>
    <m/>
    <m/>
    <m/>
    <m/>
    <m/>
    <m/>
    <m/>
    <n v="48502"/>
    <s v="0388/24-25"/>
    <s v="WAGES AND SALARY"/>
    <s v="Debit Amt"/>
    <x v="0"/>
  </r>
  <r>
    <s v="47230"/>
    <s v="IN LEATHER"/>
    <s v="SECURITY CHARGES"/>
    <s v="IN LEATHER"/>
    <x v="26"/>
    <x v="0"/>
    <m/>
    <m/>
    <m/>
    <n v="49391"/>
    <m/>
    <m/>
    <m/>
    <m/>
    <m/>
    <m/>
    <n v="49391"/>
    <s v="0560/24-25"/>
    <s v="WAGES AND SALARY"/>
    <s v="Debit Amt"/>
    <x v="0"/>
  </r>
  <r>
    <s v="47233"/>
    <s v="IN LEATHER"/>
    <s v="SECURITY CHARGES"/>
    <s v="IN LEATHER"/>
    <x v="26"/>
    <x v="0"/>
    <m/>
    <m/>
    <m/>
    <m/>
    <n v="48652"/>
    <m/>
    <m/>
    <m/>
    <m/>
    <m/>
    <n v="48652"/>
    <s v="0734/24-25"/>
    <s v="WAGES AND SALARY"/>
    <s v="Debit Amt"/>
    <x v="0"/>
  </r>
  <r>
    <s v="47236"/>
    <s v="IN LEATHER"/>
    <s v="SECURITY CHARGES"/>
    <s v="IN LEATHER"/>
    <x v="26"/>
    <x v="0"/>
    <m/>
    <m/>
    <m/>
    <m/>
    <m/>
    <n v="47675"/>
    <m/>
    <m/>
    <m/>
    <m/>
    <n v="47675"/>
    <s v="0899/24-25"/>
    <s v="WAGES AND SALARY"/>
    <s v="Debit Amt"/>
    <x v="0"/>
  </r>
  <r>
    <s v="47239"/>
    <s v="IN LEATHER"/>
    <s v="SECURITY CHARGES"/>
    <s v="IN LEATHER"/>
    <x v="26"/>
    <x v="0"/>
    <m/>
    <m/>
    <m/>
    <m/>
    <m/>
    <m/>
    <n v="46435"/>
    <m/>
    <m/>
    <m/>
    <n v="46435"/>
    <s v="1070/24-25"/>
    <s v="WAGES AND SALARY"/>
    <s v="Debit Amt"/>
    <x v="0"/>
  </r>
  <r>
    <s v="47242"/>
    <s v="IN LEATHER"/>
    <s v="SECURITY CHARGES"/>
    <s v="IN LEATHER"/>
    <x v="26"/>
    <x v="0"/>
    <m/>
    <m/>
    <m/>
    <m/>
    <m/>
    <m/>
    <m/>
    <n v="22751"/>
    <m/>
    <m/>
    <n v="22751"/>
    <s v="1186/24-25"/>
    <s v="WAGES AND SALARY"/>
    <s v="Debit Amt"/>
    <x v="0"/>
  </r>
  <r>
    <s v="47245"/>
    <s v="IN LEATHER"/>
    <s v="SECURITY CHARGES"/>
    <s v="IN LEATHER"/>
    <x v="26"/>
    <x v="0"/>
    <m/>
    <m/>
    <m/>
    <m/>
    <n v="12044"/>
    <m/>
    <m/>
    <m/>
    <m/>
    <m/>
    <n v="12044"/>
    <s v="137"/>
    <s v="WAGES AND SALARY"/>
    <s v="Debit Amt"/>
    <x v="0"/>
  </r>
  <r>
    <s v="47248"/>
    <s v="IN LEATHER"/>
    <s v="SECURITY CHARGES"/>
    <s v="IN LEATHER"/>
    <x v="26"/>
    <x v="0"/>
    <m/>
    <m/>
    <m/>
    <m/>
    <m/>
    <n v="12148"/>
    <m/>
    <m/>
    <m/>
    <m/>
    <n v="12148"/>
    <s v="165"/>
    <s v="WAGES AND SALARY"/>
    <s v="Debit Amt"/>
    <x v="0"/>
  </r>
  <r>
    <s v="47251"/>
    <s v="IN LEATHER"/>
    <s v="SECURITY CHARGES"/>
    <s v="IN LEATHER"/>
    <x v="26"/>
    <x v="0"/>
    <m/>
    <m/>
    <m/>
    <m/>
    <m/>
    <m/>
    <n v="11213.5"/>
    <m/>
    <m/>
    <m/>
    <n v="11213.5"/>
    <s v="196"/>
    <s v="WAGES AND SALARY"/>
    <s v="Debit Amt"/>
    <x v="0"/>
  </r>
  <r>
    <s v="47254"/>
    <s v="IN LEATHER"/>
    <s v="SECURITY CHARGES"/>
    <s v="IN LEATHER"/>
    <x v="26"/>
    <x v="0"/>
    <m/>
    <m/>
    <m/>
    <m/>
    <m/>
    <m/>
    <m/>
    <n v="49013"/>
    <m/>
    <m/>
    <n v="49013"/>
    <s v="230"/>
    <s v="WAGES AND SALARY"/>
    <s v="Debit Amt"/>
    <x v="0"/>
  </r>
  <r>
    <s v="47257"/>
    <s v="IN LEATHER"/>
    <s v="SECURITY CHARGES"/>
    <s v="IN LEATHER"/>
    <x v="26"/>
    <x v="0"/>
    <m/>
    <m/>
    <m/>
    <m/>
    <m/>
    <m/>
    <m/>
    <m/>
    <n v="77867"/>
    <m/>
    <n v="77867"/>
    <s v="257"/>
    <s v="WAGES AND SALARY"/>
    <s v="Debit Amt"/>
    <x v="0"/>
  </r>
  <r>
    <s v="47260"/>
    <s v="IN LEATHER"/>
    <s v="SECURITY CHARGES"/>
    <s v="IN LEATHER"/>
    <x v="26"/>
    <x v="0"/>
    <m/>
    <m/>
    <m/>
    <m/>
    <m/>
    <m/>
    <m/>
    <m/>
    <m/>
    <n v="77372.5"/>
    <n v="77372.5"/>
    <s v="288"/>
    <s v="WAGES AND SALARY"/>
    <s v="Debit Amt"/>
    <x v="0"/>
  </r>
  <r>
    <s v="47263"/>
    <s v="IN LEATHER"/>
    <s v="SECURITY CHARGES"/>
    <s v="IN LEATHER"/>
    <x v="26"/>
    <x v="0"/>
    <m/>
    <m/>
    <n v="11645"/>
    <m/>
    <m/>
    <m/>
    <m/>
    <m/>
    <m/>
    <m/>
    <n v="11645"/>
    <s v="54"/>
    <s v="WAGES AND SALARY"/>
    <s v="Debit Amt"/>
    <x v="0"/>
  </r>
  <r>
    <s v="47266"/>
    <s v="IN LEATHER"/>
    <s v="SOFTWARE FEES"/>
    <s v="IN LEATHER"/>
    <x v="11"/>
    <x v="0"/>
    <m/>
    <m/>
    <m/>
    <m/>
    <m/>
    <m/>
    <m/>
    <m/>
    <m/>
    <n v="15000"/>
    <n v="15000"/>
    <s v="EST-00431"/>
    <s v="INDIRECT EXPENSES"/>
    <s v="Debit Amt"/>
    <x v="0"/>
  </r>
  <r>
    <s v="47269"/>
    <s v="IN LEATHER"/>
    <s v="SOFTWARE FEES"/>
    <s v="IN LEATHER"/>
    <x v="11"/>
    <x v="0"/>
    <m/>
    <n v="4652"/>
    <m/>
    <m/>
    <m/>
    <m/>
    <m/>
    <m/>
    <m/>
    <m/>
    <n v="4652"/>
    <s v="G11997"/>
    <s v="INDIRECT EXPENSES"/>
    <s v="Debit Amt"/>
    <x v="0"/>
  </r>
  <r>
    <s v="47272"/>
    <s v="IN LEATHER"/>
    <s v="SOFTWARE FEES"/>
    <s v="IN LEATHER"/>
    <x v="11"/>
    <x v="0"/>
    <m/>
    <m/>
    <m/>
    <m/>
    <m/>
    <m/>
    <m/>
    <n v="20000"/>
    <m/>
    <m/>
    <n v="20000"/>
    <s v="UC2425/GGN/07600"/>
    <s v="INDIRECT EXPENSES"/>
    <s v="Debit Amt"/>
    <x v="0"/>
  </r>
  <r>
    <s v="47275"/>
    <s v="IN LEATHER"/>
    <s v="SOFTWARE FEES"/>
    <s v="IN LEATHER"/>
    <x v="11"/>
    <x v="0"/>
    <m/>
    <m/>
    <m/>
    <m/>
    <m/>
    <m/>
    <m/>
    <m/>
    <m/>
    <n v="20000"/>
    <n v="20000"/>
    <s v="UC2425/GGN/09811"/>
    <s v="INDIRECT EXPENSES"/>
    <s v="Debit Amt"/>
    <x v="0"/>
  </r>
  <r>
    <s v="47279"/>
    <s v="IN LEATHER"/>
    <s v="SOFTWARE FEES"/>
    <s v="IN LEATHER"/>
    <x v="21"/>
    <x v="0"/>
    <m/>
    <m/>
    <m/>
    <m/>
    <m/>
    <m/>
    <n v="-81000"/>
    <m/>
    <m/>
    <m/>
    <n v="-81000"/>
    <s v="133"/>
    <s v="LEGAL AND PROFESSIONAL CHARGES"/>
    <s v="Credit Amt"/>
    <x v="0"/>
  </r>
  <r>
    <s v="47281"/>
    <s v="IN LEATHER"/>
    <s v="SOFTWARE FEES"/>
    <s v="IN LEATHER"/>
    <x v="21"/>
    <x v="0"/>
    <m/>
    <m/>
    <n v="81000"/>
    <m/>
    <m/>
    <m/>
    <m/>
    <m/>
    <m/>
    <m/>
    <n v="81000"/>
    <s v="QQINV/24-25/0133"/>
    <s v="LEGAL AND PROFESSIONAL CHARGES"/>
    <s v="Debit Amt"/>
    <x v="0"/>
  </r>
  <r>
    <s v="47284"/>
    <s v="IN LEATHER"/>
    <s v="SOFTWARE FEES"/>
    <s v="IN LEATHER"/>
    <x v="27"/>
    <x v="0"/>
    <n v="19700"/>
    <m/>
    <m/>
    <m/>
    <m/>
    <m/>
    <m/>
    <m/>
    <m/>
    <m/>
    <n v="19700"/>
    <s v="24-25/LESG-235"/>
    <s v="LEGAL AND PROFESSIONAL CHARGES"/>
    <s v="Debit Amt"/>
    <x v="0"/>
  </r>
  <r>
    <s v="47287"/>
    <s v="IN LEATHER"/>
    <s v="SOFTWARE FEES"/>
    <s v="IN LEATHER"/>
    <x v="27"/>
    <x v="0"/>
    <m/>
    <m/>
    <m/>
    <m/>
    <m/>
    <m/>
    <m/>
    <n v="65028"/>
    <m/>
    <m/>
    <n v="65028"/>
    <s v="24-25/LESG-2464"/>
    <s v="LEGAL AND PROFESSIONAL CHARGES"/>
    <s v="Debit Amt"/>
    <x v="0"/>
  </r>
  <r>
    <s v="47290"/>
    <s v="IN LEATHER"/>
    <s v="SOFTWARE FEES"/>
    <s v="IN LEATHER"/>
    <x v="27"/>
    <x v="0"/>
    <m/>
    <m/>
    <m/>
    <m/>
    <m/>
    <m/>
    <m/>
    <m/>
    <n v="140617"/>
    <m/>
    <n v="140617"/>
    <s v="24-25/LESG-2688"/>
    <s v="LEGAL AND PROFESSIONAL CHARGES"/>
    <s v="Debit Amt"/>
    <x v="0"/>
  </r>
  <r>
    <s v="47293"/>
    <s v="IN LEATHER"/>
    <s v="SOFTWARE FEES"/>
    <s v="IN LEATHER"/>
    <x v="27"/>
    <x v="0"/>
    <m/>
    <m/>
    <n v="48916"/>
    <m/>
    <m/>
    <m/>
    <m/>
    <m/>
    <m/>
    <m/>
    <n v="48916"/>
    <s v="24-25/LESG-611"/>
    <s v="LEGAL AND PROFESSIONAL CHARGES"/>
    <s v="Debit Amt"/>
    <x v="0"/>
  </r>
  <r>
    <s v="47296"/>
    <s v="IN LEATHER"/>
    <s v="SOFTWARE FEES"/>
    <s v="IN LEATHER"/>
    <x v="27"/>
    <x v="0"/>
    <m/>
    <m/>
    <m/>
    <n v="21670"/>
    <m/>
    <m/>
    <m/>
    <m/>
    <m/>
    <m/>
    <n v="21670"/>
    <s v="24-25/LESO-1716"/>
    <s v="LEGAL AND PROFESSIONAL CHARGES"/>
    <s v="Debit Amt"/>
    <x v="0"/>
  </r>
  <r>
    <s v="47299"/>
    <s v="IN LEATHER"/>
    <s v="SOFTWARE FEES"/>
    <s v="IN LEATHER"/>
    <x v="27"/>
    <x v="0"/>
    <m/>
    <m/>
    <m/>
    <m/>
    <n v="140617"/>
    <m/>
    <m/>
    <m/>
    <m/>
    <m/>
    <n v="140617"/>
    <s v="24-25/LESO-1916"/>
    <s v="LEGAL AND PROFESSIONAL CHARGES"/>
    <s v="Debit Amt"/>
    <x v="0"/>
  </r>
  <r>
    <s v="47302"/>
    <s v="IN LEATHER"/>
    <s v="SOFTWARE FEES"/>
    <s v="IN LEATHER"/>
    <x v="27"/>
    <x v="0"/>
    <m/>
    <m/>
    <m/>
    <m/>
    <n v="48916"/>
    <m/>
    <m/>
    <m/>
    <m/>
    <m/>
    <n v="48916"/>
    <s v="24-25/LESO-2149"/>
    <s v="LEGAL AND PROFESSIONAL CHARGES"/>
    <s v="Debit Amt"/>
    <x v="0"/>
  </r>
  <r>
    <s v="47305"/>
    <s v="IN LEATHER"/>
    <s v="SOFTWARE FEES"/>
    <s v="IN LEATHER"/>
    <x v="27"/>
    <x v="0"/>
    <m/>
    <m/>
    <m/>
    <m/>
    <m/>
    <n v="5000"/>
    <m/>
    <m/>
    <m/>
    <m/>
    <n v="5000"/>
    <s v="24-25/LESO-2669"/>
    <s v="LEGAL AND PROFESSIONAL CHARGES"/>
    <s v="Debit Amt"/>
    <x v="0"/>
  </r>
  <r>
    <s v="47308"/>
    <s v="IN LEATHER"/>
    <s v="SOFTWARE FEES"/>
    <s v="IN LEATHER"/>
    <x v="27"/>
    <x v="0"/>
    <m/>
    <m/>
    <m/>
    <m/>
    <m/>
    <m/>
    <n v="5078.78"/>
    <m/>
    <m/>
    <m/>
    <n v="5078.78"/>
    <s v="24-25/LESO-3070"/>
    <s v="LEGAL AND PROFESSIONAL CHARGES"/>
    <s v="Debit Amt"/>
    <x v="0"/>
  </r>
  <r>
    <s v="47311"/>
    <s v="IN LEATHER"/>
    <s v="SOFTWARE FEES"/>
    <s v="IN LEATHER"/>
    <x v="27"/>
    <x v="0"/>
    <m/>
    <m/>
    <m/>
    <m/>
    <m/>
    <m/>
    <m/>
    <m/>
    <n v="10000"/>
    <m/>
    <n v="10000"/>
    <s v="SE00236"/>
    <s v="LEGAL AND PROFESSIONAL CHARGES"/>
    <s v="Debit Amt"/>
    <x v="0"/>
  </r>
  <r>
    <s v="47314"/>
    <s v="IN LEATHER"/>
    <s v="SOFTWARE FEES"/>
    <s v="IN LEATHER"/>
    <x v="27"/>
    <x v="0"/>
    <m/>
    <m/>
    <m/>
    <m/>
    <m/>
    <m/>
    <m/>
    <m/>
    <n v="30000"/>
    <m/>
    <n v="30000"/>
    <s v="SE00249"/>
    <s v="LEGAL AND PROFESSIONAL CHARGES"/>
    <s v="Debit Amt"/>
    <x v="0"/>
  </r>
  <r>
    <s v="47317"/>
    <s v="IN LEATHER"/>
    <s v="SOFTWARE FEES"/>
    <s v="IN LEATHER"/>
    <x v="27"/>
    <x v="0"/>
    <m/>
    <m/>
    <m/>
    <m/>
    <m/>
    <m/>
    <m/>
    <m/>
    <m/>
    <n v="6500"/>
    <n v="6500"/>
    <s v="SE13012025"/>
    <s v="LEGAL AND PROFESSIONAL CHARGES"/>
    <s v="Debit Amt"/>
    <x v="0"/>
  </r>
  <r>
    <s v="47323"/>
    <s v="IN LEATHER"/>
    <s v="STAFF SALARY"/>
    <s v="IN LEATHER"/>
    <x v="1"/>
    <x v="0"/>
    <m/>
    <m/>
    <m/>
    <m/>
    <m/>
    <m/>
    <m/>
    <n v="185550"/>
    <m/>
    <m/>
    <n v="185550"/>
    <s v="JV-JOUR-NA-L--1024"/>
    <s v="SALARIES AND BONUS"/>
    <s v="Debit Amt"/>
    <x v="0"/>
  </r>
  <r>
    <s v="47326"/>
    <s v="IN LEATHER"/>
    <s v="STAFF SALARY"/>
    <s v="IN LEATHER"/>
    <x v="1"/>
    <x v="0"/>
    <m/>
    <m/>
    <m/>
    <m/>
    <m/>
    <m/>
    <m/>
    <m/>
    <n v="184740"/>
    <m/>
    <n v="184740"/>
    <s v="JV-JOUR-NA-L--1208"/>
    <s v="SALARIES AND BONUS"/>
    <s v="Debit Amt"/>
    <x v="0"/>
  </r>
  <r>
    <s v="47329"/>
    <s v="IN LEATHER"/>
    <s v="STAFF SALARY"/>
    <s v="IN LEATHER"/>
    <x v="1"/>
    <x v="0"/>
    <m/>
    <n v="213706"/>
    <m/>
    <m/>
    <m/>
    <m/>
    <m/>
    <m/>
    <m/>
    <m/>
    <n v="213706"/>
    <s v="JV-JOUR-NA-L--124"/>
    <s v="SALARIES AND BONUS"/>
    <s v="Debit Amt"/>
    <x v="0"/>
  </r>
  <r>
    <s v="47332"/>
    <s v="IN LEATHER"/>
    <s v="STAFF SALARY"/>
    <s v="IN LEATHER"/>
    <x v="1"/>
    <x v="0"/>
    <m/>
    <m/>
    <m/>
    <m/>
    <m/>
    <m/>
    <m/>
    <m/>
    <m/>
    <n v="185550"/>
    <n v="185550"/>
    <s v="JV-JOUR-NA-L--1343"/>
    <s v="SALARIES AND BONUS"/>
    <s v="Debit Amt"/>
    <x v="0"/>
  </r>
  <r>
    <s v="47335"/>
    <s v="IN LEATHER"/>
    <s v="STAFF SALARY"/>
    <s v="IN LEATHER"/>
    <x v="1"/>
    <x v="0"/>
    <m/>
    <m/>
    <n v="198809"/>
    <m/>
    <m/>
    <m/>
    <m/>
    <m/>
    <m/>
    <m/>
    <n v="198809"/>
    <s v="JV-JOUR-NA-L--316"/>
    <s v="SALARIES AND BONUS"/>
    <s v="Debit Amt"/>
    <x v="0"/>
  </r>
  <r>
    <s v="47338"/>
    <s v="IN LEATHER"/>
    <s v="STAFF SALARY"/>
    <s v="IN LEATHER"/>
    <x v="1"/>
    <x v="0"/>
    <m/>
    <m/>
    <m/>
    <n v="200217"/>
    <m/>
    <m/>
    <m/>
    <m/>
    <m/>
    <m/>
    <n v="200217"/>
    <s v="JV-JOUR-NA-L--498"/>
    <s v="SALARIES AND BONUS"/>
    <s v="Debit Amt"/>
    <x v="0"/>
  </r>
  <r>
    <s v="47341"/>
    <s v="IN LEATHER"/>
    <s v="STAFF SALARY"/>
    <s v="IN LEATHER"/>
    <x v="1"/>
    <x v="0"/>
    <m/>
    <m/>
    <m/>
    <m/>
    <n v="195991"/>
    <m/>
    <m/>
    <m/>
    <m/>
    <m/>
    <n v="195991"/>
    <s v="JV-JOUR-NA-L--647"/>
    <s v="SALARIES AND BONUS"/>
    <s v="Debit Amt"/>
    <x v="0"/>
  </r>
  <r>
    <s v="47344"/>
    <s v="IN LEATHER"/>
    <s v="STAFF SALARY"/>
    <s v="IN LEATHER"/>
    <x v="1"/>
    <x v="0"/>
    <n v="147116"/>
    <m/>
    <m/>
    <m/>
    <m/>
    <m/>
    <m/>
    <m/>
    <m/>
    <m/>
    <n v="147116"/>
    <s v="JV-JOUR-NA-L--65"/>
    <s v="SALARIES AND BONUS"/>
    <s v="Debit Amt"/>
    <x v="0"/>
  </r>
  <r>
    <s v="47347"/>
    <s v="IN LEATHER"/>
    <s v="STAFF SALARY"/>
    <s v="IN LEATHER"/>
    <x v="1"/>
    <x v="0"/>
    <m/>
    <m/>
    <m/>
    <m/>
    <m/>
    <n v="196350"/>
    <m/>
    <m/>
    <m/>
    <m/>
    <n v="196350"/>
    <s v="JV-JOUR-NA-L--756"/>
    <s v="SALARIES AND BONUS"/>
    <s v="Debit Amt"/>
    <x v="0"/>
  </r>
  <r>
    <s v="47350"/>
    <s v="IN LEATHER"/>
    <s v="STAFF SALARY"/>
    <s v="IN LEATHER"/>
    <x v="1"/>
    <x v="0"/>
    <m/>
    <m/>
    <m/>
    <m/>
    <m/>
    <m/>
    <n v="183211"/>
    <m/>
    <m/>
    <m/>
    <n v="183211"/>
    <s v="JV-JOUR-NA-L--891"/>
    <s v="SALARIES AND BONUS"/>
    <s v="Debit Amt"/>
    <x v="0"/>
  </r>
  <r>
    <s v="47353"/>
    <s v="IN LEATHER"/>
    <s v="TRAVEL - MGMT - FOREIGN"/>
    <s v="IN LEATHER"/>
    <x v="24"/>
    <x v="0"/>
    <m/>
    <n v="205"/>
    <m/>
    <m/>
    <m/>
    <m/>
    <m/>
    <m/>
    <m/>
    <m/>
    <n v="205"/>
    <s v="PYCP 2425-322  "/>
    <s v="TRAVELLING EXPENSES"/>
    <s v="Debit Amt"/>
    <x v="0"/>
  </r>
  <r>
    <s v="47356"/>
    <s v="IN LEATHER"/>
    <s v="TRAVEL -MGMT - LOCAL"/>
    <s v="IN LEATHER"/>
    <x v="23"/>
    <x v="0"/>
    <m/>
    <m/>
    <m/>
    <n v="165"/>
    <m/>
    <m/>
    <m/>
    <m/>
    <m/>
    <m/>
    <n v="165"/>
    <s v="PYCP 2425-572  "/>
    <s v="LOCAL CONVEYANCE"/>
    <s v="Debit Amt"/>
    <x v="0"/>
  </r>
  <r>
    <s v="47359"/>
    <s v="IN LEATHER"/>
    <s v="TRAVEL -MGMT - LOCAL"/>
    <s v="IN LEATHER"/>
    <x v="24"/>
    <x v="0"/>
    <m/>
    <m/>
    <m/>
    <m/>
    <n v="2000"/>
    <m/>
    <m/>
    <m/>
    <m/>
    <m/>
    <n v="2000"/>
    <s v="BP-BP 2-42-5--1298 "/>
    <s v="TRAVELLING EXPENSES"/>
    <s v="Debit Amt"/>
    <x v="0"/>
  </r>
  <r>
    <s v="47362"/>
    <s v="IN LEATHER"/>
    <s v="TRAVEL -MGMT - LOCAL"/>
    <s v="IN LEATHER"/>
    <x v="24"/>
    <x v="0"/>
    <m/>
    <n v="300"/>
    <m/>
    <m/>
    <m/>
    <m/>
    <m/>
    <m/>
    <m/>
    <m/>
    <n v="300"/>
    <s v="PYCP 2425-367  "/>
    <s v="TRAVELLING EXPENSES"/>
    <s v="Debit Amt"/>
    <x v="0"/>
  </r>
  <r>
    <s v="47365"/>
    <s v="IN LEATHER"/>
    <s v="VEHICLE MAINTAINENCE"/>
    <s v="IN LEATHER"/>
    <x v="28"/>
    <x v="0"/>
    <m/>
    <m/>
    <n v="18321"/>
    <m/>
    <m/>
    <m/>
    <m/>
    <m/>
    <m/>
    <m/>
    <n v="18321"/>
    <s v="461"/>
    <s v="REPAIR AND MAINTAINANCE"/>
    <s v="Debit Amt"/>
    <x v="0"/>
  </r>
  <r>
    <s v="47368"/>
    <s v="IN LEATHER"/>
    <s v="VEHICLE MAINTAINENCE"/>
    <s v="IN LEATHER"/>
    <x v="28"/>
    <x v="0"/>
    <m/>
    <m/>
    <m/>
    <m/>
    <m/>
    <n v="12546"/>
    <m/>
    <m/>
    <m/>
    <m/>
    <n v="12546"/>
    <s v="483"/>
    <s v="REPAIR AND MAINTAINANCE"/>
    <s v="Debit Amt"/>
    <x v="0"/>
  </r>
  <r>
    <s v="47371"/>
    <s v="IN LEATHER"/>
    <s v="VEHICLE MAINTAINENCE"/>
    <s v="IN LEATHER"/>
    <x v="28"/>
    <x v="0"/>
    <m/>
    <m/>
    <m/>
    <m/>
    <m/>
    <m/>
    <n v="29076"/>
    <m/>
    <m/>
    <m/>
    <n v="29076"/>
    <s v="493"/>
    <s v="REPAIR AND MAINTAINANCE"/>
    <s v="Debit Amt"/>
    <x v="0"/>
  </r>
  <r>
    <s v="47374"/>
    <s v="IN LEATHER"/>
    <s v="VEHICLE MAINTAINENCE"/>
    <s v="IN LEATHER"/>
    <x v="29"/>
    <x v="0"/>
    <m/>
    <n v="10457.16"/>
    <m/>
    <m/>
    <m/>
    <m/>
    <m/>
    <m/>
    <m/>
    <m/>
    <n v="10457.16"/>
    <s v="449"/>
    <s v="REPAIR AND MAINTAINANCE"/>
    <s v="Debit Amt"/>
    <x v="0"/>
  </r>
  <r>
    <s v="47377"/>
    <s v="IN LEATHER"/>
    <s v="VEHICLE MAINTAINENCE"/>
    <s v="IN LEATHER"/>
    <x v="29"/>
    <x v="0"/>
    <m/>
    <n v="5084.74"/>
    <m/>
    <m/>
    <m/>
    <m/>
    <m/>
    <m/>
    <m/>
    <m/>
    <n v="5084.74"/>
    <s v="452"/>
    <s v="REPAIR AND MAINTAINANCE"/>
    <s v="Debit Amt"/>
    <x v="0"/>
  </r>
  <r>
    <s v="47380"/>
    <s v="IN LEATHER"/>
    <s v="VEHICLE MAINTAINENCE"/>
    <s v="IN LEATHER"/>
    <x v="29"/>
    <x v="0"/>
    <m/>
    <n v="9834"/>
    <m/>
    <m/>
    <m/>
    <m/>
    <m/>
    <m/>
    <m/>
    <m/>
    <n v="9834"/>
    <s v="JV-PUJU-OT-H--275"/>
    <s v="REPAIR AND MAINTAINANCE"/>
    <s v="Debit Amt"/>
    <x v="0"/>
  </r>
  <r>
    <s v="47383"/>
    <s v="IN LEATHER"/>
    <s v="ACCOUNTS SALARY"/>
    <s v="T BASE"/>
    <x v="1"/>
    <x v="1"/>
    <m/>
    <m/>
    <m/>
    <m/>
    <m/>
    <m/>
    <m/>
    <m/>
    <n v="71119"/>
    <m/>
    <n v="71119"/>
    <s v="JV-JOUR-NA-L--1208"/>
    <s v="SALARIES AND BONUS"/>
    <s v="Debit Amt"/>
    <x v="0"/>
  </r>
  <r>
    <s v="47386"/>
    <s v="IN LEATHER"/>
    <s v="ACCOUNTS SALARY"/>
    <s v="T BASE"/>
    <x v="1"/>
    <x v="1"/>
    <m/>
    <m/>
    <m/>
    <m/>
    <m/>
    <m/>
    <m/>
    <m/>
    <m/>
    <n v="69109"/>
    <n v="69109"/>
    <s v="JV-JOUR-NA-L--1343"/>
    <s v="SALARIES AND BONUS"/>
    <s v="Debit Amt"/>
    <x v="0"/>
  </r>
  <r>
    <s v="47389"/>
    <s v="IN LEATHER"/>
    <s v="ACCOUNTS SALARY"/>
    <s v="T BASE"/>
    <x v="1"/>
    <x v="1"/>
    <m/>
    <m/>
    <m/>
    <m/>
    <m/>
    <n v="60324"/>
    <m/>
    <m/>
    <m/>
    <m/>
    <n v="60324"/>
    <s v="JV-JOUR-NA-L--756"/>
    <s v="SALARIES AND BONUS"/>
    <s v="Debit Amt"/>
    <x v="0"/>
  </r>
  <r>
    <s v="47392"/>
    <s v="IN LEATHER"/>
    <s v="ACCOUNTS SALARY"/>
    <s v="T BASE"/>
    <x v="1"/>
    <x v="1"/>
    <m/>
    <m/>
    <m/>
    <m/>
    <m/>
    <m/>
    <n v="62149"/>
    <m/>
    <m/>
    <m/>
    <n v="62149"/>
    <s v="JV-JOUR-NA-L--891"/>
    <s v="SALARIES AND BONUS"/>
    <s v="Debit Amt"/>
    <x v="0"/>
  </r>
  <r>
    <s v="47395"/>
    <s v="IN LEATHER"/>
    <s v="BILL DISCOUNTING"/>
    <s v="T BASE"/>
    <x v="30"/>
    <x v="1"/>
    <m/>
    <m/>
    <m/>
    <m/>
    <m/>
    <m/>
    <n v="37741.300000000003"/>
    <m/>
    <m/>
    <m/>
    <n v="37741.300000000003"/>
    <s v="JV-JOUR-NA-L--776"/>
    <s v="DISCOUNTING CHARGES"/>
    <s v="Debit Amt"/>
    <x v="2"/>
  </r>
  <r>
    <s v="47398"/>
    <s v="IN LEATHER"/>
    <s v="DEPRECIATION"/>
    <s v="T BASE"/>
    <x v="31"/>
    <x v="1"/>
    <m/>
    <m/>
    <m/>
    <m/>
    <m/>
    <m/>
    <m/>
    <m/>
    <n v="120000"/>
    <m/>
    <n v="120000"/>
    <s v="JV-JOUR-NA-L--1231"/>
    <s v="INDIRECT EXPENSES"/>
    <s v="Debit Amt"/>
    <x v="0"/>
  </r>
  <r>
    <s v="47401"/>
    <s v="IN LEATHER"/>
    <s v="DEPRECIATION"/>
    <s v="T BASE"/>
    <x v="31"/>
    <x v="1"/>
    <m/>
    <m/>
    <m/>
    <m/>
    <m/>
    <m/>
    <m/>
    <m/>
    <m/>
    <n v="120000"/>
    <n v="120000"/>
    <s v="JV-JOUR-NA-L--1340"/>
    <s v="INDIRECT EXPENSES"/>
    <s v="Debit Amt"/>
    <x v="0"/>
  </r>
  <r>
    <s v="47404"/>
    <s v="IN LEATHER"/>
    <s v="DEPRECIATION"/>
    <s v="T BASE"/>
    <x v="31"/>
    <x v="1"/>
    <m/>
    <m/>
    <n v="120000"/>
    <m/>
    <m/>
    <m/>
    <m/>
    <m/>
    <m/>
    <m/>
    <n v="120000"/>
    <s v="JV-JOUR-NA-L--170"/>
    <s v="INDIRECT EXPENSES"/>
    <s v="Debit Amt"/>
    <x v="0"/>
  </r>
  <r>
    <s v="47407"/>
    <s v="IN LEATHER"/>
    <s v="DEPRECIATION"/>
    <s v="T BASE"/>
    <x v="31"/>
    <x v="1"/>
    <n v="120000"/>
    <m/>
    <m/>
    <m/>
    <m/>
    <m/>
    <m/>
    <m/>
    <m/>
    <m/>
    <n v="120000"/>
    <s v="JV-JOUR-NA-L--415"/>
    <s v="INDIRECT EXPENSES"/>
    <s v="Debit Amt"/>
    <x v="0"/>
  </r>
  <r>
    <s v="47410"/>
    <s v="IN LEATHER"/>
    <s v="DEPRECIATION"/>
    <s v="T BASE"/>
    <x v="31"/>
    <x v="1"/>
    <m/>
    <n v="120000"/>
    <m/>
    <m/>
    <m/>
    <m/>
    <m/>
    <m/>
    <m/>
    <m/>
    <n v="120000"/>
    <s v="JV-JOUR-NA-L--416"/>
    <s v="INDIRECT EXPENSES"/>
    <s v="Debit Amt"/>
    <x v="0"/>
  </r>
  <r>
    <s v="47413"/>
    <s v="IN LEATHER"/>
    <s v="DEPRECIATION"/>
    <s v="T BASE"/>
    <x v="31"/>
    <x v="1"/>
    <m/>
    <m/>
    <m/>
    <n v="120000"/>
    <m/>
    <m/>
    <m/>
    <m/>
    <m/>
    <m/>
    <n v="120000"/>
    <s v="JV-JOUR-NA-L--495"/>
    <s v="INDIRECT EXPENSES"/>
    <s v="Debit Amt"/>
    <x v="0"/>
  </r>
  <r>
    <s v="47416"/>
    <s v="IN LEATHER"/>
    <s v="DEPRECIATION"/>
    <s v="T BASE"/>
    <x v="31"/>
    <x v="1"/>
    <m/>
    <m/>
    <m/>
    <m/>
    <m/>
    <n v="120000"/>
    <m/>
    <m/>
    <m/>
    <m/>
    <n v="120000"/>
    <s v="JV-JOUR-NA-L--759"/>
    <s v="INDIRECT EXPENSES"/>
    <s v="Debit Amt"/>
    <x v="0"/>
  </r>
  <r>
    <s v="47419"/>
    <s v="IN LEATHER"/>
    <s v="DEPRECIATION"/>
    <s v="T BASE"/>
    <x v="31"/>
    <x v="1"/>
    <m/>
    <m/>
    <m/>
    <m/>
    <m/>
    <m/>
    <n v="120000"/>
    <m/>
    <m/>
    <m/>
    <n v="120000"/>
    <s v="JV-JOUR-NA-L--913"/>
    <s v="INDIRECT EXPENSES"/>
    <s v="Debit Amt"/>
    <x v="0"/>
  </r>
  <r>
    <s v="47422"/>
    <s v="IN LEATHER"/>
    <s v="DEPRECIATION"/>
    <s v="T BASE"/>
    <x v="31"/>
    <x v="1"/>
    <m/>
    <m/>
    <m/>
    <m/>
    <m/>
    <m/>
    <m/>
    <n v="120000"/>
    <m/>
    <m/>
    <n v="120000"/>
    <s v="JV-PUJU-OT-H--1307"/>
    <s v="INDIRECT EXPENSES"/>
    <s v="Debit Amt"/>
    <x v="0"/>
  </r>
  <r>
    <s v="47425"/>
    <s v="IN LEATHER"/>
    <s v="DEPRECIATION"/>
    <s v="T BASE"/>
    <x v="31"/>
    <x v="1"/>
    <m/>
    <m/>
    <m/>
    <m/>
    <n v="120000"/>
    <m/>
    <m/>
    <m/>
    <m/>
    <m/>
    <n v="120000"/>
    <s v="JV-PUJU-OT-H--819"/>
    <s v="INDIRECT EXPENSES"/>
    <s v="Debit Amt"/>
    <x v="0"/>
  </r>
  <r>
    <s v="47429"/>
    <s v="IN LEATHER"/>
    <s v="ELECTRICITY"/>
    <s v="T BASE"/>
    <x v="8"/>
    <x v="1"/>
    <m/>
    <m/>
    <m/>
    <m/>
    <m/>
    <m/>
    <m/>
    <m/>
    <n v="-28008"/>
    <m/>
    <n v="-28008"/>
    <s v="JV-DEBN-OT-E--105"/>
    <s v="POWER &amp; FULES"/>
    <s v="Credit Amt"/>
    <x v="0"/>
  </r>
  <r>
    <s v="47431"/>
    <s v="IN LEATHER"/>
    <s v="FEES &amp; RENEWALS"/>
    <s v="T BASE"/>
    <x v="11"/>
    <x v="1"/>
    <n v="5900"/>
    <m/>
    <m/>
    <m/>
    <m/>
    <m/>
    <m/>
    <m/>
    <m/>
    <m/>
    <n v="5900"/>
    <s v="BP-BP 2-42-5--91 "/>
    <s v="INDIRECT EXPENSES"/>
    <s v="Debit Amt"/>
    <x v="0"/>
  </r>
  <r>
    <s v="47434"/>
    <s v="IN LEATHER"/>
    <s v="FEES &amp; RENEWALS"/>
    <s v="T BASE"/>
    <x v="11"/>
    <x v="1"/>
    <m/>
    <m/>
    <m/>
    <m/>
    <m/>
    <m/>
    <m/>
    <m/>
    <m/>
    <n v="27177"/>
    <n v="27177"/>
    <s v="JV-JOUR-NA-L--1250"/>
    <s v="INDIRECT EXPENSES"/>
    <s v="Debit Amt"/>
    <x v="0"/>
  </r>
  <r>
    <s v="47437"/>
    <s v="IN LEATHER"/>
    <s v="FEES &amp; RENEWALS"/>
    <s v="T BASE"/>
    <x v="11"/>
    <x v="1"/>
    <m/>
    <m/>
    <m/>
    <m/>
    <m/>
    <m/>
    <m/>
    <m/>
    <m/>
    <n v="3166"/>
    <n v="3166"/>
    <s v="JV-JOUR-NA-L--1250"/>
    <s v="INDIRECT EXPENSES"/>
    <s v="Debit Amt"/>
    <x v="0"/>
  </r>
  <r>
    <s v="47446"/>
    <s v="IN LEATHER"/>
    <s v="MIS SALARY"/>
    <s v="T BASE"/>
    <x v="1"/>
    <x v="1"/>
    <m/>
    <m/>
    <m/>
    <m/>
    <n v="62964"/>
    <m/>
    <m/>
    <m/>
    <m/>
    <m/>
    <n v="62964"/>
    <s v="JV-JOUR-NA-L--647"/>
    <s v="SALARIES AND BONUS"/>
    <s v="Debit Amt"/>
    <x v="0"/>
  </r>
  <r>
    <s v="47449"/>
    <s v="IN LEATHER"/>
    <s v="PARTNERS REMUNERATION"/>
    <s v="T BASE"/>
    <x v="32"/>
    <x v="1"/>
    <m/>
    <n v="1"/>
    <m/>
    <m/>
    <m/>
    <m/>
    <m/>
    <m/>
    <m/>
    <m/>
    <n v="1"/>
    <s v="JV-JOUR-NA-L--418"/>
    <s v="OTHERS / STOCKLOT"/>
    <s v="Debit Amt"/>
    <x v="0"/>
  </r>
  <r>
    <s v="47452"/>
    <s v="IN LEATHER"/>
    <s v="ROAD SHOW EXPENSES"/>
    <s v="T BASE"/>
    <x v="33"/>
    <x v="1"/>
    <n v="38641"/>
    <m/>
    <m/>
    <m/>
    <m/>
    <m/>
    <m/>
    <m/>
    <m/>
    <m/>
    <n v="38641"/>
    <s v="PYCP 2425-49 "/>
    <s v="T BASE INDIVIDUAL EXPENSES"/>
    <s v="Debit Amt"/>
    <x v="0"/>
  </r>
  <r>
    <s v="47455"/>
    <s v="IN LEATHER"/>
    <s v="SALES"/>
    <s v="T BASE"/>
    <x v="34"/>
    <x v="1"/>
    <m/>
    <m/>
    <m/>
    <m/>
    <m/>
    <m/>
    <m/>
    <m/>
    <n v="2577.77"/>
    <m/>
    <n v="2577.77"/>
    <s v="JV-JOUR-NA-L--1134"/>
    <s v="INDIRECT EXPENSES"/>
    <s v="Debit Amt"/>
    <x v="0"/>
  </r>
  <r>
    <s v="47458"/>
    <s v="IN LEATHER"/>
    <s v="SALES"/>
    <s v="T BASE"/>
    <x v="24"/>
    <x v="1"/>
    <m/>
    <m/>
    <m/>
    <m/>
    <m/>
    <m/>
    <n v="75"/>
    <m/>
    <m/>
    <m/>
    <n v="75"/>
    <s v="JV-JOUR-NA-L--725"/>
    <s v="TRAVELLING EXPENSES"/>
    <s v="Debit Amt"/>
    <x v="0"/>
  </r>
  <r>
    <s v="47461"/>
    <s v="IN LEATHER"/>
    <s v="SOFTWARE FEES"/>
    <s v="T BASE"/>
    <x v="11"/>
    <x v="1"/>
    <m/>
    <m/>
    <m/>
    <m/>
    <m/>
    <m/>
    <m/>
    <m/>
    <m/>
    <n v="12000"/>
    <n v="12000"/>
    <s v="GST24-25/01694"/>
    <s v="INDIRECT EXPENSES"/>
    <s v="Debit Amt"/>
    <x v="0"/>
  </r>
  <r>
    <s v="47464"/>
    <s v="IN LEATHER"/>
    <s v="SOFTWARE FEES"/>
    <s v="T BASE"/>
    <x v="11"/>
    <x v="1"/>
    <m/>
    <m/>
    <m/>
    <m/>
    <m/>
    <m/>
    <m/>
    <m/>
    <n v="20000"/>
    <m/>
    <n v="20000"/>
    <s v="UC2425/GGN/08714"/>
    <s v="INDIRECT EXPENSES"/>
    <s v="Debit Amt"/>
    <x v="0"/>
  </r>
  <r>
    <s v="47467"/>
    <s v="IN LEATHER"/>
    <s v="SOURCING"/>
    <s v="T BASE"/>
    <x v="35"/>
    <x v="1"/>
    <n v="400"/>
    <m/>
    <m/>
    <m/>
    <m/>
    <m/>
    <m/>
    <m/>
    <m/>
    <m/>
    <n v="400"/>
    <s v="PYCP 2425-108  "/>
    <s v="SALARIES AND BONUS"/>
    <s v="Debit Amt"/>
    <x v="0"/>
  </r>
  <r>
    <s v="47470"/>
    <s v="IN LEATHER"/>
    <s v="SOURCING"/>
    <s v="T BASE"/>
    <x v="24"/>
    <x v="1"/>
    <m/>
    <m/>
    <m/>
    <m/>
    <m/>
    <m/>
    <n v="4800"/>
    <m/>
    <m/>
    <m/>
    <n v="4800"/>
    <s v="BP-BP 2-42-5--1865 "/>
    <s v="TRAVELLING EXPENSES"/>
    <s v="Debit Amt"/>
    <x v="0"/>
  </r>
  <r>
    <s v="47473"/>
    <s v="IN LEATHER"/>
    <s v="SOURCING"/>
    <s v="T BASE"/>
    <x v="24"/>
    <x v="1"/>
    <m/>
    <m/>
    <m/>
    <m/>
    <m/>
    <m/>
    <n v="9000"/>
    <m/>
    <m/>
    <m/>
    <n v="9000"/>
    <s v="BP-BP 2-42-5--1868 "/>
    <s v="TRAVELLING EXPENSES"/>
    <s v="Debit Amt"/>
    <x v="0"/>
  </r>
  <r>
    <s v="47476"/>
    <s v="IN LEATHER"/>
    <s v="SOURCING"/>
    <s v="T BASE"/>
    <x v="24"/>
    <x v="1"/>
    <m/>
    <m/>
    <m/>
    <m/>
    <m/>
    <m/>
    <n v="4800"/>
    <m/>
    <m/>
    <m/>
    <n v="4800"/>
    <s v="BP-BP 2-42-5--1879 "/>
    <s v="TRAVELLING EXPENSES"/>
    <s v="Debit Amt"/>
    <x v="0"/>
  </r>
  <r>
    <s v="47479"/>
    <s v="IN LEATHER"/>
    <s v="SOURCING"/>
    <s v="T BASE"/>
    <x v="24"/>
    <x v="1"/>
    <m/>
    <m/>
    <m/>
    <m/>
    <m/>
    <m/>
    <m/>
    <m/>
    <n v="5500"/>
    <m/>
    <n v="5500"/>
    <s v="BP-BP 2-42-5--2522 "/>
    <s v="TRAVELLING EXPENSES"/>
    <s v="Debit Amt"/>
    <x v="0"/>
  </r>
  <r>
    <s v="47482"/>
    <s v="IN LEATHER"/>
    <s v="SOURCING"/>
    <s v="T BASE"/>
    <x v="24"/>
    <x v="1"/>
    <m/>
    <n v="16724"/>
    <m/>
    <m/>
    <m/>
    <m/>
    <m/>
    <m/>
    <m/>
    <m/>
    <n v="16724"/>
    <s v="M06AI25I03647167"/>
    <s v="TRAVELLING EXPENSES"/>
    <s v="Debit Amt"/>
    <x v="0"/>
  </r>
  <r>
    <s v="47485"/>
    <s v="IN LEATHER"/>
    <s v="SOURCING"/>
    <s v="T BASE"/>
    <x v="24"/>
    <x v="1"/>
    <m/>
    <n v="15968"/>
    <m/>
    <m/>
    <m/>
    <m/>
    <m/>
    <m/>
    <m/>
    <m/>
    <n v="15968"/>
    <s v="M06AI25I03648032"/>
    <s v="TRAVELLING EXPENSES"/>
    <s v="Debit Amt"/>
    <x v="0"/>
  </r>
  <r>
    <s v="47488"/>
    <s v="IN LEATHER"/>
    <s v="STAFFING"/>
    <s v="T BASE"/>
    <x v="1"/>
    <x v="1"/>
    <m/>
    <n v="88242"/>
    <m/>
    <m/>
    <m/>
    <m/>
    <m/>
    <m/>
    <m/>
    <m/>
    <n v="88242"/>
    <s v="JV-JOUR-NA-L--124"/>
    <s v="SALARIES AND BONUS"/>
    <s v="Debit Amt"/>
    <x v="0"/>
  </r>
  <r>
    <s v="47491"/>
    <s v="IN LEATHER"/>
    <s v="STAFFING"/>
    <s v="T BASE"/>
    <x v="1"/>
    <x v="1"/>
    <m/>
    <m/>
    <n v="68144"/>
    <m/>
    <m/>
    <m/>
    <m/>
    <m/>
    <m/>
    <m/>
    <n v="68144"/>
    <s v="JV-JOUR-NA-L--316"/>
    <s v="SALARIES AND BONUS"/>
    <s v="Debit Amt"/>
    <x v="0"/>
  </r>
  <r>
    <s v="47494"/>
    <s v="IN LEATHER"/>
    <s v="STAFFING"/>
    <s v="T BASE"/>
    <x v="1"/>
    <x v="1"/>
    <m/>
    <m/>
    <m/>
    <n v="91741"/>
    <m/>
    <m/>
    <m/>
    <m/>
    <m/>
    <m/>
    <n v="91741"/>
    <s v="JV-JOUR-NA-L--498"/>
    <s v="SALARIES AND BONUS"/>
    <s v="Debit Amt"/>
    <x v="0"/>
  </r>
  <r>
    <s v="47497"/>
    <s v="IN LEATHER"/>
    <s v="STAFFING"/>
    <s v="T BASE"/>
    <x v="1"/>
    <x v="1"/>
    <n v="102887"/>
    <m/>
    <m/>
    <m/>
    <m/>
    <m/>
    <m/>
    <m/>
    <m/>
    <m/>
    <n v="102887"/>
    <s v="JV-JOUR-NA-L--65"/>
    <s v="SALARIES AND BONUS"/>
    <s v="Debit Amt"/>
    <x v="0"/>
  </r>
  <r>
    <s v="47500"/>
    <s v="IN LEATHER"/>
    <s v="STAFFING"/>
    <s v="T BASE"/>
    <x v="35"/>
    <x v="1"/>
    <m/>
    <m/>
    <m/>
    <m/>
    <m/>
    <m/>
    <n v="546"/>
    <m/>
    <m/>
    <m/>
    <n v="546"/>
    <s v="PYCP 2425-1092 "/>
    <s v="SALARIES AND BONUS"/>
    <s v="Debit Amt"/>
    <x v="0"/>
  </r>
  <r>
    <s v="47503"/>
    <s v="IN LEATHER"/>
    <s v="STAFFING"/>
    <s v="T BASE"/>
    <x v="35"/>
    <x v="1"/>
    <m/>
    <m/>
    <m/>
    <m/>
    <m/>
    <m/>
    <n v="1738"/>
    <m/>
    <m/>
    <m/>
    <n v="1738"/>
    <s v="PYCP 2425-1096 "/>
    <s v="SALARIES AND BONUS"/>
    <s v="Debit Amt"/>
    <x v="0"/>
  </r>
  <r>
    <s v="47506"/>
    <s v="IN LEATHER"/>
    <s v="STAFFING"/>
    <s v="T BASE"/>
    <x v="35"/>
    <x v="1"/>
    <n v="215"/>
    <m/>
    <m/>
    <m/>
    <m/>
    <m/>
    <m/>
    <m/>
    <m/>
    <m/>
    <n v="215"/>
    <s v="PYCP 2425-93   "/>
    <s v="SALARIES AND BONUS"/>
    <s v="Debit Amt"/>
    <x v="0"/>
  </r>
  <r>
    <s v="47509"/>
    <s v="IN LEATHER"/>
    <s v="STAFFING"/>
    <s v="T BASE"/>
    <x v="24"/>
    <x v="1"/>
    <m/>
    <m/>
    <m/>
    <m/>
    <m/>
    <m/>
    <n v="700"/>
    <m/>
    <m/>
    <m/>
    <n v="700"/>
    <s v="PYCP 2425-1097 "/>
    <s v="TRAVELLING EXPENSES"/>
    <s v="Debit Amt"/>
    <x v="0"/>
  </r>
  <r>
    <s v="47512"/>
    <s v="IN LEATHER"/>
    <s v="TRAVELLING"/>
    <s v="T BASE"/>
    <x v="23"/>
    <x v="1"/>
    <m/>
    <m/>
    <m/>
    <m/>
    <m/>
    <m/>
    <m/>
    <m/>
    <m/>
    <n v="1506"/>
    <n v="1506"/>
    <s v="PYCP 2425-1517 "/>
    <s v="LOCAL CONVEYANCE"/>
    <s v="Debit Amt"/>
    <x v="0"/>
  </r>
  <r>
    <s v="47515"/>
    <s v="IN LEATHER"/>
    <s v="TRAVELLING"/>
    <s v="T BASE"/>
    <x v="24"/>
    <x v="1"/>
    <m/>
    <m/>
    <m/>
    <m/>
    <m/>
    <m/>
    <m/>
    <m/>
    <n v="14485"/>
    <m/>
    <n v="14485"/>
    <s v="1001677"/>
    <s v="TRAVELLING EXPENSES"/>
    <s v="Debit Amt"/>
    <x v="0"/>
  </r>
  <r>
    <s v="47518"/>
    <s v="IN LEATHER"/>
    <s v="TRAVELLING"/>
    <s v="T BASE"/>
    <x v="24"/>
    <x v="1"/>
    <m/>
    <m/>
    <m/>
    <m/>
    <m/>
    <m/>
    <n v="5481"/>
    <m/>
    <m/>
    <m/>
    <n v="5481"/>
    <s v="191T6IIWP1024001"/>
    <s v="TRAVELLING EXPENSES"/>
    <s v="Debit Amt"/>
    <x v="0"/>
  </r>
  <r>
    <s v="47521"/>
    <s v="IN LEATHER"/>
    <s v="TRAVELLING"/>
    <s v="T BASE"/>
    <x v="24"/>
    <x v="1"/>
    <m/>
    <m/>
    <m/>
    <m/>
    <m/>
    <m/>
    <n v="977"/>
    <m/>
    <m/>
    <m/>
    <n v="977"/>
    <s v="191T6IIWP1024001"/>
    <s v="TRAVELLING EXPENSES"/>
    <s v="Debit Amt"/>
    <x v="0"/>
  </r>
  <r>
    <s v="47524"/>
    <s v="IN LEATHER"/>
    <s v="TRAVELLING"/>
    <s v="T BASE"/>
    <x v="24"/>
    <x v="1"/>
    <m/>
    <m/>
    <m/>
    <n v="4000"/>
    <m/>
    <m/>
    <m/>
    <m/>
    <m/>
    <m/>
    <n v="4000"/>
    <s v="BP-BP 2-42-5--1142 "/>
    <s v="TRAVELLING EXPENSES"/>
    <s v="Debit Amt"/>
    <x v="0"/>
  </r>
  <r>
    <s v="47527"/>
    <s v="IN LEATHER"/>
    <s v="TRAVELLING"/>
    <s v="T BASE"/>
    <x v="24"/>
    <x v="1"/>
    <m/>
    <m/>
    <m/>
    <n v="1880"/>
    <m/>
    <m/>
    <m/>
    <m/>
    <m/>
    <m/>
    <n v="1880"/>
    <s v="BP-BP 2-42-5--1178 "/>
    <s v="TRAVELLING EXPENSES"/>
    <s v="Debit Amt"/>
    <x v="0"/>
  </r>
  <r>
    <s v="47530"/>
    <s v="IN LEATHER"/>
    <s v="TRAVELLING"/>
    <s v="T BASE"/>
    <x v="24"/>
    <x v="1"/>
    <m/>
    <m/>
    <m/>
    <n v="1351"/>
    <m/>
    <m/>
    <m/>
    <m/>
    <m/>
    <m/>
    <n v="1351"/>
    <s v="BP-BP 2-42-5--1179 "/>
    <s v="TRAVELLING EXPENSES"/>
    <s v="Debit Amt"/>
    <x v="0"/>
  </r>
  <r>
    <s v="47533"/>
    <s v="IN LEATHER"/>
    <s v="TRAVELLING"/>
    <s v="T BASE"/>
    <x v="24"/>
    <x v="1"/>
    <m/>
    <m/>
    <m/>
    <m/>
    <n v="30000"/>
    <m/>
    <m/>
    <m/>
    <m/>
    <m/>
    <n v="30000"/>
    <s v="BP-BP 2-42-5--1307 "/>
    <s v="TRAVELLING EXPENSES"/>
    <s v="Debit Amt"/>
    <x v="0"/>
  </r>
  <r>
    <s v="47536"/>
    <s v="IN LEATHER"/>
    <s v="TRAVELLING"/>
    <s v="T BASE"/>
    <x v="24"/>
    <x v="1"/>
    <m/>
    <m/>
    <m/>
    <m/>
    <n v="4000"/>
    <m/>
    <m/>
    <m/>
    <m/>
    <m/>
    <n v="4000"/>
    <s v="BP-BP 2-42-5--1331 "/>
    <s v="TRAVELLING EXPENSES"/>
    <s v="Debit Amt"/>
    <x v="0"/>
  </r>
  <r>
    <s v="47539"/>
    <s v="IN LEATHER"/>
    <s v="TRAVELLING"/>
    <s v="T BASE"/>
    <x v="24"/>
    <x v="1"/>
    <m/>
    <m/>
    <m/>
    <m/>
    <n v="6000"/>
    <m/>
    <m/>
    <m/>
    <m/>
    <m/>
    <n v="6000"/>
    <s v="BP-BP 2-42-5--1371 "/>
    <s v="TRAVELLING EXPENSES"/>
    <s v="Debit Amt"/>
    <x v="0"/>
  </r>
  <r>
    <s v="47542"/>
    <s v="IN LEATHER"/>
    <s v="TRAVELLING"/>
    <s v="T BASE"/>
    <x v="24"/>
    <x v="1"/>
    <m/>
    <m/>
    <m/>
    <m/>
    <n v="2500"/>
    <m/>
    <m/>
    <m/>
    <m/>
    <m/>
    <n v="2500"/>
    <s v="BP-BP 2-42-5--1513 "/>
    <s v="TRAVELLING EXPENSES"/>
    <s v="Debit Amt"/>
    <x v="0"/>
  </r>
  <r>
    <s v="47545"/>
    <s v="IN LEATHER"/>
    <s v="TRAVELLING"/>
    <s v="T BASE"/>
    <x v="24"/>
    <x v="1"/>
    <m/>
    <m/>
    <m/>
    <m/>
    <n v="38000"/>
    <m/>
    <m/>
    <m/>
    <m/>
    <m/>
    <n v="38000"/>
    <s v="BP-BP 2-42-5--1531 "/>
    <s v="TRAVELLING EXPENSES"/>
    <s v="Debit Amt"/>
    <x v="0"/>
  </r>
  <r>
    <s v="47548"/>
    <s v="IN LEATHER"/>
    <s v="TRAVELLING"/>
    <s v="T BASE"/>
    <x v="24"/>
    <x v="1"/>
    <m/>
    <m/>
    <m/>
    <m/>
    <m/>
    <n v="5100"/>
    <m/>
    <m/>
    <m/>
    <m/>
    <n v="5100"/>
    <s v="BP-BP 2-42-5--1717 "/>
    <s v="TRAVELLING EXPENSES"/>
    <s v="Debit Amt"/>
    <x v="0"/>
  </r>
  <r>
    <s v="47551"/>
    <s v="IN LEATHER"/>
    <s v="TRAVELLING"/>
    <s v="T BASE"/>
    <x v="24"/>
    <x v="1"/>
    <m/>
    <m/>
    <m/>
    <m/>
    <m/>
    <m/>
    <n v="11000"/>
    <m/>
    <m/>
    <m/>
    <n v="11000"/>
    <s v="BP-BP 2-42-5--2089 "/>
    <s v="TRAVELLING EXPENSES"/>
    <s v="Debit Amt"/>
    <x v="0"/>
  </r>
  <r>
    <s v="47554"/>
    <s v="IN LEATHER"/>
    <s v="TRAVELLING"/>
    <s v="T BASE"/>
    <x v="24"/>
    <x v="1"/>
    <n v="3353"/>
    <m/>
    <m/>
    <m/>
    <m/>
    <m/>
    <m/>
    <m/>
    <m/>
    <m/>
    <n v="3353"/>
    <s v="BP-BP 2-42-5--233 "/>
    <s v="TRAVELLING EXPENSES"/>
    <s v="Debit Amt"/>
    <x v="0"/>
  </r>
  <r>
    <s v="47557"/>
    <s v="IN LEATHER"/>
    <s v="TRAVELLING"/>
    <s v="T BASE"/>
    <x v="24"/>
    <x v="1"/>
    <n v="2429"/>
    <m/>
    <m/>
    <m/>
    <m/>
    <m/>
    <m/>
    <m/>
    <m/>
    <m/>
    <n v="2429"/>
    <s v="BP-BP 2-42-5--235  "/>
    <s v="TRAVELLING EXPENSES"/>
    <s v="Debit Amt"/>
    <x v="0"/>
  </r>
  <r>
    <s v="47560"/>
    <s v="IN LEATHER"/>
    <s v="TRAVELLING"/>
    <s v="T BASE"/>
    <x v="24"/>
    <x v="1"/>
    <m/>
    <m/>
    <m/>
    <m/>
    <m/>
    <m/>
    <m/>
    <m/>
    <m/>
    <n v="34000"/>
    <n v="34000"/>
    <s v="BP-BP 2-42-5--2807 "/>
    <s v="TRAVELLING EXPENSES"/>
    <s v="Debit Amt"/>
    <x v="0"/>
  </r>
  <r>
    <s v="47563"/>
    <s v="IN LEATHER"/>
    <s v="TRAVELLING"/>
    <s v="T BASE"/>
    <x v="24"/>
    <x v="1"/>
    <m/>
    <m/>
    <m/>
    <m/>
    <m/>
    <m/>
    <m/>
    <n v="26823"/>
    <m/>
    <m/>
    <n v="26823"/>
    <s v="JV-JOUR-NA-L--1007"/>
    <s v="TRAVELLING EXPENSES"/>
    <s v="Debit Amt"/>
    <x v="0"/>
  </r>
  <r>
    <s v="47566"/>
    <s v="IN LEATHER"/>
    <s v="TRAVELLING"/>
    <s v="T BASE"/>
    <x v="24"/>
    <x v="1"/>
    <m/>
    <m/>
    <m/>
    <m/>
    <m/>
    <m/>
    <m/>
    <n v="831"/>
    <m/>
    <m/>
    <n v="831"/>
    <s v="JV-JOUR-NA-L--1007"/>
    <s v="TRAVELLING EXPENSES"/>
    <s v="Debit Amt"/>
    <x v="0"/>
  </r>
  <r>
    <s v="47569"/>
    <s v="IN LEATHER"/>
    <s v="TRAVELLING"/>
    <s v="T BASE"/>
    <x v="24"/>
    <x v="1"/>
    <m/>
    <m/>
    <m/>
    <m/>
    <m/>
    <m/>
    <m/>
    <n v="515"/>
    <m/>
    <m/>
    <n v="515"/>
    <s v="JV-JOUR-NA-L--1007"/>
    <s v="TRAVELLING EXPENSES"/>
    <s v="Debit Amt"/>
    <x v="0"/>
  </r>
  <r>
    <s v="47572"/>
    <s v="IN LEATHER"/>
    <s v="TRAVELLING"/>
    <s v="T BASE"/>
    <x v="24"/>
    <x v="1"/>
    <m/>
    <m/>
    <m/>
    <m/>
    <m/>
    <m/>
    <m/>
    <n v="389"/>
    <m/>
    <m/>
    <n v="389"/>
    <s v="JV-JOUR-NA-L--1008"/>
    <s v="TRAVELLING EXPENSES"/>
    <s v="Debit Amt"/>
    <x v="0"/>
  </r>
  <r>
    <s v="47575"/>
    <s v="IN LEATHER"/>
    <s v="TRAVELLING"/>
    <s v="T BASE"/>
    <x v="24"/>
    <x v="1"/>
    <m/>
    <m/>
    <m/>
    <m/>
    <m/>
    <m/>
    <m/>
    <n v="985"/>
    <m/>
    <m/>
    <n v="985"/>
    <s v="JV-JOUR-NA-L--1008"/>
    <s v="TRAVELLING EXPENSES"/>
    <s v="Debit Amt"/>
    <x v="0"/>
  </r>
  <r>
    <s v="47578"/>
    <s v="IN LEATHER"/>
    <s v="TRAVELLING"/>
    <s v="T BASE"/>
    <x v="24"/>
    <x v="1"/>
    <m/>
    <m/>
    <m/>
    <m/>
    <m/>
    <m/>
    <m/>
    <n v="805"/>
    <m/>
    <m/>
    <n v="805"/>
    <s v="JV-JOUR-NA-L--1008"/>
    <s v="TRAVELLING EXPENSES"/>
    <s v="Debit Amt"/>
    <x v="0"/>
  </r>
  <r>
    <s v="47581"/>
    <s v="IN LEATHER"/>
    <s v="TRAVELLING"/>
    <s v="T BASE"/>
    <x v="24"/>
    <x v="1"/>
    <m/>
    <m/>
    <m/>
    <m/>
    <m/>
    <m/>
    <m/>
    <n v="434"/>
    <m/>
    <m/>
    <n v="434"/>
    <s v="JV-JOUR-NA-L--1008"/>
    <s v="TRAVELLING EXPENSES"/>
    <s v="Debit Amt"/>
    <x v="0"/>
  </r>
  <r>
    <s v="47584"/>
    <s v="IN LEATHER"/>
    <s v="TRAVELLING"/>
    <s v="T BASE"/>
    <x v="24"/>
    <x v="1"/>
    <m/>
    <m/>
    <m/>
    <m/>
    <m/>
    <m/>
    <m/>
    <n v="26885"/>
    <m/>
    <m/>
    <n v="26885"/>
    <s v="JV-JOUR-NA-L--1008"/>
    <s v="TRAVELLING EXPENSES"/>
    <s v="Debit Amt"/>
    <x v="0"/>
  </r>
  <r>
    <s v="47587"/>
    <s v="IN LEATHER"/>
    <s v="TRAVELLING"/>
    <s v="T BASE"/>
    <x v="24"/>
    <x v="1"/>
    <m/>
    <m/>
    <n v="6936"/>
    <m/>
    <m/>
    <m/>
    <m/>
    <m/>
    <m/>
    <m/>
    <n v="6936"/>
    <s v="JV-JOUR-NA-L--102"/>
    <s v="TRAVELLING EXPENSES"/>
    <s v="Debit Amt"/>
    <x v="0"/>
  </r>
  <r>
    <s v="47590"/>
    <s v="IN LEATHER"/>
    <s v="TRAVELLING"/>
    <s v="T BASE"/>
    <x v="24"/>
    <x v="1"/>
    <m/>
    <m/>
    <n v="8060"/>
    <m/>
    <m/>
    <m/>
    <m/>
    <m/>
    <m/>
    <m/>
    <n v="8060"/>
    <s v="JV-JOUR-NA-L--102"/>
    <s v="TRAVELLING EXPENSES"/>
    <s v="Debit Amt"/>
    <x v="0"/>
  </r>
  <r>
    <s v="47593"/>
    <s v="IN LEATHER"/>
    <s v="TRAVELLING"/>
    <s v="T BASE"/>
    <x v="24"/>
    <x v="1"/>
    <m/>
    <m/>
    <m/>
    <m/>
    <m/>
    <m/>
    <m/>
    <m/>
    <n v="576"/>
    <m/>
    <n v="576"/>
    <s v="JV-JOUR-NA-L--1111"/>
    <s v="TRAVELLING EXPENSES"/>
    <s v="Debit Amt"/>
    <x v="0"/>
  </r>
  <r>
    <s v="47596"/>
    <s v="IN LEATHER"/>
    <s v="TRAVELLING"/>
    <s v="T BASE"/>
    <x v="24"/>
    <x v="1"/>
    <m/>
    <m/>
    <m/>
    <m/>
    <m/>
    <m/>
    <m/>
    <m/>
    <n v="2743"/>
    <m/>
    <n v="2743"/>
    <s v="JV-JOUR-NA-L--1111"/>
    <s v="TRAVELLING EXPENSES"/>
    <s v="Debit Amt"/>
    <x v="0"/>
  </r>
  <r>
    <s v="47599"/>
    <s v="IN LEATHER"/>
    <s v="TRAVELLING"/>
    <s v="T BASE"/>
    <x v="24"/>
    <x v="1"/>
    <m/>
    <m/>
    <m/>
    <m/>
    <m/>
    <m/>
    <m/>
    <m/>
    <n v="248"/>
    <m/>
    <n v="248"/>
    <s v="JV-JOUR-NA-L--1111"/>
    <s v="TRAVELLING EXPENSES"/>
    <s v="Debit Amt"/>
    <x v="0"/>
  </r>
  <r>
    <s v="47602"/>
    <s v="IN LEATHER"/>
    <s v="TRAVELLING"/>
    <s v="T BASE"/>
    <x v="24"/>
    <x v="1"/>
    <m/>
    <m/>
    <m/>
    <m/>
    <m/>
    <m/>
    <m/>
    <m/>
    <m/>
    <n v="7842"/>
    <n v="7842"/>
    <s v="JV-JOUR-NA-L--1144"/>
    <s v="TRAVELLING EXPENSES"/>
    <s v="Debit Amt"/>
    <x v="0"/>
  </r>
  <r>
    <s v="47605"/>
    <s v="IN LEATHER"/>
    <s v="TRAVELLING"/>
    <s v="T BASE"/>
    <x v="24"/>
    <x v="1"/>
    <m/>
    <m/>
    <m/>
    <m/>
    <m/>
    <m/>
    <m/>
    <m/>
    <m/>
    <n v="7773"/>
    <n v="7773"/>
    <s v="JV-JOUR-NA-L--1144"/>
    <s v="TRAVELLING EXPENSES"/>
    <s v="Debit Amt"/>
    <x v="0"/>
  </r>
  <r>
    <s v="47608"/>
    <s v="IN LEATHER"/>
    <s v="TRAVELLING"/>
    <s v="T BASE"/>
    <x v="24"/>
    <x v="1"/>
    <m/>
    <m/>
    <m/>
    <m/>
    <m/>
    <m/>
    <m/>
    <m/>
    <m/>
    <n v="7818"/>
    <n v="7818"/>
    <s v="JV-JOUR-NA-L--1144"/>
    <s v="TRAVELLING EXPENSES"/>
    <s v="Debit Amt"/>
    <x v="0"/>
  </r>
  <r>
    <s v="47611"/>
    <s v="IN LEATHER"/>
    <s v="TRAVELLING"/>
    <s v="T BASE"/>
    <x v="24"/>
    <x v="1"/>
    <m/>
    <m/>
    <m/>
    <m/>
    <m/>
    <m/>
    <m/>
    <m/>
    <m/>
    <n v="5552"/>
    <n v="5552"/>
    <s v="JV-JOUR-NA-L--1234"/>
    <s v="TRAVELLING EXPENSES"/>
    <s v="Debit Amt"/>
    <x v="0"/>
  </r>
  <r>
    <s v="47614"/>
    <s v="IN LEATHER"/>
    <s v="TRAVELLING"/>
    <s v="T BASE"/>
    <x v="24"/>
    <x v="1"/>
    <m/>
    <m/>
    <m/>
    <m/>
    <m/>
    <m/>
    <m/>
    <m/>
    <m/>
    <n v="1119"/>
    <n v="1119"/>
    <s v="JV-JOUR-NA-L--1234"/>
    <s v="TRAVELLING EXPENSES"/>
    <s v="Debit Amt"/>
    <x v="0"/>
  </r>
  <r>
    <s v="47617"/>
    <s v="IN LEATHER"/>
    <s v="TRAVELLING"/>
    <s v="T BASE"/>
    <x v="24"/>
    <x v="1"/>
    <m/>
    <m/>
    <m/>
    <m/>
    <m/>
    <m/>
    <m/>
    <m/>
    <m/>
    <n v="880"/>
    <n v="880"/>
    <s v="JV-JOUR-NA-L--1250"/>
    <s v="TRAVELLING EXPENSES"/>
    <s v="Debit Amt"/>
    <x v="0"/>
  </r>
  <r>
    <s v="47620"/>
    <s v="IN LEATHER"/>
    <s v="TRAVELLING"/>
    <s v="T BASE"/>
    <x v="24"/>
    <x v="1"/>
    <m/>
    <m/>
    <m/>
    <m/>
    <m/>
    <m/>
    <m/>
    <m/>
    <m/>
    <n v="627"/>
    <n v="627"/>
    <s v="JV-JOUR-NA-L--1250"/>
    <s v="TRAVELLING EXPENSES"/>
    <s v="Debit Amt"/>
    <x v="0"/>
  </r>
  <r>
    <s v="47623"/>
    <s v="IN LEATHER"/>
    <s v="TRAVELLING"/>
    <s v="T BASE"/>
    <x v="24"/>
    <x v="1"/>
    <m/>
    <m/>
    <n v="24998"/>
    <m/>
    <m/>
    <m/>
    <m/>
    <m/>
    <m/>
    <m/>
    <n v="24998"/>
    <s v="JV-JOUR-NA-L--132"/>
    <s v="TRAVELLING EXPENSES"/>
    <s v="Debit Amt"/>
    <x v="0"/>
  </r>
  <r>
    <s v="47626"/>
    <s v="IN LEATHER"/>
    <s v="TRAVELLING"/>
    <s v="T BASE"/>
    <x v="24"/>
    <x v="1"/>
    <m/>
    <m/>
    <m/>
    <n v="7388"/>
    <m/>
    <m/>
    <m/>
    <m/>
    <m/>
    <m/>
    <n v="7388"/>
    <s v="JV-JOUR-NA-L--281"/>
    <s v="TRAVELLING EXPENSES"/>
    <s v="Debit Amt"/>
    <x v="0"/>
  </r>
  <r>
    <s v="47629"/>
    <s v="IN LEATHER"/>
    <s v="TRAVELLING"/>
    <s v="T BASE"/>
    <x v="24"/>
    <x v="1"/>
    <m/>
    <m/>
    <m/>
    <n v="6317"/>
    <m/>
    <m/>
    <m/>
    <m/>
    <m/>
    <m/>
    <n v="6317"/>
    <s v="JV-JOUR-NA-L--373"/>
    <s v="TRAVELLING EXPENSES"/>
    <s v="Debit Amt"/>
    <x v="0"/>
  </r>
  <r>
    <s v="47632"/>
    <s v="IN LEATHER"/>
    <s v="TRAVELLING"/>
    <s v="T BASE"/>
    <x v="24"/>
    <x v="1"/>
    <m/>
    <m/>
    <m/>
    <n v="2023"/>
    <m/>
    <m/>
    <m/>
    <m/>
    <m/>
    <m/>
    <n v="2023"/>
    <s v="JV-JOUR-NA-L--373"/>
    <s v="TRAVELLING EXPENSES"/>
    <s v="Debit Amt"/>
    <x v="0"/>
  </r>
  <r>
    <s v="47635"/>
    <s v="IN LEATHER"/>
    <s v="TRAVELLING"/>
    <s v="T BASE"/>
    <x v="24"/>
    <x v="1"/>
    <m/>
    <m/>
    <m/>
    <n v="475.6"/>
    <m/>
    <m/>
    <m/>
    <m/>
    <m/>
    <m/>
    <n v="475.6"/>
    <s v="JV-JOUR-NA-L--373"/>
    <s v="TRAVELLING EXPENSES"/>
    <s v="Debit Amt"/>
    <x v="0"/>
  </r>
  <r>
    <s v="47638"/>
    <s v="IN LEATHER"/>
    <s v="TRAVELLING"/>
    <s v="T BASE"/>
    <x v="24"/>
    <x v="1"/>
    <m/>
    <m/>
    <m/>
    <n v="3750"/>
    <m/>
    <m/>
    <m/>
    <m/>
    <m/>
    <m/>
    <n v="3750"/>
    <s v="JV-JOUR-NA-L--373"/>
    <s v="TRAVELLING EXPENSES"/>
    <s v="Debit Amt"/>
    <x v="0"/>
  </r>
  <r>
    <s v="47641"/>
    <s v="IN LEATHER"/>
    <s v="TRAVELLING"/>
    <s v="T BASE"/>
    <x v="24"/>
    <x v="1"/>
    <m/>
    <m/>
    <m/>
    <n v="5118"/>
    <m/>
    <m/>
    <m/>
    <m/>
    <m/>
    <m/>
    <n v="5118"/>
    <s v="JV-JOUR-NA-L--373"/>
    <s v="TRAVELLING EXPENSES"/>
    <s v="Debit Amt"/>
    <x v="0"/>
  </r>
  <r>
    <s v="47644"/>
    <s v="IN LEATHER"/>
    <s v="TRAVELLING"/>
    <s v="T BASE"/>
    <x v="24"/>
    <x v="1"/>
    <m/>
    <m/>
    <m/>
    <n v="1834"/>
    <m/>
    <m/>
    <m/>
    <m/>
    <m/>
    <m/>
    <n v="1834"/>
    <s v="JV-JOUR-NA-L--373"/>
    <s v="TRAVELLING EXPENSES"/>
    <s v="Debit Amt"/>
    <x v="0"/>
  </r>
  <r>
    <s v="47647"/>
    <s v="IN LEATHER"/>
    <s v="TRAVELLING"/>
    <s v="T BASE"/>
    <x v="24"/>
    <x v="1"/>
    <m/>
    <m/>
    <m/>
    <n v="4433"/>
    <m/>
    <m/>
    <m/>
    <m/>
    <m/>
    <m/>
    <n v="4433"/>
    <s v="JV-JOUR-NA-L--373"/>
    <s v="TRAVELLING EXPENSES"/>
    <s v="Debit Amt"/>
    <x v="0"/>
  </r>
  <r>
    <s v="47650"/>
    <s v="IN LEATHER"/>
    <s v="TRAVELLING"/>
    <s v="T BASE"/>
    <x v="24"/>
    <x v="1"/>
    <m/>
    <m/>
    <m/>
    <n v="3526"/>
    <m/>
    <m/>
    <m/>
    <m/>
    <m/>
    <m/>
    <n v="3526"/>
    <s v="JV-JOUR-NA-L--472"/>
    <s v="TRAVELLING EXPENSES"/>
    <s v="Debit Amt"/>
    <x v="0"/>
  </r>
  <r>
    <s v="47653"/>
    <s v="IN LEATHER"/>
    <s v="TRAVELLING"/>
    <s v="T BASE"/>
    <x v="24"/>
    <x v="1"/>
    <m/>
    <n v="1373"/>
    <m/>
    <m/>
    <m/>
    <m/>
    <m/>
    <m/>
    <m/>
    <m/>
    <n v="1373"/>
    <s v="JV-JOUR-NA-L--491"/>
    <s v="TRAVELLING EXPENSES"/>
    <s v="Debit Amt"/>
    <x v="0"/>
  </r>
  <r>
    <s v="47656"/>
    <s v="IN LEATHER"/>
    <s v="TRAVELLING"/>
    <s v="T BASE"/>
    <x v="24"/>
    <x v="1"/>
    <m/>
    <n v="1694"/>
    <m/>
    <m/>
    <m/>
    <m/>
    <m/>
    <m/>
    <m/>
    <m/>
    <n v="1694"/>
    <s v="JV-JOUR-NA-L--491"/>
    <s v="TRAVELLING EXPENSES"/>
    <s v="Debit Amt"/>
    <x v="0"/>
  </r>
  <r>
    <s v="47659"/>
    <s v="IN LEATHER"/>
    <s v="TRAVELLING"/>
    <s v="T BASE"/>
    <x v="24"/>
    <x v="1"/>
    <m/>
    <m/>
    <m/>
    <m/>
    <n v="2337"/>
    <m/>
    <m/>
    <m/>
    <m/>
    <m/>
    <n v="2337"/>
    <s v="JV-JOUR-NA-L--507"/>
    <s v="TRAVELLING EXPENSES"/>
    <s v="Debit Amt"/>
    <x v="0"/>
  </r>
  <r>
    <s v="47662"/>
    <s v="IN LEATHER"/>
    <s v="TRAVELLING"/>
    <s v="T BASE"/>
    <x v="24"/>
    <x v="1"/>
    <m/>
    <m/>
    <m/>
    <n v="20000"/>
    <m/>
    <m/>
    <m/>
    <m/>
    <m/>
    <m/>
    <n v="20000"/>
    <s v="JV-JOUR-NA-L--509"/>
    <s v="TRAVELLING EXPENSES"/>
    <s v="Debit Amt"/>
    <x v="0"/>
  </r>
  <r>
    <s v="47665"/>
    <s v="IN LEATHER"/>
    <s v="TRAVELLING"/>
    <s v="T BASE"/>
    <x v="24"/>
    <x v="1"/>
    <m/>
    <m/>
    <m/>
    <m/>
    <m/>
    <n v="3398"/>
    <m/>
    <m/>
    <m/>
    <m/>
    <n v="3398"/>
    <s v="JV-JOUR-NA-L--595"/>
    <s v="TRAVELLING EXPENSES"/>
    <s v="Debit Amt"/>
    <x v="0"/>
  </r>
  <r>
    <s v="47668"/>
    <s v="IN LEATHER"/>
    <s v="TRAVELLING"/>
    <s v="T BASE"/>
    <x v="24"/>
    <x v="1"/>
    <m/>
    <m/>
    <m/>
    <m/>
    <m/>
    <n v="5000"/>
    <m/>
    <m/>
    <m/>
    <m/>
    <n v="5000"/>
    <s v="JV-JOUR-NA-L--613"/>
    <s v="TRAVELLING EXPENSES"/>
    <s v="Debit Amt"/>
    <x v="0"/>
  </r>
  <r>
    <s v="47671"/>
    <s v="IN LEATHER"/>
    <s v="TRAVELLING"/>
    <s v="T BASE"/>
    <x v="24"/>
    <x v="1"/>
    <m/>
    <m/>
    <m/>
    <m/>
    <n v="2799"/>
    <m/>
    <m/>
    <m/>
    <m/>
    <m/>
    <n v="2799"/>
    <s v="JV-JOUR-NA-L--648"/>
    <s v="TRAVELLING EXPENSES"/>
    <s v="Debit Amt"/>
    <x v="0"/>
  </r>
  <r>
    <s v="47674"/>
    <s v="IN LEATHER"/>
    <s v="TRAVELLING"/>
    <s v="T BASE"/>
    <x v="24"/>
    <x v="1"/>
    <m/>
    <m/>
    <m/>
    <m/>
    <n v="1676"/>
    <m/>
    <m/>
    <m/>
    <m/>
    <m/>
    <n v="1676"/>
    <s v="JV-JOUR-NA-L--648"/>
    <s v="TRAVELLING EXPENSES"/>
    <s v="Debit Amt"/>
    <x v="0"/>
  </r>
  <r>
    <s v="47677"/>
    <s v="IN LEATHER"/>
    <s v="TRAVELLING"/>
    <s v="T BASE"/>
    <x v="24"/>
    <x v="1"/>
    <m/>
    <m/>
    <m/>
    <n v="181"/>
    <m/>
    <m/>
    <m/>
    <m/>
    <m/>
    <m/>
    <n v="181"/>
    <s v="JV-JOUR-NA-L--668"/>
    <s v="TRAVELLING EXPENSES"/>
    <s v="Debit Amt"/>
    <x v="0"/>
  </r>
  <r>
    <s v="47680"/>
    <s v="IN LEATHER"/>
    <s v="TRAVELLING"/>
    <s v="T BASE"/>
    <x v="24"/>
    <x v="1"/>
    <m/>
    <m/>
    <m/>
    <n v="605"/>
    <m/>
    <m/>
    <m/>
    <m/>
    <m/>
    <m/>
    <n v="605"/>
    <s v="JV-JOUR-NA-L--668"/>
    <s v="TRAVELLING EXPENSES"/>
    <s v="Debit Amt"/>
    <x v="0"/>
  </r>
  <r>
    <s v="47683"/>
    <s v="IN LEATHER"/>
    <s v="TRAVELLING"/>
    <s v="T BASE"/>
    <x v="24"/>
    <x v="1"/>
    <m/>
    <m/>
    <m/>
    <m/>
    <m/>
    <n v="2815"/>
    <m/>
    <m/>
    <m/>
    <m/>
    <n v="2815"/>
    <s v="JV-JOUR-NA-L--703"/>
    <s v="TRAVELLING EXPENSES"/>
    <s v="Debit Amt"/>
    <x v="0"/>
  </r>
  <r>
    <s v="47686"/>
    <s v="IN LEATHER"/>
    <s v="TRAVELLING"/>
    <s v="T BASE"/>
    <x v="24"/>
    <x v="1"/>
    <m/>
    <m/>
    <m/>
    <m/>
    <m/>
    <n v="2761"/>
    <m/>
    <m/>
    <m/>
    <m/>
    <n v="2761"/>
    <s v="JV-JOUR-NA-L--703"/>
    <s v="TRAVELLING EXPENSES"/>
    <s v="Debit Amt"/>
    <x v="0"/>
  </r>
  <r>
    <s v="47689"/>
    <s v="IN LEATHER"/>
    <s v="TRAVELLING"/>
    <s v="T BASE"/>
    <x v="24"/>
    <x v="1"/>
    <m/>
    <m/>
    <m/>
    <m/>
    <m/>
    <n v="2761"/>
    <m/>
    <m/>
    <m/>
    <m/>
    <n v="2761"/>
    <s v="JV-JOUR-NA-L--703"/>
    <s v="TRAVELLING EXPENSES"/>
    <s v="Debit Amt"/>
    <x v="0"/>
  </r>
  <r>
    <s v="47692"/>
    <s v="IN LEATHER"/>
    <s v="TRAVELLING"/>
    <s v="T BASE"/>
    <x v="24"/>
    <x v="1"/>
    <m/>
    <m/>
    <m/>
    <m/>
    <m/>
    <m/>
    <n v="2122"/>
    <m/>
    <m/>
    <m/>
    <n v="2122"/>
    <s v="JV-JOUR-NA-L--725"/>
    <s v="TRAVELLING EXPENSES"/>
    <s v="Debit Amt"/>
    <x v="0"/>
  </r>
  <r>
    <s v="47695"/>
    <s v="IN LEATHER"/>
    <s v="TRAVELLING"/>
    <s v="T BASE"/>
    <x v="24"/>
    <x v="1"/>
    <m/>
    <m/>
    <m/>
    <m/>
    <m/>
    <m/>
    <n v="897"/>
    <m/>
    <m/>
    <m/>
    <n v="897"/>
    <s v="JV-JOUR-NA-L--725"/>
    <s v="TRAVELLING EXPENSES"/>
    <s v="Debit Amt"/>
    <x v="0"/>
  </r>
  <r>
    <s v="47698"/>
    <s v="IN LEATHER"/>
    <s v="TRAVELLING"/>
    <s v="T BASE"/>
    <x v="24"/>
    <x v="1"/>
    <m/>
    <n v="1731"/>
    <m/>
    <m/>
    <m/>
    <m/>
    <m/>
    <m/>
    <m/>
    <m/>
    <n v="1731"/>
    <s v="JV-JOUR-NA-L--90"/>
    <s v="TRAVELLING EXPENSES"/>
    <s v="Debit Amt"/>
    <x v="0"/>
  </r>
  <r>
    <s v="47701"/>
    <s v="IN LEATHER"/>
    <s v="TRAVELLING"/>
    <s v="T BASE"/>
    <x v="24"/>
    <x v="1"/>
    <m/>
    <n v="290"/>
    <m/>
    <m/>
    <m/>
    <m/>
    <m/>
    <m/>
    <m/>
    <m/>
    <n v="290"/>
    <s v="JV-JOUR-NA-L--90"/>
    <s v="TRAVELLING EXPENSES"/>
    <s v="Debit Amt"/>
    <x v="0"/>
  </r>
  <r>
    <s v="47704"/>
    <s v="IN LEATHER"/>
    <s v="TRAVELLING"/>
    <s v="T BASE"/>
    <x v="24"/>
    <x v="1"/>
    <m/>
    <n v="4047.24"/>
    <m/>
    <m/>
    <m/>
    <m/>
    <m/>
    <m/>
    <m/>
    <m/>
    <n v="4047.24"/>
    <s v="JV-JOUR-NA-L--90"/>
    <s v="TRAVELLING EXPENSES"/>
    <s v="Debit Amt"/>
    <x v="0"/>
  </r>
  <r>
    <s v="47707"/>
    <s v="IN LEATHER"/>
    <s v="TRAVELLING"/>
    <s v="T BASE"/>
    <x v="24"/>
    <x v="1"/>
    <m/>
    <n v="858"/>
    <m/>
    <m/>
    <m/>
    <m/>
    <m/>
    <m/>
    <m/>
    <m/>
    <n v="858"/>
    <s v="JV-JOUR-NA-L--90"/>
    <s v="TRAVELLING EXPENSES"/>
    <s v="Debit Amt"/>
    <x v="0"/>
  </r>
  <r>
    <s v="47710"/>
    <s v="IN LEATHER"/>
    <s v="TRAVELLING"/>
    <s v="T BASE"/>
    <x v="24"/>
    <x v="1"/>
    <m/>
    <n v="652"/>
    <m/>
    <m/>
    <m/>
    <m/>
    <m/>
    <m/>
    <m/>
    <m/>
    <n v="652"/>
    <s v="JV-JOUR-NA-L--90"/>
    <s v="TRAVELLING EXPENSES"/>
    <s v="Debit Amt"/>
    <x v="0"/>
  </r>
  <r>
    <s v="47713"/>
    <s v="IN LEATHER"/>
    <s v="TRAVELLING"/>
    <s v="T BASE"/>
    <x v="24"/>
    <x v="1"/>
    <m/>
    <n v="1016.9"/>
    <m/>
    <m/>
    <m/>
    <m/>
    <m/>
    <m/>
    <m/>
    <m/>
    <n v="1016.9"/>
    <s v="JV-JOUR-NA-L--90"/>
    <s v="TRAVELLING EXPENSES"/>
    <s v="Debit Amt"/>
    <x v="0"/>
  </r>
  <r>
    <s v="47716"/>
    <s v="IN LEATHER"/>
    <s v="TRAVELLING"/>
    <s v="T BASE"/>
    <x v="24"/>
    <x v="1"/>
    <m/>
    <n v="597.16999999999996"/>
    <m/>
    <m/>
    <m/>
    <m/>
    <m/>
    <m/>
    <m/>
    <m/>
    <n v="597.16999999999996"/>
    <s v="JV-JOUR-NA-L--90"/>
    <s v="TRAVELLING EXPENSES"/>
    <s v="Debit Amt"/>
    <x v="0"/>
  </r>
  <r>
    <s v="47719"/>
    <s v="IN LEATHER"/>
    <s v="TRAVELLING"/>
    <s v="T BASE"/>
    <x v="24"/>
    <x v="1"/>
    <n v="4493.1899999999996"/>
    <m/>
    <m/>
    <m/>
    <m/>
    <m/>
    <m/>
    <m/>
    <m/>
    <m/>
    <n v="4493.1899999999996"/>
    <s v="JV-JOUR-NA-L--91"/>
    <s v="TRAVELLING EXPENSES"/>
    <s v="Debit Amt"/>
    <x v="0"/>
  </r>
  <r>
    <s v="47722"/>
    <s v="IN LEATHER"/>
    <s v="TRAVELLING"/>
    <s v="T BASE"/>
    <x v="24"/>
    <x v="1"/>
    <n v="459"/>
    <m/>
    <m/>
    <m/>
    <m/>
    <m/>
    <m/>
    <m/>
    <m/>
    <m/>
    <n v="459"/>
    <s v="JV-JOUR-NA-L--91"/>
    <s v="TRAVELLING EXPENSES"/>
    <s v="Debit Amt"/>
    <x v="0"/>
  </r>
  <r>
    <s v="47725"/>
    <s v="IN LEATHER"/>
    <s v="TRAVELLING"/>
    <s v="T BASE"/>
    <x v="24"/>
    <x v="1"/>
    <n v="7193.96"/>
    <m/>
    <m/>
    <m/>
    <m/>
    <m/>
    <m/>
    <m/>
    <m/>
    <m/>
    <n v="7193.96"/>
    <s v="JV-JOUR-NA-L--91"/>
    <s v="TRAVELLING EXPENSES"/>
    <s v="Debit Amt"/>
    <x v="0"/>
  </r>
  <r>
    <s v="47728"/>
    <s v="IN LEATHER"/>
    <s v="TRAVELLING"/>
    <s v="T BASE"/>
    <x v="24"/>
    <x v="1"/>
    <n v="4421.45"/>
    <m/>
    <m/>
    <m/>
    <m/>
    <m/>
    <m/>
    <m/>
    <m/>
    <m/>
    <n v="4421.45"/>
    <s v="JV-JOUR-NA-L--91"/>
    <s v="TRAVELLING EXPENSES"/>
    <s v="Debit Amt"/>
    <x v="0"/>
  </r>
  <r>
    <s v="47731"/>
    <s v="IN LEATHER"/>
    <s v="TRAVELLING"/>
    <s v="T BASE"/>
    <x v="24"/>
    <x v="1"/>
    <n v="243"/>
    <m/>
    <m/>
    <m/>
    <m/>
    <m/>
    <m/>
    <m/>
    <m/>
    <m/>
    <n v="243"/>
    <s v="JV-JOUR-NA-L--91"/>
    <s v="TRAVELLING EXPENSES"/>
    <s v="Debit Amt"/>
    <x v="0"/>
  </r>
  <r>
    <s v="47734"/>
    <s v="IN LEATHER"/>
    <s v="TRAVELLING"/>
    <s v="T BASE"/>
    <x v="24"/>
    <x v="1"/>
    <n v="3580.94"/>
    <m/>
    <m/>
    <m/>
    <m/>
    <m/>
    <m/>
    <m/>
    <m/>
    <m/>
    <n v="3580.94"/>
    <s v="JV-JOUR-NA-L--91"/>
    <s v="TRAVELLING EXPENSES"/>
    <s v="Debit Amt"/>
    <x v="0"/>
  </r>
  <r>
    <s v="47737"/>
    <s v="IN LEATHER"/>
    <s v="TRAVELLING"/>
    <s v="T BASE"/>
    <x v="24"/>
    <x v="1"/>
    <m/>
    <m/>
    <m/>
    <m/>
    <m/>
    <m/>
    <m/>
    <n v="3664"/>
    <m/>
    <m/>
    <n v="3664"/>
    <s v="JV-JOUR-NA-L--916"/>
    <s v="TRAVELLING EXPENSES"/>
    <s v="Debit Amt"/>
    <x v="0"/>
  </r>
  <r>
    <s v="47740"/>
    <s v="IN LEATHER"/>
    <s v="TRAVELLING"/>
    <s v="T BASE"/>
    <x v="24"/>
    <x v="1"/>
    <m/>
    <m/>
    <m/>
    <m/>
    <m/>
    <m/>
    <m/>
    <n v="1156"/>
    <m/>
    <m/>
    <n v="1156"/>
    <s v="JV-JOUR-NA-L--916"/>
    <s v="TRAVELLING EXPENSES"/>
    <s v="Debit Amt"/>
    <x v="0"/>
  </r>
  <r>
    <s v="47743"/>
    <s v="IN LEATHER"/>
    <s v="TRAVELLING"/>
    <s v="T BASE"/>
    <x v="24"/>
    <x v="1"/>
    <m/>
    <m/>
    <m/>
    <m/>
    <m/>
    <m/>
    <m/>
    <m/>
    <n v="1745"/>
    <m/>
    <n v="1745"/>
    <s v="JV-JOUR-NA-L--946"/>
    <s v="TRAVELLING EXPENSES"/>
    <s v="Debit Amt"/>
    <x v="0"/>
  </r>
  <r>
    <s v="47746"/>
    <s v="IN LEATHER"/>
    <s v="TRAVELLING"/>
    <s v="T BASE"/>
    <x v="24"/>
    <x v="1"/>
    <m/>
    <m/>
    <m/>
    <m/>
    <m/>
    <m/>
    <m/>
    <m/>
    <n v="1089"/>
    <m/>
    <n v="1089"/>
    <s v="JV-JOUR-NA-L--946"/>
    <s v="TRAVELLING EXPENSES"/>
    <s v="Debit Amt"/>
    <x v="0"/>
  </r>
  <r>
    <s v="47749"/>
    <s v="IN LEATHER"/>
    <s v="TRAVELLING"/>
    <s v="T BASE"/>
    <x v="24"/>
    <x v="1"/>
    <m/>
    <m/>
    <m/>
    <m/>
    <m/>
    <m/>
    <m/>
    <n v="545"/>
    <m/>
    <m/>
    <n v="545"/>
    <s v="JV-JOUR-NA-L--949"/>
    <s v="TRAVELLING EXPENSES"/>
    <s v="Debit Amt"/>
    <x v="0"/>
  </r>
  <r>
    <s v="47752"/>
    <s v="IN LEATHER"/>
    <s v="TRAVELLING"/>
    <s v="T BASE"/>
    <x v="24"/>
    <x v="1"/>
    <m/>
    <m/>
    <m/>
    <m/>
    <m/>
    <m/>
    <m/>
    <n v="1752"/>
    <m/>
    <m/>
    <n v="1752"/>
    <s v="JV-JOUR-NA-L--949"/>
    <s v="TRAVELLING EXPENSES"/>
    <s v="Debit Amt"/>
    <x v="0"/>
  </r>
  <r>
    <s v="47755"/>
    <s v="IN LEATHER"/>
    <s v="TRAVELLING"/>
    <s v="T BASE"/>
    <x v="24"/>
    <x v="1"/>
    <m/>
    <m/>
    <m/>
    <m/>
    <m/>
    <m/>
    <m/>
    <m/>
    <m/>
    <n v="432"/>
    <n v="432"/>
    <s v="JV-PUJU-OT-H--1532"/>
    <s v="TRAVELLING EXPENSES"/>
    <s v="Debit Amt"/>
    <x v="0"/>
  </r>
  <r>
    <s v="47758"/>
    <s v="IN LEATHER"/>
    <s v="TRAVELLING"/>
    <s v="T BASE"/>
    <x v="24"/>
    <x v="1"/>
    <m/>
    <m/>
    <n v="1452.26"/>
    <m/>
    <m/>
    <m/>
    <m/>
    <m/>
    <m/>
    <m/>
    <n v="1452.26"/>
    <s v="JV-PUJU-OT-H--246"/>
    <s v="TRAVELLING EXPENSES"/>
    <s v="Debit Amt"/>
    <x v="0"/>
  </r>
  <r>
    <s v="47761"/>
    <s v="IN LEATHER"/>
    <s v="TRAVELLING"/>
    <s v="T BASE"/>
    <x v="24"/>
    <x v="1"/>
    <m/>
    <m/>
    <n v="441.68"/>
    <m/>
    <m/>
    <m/>
    <m/>
    <m/>
    <m/>
    <m/>
    <n v="441.68"/>
    <s v="JV-PUJU-OT-H--246"/>
    <s v="TRAVELLING EXPENSES"/>
    <s v="Debit Amt"/>
    <x v="0"/>
  </r>
  <r>
    <s v="47764"/>
    <s v="IN LEATHER"/>
    <s v="TRAVELLING"/>
    <s v="T BASE"/>
    <x v="24"/>
    <x v="1"/>
    <m/>
    <m/>
    <n v="10000.74"/>
    <m/>
    <m/>
    <m/>
    <m/>
    <m/>
    <m/>
    <m/>
    <n v="10000.74"/>
    <s v="JV-PUJU-OT-H--246"/>
    <s v="TRAVELLING EXPENSES"/>
    <s v="Debit Amt"/>
    <x v="0"/>
  </r>
  <r>
    <s v="47767"/>
    <s v="IN LEATHER"/>
    <s v="TRAVELLING"/>
    <s v="T BASE"/>
    <x v="24"/>
    <x v="1"/>
    <m/>
    <m/>
    <n v="5371"/>
    <m/>
    <m/>
    <m/>
    <m/>
    <m/>
    <m/>
    <m/>
    <n v="5371"/>
    <s v="JV-PURJ-UR-N--52"/>
    <s v="TRAVELLING EXPENSES"/>
    <s v="Debit Amt"/>
    <x v="0"/>
  </r>
  <r>
    <s v="47770"/>
    <s v="IN LEATHER"/>
    <s v="TRAVELLING"/>
    <s v="T BASE"/>
    <x v="24"/>
    <x v="1"/>
    <m/>
    <m/>
    <n v="1871"/>
    <m/>
    <m/>
    <m/>
    <m/>
    <m/>
    <m/>
    <m/>
    <n v="1871"/>
    <s v="JV-PURJ-UR-N--52"/>
    <s v="TRAVELLING EXPENSES"/>
    <s v="Debit Amt"/>
    <x v="0"/>
  </r>
  <r>
    <s v="47773"/>
    <s v="IN LEATHER"/>
    <s v="TRAVELLING"/>
    <s v="T BASE"/>
    <x v="24"/>
    <x v="1"/>
    <m/>
    <m/>
    <n v="2000"/>
    <m/>
    <m/>
    <m/>
    <m/>
    <m/>
    <m/>
    <m/>
    <n v="2000"/>
    <s v="JV-PURJ-UR-N--52"/>
    <s v="TRAVELLING EXPENSES"/>
    <s v="Debit Amt"/>
    <x v="0"/>
  </r>
  <r>
    <s v="47776"/>
    <s v="IN LEATHER"/>
    <s v="TRAVELLING"/>
    <s v="T BASE"/>
    <x v="24"/>
    <x v="1"/>
    <m/>
    <m/>
    <m/>
    <m/>
    <m/>
    <m/>
    <m/>
    <n v="16200"/>
    <m/>
    <m/>
    <n v="16200"/>
    <s v="KA1242510BU36395"/>
    <s v="TRAVELLING EXPENSES"/>
    <s v="Debit Amt"/>
    <x v="0"/>
  </r>
  <r>
    <s v="47779"/>
    <s v="IN LEATHER"/>
    <s v="TRAVELLING"/>
    <s v="T BASE"/>
    <x v="24"/>
    <x v="1"/>
    <m/>
    <m/>
    <m/>
    <n v="3750"/>
    <m/>
    <m/>
    <m/>
    <m/>
    <m/>
    <m/>
    <n v="3750"/>
    <s v="M06AI25I05910235"/>
    <s v="TRAVELLING EXPENSES"/>
    <s v="Debit Amt"/>
    <x v="0"/>
  </r>
  <r>
    <s v="47782"/>
    <s v="IN LEATHER"/>
    <s v="TRAVELLING"/>
    <s v="T BASE"/>
    <x v="24"/>
    <x v="1"/>
    <m/>
    <m/>
    <m/>
    <m/>
    <m/>
    <m/>
    <m/>
    <n v="4065"/>
    <m/>
    <m/>
    <n v="4065"/>
    <s v="M06AI25I12357400"/>
    <s v="TRAVELLING EXPENSES"/>
    <s v="Debit Amt"/>
    <x v="0"/>
  </r>
  <r>
    <s v="47785"/>
    <s v="IN LEATHER"/>
    <s v="TRAVELLING"/>
    <s v="T BASE"/>
    <x v="24"/>
    <x v="1"/>
    <m/>
    <m/>
    <m/>
    <m/>
    <m/>
    <m/>
    <m/>
    <n v="10297"/>
    <m/>
    <m/>
    <n v="10297"/>
    <s v="M06AI25I12626895"/>
    <s v="TRAVELLING EXPENSES"/>
    <s v="Debit Amt"/>
    <x v="0"/>
  </r>
  <r>
    <s v="47788"/>
    <s v="IN LEATHER"/>
    <s v="TRAVELLING"/>
    <s v="T BASE"/>
    <x v="24"/>
    <x v="1"/>
    <m/>
    <m/>
    <m/>
    <m/>
    <m/>
    <m/>
    <n v="3789"/>
    <m/>
    <m/>
    <m/>
    <n v="3789"/>
    <s v="M06AI25I12627500"/>
    <s v="TRAVELLING EXPENSES"/>
    <s v="Debit Amt"/>
    <x v="0"/>
  </r>
  <r>
    <s v="47791"/>
    <s v="IN LEATHER"/>
    <s v="TRAVELLING"/>
    <s v="T BASE"/>
    <x v="24"/>
    <x v="1"/>
    <m/>
    <m/>
    <m/>
    <m/>
    <m/>
    <m/>
    <m/>
    <n v="11425"/>
    <m/>
    <m/>
    <n v="11425"/>
    <s v="M06HL25I07324420"/>
    <s v="TRAVELLING EXPENSES"/>
    <s v="Debit Amt"/>
    <x v="0"/>
  </r>
  <r>
    <s v="47794"/>
    <s v="IN LEATHER"/>
    <s v="TRAVELLING"/>
    <s v="T BASE"/>
    <x v="24"/>
    <x v="1"/>
    <m/>
    <m/>
    <m/>
    <m/>
    <m/>
    <m/>
    <n v="6500"/>
    <m/>
    <m/>
    <m/>
    <n v="6500"/>
    <s v="PYCP 2425-1118 "/>
    <s v="TRAVELLING EXPENSES"/>
    <s v="Debit Amt"/>
    <x v="0"/>
  </r>
  <r>
    <s v="47797"/>
    <s v="IN LEATHER"/>
    <s v="TRAVELLING"/>
    <s v="T BASE"/>
    <x v="24"/>
    <x v="1"/>
    <m/>
    <m/>
    <m/>
    <m/>
    <m/>
    <m/>
    <m/>
    <n v="285"/>
    <m/>
    <m/>
    <n v="285"/>
    <s v="PYCP 2425-1213 "/>
    <s v="TRAVELLING EXPENSES"/>
    <s v="Debit Amt"/>
    <x v="0"/>
  </r>
  <r>
    <s v="47800"/>
    <s v="IN LEATHER"/>
    <s v="TRAVELLING"/>
    <s v="T BASE"/>
    <x v="24"/>
    <x v="1"/>
    <m/>
    <m/>
    <m/>
    <m/>
    <m/>
    <m/>
    <m/>
    <m/>
    <n v="30000"/>
    <m/>
    <n v="30000"/>
    <s v="PYCP 2425-1303 "/>
    <s v="TRAVELLING EXPENSES"/>
    <s v="Debit Amt"/>
    <x v="0"/>
  </r>
  <r>
    <s v="47803"/>
    <s v="IN LEATHER"/>
    <s v="TRAVELLING"/>
    <s v="T BASE"/>
    <x v="24"/>
    <x v="1"/>
    <m/>
    <m/>
    <m/>
    <m/>
    <m/>
    <m/>
    <m/>
    <m/>
    <n v="813"/>
    <m/>
    <n v="813"/>
    <s v="PYCP 2425-1344 "/>
    <s v="TRAVELLING EXPENSES"/>
    <s v="Debit Amt"/>
    <x v="0"/>
  </r>
  <r>
    <s v="47806"/>
    <s v="IN LEATHER"/>
    <s v="TRAVELLING"/>
    <s v="T BASE"/>
    <x v="24"/>
    <x v="1"/>
    <m/>
    <m/>
    <m/>
    <m/>
    <m/>
    <m/>
    <m/>
    <m/>
    <n v="215"/>
    <m/>
    <n v="215"/>
    <s v="PYCP 2425-1352 "/>
    <s v="TRAVELLING EXPENSES"/>
    <s v="Debit Amt"/>
    <x v="0"/>
  </r>
  <r>
    <s v="47809"/>
    <s v="IN LEATHER"/>
    <s v="TRAVELLING"/>
    <s v="T BASE"/>
    <x v="24"/>
    <x v="1"/>
    <n v="4840"/>
    <m/>
    <m/>
    <m/>
    <m/>
    <m/>
    <m/>
    <m/>
    <m/>
    <m/>
    <n v="4840"/>
    <s v="PYCP 2425-136  "/>
    <s v="TRAVELLING EXPENSES"/>
    <s v="Debit Amt"/>
    <x v="0"/>
  </r>
  <r>
    <s v="47812"/>
    <s v="IN LEATHER"/>
    <s v="TRAVELLING"/>
    <s v="T BASE"/>
    <x v="24"/>
    <x v="1"/>
    <m/>
    <m/>
    <m/>
    <m/>
    <m/>
    <m/>
    <m/>
    <m/>
    <n v="305"/>
    <m/>
    <n v="305"/>
    <s v="PYCP 2425-1361 "/>
    <s v="TRAVELLING EXPENSES"/>
    <s v="Debit Amt"/>
    <x v="0"/>
  </r>
  <r>
    <s v="47815"/>
    <s v="IN LEATHER"/>
    <s v="TRAVELLING"/>
    <s v="T BASE"/>
    <x v="24"/>
    <x v="1"/>
    <m/>
    <m/>
    <m/>
    <m/>
    <m/>
    <m/>
    <m/>
    <m/>
    <n v="318"/>
    <m/>
    <n v="318"/>
    <s v="PYCP 2425-1364 "/>
    <s v="TRAVELLING EXPENSES"/>
    <s v="Debit Amt"/>
    <x v="0"/>
  </r>
  <r>
    <s v="47818"/>
    <s v="IN LEATHER"/>
    <s v="TRAVELLING"/>
    <s v="T BASE"/>
    <x v="24"/>
    <x v="1"/>
    <m/>
    <m/>
    <m/>
    <m/>
    <m/>
    <m/>
    <m/>
    <m/>
    <m/>
    <n v="1361"/>
    <n v="1361"/>
    <s v="PYCP 2425-1384 "/>
    <s v="TRAVELLING EXPENSES"/>
    <s v="Debit Amt"/>
    <x v="0"/>
  </r>
  <r>
    <s v="47821"/>
    <s v="IN LEATHER"/>
    <s v="TRAVELLING"/>
    <s v="T BASE"/>
    <x v="24"/>
    <x v="1"/>
    <m/>
    <m/>
    <m/>
    <m/>
    <m/>
    <m/>
    <m/>
    <m/>
    <m/>
    <n v="285"/>
    <n v="285"/>
    <s v="PYCP 2425-1495 "/>
    <s v="TRAVELLING EXPENSES"/>
    <s v="Debit Amt"/>
    <x v="0"/>
  </r>
  <r>
    <s v="47824"/>
    <s v="IN LEATHER"/>
    <s v="TRAVELLING"/>
    <s v="T BASE"/>
    <x v="24"/>
    <x v="1"/>
    <m/>
    <m/>
    <m/>
    <m/>
    <m/>
    <m/>
    <m/>
    <m/>
    <m/>
    <n v="490"/>
    <n v="490"/>
    <s v="PYCP 2425-1505 "/>
    <s v="TRAVELLING EXPENSES"/>
    <s v="Debit Amt"/>
    <x v="0"/>
  </r>
  <r>
    <s v="47827"/>
    <s v="IN LEATHER"/>
    <s v="TRAVELLING"/>
    <s v="T BASE"/>
    <x v="24"/>
    <x v="1"/>
    <m/>
    <n v="540"/>
    <m/>
    <m/>
    <m/>
    <m/>
    <m/>
    <m/>
    <m/>
    <m/>
    <n v="540"/>
    <s v="PYCP 2425-324  "/>
    <s v="TRAVELLING EXPENSES"/>
    <s v="Debit Amt"/>
    <x v="0"/>
  </r>
  <r>
    <s v="47830"/>
    <s v="IN LEATHER"/>
    <s v="TRAVELLING"/>
    <s v="T BASE"/>
    <x v="24"/>
    <x v="1"/>
    <m/>
    <m/>
    <n v="2641"/>
    <m/>
    <m/>
    <m/>
    <m/>
    <m/>
    <m/>
    <m/>
    <n v="2641"/>
    <s v="PYCP 2425-421 "/>
    <s v="TRAVELLING EXPENSES"/>
    <s v="Debit Amt"/>
    <x v="0"/>
  </r>
  <r>
    <s v="47833"/>
    <s v="IN LEATHER"/>
    <s v="TRAVELLING"/>
    <s v="T BASE"/>
    <x v="24"/>
    <x v="1"/>
    <m/>
    <m/>
    <m/>
    <m/>
    <n v="3792"/>
    <m/>
    <m/>
    <m/>
    <m/>
    <m/>
    <n v="3792"/>
    <s v="PYCP 2425-819  "/>
    <s v="TRAVELLING EXPENSES"/>
    <s v="Debit Amt"/>
    <x v="0"/>
  </r>
  <r>
    <s v="47836"/>
    <s v="IN LEATHER"/>
    <s v="PRINTING"/>
    <s v="T BASE"/>
    <x v="0"/>
    <x v="2"/>
    <m/>
    <n v="299"/>
    <m/>
    <m/>
    <m/>
    <m/>
    <m/>
    <m/>
    <m/>
    <m/>
    <n v="299"/>
    <s v="PYCP 2425-373 "/>
    <s v="PRINTING AND STATIONERY"/>
    <s v="Debit Amt"/>
    <x v="0"/>
  </r>
  <r>
    <s v="47845"/>
    <s v="IN LEATHER"/>
    <s v="STAFFING"/>
    <s v="T BASE"/>
    <x v="1"/>
    <x v="2"/>
    <m/>
    <m/>
    <m/>
    <m/>
    <m/>
    <m/>
    <m/>
    <n v="141880"/>
    <m/>
    <m/>
    <n v="141880"/>
    <s v="JV-JOUR-NA-L--1024"/>
    <s v="SALARIES AND BONUS"/>
    <s v="Debit Amt"/>
    <x v="0"/>
  </r>
  <r>
    <s v="47848"/>
    <s v="IN LEATHER"/>
    <s v="STAFFING"/>
    <s v="T BASE"/>
    <x v="1"/>
    <x v="2"/>
    <m/>
    <m/>
    <m/>
    <m/>
    <m/>
    <m/>
    <m/>
    <m/>
    <n v="106451"/>
    <m/>
    <n v="106451"/>
    <s v="JV-JOUR-NA-L--1208"/>
    <s v="SALARIES AND BONUS"/>
    <s v="Debit Amt"/>
    <x v="0"/>
  </r>
  <r>
    <s v="47851"/>
    <s v="IN LEATHER"/>
    <s v="STAFFING"/>
    <s v="T BASE"/>
    <x v="1"/>
    <x v="2"/>
    <m/>
    <n v="204578"/>
    <m/>
    <m/>
    <m/>
    <m/>
    <m/>
    <m/>
    <m/>
    <m/>
    <n v="204578"/>
    <s v="JV-JOUR-NA-L--124"/>
    <s v="SALARIES AND BONUS"/>
    <s v="Debit Amt"/>
    <x v="0"/>
  </r>
  <r>
    <s v="47854"/>
    <s v="IN LEATHER"/>
    <s v="STAFFING"/>
    <s v="T BASE"/>
    <x v="1"/>
    <x v="2"/>
    <m/>
    <m/>
    <m/>
    <m/>
    <m/>
    <m/>
    <m/>
    <m/>
    <m/>
    <n v="122469"/>
    <n v="122469"/>
    <s v="JV-JOUR-NA-L--1343"/>
    <s v="SALARIES AND BONUS"/>
    <s v="Debit Amt"/>
    <x v="0"/>
  </r>
  <r>
    <s v="47857"/>
    <s v="IN LEATHER"/>
    <s v="STAFFING"/>
    <s v="T BASE"/>
    <x v="1"/>
    <x v="2"/>
    <m/>
    <m/>
    <n v="202971"/>
    <m/>
    <m/>
    <m/>
    <m/>
    <m/>
    <m/>
    <m/>
    <n v="202971"/>
    <s v="JV-JOUR-NA-L--316"/>
    <s v="SALARIES AND BONUS"/>
    <s v="Debit Amt"/>
    <x v="0"/>
  </r>
  <r>
    <s v="47860"/>
    <s v="IN LEATHER"/>
    <s v="STAFFING"/>
    <s v="T BASE"/>
    <x v="1"/>
    <x v="2"/>
    <m/>
    <m/>
    <m/>
    <n v="199159"/>
    <m/>
    <m/>
    <m/>
    <m/>
    <m/>
    <m/>
    <n v="199159"/>
    <s v="JV-JOUR-NA-L--498"/>
    <s v="SALARIES AND BONUS"/>
    <s v="Debit Amt"/>
    <x v="0"/>
  </r>
  <r>
    <s v="47863"/>
    <s v="IN LEATHER"/>
    <s v="STAFFING"/>
    <s v="T BASE"/>
    <x v="1"/>
    <x v="2"/>
    <m/>
    <m/>
    <m/>
    <m/>
    <n v="194738"/>
    <m/>
    <m/>
    <m/>
    <m/>
    <m/>
    <n v="194738"/>
    <s v="JV-JOUR-NA-L--647"/>
    <s v="SALARIES AND BONUS"/>
    <s v="Debit Amt"/>
    <x v="0"/>
  </r>
  <r>
    <s v="47866"/>
    <s v="IN LEATHER"/>
    <s v="STAFFING"/>
    <s v="T BASE"/>
    <x v="1"/>
    <x v="2"/>
    <n v="218347"/>
    <m/>
    <m/>
    <m/>
    <m/>
    <m/>
    <m/>
    <m/>
    <m/>
    <m/>
    <n v="218347"/>
    <s v="JV-JOUR-NA-L--65"/>
    <s v="SALARIES AND BONUS"/>
    <s v="Debit Amt"/>
    <x v="0"/>
  </r>
  <r>
    <s v="47869"/>
    <s v="IN LEATHER"/>
    <s v="STAFFING"/>
    <s v="T BASE"/>
    <x v="1"/>
    <x v="2"/>
    <m/>
    <m/>
    <m/>
    <m/>
    <m/>
    <n v="160461"/>
    <m/>
    <m/>
    <m/>
    <m/>
    <n v="160461"/>
    <s v="JV-JOUR-NA-L--756"/>
    <s v="SALARIES AND BONUS"/>
    <s v="Debit Amt"/>
    <x v="0"/>
  </r>
  <r>
    <s v="47872"/>
    <s v="IN LEATHER"/>
    <s v="STAFFING"/>
    <s v="T BASE"/>
    <x v="1"/>
    <x v="2"/>
    <m/>
    <m/>
    <m/>
    <m/>
    <m/>
    <m/>
    <n v="198389"/>
    <m/>
    <m/>
    <m/>
    <n v="198389"/>
    <s v="JV-JOUR-NA-L--891"/>
    <s v="SALARIES AND BONUS"/>
    <s v="Debit Amt"/>
    <x v="0"/>
  </r>
  <r>
    <s v="47875"/>
    <s v="IN LEATHER"/>
    <s v="TRAVELLING"/>
    <s v="T BASE"/>
    <x v="24"/>
    <x v="2"/>
    <m/>
    <m/>
    <m/>
    <m/>
    <m/>
    <n v="15825"/>
    <m/>
    <m/>
    <m/>
    <m/>
    <n v="15825"/>
    <s v="M06AI25I09890125"/>
    <s v="TRAVELLING EXPENSES"/>
    <s v="Debit Amt"/>
    <x v="0"/>
  </r>
  <r>
    <s v="47878"/>
    <s v="IN LEATHER"/>
    <s v="EBO COSMOS OTHER CHARGES"/>
    <s v="T BASE"/>
    <x v="36"/>
    <x v="3"/>
    <n v="8725"/>
    <m/>
    <m/>
    <m/>
    <m/>
    <m/>
    <m/>
    <m/>
    <m/>
    <m/>
    <n v="8725"/>
    <s v="JV-JOUR-NA-L--43"/>
    <s v="T BASE EBO EXPNSES"/>
    <s v="Debit Amt"/>
    <x v="0"/>
  </r>
  <r>
    <s v="47881"/>
    <s v="IN LEATHER"/>
    <s v="EBO COSMOS OTHER CHARGES"/>
    <s v="T BASE"/>
    <x v="36"/>
    <x v="3"/>
    <n v="17680.16"/>
    <m/>
    <m/>
    <m/>
    <m/>
    <m/>
    <m/>
    <m/>
    <m/>
    <m/>
    <n v="17680.16"/>
    <s v="JV-JOUR-NA-L--598"/>
    <s v="T BASE EBO EXPNSES"/>
    <s v="Debit Amt"/>
    <x v="0"/>
  </r>
  <r>
    <s v="47884"/>
    <s v="IN LEATHER"/>
    <s v="EBO COSMOS OTHER CHARGES"/>
    <s v="T BASE"/>
    <x v="36"/>
    <x v="3"/>
    <m/>
    <m/>
    <m/>
    <m/>
    <m/>
    <n v="19918"/>
    <m/>
    <m/>
    <m/>
    <m/>
    <n v="19918"/>
    <s v="JV-JOUR-NA-L--741"/>
    <s v="T BASE EBO EXPNSES"/>
    <s v="Debit Amt"/>
    <x v="0"/>
  </r>
  <r>
    <s v="47887"/>
    <s v="IN LEATHER"/>
    <s v="EBO COSMOS OTHER CHARGES"/>
    <s v="T BASE"/>
    <x v="37"/>
    <x v="3"/>
    <n v="446.01"/>
    <m/>
    <m/>
    <m/>
    <m/>
    <m/>
    <m/>
    <m/>
    <m/>
    <m/>
    <n v="446.01"/>
    <s v="JV-JOUR-NA-L--42"/>
    <s v="T BASE EBO EXPNSES"/>
    <s v="Debit Amt"/>
    <x v="0"/>
  </r>
  <r>
    <s v="47890"/>
    <s v="IN LEATHER"/>
    <s v="EBO COSMOS OTHER CHARGES"/>
    <s v="T BASE"/>
    <x v="37"/>
    <x v="3"/>
    <m/>
    <m/>
    <m/>
    <m/>
    <n v="943.77"/>
    <m/>
    <m/>
    <m/>
    <m/>
    <m/>
    <n v="943.77"/>
    <s v="JV-JOUR-NA-L--599"/>
    <s v="T BASE EBO EXPNSES"/>
    <s v="Debit Amt"/>
    <x v="0"/>
  </r>
  <r>
    <s v="47893"/>
    <s v="IN LEATHER"/>
    <s v="ELECTRICITY"/>
    <s v="T BASE"/>
    <x v="38"/>
    <x v="3"/>
    <n v="3103"/>
    <m/>
    <m/>
    <m/>
    <m/>
    <m/>
    <m/>
    <m/>
    <m/>
    <m/>
    <n v="3103"/>
    <s v="ESLG240400017"/>
    <s v="T BASE EBO EXPNSES"/>
    <s v="Debit Amt"/>
    <x v="0"/>
  </r>
  <r>
    <s v="47896"/>
    <s v="IN LEATHER"/>
    <s v="ELECTRICITY"/>
    <s v="T BASE"/>
    <x v="38"/>
    <x v="3"/>
    <m/>
    <n v="3403"/>
    <m/>
    <m/>
    <m/>
    <m/>
    <m/>
    <m/>
    <m/>
    <m/>
    <n v="3403"/>
    <s v="ESLG240500017"/>
    <s v="T BASE EBO EXPNSES"/>
    <s v="Debit Amt"/>
    <x v="0"/>
  </r>
  <r>
    <s v="47899"/>
    <s v="IN LEATHER"/>
    <s v="ELECTRICITY"/>
    <s v="T BASE"/>
    <x v="38"/>
    <x v="3"/>
    <m/>
    <m/>
    <n v="3403"/>
    <m/>
    <m/>
    <m/>
    <m/>
    <m/>
    <m/>
    <m/>
    <n v="3403"/>
    <s v="ESLG240600017"/>
    <s v="T BASE EBO EXPNSES"/>
    <s v="Debit Amt"/>
    <x v="0"/>
  </r>
  <r>
    <s v="47902"/>
    <s v="IN LEATHER"/>
    <s v="ELECTRICITY"/>
    <s v="T BASE"/>
    <x v="38"/>
    <x v="3"/>
    <m/>
    <m/>
    <m/>
    <n v="3326"/>
    <m/>
    <m/>
    <m/>
    <m/>
    <m/>
    <m/>
    <n v="3326"/>
    <s v="ESLG240700017"/>
    <s v="T BASE EBO EXPNSES"/>
    <s v="Debit Amt"/>
    <x v="0"/>
  </r>
  <r>
    <s v="47905"/>
    <s v="IN LEATHER"/>
    <s v="ELECTRICITY"/>
    <s v="T BASE"/>
    <x v="38"/>
    <x v="3"/>
    <m/>
    <m/>
    <m/>
    <m/>
    <n v="3506"/>
    <m/>
    <m/>
    <m/>
    <m/>
    <m/>
    <n v="3506"/>
    <s v="ESLG240800017"/>
    <s v="T BASE EBO EXPNSES"/>
    <s v="Debit Amt"/>
    <x v="0"/>
  </r>
  <r>
    <s v="47908"/>
    <s v="IN LEATHER"/>
    <s v="ELECTRICITY"/>
    <s v="T BASE"/>
    <x v="38"/>
    <x v="3"/>
    <m/>
    <m/>
    <m/>
    <m/>
    <m/>
    <n v="3355"/>
    <m/>
    <m/>
    <m/>
    <m/>
    <n v="3355"/>
    <s v="ESLG240900017"/>
    <s v="T BASE EBO EXPNSES"/>
    <s v="Debit Amt"/>
    <x v="0"/>
  </r>
  <r>
    <s v="47911"/>
    <s v="IN LEATHER"/>
    <s v="ELECTRICITY"/>
    <s v="T BASE"/>
    <x v="38"/>
    <x v="3"/>
    <m/>
    <m/>
    <m/>
    <m/>
    <m/>
    <m/>
    <n v="3049"/>
    <m/>
    <m/>
    <m/>
    <n v="3049"/>
    <s v="ESLG241000017"/>
    <s v="T BASE EBO EXPNSES"/>
    <s v="Debit Amt"/>
    <x v="0"/>
  </r>
  <r>
    <s v="47914"/>
    <s v="IN LEATHER"/>
    <s v="ELECTRICITY"/>
    <s v="T BASE"/>
    <x v="38"/>
    <x v="3"/>
    <m/>
    <m/>
    <m/>
    <m/>
    <m/>
    <m/>
    <m/>
    <n v="2753"/>
    <m/>
    <m/>
    <n v="2753"/>
    <s v="ESLG241100017"/>
    <s v="T BASE EBO EXPNSES"/>
    <s v="Debit Amt"/>
    <x v="0"/>
  </r>
  <r>
    <s v="47917"/>
    <s v="IN LEATHER"/>
    <s v="ELECTRICITY"/>
    <s v="T BASE"/>
    <x v="38"/>
    <x v="3"/>
    <m/>
    <m/>
    <m/>
    <m/>
    <m/>
    <m/>
    <m/>
    <m/>
    <n v="2653"/>
    <m/>
    <n v="2653"/>
    <s v="ESLG241200017"/>
    <s v="T BASE EBO EXPNSES"/>
    <s v="Debit Amt"/>
    <x v="0"/>
  </r>
  <r>
    <s v="47920"/>
    <s v="IN LEATHER"/>
    <s v="ELECTRICITY"/>
    <s v="T BASE"/>
    <x v="38"/>
    <x v="3"/>
    <m/>
    <m/>
    <m/>
    <m/>
    <m/>
    <m/>
    <m/>
    <m/>
    <m/>
    <n v="2819"/>
    <n v="2819"/>
    <s v="ESLG250100017"/>
    <s v="T BASE EBO EXPNSES"/>
    <s v="Debit Amt"/>
    <x v="0"/>
  </r>
  <r>
    <s v="47926"/>
    <s v="IN LEATHER"/>
    <s v="STAFF SALARY"/>
    <s v="T BASE"/>
    <x v="1"/>
    <x v="3"/>
    <m/>
    <m/>
    <m/>
    <m/>
    <m/>
    <m/>
    <m/>
    <n v="49888"/>
    <m/>
    <m/>
    <n v="49888"/>
    <s v="JV-JOUR-NA-L--1019"/>
    <s v="SALARIES AND BONUS"/>
    <s v="Debit Amt"/>
    <x v="0"/>
  </r>
  <r>
    <s v="47929"/>
    <s v="IN LEATHER"/>
    <s v="STAFF SALARY"/>
    <s v="T BASE"/>
    <x v="1"/>
    <x v="3"/>
    <m/>
    <n v="60776"/>
    <m/>
    <m/>
    <m/>
    <m/>
    <m/>
    <m/>
    <m/>
    <m/>
    <n v="60776"/>
    <s v="JV-JOUR-NA-L--119"/>
    <s v="SALARIES AND BONUS"/>
    <s v="Debit Amt"/>
    <x v="0"/>
  </r>
  <r>
    <s v="47932"/>
    <s v="IN LEATHER"/>
    <s v="STAFF SALARY"/>
    <s v="T BASE"/>
    <x v="1"/>
    <x v="3"/>
    <m/>
    <m/>
    <m/>
    <m/>
    <m/>
    <m/>
    <m/>
    <m/>
    <n v="49888"/>
    <m/>
    <n v="49888"/>
    <s v="JV-JOUR-NA-L--1206"/>
    <s v="SALARIES AND BONUS"/>
    <s v="Debit Amt"/>
    <x v="0"/>
  </r>
  <r>
    <s v="47935"/>
    <s v="IN LEATHER"/>
    <s v="STAFF SALARY"/>
    <s v="T BASE"/>
    <x v="1"/>
    <x v="3"/>
    <m/>
    <m/>
    <m/>
    <m/>
    <m/>
    <m/>
    <m/>
    <m/>
    <m/>
    <n v="56497"/>
    <n v="56497"/>
    <s v="JV-JOUR-NA-L--1337"/>
    <s v="SALARIES AND BONUS"/>
    <s v="Debit Amt"/>
    <x v="0"/>
  </r>
  <r>
    <s v="47938"/>
    <s v="IN LEATHER"/>
    <s v="STAFF SALARY"/>
    <s v="T BASE"/>
    <x v="1"/>
    <x v="3"/>
    <m/>
    <m/>
    <n v="24619"/>
    <m/>
    <m/>
    <m/>
    <m/>
    <m/>
    <m/>
    <m/>
    <n v="24619"/>
    <s v="JV-JOUR-NA-L--290"/>
    <s v="SALARIES AND BONUS"/>
    <s v="Debit Amt"/>
    <x v="0"/>
  </r>
  <r>
    <s v="47941"/>
    <s v="IN LEATHER"/>
    <s v="STAFF SALARY"/>
    <s v="T BASE"/>
    <x v="1"/>
    <x v="3"/>
    <m/>
    <m/>
    <m/>
    <n v="46777"/>
    <m/>
    <m/>
    <m/>
    <m/>
    <m/>
    <m/>
    <n v="46777"/>
    <s v="JV-JOUR-NA-L--494"/>
    <s v="SALARIES AND BONUS"/>
    <s v="Debit Amt"/>
    <x v="0"/>
  </r>
  <r>
    <s v="47944"/>
    <s v="IN LEATHER"/>
    <s v="STAFF SALARY"/>
    <s v="T BASE"/>
    <x v="1"/>
    <x v="3"/>
    <n v="36694"/>
    <m/>
    <m/>
    <m/>
    <m/>
    <m/>
    <m/>
    <m/>
    <m/>
    <m/>
    <n v="36694"/>
    <s v="JV-JOUR-NA-L--64"/>
    <s v="SALARIES AND BONUS"/>
    <s v="Debit Amt"/>
    <x v="0"/>
  </r>
  <r>
    <s v="47947"/>
    <s v="IN LEATHER"/>
    <s v="STAFF SALARY"/>
    <s v="T BASE"/>
    <x v="1"/>
    <x v="3"/>
    <m/>
    <m/>
    <m/>
    <m/>
    <n v="45791"/>
    <m/>
    <m/>
    <m/>
    <m/>
    <m/>
    <n v="45791"/>
    <s v="JV-JOUR-NA-L--646"/>
    <s v="SALARIES AND BONUS"/>
    <s v="Debit Amt"/>
    <x v="0"/>
  </r>
  <r>
    <s v="47950"/>
    <s v="IN LEATHER"/>
    <s v="STAFF SALARY"/>
    <s v="T BASE"/>
    <x v="1"/>
    <x v="3"/>
    <m/>
    <m/>
    <m/>
    <m/>
    <m/>
    <n v="39185"/>
    <m/>
    <m/>
    <m/>
    <m/>
    <n v="39185"/>
    <s v="JV-JOUR-NA-L--749"/>
    <s v="SALARIES AND BONUS"/>
    <s v="Debit Amt"/>
    <x v="0"/>
  </r>
  <r>
    <s v="47953"/>
    <s v="IN LEATHER"/>
    <s v="STAFF SALARY"/>
    <s v="T BASE"/>
    <x v="1"/>
    <x v="3"/>
    <m/>
    <m/>
    <m/>
    <m/>
    <m/>
    <m/>
    <n v="46371"/>
    <m/>
    <m/>
    <m/>
    <n v="46371"/>
    <s v="JV-JOUR-NA-L--861"/>
    <s v="SALARIES AND BONUS"/>
    <s v="Debit Amt"/>
    <x v="0"/>
  </r>
  <r>
    <s v="47956"/>
    <s v="IN LEATHER"/>
    <s v="STORE CAM"/>
    <s v="T BASE"/>
    <x v="39"/>
    <x v="3"/>
    <n v="13110"/>
    <m/>
    <m/>
    <m/>
    <m/>
    <m/>
    <m/>
    <m/>
    <m/>
    <m/>
    <n v="13110"/>
    <s v="CSLG240300001"/>
    <s v="T BASE EBO EXPNSES"/>
    <s v="Debit Amt"/>
    <x v="0"/>
  </r>
  <r>
    <s v="47959"/>
    <s v="IN LEATHER"/>
    <s v="STORE CAM"/>
    <s v="T BASE"/>
    <x v="39"/>
    <x v="3"/>
    <m/>
    <n v="15390"/>
    <m/>
    <m/>
    <m/>
    <m/>
    <m/>
    <m/>
    <m/>
    <m/>
    <n v="15390"/>
    <s v="CSLG240400001"/>
    <s v="T BASE EBO EXPNSES"/>
    <s v="Debit Amt"/>
    <x v="0"/>
  </r>
  <r>
    <s v="47962"/>
    <s v="IN LEATHER"/>
    <s v="STORE CAM"/>
    <s v="T BASE"/>
    <x v="39"/>
    <x v="3"/>
    <m/>
    <m/>
    <n v="15390"/>
    <m/>
    <m/>
    <m/>
    <m/>
    <m/>
    <m/>
    <m/>
    <n v="15390"/>
    <s v="CSLG240600001"/>
    <s v="T BASE EBO EXPNSES"/>
    <s v="Debit Amt"/>
    <x v="0"/>
  </r>
  <r>
    <s v="47965"/>
    <s v="IN LEATHER"/>
    <s v="STORE CAM"/>
    <s v="T BASE"/>
    <x v="39"/>
    <x v="3"/>
    <m/>
    <m/>
    <m/>
    <n v="15390"/>
    <m/>
    <m/>
    <m/>
    <m/>
    <m/>
    <m/>
    <n v="15390"/>
    <s v="CSLG240700001"/>
    <s v="T BASE EBO EXPNSES"/>
    <s v="Debit Amt"/>
    <x v="0"/>
  </r>
  <r>
    <s v="47968"/>
    <s v="IN LEATHER"/>
    <s v="STORE CAM"/>
    <s v="T BASE"/>
    <x v="39"/>
    <x v="3"/>
    <m/>
    <m/>
    <m/>
    <m/>
    <n v="15390"/>
    <m/>
    <m/>
    <m/>
    <m/>
    <m/>
    <n v="15390"/>
    <s v="CSLG240800001"/>
    <s v="T BASE EBO EXPNSES"/>
    <s v="Debit Amt"/>
    <x v="0"/>
  </r>
  <r>
    <s v="47971"/>
    <s v="IN LEATHER"/>
    <s v="STORE CAM"/>
    <s v="T BASE"/>
    <x v="39"/>
    <x v="3"/>
    <m/>
    <m/>
    <m/>
    <m/>
    <m/>
    <n v="15390"/>
    <m/>
    <m/>
    <m/>
    <m/>
    <n v="15390"/>
    <s v="CSLG240900001"/>
    <s v="T BASE EBO EXPNSES"/>
    <s v="Debit Amt"/>
    <x v="0"/>
  </r>
  <r>
    <s v="47974"/>
    <s v="IN LEATHER"/>
    <s v="STORE CAM"/>
    <s v="T BASE"/>
    <x v="39"/>
    <x v="3"/>
    <m/>
    <m/>
    <m/>
    <m/>
    <m/>
    <m/>
    <n v="15390"/>
    <m/>
    <m/>
    <m/>
    <n v="15390"/>
    <s v="CSLG241000001"/>
    <s v="T BASE EBO EXPNSES"/>
    <s v="Debit Amt"/>
    <x v="0"/>
  </r>
  <r>
    <s v="47977"/>
    <s v="IN LEATHER"/>
    <s v="STORE CAM"/>
    <s v="T BASE"/>
    <x v="39"/>
    <x v="3"/>
    <m/>
    <m/>
    <m/>
    <m/>
    <m/>
    <m/>
    <m/>
    <n v="15390"/>
    <m/>
    <m/>
    <n v="15390"/>
    <s v="CSLG241100001"/>
    <s v="T BASE EBO EXPNSES"/>
    <s v="Debit Amt"/>
    <x v="0"/>
  </r>
  <r>
    <s v="47980"/>
    <s v="IN LEATHER"/>
    <s v="STORE CAM"/>
    <s v="T BASE"/>
    <x v="39"/>
    <x v="3"/>
    <m/>
    <m/>
    <m/>
    <m/>
    <m/>
    <m/>
    <m/>
    <m/>
    <n v="15390"/>
    <m/>
    <n v="15390"/>
    <s v="CSLG241200001"/>
    <s v="T BASE EBO EXPNSES"/>
    <s v="Debit Amt"/>
    <x v="0"/>
  </r>
  <r>
    <s v="47983"/>
    <s v="IN LEATHER"/>
    <s v="STORE CAM"/>
    <s v="T BASE"/>
    <x v="39"/>
    <x v="3"/>
    <m/>
    <m/>
    <m/>
    <m/>
    <m/>
    <m/>
    <m/>
    <m/>
    <m/>
    <n v="15390"/>
    <n v="15390"/>
    <s v="CSLG250100001"/>
    <s v="T BASE EBO EXPNSES"/>
    <s v="Debit Amt"/>
    <x v="0"/>
  </r>
  <r>
    <s v="47986"/>
    <s v="IN LEATHER"/>
    <s v="STORE HVAC"/>
    <s v="T BASE"/>
    <x v="40"/>
    <x v="3"/>
    <n v="2274"/>
    <m/>
    <m/>
    <m/>
    <m/>
    <m/>
    <m/>
    <m/>
    <m/>
    <m/>
    <n v="2274"/>
    <s v="HSLG240400012"/>
    <s v="T BASE EBO EXPNSES"/>
    <s v="Debit Amt"/>
    <x v="0"/>
  </r>
  <r>
    <s v="47989"/>
    <s v="IN LEATHER"/>
    <s v="STORE HVAC"/>
    <s v="T BASE"/>
    <x v="40"/>
    <x v="3"/>
    <m/>
    <n v="3016"/>
    <m/>
    <m/>
    <m/>
    <m/>
    <m/>
    <m/>
    <m/>
    <m/>
    <n v="3016"/>
    <s v="HSLG240500012"/>
    <s v="T BASE EBO EXPNSES"/>
    <s v="Debit Amt"/>
    <x v="0"/>
  </r>
  <r>
    <s v="47992"/>
    <s v="IN LEATHER"/>
    <s v="STORE HVAC"/>
    <s v="T BASE"/>
    <x v="40"/>
    <x v="3"/>
    <m/>
    <m/>
    <n v="3030"/>
    <m/>
    <m/>
    <m/>
    <m/>
    <m/>
    <m/>
    <m/>
    <n v="3030"/>
    <s v="HSLG240600012"/>
    <s v="T BASE EBO EXPNSES"/>
    <s v="Debit Amt"/>
    <x v="0"/>
  </r>
  <r>
    <s v="47995"/>
    <s v="IN LEATHER"/>
    <s v="STORE HVAC"/>
    <s v="T BASE"/>
    <x v="40"/>
    <x v="3"/>
    <m/>
    <m/>
    <m/>
    <n v="3167"/>
    <m/>
    <m/>
    <m/>
    <m/>
    <m/>
    <m/>
    <n v="3167"/>
    <s v="HSLG240700012"/>
    <s v="T BASE EBO EXPNSES"/>
    <s v="Debit Amt"/>
    <x v="0"/>
  </r>
  <r>
    <s v="47998"/>
    <s v="IN LEATHER"/>
    <s v="STORE HVAC"/>
    <s v="T BASE"/>
    <x v="40"/>
    <x v="3"/>
    <m/>
    <m/>
    <m/>
    <m/>
    <n v="3304"/>
    <m/>
    <m/>
    <m/>
    <m/>
    <m/>
    <n v="3304"/>
    <s v="HSLG240800012"/>
    <s v="T BASE EBO EXPNSES"/>
    <s v="Debit Amt"/>
    <x v="0"/>
  </r>
  <r>
    <s v="48001"/>
    <s v="IN LEATHER"/>
    <s v="STORE HVAC"/>
    <s v="T BASE"/>
    <x v="40"/>
    <x v="3"/>
    <m/>
    <m/>
    <m/>
    <m/>
    <m/>
    <n v="3413"/>
    <m/>
    <m/>
    <m/>
    <m/>
    <n v="3413"/>
    <s v="HSLG240900012"/>
    <s v="T BASE EBO EXPNSES"/>
    <s v="Debit Amt"/>
    <x v="0"/>
  </r>
  <r>
    <s v="48004"/>
    <s v="IN LEATHER"/>
    <s v="STORE HVAC"/>
    <s v="T BASE"/>
    <x v="40"/>
    <x v="3"/>
    <m/>
    <m/>
    <m/>
    <m/>
    <m/>
    <m/>
    <n v="3328"/>
    <m/>
    <m/>
    <m/>
    <n v="3328"/>
    <s v="HSLG241000012"/>
    <s v="T BASE EBO EXPNSES"/>
    <s v="Debit Amt"/>
    <x v="0"/>
  </r>
  <r>
    <s v="48007"/>
    <s v="IN LEATHER"/>
    <s v="STORE HVAC"/>
    <s v="T BASE"/>
    <x v="40"/>
    <x v="3"/>
    <m/>
    <m/>
    <m/>
    <m/>
    <m/>
    <m/>
    <m/>
    <n v="2951"/>
    <m/>
    <m/>
    <n v="2951"/>
    <s v="HSLG241100011"/>
    <s v="T BASE EBO EXPNSES"/>
    <s v="Debit Amt"/>
    <x v="0"/>
  </r>
  <r>
    <s v="48010"/>
    <s v="IN LEATHER"/>
    <s v="STORE HVAC"/>
    <s v="T BASE"/>
    <x v="40"/>
    <x v="3"/>
    <m/>
    <m/>
    <m/>
    <m/>
    <m/>
    <m/>
    <m/>
    <m/>
    <n v="2360"/>
    <m/>
    <n v="2360"/>
    <s v="HSLG241200011"/>
    <s v="T BASE EBO EXPNSES"/>
    <s v="Debit Amt"/>
    <x v="0"/>
  </r>
  <r>
    <s v="48013"/>
    <s v="IN LEATHER"/>
    <s v="STORE HVAC"/>
    <s v="T BASE"/>
    <x v="40"/>
    <x v="3"/>
    <m/>
    <m/>
    <m/>
    <m/>
    <m/>
    <m/>
    <m/>
    <m/>
    <m/>
    <n v="1994"/>
    <n v="1994"/>
    <s v="HSLG250100011"/>
    <s v="T BASE EBO EXPNSES"/>
    <s v="Debit Amt"/>
    <x v="0"/>
  </r>
  <r>
    <s v="48016"/>
    <s v="IN LEATHER"/>
    <s v="STORE RENT"/>
    <s v="T BASE"/>
    <x v="41"/>
    <x v="3"/>
    <n v="45600"/>
    <m/>
    <m/>
    <m/>
    <m/>
    <m/>
    <m/>
    <m/>
    <m/>
    <m/>
    <n v="45600"/>
    <s v="RSLG240300025"/>
    <s v="T BASE EBO EXPNSES"/>
    <s v="Debit Amt"/>
    <x v="0"/>
  </r>
  <r>
    <s v="48019"/>
    <s v="IN LEATHER"/>
    <s v="STORE RENT"/>
    <s v="T BASE"/>
    <x v="41"/>
    <x v="3"/>
    <m/>
    <n v="45600"/>
    <m/>
    <m/>
    <m/>
    <m/>
    <m/>
    <m/>
    <m/>
    <m/>
    <n v="45600"/>
    <s v="RSLG240400024"/>
    <s v="T BASE EBO EXPNSES"/>
    <s v="Debit Amt"/>
    <x v="0"/>
  </r>
  <r>
    <s v="48022"/>
    <s v="IN LEATHER"/>
    <s v="STORE RENT"/>
    <s v="T BASE"/>
    <x v="41"/>
    <x v="3"/>
    <m/>
    <m/>
    <n v="45600"/>
    <m/>
    <m/>
    <m/>
    <m/>
    <m/>
    <m/>
    <m/>
    <n v="45600"/>
    <s v="RSLG240500080"/>
    <s v="T BASE EBO EXPNSES"/>
    <s v="Debit Amt"/>
    <x v="0"/>
  </r>
  <r>
    <s v="48025"/>
    <s v="IN LEATHER"/>
    <s v="STORE RENT"/>
    <s v="T BASE"/>
    <x v="41"/>
    <x v="3"/>
    <m/>
    <m/>
    <n v="47880"/>
    <m/>
    <m/>
    <m/>
    <m/>
    <m/>
    <m/>
    <m/>
    <n v="47880"/>
    <s v="RSLG240600077"/>
    <s v="T BASE EBO EXPNSES"/>
    <s v="Debit Amt"/>
    <x v="0"/>
  </r>
  <r>
    <s v="48028"/>
    <s v="IN LEATHER"/>
    <s v="STORE RENT"/>
    <s v="T BASE"/>
    <x v="41"/>
    <x v="3"/>
    <m/>
    <m/>
    <n v="2280"/>
    <m/>
    <m/>
    <m/>
    <m/>
    <m/>
    <m/>
    <m/>
    <n v="2280"/>
    <s v="RSLG240600078"/>
    <s v="T BASE EBO EXPNSES"/>
    <s v="Debit Amt"/>
    <x v="0"/>
  </r>
  <r>
    <s v="48031"/>
    <s v="IN LEATHER"/>
    <s v="STORE RENT"/>
    <s v="T BASE"/>
    <x v="41"/>
    <x v="3"/>
    <m/>
    <m/>
    <m/>
    <n v="47880"/>
    <m/>
    <m/>
    <m/>
    <m/>
    <m/>
    <m/>
    <n v="47880"/>
    <s v="RSLG240700026"/>
    <s v="T BASE EBO EXPNSES"/>
    <s v="Debit Amt"/>
    <x v="0"/>
  </r>
  <r>
    <s v="48034"/>
    <s v="IN LEATHER"/>
    <s v="STORE RENT"/>
    <s v="T BASE"/>
    <x v="41"/>
    <x v="3"/>
    <m/>
    <m/>
    <m/>
    <m/>
    <n v="47880"/>
    <m/>
    <m/>
    <m/>
    <m/>
    <m/>
    <n v="47880"/>
    <s v="RSLG240800024"/>
    <s v="T BASE EBO EXPNSES"/>
    <s v="Debit Amt"/>
    <x v="0"/>
  </r>
  <r>
    <s v="48037"/>
    <s v="IN LEATHER"/>
    <s v="STORE RENT"/>
    <s v="T BASE"/>
    <x v="41"/>
    <x v="3"/>
    <m/>
    <m/>
    <m/>
    <m/>
    <m/>
    <n v="47880"/>
    <m/>
    <m/>
    <m/>
    <m/>
    <n v="47880"/>
    <s v="RSLG240900025"/>
    <s v="T BASE EBO EXPNSES"/>
    <s v="Debit Amt"/>
    <x v="0"/>
  </r>
  <r>
    <s v="48040"/>
    <s v="IN LEATHER"/>
    <s v="STORE RENT"/>
    <s v="T BASE"/>
    <x v="41"/>
    <x v="3"/>
    <m/>
    <m/>
    <m/>
    <m/>
    <m/>
    <m/>
    <n v="47880"/>
    <m/>
    <m/>
    <m/>
    <n v="47880"/>
    <s v="RSLG241000025"/>
    <s v="T BASE EBO EXPNSES"/>
    <s v="Debit Amt"/>
    <x v="0"/>
  </r>
  <r>
    <s v="48043"/>
    <s v="IN LEATHER"/>
    <s v="STORE RENT"/>
    <s v="T BASE"/>
    <x v="41"/>
    <x v="3"/>
    <m/>
    <m/>
    <m/>
    <m/>
    <m/>
    <m/>
    <m/>
    <n v="47880"/>
    <m/>
    <m/>
    <n v="47880"/>
    <s v="RSLG241100024"/>
    <s v="T BASE EBO EXPNSES"/>
    <s v="Debit Amt"/>
    <x v="0"/>
  </r>
  <r>
    <s v="48046"/>
    <s v="IN LEATHER"/>
    <s v="STORE RENT"/>
    <s v="T BASE"/>
    <x v="41"/>
    <x v="3"/>
    <m/>
    <m/>
    <m/>
    <m/>
    <m/>
    <m/>
    <m/>
    <m/>
    <n v="47880"/>
    <m/>
    <n v="47880"/>
    <s v="RSLG241200024"/>
    <s v="T BASE EBO EXPNSES"/>
    <s v="Debit Amt"/>
    <x v="0"/>
  </r>
  <r>
    <s v="48049"/>
    <s v="IN LEATHER"/>
    <s v="STORE RENT"/>
    <s v="T BASE"/>
    <x v="41"/>
    <x v="3"/>
    <m/>
    <m/>
    <m/>
    <m/>
    <m/>
    <m/>
    <m/>
    <m/>
    <m/>
    <n v="47880"/>
    <n v="47880"/>
    <s v="RSLG250100026"/>
    <s v="T BASE EBO EXPNSES"/>
    <s v="Debit Amt"/>
    <x v="0"/>
  </r>
  <r>
    <s v="48052"/>
    <s v="IN LEATHER"/>
    <s v="BILL DISCOUNTING"/>
    <s v="FOB"/>
    <x v="42"/>
    <x v="4"/>
    <m/>
    <m/>
    <m/>
    <m/>
    <m/>
    <m/>
    <m/>
    <m/>
    <n v="27203.94"/>
    <m/>
    <n v="27203.94"/>
    <s v="JV-JOUR-NA-L--1083"/>
    <s v="DISCOUNTING CHARGES"/>
    <s v="Debit Amt"/>
    <x v="2"/>
  </r>
  <r>
    <s v="48055"/>
    <s v="IN LEATHER"/>
    <s v="BILL DISCOUNTING"/>
    <s v="FOB"/>
    <x v="42"/>
    <x v="4"/>
    <m/>
    <m/>
    <m/>
    <m/>
    <m/>
    <m/>
    <m/>
    <m/>
    <m/>
    <n v="1050"/>
    <n v="1050"/>
    <s v="JV-JOUR-NA-L--1241"/>
    <s v="DISCOUNTING CHARGES"/>
    <s v="Debit Amt"/>
    <x v="2"/>
  </r>
  <r>
    <s v="48058"/>
    <s v="IN LEATHER"/>
    <s v="BILL DISCOUNTING"/>
    <s v="FOB"/>
    <x v="42"/>
    <x v="4"/>
    <m/>
    <m/>
    <m/>
    <m/>
    <m/>
    <m/>
    <m/>
    <m/>
    <m/>
    <n v="1348"/>
    <n v="1348"/>
    <s v="JV-JOUR-NA-L--1241"/>
    <s v="DISCOUNTING CHARGES"/>
    <s v="Debit Amt"/>
    <x v="2"/>
  </r>
  <r>
    <s v="48061"/>
    <s v="IN LEATHER"/>
    <s v="BILL DISCOUNTING"/>
    <s v="FOB"/>
    <x v="42"/>
    <x v="4"/>
    <m/>
    <m/>
    <m/>
    <m/>
    <m/>
    <m/>
    <m/>
    <m/>
    <m/>
    <n v="28474.15"/>
    <n v="28474.15"/>
    <s v="JV-JOUR-NA-L--1242"/>
    <s v="DISCOUNTING CHARGES"/>
    <s v="Debit Amt"/>
    <x v="2"/>
  </r>
  <r>
    <s v="48064"/>
    <s v="IN LEATHER"/>
    <s v="BILL DISCOUNTING"/>
    <s v="FOB"/>
    <x v="42"/>
    <x v="4"/>
    <m/>
    <m/>
    <m/>
    <m/>
    <m/>
    <m/>
    <m/>
    <m/>
    <m/>
    <n v="36553.56"/>
    <n v="36553.56"/>
    <s v="JV-JOUR-NA-L--1242"/>
    <s v="DISCOUNTING CHARGES"/>
    <s v="Debit Amt"/>
    <x v="2"/>
  </r>
  <r>
    <s v="48067"/>
    <s v="IN LEATHER"/>
    <s v="BILL DISCOUNTING"/>
    <s v="FOB"/>
    <x v="42"/>
    <x v="4"/>
    <m/>
    <m/>
    <m/>
    <m/>
    <m/>
    <m/>
    <m/>
    <n v="30799"/>
    <m/>
    <m/>
    <n v="30799"/>
    <s v="JV-JOUR-NA-L--955"/>
    <s v="DISCOUNTING CHARGES"/>
    <s v="Debit Amt"/>
    <x v="2"/>
  </r>
  <r>
    <s v="48070"/>
    <s v="IN LEATHER"/>
    <s v="BILL DISCOUNTING"/>
    <s v="FOB"/>
    <x v="42"/>
    <x v="4"/>
    <m/>
    <m/>
    <m/>
    <m/>
    <m/>
    <m/>
    <m/>
    <n v="1135.7"/>
    <m/>
    <m/>
    <n v="1135.7"/>
    <s v="JV-JOUR-NA-L--955"/>
    <s v="DISCOUNTING CHARGES"/>
    <s v="Debit Amt"/>
    <x v="2"/>
  </r>
  <r>
    <s v="48074"/>
    <s v="IN LEATHER"/>
    <s v="BILL DISCOUNTING"/>
    <s v="FOB"/>
    <x v="43"/>
    <x v="4"/>
    <m/>
    <m/>
    <n v="-140239.65"/>
    <m/>
    <m/>
    <m/>
    <m/>
    <m/>
    <m/>
    <m/>
    <n v="-140239.65"/>
    <s v="INR-297,298,327"/>
    <s v="DISCOUNTING CHARGES"/>
    <s v="Credit Amt"/>
    <x v="2"/>
  </r>
  <r>
    <s v="48077"/>
    <s v="IN LEATHER"/>
    <s v="BILL DISCOUNTING"/>
    <s v="FOB"/>
    <x v="43"/>
    <x v="4"/>
    <m/>
    <m/>
    <m/>
    <m/>
    <m/>
    <n v="-283493.69"/>
    <m/>
    <m/>
    <m/>
    <m/>
    <n v="-283493.69"/>
    <s v="INR-590,619,643,657,658"/>
    <s v="DISCOUNTING CHARGES"/>
    <s v="Credit Amt"/>
    <x v="2"/>
  </r>
  <r>
    <s v="48080"/>
    <s v="IN LEATHER"/>
    <s v="BILL DISCOUNTING"/>
    <s v="FOB"/>
    <x v="43"/>
    <x v="4"/>
    <m/>
    <m/>
    <m/>
    <m/>
    <m/>
    <m/>
    <m/>
    <m/>
    <m/>
    <n v="-259011"/>
    <n v="-259011"/>
    <s v="JV-DEBN-OT-E--103"/>
    <s v="DISCOUNTING CHARGES"/>
    <s v="Credit Amt"/>
    <x v="2"/>
  </r>
  <r>
    <s v="48083"/>
    <s v="IN LEATHER"/>
    <s v="BILL DISCOUNTING"/>
    <s v="FOB"/>
    <x v="43"/>
    <x v="4"/>
    <m/>
    <m/>
    <n v="-85979"/>
    <m/>
    <m/>
    <m/>
    <m/>
    <m/>
    <m/>
    <m/>
    <n v="-85979"/>
    <s v="JV-DEBN-OT-E--18"/>
    <s v="DISCOUNTING CHARGES"/>
    <s v="Credit Amt"/>
    <x v="2"/>
  </r>
  <r>
    <s v="48086"/>
    <s v="IN LEATHER"/>
    <s v="BILL DISCOUNTING"/>
    <s v="FOB"/>
    <x v="43"/>
    <x v="4"/>
    <m/>
    <m/>
    <m/>
    <n v="-152588"/>
    <m/>
    <m/>
    <m/>
    <m/>
    <m/>
    <m/>
    <n v="-152588"/>
    <s v="JV-DEBN-OT-E--24"/>
    <s v="DISCOUNTING CHARGES"/>
    <s v="Credit Amt"/>
    <x v="2"/>
  </r>
  <r>
    <s v="48088"/>
    <s v="IN LEATHER"/>
    <s v="BILL DISCOUNTING"/>
    <s v="FOB"/>
    <x v="43"/>
    <x v="4"/>
    <m/>
    <m/>
    <m/>
    <m/>
    <m/>
    <m/>
    <m/>
    <m/>
    <n v="129266.68"/>
    <m/>
    <n v="129266.68"/>
    <s v="JV-JOUR-NA-L--1006"/>
    <s v="DISCOUNTING CHARGES"/>
    <s v="Debit Amt"/>
    <x v="2"/>
  </r>
  <r>
    <s v="48091"/>
    <s v="IN LEATHER"/>
    <s v="BILL DISCOUNTING"/>
    <s v="FOB"/>
    <x v="43"/>
    <x v="4"/>
    <m/>
    <m/>
    <m/>
    <m/>
    <m/>
    <m/>
    <m/>
    <m/>
    <n v="76291"/>
    <m/>
    <n v="76291"/>
    <s v="JV-JOUR-NA-L--1098"/>
    <s v="DISCOUNTING CHARGES"/>
    <s v="Debit Amt"/>
    <x v="2"/>
  </r>
  <r>
    <s v="48094"/>
    <s v="IN LEATHER"/>
    <s v="BILL DISCOUNTING"/>
    <s v="FOB"/>
    <x v="43"/>
    <x v="4"/>
    <m/>
    <m/>
    <m/>
    <m/>
    <m/>
    <m/>
    <m/>
    <m/>
    <n v="184228.46"/>
    <m/>
    <n v="184228.46"/>
    <s v="JV-JOUR-NA-L--1129"/>
    <s v="DISCOUNTING CHARGES"/>
    <s v="Debit Amt"/>
    <x v="2"/>
  </r>
  <r>
    <s v="48097"/>
    <s v="IN LEATHER"/>
    <s v="BILL DISCOUNTING"/>
    <s v="FOB"/>
    <x v="43"/>
    <x v="4"/>
    <m/>
    <m/>
    <n v="72695.83"/>
    <m/>
    <m/>
    <m/>
    <m/>
    <m/>
    <m/>
    <m/>
    <n v="72695.83"/>
    <s v="JV-JOUR-NA-L--133"/>
    <s v="DISCOUNTING CHARGES"/>
    <s v="Debit Amt"/>
    <x v="2"/>
  </r>
  <r>
    <s v="48100"/>
    <s v="IN LEATHER"/>
    <s v="BILL DISCOUNTING"/>
    <s v="FOB"/>
    <x v="43"/>
    <x v="4"/>
    <m/>
    <m/>
    <n v="75635.66"/>
    <m/>
    <m/>
    <m/>
    <m/>
    <m/>
    <m/>
    <m/>
    <n v="75635.66"/>
    <s v="JV-JOUR-NA-L--133"/>
    <s v="DISCOUNTING CHARGES"/>
    <s v="Debit Amt"/>
    <x v="2"/>
  </r>
  <r>
    <s v="48103"/>
    <s v="IN LEATHER"/>
    <s v="BILL DISCOUNTING"/>
    <s v="FOB"/>
    <x v="43"/>
    <x v="4"/>
    <m/>
    <m/>
    <n v="125337.15"/>
    <m/>
    <m/>
    <m/>
    <m/>
    <m/>
    <m/>
    <m/>
    <n v="125337.15"/>
    <s v="JV-JOUR-NA-L--249"/>
    <s v="DISCOUNTING CHARGES"/>
    <s v="Debit Amt"/>
    <x v="2"/>
  </r>
  <r>
    <s v="48106"/>
    <s v="IN LEATHER"/>
    <s v="BILL DISCOUNTING"/>
    <s v="FOB"/>
    <x v="43"/>
    <x v="4"/>
    <m/>
    <m/>
    <n v="159654.68"/>
    <m/>
    <m/>
    <m/>
    <m/>
    <m/>
    <m/>
    <m/>
    <n v="159654.68"/>
    <s v="JV-JOUR-NA-L--252"/>
    <s v="DISCOUNTING CHARGES"/>
    <s v="Debit Amt"/>
    <x v="2"/>
  </r>
  <r>
    <s v="48109"/>
    <s v="IN LEATHER"/>
    <s v="BILL DISCOUNTING"/>
    <s v="FOB"/>
    <x v="43"/>
    <x v="4"/>
    <m/>
    <m/>
    <m/>
    <m/>
    <m/>
    <n v="155668.67000000001"/>
    <m/>
    <m/>
    <m/>
    <m/>
    <n v="155668.67000000001"/>
    <s v="JV-JOUR-NA-L--578"/>
    <s v="DISCOUNTING CHARGES"/>
    <s v="Debit Amt"/>
    <x v="2"/>
  </r>
  <r>
    <s v="48112"/>
    <s v="IN LEATHER"/>
    <s v="BILL DISCOUNTING"/>
    <s v="FOB"/>
    <x v="43"/>
    <x v="4"/>
    <m/>
    <m/>
    <m/>
    <m/>
    <n v="167369.63"/>
    <m/>
    <m/>
    <m/>
    <m/>
    <m/>
    <n v="167369.63"/>
    <s v="JV-JOUR-NA-L--582"/>
    <s v="DISCOUNTING CHARGES"/>
    <s v="Debit Amt"/>
    <x v="2"/>
  </r>
  <r>
    <s v="48115"/>
    <s v="IN LEATHER"/>
    <s v="BILL DISCOUNTING"/>
    <s v="FOB"/>
    <x v="43"/>
    <x v="4"/>
    <n v="14553.17"/>
    <m/>
    <m/>
    <m/>
    <m/>
    <m/>
    <m/>
    <m/>
    <m/>
    <m/>
    <n v="14553.17"/>
    <s v="JV-JOUR-NA-L--6"/>
    <s v="DISCOUNTING CHARGES"/>
    <s v="Debit Amt"/>
    <x v="2"/>
  </r>
  <r>
    <s v="48118"/>
    <s v="IN LEATHER"/>
    <s v="BILL DISCOUNTING"/>
    <s v="FOB"/>
    <x v="43"/>
    <x v="4"/>
    <m/>
    <m/>
    <m/>
    <m/>
    <m/>
    <n v="282996.58"/>
    <m/>
    <m/>
    <m/>
    <m/>
    <n v="282996.58"/>
    <s v="JV-JOUR-NA-L--649"/>
    <s v="DISCOUNTING CHARGES"/>
    <s v="Debit Amt"/>
    <x v="2"/>
  </r>
  <r>
    <s v="48121"/>
    <s v="IN LEATHER"/>
    <s v="BILL DISCOUNTING"/>
    <s v="FOB"/>
    <x v="43"/>
    <x v="4"/>
    <m/>
    <n v="13963.72"/>
    <m/>
    <m/>
    <m/>
    <m/>
    <m/>
    <m/>
    <m/>
    <m/>
    <n v="13963.72"/>
    <s v="JV-JOUR-NA-L--94"/>
    <s v="DISCOUNTING CHARGES"/>
    <s v="Debit Amt"/>
    <x v="2"/>
  </r>
  <r>
    <s v="48124"/>
    <s v="IN LEATHER"/>
    <s v="BILL DISCOUNTING"/>
    <s v="FOB"/>
    <x v="43"/>
    <x v="4"/>
    <m/>
    <m/>
    <m/>
    <m/>
    <m/>
    <m/>
    <m/>
    <n v="152154.67000000001"/>
    <m/>
    <m/>
    <n v="152154.67000000001"/>
    <s v="JV-JOUR-NA-L--953"/>
    <s v="DISCOUNTING CHARGES"/>
    <s v="Debit Amt"/>
    <x v="2"/>
  </r>
  <r>
    <s v="48127"/>
    <s v="IN LEATHER"/>
    <s v="BILL DISCOUNTING"/>
    <s v="FOB"/>
    <x v="44"/>
    <x v="4"/>
    <m/>
    <n v="24359"/>
    <m/>
    <m/>
    <m/>
    <m/>
    <m/>
    <m/>
    <m/>
    <m/>
    <n v="24359"/>
    <s v="JV-JOUR-NA-L--44"/>
    <s v="DISCOUNTING CHARGES"/>
    <s v="Debit Amt"/>
    <x v="2"/>
  </r>
  <r>
    <s v="48130"/>
    <s v="IN LEATHER"/>
    <s v="BILL DISCOUNTING"/>
    <s v="FOB"/>
    <x v="44"/>
    <x v="4"/>
    <n v="180535.6"/>
    <m/>
    <m/>
    <m/>
    <m/>
    <m/>
    <m/>
    <m/>
    <m/>
    <m/>
    <n v="180535.6"/>
    <s v="JV-JOUR-NA-L--5"/>
    <s v="DISCOUNTING CHARGES"/>
    <s v="Debit Amt"/>
    <x v="2"/>
  </r>
  <r>
    <s v="48134"/>
    <s v="IN LEATHER"/>
    <s v="BILL DISCOUNTING"/>
    <s v="FOB"/>
    <x v="30"/>
    <x v="4"/>
    <m/>
    <m/>
    <m/>
    <m/>
    <m/>
    <n v="-68440"/>
    <m/>
    <m/>
    <m/>
    <m/>
    <n v="-68440"/>
    <s v="JV-DEBN-OT-E--52"/>
    <s v="DISCOUNTING CHARGES"/>
    <s v="Credit Amt"/>
    <x v="2"/>
  </r>
  <r>
    <s v="48136"/>
    <s v="IN LEATHER"/>
    <s v="BILL DISCOUNTING"/>
    <s v="FOB"/>
    <x v="30"/>
    <x v="4"/>
    <n v="145148.84"/>
    <m/>
    <m/>
    <m/>
    <m/>
    <m/>
    <m/>
    <m/>
    <m/>
    <m/>
    <n v="145148.84"/>
    <s v="JV-JOUR-NA-L--10"/>
    <s v="DISCOUNTING CHARGES"/>
    <s v="Debit Amt"/>
    <x v="2"/>
  </r>
  <r>
    <s v="48139"/>
    <s v="IN LEATHER"/>
    <s v="BILL DISCOUNTING"/>
    <s v="FOB"/>
    <x v="30"/>
    <x v="4"/>
    <m/>
    <m/>
    <m/>
    <m/>
    <m/>
    <m/>
    <m/>
    <m/>
    <n v="79122.289999999994"/>
    <m/>
    <n v="79122.289999999994"/>
    <s v="JV-JOUR-NA-L--1130"/>
    <s v="DISCOUNTING CHARGES"/>
    <s v="Debit Amt"/>
    <x v="2"/>
  </r>
  <r>
    <s v="48142"/>
    <s v="IN LEATHER"/>
    <s v="BILL DISCOUNTING"/>
    <s v="FOB"/>
    <x v="30"/>
    <x v="4"/>
    <m/>
    <m/>
    <m/>
    <m/>
    <m/>
    <m/>
    <m/>
    <m/>
    <m/>
    <n v="56876.88"/>
    <n v="56876.88"/>
    <s v="JV-JOUR-NA-L--1243"/>
    <s v="DISCOUNTING CHARGES"/>
    <s v="Debit Amt"/>
    <x v="2"/>
  </r>
  <r>
    <s v="48145"/>
    <s v="IN LEATHER"/>
    <s v="BILL DISCOUNTING"/>
    <s v="FOB"/>
    <x v="30"/>
    <x v="4"/>
    <m/>
    <m/>
    <m/>
    <m/>
    <m/>
    <m/>
    <m/>
    <m/>
    <m/>
    <n v="62239.45"/>
    <n v="62239.45"/>
    <s v="JV-JOUR-NA-L--1245"/>
    <s v="DISCOUNTING CHARGES"/>
    <s v="Debit Amt"/>
    <x v="2"/>
  </r>
  <r>
    <s v="48148"/>
    <s v="IN LEATHER"/>
    <s v="BILL DISCOUNTING"/>
    <s v="FOB"/>
    <x v="30"/>
    <x v="4"/>
    <m/>
    <m/>
    <m/>
    <m/>
    <m/>
    <m/>
    <m/>
    <m/>
    <m/>
    <n v="85946.47"/>
    <n v="85946.47"/>
    <s v="JV-JOUR-NA-L--1255"/>
    <s v="DISCOUNTING CHARGES"/>
    <s v="Debit Amt"/>
    <x v="2"/>
  </r>
  <r>
    <s v="48151"/>
    <s v="IN LEATHER"/>
    <s v="BILL DISCOUNTING"/>
    <s v="FOB"/>
    <x v="30"/>
    <x v="4"/>
    <m/>
    <m/>
    <m/>
    <m/>
    <m/>
    <m/>
    <m/>
    <m/>
    <m/>
    <n v="136456.31"/>
    <n v="136456.31"/>
    <s v="JV-JOUR-NA-L--1327"/>
    <s v="DISCOUNTING CHARGES"/>
    <s v="Debit Amt"/>
    <x v="2"/>
  </r>
  <r>
    <s v="48154"/>
    <s v="IN LEATHER"/>
    <s v="BILL DISCOUNTING"/>
    <s v="FOB"/>
    <x v="30"/>
    <x v="4"/>
    <m/>
    <m/>
    <n v="24384.27"/>
    <m/>
    <m/>
    <m/>
    <m/>
    <m/>
    <m/>
    <m/>
    <n v="24384.27"/>
    <s v="JV-JOUR-NA-L--137"/>
    <s v="DISCOUNTING CHARGES"/>
    <s v="Debit Amt"/>
    <x v="2"/>
  </r>
  <r>
    <s v="48157"/>
    <s v="IN LEATHER"/>
    <s v="BILL DISCOUNTING"/>
    <s v="FOB"/>
    <x v="30"/>
    <x v="4"/>
    <m/>
    <m/>
    <n v="42018.33"/>
    <m/>
    <m/>
    <m/>
    <m/>
    <m/>
    <m/>
    <m/>
    <n v="42018.33"/>
    <s v="JV-JOUR-NA-L--137"/>
    <s v="DISCOUNTING CHARGES"/>
    <s v="Debit Amt"/>
    <x v="2"/>
  </r>
  <r>
    <s v="48160"/>
    <s v="IN LEATHER"/>
    <s v="BILL DISCOUNTING"/>
    <s v="FOB"/>
    <x v="30"/>
    <x v="4"/>
    <m/>
    <m/>
    <m/>
    <n v="24913.67"/>
    <m/>
    <m/>
    <m/>
    <m/>
    <m/>
    <m/>
    <n v="24913.67"/>
    <s v="JV-JOUR-NA-L--307"/>
    <s v="DISCOUNTING CHARGES"/>
    <s v="Debit Amt"/>
    <x v="2"/>
  </r>
  <r>
    <s v="48163"/>
    <s v="IN LEATHER"/>
    <s v="BILL DISCOUNTING"/>
    <s v="FOB"/>
    <x v="30"/>
    <x v="4"/>
    <m/>
    <m/>
    <m/>
    <n v="197496.64"/>
    <m/>
    <m/>
    <m/>
    <m/>
    <m/>
    <m/>
    <n v="197496.64"/>
    <s v="JV-JOUR-NA-L--308"/>
    <s v="DISCOUNTING CHARGES"/>
    <s v="Debit Amt"/>
    <x v="2"/>
  </r>
  <r>
    <s v="48166"/>
    <s v="IN LEATHER"/>
    <s v="BILL DISCOUNTING"/>
    <s v="FOB"/>
    <x v="30"/>
    <x v="4"/>
    <m/>
    <m/>
    <m/>
    <n v="35203.589999999997"/>
    <m/>
    <m/>
    <m/>
    <m/>
    <m/>
    <m/>
    <n v="35203.589999999997"/>
    <s v="JV-JOUR-NA-L--309"/>
    <s v="DISCOUNTING CHARGES"/>
    <s v="Debit Amt"/>
    <x v="2"/>
  </r>
  <r>
    <s v="48169"/>
    <s v="IN LEATHER"/>
    <s v="BILL DISCOUNTING"/>
    <s v="FOB"/>
    <x v="30"/>
    <x v="4"/>
    <m/>
    <m/>
    <m/>
    <n v="57063.48"/>
    <m/>
    <m/>
    <m/>
    <m/>
    <m/>
    <m/>
    <n v="57063.48"/>
    <s v="JV-JOUR-NA-L--486"/>
    <s v="DISCOUNTING CHARGES"/>
    <s v="Debit Amt"/>
    <x v="2"/>
  </r>
  <r>
    <s v="48172"/>
    <s v="IN LEATHER"/>
    <s v="BILL DISCOUNTING"/>
    <s v="FOB"/>
    <x v="30"/>
    <x v="4"/>
    <m/>
    <m/>
    <m/>
    <n v="30723.81"/>
    <m/>
    <m/>
    <m/>
    <m/>
    <m/>
    <m/>
    <n v="30723.81"/>
    <s v="JV-JOUR-NA-L--487"/>
    <s v="DISCOUNTING CHARGES"/>
    <s v="Debit Amt"/>
    <x v="2"/>
  </r>
  <r>
    <s v="48175"/>
    <s v="IN LEATHER"/>
    <s v="BILL DISCOUNTING"/>
    <s v="FOB"/>
    <x v="30"/>
    <x v="4"/>
    <m/>
    <m/>
    <m/>
    <m/>
    <n v="93684.58"/>
    <m/>
    <m/>
    <m/>
    <m/>
    <m/>
    <n v="93684.58"/>
    <s v="JV-JOUR-NA-L--488"/>
    <s v="DISCOUNTING CHARGES"/>
    <s v="Debit Amt"/>
    <x v="2"/>
  </r>
  <r>
    <s v="48178"/>
    <s v="IN LEATHER"/>
    <s v="BILL DISCOUNTING"/>
    <s v="FOB"/>
    <x v="30"/>
    <x v="4"/>
    <m/>
    <m/>
    <m/>
    <m/>
    <n v="64892.61"/>
    <m/>
    <m/>
    <m/>
    <m/>
    <m/>
    <n v="64892.61"/>
    <s v="JV-JOUR-NA-L--489"/>
    <s v="DISCOUNTING CHARGES"/>
    <s v="Debit Amt"/>
    <x v="2"/>
  </r>
  <r>
    <s v="48181"/>
    <s v="IN LEATHER"/>
    <s v="BILL DISCOUNTING"/>
    <s v="FOB"/>
    <x v="30"/>
    <x v="4"/>
    <m/>
    <m/>
    <m/>
    <n v="49148.89"/>
    <m/>
    <m/>
    <m/>
    <m/>
    <m/>
    <m/>
    <n v="49148.89"/>
    <s v="JV-JOUR-NA-L--490"/>
    <s v="DISCOUNTING CHARGES"/>
    <s v="Debit Amt"/>
    <x v="2"/>
  </r>
  <r>
    <s v="48184"/>
    <s v="IN LEATHER"/>
    <s v="BILL DISCOUNTING"/>
    <s v="FOB"/>
    <x v="30"/>
    <x v="4"/>
    <m/>
    <m/>
    <m/>
    <m/>
    <n v="25424.27"/>
    <m/>
    <m/>
    <m/>
    <m/>
    <m/>
    <n v="25424.27"/>
    <s v="JV-JOUR-NA-L--585"/>
    <s v="DISCOUNTING CHARGES"/>
    <s v="Debit Amt"/>
    <x v="2"/>
  </r>
  <r>
    <s v="48187"/>
    <s v="IN LEATHER"/>
    <s v="BILL DISCOUNTING"/>
    <s v="FOB"/>
    <x v="30"/>
    <x v="4"/>
    <m/>
    <m/>
    <m/>
    <m/>
    <n v="62711.69"/>
    <m/>
    <m/>
    <m/>
    <m/>
    <m/>
    <n v="62711.69"/>
    <s v="JV-JOUR-NA-L--587"/>
    <s v="DISCOUNTING CHARGES"/>
    <s v="Debit Amt"/>
    <x v="2"/>
  </r>
  <r>
    <s v="48190"/>
    <s v="IN LEATHER"/>
    <s v="BILL DISCOUNTING"/>
    <s v="FOB"/>
    <x v="30"/>
    <x v="4"/>
    <m/>
    <m/>
    <m/>
    <m/>
    <m/>
    <n v="20286.990000000002"/>
    <m/>
    <m/>
    <m/>
    <m/>
    <n v="20286.990000000002"/>
    <s v="JV-JOUR-NA-L--705"/>
    <s v="DISCOUNTING CHARGES"/>
    <s v="Debit Amt"/>
    <x v="2"/>
  </r>
  <r>
    <s v="48193"/>
    <s v="IN LEATHER"/>
    <s v="BILL DISCOUNTING"/>
    <s v="FOB"/>
    <x v="30"/>
    <x v="4"/>
    <m/>
    <m/>
    <m/>
    <m/>
    <m/>
    <n v="47858.95"/>
    <m/>
    <m/>
    <m/>
    <m/>
    <n v="47858.95"/>
    <s v="JV-JOUR-NA-L--706"/>
    <s v="DISCOUNTING CHARGES"/>
    <s v="Debit Amt"/>
    <x v="2"/>
  </r>
  <r>
    <s v="48196"/>
    <s v="IN LEATHER"/>
    <s v="BILL DISCOUNTING"/>
    <s v="FOB"/>
    <x v="30"/>
    <x v="4"/>
    <m/>
    <m/>
    <m/>
    <m/>
    <m/>
    <n v="37377.040000000001"/>
    <m/>
    <m/>
    <m/>
    <m/>
    <n v="37377.040000000001"/>
    <s v="JV-JOUR-NA-L--709"/>
    <s v="DISCOUNTING CHARGES"/>
    <s v="Debit Amt"/>
    <x v="2"/>
  </r>
  <r>
    <s v="48199"/>
    <s v="IN LEATHER"/>
    <s v="BILL DISCOUNTING"/>
    <s v="FOB"/>
    <x v="30"/>
    <x v="4"/>
    <n v="63062.61"/>
    <m/>
    <m/>
    <m/>
    <m/>
    <m/>
    <m/>
    <m/>
    <m/>
    <m/>
    <n v="63062.61"/>
    <s v="JV-JOUR-NA-L--8"/>
    <s v="DISCOUNTING CHARGES"/>
    <s v="Debit Amt"/>
    <x v="2"/>
  </r>
  <r>
    <s v="48202"/>
    <s v="IN LEATHER"/>
    <s v="BILL DISCOUNTING"/>
    <s v="FOB"/>
    <x v="30"/>
    <x v="4"/>
    <m/>
    <m/>
    <m/>
    <m/>
    <m/>
    <m/>
    <n v="29861.9"/>
    <m/>
    <m/>
    <m/>
    <n v="29861.9"/>
    <s v="JV-JOUR-NA-L--812"/>
    <s v="DISCOUNTING CHARGES"/>
    <s v="Debit Amt"/>
    <x v="2"/>
  </r>
  <r>
    <s v="48206"/>
    <s v="IN LEATHER"/>
    <s v="BILL DISCOUNTING"/>
    <s v="FOB"/>
    <x v="30"/>
    <x v="4"/>
    <m/>
    <m/>
    <m/>
    <m/>
    <m/>
    <m/>
    <m/>
    <n v="-9984"/>
    <m/>
    <m/>
    <n v="-9984"/>
    <s v="OVERDUE INT OCT-24"/>
    <s v="DISCOUNTING CHARGES"/>
    <s v="Credit Amt"/>
    <x v="2"/>
  </r>
  <r>
    <s v="48208"/>
    <s v="IN LEATHER"/>
    <s v="BILL DISCOUNTING"/>
    <s v="FOB"/>
    <x v="45"/>
    <x v="4"/>
    <m/>
    <m/>
    <n v="50000"/>
    <m/>
    <m/>
    <m/>
    <m/>
    <m/>
    <m/>
    <m/>
    <n v="50000"/>
    <s v="JV-PURJ-UR-N--56"/>
    <s v="PURCHASE"/>
    <s v="Debit Amt"/>
    <x v="0"/>
  </r>
  <r>
    <s v="48211"/>
    <s v="IN LEATHER"/>
    <s v="BUSINESS PROMOTION"/>
    <s v="FOB"/>
    <x v="46"/>
    <x v="4"/>
    <m/>
    <m/>
    <m/>
    <m/>
    <n v="25970"/>
    <m/>
    <m/>
    <m/>
    <m/>
    <m/>
    <n v="25970"/>
    <s v="FP-1173-24-25"/>
    <s v="INDIRECT EXPENSES"/>
    <s v="Debit Amt"/>
    <x v="0"/>
  </r>
  <r>
    <s v="48214"/>
    <s v="IN LEATHER"/>
    <s v="FREIGHT EXPENSE"/>
    <s v="FOB"/>
    <x v="47"/>
    <x v="4"/>
    <m/>
    <m/>
    <m/>
    <m/>
    <m/>
    <m/>
    <n v="16000"/>
    <m/>
    <m/>
    <m/>
    <n v="16000"/>
    <s v="40256"/>
    <s v="INDIRECT EXPENSES"/>
    <s v="Debit Amt"/>
    <x v="2"/>
  </r>
  <r>
    <s v="48217"/>
    <s v="IN LEATHER"/>
    <s v="FREIGHT EXPENSE"/>
    <s v="FOB"/>
    <x v="47"/>
    <x v="4"/>
    <m/>
    <m/>
    <m/>
    <m/>
    <m/>
    <m/>
    <n v="16000"/>
    <m/>
    <m/>
    <m/>
    <n v="16000"/>
    <s v="40280"/>
    <s v="INDIRECT EXPENSES"/>
    <s v="Debit Amt"/>
    <x v="2"/>
  </r>
  <r>
    <s v="48220"/>
    <s v="IN LEATHER"/>
    <s v="FREIGHT EXPENSE"/>
    <s v="FOB"/>
    <x v="47"/>
    <x v="4"/>
    <m/>
    <m/>
    <m/>
    <m/>
    <m/>
    <m/>
    <m/>
    <m/>
    <m/>
    <n v="51084"/>
    <n v="51084"/>
    <s v="EL/245/24-25"/>
    <s v="INDIRECT EXPENSES"/>
    <s v="Debit Amt"/>
    <x v="2"/>
  </r>
  <r>
    <s v="48223"/>
    <s v="IN LEATHER"/>
    <s v="FREIGHT EXPENSE"/>
    <s v="FOB"/>
    <x v="47"/>
    <x v="4"/>
    <n v="38100"/>
    <m/>
    <m/>
    <m/>
    <m/>
    <m/>
    <m/>
    <m/>
    <m/>
    <m/>
    <n v="38100"/>
    <s v="EL-023/24-25"/>
    <s v="INDIRECT EXPENSES"/>
    <s v="Debit Amt"/>
    <x v="2"/>
  </r>
  <r>
    <s v="48226"/>
    <s v="IN LEATHER"/>
    <s v="FREIGHT EXPENSE"/>
    <s v="FOB"/>
    <x v="47"/>
    <x v="4"/>
    <n v="36200"/>
    <m/>
    <m/>
    <m/>
    <m/>
    <m/>
    <m/>
    <m/>
    <m/>
    <m/>
    <n v="36200"/>
    <s v="EL-024/24-25"/>
    <s v="INDIRECT EXPENSES"/>
    <s v="Debit Amt"/>
    <x v="2"/>
  </r>
  <r>
    <s v="48229"/>
    <s v="IN LEATHER"/>
    <s v="FREIGHT EXPENSE"/>
    <s v="FOB"/>
    <x v="47"/>
    <x v="4"/>
    <n v="45607"/>
    <m/>
    <m/>
    <m/>
    <m/>
    <m/>
    <m/>
    <m/>
    <m/>
    <m/>
    <n v="45607"/>
    <s v="EL-025/24-25"/>
    <s v="INDIRECT EXPENSES"/>
    <s v="Debit Amt"/>
    <x v="2"/>
  </r>
  <r>
    <s v="48232"/>
    <s v="IN LEATHER"/>
    <s v="FREIGHT EXPENSE"/>
    <s v="FOB"/>
    <x v="47"/>
    <x v="4"/>
    <m/>
    <n v="11853"/>
    <m/>
    <m/>
    <m/>
    <m/>
    <m/>
    <m/>
    <m/>
    <m/>
    <n v="11853"/>
    <s v="EL-051/24-25"/>
    <s v="INDIRECT EXPENSES"/>
    <s v="Debit Amt"/>
    <x v="2"/>
  </r>
  <r>
    <s v="48235"/>
    <s v="IN LEATHER"/>
    <s v="FREIGHT EXPENSE"/>
    <s v="FOB"/>
    <x v="47"/>
    <x v="4"/>
    <m/>
    <n v="13394"/>
    <m/>
    <m/>
    <m/>
    <m/>
    <m/>
    <m/>
    <m/>
    <m/>
    <n v="13394"/>
    <s v="EL-052/24-25"/>
    <s v="INDIRECT EXPENSES"/>
    <s v="Debit Amt"/>
    <x v="2"/>
  </r>
  <r>
    <s v="48238"/>
    <s v="IN LEATHER"/>
    <s v="FREIGHT EXPENSE"/>
    <s v="FOB"/>
    <x v="47"/>
    <x v="4"/>
    <m/>
    <m/>
    <n v="24300"/>
    <m/>
    <m/>
    <m/>
    <m/>
    <m/>
    <m/>
    <m/>
    <n v="24300"/>
    <s v="EL-075/24-25"/>
    <s v="INDIRECT EXPENSES"/>
    <s v="Debit Amt"/>
    <x v="2"/>
  </r>
  <r>
    <s v="48241"/>
    <s v="IN LEATHER"/>
    <s v="FREIGHT EXPENSE"/>
    <s v="FOB"/>
    <x v="47"/>
    <x v="4"/>
    <m/>
    <m/>
    <m/>
    <n v="46200"/>
    <m/>
    <m/>
    <m/>
    <m/>
    <m/>
    <m/>
    <n v="46200"/>
    <s v="EL-106/24-25"/>
    <s v="INDIRECT EXPENSES"/>
    <s v="Debit Amt"/>
    <x v="2"/>
  </r>
  <r>
    <s v="48244"/>
    <s v="IN LEATHER"/>
    <s v="FREIGHT EXPENSE"/>
    <s v="FOB"/>
    <x v="47"/>
    <x v="4"/>
    <m/>
    <m/>
    <m/>
    <n v="40626"/>
    <m/>
    <m/>
    <m/>
    <m/>
    <m/>
    <m/>
    <n v="40626"/>
    <s v="EL-107/24-25"/>
    <s v="INDIRECT EXPENSES"/>
    <s v="Debit Amt"/>
    <x v="2"/>
  </r>
  <r>
    <s v="48247"/>
    <s v="IN LEATHER"/>
    <s v="FREIGHT EXPENSE"/>
    <s v="FOB"/>
    <x v="47"/>
    <x v="4"/>
    <m/>
    <m/>
    <m/>
    <m/>
    <n v="96126"/>
    <m/>
    <m/>
    <m/>
    <m/>
    <m/>
    <n v="96126"/>
    <s v="EL-134/24-25"/>
    <s v="INDIRECT EXPENSES"/>
    <s v="Debit Amt"/>
    <x v="2"/>
  </r>
  <r>
    <s v="48250"/>
    <s v="IN LEATHER"/>
    <s v="FREIGHT EXPENSE"/>
    <s v="FOB"/>
    <x v="47"/>
    <x v="4"/>
    <m/>
    <m/>
    <m/>
    <m/>
    <m/>
    <n v="112000"/>
    <m/>
    <m/>
    <m/>
    <m/>
    <n v="112000"/>
    <s v="EL-155/24-25"/>
    <s v="INDIRECT EXPENSES"/>
    <s v="Debit Amt"/>
    <x v="2"/>
  </r>
  <r>
    <s v="48253"/>
    <s v="IN LEATHER"/>
    <s v="FREIGHT EXPENSE"/>
    <s v="FOB"/>
    <x v="47"/>
    <x v="4"/>
    <m/>
    <m/>
    <m/>
    <m/>
    <m/>
    <n v="46002"/>
    <m/>
    <m/>
    <m/>
    <m/>
    <n v="46002"/>
    <s v="EL-156/24-25"/>
    <s v="INDIRECT EXPENSES"/>
    <s v="Debit Amt"/>
    <x v="2"/>
  </r>
  <r>
    <s v="48256"/>
    <s v="IN LEATHER"/>
    <s v="FREIGHT EXPENSE"/>
    <s v="FOB"/>
    <x v="47"/>
    <x v="4"/>
    <m/>
    <m/>
    <m/>
    <m/>
    <m/>
    <m/>
    <n v="29870"/>
    <m/>
    <m/>
    <m/>
    <n v="29870"/>
    <s v="EL-188/24-25"/>
    <s v="INDIRECT EXPENSES"/>
    <s v="Debit Amt"/>
    <x v="2"/>
  </r>
  <r>
    <s v="48259"/>
    <s v="IN LEATHER"/>
    <s v="FREIGHT EXPENSE"/>
    <s v="FOB"/>
    <x v="47"/>
    <x v="4"/>
    <m/>
    <m/>
    <m/>
    <m/>
    <m/>
    <m/>
    <n v="42038"/>
    <m/>
    <m/>
    <m/>
    <n v="42038"/>
    <s v="EL-189/24-25"/>
    <s v="INDIRECT EXPENSES"/>
    <s v="Debit Amt"/>
    <x v="2"/>
  </r>
  <r>
    <s v="48262"/>
    <s v="IN LEATHER"/>
    <s v="FREIGHT EXPENSE"/>
    <s v="FOB"/>
    <x v="47"/>
    <x v="4"/>
    <m/>
    <m/>
    <m/>
    <m/>
    <m/>
    <m/>
    <m/>
    <n v="15546"/>
    <m/>
    <m/>
    <n v="15546"/>
    <s v="EL-213/24-25"/>
    <s v="INDIRECT EXPENSES"/>
    <s v="Debit Amt"/>
    <x v="2"/>
  </r>
  <r>
    <s v="48265"/>
    <s v="IN LEATHER"/>
    <s v="FREIGHT EXPENSE"/>
    <s v="FOB"/>
    <x v="47"/>
    <x v="4"/>
    <m/>
    <m/>
    <m/>
    <m/>
    <m/>
    <m/>
    <m/>
    <m/>
    <n v="29495"/>
    <m/>
    <n v="29495"/>
    <s v="EL-233/24-25"/>
    <s v="INDIRECT EXPENSES"/>
    <s v="Debit Amt"/>
    <x v="2"/>
  </r>
  <r>
    <s v="48268"/>
    <s v="IN LEATHER"/>
    <s v="FREIGHT EXPENSE"/>
    <s v="FOB"/>
    <x v="47"/>
    <x v="4"/>
    <m/>
    <m/>
    <m/>
    <m/>
    <m/>
    <m/>
    <m/>
    <m/>
    <n v="142000"/>
    <m/>
    <n v="142000"/>
    <s v="EL-241/24-25"/>
    <s v="INDIRECT EXPENSES"/>
    <s v="Debit Amt"/>
    <x v="2"/>
  </r>
  <r>
    <s v="48271"/>
    <s v="IN LEATHER"/>
    <s v="FREIGHT EXPENSE"/>
    <s v="FOB"/>
    <x v="47"/>
    <x v="4"/>
    <m/>
    <m/>
    <m/>
    <m/>
    <m/>
    <m/>
    <m/>
    <m/>
    <m/>
    <n v="75406"/>
    <n v="75406"/>
    <s v="EL-244/24-25"/>
    <s v="INDIRECT EXPENSES"/>
    <s v="Debit Amt"/>
    <x v="2"/>
  </r>
  <r>
    <s v="48274"/>
    <s v="IN LEATHER"/>
    <s v="FREIGHT EXPENSE"/>
    <s v="FOB"/>
    <x v="10"/>
    <x v="4"/>
    <m/>
    <m/>
    <m/>
    <m/>
    <m/>
    <m/>
    <m/>
    <n v="650"/>
    <m/>
    <m/>
    <n v="650"/>
    <s v="#UNQ/24-25/0637"/>
    <s v="CARRIAGE INWARDS"/>
    <s v="Debit Amt"/>
    <x v="2"/>
  </r>
  <r>
    <s v="48277"/>
    <s v="IN LEATHER"/>
    <s v="FREIGHT EXPENSE"/>
    <s v="FOB"/>
    <x v="10"/>
    <x v="4"/>
    <m/>
    <m/>
    <m/>
    <m/>
    <m/>
    <m/>
    <m/>
    <m/>
    <n v="33192"/>
    <m/>
    <n v="33192"/>
    <s v="JV-CRNO-TE-S--81"/>
    <s v="CARRIAGE INWARDS"/>
    <s v="Debit Amt"/>
    <x v="2"/>
  </r>
  <r>
    <s v="48281"/>
    <s v="IN LEATHER"/>
    <s v="FREIGHT EXPENSE"/>
    <s v="FOB"/>
    <x v="10"/>
    <x v="4"/>
    <m/>
    <m/>
    <m/>
    <m/>
    <m/>
    <m/>
    <m/>
    <m/>
    <m/>
    <n v="-3000"/>
    <n v="-3000"/>
    <s v="JV-DEBN-OT-E--127"/>
    <s v="CARRIAGE INWARDS"/>
    <s v="Credit Amt"/>
    <x v="2"/>
  </r>
  <r>
    <s v="48284"/>
    <s v="IN LEATHER"/>
    <s v="FREIGHT EXPENSE"/>
    <s v="FOB"/>
    <x v="10"/>
    <x v="4"/>
    <m/>
    <m/>
    <m/>
    <m/>
    <m/>
    <m/>
    <m/>
    <m/>
    <n v="-16596"/>
    <m/>
    <n v="-16596"/>
    <s v="JV-DEBN-OT-E--95"/>
    <s v="CARRIAGE INWARDS"/>
    <s v="Credit Amt"/>
    <x v="2"/>
  </r>
  <r>
    <s v="48286"/>
    <s v="IN LEATHER"/>
    <s v="FREIGHT EXPENSE"/>
    <s v="FOB"/>
    <x v="10"/>
    <x v="4"/>
    <m/>
    <m/>
    <m/>
    <m/>
    <m/>
    <m/>
    <m/>
    <n v="300"/>
    <m/>
    <m/>
    <n v="300"/>
    <s v="UNQ/24-25/0638"/>
    <s v="CARRIAGE INWARDS"/>
    <s v="Debit Amt"/>
    <x v="2"/>
  </r>
  <r>
    <s v="48289"/>
    <s v="IN LEATHER"/>
    <s v="FREIGHT EXPENSE"/>
    <s v="FOB"/>
    <x v="10"/>
    <x v="4"/>
    <m/>
    <m/>
    <m/>
    <m/>
    <m/>
    <m/>
    <m/>
    <n v="250"/>
    <m/>
    <m/>
    <n v="250"/>
    <s v="UNQ/24-25/0639"/>
    <s v="CARRIAGE INWARDS"/>
    <s v="Debit Amt"/>
    <x v="2"/>
  </r>
  <r>
    <s v="48292"/>
    <s v="IN LEATHER"/>
    <s v="SALES"/>
    <s v="FOB"/>
    <x v="48"/>
    <x v="4"/>
    <m/>
    <m/>
    <m/>
    <m/>
    <m/>
    <m/>
    <n v="1417.15"/>
    <m/>
    <m/>
    <m/>
    <n v="1417.15"/>
    <s v="JV-JOUR-NA-L--808"/>
    <s v="SHORTAGE RECIEVED"/>
    <s v="Debit Amt"/>
    <x v="0"/>
  </r>
  <r>
    <s v="48295"/>
    <s v="IN LEATHER"/>
    <s v="SALES"/>
    <s v="FOB"/>
    <x v="48"/>
    <x v="4"/>
    <m/>
    <m/>
    <m/>
    <m/>
    <m/>
    <m/>
    <n v="28071"/>
    <m/>
    <m/>
    <m/>
    <n v="28071"/>
    <s v="JV-JOUR-NA-L--811"/>
    <s v="SHORTAGE RECIEVED"/>
    <s v="Debit Amt"/>
    <x v="0"/>
  </r>
  <r>
    <s v="48298"/>
    <s v="IN LEATHER"/>
    <s v="SALES"/>
    <s v="FOB"/>
    <x v="49"/>
    <x v="4"/>
    <m/>
    <m/>
    <m/>
    <m/>
    <m/>
    <m/>
    <m/>
    <m/>
    <m/>
    <n v="4398"/>
    <n v="4398"/>
    <s v="JV-JOUR-NA-L--1250"/>
    <s v="T BASE ONLINE EXPENSES"/>
    <s v="Debit Amt"/>
    <x v="0"/>
  </r>
  <r>
    <s v="48301"/>
    <s v="IN LEATHER"/>
    <s v="SALES"/>
    <s v="FOB"/>
    <x v="49"/>
    <x v="4"/>
    <m/>
    <m/>
    <m/>
    <m/>
    <m/>
    <m/>
    <m/>
    <m/>
    <m/>
    <n v="6995"/>
    <n v="6995"/>
    <s v="JV-JOUR-NA-L--1250"/>
    <s v="T BASE ONLINE EXPENSES"/>
    <s v="Debit Amt"/>
    <x v="0"/>
  </r>
  <r>
    <s v="48304"/>
    <s v="IN LEATHER"/>
    <s v="SALES"/>
    <s v="FOB"/>
    <x v="49"/>
    <x v="4"/>
    <m/>
    <m/>
    <m/>
    <m/>
    <m/>
    <m/>
    <m/>
    <m/>
    <m/>
    <n v="2799"/>
    <n v="2799"/>
    <s v="JV-JOUR-NA-L--1250"/>
    <s v="T BASE ONLINE EXPENSES"/>
    <s v="Debit Amt"/>
    <x v="0"/>
  </r>
  <r>
    <s v="48307"/>
    <s v="IN LEATHER"/>
    <s v="SALES RETURN"/>
    <s v="FOB"/>
    <x v="48"/>
    <x v="4"/>
    <m/>
    <m/>
    <m/>
    <m/>
    <m/>
    <m/>
    <m/>
    <m/>
    <n v="1783"/>
    <m/>
    <n v="1783"/>
    <s v="JV-JOUR-NA-L--1161"/>
    <s v="SHORTAGE RECIEVED"/>
    <s v="Debit Amt"/>
    <x v="0"/>
  </r>
  <r>
    <s v="48310"/>
    <s v="IN LEATHER"/>
    <s v="SALES RETURN"/>
    <s v="FOB"/>
    <x v="48"/>
    <x v="4"/>
    <m/>
    <m/>
    <m/>
    <m/>
    <m/>
    <m/>
    <m/>
    <m/>
    <m/>
    <n v="5093"/>
    <n v="5093"/>
    <s v="JV-JOUR-NA-L--1254"/>
    <s v="SHORTAGE RECIEVED"/>
    <s v="Debit Amt"/>
    <x v="0"/>
  </r>
  <r>
    <s v="48313"/>
    <s v="IN LEATHER"/>
    <s v="SALES RETURN"/>
    <s v="FOB"/>
    <x v="48"/>
    <x v="4"/>
    <m/>
    <m/>
    <m/>
    <m/>
    <m/>
    <m/>
    <m/>
    <m/>
    <m/>
    <n v="999"/>
    <n v="999"/>
    <s v="JV-JOUR-NA-L--1256"/>
    <s v="SHORTAGE RECIEVED"/>
    <s v="Debit Amt"/>
    <x v="0"/>
  </r>
  <r>
    <s v="48316"/>
    <s v="IN LEATHER"/>
    <s v="TRAVELLING"/>
    <s v="FOB"/>
    <x v="24"/>
    <x v="4"/>
    <m/>
    <m/>
    <m/>
    <m/>
    <m/>
    <m/>
    <n v="2913"/>
    <m/>
    <m/>
    <m/>
    <n v="2913"/>
    <s v="291K8QI3D1024001"/>
    <s v="TRAVELLING EXPENSES"/>
    <s v="Debit Amt"/>
    <x v="0"/>
  </r>
  <r>
    <s v="48319"/>
    <s v="IN LEATHER"/>
    <s v="TRAVELLING"/>
    <s v="FOB"/>
    <x v="24"/>
    <x v="4"/>
    <m/>
    <m/>
    <m/>
    <m/>
    <m/>
    <m/>
    <n v="885"/>
    <m/>
    <m/>
    <m/>
    <n v="885"/>
    <s v="291K8QI3D1024001"/>
    <s v="TRAVELLING EXPENSES"/>
    <s v="Debit Amt"/>
    <x v="0"/>
  </r>
  <r>
    <s v="48322"/>
    <s v="IN LEATHER"/>
    <s v="TRAVELLING"/>
    <s v="FOB"/>
    <x v="24"/>
    <x v="4"/>
    <m/>
    <m/>
    <m/>
    <m/>
    <m/>
    <m/>
    <m/>
    <n v="6697"/>
    <m/>
    <m/>
    <n v="6697"/>
    <s v="DL1242510CE44083"/>
    <s v="TRAVELLING EXPENSES"/>
    <s v="Debit Amt"/>
    <x v="0"/>
  </r>
  <r>
    <s v="48325"/>
    <s v="IN LEATHER"/>
    <s v="TRAVELLING"/>
    <s v="FOB"/>
    <x v="24"/>
    <x v="4"/>
    <m/>
    <m/>
    <m/>
    <m/>
    <m/>
    <m/>
    <m/>
    <n v="17849"/>
    <m/>
    <m/>
    <n v="17849"/>
    <s v="KA1242510BV19876"/>
    <s v="TRAVELLING EXPENSES"/>
    <s v="Debit Amt"/>
    <x v="0"/>
  </r>
  <r>
    <s v="48328"/>
    <s v="IN LEATHER"/>
    <s v="TRAVELLING"/>
    <s v="FOB"/>
    <x v="24"/>
    <x v="4"/>
    <m/>
    <m/>
    <m/>
    <m/>
    <m/>
    <m/>
    <m/>
    <n v="13819"/>
    <m/>
    <m/>
    <n v="13819"/>
    <s v="KA1242511CH50958"/>
    <s v="TRAVELLING EXPENSES"/>
    <s v="Debit Amt"/>
    <x v="0"/>
  </r>
  <r>
    <s v="48331"/>
    <s v="IN LEATHER"/>
    <s v="TRAVELLING"/>
    <s v="FOB"/>
    <x v="24"/>
    <x v="4"/>
    <m/>
    <m/>
    <m/>
    <n v="7900"/>
    <m/>
    <m/>
    <m/>
    <m/>
    <m/>
    <m/>
    <n v="7900"/>
    <s v="M06AI24102910236"/>
    <s v="TRAVELLING EXPENSES"/>
    <s v="Debit Amt"/>
    <x v="0"/>
  </r>
  <r>
    <s v="48334"/>
    <s v="IN LEATHER"/>
    <s v="TRAVELLING"/>
    <s v="FOB"/>
    <x v="24"/>
    <x v="4"/>
    <m/>
    <m/>
    <m/>
    <m/>
    <n v="3917"/>
    <m/>
    <m/>
    <m/>
    <m/>
    <m/>
    <n v="3917"/>
    <s v="M06AI2506008245"/>
    <s v="TRAVELLING EXPENSES"/>
    <s v="Debit Amt"/>
    <x v="0"/>
  </r>
  <r>
    <s v="48337"/>
    <s v="IN LEATHER"/>
    <s v="TRAVELLING"/>
    <s v="FOB"/>
    <x v="24"/>
    <x v="4"/>
    <n v="13250"/>
    <m/>
    <m/>
    <m/>
    <m/>
    <m/>
    <m/>
    <m/>
    <m/>
    <m/>
    <n v="13250"/>
    <s v="M06AI25I00368695"/>
    <s v="TRAVELLING EXPENSES"/>
    <s v="Debit Amt"/>
    <x v="0"/>
  </r>
  <r>
    <s v="48340"/>
    <s v="IN LEATHER"/>
    <s v="TRAVELLING"/>
    <s v="FOB"/>
    <x v="24"/>
    <x v="4"/>
    <m/>
    <m/>
    <n v="20373"/>
    <m/>
    <m/>
    <m/>
    <m/>
    <m/>
    <m/>
    <m/>
    <n v="20373"/>
    <s v="M06AI25I03997230"/>
    <s v="TRAVELLING EXPENSES"/>
    <s v="Debit Amt"/>
    <x v="0"/>
  </r>
  <r>
    <s v="48343"/>
    <s v="IN LEATHER"/>
    <s v="TRAVELLING"/>
    <s v="FOB"/>
    <x v="24"/>
    <x v="4"/>
    <m/>
    <m/>
    <m/>
    <n v="7547"/>
    <m/>
    <m/>
    <m/>
    <m/>
    <m/>
    <m/>
    <n v="7547"/>
    <s v="M06AI25I07062780"/>
    <s v="TRAVELLING EXPENSES"/>
    <s v="Debit Amt"/>
    <x v="0"/>
  </r>
  <r>
    <s v="48346"/>
    <s v="IN LEATHER"/>
    <s v="TRAVELLING"/>
    <s v="FOB"/>
    <x v="24"/>
    <x v="4"/>
    <m/>
    <m/>
    <m/>
    <m/>
    <m/>
    <n v="7105"/>
    <m/>
    <m/>
    <m/>
    <m/>
    <n v="7105"/>
    <s v="M06AI25I09351851"/>
    <s v="TRAVELLING EXPENSES"/>
    <s v="Debit Amt"/>
    <x v="0"/>
  </r>
  <r>
    <s v="48349"/>
    <s v="IN LEATHER"/>
    <s v="TRAVELLING"/>
    <s v="FOB"/>
    <x v="24"/>
    <x v="4"/>
    <m/>
    <m/>
    <m/>
    <m/>
    <m/>
    <n v="14959"/>
    <m/>
    <m/>
    <m/>
    <m/>
    <n v="14959"/>
    <s v="M06AI25I09890023"/>
    <s v="TRAVELLING EXPENSES"/>
    <s v="Debit Amt"/>
    <x v="0"/>
  </r>
  <r>
    <s v="48352"/>
    <s v="IN LEATHER"/>
    <s v="TRAVELLING"/>
    <s v="FOB"/>
    <x v="24"/>
    <x v="4"/>
    <m/>
    <m/>
    <m/>
    <m/>
    <m/>
    <m/>
    <m/>
    <n v="18343"/>
    <m/>
    <m/>
    <n v="18343"/>
    <s v="M06AI25I14080791"/>
    <s v="TRAVELLING EXPENSES"/>
    <s v="Debit Amt"/>
    <x v="0"/>
  </r>
  <r>
    <s v="48355"/>
    <s v="IN LEATHER"/>
    <s v="TRAVELLING"/>
    <s v="FOB"/>
    <x v="24"/>
    <x v="4"/>
    <m/>
    <m/>
    <m/>
    <m/>
    <m/>
    <m/>
    <m/>
    <n v="14209"/>
    <m/>
    <m/>
    <n v="14209"/>
    <s v="M06AI25I15872656"/>
    <s v="TRAVELLING EXPENSES"/>
    <s v="Debit Amt"/>
    <x v="0"/>
  </r>
  <r>
    <s v="48358"/>
    <s v="IN LEATHER"/>
    <s v="TRAVELLING"/>
    <s v="FOB"/>
    <x v="24"/>
    <x v="4"/>
    <m/>
    <m/>
    <m/>
    <m/>
    <m/>
    <m/>
    <m/>
    <n v="40752"/>
    <m/>
    <m/>
    <n v="40752"/>
    <s v="M06AI25I15947590"/>
    <s v="TRAVELLING EXPENSES"/>
    <s v="Debit Amt"/>
    <x v="0"/>
  </r>
  <r>
    <s v="48361"/>
    <s v="IN LEATHER"/>
    <s v="TRAVELLING"/>
    <s v="FOB"/>
    <x v="24"/>
    <x v="4"/>
    <m/>
    <m/>
    <m/>
    <m/>
    <m/>
    <m/>
    <m/>
    <m/>
    <m/>
    <n v="15927"/>
    <n v="15927"/>
    <s v="M06AI25I19781014"/>
    <s v="TRAVELLING EXPENSES"/>
    <s v="Debit Amt"/>
    <x v="0"/>
  </r>
  <r>
    <s v="48364"/>
    <s v="IN LEATHER"/>
    <s v="TRAVELLING"/>
    <s v="FOB"/>
    <x v="24"/>
    <x v="4"/>
    <m/>
    <n v="229"/>
    <m/>
    <m/>
    <m/>
    <m/>
    <m/>
    <m/>
    <m/>
    <m/>
    <n v="229"/>
    <s v="MO6AI225I03648032"/>
    <s v="TRAVELLING EXPENSES"/>
    <s v="Debit Amt"/>
    <x v="0"/>
  </r>
  <r>
    <s v="48367"/>
    <s v="IN LEATHER"/>
    <s v="TRAVELLING"/>
    <s v="FOB"/>
    <x v="24"/>
    <x v="4"/>
    <m/>
    <m/>
    <m/>
    <m/>
    <n v="9514"/>
    <m/>
    <m/>
    <m/>
    <m/>
    <m/>
    <n v="9514"/>
    <s v="MRJDM9609"/>
    <s v="TRAVELLING EXPENSES"/>
    <s v="Debit Amt"/>
    <x v="0"/>
  </r>
  <r>
    <s v="48370"/>
    <s v="IN LEATHER"/>
    <s v=" PRINTING &amp;STATIONERIES"/>
    <s v="IN LEATHER"/>
    <x v="50"/>
    <x v="5"/>
    <n v="4340"/>
    <m/>
    <m/>
    <m/>
    <m/>
    <m/>
    <m/>
    <m/>
    <m/>
    <m/>
    <n v="4340"/>
    <s v="019"/>
    <s v="PURCHASE"/>
    <s v="Debit Amt"/>
    <x v="0"/>
  </r>
  <r>
    <s v="48373"/>
    <s v="IN LEATHER"/>
    <s v=" PRINTING &amp;STATIONERIES"/>
    <s v="IN LEATHER"/>
    <x v="50"/>
    <x v="5"/>
    <m/>
    <n v="8160"/>
    <m/>
    <m/>
    <m/>
    <m/>
    <m/>
    <m/>
    <m/>
    <m/>
    <n v="8160"/>
    <s v="033"/>
    <s v="PURCHASE"/>
    <s v="Debit Amt"/>
    <x v="0"/>
  </r>
  <r>
    <s v="48376"/>
    <s v="IN LEATHER"/>
    <s v=" PRINTING &amp;STATIONERIES"/>
    <s v="IN LEATHER"/>
    <x v="50"/>
    <x v="5"/>
    <m/>
    <n v="4000"/>
    <m/>
    <m/>
    <m/>
    <m/>
    <m/>
    <m/>
    <m/>
    <m/>
    <n v="4000"/>
    <s v="056"/>
    <s v="PURCHASE"/>
    <s v="Debit Amt"/>
    <x v="0"/>
  </r>
  <r>
    <s v="48379"/>
    <s v="IN LEATHER"/>
    <s v=" PRINTING &amp;STATIONERIES"/>
    <s v="IN LEATHER"/>
    <x v="50"/>
    <x v="5"/>
    <m/>
    <n v="2400"/>
    <m/>
    <m/>
    <m/>
    <m/>
    <m/>
    <m/>
    <m/>
    <m/>
    <n v="2400"/>
    <s v="059"/>
    <s v="PURCHASE"/>
    <s v="Debit Amt"/>
    <x v="0"/>
  </r>
  <r>
    <s v="48382"/>
    <s v="IN LEATHER"/>
    <s v=" PRINTING &amp;STATIONERIES"/>
    <s v="IN LEATHER"/>
    <x v="50"/>
    <x v="5"/>
    <m/>
    <m/>
    <n v="17700"/>
    <m/>
    <m/>
    <m/>
    <m/>
    <m/>
    <m/>
    <m/>
    <n v="17700"/>
    <s v="063"/>
    <s v="PURCHASE"/>
    <s v="Debit Amt"/>
    <x v="0"/>
  </r>
  <r>
    <s v="48385"/>
    <s v="IN LEATHER"/>
    <s v=" PRINTING &amp;STATIONERIES"/>
    <s v="IN LEATHER"/>
    <x v="50"/>
    <x v="5"/>
    <m/>
    <m/>
    <n v="6700"/>
    <m/>
    <m/>
    <m/>
    <m/>
    <m/>
    <m/>
    <m/>
    <n v="6700"/>
    <s v="078"/>
    <s v="PURCHASE"/>
    <s v="Debit Amt"/>
    <x v="0"/>
  </r>
  <r>
    <s v="48388"/>
    <s v="IN LEATHER"/>
    <s v=" PRINTING &amp;STATIONERIES"/>
    <s v="IN LEATHER"/>
    <x v="50"/>
    <x v="5"/>
    <m/>
    <m/>
    <m/>
    <n v="10550"/>
    <m/>
    <m/>
    <m/>
    <m/>
    <m/>
    <m/>
    <n v="10550"/>
    <s v="116"/>
    <s v="PURCHASE"/>
    <s v="Debit Amt"/>
    <x v="0"/>
  </r>
  <r>
    <s v="48391"/>
    <s v="IN LEATHER"/>
    <s v=" PRINTING &amp;STATIONERIES"/>
    <s v="IN LEATHER"/>
    <x v="50"/>
    <x v="5"/>
    <m/>
    <m/>
    <m/>
    <m/>
    <n v="5675"/>
    <m/>
    <m/>
    <m/>
    <m/>
    <m/>
    <n v="5675"/>
    <s v="144"/>
    <s v="PURCHASE"/>
    <s v="Debit Amt"/>
    <x v="0"/>
  </r>
  <r>
    <s v="48394"/>
    <s v="IN LEATHER"/>
    <s v=" PRINTING &amp;STATIONERIES"/>
    <s v="IN LEATHER"/>
    <x v="50"/>
    <x v="5"/>
    <m/>
    <m/>
    <m/>
    <m/>
    <n v="4240"/>
    <m/>
    <m/>
    <m/>
    <m/>
    <m/>
    <n v="4240"/>
    <s v="152"/>
    <s v="PURCHASE"/>
    <s v="Debit Amt"/>
    <x v="0"/>
  </r>
  <r>
    <s v="48397"/>
    <s v="IN LEATHER"/>
    <s v=" PRINTING &amp;STATIONERIES"/>
    <s v="IN LEATHER"/>
    <x v="50"/>
    <x v="5"/>
    <m/>
    <m/>
    <m/>
    <m/>
    <n v="6100"/>
    <m/>
    <m/>
    <m/>
    <m/>
    <m/>
    <n v="6100"/>
    <s v="161"/>
    <s v="PURCHASE"/>
    <s v="Debit Amt"/>
    <x v="0"/>
  </r>
  <r>
    <s v="48400"/>
    <s v="IN LEATHER"/>
    <s v=" PRINTING &amp;STATIONERIES"/>
    <s v="IN LEATHER"/>
    <x v="50"/>
    <x v="5"/>
    <m/>
    <m/>
    <m/>
    <m/>
    <m/>
    <n v="9025"/>
    <m/>
    <m/>
    <m/>
    <m/>
    <n v="9025"/>
    <s v="173"/>
    <s v="PURCHASE"/>
    <s v="Debit Amt"/>
    <x v="0"/>
  </r>
  <r>
    <s v="48403"/>
    <s v="IN LEATHER"/>
    <s v=" PRINTING &amp;STATIONERIES"/>
    <s v="IN LEATHER"/>
    <x v="51"/>
    <x v="5"/>
    <n v="19680"/>
    <m/>
    <m/>
    <m/>
    <m/>
    <m/>
    <m/>
    <m/>
    <m/>
    <m/>
    <n v="19680"/>
    <s v="003"/>
    <s v="PURCHASE"/>
    <s v="Debit Amt"/>
    <x v="0"/>
  </r>
  <r>
    <s v="48406"/>
    <s v="IN LEATHER"/>
    <s v=" PRINTING &amp;STATIONERIES"/>
    <s v="IN LEATHER"/>
    <x v="51"/>
    <x v="5"/>
    <m/>
    <m/>
    <m/>
    <m/>
    <m/>
    <n v="8640"/>
    <m/>
    <m/>
    <m/>
    <m/>
    <n v="8640"/>
    <s v="177"/>
    <s v="PURCHASE"/>
    <s v="Debit Amt"/>
    <x v="0"/>
  </r>
  <r>
    <s v="48409"/>
    <s v="IN LEATHER"/>
    <s v=" PRINTING &amp;STATIONERIES"/>
    <s v="IN LEATHER"/>
    <x v="0"/>
    <x v="5"/>
    <m/>
    <m/>
    <n v="4000"/>
    <m/>
    <m/>
    <m/>
    <m/>
    <m/>
    <m/>
    <m/>
    <n v="4000"/>
    <s v="#3923"/>
    <s v="PRINTING AND STATIONERY"/>
    <s v="Debit Amt"/>
    <x v="0"/>
  </r>
  <r>
    <s v="48412"/>
    <s v="IN LEATHER"/>
    <s v=" PRINTING &amp;STATIONERIES"/>
    <s v="IN LEATHER"/>
    <x v="0"/>
    <x v="5"/>
    <m/>
    <m/>
    <m/>
    <n v="4000"/>
    <m/>
    <m/>
    <m/>
    <m/>
    <m/>
    <m/>
    <n v="4000"/>
    <s v="#3979"/>
    <s v="PRINTING AND STATIONERY"/>
    <s v="Debit Amt"/>
    <x v="0"/>
  </r>
  <r>
    <s v="48415"/>
    <s v="IN LEATHER"/>
    <s v=" PRINTING &amp;STATIONERIES"/>
    <s v="IN LEATHER"/>
    <x v="0"/>
    <x v="5"/>
    <m/>
    <m/>
    <m/>
    <m/>
    <n v="4000"/>
    <m/>
    <m/>
    <m/>
    <m/>
    <m/>
    <n v="4000"/>
    <s v="#4017"/>
    <s v="PRINTING AND STATIONERY"/>
    <s v="Debit Amt"/>
    <x v="0"/>
  </r>
  <r>
    <s v="48418"/>
    <s v="IN LEATHER"/>
    <s v=" PRINTING &amp;STATIONERIES"/>
    <s v="IN LEATHER"/>
    <x v="0"/>
    <x v="5"/>
    <m/>
    <m/>
    <m/>
    <m/>
    <m/>
    <n v="4000"/>
    <m/>
    <m/>
    <m/>
    <m/>
    <n v="4000"/>
    <s v="#4042"/>
    <s v="PRINTING AND STATIONERY"/>
    <s v="Debit Amt"/>
    <x v="0"/>
  </r>
  <r>
    <s v="48421"/>
    <s v="IN LEATHER"/>
    <s v=" PRINTING &amp;STATIONERIES"/>
    <s v="IN LEATHER"/>
    <x v="0"/>
    <x v="5"/>
    <m/>
    <m/>
    <m/>
    <m/>
    <m/>
    <m/>
    <n v="4000"/>
    <m/>
    <m/>
    <m/>
    <n v="4000"/>
    <s v="#4092"/>
    <s v="PRINTING AND STATIONERY"/>
    <s v="Debit Amt"/>
    <x v="0"/>
  </r>
  <r>
    <s v="48424"/>
    <s v="IN LEATHER"/>
    <s v=" PRINTING &amp;STATIONERIES"/>
    <s v="IN LEATHER"/>
    <x v="0"/>
    <x v="5"/>
    <m/>
    <m/>
    <m/>
    <m/>
    <m/>
    <m/>
    <m/>
    <n v="4000"/>
    <m/>
    <m/>
    <n v="4000"/>
    <s v="#4116"/>
    <s v="PRINTING AND STATIONERY"/>
    <s v="Debit Amt"/>
    <x v="0"/>
  </r>
  <r>
    <s v="48427"/>
    <s v="IN LEATHER"/>
    <s v=" PRINTING &amp;STATIONERIES"/>
    <s v="IN LEATHER"/>
    <x v="0"/>
    <x v="5"/>
    <m/>
    <m/>
    <m/>
    <m/>
    <m/>
    <m/>
    <m/>
    <m/>
    <n v="4000"/>
    <m/>
    <n v="4000"/>
    <s v="#4162"/>
    <s v="PRINTING AND STATIONERY"/>
    <s v="Debit Amt"/>
    <x v="0"/>
  </r>
  <r>
    <s v="48430"/>
    <s v="IN LEATHER"/>
    <s v=" PRINTING &amp;STATIONERIES"/>
    <s v="IN LEATHER"/>
    <x v="0"/>
    <x v="5"/>
    <m/>
    <m/>
    <m/>
    <m/>
    <m/>
    <m/>
    <m/>
    <m/>
    <m/>
    <n v="4000"/>
    <n v="4000"/>
    <s v="#4195"/>
    <s v="PRINTING AND STATIONERY"/>
    <s v="Debit Amt"/>
    <x v="0"/>
  </r>
  <r>
    <s v="48433"/>
    <s v="IN LEATHER"/>
    <s v=" PRINTING &amp;STATIONERIES"/>
    <s v="IN LEATHER"/>
    <x v="0"/>
    <x v="5"/>
    <m/>
    <m/>
    <m/>
    <m/>
    <m/>
    <m/>
    <m/>
    <m/>
    <m/>
    <n v="1125"/>
    <n v="1125"/>
    <s v="101"/>
    <s v="PRINTING AND STATIONERY"/>
    <s v="Debit Amt"/>
    <x v="0"/>
  </r>
  <r>
    <s v="48436"/>
    <s v="IN LEATHER"/>
    <s v=" PRINTING &amp;STATIONERIES"/>
    <s v="IN LEATHER"/>
    <x v="0"/>
    <x v="5"/>
    <m/>
    <m/>
    <m/>
    <m/>
    <m/>
    <m/>
    <m/>
    <n v="51000"/>
    <m/>
    <m/>
    <n v="51000"/>
    <s v="1014/24-25"/>
    <s v="PRINTING AND STATIONERY"/>
    <s v="Debit Amt"/>
    <x v="0"/>
  </r>
  <r>
    <s v="48439"/>
    <s v="IN LEATHER"/>
    <s v=" PRINTING &amp;STATIONERIES"/>
    <s v="IN LEATHER"/>
    <x v="0"/>
    <x v="5"/>
    <m/>
    <m/>
    <m/>
    <m/>
    <m/>
    <m/>
    <m/>
    <m/>
    <m/>
    <n v="450"/>
    <n v="450"/>
    <s v="103"/>
    <s v="PRINTING AND STATIONERY"/>
    <s v="Debit Amt"/>
    <x v="0"/>
  </r>
  <r>
    <s v="48442"/>
    <s v="IN LEATHER"/>
    <s v=" PRINTING &amp;STATIONERIES"/>
    <s v="IN LEATHER"/>
    <x v="0"/>
    <x v="5"/>
    <m/>
    <m/>
    <m/>
    <m/>
    <m/>
    <m/>
    <m/>
    <m/>
    <m/>
    <n v="51000"/>
    <n v="51000"/>
    <s v="1346/24-25"/>
    <s v="PRINTING AND STATIONERY"/>
    <s v="Debit Amt"/>
    <x v="0"/>
  </r>
  <r>
    <s v="48445"/>
    <s v="IN LEATHER"/>
    <s v=" PRINTING &amp;STATIONERIES"/>
    <s v="IN LEATHER"/>
    <x v="0"/>
    <x v="5"/>
    <m/>
    <m/>
    <m/>
    <m/>
    <m/>
    <m/>
    <n v="45198"/>
    <m/>
    <m/>
    <m/>
    <n v="45198"/>
    <s v="1453"/>
    <s v="PRINTING AND STATIONERY"/>
    <s v="Debit Amt"/>
    <x v="0"/>
  </r>
  <r>
    <s v="48448"/>
    <s v="IN LEATHER"/>
    <s v=" PRINTING &amp;STATIONERIES"/>
    <s v="IN LEATHER"/>
    <x v="0"/>
    <x v="5"/>
    <m/>
    <m/>
    <m/>
    <m/>
    <m/>
    <m/>
    <m/>
    <n v="9110"/>
    <m/>
    <m/>
    <n v="9110"/>
    <s v="244"/>
    <s v="PRINTING AND STATIONERY"/>
    <s v="Debit Amt"/>
    <x v="0"/>
  </r>
  <r>
    <s v="48451"/>
    <s v="IN LEATHER"/>
    <s v=" PRINTING &amp;STATIONERIES"/>
    <s v="IN LEATHER"/>
    <x v="0"/>
    <x v="5"/>
    <m/>
    <m/>
    <m/>
    <m/>
    <m/>
    <m/>
    <m/>
    <m/>
    <n v="5450"/>
    <m/>
    <n v="5450"/>
    <s v="250"/>
    <s v="PRINTING AND STATIONERY"/>
    <s v="Debit Amt"/>
    <x v="0"/>
  </r>
  <r>
    <s v="48454"/>
    <s v="IN LEATHER"/>
    <s v=" PRINTING &amp;STATIONERIES"/>
    <s v="IN LEATHER"/>
    <x v="0"/>
    <x v="5"/>
    <m/>
    <m/>
    <m/>
    <m/>
    <m/>
    <m/>
    <m/>
    <m/>
    <n v="10725"/>
    <m/>
    <n v="10725"/>
    <s v="269"/>
    <s v="PRINTING AND STATIONERY"/>
    <s v="Debit Amt"/>
    <x v="0"/>
  </r>
  <r>
    <s v="48457"/>
    <s v="IN LEATHER"/>
    <s v=" PRINTING &amp;STATIONERIES"/>
    <s v="IN LEATHER"/>
    <x v="0"/>
    <x v="5"/>
    <m/>
    <m/>
    <m/>
    <m/>
    <m/>
    <m/>
    <m/>
    <m/>
    <n v="4000"/>
    <m/>
    <n v="4000"/>
    <s v="274"/>
    <s v="PRINTING AND STATIONERY"/>
    <s v="Debit Amt"/>
    <x v="0"/>
  </r>
  <r>
    <s v="48460"/>
    <s v="IN LEATHER"/>
    <s v=" PRINTING &amp;STATIONERIES"/>
    <s v="IN LEATHER"/>
    <x v="0"/>
    <x v="5"/>
    <m/>
    <m/>
    <m/>
    <m/>
    <m/>
    <m/>
    <m/>
    <m/>
    <n v="4800"/>
    <m/>
    <n v="4800"/>
    <s v="277"/>
    <s v="PRINTING AND STATIONERY"/>
    <s v="Debit Amt"/>
    <x v="0"/>
  </r>
  <r>
    <s v="48463"/>
    <s v="IN LEATHER"/>
    <s v=" PRINTING &amp;STATIONERIES"/>
    <s v="IN LEATHER"/>
    <x v="0"/>
    <x v="5"/>
    <m/>
    <m/>
    <m/>
    <m/>
    <m/>
    <m/>
    <m/>
    <m/>
    <m/>
    <n v="19200"/>
    <n v="19200"/>
    <s v="283"/>
    <s v="PRINTING AND STATIONERY"/>
    <s v="Debit Amt"/>
    <x v="0"/>
  </r>
  <r>
    <s v="48466"/>
    <s v="IN LEATHER"/>
    <s v=" PRINTING &amp;STATIONERIES"/>
    <s v="IN LEATHER"/>
    <x v="0"/>
    <x v="5"/>
    <m/>
    <m/>
    <m/>
    <m/>
    <m/>
    <m/>
    <m/>
    <m/>
    <m/>
    <n v="3600"/>
    <n v="3600"/>
    <s v="283"/>
    <s v="PRINTING AND STATIONERY"/>
    <s v="Debit Amt"/>
    <x v="0"/>
  </r>
  <r>
    <s v="48469"/>
    <s v="IN LEATHER"/>
    <s v=" PRINTING &amp;STATIONERIES"/>
    <s v="IN LEATHER"/>
    <x v="0"/>
    <x v="5"/>
    <m/>
    <m/>
    <m/>
    <m/>
    <m/>
    <m/>
    <m/>
    <m/>
    <m/>
    <n v="5600"/>
    <n v="5600"/>
    <s v="298"/>
    <s v="PRINTING AND STATIONERY"/>
    <s v="Debit Amt"/>
    <x v="0"/>
  </r>
  <r>
    <s v="48472"/>
    <s v="IN LEATHER"/>
    <s v=" PRINTING &amp;STATIONERIES"/>
    <s v="IN LEATHER"/>
    <x v="0"/>
    <x v="5"/>
    <m/>
    <m/>
    <m/>
    <m/>
    <m/>
    <m/>
    <m/>
    <m/>
    <m/>
    <n v="2175"/>
    <n v="2175"/>
    <s v="298"/>
    <s v="PRINTING AND STATIONERY"/>
    <s v="Debit Amt"/>
    <x v="0"/>
  </r>
  <r>
    <s v="48475"/>
    <s v="IN LEATHER"/>
    <s v=" PRINTING &amp;STATIONERIES"/>
    <s v="IN LEATHER"/>
    <x v="0"/>
    <x v="5"/>
    <m/>
    <m/>
    <m/>
    <m/>
    <m/>
    <m/>
    <m/>
    <m/>
    <m/>
    <n v="10785"/>
    <n v="10785"/>
    <s v="303"/>
    <s v="PRINTING AND STATIONERY"/>
    <s v="Debit Amt"/>
    <x v="0"/>
  </r>
  <r>
    <s v="48478"/>
    <s v="IN LEATHER"/>
    <s v=" PRINTING &amp;STATIONERIES"/>
    <s v="IN LEATHER"/>
    <x v="0"/>
    <x v="5"/>
    <n v="4000"/>
    <m/>
    <m/>
    <m/>
    <m/>
    <m/>
    <m/>
    <m/>
    <m/>
    <m/>
    <n v="4000"/>
    <s v="3844"/>
    <s v="PRINTING AND STATIONERY"/>
    <s v="Debit Amt"/>
    <x v="0"/>
  </r>
  <r>
    <s v="48481"/>
    <s v="IN LEATHER"/>
    <s v=" PRINTING &amp;STATIONERIES"/>
    <s v="IN LEATHER"/>
    <x v="0"/>
    <x v="5"/>
    <m/>
    <m/>
    <m/>
    <m/>
    <m/>
    <m/>
    <n v="9600"/>
    <m/>
    <m/>
    <m/>
    <n v="9600"/>
    <s v="4948"/>
    <s v="PRINTING AND STATIONERY"/>
    <s v="Debit Amt"/>
    <x v="0"/>
  </r>
  <r>
    <s v="48484"/>
    <s v="IN LEATHER"/>
    <s v=" PRINTING &amp;STATIONERIES"/>
    <s v="IN LEATHER"/>
    <x v="0"/>
    <x v="5"/>
    <n v="12090"/>
    <m/>
    <m/>
    <m/>
    <m/>
    <m/>
    <m/>
    <m/>
    <m/>
    <m/>
    <n v="12090"/>
    <s v="5084"/>
    <s v="PRINTING AND STATIONERY"/>
    <s v="Debit Amt"/>
    <x v="0"/>
  </r>
  <r>
    <s v="48487"/>
    <s v="IN LEATHER"/>
    <s v=" PRINTING &amp;STATIONERIES"/>
    <s v="IN LEATHER"/>
    <x v="0"/>
    <x v="5"/>
    <n v="16799"/>
    <m/>
    <m/>
    <m/>
    <m/>
    <m/>
    <m/>
    <m/>
    <m/>
    <m/>
    <n v="16799"/>
    <s v="5084"/>
    <s v="PRINTING AND STATIONERY"/>
    <s v="Debit Amt"/>
    <x v="0"/>
  </r>
  <r>
    <s v="48490"/>
    <s v="IN LEATHER"/>
    <s v=" PRINTING &amp;STATIONERIES"/>
    <s v="IN LEATHER"/>
    <x v="0"/>
    <x v="5"/>
    <m/>
    <n v="11910"/>
    <m/>
    <m/>
    <m/>
    <m/>
    <m/>
    <m/>
    <m/>
    <m/>
    <n v="11910"/>
    <s v="5111"/>
    <s v="PRINTING AND STATIONERY"/>
    <s v="Debit Amt"/>
    <x v="0"/>
  </r>
  <r>
    <s v="48493"/>
    <s v="IN LEATHER"/>
    <s v=" PRINTING &amp;STATIONERIES"/>
    <s v="IN LEATHER"/>
    <x v="0"/>
    <x v="5"/>
    <m/>
    <n v="16174"/>
    <m/>
    <m/>
    <m/>
    <m/>
    <m/>
    <m/>
    <m/>
    <m/>
    <n v="16174"/>
    <s v="5111"/>
    <s v="PRINTING AND STATIONERY"/>
    <s v="Debit Amt"/>
    <x v="0"/>
  </r>
  <r>
    <s v="48496"/>
    <s v="IN LEATHER"/>
    <s v=" PRINTING &amp;STATIONERIES"/>
    <s v="IN LEATHER"/>
    <x v="0"/>
    <x v="5"/>
    <m/>
    <n v="55"/>
    <m/>
    <m/>
    <m/>
    <m/>
    <m/>
    <m/>
    <m/>
    <m/>
    <n v="55"/>
    <s v="5112"/>
    <s v="PRINTING AND STATIONERY"/>
    <s v="Debit Amt"/>
    <x v="0"/>
  </r>
  <r>
    <s v="48499"/>
    <s v="IN LEATHER"/>
    <s v=" PRINTING &amp;STATIONERIES"/>
    <s v="IN LEATHER"/>
    <x v="0"/>
    <x v="5"/>
    <m/>
    <n v="8020"/>
    <m/>
    <m/>
    <m/>
    <m/>
    <m/>
    <m/>
    <m/>
    <m/>
    <n v="8020"/>
    <s v="5112"/>
    <s v="PRINTING AND STATIONERY"/>
    <s v="Debit Amt"/>
    <x v="0"/>
  </r>
  <r>
    <s v="48502"/>
    <s v="IN LEATHER"/>
    <s v=" PRINTING &amp;STATIONERIES"/>
    <s v="IN LEATHER"/>
    <x v="0"/>
    <x v="5"/>
    <m/>
    <n v="20"/>
    <m/>
    <m/>
    <m/>
    <m/>
    <m/>
    <m/>
    <m/>
    <m/>
    <n v="20"/>
    <s v="5112"/>
    <s v="PRINTING AND STATIONERY"/>
    <s v="Debit Amt"/>
    <x v="0"/>
  </r>
  <r>
    <s v="48505"/>
    <s v="IN LEATHER"/>
    <s v=" PRINTING &amp;STATIONERIES"/>
    <s v="IN LEATHER"/>
    <x v="0"/>
    <x v="5"/>
    <m/>
    <n v="14240"/>
    <m/>
    <m/>
    <m/>
    <m/>
    <m/>
    <m/>
    <m/>
    <m/>
    <n v="14240"/>
    <s v="5126"/>
    <s v="PRINTING AND STATIONERY"/>
    <s v="Debit Amt"/>
    <x v="0"/>
  </r>
  <r>
    <s v="48508"/>
    <s v="IN LEATHER"/>
    <s v=" PRINTING &amp;STATIONERIES"/>
    <s v="IN LEATHER"/>
    <x v="0"/>
    <x v="5"/>
    <m/>
    <n v="16480"/>
    <m/>
    <m/>
    <m/>
    <m/>
    <m/>
    <m/>
    <m/>
    <m/>
    <n v="16480"/>
    <s v="5155"/>
    <s v="PRINTING AND STATIONERY"/>
    <s v="Debit Amt"/>
    <x v="0"/>
  </r>
  <r>
    <s v="48511"/>
    <s v="IN LEATHER"/>
    <s v=" PRINTING &amp;STATIONERIES"/>
    <s v="IN LEATHER"/>
    <x v="0"/>
    <x v="5"/>
    <m/>
    <m/>
    <n v="10240"/>
    <m/>
    <m/>
    <m/>
    <m/>
    <m/>
    <m/>
    <m/>
    <n v="10240"/>
    <s v="5192"/>
    <s v="PRINTING AND STATIONERY"/>
    <s v="Debit Amt"/>
    <x v="0"/>
  </r>
  <r>
    <s v="48514"/>
    <s v="IN LEATHER"/>
    <s v=" PRINTING &amp;STATIONERIES"/>
    <s v="IN LEATHER"/>
    <x v="0"/>
    <x v="5"/>
    <m/>
    <m/>
    <m/>
    <m/>
    <n v="6000"/>
    <m/>
    <m/>
    <m/>
    <m/>
    <m/>
    <n v="6000"/>
    <s v="5307"/>
    <s v="PRINTING AND STATIONERY"/>
    <s v="Debit Amt"/>
    <x v="0"/>
  </r>
  <r>
    <s v="48517"/>
    <s v="IN LEATHER"/>
    <s v=" PRINTING &amp;STATIONERIES"/>
    <s v="IN LEATHER"/>
    <x v="0"/>
    <x v="5"/>
    <m/>
    <m/>
    <m/>
    <m/>
    <n v="6180"/>
    <m/>
    <m/>
    <m/>
    <m/>
    <m/>
    <n v="6180"/>
    <s v="5307"/>
    <s v="PRINTING AND STATIONERY"/>
    <s v="Debit Amt"/>
    <x v="0"/>
  </r>
  <r>
    <s v="48520"/>
    <s v="IN LEATHER"/>
    <s v=" PRINTING &amp;STATIONERIES"/>
    <s v="IN LEATHER"/>
    <x v="0"/>
    <x v="5"/>
    <m/>
    <m/>
    <m/>
    <m/>
    <m/>
    <n v="11960"/>
    <m/>
    <m/>
    <m/>
    <m/>
    <n v="11960"/>
    <s v="5346"/>
    <s v="PRINTING AND STATIONERY"/>
    <s v="Debit Amt"/>
    <x v="0"/>
  </r>
  <r>
    <s v="48523"/>
    <s v="IN LEATHER"/>
    <s v=" PRINTING &amp;STATIONERIES"/>
    <s v="IN LEATHER"/>
    <x v="0"/>
    <x v="5"/>
    <m/>
    <m/>
    <m/>
    <m/>
    <m/>
    <n v="11587"/>
    <m/>
    <m/>
    <m/>
    <m/>
    <n v="11587"/>
    <s v="5346"/>
    <s v="PRINTING AND STATIONERY"/>
    <s v="Debit Amt"/>
    <x v="0"/>
  </r>
  <r>
    <s v="48526"/>
    <s v="IN LEATHER"/>
    <s v=" PRINTING &amp;STATIONERIES"/>
    <s v="IN LEATHER"/>
    <x v="0"/>
    <x v="5"/>
    <m/>
    <m/>
    <m/>
    <m/>
    <m/>
    <n v="11400"/>
    <m/>
    <m/>
    <m/>
    <m/>
    <n v="11400"/>
    <s v="5356"/>
    <s v="PRINTING AND STATIONERY"/>
    <s v="Debit Amt"/>
    <x v="0"/>
  </r>
  <r>
    <s v="48529"/>
    <s v="IN LEATHER"/>
    <s v=" PRINTING &amp;STATIONERIES"/>
    <s v="IN LEATHER"/>
    <x v="0"/>
    <x v="5"/>
    <m/>
    <m/>
    <m/>
    <m/>
    <m/>
    <n v="11520"/>
    <m/>
    <m/>
    <m/>
    <m/>
    <n v="11520"/>
    <s v="5356"/>
    <s v="PRINTING AND STATIONERY"/>
    <s v="Debit Amt"/>
    <x v="0"/>
  </r>
  <r>
    <s v="48532"/>
    <s v="IN LEATHER"/>
    <s v=" PRINTING &amp;STATIONERIES"/>
    <s v="IN LEATHER"/>
    <x v="0"/>
    <x v="5"/>
    <m/>
    <m/>
    <m/>
    <m/>
    <m/>
    <n v="3400"/>
    <m/>
    <m/>
    <m/>
    <m/>
    <n v="3400"/>
    <s v="5365"/>
    <s v="PRINTING AND STATIONERY"/>
    <s v="Debit Amt"/>
    <x v="0"/>
  </r>
  <r>
    <s v="48535"/>
    <s v="IN LEATHER"/>
    <s v=" PRINTING &amp;STATIONERIES"/>
    <s v="IN LEATHER"/>
    <x v="0"/>
    <x v="5"/>
    <m/>
    <m/>
    <m/>
    <m/>
    <m/>
    <m/>
    <m/>
    <n v="1170"/>
    <m/>
    <m/>
    <n v="1170"/>
    <s v="5451"/>
    <s v="PRINTING AND STATIONERY"/>
    <s v="Debit Amt"/>
    <x v="0"/>
  </r>
  <r>
    <s v="48538"/>
    <s v="IN LEATHER"/>
    <s v=" PRINTING &amp;STATIONERIES"/>
    <s v="IN LEATHER"/>
    <x v="0"/>
    <x v="5"/>
    <m/>
    <m/>
    <m/>
    <m/>
    <m/>
    <m/>
    <m/>
    <n v="8358"/>
    <m/>
    <m/>
    <n v="8358"/>
    <s v="5451"/>
    <s v="PRINTING AND STATIONERY"/>
    <s v="Debit Amt"/>
    <x v="0"/>
  </r>
  <r>
    <s v="48541"/>
    <s v="IN LEATHER"/>
    <s v=" PRINTING &amp;STATIONERIES"/>
    <s v="IN LEATHER"/>
    <x v="0"/>
    <x v="5"/>
    <m/>
    <m/>
    <m/>
    <m/>
    <m/>
    <m/>
    <m/>
    <n v="450"/>
    <m/>
    <m/>
    <n v="450"/>
    <s v="5452"/>
    <s v="PRINTING AND STATIONERY"/>
    <s v="Debit Amt"/>
    <x v="0"/>
  </r>
  <r>
    <s v="48544"/>
    <s v="IN LEATHER"/>
    <s v=" PRINTING &amp;STATIONERIES"/>
    <s v="IN LEATHER"/>
    <x v="0"/>
    <x v="5"/>
    <m/>
    <m/>
    <m/>
    <m/>
    <m/>
    <m/>
    <m/>
    <n v="6206"/>
    <m/>
    <m/>
    <n v="6206"/>
    <s v="5452"/>
    <s v="PRINTING AND STATIONERY"/>
    <s v="Debit Amt"/>
    <x v="0"/>
  </r>
  <r>
    <s v="48547"/>
    <s v="IN LEATHER"/>
    <s v=" PRINTING &amp;STATIONERIES"/>
    <s v="IN LEATHER"/>
    <x v="0"/>
    <x v="5"/>
    <m/>
    <m/>
    <m/>
    <m/>
    <m/>
    <m/>
    <m/>
    <m/>
    <n v="31215"/>
    <m/>
    <n v="31215"/>
    <s v="5476"/>
    <s v="PRINTING AND STATIONERY"/>
    <s v="Debit Amt"/>
    <x v="0"/>
  </r>
  <r>
    <s v="48550"/>
    <s v="IN LEATHER"/>
    <s v=" PRINTING &amp;STATIONERIES"/>
    <s v="IN LEATHER"/>
    <x v="0"/>
    <x v="5"/>
    <m/>
    <m/>
    <m/>
    <m/>
    <m/>
    <m/>
    <m/>
    <m/>
    <n v="1810"/>
    <m/>
    <n v="1810"/>
    <s v="5488"/>
    <s v="PRINTING AND STATIONERY"/>
    <s v="Debit Amt"/>
    <x v="0"/>
  </r>
  <r>
    <s v="48553"/>
    <s v="IN LEATHER"/>
    <s v=" PRINTING &amp;STATIONERIES"/>
    <s v="IN LEATHER"/>
    <x v="0"/>
    <x v="5"/>
    <m/>
    <m/>
    <m/>
    <m/>
    <m/>
    <m/>
    <m/>
    <m/>
    <m/>
    <n v="450"/>
    <n v="450"/>
    <s v="5534"/>
    <s v="PRINTING AND STATIONERY"/>
    <s v="Debit Amt"/>
    <x v="0"/>
  </r>
  <r>
    <s v="48556"/>
    <s v="IN LEATHER"/>
    <s v=" PRINTING &amp;STATIONERIES"/>
    <s v="IN LEATHER"/>
    <x v="0"/>
    <x v="5"/>
    <m/>
    <m/>
    <m/>
    <m/>
    <m/>
    <m/>
    <m/>
    <m/>
    <m/>
    <n v="14220"/>
    <n v="14220"/>
    <s v="5534"/>
    <s v="PRINTING AND STATIONERY"/>
    <s v="Debit Amt"/>
    <x v="0"/>
  </r>
  <r>
    <s v="48559"/>
    <s v="IN LEATHER"/>
    <s v=" PRINTING &amp;STATIONERIES"/>
    <s v="IN LEATHER"/>
    <x v="0"/>
    <x v="5"/>
    <m/>
    <m/>
    <m/>
    <m/>
    <m/>
    <m/>
    <m/>
    <m/>
    <m/>
    <n v="11500"/>
    <n v="11500"/>
    <s v="5539"/>
    <s v="PRINTING AND STATIONERY"/>
    <s v="Debit Amt"/>
    <x v="0"/>
  </r>
  <r>
    <s v="48562"/>
    <s v="IN LEATHER"/>
    <s v=" PRINTING &amp;STATIONERIES"/>
    <s v="IN LEATHER"/>
    <x v="0"/>
    <x v="5"/>
    <m/>
    <m/>
    <m/>
    <m/>
    <m/>
    <m/>
    <m/>
    <m/>
    <m/>
    <n v="6530"/>
    <n v="6530"/>
    <s v="5539"/>
    <s v="PRINTING AND STATIONERY"/>
    <s v="Debit Amt"/>
    <x v="0"/>
  </r>
  <r>
    <s v="48565"/>
    <s v="IN LEATHER"/>
    <s v=" PRINTING &amp;STATIONERIES"/>
    <s v="IN LEATHER"/>
    <x v="0"/>
    <x v="5"/>
    <m/>
    <m/>
    <m/>
    <m/>
    <m/>
    <m/>
    <m/>
    <m/>
    <m/>
    <n v="7260"/>
    <n v="7260"/>
    <s v="5541"/>
    <s v="PRINTING AND STATIONERY"/>
    <s v="Debit Amt"/>
    <x v="0"/>
  </r>
  <r>
    <s v="48568"/>
    <s v="IN LEATHER"/>
    <s v=" PRINTING &amp;STATIONERIES"/>
    <s v="IN LEATHER"/>
    <x v="0"/>
    <x v="5"/>
    <m/>
    <m/>
    <m/>
    <m/>
    <m/>
    <m/>
    <n v="12750"/>
    <m/>
    <m/>
    <m/>
    <n v="12750"/>
    <s v="906/24-25"/>
    <s v="PRINTING AND STATIONERY"/>
    <s v="Debit Amt"/>
    <x v="0"/>
  </r>
  <r>
    <s v="48571"/>
    <s v="IN LEATHER"/>
    <s v=" PRINTING &amp;STATIONERIES"/>
    <s v="IN LEATHER"/>
    <x v="0"/>
    <x v="5"/>
    <m/>
    <n v="2714"/>
    <m/>
    <m/>
    <m/>
    <m/>
    <m/>
    <m/>
    <m/>
    <m/>
    <n v="2714"/>
    <s v="BP-BP 2-42-5--665 "/>
    <s v="PRINTING AND STATIONERY"/>
    <s v="Debit Amt"/>
    <x v="0"/>
  </r>
  <r>
    <s v="48574"/>
    <s v="IN LEATHER"/>
    <s v=" PRINTING &amp;STATIONERIES"/>
    <s v="IN LEATHER"/>
    <x v="0"/>
    <x v="5"/>
    <m/>
    <n v="2940"/>
    <m/>
    <m/>
    <m/>
    <m/>
    <m/>
    <m/>
    <m/>
    <m/>
    <n v="2940"/>
    <s v="FJW/0343/23-24"/>
    <s v="PRINTING AND STATIONERY"/>
    <s v="Debit Amt"/>
    <x v="0"/>
  </r>
  <r>
    <s v="48577"/>
    <s v="IN LEATHER"/>
    <s v=" PRINTING &amp;STATIONERIES"/>
    <s v="IN LEATHER"/>
    <x v="0"/>
    <x v="5"/>
    <n v="1400"/>
    <m/>
    <m/>
    <m/>
    <m/>
    <m/>
    <m/>
    <m/>
    <m/>
    <m/>
    <n v="1400"/>
    <s v="GS/2024-25/002"/>
    <s v="PRINTING AND STATIONERY"/>
    <s v="Debit Amt"/>
    <x v="0"/>
  </r>
  <r>
    <s v="48580"/>
    <s v="IN LEATHER"/>
    <s v=" PRINTING &amp;STATIONERIES"/>
    <s v="IN LEATHER"/>
    <x v="0"/>
    <x v="5"/>
    <m/>
    <m/>
    <m/>
    <m/>
    <n v="4360"/>
    <m/>
    <m/>
    <m/>
    <m/>
    <m/>
    <n v="4360"/>
    <s v="GS/24-25/058"/>
    <s v="PRINTING AND STATIONERY"/>
    <s v="Debit Amt"/>
    <x v="0"/>
  </r>
  <r>
    <s v="48583"/>
    <s v="IN LEATHER"/>
    <s v=" PRINTING &amp;STATIONERIES"/>
    <s v="IN LEATHER"/>
    <x v="0"/>
    <x v="5"/>
    <m/>
    <m/>
    <m/>
    <m/>
    <m/>
    <m/>
    <m/>
    <n v="1580"/>
    <m/>
    <m/>
    <n v="1580"/>
    <s v="GS/24-25/088"/>
    <s v="PRINTING AND STATIONERY"/>
    <s v="Debit Amt"/>
    <x v="0"/>
  </r>
  <r>
    <s v="48586"/>
    <s v="IN LEATHER"/>
    <s v=" PRINTING &amp;STATIONERIES"/>
    <s v="IN LEATHER"/>
    <x v="0"/>
    <x v="5"/>
    <m/>
    <m/>
    <m/>
    <m/>
    <m/>
    <m/>
    <m/>
    <n v="750"/>
    <m/>
    <m/>
    <n v="750"/>
    <s v="GS/24-25/094"/>
    <s v="PRINTING AND STATIONERY"/>
    <s v="Debit Amt"/>
    <x v="0"/>
  </r>
  <r>
    <s v="48589"/>
    <s v="IN LEATHER"/>
    <s v=" PRINTING &amp;STATIONERIES"/>
    <s v="IN LEATHER"/>
    <x v="0"/>
    <x v="5"/>
    <m/>
    <n v="1200"/>
    <m/>
    <m/>
    <m/>
    <m/>
    <m/>
    <m/>
    <m/>
    <m/>
    <n v="1200"/>
    <s v="JR/01487"/>
    <s v="PRINTING AND STATIONERY"/>
    <s v="Debit Amt"/>
    <x v="0"/>
  </r>
  <r>
    <s v="48592"/>
    <s v="IN LEATHER"/>
    <s v=" PRINTING &amp;STATIONERIES"/>
    <s v="IN LEATHER"/>
    <x v="0"/>
    <x v="5"/>
    <m/>
    <m/>
    <n v="1200"/>
    <m/>
    <m/>
    <m/>
    <m/>
    <m/>
    <m/>
    <m/>
    <n v="1200"/>
    <s v="JR/02165"/>
    <s v="PRINTING AND STATIONERY"/>
    <s v="Debit Amt"/>
    <x v="0"/>
  </r>
  <r>
    <s v="48595"/>
    <s v="IN LEATHER"/>
    <s v=" PRINTING &amp;STATIONERIES"/>
    <s v="IN LEATHER"/>
    <x v="0"/>
    <x v="5"/>
    <n v="1000"/>
    <m/>
    <m/>
    <m/>
    <m/>
    <m/>
    <m/>
    <m/>
    <m/>
    <m/>
    <n v="1000"/>
    <s v="JR/0256"/>
    <s v="PRINTING AND STATIONERY"/>
    <s v="Debit Amt"/>
    <x v="0"/>
  </r>
  <r>
    <s v="48598"/>
    <s v="IN LEATHER"/>
    <s v=" PRINTING &amp;STATIONERIES"/>
    <s v="IN LEATHER"/>
    <x v="0"/>
    <x v="5"/>
    <m/>
    <m/>
    <n v="1000"/>
    <m/>
    <m/>
    <m/>
    <m/>
    <m/>
    <m/>
    <m/>
    <n v="1000"/>
    <s v="JR/02748"/>
    <s v="PRINTING AND STATIONERY"/>
    <s v="Debit Amt"/>
    <x v="0"/>
  </r>
  <r>
    <s v="48601"/>
    <s v="IN LEATHER"/>
    <s v=" PRINTING &amp;STATIONERIES"/>
    <s v="IN LEATHER"/>
    <x v="0"/>
    <x v="5"/>
    <m/>
    <m/>
    <m/>
    <n v="750"/>
    <m/>
    <m/>
    <m/>
    <m/>
    <m/>
    <m/>
    <n v="750"/>
    <s v="JR/03139"/>
    <s v="PRINTING AND STATIONERY"/>
    <s v="Debit Amt"/>
    <x v="0"/>
  </r>
  <r>
    <s v="48604"/>
    <s v="IN LEATHER"/>
    <s v=" PRINTING &amp;STATIONERIES"/>
    <s v="IN LEATHER"/>
    <x v="0"/>
    <x v="5"/>
    <m/>
    <m/>
    <m/>
    <n v="1000"/>
    <m/>
    <m/>
    <m/>
    <m/>
    <m/>
    <m/>
    <n v="1000"/>
    <s v="JR/03536"/>
    <s v="PRINTING AND STATIONERY"/>
    <s v="Debit Amt"/>
    <x v="0"/>
  </r>
  <r>
    <s v="48607"/>
    <s v="IN LEATHER"/>
    <s v=" PRINTING &amp;STATIONERIES"/>
    <s v="IN LEATHER"/>
    <x v="0"/>
    <x v="5"/>
    <m/>
    <m/>
    <m/>
    <m/>
    <n v="1000"/>
    <m/>
    <m/>
    <m/>
    <m/>
    <m/>
    <n v="1000"/>
    <s v="JR/04138"/>
    <s v="PRINTING AND STATIONERY"/>
    <s v="Debit Amt"/>
    <x v="0"/>
  </r>
  <r>
    <s v="48610"/>
    <s v="IN LEATHER"/>
    <s v=" PRINTING &amp;STATIONERIES"/>
    <s v="IN LEATHER"/>
    <x v="0"/>
    <x v="5"/>
    <m/>
    <m/>
    <m/>
    <m/>
    <n v="1000"/>
    <m/>
    <m/>
    <m/>
    <m/>
    <m/>
    <n v="1000"/>
    <s v="JR/04994"/>
    <s v="PRINTING AND STATIONERY"/>
    <s v="Debit Amt"/>
    <x v="0"/>
  </r>
  <r>
    <s v="48613"/>
    <s v="IN LEATHER"/>
    <s v=" PRINTING &amp;STATIONERIES"/>
    <s v="IN LEATHER"/>
    <x v="0"/>
    <x v="5"/>
    <m/>
    <m/>
    <m/>
    <m/>
    <m/>
    <n v="1000"/>
    <m/>
    <m/>
    <m/>
    <m/>
    <n v="1000"/>
    <s v="JR/05588"/>
    <s v="PRINTING AND STATIONERY"/>
    <s v="Debit Amt"/>
    <x v="0"/>
  </r>
  <r>
    <s v="48616"/>
    <s v="IN LEATHER"/>
    <s v=" PRINTING &amp;STATIONERIES"/>
    <s v="IN LEATHER"/>
    <x v="0"/>
    <x v="5"/>
    <m/>
    <m/>
    <m/>
    <m/>
    <m/>
    <n v="1000"/>
    <m/>
    <m/>
    <m/>
    <m/>
    <n v="1000"/>
    <s v="JR/05996"/>
    <s v="PRINTING AND STATIONERY"/>
    <s v="Debit Amt"/>
    <x v="0"/>
  </r>
  <r>
    <s v="48619"/>
    <s v="IN LEATHER"/>
    <s v=" PRINTING &amp;STATIONERIES"/>
    <s v="IN LEATHER"/>
    <x v="0"/>
    <x v="5"/>
    <m/>
    <m/>
    <m/>
    <m/>
    <m/>
    <m/>
    <n v="1000"/>
    <m/>
    <m/>
    <m/>
    <n v="1000"/>
    <s v="JR/06710"/>
    <s v="PRINTING AND STATIONERY"/>
    <s v="Debit Amt"/>
    <x v="0"/>
  </r>
  <r>
    <s v="48622"/>
    <s v="IN LEATHER"/>
    <s v=" PRINTING &amp;STATIONERIES"/>
    <s v="IN LEATHER"/>
    <x v="0"/>
    <x v="5"/>
    <n v="1000"/>
    <m/>
    <m/>
    <m/>
    <m/>
    <m/>
    <m/>
    <m/>
    <m/>
    <m/>
    <n v="1000"/>
    <s v="JR/0747"/>
    <s v="PRINTING AND STATIONERY"/>
    <s v="Debit Amt"/>
    <x v="0"/>
  </r>
  <r>
    <s v="48625"/>
    <s v="IN LEATHER"/>
    <s v=" PRINTING &amp;STATIONERIES"/>
    <s v="IN LEATHER"/>
    <x v="0"/>
    <x v="5"/>
    <m/>
    <m/>
    <m/>
    <m/>
    <m/>
    <m/>
    <m/>
    <n v="1000"/>
    <m/>
    <m/>
    <n v="1000"/>
    <s v="JR/07506"/>
    <s v="PRINTING AND STATIONERY"/>
    <s v="Debit Amt"/>
    <x v="0"/>
  </r>
  <r>
    <s v="48628"/>
    <s v="IN LEATHER"/>
    <s v=" PRINTING &amp;STATIONERIES"/>
    <s v="IN LEATHER"/>
    <x v="0"/>
    <x v="5"/>
    <m/>
    <m/>
    <m/>
    <m/>
    <m/>
    <m/>
    <m/>
    <n v="1000"/>
    <m/>
    <m/>
    <n v="1000"/>
    <s v="JR/07801"/>
    <s v="PRINTING AND STATIONERY"/>
    <s v="Debit Amt"/>
    <x v="0"/>
  </r>
  <r>
    <s v="48631"/>
    <s v="IN LEATHER"/>
    <s v=" PRINTING &amp;STATIONERIES"/>
    <s v="IN LEATHER"/>
    <x v="0"/>
    <x v="5"/>
    <m/>
    <m/>
    <m/>
    <m/>
    <m/>
    <m/>
    <m/>
    <m/>
    <n v="1000"/>
    <m/>
    <n v="1000"/>
    <s v="JR/08340"/>
    <s v="PRINTING AND STATIONERY"/>
    <s v="Debit Amt"/>
    <x v="0"/>
  </r>
  <r>
    <s v="48634"/>
    <s v="IN LEATHER"/>
    <s v=" PRINTING &amp;STATIONERIES"/>
    <s v="IN LEATHER"/>
    <x v="0"/>
    <x v="5"/>
    <m/>
    <m/>
    <m/>
    <m/>
    <m/>
    <m/>
    <m/>
    <m/>
    <m/>
    <n v="1000"/>
    <n v="1000"/>
    <s v="JR/09201"/>
    <s v="PRINTING AND STATIONERY"/>
    <s v="Debit Amt"/>
    <x v="0"/>
  </r>
  <r>
    <s v="48637"/>
    <s v="IN LEATHER"/>
    <s v=" PRINTING &amp;STATIONERIES"/>
    <s v="IN LEATHER"/>
    <x v="0"/>
    <x v="5"/>
    <m/>
    <m/>
    <m/>
    <m/>
    <m/>
    <m/>
    <m/>
    <m/>
    <m/>
    <n v="1000"/>
    <n v="1000"/>
    <s v="JR/09969"/>
    <s v="PRINTING AND STATIONERY"/>
    <s v="Debit Amt"/>
    <x v="0"/>
  </r>
  <r>
    <s v="48640"/>
    <s v="IN LEATHER"/>
    <s v=" PRINTING &amp;STATIONERIES"/>
    <s v="IN LEATHER"/>
    <x v="0"/>
    <x v="5"/>
    <m/>
    <m/>
    <m/>
    <m/>
    <m/>
    <m/>
    <n v="500"/>
    <m/>
    <m/>
    <m/>
    <n v="500"/>
    <s v="PYCP 2425-1050 "/>
    <s v="PRINTING AND STATIONERY"/>
    <s v="Debit Amt"/>
    <x v="0"/>
  </r>
  <r>
    <s v="48643"/>
    <s v="IN LEATHER"/>
    <s v=" PRINTING &amp;STATIONERIES"/>
    <s v="IN LEATHER"/>
    <x v="0"/>
    <x v="5"/>
    <m/>
    <m/>
    <m/>
    <m/>
    <m/>
    <m/>
    <n v="2715"/>
    <m/>
    <m/>
    <m/>
    <n v="2715"/>
    <s v="PYCP 2425-1058 "/>
    <s v="PRINTING AND STATIONERY"/>
    <s v="Debit Amt"/>
    <x v="0"/>
  </r>
  <r>
    <s v="48646"/>
    <s v="IN LEATHER"/>
    <s v=" PRINTING &amp;STATIONERIES"/>
    <s v="IN LEATHER"/>
    <x v="0"/>
    <x v="5"/>
    <m/>
    <m/>
    <m/>
    <m/>
    <m/>
    <m/>
    <n v="490"/>
    <m/>
    <m/>
    <m/>
    <n v="490"/>
    <s v="PYCP 2425-1087 "/>
    <s v="PRINTING AND STATIONERY"/>
    <s v="Debit Amt"/>
    <x v="0"/>
  </r>
  <r>
    <s v="48649"/>
    <s v="IN LEATHER"/>
    <s v=" PRINTING &amp;STATIONERIES"/>
    <s v="IN LEATHER"/>
    <x v="0"/>
    <x v="5"/>
    <m/>
    <m/>
    <m/>
    <m/>
    <m/>
    <m/>
    <m/>
    <n v="150"/>
    <m/>
    <m/>
    <n v="150"/>
    <s v="PYCP 2425-1234 "/>
    <s v="PRINTING AND STATIONERY"/>
    <s v="Debit Amt"/>
    <x v="0"/>
  </r>
  <r>
    <s v="48652"/>
    <s v="IN LEATHER"/>
    <s v=" PRINTING &amp;STATIONERIES"/>
    <s v="IN LEATHER"/>
    <x v="0"/>
    <x v="5"/>
    <m/>
    <m/>
    <m/>
    <m/>
    <m/>
    <m/>
    <m/>
    <n v="668"/>
    <m/>
    <m/>
    <n v="668"/>
    <s v="PYCP 2425-1243 "/>
    <s v="PRINTING AND STATIONERY"/>
    <s v="Debit Amt"/>
    <x v="0"/>
  </r>
  <r>
    <s v="48655"/>
    <s v="IN LEATHER"/>
    <s v=" PRINTING &amp;STATIONERIES"/>
    <s v="IN LEATHER"/>
    <x v="0"/>
    <x v="5"/>
    <m/>
    <m/>
    <m/>
    <m/>
    <m/>
    <m/>
    <m/>
    <m/>
    <n v="475"/>
    <m/>
    <n v="475"/>
    <s v="PYCP 2425-1349 "/>
    <s v="PRINTING AND STATIONERY"/>
    <s v="Debit Amt"/>
    <x v="0"/>
  </r>
  <r>
    <s v="48658"/>
    <s v="IN LEATHER"/>
    <s v=" PRINTING &amp;STATIONERIES"/>
    <s v="IN LEATHER"/>
    <x v="0"/>
    <x v="5"/>
    <m/>
    <m/>
    <m/>
    <m/>
    <m/>
    <m/>
    <m/>
    <m/>
    <m/>
    <n v="100"/>
    <n v="100"/>
    <s v="PYCP 2425-1501 "/>
    <s v="PRINTING AND STATIONERY"/>
    <s v="Debit Amt"/>
    <x v="0"/>
  </r>
  <r>
    <s v="48661"/>
    <s v="IN LEATHER"/>
    <s v=" PRINTING &amp;STATIONERIES"/>
    <s v="IN LEATHER"/>
    <x v="0"/>
    <x v="5"/>
    <m/>
    <m/>
    <m/>
    <m/>
    <m/>
    <m/>
    <m/>
    <m/>
    <m/>
    <n v="180"/>
    <n v="180"/>
    <s v="PYCP 2425-1521 "/>
    <s v="PRINTING AND STATIONERY"/>
    <s v="Debit Amt"/>
    <x v="0"/>
  </r>
  <r>
    <s v="48664"/>
    <s v="IN LEATHER"/>
    <s v=" PRINTING &amp;STATIONERIES"/>
    <s v="IN LEATHER"/>
    <x v="0"/>
    <x v="5"/>
    <m/>
    <n v="60"/>
    <m/>
    <m/>
    <m/>
    <m/>
    <m/>
    <m/>
    <m/>
    <m/>
    <n v="60"/>
    <s v="PYCP 2425-204  "/>
    <s v="PRINTING AND STATIONERY"/>
    <s v="Debit Amt"/>
    <x v="0"/>
  </r>
  <r>
    <s v="48667"/>
    <s v="IN LEATHER"/>
    <s v=" PRINTING &amp;STATIONERIES"/>
    <s v="IN LEATHER"/>
    <x v="0"/>
    <x v="5"/>
    <m/>
    <n v="240"/>
    <m/>
    <m/>
    <m/>
    <m/>
    <m/>
    <m/>
    <m/>
    <m/>
    <n v="240"/>
    <s v="PYCP 2425-210  "/>
    <s v="PRINTING AND STATIONERY"/>
    <s v="Debit Amt"/>
    <x v="0"/>
  </r>
  <r>
    <s v="48670"/>
    <s v="IN LEATHER"/>
    <s v=" PRINTING &amp;STATIONERIES"/>
    <s v="IN LEATHER"/>
    <x v="0"/>
    <x v="5"/>
    <m/>
    <n v="305"/>
    <m/>
    <m/>
    <m/>
    <m/>
    <m/>
    <m/>
    <m/>
    <m/>
    <n v="305"/>
    <s v="PYCP 2425-239 "/>
    <s v="PRINTING AND STATIONERY"/>
    <s v="Debit Amt"/>
    <x v="0"/>
  </r>
  <r>
    <s v="48673"/>
    <s v="IN LEATHER"/>
    <s v=" PRINTING &amp;STATIONERIES"/>
    <s v="IN LEATHER"/>
    <x v="0"/>
    <x v="5"/>
    <m/>
    <n v="66"/>
    <m/>
    <m/>
    <m/>
    <m/>
    <m/>
    <m/>
    <m/>
    <m/>
    <n v="66"/>
    <s v="PYCP 2425-338  "/>
    <s v="PRINTING AND STATIONERY"/>
    <s v="Debit Amt"/>
    <x v="0"/>
  </r>
  <r>
    <s v="48676"/>
    <s v="IN LEATHER"/>
    <s v=" PRINTING &amp;STATIONERIES"/>
    <s v="IN LEATHER"/>
    <x v="0"/>
    <x v="5"/>
    <m/>
    <m/>
    <m/>
    <m/>
    <n v="40"/>
    <m/>
    <m/>
    <m/>
    <m/>
    <m/>
    <n v="40"/>
    <s v="PYCP 2425-732 "/>
    <s v="PRINTING AND STATIONERY"/>
    <s v="Debit Amt"/>
    <x v="0"/>
  </r>
  <r>
    <s v="48679"/>
    <s v="IN LEATHER"/>
    <s v=" PRINTING &amp;STATIONERIES"/>
    <s v="IN LEATHER"/>
    <x v="0"/>
    <x v="5"/>
    <m/>
    <m/>
    <m/>
    <m/>
    <n v="830"/>
    <m/>
    <m/>
    <m/>
    <m/>
    <m/>
    <n v="830"/>
    <s v="PYCP 2425-752  "/>
    <s v="PRINTING AND STATIONERY"/>
    <s v="Debit Amt"/>
    <x v="0"/>
  </r>
  <r>
    <s v="48682"/>
    <s v="IN LEATHER"/>
    <s v=" PRINTING &amp;STATIONERIES"/>
    <s v="IN LEATHER"/>
    <x v="0"/>
    <x v="5"/>
    <n v="180"/>
    <m/>
    <m/>
    <m/>
    <m/>
    <m/>
    <m/>
    <m/>
    <m/>
    <m/>
    <n v="180"/>
    <s v="PYCP 2425-9 "/>
    <s v="PRINTING AND STATIONERY"/>
    <s v="Debit Amt"/>
    <x v="0"/>
  </r>
  <r>
    <s v="48685"/>
    <s v="IN LEATHER"/>
    <s v=" PRINTING &amp;STATIONERIES"/>
    <s v="IN LEATHER"/>
    <x v="0"/>
    <x v="5"/>
    <n v="1244"/>
    <m/>
    <m/>
    <m/>
    <m/>
    <m/>
    <m/>
    <m/>
    <m/>
    <m/>
    <n v="1244"/>
    <s v="RR-INV-11920"/>
    <s v="PRINTING AND STATIONERY"/>
    <s v="Debit Amt"/>
    <x v="0"/>
  </r>
  <r>
    <s v="48688"/>
    <s v="IN LEATHER"/>
    <s v=" PRINTING &amp;STATIONERIES"/>
    <s v="IN LEATHER"/>
    <x v="0"/>
    <x v="5"/>
    <n v="515"/>
    <m/>
    <m/>
    <m/>
    <m/>
    <m/>
    <m/>
    <m/>
    <m/>
    <m/>
    <n v="515"/>
    <s v="RR-INV-9359"/>
    <s v="PRINTING AND STATIONERY"/>
    <s v="Debit Amt"/>
    <x v="0"/>
  </r>
  <r>
    <s v="48691"/>
    <s v="IN LEATHER"/>
    <s v=" PRINTING &amp;STATIONERIES"/>
    <s v="IN LEATHER"/>
    <x v="0"/>
    <x v="5"/>
    <m/>
    <n v="2300"/>
    <m/>
    <m/>
    <m/>
    <m/>
    <m/>
    <m/>
    <m/>
    <m/>
    <n v="2300"/>
    <s v="RTP081"/>
    <s v="PRINTING AND STATIONERY"/>
    <s v="Debit Amt"/>
    <x v="0"/>
  </r>
  <r>
    <s v="48694"/>
    <s v="IN LEATHER"/>
    <s v=" PRINTING &amp;STATIONERIES"/>
    <s v="IN LEATHER"/>
    <x v="35"/>
    <x v="5"/>
    <m/>
    <m/>
    <m/>
    <m/>
    <m/>
    <m/>
    <m/>
    <m/>
    <n v="2505"/>
    <m/>
    <n v="2505"/>
    <s v="BP-BP 2-42-5--2725 "/>
    <s v="SALARIES AND BONUS"/>
    <s v="Debit Amt"/>
    <x v="0"/>
  </r>
  <r>
    <s v="48697"/>
    <s v="IN LEATHER"/>
    <s v=" PRINTING &amp;STATIONERIES"/>
    <s v="IN LEATHER"/>
    <x v="29"/>
    <x v="5"/>
    <m/>
    <m/>
    <m/>
    <m/>
    <m/>
    <n v="1725"/>
    <m/>
    <m/>
    <m/>
    <m/>
    <n v="1725"/>
    <s v="PYCP 2425-943  "/>
    <s v="REPAIR AND MAINTAINANCE"/>
    <s v="Debit Amt"/>
    <x v="0"/>
  </r>
  <r>
    <s v="48700"/>
    <s v="IN LEATHER"/>
    <s v="CARRIAGE INWARD"/>
    <s v="IN LEATHER"/>
    <x v="52"/>
    <x v="5"/>
    <m/>
    <m/>
    <m/>
    <n v="2570"/>
    <m/>
    <m/>
    <m/>
    <m/>
    <m/>
    <m/>
    <n v="2570"/>
    <s v="103/003395/24-25"/>
    <s v="CARRIAGE INWARDS"/>
    <s v="Debit Amt"/>
    <x v="2"/>
  </r>
  <r>
    <s v="48703"/>
    <s v="IN LEATHER"/>
    <s v="CARRIAGE INWARD"/>
    <s v="IN LEATHER"/>
    <x v="52"/>
    <x v="5"/>
    <m/>
    <m/>
    <m/>
    <n v="12734"/>
    <m/>
    <m/>
    <m/>
    <m/>
    <m/>
    <m/>
    <n v="12734"/>
    <s v="103/006114/23-24"/>
    <s v="CARRIAGE INWARDS"/>
    <s v="Debit Amt"/>
    <x v="2"/>
  </r>
  <r>
    <s v="48706"/>
    <s v="IN LEATHER"/>
    <s v="CARRIAGE INWARD"/>
    <s v="IN LEATHER"/>
    <x v="52"/>
    <x v="5"/>
    <m/>
    <m/>
    <m/>
    <n v="28874"/>
    <m/>
    <m/>
    <m/>
    <m/>
    <m/>
    <m/>
    <n v="28874"/>
    <s v="103/007756/23-24"/>
    <s v="CARRIAGE INWARDS"/>
    <s v="Debit Amt"/>
    <x v="2"/>
  </r>
  <r>
    <s v="48709"/>
    <s v="IN LEATHER"/>
    <s v="CARRIAGE INWARD"/>
    <s v="IN LEATHER"/>
    <x v="52"/>
    <x v="5"/>
    <m/>
    <m/>
    <m/>
    <m/>
    <n v="9875"/>
    <m/>
    <m/>
    <m/>
    <m/>
    <m/>
    <n v="9875"/>
    <s v="1201/24-25"/>
    <s v="CARRIAGE INWARDS"/>
    <s v="Debit Amt"/>
    <x v="2"/>
  </r>
  <r>
    <s v="48712"/>
    <s v="IN LEATHER"/>
    <s v="CARRIAGE INWARD"/>
    <s v="IN LEATHER"/>
    <x v="52"/>
    <x v="5"/>
    <m/>
    <m/>
    <m/>
    <m/>
    <m/>
    <m/>
    <m/>
    <m/>
    <n v="16942"/>
    <m/>
    <n v="16942"/>
    <s v="1220"/>
    <s v="CARRIAGE INWARDS"/>
    <s v="Debit Amt"/>
    <x v="2"/>
  </r>
  <r>
    <s v="48715"/>
    <s v="IN LEATHER"/>
    <s v="CARRIAGE INWARD"/>
    <s v="IN LEATHER"/>
    <x v="52"/>
    <x v="5"/>
    <m/>
    <m/>
    <m/>
    <m/>
    <n v="6300"/>
    <m/>
    <m/>
    <m/>
    <m/>
    <m/>
    <n v="6300"/>
    <s v="1277"/>
    <s v="CARRIAGE INWARDS"/>
    <s v="Debit Amt"/>
    <x v="2"/>
  </r>
  <r>
    <s v="48718"/>
    <s v="IN LEATHER"/>
    <s v="CARRIAGE INWARD"/>
    <s v="IN LEATHER"/>
    <x v="52"/>
    <x v="5"/>
    <m/>
    <m/>
    <m/>
    <m/>
    <m/>
    <n v="745"/>
    <m/>
    <m/>
    <m/>
    <m/>
    <n v="745"/>
    <s v="1439/24-25"/>
    <s v="CARRIAGE INWARDS"/>
    <s v="Debit Amt"/>
    <x v="2"/>
  </r>
  <r>
    <s v="48721"/>
    <s v="IN LEATHER"/>
    <s v="CARRIAGE INWARD"/>
    <s v="IN LEATHER"/>
    <x v="52"/>
    <x v="5"/>
    <m/>
    <m/>
    <m/>
    <m/>
    <m/>
    <m/>
    <n v="1065"/>
    <m/>
    <m/>
    <m/>
    <n v="1065"/>
    <s v="1635/24-25"/>
    <s v="CARRIAGE INWARDS"/>
    <s v="Debit Amt"/>
    <x v="2"/>
  </r>
  <r>
    <s v="48724"/>
    <s v="IN LEATHER"/>
    <s v="CARRIAGE INWARD"/>
    <s v="IN LEATHER"/>
    <x v="52"/>
    <x v="5"/>
    <m/>
    <m/>
    <m/>
    <m/>
    <m/>
    <m/>
    <m/>
    <n v="2675"/>
    <m/>
    <m/>
    <n v="2675"/>
    <s v="1858/24-25"/>
    <s v="CARRIAGE INWARDS"/>
    <s v="Debit Amt"/>
    <x v="2"/>
  </r>
  <r>
    <s v="48727"/>
    <s v="IN LEATHER"/>
    <s v="CARRIAGE INWARD"/>
    <s v="IN LEATHER"/>
    <x v="52"/>
    <x v="5"/>
    <m/>
    <m/>
    <m/>
    <m/>
    <m/>
    <m/>
    <m/>
    <n v="25801"/>
    <m/>
    <m/>
    <n v="25801"/>
    <s v="20116442/444"/>
    <s v="CARRIAGE INWARDS"/>
    <s v="Debit Amt"/>
    <x v="2"/>
  </r>
  <r>
    <s v="48730"/>
    <s v="IN LEATHER"/>
    <s v="CARRIAGE INWARD"/>
    <s v="IN LEATHER"/>
    <x v="52"/>
    <x v="5"/>
    <m/>
    <m/>
    <m/>
    <m/>
    <m/>
    <m/>
    <m/>
    <n v="26161"/>
    <m/>
    <m/>
    <n v="26161"/>
    <s v="20116443"/>
    <s v="CARRIAGE INWARDS"/>
    <s v="Debit Amt"/>
    <x v="2"/>
  </r>
  <r>
    <s v="48733"/>
    <s v="IN LEATHER"/>
    <s v="CARRIAGE INWARD"/>
    <s v="IN LEATHER"/>
    <x v="52"/>
    <x v="5"/>
    <m/>
    <m/>
    <n v="4653"/>
    <m/>
    <m/>
    <m/>
    <m/>
    <m/>
    <m/>
    <m/>
    <n v="4653"/>
    <s v="20117563"/>
    <s v="CARRIAGE INWARDS"/>
    <s v="Debit Amt"/>
    <x v="2"/>
  </r>
  <r>
    <s v="48736"/>
    <s v="IN LEATHER"/>
    <s v="CARRIAGE INWARD"/>
    <s v="IN LEATHER"/>
    <x v="52"/>
    <x v="5"/>
    <m/>
    <m/>
    <m/>
    <m/>
    <m/>
    <m/>
    <m/>
    <m/>
    <n v="20260"/>
    <m/>
    <n v="20260"/>
    <s v="2074/24-25"/>
    <s v="CARRIAGE INWARDS"/>
    <s v="Debit Amt"/>
    <x v="2"/>
  </r>
  <r>
    <s v="48739"/>
    <s v="IN LEATHER"/>
    <s v="CARRIAGE INWARD"/>
    <s v="IN LEATHER"/>
    <x v="52"/>
    <x v="5"/>
    <m/>
    <n v="8885"/>
    <m/>
    <m/>
    <m/>
    <m/>
    <m/>
    <m/>
    <m/>
    <m/>
    <n v="8885"/>
    <s v="2241501377"/>
    <s v="CARRIAGE INWARDS"/>
    <s v="Debit Amt"/>
    <x v="2"/>
  </r>
  <r>
    <s v="48742"/>
    <s v="IN LEATHER"/>
    <s v="CARRIAGE INWARD"/>
    <s v="IN LEATHER"/>
    <x v="52"/>
    <x v="5"/>
    <m/>
    <m/>
    <n v="5490"/>
    <m/>
    <m/>
    <m/>
    <m/>
    <m/>
    <m/>
    <m/>
    <n v="5490"/>
    <s v="2241501492"/>
    <s v="CARRIAGE INWARDS"/>
    <s v="Debit Amt"/>
    <x v="2"/>
  </r>
  <r>
    <s v="48745"/>
    <s v="IN LEATHER"/>
    <s v="CARRIAGE INWARD"/>
    <s v="IN LEATHER"/>
    <x v="52"/>
    <x v="5"/>
    <m/>
    <n v="7346"/>
    <m/>
    <m/>
    <m/>
    <m/>
    <m/>
    <m/>
    <m/>
    <m/>
    <n v="7346"/>
    <s v="2241501514"/>
    <s v="CARRIAGE INWARDS"/>
    <s v="Debit Amt"/>
    <x v="2"/>
  </r>
  <r>
    <s v="48748"/>
    <s v="IN LEATHER"/>
    <s v="CARRIAGE INWARD"/>
    <s v="IN LEATHER"/>
    <x v="52"/>
    <x v="5"/>
    <m/>
    <m/>
    <n v="67231"/>
    <m/>
    <m/>
    <m/>
    <m/>
    <m/>
    <m/>
    <m/>
    <n v="67231"/>
    <s v="2241501667-924"/>
    <s v="CARRIAGE INWARDS"/>
    <s v="Debit Amt"/>
    <x v="2"/>
  </r>
  <r>
    <s v="48751"/>
    <s v="IN LEATHER"/>
    <s v="CARRIAGE INWARD"/>
    <s v="IN LEATHER"/>
    <x v="52"/>
    <x v="5"/>
    <m/>
    <m/>
    <m/>
    <m/>
    <m/>
    <m/>
    <m/>
    <n v="18371"/>
    <m/>
    <m/>
    <n v="18371"/>
    <s v="2241502368"/>
    <s v="CARRIAGE INWARDS"/>
    <s v="Debit Amt"/>
    <x v="2"/>
  </r>
  <r>
    <s v="48754"/>
    <s v="IN LEATHER"/>
    <s v="CARRIAGE INWARD"/>
    <s v="IN LEATHER"/>
    <x v="52"/>
    <x v="5"/>
    <m/>
    <m/>
    <m/>
    <m/>
    <m/>
    <m/>
    <m/>
    <m/>
    <n v="13138"/>
    <m/>
    <n v="13138"/>
    <s v="2241505182"/>
    <s v="CARRIAGE INWARDS"/>
    <s v="Debit Amt"/>
    <x v="2"/>
  </r>
  <r>
    <s v="48757"/>
    <s v="IN LEATHER"/>
    <s v="CARRIAGE INWARD"/>
    <s v="IN LEATHER"/>
    <x v="52"/>
    <x v="5"/>
    <m/>
    <m/>
    <m/>
    <m/>
    <m/>
    <m/>
    <m/>
    <m/>
    <m/>
    <n v="12075"/>
    <n v="12075"/>
    <s v="2279/24-25"/>
    <s v="CARRIAGE INWARDS"/>
    <s v="Debit Amt"/>
    <x v="2"/>
  </r>
  <r>
    <s v="48760"/>
    <s v="IN LEATHER"/>
    <s v="CARRIAGE INWARD"/>
    <s v="IN LEATHER"/>
    <x v="52"/>
    <x v="5"/>
    <m/>
    <n v="3300"/>
    <m/>
    <m/>
    <m/>
    <m/>
    <m/>
    <m/>
    <m/>
    <m/>
    <n v="3300"/>
    <s v="2400298"/>
    <s v="CARRIAGE INWARDS"/>
    <s v="Debit Amt"/>
    <x v="2"/>
  </r>
  <r>
    <s v="48763"/>
    <s v="IN LEATHER"/>
    <s v="CARRIAGE INWARD"/>
    <s v="IN LEATHER"/>
    <x v="52"/>
    <x v="5"/>
    <m/>
    <m/>
    <n v="3943"/>
    <m/>
    <m/>
    <m/>
    <m/>
    <m/>
    <m/>
    <m/>
    <n v="3943"/>
    <s v="29SS24A0004853"/>
    <s v="CARRIAGE INWARDS"/>
    <s v="Debit Amt"/>
    <x v="2"/>
  </r>
  <r>
    <s v="48766"/>
    <s v="IN LEATHER"/>
    <s v="CARRIAGE INWARD"/>
    <s v="IN LEATHER"/>
    <x v="52"/>
    <x v="5"/>
    <m/>
    <m/>
    <n v="2988"/>
    <m/>
    <m/>
    <m/>
    <m/>
    <m/>
    <m/>
    <m/>
    <n v="2988"/>
    <s v="29SS24A0007231"/>
    <s v="CARRIAGE INWARDS"/>
    <s v="Debit Amt"/>
    <x v="2"/>
  </r>
  <r>
    <s v="48769"/>
    <s v="IN LEATHER"/>
    <s v="CARRIAGE INWARD"/>
    <s v="IN LEATHER"/>
    <x v="52"/>
    <x v="5"/>
    <m/>
    <m/>
    <m/>
    <n v="4068"/>
    <m/>
    <m/>
    <m/>
    <m/>
    <m/>
    <m/>
    <n v="4068"/>
    <s v="29SS24A0012613"/>
    <s v="CARRIAGE INWARDS"/>
    <s v="Debit Amt"/>
    <x v="2"/>
  </r>
  <r>
    <s v="48772"/>
    <s v="IN LEATHER"/>
    <s v="CARRIAGE INWARD"/>
    <s v="IN LEATHER"/>
    <x v="52"/>
    <x v="5"/>
    <m/>
    <m/>
    <m/>
    <n v="7087"/>
    <m/>
    <m/>
    <m/>
    <m/>
    <m/>
    <m/>
    <n v="7087"/>
    <s v="29SS24A0017996"/>
    <s v="CARRIAGE INWARDS"/>
    <s v="Debit Amt"/>
    <x v="2"/>
  </r>
  <r>
    <s v="48775"/>
    <s v="IN LEATHER"/>
    <s v="CARRIAGE INWARD"/>
    <s v="IN LEATHER"/>
    <x v="52"/>
    <x v="5"/>
    <m/>
    <m/>
    <m/>
    <m/>
    <n v="5933"/>
    <m/>
    <m/>
    <m/>
    <m/>
    <m/>
    <n v="5933"/>
    <s v="29SS24A0023955"/>
    <s v="CARRIAGE INWARDS"/>
    <s v="Debit Amt"/>
    <x v="2"/>
  </r>
  <r>
    <s v="48778"/>
    <s v="IN LEATHER"/>
    <s v="CARRIAGE INWARD"/>
    <s v="IN LEATHER"/>
    <x v="52"/>
    <x v="5"/>
    <m/>
    <m/>
    <m/>
    <m/>
    <n v="7530"/>
    <m/>
    <m/>
    <m/>
    <m/>
    <m/>
    <n v="7530"/>
    <s v="29SS24A0029412"/>
    <s v="CARRIAGE INWARDS"/>
    <s v="Debit Amt"/>
    <x v="2"/>
  </r>
  <r>
    <s v="48781"/>
    <s v="IN LEATHER"/>
    <s v="CARRIAGE INWARD"/>
    <s v="IN LEATHER"/>
    <x v="52"/>
    <x v="5"/>
    <m/>
    <m/>
    <m/>
    <m/>
    <m/>
    <n v="6586"/>
    <m/>
    <m/>
    <m/>
    <m/>
    <n v="6586"/>
    <s v="29SS24A0042400"/>
    <s v="CARRIAGE INWARDS"/>
    <s v="Debit Amt"/>
    <x v="2"/>
  </r>
  <r>
    <s v="48784"/>
    <s v="IN LEATHER"/>
    <s v="CARRIAGE INWARD"/>
    <s v="IN LEATHER"/>
    <x v="52"/>
    <x v="5"/>
    <m/>
    <m/>
    <m/>
    <m/>
    <m/>
    <n v="3074"/>
    <m/>
    <m/>
    <m/>
    <m/>
    <n v="3074"/>
    <s v="29SS24A0055764"/>
    <s v="CARRIAGE INWARDS"/>
    <s v="Debit Amt"/>
    <x v="2"/>
  </r>
  <r>
    <s v="48787"/>
    <s v="IN LEATHER"/>
    <s v="CARRIAGE INWARD"/>
    <s v="IN LEATHER"/>
    <x v="52"/>
    <x v="5"/>
    <m/>
    <m/>
    <m/>
    <m/>
    <m/>
    <m/>
    <n v="4661"/>
    <m/>
    <m/>
    <m/>
    <n v="4661"/>
    <s v="29SS24A0061871"/>
    <s v="CARRIAGE INWARDS"/>
    <s v="Debit Amt"/>
    <x v="2"/>
  </r>
  <r>
    <s v="48790"/>
    <s v="IN LEATHER"/>
    <s v="CARRIAGE INWARD"/>
    <s v="IN LEATHER"/>
    <x v="52"/>
    <x v="5"/>
    <m/>
    <m/>
    <m/>
    <m/>
    <m/>
    <m/>
    <n v="5674"/>
    <m/>
    <m/>
    <m/>
    <n v="5674"/>
    <s v="29SS24A0068235"/>
    <s v="CARRIAGE INWARDS"/>
    <s v="Debit Amt"/>
    <x v="2"/>
  </r>
  <r>
    <s v="48793"/>
    <s v="IN LEATHER"/>
    <s v="CARRIAGE INWARD"/>
    <s v="IN LEATHER"/>
    <x v="52"/>
    <x v="5"/>
    <m/>
    <m/>
    <m/>
    <m/>
    <m/>
    <m/>
    <m/>
    <n v="4739"/>
    <m/>
    <m/>
    <n v="4739"/>
    <s v="29SS24A0074510"/>
    <s v="CARRIAGE INWARDS"/>
    <s v="Debit Amt"/>
    <x v="2"/>
  </r>
  <r>
    <s v="48796"/>
    <s v="IN LEATHER"/>
    <s v="CARRIAGE INWARD"/>
    <s v="IN LEATHER"/>
    <x v="52"/>
    <x v="5"/>
    <m/>
    <m/>
    <m/>
    <m/>
    <m/>
    <m/>
    <m/>
    <n v="11638"/>
    <m/>
    <m/>
    <n v="11638"/>
    <s v="29SS24A0080684"/>
    <s v="CARRIAGE INWARDS"/>
    <s v="Debit Amt"/>
    <x v="2"/>
  </r>
  <r>
    <s v="48799"/>
    <s v="IN LEATHER"/>
    <s v="CARRIAGE INWARD"/>
    <s v="IN LEATHER"/>
    <x v="52"/>
    <x v="5"/>
    <m/>
    <m/>
    <m/>
    <m/>
    <m/>
    <m/>
    <m/>
    <m/>
    <n v="9437"/>
    <m/>
    <n v="9437"/>
    <s v="29SS24A0087123"/>
    <s v="CARRIAGE INWARDS"/>
    <s v="Debit Amt"/>
    <x v="2"/>
  </r>
  <r>
    <s v="48802"/>
    <s v="IN LEATHER"/>
    <s v="CARRIAGE INWARD"/>
    <s v="IN LEATHER"/>
    <x v="52"/>
    <x v="5"/>
    <m/>
    <m/>
    <m/>
    <m/>
    <m/>
    <m/>
    <m/>
    <m/>
    <n v="11707"/>
    <m/>
    <n v="11707"/>
    <s v="29SS24A0093362"/>
    <s v="CARRIAGE INWARDS"/>
    <s v="Debit Amt"/>
    <x v="2"/>
  </r>
  <r>
    <s v="48805"/>
    <s v="IN LEATHER"/>
    <s v="CARRIAGE INWARD"/>
    <s v="IN LEATHER"/>
    <x v="52"/>
    <x v="5"/>
    <m/>
    <m/>
    <m/>
    <m/>
    <m/>
    <m/>
    <m/>
    <m/>
    <m/>
    <n v="10267"/>
    <n v="10267"/>
    <s v="29SS24A0100127"/>
    <s v="CARRIAGE INWARDS"/>
    <s v="Debit Amt"/>
    <x v="2"/>
  </r>
  <r>
    <s v="48808"/>
    <s v="IN LEATHER"/>
    <s v="CARRIAGE INWARD"/>
    <s v="IN LEATHER"/>
    <x v="52"/>
    <x v="5"/>
    <m/>
    <m/>
    <m/>
    <m/>
    <m/>
    <m/>
    <m/>
    <m/>
    <m/>
    <n v="6523"/>
    <n v="6523"/>
    <s v="29SS24A0106503"/>
    <s v="CARRIAGE INWARDS"/>
    <s v="Debit Amt"/>
    <x v="2"/>
  </r>
  <r>
    <s v="48811"/>
    <s v="IN LEATHER"/>
    <s v="CARRIAGE INWARD"/>
    <s v="IN LEATHER"/>
    <x v="52"/>
    <x v="5"/>
    <m/>
    <n v="3480"/>
    <m/>
    <m/>
    <m/>
    <m/>
    <m/>
    <m/>
    <m/>
    <m/>
    <n v="3480"/>
    <s v="370/2024-25"/>
    <s v="CARRIAGE INWARDS"/>
    <s v="Debit Amt"/>
    <x v="2"/>
  </r>
  <r>
    <s v="48814"/>
    <s v="IN LEATHER"/>
    <s v="CARRIAGE INWARD"/>
    <s v="IN LEATHER"/>
    <x v="52"/>
    <x v="5"/>
    <m/>
    <m/>
    <m/>
    <m/>
    <m/>
    <m/>
    <m/>
    <m/>
    <n v="21500"/>
    <m/>
    <n v="21500"/>
    <s v="4424"/>
    <s v="CARRIAGE INWARDS"/>
    <s v="Debit Amt"/>
    <x v="2"/>
  </r>
  <r>
    <s v="48817"/>
    <s v="IN LEATHER"/>
    <s v="CARRIAGE INWARD"/>
    <s v="IN LEATHER"/>
    <x v="52"/>
    <x v="5"/>
    <m/>
    <m/>
    <m/>
    <m/>
    <m/>
    <m/>
    <m/>
    <m/>
    <n v="74027"/>
    <m/>
    <n v="74027"/>
    <s v="4576"/>
    <s v="CARRIAGE INWARDS"/>
    <s v="Debit Amt"/>
    <x v="2"/>
  </r>
  <r>
    <s v="48820"/>
    <s v="IN LEATHER"/>
    <s v="CARRIAGE INWARD"/>
    <s v="IN LEATHER"/>
    <x v="52"/>
    <x v="5"/>
    <n v="1415"/>
    <m/>
    <m/>
    <m/>
    <m/>
    <m/>
    <m/>
    <m/>
    <m/>
    <m/>
    <n v="1415"/>
    <s v="50/2024-25"/>
    <s v="CARRIAGE INWARDS"/>
    <s v="Debit Amt"/>
    <x v="2"/>
  </r>
  <r>
    <s v="48824"/>
    <s v="IN LEATHER"/>
    <s v="CARRIAGE INWARD"/>
    <s v="IN LEATHER"/>
    <x v="52"/>
    <x v="5"/>
    <m/>
    <m/>
    <m/>
    <m/>
    <m/>
    <m/>
    <m/>
    <m/>
    <n v="-8114"/>
    <m/>
    <n v="-8114"/>
    <s v="5182"/>
    <s v="CARRIAGE INWARDS"/>
    <s v="Credit Amt"/>
    <x v="2"/>
  </r>
  <r>
    <s v="48826"/>
    <s v="IN LEATHER"/>
    <s v="CARRIAGE INWARD"/>
    <s v="IN LEATHER"/>
    <x v="52"/>
    <x v="5"/>
    <m/>
    <m/>
    <m/>
    <m/>
    <m/>
    <m/>
    <m/>
    <m/>
    <m/>
    <n v="1301"/>
    <n v="1301"/>
    <s v="544371"/>
    <s v="CARRIAGE INWARDS"/>
    <s v="Debit Amt"/>
    <x v="2"/>
  </r>
  <r>
    <s v="48829"/>
    <s v="IN LEATHER"/>
    <s v="CARRIAGE INWARD"/>
    <s v="IN LEATHER"/>
    <x v="52"/>
    <x v="5"/>
    <m/>
    <m/>
    <m/>
    <m/>
    <n v="15663"/>
    <m/>
    <m/>
    <m/>
    <m/>
    <m/>
    <n v="15663"/>
    <s v="5602022"/>
    <s v="CARRIAGE INWARDS"/>
    <s v="Debit Amt"/>
    <x v="2"/>
  </r>
  <r>
    <s v="48832"/>
    <s v="IN LEATHER"/>
    <s v="CARRIAGE INWARD"/>
    <s v="IN LEATHER"/>
    <x v="52"/>
    <x v="5"/>
    <m/>
    <m/>
    <n v="23680"/>
    <m/>
    <m/>
    <m/>
    <m/>
    <m/>
    <m/>
    <m/>
    <n v="23680"/>
    <s v="655/24-25"/>
    <s v="CARRIAGE INWARDS"/>
    <s v="Debit Amt"/>
    <x v="2"/>
  </r>
  <r>
    <s v="48835"/>
    <s v="IN LEATHER"/>
    <s v="CARRIAGE INWARD"/>
    <s v="IN LEATHER"/>
    <x v="52"/>
    <x v="5"/>
    <m/>
    <m/>
    <m/>
    <m/>
    <m/>
    <m/>
    <m/>
    <n v="7466"/>
    <m/>
    <m/>
    <n v="7466"/>
    <s v="842000892"/>
    <s v="CARRIAGE INWARDS"/>
    <s v="Debit Amt"/>
    <x v="2"/>
  </r>
  <r>
    <s v="48838"/>
    <s v="IN LEATHER"/>
    <s v="CARRIAGE INWARD"/>
    <s v="IN LEATHER"/>
    <x v="52"/>
    <x v="5"/>
    <m/>
    <m/>
    <m/>
    <m/>
    <m/>
    <m/>
    <m/>
    <m/>
    <n v="28755"/>
    <m/>
    <n v="28755"/>
    <s v="842001125"/>
    <s v="CARRIAGE INWARDS"/>
    <s v="Debit Amt"/>
    <x v="2"/>
  </r>
  <r>
    <s v="48841"/>
    <s v="IN LEATHER"/>
    <s v="CARRIAGE INWARD"/>
    <s v="IN LEATHER"/>
    <x v="52"/>
    <x v="5"/>
    <m/>
    <m/>
    <m/>
    <m/>
    <m/>
    <m/>
    <m/>
    <n v="24068"/>
    <m/>
    <m/>
    <n v="24068"/>
    <s v="887/866"/>
    <s v="CARRIAGE INWARDS"/>
    <s v="Debit Amt"/>
    <x v="2"/>
  </r>
  <r>
    <s v="48844"/>
    <s v="IN LEATHER"/>
    <s v="CARRIAGE INWARD"/>
    <s v="IN LEATHER"/>
    <x v="52"/>
    <x v="5"/>
    <m/>
    <m/>
    <m/>
    <n v="8185"/>
    <m/>
    <m/>
    <m/>
    <m/>
    <m/>
    <m/>
    <n v="8185"/>
    <s v="895/24-25"/>
    <s v="CARRIAGE INWARDS"/>
    <s v="Debit Amt"/>
    <x v="2"/>
  </r>
  <r>
    <s v="48847"/>
    <s v="IN LEATHER"/>
    <s v="CARRIAGE INWARD"/>
    <s v="IN LEATHER"/>
    <x v="52"/>
    <x v="5"/>
    <m/>
    <m/>
    <m/>
    <n v="24337"/>
    <m/>
    <m/>
    <m/>
    <m/>
    <m/>
    <m/>
    <n v="24337"/>
    <s v="AI/021/24-25"/>
    <s v="CARRIAGE INWARDS"/>
    <s v="Debit Amt"/>
    <x v="2"/>
  </r>
  <r>
    <s v="48850"/>
    <s v="IN LEATHER"/>
    <s v="CARRIAGE INWARD"/>
    <s v="IN LEATHER"/>
    <x v="52"/>
    <x v="5"/>
    <m/>
    <m/>
    <m/>
    <m/>
    <n v="24187"/>
    <m/>
    <m/>
    <m/>
    <m/>
    <m/>
    <n v="24187"/>
    <s v="AI/029/24-25"/>
    <s v="CARRIAGE INWARDS"/>
    <s v="Debit Amt"/>
    <x v="2"/>
  </r>
  <r>
    <s v="48853"/>
    <s v="IN LEATHER"/>
    <s v="CARRIAGE INWARD"/>
    <s v="IN LEATHER"/>
    <x v="52"/>
    <x v="5"/>
    <m/>
    <m/>
    <m/>
    <m/>
    <m/>
    <m/>
    <m/>
    <n v="8603"/>
    <m/>
    <m/>
    <n v="8603"/>
    <s v="AI/032/24-25"/>
    <s v="CARRIAGE INWARDS"/>
    <s v="Debit Amt"/>
    <x v="2"/>
  </r>
  <r>
    <s v="48856"/>
    <s v="IN LEATHER"/>
    <s v="CARRIAGE INWARD"/>
    <s v="IN LEATHER"/>
    <x v="52"/>
    <x v="5"/>
    <n v="49236"/>
    <m/>
    <m/>
    <m/>
    <m/>
    <m/>
    <m/>
    <m/>
    <m/>
    <m/>
    <n v="49236"/>
    <s v="BNG-0261489"/>
    <s v="CARRIAGE INWARDS"/>
    <s v="Debit Amt"/>
    <x v="2"/>
  </r>
  <r>
    <s v="48859"/>
    <s v="IN LEATHER"/>
    <s v="CARRIAGE INWARD"/>
    <s v="IN LEATHER"/>
    <x v="52"/>
    <x v="5"/>
    <m/>
    <n v="22919"/>
    <m/>
    <m/>
    <m/>
    <m/>
    <m/>
    <m/>
    <m/>
    <m/>
    <n v="22919"/>
    <s v="BNG-0261603"/>
    <s v="CARRIAGE INWARDS"/>
    <s v="Debit Amt"/>
    <x v="2"/>
  </r>
  <r>
    <s v="48862"/>
    <s v="IN LEATHER"/>
    <s v="CARRIAGE INWARD"/>
    <s v="IN LEATHER"/>
    <x v="52"/>
    <x v="5"/>
    <m/>
    <m/>
    <n v="59102"/>
    <m/>
    <m/>
    <m/>
    <m/>
    <m/>
    <m/>
    <m/>
    <n v="59102"/>
    <s v="BNG-0261621"/>
    <s v="CARRIAGE INWARDS"/>
    <s v="Debit Amt"/>
    <x v="2"/>
  </r>
  <r>
    <s v="48865"/>
    <s v="IN LEATHER"/>
    <s v="CARRIAGE INWARD"/>
    <s v="IN LEATHER"/>
    <x v="52"/>
    <x v="5"/>
    <m/>
    <m/>
    <n v="14536"/>
    <m/>
    <m/>
    <m/>
    <m/>
    <m/>
    <m/>
    <m/>
    <n v="14536"/>
    <s v="BNG-0261665"/>
    <s v="CARRIAGE INWARDS"/>
    <s v="Debit Amt"/>
    <x v="2"/>
  </r>
  <r>
    <s v="48868"/>
    <s v="IN LEATHER"/>
    <s v="CARRIAGE INWARD"/>
    <s v="IN LEATHER"/>
    <x v="52"/>
    <x v="5"/>
    <m/>
    <m/>
    <m/>
    <m/>
    <n v="29619"/>
    <m/>
    <m/>
    <m/>
    <m/>
    <m/>
    <n v="29619"/>
    <s v="BNG-1451874"/>
    <s v="CARRIAGE INWARDS"/>
    <s v="Debit Amt"/>
    <x v="2"/>
  </r>
  <r>
    <s v="48871"/>
    <s v="IN LEATHER"/>
    <s v="CARRIAGE INWARD"/>
    <s v="IN LEATHER"/>
    <x v="52"/>
    <x v="5"/>
    <m/>
    <m/>
    <m/>
    <m/>
    <n v="18987"/>
    <m/>
    <m/>
    <m/>
    <m/>
    <m/>
    <n v="18987"/>
    <s v="BNG-1451875"/>
    <s v="CARRIAGE INWARDS"/>
    <s v="Debit Amt"/>
    <x v="2"/>
  </r>
  <r>
    <s v="48874"/>
    <s v="IN LEATHER"/>
    <s v="CARRIAGE INWARD"/>
    <s v="IN LEATHER"/>
    <x v="52"/>
    <x v="5"/>
    <m/>
    <m/>
    <m/>
    <m/>
    <n v="35126"/>
    <m/>
    <m/>
    <m/>
    <m/>
    <m/>
    <n v="35126"/>
    <s v="BNG-1451876"/>
    <s v="CARRIAGE INWARDS"/>
    <s v="Debit Amt"/>
    <x v="2"/>
  </r>
  <r>
    <s v="48877"/>
    <s v="IN LEATHER"/>
    <s v="CARRIAGE INWARD"/>
    <s v="IN LEATHER"/>
    <x v="52"/>
    <x v="5"/>
    <m/>
    <m/>
    <m/>
    <m/>
    <m/>
    <n v="42555"/>
    <m/>
    <m/>
    <m/>
    <m/>
    <n v="42555"/>
    <s v="BNG-1452371"/>
    <s v="CARRIAGE INWARDS"/>
    <s v="Debit Amt"/>
    <x v="2"/>
  </r>
  <r>
    <s v="48880"/>
    <s v="IN LEATHER"/>
    <s v="CARRIAGE INWARD"/>
    <s v="IN LEATHER"/>
    <x v="52"/>
    <x v="5"/>
    <m/>
    <m/>
    <m/>
    <m/>
    <m/>
    <m/>
    <m/>
    <m/>
    <m/>
    <n v="16782"/>
    <n v="16782"/>
    <s v="BNG-1455947"/>
    <s v="CARRIAGE INWARDS"/>
    <s v="Debit Amt"/>
    <x v="2"/>
  </r>
  <r>
    <s v="48883"/>
    <s v="IN LEATHER"/>
    <s v="CARRIAGE INWARD"/>
    <s v="IN LEATHER"/>
    <x v="52"/>
    <x v="5"/>
    <m/>
    <m/>
    <m/>
    <m/>
    <m/>
    <m/>
    <m/>
    <m/>
    <m/>
    <n v="18043"/>
    <n v="18043"/>
    <s v="BNG-1456065"/>
    <s v="CARRIAGE INWARDS"/>
    <s v="Debit Amt"/>
    <x v="2"/>
  </r>
  <r>
    <s v="48886"/>
    <s v="IN LEATHER"/>
    <s v="CARRIAGE INWARD"/>
    <s v="IN LEATHER"/>
    <x v="52"/>
    <x v="5"/>
    <m/>
    <m/>
    <m/>
    <n v="25611"/>
    <m/>
    <m/>
    <m/>
    <m/>
    <m/>
    <m/>
    <n v="25611"/>
    <s v="BS/011/24-25"/>
    <s v="CARRIAGE INWARDS"/>
    <s v="Debit Amt"/>
    <x v="2"/>
  </r>
  <r>
    <s v="48889"/>
    <s v="IN LEATHER"/>
    <s v="CARRIAGE INWARD"/>
    <s v="IN LEATHER"/>
    <x v="52"/>
    <x v="5"/>
    <m/>
    <m/>
    <m/>
    <m/>
    <n v="41142"/>
    <m/>
    <m/>
    <m/>
    <m/>
    <m/>
    <n v="41142"/>
    <s v="BS/017/24-25"/>
    <s v="CARRIAGE INWARDS"/>
    <s v="Debit Amt"/>
    <x v="2"/>
  </r>
  <r>
    <s v="48892"/>
    <s v="IN LEATHER"/>
    <s v="CARRIAGE INWARD"/>
    <s v="IN LEATHER"/>
    <x v="52"/>
    <x v="5"/>
    <m/>
    <m/>
    <m/>
    <m/>
    <m/>
    <m/>
    <m/>
    <n v="31309"/>
    <m/>
    <m/>
    <n v="31309"/>
    <s v="BS/020/24-25"/>
    <s v="CARRIAGE INWARDS"/>
    <s v="Debit Amt"/>
    <x v="2"/>
  </r>
  <r>
    <s v="48895"/>
    <s v="IN LEATHER"/>
    <s v="CARRIAGE INWARD"/>
    <s v="IN LEATHER"/>
    <x v="52"/>
    <x v="5"/>
    <n v="2195"/>
    <m/>
    <m/>
    <m/>
    <m/>
    <m/>
    <m/>
    <m/>
    <m/>
    <m/>
    <n v="2195"/>
    <s v="CEX/001/24-25"/>
    <s v="CARRIAGE INWARDS"/>
    <s v="Debit Amt"/>
    <x v="2"/>
  </r>
  <r>
    <s v="48898"/>
    <s v="IN LEATHER"/>
    <s v="CARRIAGE INWARD"/>
    <s v="IN LEATHER"/>
    <x v="52"/>
    <x v="5"/>
    <m/>
    <n v="1641"/>
    <m/>
    <m/>
    <m/>
    <m/>
    <m/>
    <m/>
    <m/>
    <m/>
    <n v="1641"/>
    <s v="CEX/002/24-25"/>
    <s v="CARRIAGE INWARDS"/>
    <s v="Debit Amt"/>
    <x v="2"/>
  </r>
  <r>
    <s v="48901"/>
    <s v="IN LEATHER"/>
    <s v="CARRIAGE INWARD"/>
    <s v="IN LEATHER"/>
    <x v="52"/>
    <x v="5"/>
    <m/>
    <m/>
    <n v="5196"/>
    <m/>
    <m/>
    <m/>
    <m/>
    <m/>
    <m/>
    <m/>
    <n v="5196"/>
    <s v="CEX/010/24-25"/>
    <s v="CARRIAGE INWARDS"/>
    <s v="Debit Amt"/>
    <x v="2"/>
  </r>
  <r>
    <s v="48904"/>
    <s v="IN LEATHER"/>
    <s v="CARRIAGE INWARD"/>
    <s v="IN LEATHER"/>
    <x v="52"/>
    <x v="5"/>
    <m/>
    <m/>
    <n v="1889"/>
    <m/>
    <m/>
    <m/>
    <m/>
    <m/>
    <m/>
    <m/>
    <n v="1889"/>
    <s v="CEX/015/24-25"/>
    <s v="CARRIAGE INWARDS"/>
    <s v="Debit Amt"/>
    <x v="2"/>
  </r>
  <r>
    <s v="48907"/>
    <s v="IN LEATHER"/>
    <s v="CARRIAGE INWARD"/>
    <s v="IN LEATHER"/>
    <x v="52"/>
    <x v="5"/>
    <m/>
    <m/>
    <m/>
    <m/>
    <m/>
    <m/>
    <n v="2210"/>
    <m/>
    <m/>
    <m/>
    <n v="2210"/>
    <s v="CEX/030/24-25"/>
    <s v="CARRIAGE INWARDS"/>
    <s v="Debit Amt"/>
    <x v="2"/>
  </r>
  <r>
    <s v="48910"/>
    <s v="IN LEATHER"/>
    <s v="CARRIAGE INWARD"/>
    <s v="IN LEATHER"/>
    <x v="52"/>
    <x v="5"/>
    <m/>
    <n v="20931"/>
    <m/>
    <m/>
    <m/>
    <m/>
    <m/>
    <m/>
    <m/>
    <m/>
    <n v="20931"/>
    <s v="CIM/019/24-25"/>
    <s v="CARRIAGE INWARDS"/>
    <s v="Debit Amt"/>
    <x v="2"/>
  </r>
  <r>
    <s v="48913"/>
    <s v="IN LEATHER"/>
    <s v="CARRIAGE INWARD"/>
    <s v="IN LEATHER"/>
    <x v="52"/>
    <x v="5"/>
    <m/>
    <m/>
    <n v="32951"/>
    <m/>
    <m/>
    <m/>
    <m/>
    <m/>
    <m/>
    <m/>
    <n v="32951"/>
    <s v="CIM/027/24-25"/>
    <s v="CARRIAGE INWARDS"/>
    <s v="Debit Amt"/>
    <x v="2"/>
  </r>
  <r>
    <s v="48916"/>
    <s v="IN LEATHER"/>
    <s v="CARRIAGE INWARD"/>
    <s v="IN LEATHER"/>
    <x v="52"/>
    <x v="5"/>
    <m/>
    <m/>
    <n v="1580"/>
    <m/>
    <m/>
    <m/>
    <m/>
    <m/>
    <m/>
    <m/>
    <n v="1580"/>
    <s v="CIM/049/24-25"/>
    <s v="CARRIAGE INWARDS"/>
    <s v="Debit Amt"/>
    <x v="2"/>
  </r>
  <r>
    <s v="48919"/>
    <s v="IN LEATHER"/>
    <s v="CARRIAGE INWARD"/>
    <s v="IN LEATHER"/>
    <x v="52"/>
    <x v="5"/>
    <m/>
    <m/>
    <m/>
    <m/>
    <n v="8549"/>
    <m/>
    <m/>
    <m/>
    <m/>
    <m/>
    <n v="8549"/>
    <s v="CIM/067/24-25"/>
    <s v="CARRIAGE INWARDS"/>
    <s v="Debit Amt"/>
    <x v="2"/>
  </r>
  <r>
    <s v="48922"/>
    <s v="IN LEATHER"/>
    <s v="CARRIAGE INWARD"/>
    <s v="IN LEATHER"/>
    <x v="52"/>
    <x v="5"/>
    <m/>
    <m/>
    <m/>
    <m/>
    <m/>
    <m/>
    <m/>
    <n v="5890"/>
    <m/>
    <m/>
    <n v="5890"/>
    <s v="CIM/082/24-25"/>
    <s v="CARRIAGE INWARDS"/>
    <s v="Debit Amt"/>
    <x v="2"/>
  </r>
  <r>
    <s v="48925"/>
    <s v="IN LEATHER"/>
    <s v="CARRIAGE INWARD"/>
    <s v="IN LEATHER"/>
    <x v="52"/>
    <x v="5"/>
    <m/>
    <m/>
    <m/>
    <m/>
    <m/>
    <m/>
    <n v="1643.75"/>
    <m/>
    <m/>
    <m/>
    <n v="1643.75"/>
    <s v="CIM/099/24-25"/>
    <s v="CARRIAGE INWARDS"/>
    <s v="Debit Amt"/>
    <x v="2"/>
  </r>
  <r>
    <s v="48928"/>
    <s v="IN LEATHER"/>
    <s v="CARRIAGE INWARD"/>
    <s v="IN LEATHER"/>
    <x v="52"/>
    <x v="5"/>
    <m/>
    <m/>
    <m/>
    <m/>
    <m/>
    <m/>
    <m/>
    <m/>
    <n v="27556"/>
    <m/>
    <n v="27556"/>
    <s v="CIM/117/24-25"/>
    <s v="CARRIAGE INWARDS"/>
    <s v="Debit Amt"/>
    <x v="2"/>
  </r>
  <r>
    <s v="48931"/>
    <s v="IN LEATHER"/>
    <s v="CARRIAGE INWARD"/>
    <s v="IN LEATHER"/>
    <x v="52"/>
    <x v="5"/>
    <m/>
    <m/>
    <m/>
    <m/>
    <m/>
    <m/>
    <m/>
    <m/>
    <m/>
    <n v="9679"/>
    <n v="9679"/>
    <s v="CIM/142/24-25"/>
    <s v="CARRIAGE INWARDS"/>
    <s v="Debit Amt"/>
    <x v="2"/>
  </r>
  <r>
    <s v="48934"/>
    <s v="IN LEATHER"/>
    <s v="CARRIAGE INWARD"/>
    <s v="IN LEATHER"/>
    <x v="52"/>
    <x v="5"/>
    <m/>
    <m/>
    <m/>
    <m/>
    <m/>
    <m/>
    <n v="66"/>
    <m/>
    <m/>
    <m/>
    <n v="66"/>
    <s v="CR-N100-41-26-560"/>
    <s v="CARRIAGE INWARDS"/>
    <s v="Debit Amt"/>
    <x v="2"/>
  </r>
  <r>
    <s v="48937"/>
    <s v="IN LEATHER"/>
    <s v="CARRIAGE INWARD"/>
    <s v="IN LEATHER"/>
    <x v="52"/>
    <x v="5"/>
    <m/>
    <m/>
    <m/>
    <m/>
    <m/>
    <m/>
    <n v="837"/>
    <m/>
    <m/>
    <m/>
    <n v="837"/>
    <s v="CR-N100-41-26-877"/>
    <s v="CARRIAGE INWARDS"/>
    <s v="Debit Amt"/>
    <x v="2"/>
  </r>
  <r>
    <s v="48940"/>
    <s v="IN LEATHER"/>
    <s v="CARRIAGE INWARD"/>
    <s v="IN LEATHER"/>
    <x v="52"/>
    <x v="5"/>
    <m/>
    <m/>
    <m/>
    <m/>
    <m/>
    <m/>
    <n v="1891"/>
    <m/>
    <m/>
    <m/>
    <n v="1891"/>
    <s v="CR-N100-41-27-052"/>
    <s v="CARRIAGE INWARDS"/>
    <s v="Debit Amt"/>
    <x v="2"/>
  </r>
  <r>
    <s v="48943"/>
    <s v="IN LEATHER"/>
    <s v="CARRIAGE INWARD"/>
    <s v="IN LEATHER"/>
    <x v="52"/>
    <x v="5"/>
    <m/>
    <m/>
    <m/>
    <m/>
    <m/>
    <m/>
    <n v="845"/>
    <m/>
    <m/>
    <m/>
    <n v="845"/>
    <s v="CR-N117-32-82-215"/>
    <s v="CARRIAGE INWARDS"/>
    <s v="Debit Amt"/>
    <x v="2"/>
  </r>
  <r>
    <s v="48946"/>
    <s v="IN LEATHER"/>
    <s v="CARRIAGE INWARD"/>
    <s v="IN LEATHER"/>
    <x v="52"/>
    <x v="5"/>
    <m/>
    <m/>
    <m/>
    <m/>
    <m/>
    <m/>
    <n v="201"/>
    <m/>
    <m/>
    <m/>
    <n v="201"/>
    <s v="CR-N117-32-82-746"/>
    <s v="CARRIAGE INWARDS"/>
    <s v="Debit Amt"/>
    <x v="2"/>
  </r>
  <r>
    <s v="48949"/>
    <s v="IN LEATHER"/>
    <s v="CARRIAGE INWARD"/>
    <s v="IN LEATHER"/>
    <x v="52"/>
    <x v="5"/>
    <m/>
    <m/>
    <m/>
    <m/>
    <m/>
    <m/>
    <n v="99"/>
    <m/>
    <m/>
    <m/>
    <n v="99"/>
    <s v="CR-N117-32-82-777"/>
    <s v="CARRIAGE INWARDS"/>
    <s v="Debit Amt"/>
    <x v="2"/>
  </r>
  <r>
    <s v="48952"/>
    <s v="IN LEATHER"/>
    <s v="CARRIAGE INWARD"/>
    <s v="IN LEATHER"/>
    <x v="52"/>
    <x v="5"/>
    <m/>
    <m/>
    <m/>
    <m/>
    <m/>
    <m/>
    <m/>
    <m/>
    <m/>
    <n v="218"/>
    <n v="218"/>
    <s v="CR-N148-75-56-582"/>
    <s v="CARRIAGE INWARDS"/>
    <s v="Debit Amt"/>
    <x v="2"/>
  </r>
  <r>
    <s v="48955"/>
    <s v="IN LEATHER"/>
    <s v="CARRIAGE INWARD"/>
    <s v="IN LEATHER"/>
    <x v="52"/>
    <x v="5"/>
    <m/>
    <m/>
    <m/>
    <m/>
    <m/>
    <m/>
    <m/>
    <m/>
    <m/>
    <n v="176"/>
    <n v="176"/>
    <s v="CR-N191-68-48-444"/>
    <s v="CARRIAGE INWARDS"/>
    <s v="Debit Amt"/>
    <x v="2"/>
  </r>
  <r>
    <s v="48958"/>
    <s v="IN LEATHER"/>
    <s v="CARRIAGE INWARD"/>
    <s v="IN LEATHER"/>
    <x v="52"/>
    <x v="5"/>
    <m/>
    <m/>
    <m/>
    <m/>
    <m/>
    <m/>
    <n v="301"/>
    <m/>
    <m/>
    <m/>
    <n v="301"/>
    <s v="CR-N196-32-49-866"/>
    <s v="CARRIAGE INWARDS"/>
    <s v="Debit Amt"/>
    <x v="2"/>
  </r>
  <r>
    <s v="48961"/>
    <s v="IN LEATHER"/>
    <s v="CARRIAGE INWARD"/>
    <s v="IN LEATHER"/>
    <x v="52"/>
    <x v="5"/>
    <m/>
    <m/>
    <m/>
    <m/>
    <m/>
    <m/>
    <n v="515"/>
    <m/>
    <m/>
    <m/>
    <n v="515"/>
    <s v="CR-N196-32-50-199"/>
    <s v="CARRIAGE INWARDS"/>
    <s v="Debit Amt"/>
    <x v="2"/>
  </r>
  <r>
    <s v="48964"/>
    <s v="IN LEATHER"/>
    <s v="CARRIAGE INWARD"/>
    <s v="IN LEATHER"/>
    <x v="52"/>
    <x v="5"/>
    <m/>
    <m/>
    <m/>
    <m/>
    <m/>
    <m/>
    <n v="218"/>
    <m/>
    <m/>
    <m/>
    <n v="218"/>
    <s v="CR-N196-32-50-260"/>
    <s v="CARRIAGE INWARDS"/>
    <s v="Debit Amt"/>
    <x v="2"/>
  </r>
  <r>
    <s v="48967"/>
    <s v="IN LEATHER"/>
    <s v="CARRIAGE INWARD"/>
    <s v="IN LEATHER"/>
    <x v="52"/>
    <x v="5"/>
    <m/>
    <m/>
    <m/>
    <m/>
    <m/>
    <m/>
    <n v="175"/>
    <m/>
    <m/>
    <m/>
    <n v="175"/>
    <s v="CR-N201-02-62-034"/>
    <s v="CARRIAGE INWARDS"/>
    <s v="Debit Amt"/>
    <x v="2"/>
  </r>
  <r>
    <s v="48970"/>
    <s v="IN LEATHER"/>
    <s v="CARRIAGE INWARD"/>
    <s v="IN LEATHER"/>
    <x v="52"/>
    <x v="5"/>
    <m/>
    <m/>
    <m/>
    <m/>
    <m/>
    <m/>
    <n v="137"/>
    <m/>
    <m/>
    <m/>
    <n v="137"/>
    <s v="CR-N207-87-25-021"/>
    <s v="CARRIAGE INWARDS"/>
    <s v="Debit Amt"/>
    <x v="2"/>
  </r>
  <r>
    <s v="48973"/>
    <s v="IN LEATHER"/>
    <s v="CARRIAGE INWARD"/>
    <s v="IN LEATHER"/>
    <x v="52"/>
    <x v="5"/>
    <m/>
    <m/>
    <m/>
    <m/>
    <m/>
    <n v="226"/>
    <m/>
    <m/>
    <m/>
    <m/>
    <n v="226"/>
    <s v="G/459"/>
    <s v="CARRIAGE INWARDS"/>
    <s v="Debit Amt"/>
    <x v="2"/>
  </r>
  <r>
    <s v="48976"/>
    <s v="IN LEATHER"/>
    <s v="CARRIAGE INWARD"/>
    <s v="IN LEATHER"/>
    <x v="52"/>
    <x v="5"/>
    <m/>
    <m/>
    <m/>
    <m/>
    <m/>
    <n v="1200"/>
    <m/>
    <m/>
    <m/>
    <m/>
    <n v="1200"/>
    <s v="G-2462/24-25"/>
    <s v="CARRIAGE INWARDS"/>
    <s v="Debit Amt"/>
    <x v="2"/>
  </r>
  <r>
    <s v="48979"/>
    <s v="IN LEATHER"/>
    <s v="CARRIAGE INWARD"/>
    <s v="IN LEATHER"/>
    <x v="52"/>
    <x v="5"/>
    <m/>
    <m/>
    <m/>
    <m/>
    <m/>
    <m/>
    <m/>
    <n v="32818"/>
    <m/>
    <m/>
    <n v="32818"/>
    <s v="HAR2425PT000092"/>
    <s v="CARRIAGE INWARDS"/>
    <s v="Debit Amt"/>
    <x v="2"/>
  </r>
  <r>
    <s v="48982"/>
    <s v="IN LEATHER"/>
    <s v="CARRIAGE INWARD"/>
    <s v="IN LEATHER"/>
    <x v="52"/>
    <x v="5"/>
    <m/>
    <m/>
    <m/>
    <m/>
    <m/>
    <m/>
    <m/>
    <m/>
    <m/>
    <n v="16950"/>
    <n v="16950"/>
    <s v="HAR2425PT000135"/>
    <s v="CARRIAGE INWARDS"/>
    <s v="Debit Amt"/>
    <x v="2"/>
  </r>
  <r>
    <s v="48985"/>
    <s v="IN LEATHER"/>
    <s v="CARRIAGE INWARD"/>
    <s v="IN LEATHER"/>
    <x v="52"/>
    <x v="5"/>
    <m/>
    <m/>
    <m/>
    <m/>
    <m/>
    <m/>
    <m/>
    <m/>
    <m/>
    <n v="17635"/>
    <n v="17635"/>
    <s v="HAR2425PT000136"/>
    <s v="CARRIAGE INWARDS"/>
    <s v="Debit Amt"/>
    <x v="2"/>
  </r>
  <r>
    <s v="48988"/>
    <s v="IN LEATHER"/>
    <s v="CARRIAGE INWARD"/>
    <s v="IN LEATHER"/>
    <x v="52"/>
    <x v="5"/>
    <m/>
    <n v="7009"/>
    <m/>
    <m/>
    <m/>
    <m/>
    <m/>
    <m/>
    <m/>
    <m/>
    <n v="7009"/>
    <s v="IGST/016/24-25"/>
    <s v="CARRIAGE INWARDS"/>
    <s v="Debit Amt"/>
    <x v="2"/>
  </r>
  <r>
    <s v="48991"/>
    <s v="IN LEATHER"/>
    <s v="CARRIAGE INWARD"/>
    <s v="IN LEATHER"/>
    <x v="52"/>
    <x v="5"/>
    <m/>
    <n v="670"/>
    <m/>
    <m/>
    <m/>
    <m/>
    <m/>
    <m/>
    <m/>
    <m/>
    <n v="670"/>
    <s v="IGST/022/24-25"/>
    <s v="CARRIAGE INWARDS"/>
    <s v="Debit Amt"/>
    <x v="2"/>
  </r>
  <r>
    <s v="48994"/>
    <s v="IN LEATHER"/>
    <s v="CARRIAGE INWARD"/>
    <s v="IN LEATHER"/>
    <x v="52"/>
    <x v="5"/>
    <m/>
    <m/>
    <m/>
    <m/>
    <n v="10662"/>
    <m/>
    <m/>
    <m/>
    <m/>
    <m/>
    <n v="10662"/>
    <s v="IGST/056/24-25"/>
    <s v="CARRIAGE INWARDS"/>
    <s v="Debit Amt"/>
    <x v="2"/>
  </r>
  <r>
    <s v="48997"/>
    <s v="IN LEATHER"/>
    <s v="CARRIAGE INWARD"/>
    <s v="IN LEATHER"/>
    <x v="52"/>
    <x v="5"/>
    <m/>
    <m/>
    <m/>
    <m/>
    <m/>
    <m/>
    <m/>
    <n v="13745"/>
    <m/>
    <m/>
    <n v="13745"/>
    <s v="IGST/068/24-25"/>
    <s v="CARRIAGE INWARDS"/>
    <s v="Debit Amt"/>
    <x v="2"/>
  </r>
  <r>
    <s v="49000"/>
    <s v="IN LEATHER"/>
    <s v="CARRIAGE INWARD"/>
    <s v="IN LEATHER"/>
    <x v="52"/>
    <x v="5"/>
    <m/>
    <m/>
    <m/>
    <m/>
    <m/>
    <m/>
    <m/>
    <n v="26150"/>
    <m/>
    <m/>
    <n v="26150"/>
    <s v="IGST/098/24-25"/>
    <s v="CARRIAGE INWARDS"/>
    <s v="Debit Amt"/>
    <x v="2"/>
  </r>
  <r>
    <s v="49003"/>
    <s v="IN LEATHER"/>
    <s v="CARRIAGE INWARD"/>
    <s v="IN LEATHER"/>
    <x v="52"/>
    <x v="5"/>
    <m/>
    <m/>
    <m/>
    <m/>
    <m/>
    <m/>
    <m/>
    <m/>
    <n v="13417"/>
    <m/>
    <n v="13417"/>
    <s v="IGST/115/24-25"/>
    <s v="CARRIAGE INWARDS"/>
    <s v="Debit Amt"/>
    <x v="2"/>
  </r>
  <r>
    <s v="49006"/>
    <s v="IN LEATHER"/>
    <s v="CARRIAGE INWARD"/>
    <s v="IN LEATHER"/>
    <x v="52"/>
    <x v="5"/>
    <m/>
    <m/>
    <m/>
    <m/>
    <n v="3500"/>
    <m/>
    <m/>
    <m/>
    <m/>
    <m/>
    <n v="3500"/>
    <s v="IN1BLR241034653"/>
    <s v="CARRIAGE INWARDS"/>
    <s v="Debit Amt"/>
    <x v="2"/>
  </r>
  <r>
    <s v="49009"/>
    <s v="IN LEATHER"/>
    <s v="CARRIAGE INWARD"/>
    <s v="IN LEATHER"/>
    <x v="52"/>
    <x v="5"/>
    <m/>
    <m/>
    <m/>
    <m/>
    <m/>
    <m/>
    <m/>
    <m/>
    <m/>
    <n v="5085"/>
    <n v="5085"/>
    <s v="J205064403"/>
    <s v="CARRIAGE INWARDS"/>
    <s v="Debit Amt"/>
    <x v="2"/>
  </r>
  <r>
    <s v="49012"/>
    <s v="IN LEATHER"/>
    <s v="CARRIAGE INWARD"/>
    <s v="IN LEATHER"/>
    <x v="52"/>
    <x v="5"/>
    <n v="18467"/>
    <m/>
    <m/>
    <m/>
    <m/>
    <m/>
    <m/>
    <m/>
    <m/>
    <m/>
    <n v="18467"/>
    <s v="JV-JOUR-NA-L--1239"/>
    <s v="CARRIAGE INWARDS"/>
    <s v="Debit Amt"/>
    <x v="2"/>
  </r>
  <r>
    <s v="49016"/>
    <s v="IN LEATHER"/>
    <s v="CARRIAGE INWARD"/>
    <s v="IN LEATHER"/>
    <x v="52"/>
    <x v="5"/>
    <m/>
    <m/>
    <n v="-911"/>
    <m/>
    <m/>
    <m/>
    <m/>
    <m/>
    <m/>
    <m/>
    <n v="-911"/>
    <s v="JV-JOUR-NA-L--178"/>
    <s v="CARRIAGE INWARDS"/>
    <s v="Credit Amt"/>
    <x v="2"/>
  </r>
  <r>
    <s v="49018"/>
    <s v="IN LEATHER"/>
    <s v="CARRIAGE INWARD"/>
    <s v="IN LEATHER"/>
    <x v="52"/>
    <x v="5"/>
    <m/>
    <m/>
    <m/>
    <m/>
    <m/>
    <n v="785"/>
    <m/>
    <m/>
    <m/>
    <m/>
    <n v="785"/>
    <s v="JV-JOUR-NA-L--608"/>
    <s v="CARRIAGE INWARDS"/>
    <s v="Debit Amt"/>
    <x v="2"/>
  </r>
  <r>
    <s v="49021"/>
    <s v="IN LEATHER"/>
    <s v="CARRIAGE INWARD"/>
    <s v="IN LEATHER"/>
    <x v="52"/>
    <x v="5"/>
    <m/>
    <m/>
    <n v="4000"/>
    <m/>
    <m/>
    <m/>
    <m/>
    <m/>
    <m/>
    <m/>
    <n v="4000"/>
    <s v="JV-JOUR-NA-L--827"/>
    <s v="CARRIAGE INWARDS"/>
    <s v="Debit Amt"/>
    <x v="2"/>
  </r>
  <r>
    <s v="49024"/>
    <s v="IN LEATHER"/>
    <s v="CARRIAGE INWARD"/>
    <s v="IN LEATHER"/>
    <x v="52"/>
    <x v="5"/>
    <m/>
    <m/>
    <n v="2000"/>
    <m/>
    <m/>
    <m/>
    <m/>
    <m/>
    <m/>
    <m/>
    <n v="2000"/>
    <s v="JV-JOUR-NA-L--828"/>
    <s v="CARRIAGE INWARDS"/>
    <s v="Debit Amt"/>
    <x v="2"/>
  </r>
  <r>
    <s v="49027"/>
    <s v="IN LEATHER"/>
    <s v="CARRIAGE INWARD"/>
    <s v="IN LEATHER"/>
    <x v="52"/>
    <x v="5"/>
    <m/>
    <m/>
    <m/>
    <m/>
    <m/>
    <n v="2000"/>
    <m/>
    <m/>
    <m/>
    <m/>
    <n v="2000"/>
    <s v="JV-JOUR-NA-L--829"/>
    <s v="CARRIAGE INWARDS"/>
    <s v="Debit Amt"/>
    <x v="2"/>
  </r>
  <r>
    <s v="49030"/>
    <s v="IN LEATHER"/>
    <s v="CARRIAGE INWARD"/>
    <s v="IN LEATHER"/>
    <x v="52"/>
    <x v="5"/>
    <m/>
    <m/>
    <m/>
    <m/>
    <n v="3000"/>
    <m/>
    <m/>
    <m/>
    <m/>
    <m/>
    <n v="3000"/>
    <s v="JV-JOUR-NA-L--830"/>
    <s v="CARRIAGE INWARDS"/>
    <s v="Debit Amt"/>
    <x v="2"/>
  </r>
  <r>
    <s v="49033"/>
    <s v="IN LEATHER"/>
    <s v="CARRIAGE INWARD"/>
    <s v="IN LEATHER"/>
    <x v="52"/>
    <x v="5"/>
    <m/>
    <m/>
    <m/>
    <m/>
    <n v="3800"/>
    <m/>
    <m/>
    <m/>
    <m/>
    <m/>
    <n v="3800"/>
    <s v="JV-JOUR-NA-L--831"/>
    <s v="CARRIAGE INWARDS"/>
    <s v="Debit Amt"/>
    <x v="2"/>
  </r>
  <r>
    <s v="49037"/>
    <s v="IN LEATHER"/>
    <s v="CARRIAGE INWARD"/>
    <s v="IN LEATHER"/>
    <x v="52"/>
    <x v="5"/>
    <m/>
    <m/>
    <m/>
    <m/>
    <m/>
    <m/>
    <m/>
    <n v="-4062"/>
    <m/>
    <m/>
    <n v="-4062"/>
    <s v="JV-JOUR-NA-L--898"/>
    <s v="CARRIAGE INWARDS"/>
    <s v="Credit Amt"/>
    <x v="2"/>
  </r>
  <r>
    <s v="49039"/>
    <s v="IN LEATHER"/>
    <s v="CARRIAGE INWARD"/>
    <s v="IN LEATHER"/>
    <x v="52"/>
    <x v="5"/>
    <m/>
    <m/>
    <m/>
    <m/>
    <m/>
    <m/>
    <m/>
    <m/>
    <m/>
    <n v="1500"/>
    <n v="1500"/>
    <s v="JV-PUJU-OT-H--1580"/>
    <s v="CARRIAGE INWARDS"/>
    <s v="Debit Amt"/>
    <x v="2"/>
  </r>
  <r>
    <s v="49042"/>
    <s v="IN LEATHER"/>
    <s v="CARRIAGE INWARD"/>
    <s v="IN LEATHER"/>
    <x v="52"/>
    <x v="5"/>
    <n v="12280"/>
    <m/>
    <m/>
    <m/>
    <m/>
    <m/>
    <m/>
    <m/>
    <m/>
    <m/>
    <n v="12280"/>
    <s v="KA/BILL/2305025"/>
    <s v="CARRIAGE INWARDS"/>
    <s v="Debit Amt"/>
    <x v="2"/>
  </r>
  <r>
    <s v="49045"/>
    <s v="IN LEATHER"/>
    <s v="CARRIAGE INWARD"/>
    <s v="IN LEATHER"/>
    <x v="52"/>
    <x v="5"/>
    <m/>
    <m/>
    <m/>
    <n v="1650"/>
    <m/>
    <m/>
    <m/>
    <m/>
    <m/>
    <m/>
    <n v="1650"/>
    <s v="KA/BILL/2401150"/>
    <s v="CARRIAGE INWARDS"/>
    <s v="Debit Amt"/>
    <x v="2"/>
  </r>
  <r>
    <s v="49048"/>
    <s v="IN LEATHER"/>
    <s v="CARRIAGE INWARD"/>
    <s v="IN LEATHER"/>
    <x v="52"/>
    <x v="5"/>
    <m/>
    <m/>
    <m/>
    <m/>
    <n v="5930"/>
    <m/>
    <m/>
    <m/>
    <m/>
    <m/>
    <n v="5930"/>
    <s v="KA/BILL/2401469"/>
    <s v="CARRIAGE INWARDS"/>
    <s v="Debit Amt"/>
    <x v="2"/>
  </r>
  <r>
    <s v="49051"/>
    <s v="IN LEATHER"/>
    <s v="CARRIAGE INWARD"/>
    <s v="IN LEATHER"/>
    <x v="52"/>
    <x v="5"/>
    <m/>
    <m/>
    <m/>
    <m/>
    <m/>
    <n v="46890"/>
    <m/>
    <m/>
    <m/>
    <m/>
    <n v="46890"/>
    <s v="KA/BILL/2401989"/>
    <s v="CARRIAGE INWARDS"/>
    <s v="Debit Amt"/>
    <x v="2"/>
  </r>
  <r>
    <s v="49054"/>
    <s v="IN LEATHER"/>
    <s v="CARRIAGE INWARD"/>
    <s v="IN LEATHER"/>
    <x v="52"/>
    <x v="5"/>
    <m/>
    <m/>
    <m/>
    <m/>
    <m/>
    <n v="14500"/>
    <m/>
    <m/>
    <m/>
    <m/>
    <n v="14500"/>
    <s v="KA/BILL/2401990"/>
    <s v="CARRIAGE INWARDS"/>
    <s v="Debit Amt"/>
    <x v="2"/>
  </r>
  <r>
    <s v="49057"/>
    <s v="IN LEATHER"/>
    <s v="CARRIAGE INWARD"/>
    <s v="IN LEATHER"/>
    <x v="52"/>
    <x v="5"/>
    <m/>
    <m/>
    <m/>
    <m/>
    <m/>
    <n v="6195"/>
    <m/>
    <m/>
    <m/>
    <m/>
    <n v="6195"/>
    <s v="KA/BILL/2401991"/>
    <s v="CARRIAGE INWARDS"/>
    <s v="Debit Amt"/>
    <x v="2"/>
  </r>
  <r>
    <s v="49060"/>
    <s v="IN LEATHER"/>
    <s v="CARRIAGE INWARD"/>
    <s v="IN LEATHER"/>
    <x v="52"/>
    <x v="5"/>
    <m/>
    <m/>
    <m/>
    <m/>
    <m/>
    <n v="3280"/>
    <m/>
    <m/>
    <m/>
    <m/>
    <n v="3280"/>
    <s v="KA/BILL/2402072"/>
    <s v="CARRIAGE INWARDS"/>
    <s v="Debit Amt"/>
    <x v="2"/>
  </r>
  <r>
    <s v="49063"/>
    <s v="IN LEATHER"/>
    <s v="CARRIAGE INWARD"/>
    <s v="IN LEATHER"/>
    <x v="52"/>
    <x v="5"/>
    <m/>
    <m/>
    <m/>
    <m/>
    <m/>
    <m/>
    <m/>
    <n v="1650"/>
    <m/>
    <m/>
    <n v="1650"/>
    <s v="KA/BILL/2402713"/>
    <s v="CARRIAGE INWARDS"/>
    <s v="Debit Amt"/>
    <x v="2"/>
  </r>
  <r>
    <s v="49066"/>
    <s v="IN LEATHER"/>
    <s v="CARRIAGE INWARD"/>
    <s v="IN LEATHER"/>
    <x v="52"/>
    <x v="5"/>
    <m/>
    <m/>
    <m/>
    <m/>
    <m/>
    <m/>
    <m/>
    <n v="11540"/>
    <m/>
    <m/>
    <n v="11540"/>
    <s v="KA/BILL/2402746"/>
    <s v="CARRIAGE INWARDS"/>
    <s v="Debit Amt"/>
    <x v="2"/>
  </r>
  <r>
    <s v="49069"/>
    <s v="IN LEATHER"/>
    <s v="CARRIAGE INWARD"/>
    <s v="IN LEATHER"/>
    <x v="52"/>
    <x v="5"/>
    <m/>
    <m/>
    <m/>
    <m/>
    <m/>
    <m/>
    <m/>
    <n v="14375"/>
    <m/>
    <m/>
    <n v="14375"/>
    <s v="KA/BILL/2402981"/>
    <s v="CARRIAGE INWARDS"/>
    <s v="Debit Amt"/>
    <x v="2"/>
  </r>
  <r>
    <s v="49072"/>
    <s v="IN LEATHER"/>
    <s v="CARRIAGE INWARD"/>
    <s v="IN LEATHER"/>
    <x v="52"/>
    <x v="5"/>
    <m/>
    <m/>
    <m/>
    <m/>
    <m/>
    <m/>
    <m/>
    <n v="16000"/>
    <m/>
    <m/>
    <n v="16000"/>
    <s v="KA/BILL/2402982"/>
    <s v="CARRIAGE INWARDS"/>
    <s v="Debit Amt"/>
    <x v="2"/>
  </r>
  <r>
    <s v="49075"/>
    <s v="IN LEATHER"/>
    <s v="CARRIAGE INWARD"/>
    <s v="IN LEATHER"/>
    <x v="52"/>
    <x v="5"/>
    <m/>
    <m/>
    <m/>
    <n v="7821"/>
    <m/>
    <m/>
    <m/>
    <m/>
    <m/>
    <m/>
    <n v="7821"/>
    <s v="KASR000236270"/>
    <s v="CARRIAGE INWARDS"/>
    <s v="Debit Amt"/>
    <x v="2"/>
  </r>
  <r>
    <s v="49078"/>
    <s v="IN LEATHER"/>
    <s v="CARRIAGE INWARD"/>
    <s v="IN LEATHER"/>
    <x v="52"/>
    <x v="5"/>
    <m/>
    <n v="5688"/>
    <m/>
    <m/>
    <m/>
    <m/>
    <m/>
    <m/>
    <m/>
    <m/>
    <n v="5688"/>
    <s v="NLM-3055983"/>
    <s v="CARRIAGE INWARDS"/>
    <s v="Debit Amt"/>
    <x v="2"/>
  </r>
  <r>
    <s v="49081"/>
    <s v="IN LEATHER"/>
    <s v="CARRIAGE INWARD"/>
    <s v="IN LEATHER"/>
    <x v="52"/>
    <x v="5"/>
    <m/>
    <m/>
    <m/>
    <m/>
    <m/>
    <m/>
    <n v="15236"/>
    <m/>
    <m/>
    <m/>
    <n v="15236"/>
    <s v="NLM-3056507"/>
    <s v="CARRIAGE INWARDS"/>
    <s v="Debit Amt"/>
    <x v="2"/>
  </r>
  <r>
    <s v="49084"/>
    <s v="IN LEATHER"/>
    <s v="CARRIAGE INWARD"/>
    <s v="IN LEATHER"/>
    <x v="52"/>
    <x v="5"/>
    <m/>
    <m/>
    <m/>
    <n v="43243"/>
    <m/>
    <m/>
    <m/>
    <m/>
    <m/>
    <m/>
    <n v="43243"/>
    <s v="NLM-3056621"/>
    <s v="CARRIAGE INWARDS"/>
    <s v="Debit Amt"/>
    <x v="2"/>
  </r>
  <r>
    <s v="49087"/>
    <s v="IN LEATHER"/>
    <s v="CARRIAGE INWARD"/>
    <s v="IN LEATHER"/>
    <x v="52"/>
    <x v="5"/>
    <m/>
    <m/>
    <m/>
    <m/>
    <m/>
    <m/>
    <n v="9549"/>
    <m/>
    <m/>
    <m/>
    <n v="9549"/>
    <s v="NLM-3056682"/>
    <s v="CARRIAGE INWARDS"/>
    <s v="Debit Amt"/>
    <x v="2"/>
  </r>
  <r>
    <s v="49090"/>
    <s v="IN LEATHER"/>
    <s v="CARRIAGE INWARD"/>
    <s v="IN LEATHER"/>
    <x v="52"/>
    <x v="5"/>
    <m/>
    <m/>
    <m/>
    <m/>
    <m/>
    <m/>
    <m/>
    <m/>
    <m/>
    <n v="176"/>
    <n v="176"/>
    <s v="PNY/21834"/>
    <s v="CARRIAGE INWARDS"/>
    <s v="Debit Amt"/>
    <x v="2"/>
  </r>
  <r>
    <s v="49093"/>
    <s v="IN LEATHER"/>
    <s v="CARRIAGE INWARD"/>
    <s v="IN LEATHER"/>
    <x v="52"/>
    <x v="5"/>
    <m/>
    <m/>
    <m/>
    <m/>
    <m/>
    <m/>
    <n v="290"/>
    <m/>
    <m/>
    <m/>
    <n v="290"/>
    <s v="PYCP 2425-1047 "/>
    <s v="CARRIAGE INWARDS"/>
    <s v="Debit Amt"/>
    <x v="2"/>
  </r>
  <r>
    <s v="49096"/>
    <s v="IN LEATHER"/>
    <s v="CARRIAGE INWARD"/>
    <s v="IN LEATHER"/>
    <x v="52"/>
    <x v="5"/>
    <m/>
    <m/>
    <m/>
    <m/>
    <m/>
    <m/>
    <n v="380"/>
    <m/>
    <m/>
    <m/>
    <n v="380"/>
    <s v="PYCP 2425-1048 "/>
    <s v="CARRIAGE INWARDS"/>
    <s v="Debit Amt"/>
    <x v="2"/>
  </r>
  <r>
    <s v="49099"/>
    <s v="IN LEATHER"/>
    <s v="CARRIAGE INWARD"/>
    <s v="IN LEATHER"/>
    <x v="52"/>
    <x v="5"/>
    <m/>
    <m/>
    <m/>
    <m/>
    <m/>
    <m/>
    <n v="567"/>
    <m/>
    <m/>
    <m/>
    <n v="567"/>
    <s v="PYCP 2425-1072 "/>
    <s v="CARRIAGE INWARDS"/>
    <s v="Debit Amt"/>
    <x v="2"/>
  </r>
  <r>
    <s v="49102"/>
    <s v="IN LEATHER"/>
    <s v="CARRIAGE INWARD"/>
    <s v="IN LEATHER"/>
    <x v="52"/>
    <x v="5"/>
    <m/>
    <m/>
    <m/>
    <m/>
    <m/>
    <m/>
    <n v="2234"/>
    <m/>
    <m/>
    <m/>
    <n v="2234"/>
    <s v="PYCP 2425-1079 "/>
    <s v="CARRIAGE INWARDS"/>
    <s v="Debit Amt"/>
    <x v="2"/>
  </r>
  <r>
    <s v="49105"/>
    <s v="IN LEATHER"/>
    <s v="CARRIAGE INWARD"/>
    <s v="IN LEATHER"/>
    <x v="52"/>
    <x v="5"/>
    <m/>
    <m/>
    <m/>
    <m/>
    <m/>
    <m/>
    <n v="360"/>
    <m/>
    <m/>
    <m/>
    <n v="360"/>
    <s v="PYCP 2425-1082 "/>
    <s v="CARRIAGE INWARDS"/>
    <s v="Debit Amt"/>
    <x v="2"/>
  </r>
  <r>
    <s v="49108"/>
    <s v="IN LEATHER"/>
    <s v="CARRIAGE INWARD"/>
    <s v="IN LEATHER"/>
    <x v="52"/>
    <x v="5"/>
    <m/>
    <m/>
    <m/>
    <m/>
    <m/>
    <m/>
    <n v="468"/>
    <m/>
    <m/>
    <m/>
    <n v="468"/>
    <s v="PYCP 2425-1105 "/>
    <s v="CARRIAGE INWARDS"/>
    <s v="Debit Amt"/>
    <x v="2"/>
  </r>
  <r>
    <s v="49111"/>
    <s v="IN LEATHER"/>
    <s v="CARRIAGE INWARD"/>
    <s v="IN LEATHER"/>
    <x v="52"/>
    <x v="5"/>
    <m/>
    <m/>
    <m/>
    <m/>
    <m/>
    <m/>
    <n v="1166"/>
    <m/>
    <m/>
    <m/>
    <n v="1166"/>
    <s v="PYCP 2425-1106 "/>
    <s v="CARRIAGE INWARDS"/>
    <s v="Debit Amt"/>
    <x v="2"/>
  </r>
  <r>
    <s v="49114"/>
    <s v="IN LEATHER"/>
    <s v="CARRIAGE INWARD"/>
    <s v="IN LEATHER"/>
    <x v="52"/>
    <x v="5"/>
    <m/>
    <m/>
    <m/>
    <m/>
    <m/>
    <m/>
    <n v="3220"/>
    <m/>
    <m/>
    <m/>
    <n v="3220"/>
    <s v="PYCP 2425-1113 "/>
    <s v="CARRIAGE INWARDS"/>
    <s v="Debit Amt"/>
    <x v="2"/>
  </r>
  <r>
    <s v="49117"/>
    <s v="IN LEATHER"/>
    <s v="CARRIAGE INWARD"/>
    <s v="IN LEATHER"/>
    <x v="52"/>
    <x v="5"/>
    <m/>
    <m/>
    <m/>
    <m/>
    <m/>
    <m/>
    <m/>
    <n v="1536"/>
    <m/>
    <m/>
    <n v="1536"/>
    <s v="PYCP 2425-1216 "/>
    <s v="CARRIAGE INWARDS"/>
    <s v="Debit Amt"/>
    <x v="2"/>
  </r>
  <r>
    <s v="49120"/>
    <s v="IN LEATHER"/>
    <s v="CARRIAGE INWARD"/>
    <s v="IN LEATHER"/>
    <x v="52"/>
    <x v="5"/>
    <m/>
    <m/>
    <m/>
    <m/>
    <m/>
    <m/>
    <m/>
    <m/>
    <n v="453"/>
    <m/>
    <n v="453"/>
    <s v="PYCP 2425-1343 "/>
    <s v="CARRIAGE INWARDS"/>
    <s v="Debit Amt"/>
    <x v="2"/>
  </r>
  <r>
    <s v="49123"/>
    <s v="IN LEATHER"/>
    <s v="CARRIAGE INWARD"/>
    <s v="IN LEATHER"/>
    <x v="52"/>
    <x v="5"/>
    <m/>
    <m/>
    <m/>
    <m/>
    <m/>
    <m/>
    <m/>
    <m/>
    <n v="1017"/>
    <m/>
    <n v="1017"/>
    <s v="PYCP 2425-1343 "/>
    <s v="CARRIAGE INWARDS"/>
    <s v="Debit Amt"/>
    <x v="2"/>
  </r>
  <r>
    <s v="49126"/>
    <s v="IN LEATHER"/>
    <s v="CARRIAGE INWARD"/>
    <s v="IN LEATHER"/>
    <x v="52"/>
    <x v="5"/>
    <m/>
    <m/>
    <m/>
    <m/>
    <m/>
    <m/>
    <m/>
    <n v="433"/>
    <m/>
    <m/>
    <n v="433"/>
    <s v="PYCP 2425-1345 "/>
    <s v="CARRIAGE INWARDS"/>
    <s v="Debit Amt"/>
    <x v="2"/>
  </r>
  <r>
    <s v="49129"/>
    <s v="IN LEATHER"/>
    <s v="CARRIAGE INWARD"/>
    <s v="IN LEATHER"/>
    <x v="52"/>
    <x v="5"/>
    <m/>
    <m/>
    <m/>
    <m/>
    <m/>
    <m/>
    <m/>
    <m/>
    <n v="2800"/>
    <m/>
    <n v="2800"/>
    <s v="PYCP 2425-1351 "/>
    <s v="CARRIAGE INWARDS"/>
    <s v="Debit Amt"/>
    <x v="2"/>
  </r>
  <r>
    <s v="49132"/>
    <s v="IN LEATHER"/>
    <s v="CARRIAGE INWARD"/>
    <s v="IN LEATHER"/>
    <x v="52"/>
    <x v="5"/>
    <m/>
    <m/>
    <m/>
    <m/>
    <m/>
    <m/>
    <m/>
    <m/>
    <n v="450"/>
    <m/>
    <n v="450"/>
    <s v="PYCP 2425-1356 "/>
    <s v="CARRIAGE INWARDS"/>
    <s v="Debit Amt"/>
    <x v="2"/>
  </r>
  <r>
    <s v="49135"/>
    <s v="IN LEATHER"/>
    <s v="CARRIAGE INWARD"/>
    <s v="IN LEATHER"/>
    <x v="52"/>
    <x v="5"/>
    <m/>
    <m/>
    <m/>
    <m/>
    <m/>
    <m/>
    <m/>
    <m/>
    <n v="600"/>
    <m/>
    <n v="600"/>
    <s v="PYCP 2425-1361 "/>
    <s v="CARRIAGE INWARDS"/>
    <s v="Debit Amt"/>
    <x v="2"/>
  </r>
  <r>
    <s v="49138"/>
    <s v="IN LEATHER"/>
    <s v="CARRIAGE INWARD"/>
    <s v="IN LEATHER"/>
    <x v="52"/>
    <x v="5"/>
    <m/>
    <m/>
    <m/>
    <m/>
    <m/>
    <m/>
    <m/>
    <m/>
    <m/>
    <n v="950"/>
    <n v="950"/>
    <s v="PYCP 2425-1395 "/>
    <s v="CARRIAGE INWARDS"/>
    <s v="Debit Amt"/>
    <x v="2"/>
  </r>
  <r>
    <s v="49141"/>
    <s v="IN LEATHER"/>
    <s v="CARRIAGE INWARD"/>
    <s v="IN LEATHER"/>
    <x v="52"/>
    <x v="5"/>
    <m/>
    <m/>
    <m/>
    <m/>
    <m/>
    <m/>
    <m/>
    <m/>
    <m/>
    <n v="1129"/>
    <n v="1129"/>
    <s v="PYCP 2425-1398 "/>
    <s v="CARRIAGE INWARDS"/>
    <s v="Debit Amt"/>
    <x v="2"/>
  </r>
  <r>
    <s v="49144"/>
    <s v="IN LEATHER"/>
    <s v="CARRIAGE INWARD"/>
    <s v="IN LEATHER"/>
    <x v="52"/>
    <x v="5"/>
    <m/>
    <m/>
    <m/>
    <m/>
    <m/>
    <m/>
    <m/>
    <m/>
    <m/>
    <n v="1165"/>
    <n v="1165"/>
    <s v="PYCP 2425-1402 "/>
    <s v="CARRIAGE INWARDS"/>
    <s v="Debit Amt"/>
    <x v="2"/>
  </r>
  <r>
    <s v="49147"/>
    <s v="IN LEATHER"/>
    <s v="CARRIAGE INWARD"/>
    <s v="IN LEATHER"/>
    <x v="52"/>
    <x v="5"/>
    <m/>
    <m/>
    <m/>
    <m/>
    <m/>
    <m/>
    <m/>
    <m/>
    <m/>
    <n v="1105"/>
    <n v="1105"/>
    <s v="PYCP 2425-1467 "/>
    <s v="CARRIAGE INWARDS"/>
    <s v="Debit Amt"/>
    <x v="2"/>
  </r>
  <r>
    <s v="49150"/>
    <s v="IN LEATHER"/>
    <s v="CARRIAGE INWARD"/>
    <s v="IN LEATHER"/>
    <x v="52"/>
    <x v="5"/>
    <m/>
    <m/>
    <m/>
    <m/>
    <m/>
    <m/>
    <m/>
    <m/>
    <m/>
    <n v="1890"/>
    <n v="1890"/>
    <s v="PYCP 2425-1487 "/>
    <s v="CARRIAGE INWARDS"/>
    <s v="Debit Amt"/>
    <x v="2"/>
  </r>
  <r>
    <s v="49153"/>
    <s v="IN LEATHER"/>
    <s v="CARRIAGE INWARD"/>
    <s v="IN LEATHER"/>
    <x v="52"/>
    <x v="5"/>
    <m/>
    <m/>
    <m/>
    <m/>
    <m/>
    <m/>
    <m/>
    <m/>
    <m/>
    <n v="1419"/>
    <n v="1419"/>
    <s v="PYCP 2425-1498 "/>
    <s v="CARRIAGE INWARDS"/>
    <s v="Debit Amt"/>
    <x v="2"/>
  </r>
  <r>
    <s v="49156"/>
    <s v="IN LEATHER"/>
    <s v="CARRIAGE INWARD"/>
    <s v="IN LEATHER"/>
    <x v="52"/>
    <x v="5"/>
    <m/>
    <m/>
    <m/>
    <m/>
    <m/>
    <m/>
    <m/>
    <m/>
    <m/>
    <n v="850"/>
    <n v="850"/>
    <s v="PYCP 2425-1499 "/>
    <s v="CARRIAGE INWARDS"/>
    <s v="Debit Amt"/>
    <x v="2"/>
  </r>
  <r>
    <s v="49159"/>
    <s v="IN LEATHER"/>
    <s v="CARRIAGE INWARD"/>
    <s v="IN LEATHER"/>
    <x v="52"/>
    <x v="5"/>
    <m/>
    <m/>
    <m/>
    <m/>
    <m/>
    <m/>
    <m/>
    <m/>
    <m/>
    <n v="722"/>
    <n v="722"/>
    <s v="PYCP 2425-1508 "/>
    <s v="CARRIAGE INWARDS"/>
    <s v="Debit Amt"/>
    <x v="2"/>
  </r>
  <r>
    <s v="49162"/>
    <s v="IN LEATHER"/>
    <s v="CARRIAGE INWARD"/>
    <s v="IN LEATHER"/>
    <x v="52"/>
    <x v="5"/>
    <m/>
    <m/>
    <m/>
    <m/>
    <m/>
    <m/>
    <m/>
    <m/>
    <m/>
    <n v="940"/>
    <n v="940"/>
    <s v="PYCP 2425-1519 "/>
    <s v="CARRIAGE INWARDS"/>
    <s v="Debit Amt"/>
    <x v="2"/>
  </r>
  <r>
    <s v="49165"/>
    <s v="IN LEATHER"/>
    <s v="CARRIAGE INWARD"/>
    <s v="IN LEATHER"/>
    <x v="52"/>
    <x v="5"/>
    <n v="1459"/>
    <m/>
    <m/>
    <m/>
    <m/>
    <m/>
    <m/>
    <m/>
    <m/>
    <m/>
    <n v="1459"/>
    <s v="PYCP 2425-170 "/>
    <s v="CARRIAGE INWARDS"/>
    <s v="Debit Amt"/>
    <x v="2"/>
  </r>
  <r>
    <s v="49168"/>
    <s v="IN LEATHER"/>
    <s v="CARRIAGE INWARD"/>
    <s v="IN LEATHER"/>
    <x v="52"/>
    <x v="5"/>
    <m/>
    <n v="300"/>
    <m/>
    <m/>
    <m/>
    <m/>
    <m/>
    <m/>
    <m/>
    <m/>
    <n v="300"/>
    <s v="PYCP 2425-266 "/>
    <s v="CARRIAGE INWARDS"/>
    <s v="Debit Amt"/>
    <x v="2"/>
  </r>
  <r>
    <s v="49171"/>
    <s v="IN LEATHER"/>
    <s v="CARRIAGE INWARD"/>
    <s v="IN LEATHER"/>
    <x v="52"/>
    <x v="5"/>
    <m/>
    <n v="2710"/>
    <m/>
    <m/>
    <m/>
    <m/>
    <m/>
    <m/>
    <m/>
    <m/>
    <n v="2710"/>
    <s v="PYCP 2425-309 "/>
    <s v="CARRIAGE INWARDS"/>
    <s v="Debit Amt"/>
    <x v="2"/>
  </r>
  <r>
    <s v="49174"/>
    <s v="IN LEATHER"/>
    <s v="CARRIAGE INWARD"/>
    <s v="IN LEATHER"/>
    <x v="52"/>
    <x v="5"/>
    <m/>
    <n v="2110"/>
    <m/>
    <m/>
    <m/>
    <m/>
    <m/>
    <m/>
    <m/>
    <m/>
    <n v="2110"/>
    <s v="PYCP 2425-357 "/>
    <s v="CARRIAGE INWARDS"/>
    <s v="Debit Amt"/>
    <x v="2"/>
  </r>
  <r>
    <s v="49177"/>
    <s v="IN LEATHER"/>
    <s v="CARRIAGE INWARD"/>
    <s v="IN LEATHER"/>
    <x v="52"/>
    <x v="5"/>
    <m/>
    <n v="1650"/>
    <m/>
    <m/>
    <m/>
    <m/>
    <m/>
    <m/>
    <m/>
    <m/>
    <n v="1650"/>
    <s v="PYCP 2425-362 "/>
    <s v="CARRIAGE INWARDS"/>
    <s v="Debit Amt"/>
    <x v="2"/>
  </r>
  <r>
    <s v="49180"/>
    <s v="IN LEATHER"/>
    <s v="CARRIAGE INWARD"/>
    <s v="IN LEATHER"/>
    <x v="52"/>
    <x v="5"/>
    <m/>
    <m/>
    <n v="470"/>
    <m/>
    <m/>
    <m/>
    <m/>
    <m/>
    <m/>
    <m/>
    <n v="470"/>
    <s v="PYCP 2425-424 "/>
    <s v="CARRIAGE INWARDS"/>
    <s v="Debit Amt"/>
    <x v="2"/>
  </r>
  <r>
    <s v="49183"/>
    <s v="IN LEATHER"/>
    <s v="CARRIAGE INWARD"/>
    <s v="IN LEATHER"/>
    <x v="52"/>
    <x v="5"/>
    <m/>
    <m/>
    <m/>
    <n v="100"/>
    <m/>
    <m/>
    <m/>
    <m/>
    <m/>
    <m/>
    <n v="100"/>
    <s v="PYCP 2425-583  "/>
    <s v="CARRIAGE INWARDS"/>
    <s v="Debit Amt"/>
    <x v="2"/>
  </r>
  <r>
    <s v="49186"/>
    <s v="IN LEATHER"/>
    <s v="CARRIAGE INWARD"/>
    <s v="IN LEATHER"/>
    <x v="52"/>
    <x v="5"/>
    <m/>
    <m/>
    <n v="100"/>
    <m/>
    <m/>
    <m/>
    <m/>
    <m/>
    <m/>
    <m/>
    <n v="100"/>
    <s v="PYCP 2425-584  "/>
    <s v="CARRIAGE INWARDS"/>
    <s v="Debit Amt"/>
    <x v="2"/>
  </r>
  <r>
    <s v="49189"/>
    <s v="IN LEATHER"/>
    <s v="CARRIAGE INWARD"/>
    <s v="IN LEATHER"/>
    <x v="52"/>
    <x v="5"/>
    <m/>
    <m/>
    <m/>
    <n v="808"/>
    <m/>
    <m/>
    <m/>
    <m/>
    <m/>
    <m/>
    <n v="808"/>
    <s v="PYCP 2425-585  "/>
    <s v="CARRIAGE INWARDS"/>
    <s v="Debit Amt"/>
    <x v="2"/>
  </r>
  <r>
    <s v="49192"/>
    <s v="IN LEATHER"/>
    <s v="CARRIAGE INWARD"/>
    <s v="IN LEATHER"/>
    <x v="52"/>
    <x v="5"/>
    <m/>
    <m/>
    <m/>
    <n v="900"/>
    <m/>
    <m/>
    <m/>
    <m/>
    <m/>
    <m/>
    <n v="900"/>
    <s v="PYCP 2425-586  "/>
    <s v="CARRIAGE INWARDS"/>
    <s v="Debit Amt"/>
    <x v="2"/>
  </r>
  <r>
    <s v="49195"/>
    <s v="IN LEATHER"/>
    <s v="CARRIAGE INWARD"/>
    <s v="IN LEATHER"/>
    <x v="52"/>
    <x v="5"/>
    <m/>
    <m/>
    <m/>
    <n v="1095"/>
    <m/>
    <m/>
    <m/>
    <m/>
    <m/>
    <m/>
    <n v="1095"/>
    <s v="PYCP 2425-609  "/>
    <s v="CARRIAGE INWARDS"/>
    <s v="Debit Amt"/>
    <x v="2"/>
  </r>
  <r>
    <s v="49198"/>
    <s v="IN LEATHER"/>
    <s v="CARRIAGE INWARD"/>
    <s v="IN LEATHER"/>
    <x v="52"/>
    <x v="5"/>
    <m/>
    <m/>
    <m/>
    <m/>
    <m/>
    <n v="672"/>
    <m/>
    <m/>
    <m/>
    <m/>
    <n v="672"/>
    <s v="PYCP 2425-920  "/>
    <s v="CARRIAGE INWARDS"/>
    <s v="Debit Amt"/>
    <x v="2"/>
  </r>
  <r>
    <s v="49201"/>
    <s v="IN LEATHER"/>
    <s v="CARRIAGE INWARD"/>
    <s v="IN LEATHER"/>
    <x v="52"/>
    <x v="5"/>
    <m/>
    <m/>
    <m/>
    <m/>
    <n v="3490"/>
    <m/>
    <m/>
    <m/>
    <m/>
    <m/>
    <n v="3490"/>
    <s v="PL/1-485/24-25"/>
    <s v="CARRIAGE INWARDS"/>
    <s v="Debit Amt"/>
    <x v="2"/>
  </r>
  <r>
    <s v="49204"/>
    <s v="IN LEATHER"/>
    <s v="CARRIAGE INWARD"/>
    <s v="IN LEATHER"/>
    <x v="52"/>
    <x v="5"/>
    <m/>
    <m/>
    <m/>
    <m/>
    <m/>
    <n v="3009"/>
    <m/>
    <m/>
    <m/>
    <m/>
    <n v="3009"/>
    <s v="PL/1-760/24-25"/>
    <s v="CARRIAGE INWARDS"/>
    <s v="Debit Amt"/>
    <x v="2"/>
  </r>
  <r>
    <s v="49207"/>
    <s v="IN LEATHER"/>
    <s v="CARRIAGE INWARD"/>
    <s v="IN LEATHER"/>
    <x v="52"/>
    <x v="5"/>
    <m/>
    <m/>
    <m/>
    <m/>
    <m/>
    <m/>
    <m/>
    <m/>
    <n v="1520"/>
    <m/>
    <n v="1520"/>
    <s v="PL/2-593/24-25"/>
    <s v="CARRIAGE INWARDS"/>
    <s v="Debit Amt"/>
    <x v="2"/>
  </r>
  <r>
    <s v="49210"/>
    <s v="IN LEATHER"/>
    <s v="CARRIAGE INWARD"/>
    <s v="IN LEATHER"/>
    <x v="10"/>
    <x v="5"/>
    <n v="200"/>
    <m/>
    <m/>
    <m/>
    <m/>
    <m/>
    <m/>
    <m/>
    <m/>
    <m/>
    <n v="200"/>
    <s v="JV-JOUR-NA-L--91"/>
    <s v="CARRIAGE INWARDS"/>
    <s v="Debit Amt"/>
    <x v="2"/>
  </r>
  <r>
    <s v="49213"/>
    <s v="IN LEATHER"/>
    <s v="CARRIAGE INWARD"/>
    <s v="IN LEATHER"/>
    <x v="23"/>
    <x v="5"/>
    <m/>
    <m/>
    <m/>
    <m/>
    <m/>
    <m/>
    <n v="330"/>
    <m/>
    <m/>
    <m/>
    <n v="330"/>
    <s v="PYCP 2425-1085 "/>
    <s v="LOCAL CONVEYANCE"/>
    <s v="Debit Amt"/>
    <x v="0"/>
  </r>
  <r>
    <s v="49216"/>
    <s v="IN LEATHER"/>
    <s v="CARRIAGE OUTWARD"/>
    <s v="IN LEATHER"/>
    <x v="52"/>
    <x v="5"/>
    <m/>
    <m/>
    <m/>
    <m/>
    <m/>
    <m/>
    <m/>
    <n v="7457"/>
    <m/>
    <m/>
    <n v="7457"/>
    <s v="JV-CRNO-TE-S--77"/>
    <s v="CARRIAGE INWARDS"/>
    <s v="Debit Amt"/>
    <x v="2"/>
  </r>
  <r>
    <s v="49220"/>
    <s v="IN LEATHER"/>
    <s v="CARRIAGE OUTWARD"/>
    <s v="IN LEATHER"/>
    <x v="47"/>
    <x v="5"/>
    <m/>
    <m/>
    <m/>
    <m/>
    <m/>
    <m/>
    <m/>
    <n v="-10180"/>
    <m/>
    <m/>
    <n v="-10180"/>
    <s v="JV-DEBN-OT-E--77"/>
    <s v="INDIRECT EXPENSES"/>
    <s v="Credit Amt"/>
    <x v="2"/>
  </r>
  <r>
    <s v="49222"/>
    <s v="IN LEATHER"/>
    <s v="CARRIAGE OUTWARD"/>
    <s v="IN LEATHER"/>
    <x v="47"/>
    <x v="5"/>
    <m/>
    <m/>
    <m/>
    <m/>
    <m/>
    <m/>
    <m/>
    <m/>
    <m/>
    <n v="2500"/>
    <n v="2500"/>
    <s v="PYCP 2425-1397 "/>
    <s v="INDIRECT EXPENSES"/>
    <s v="Debit Amt"/>
    <x v="2"/>
  </r>
  <r>
    <s v="49225"/>
    <s v="IN LEATHER"/>
    <s v="CARRIAGE OUTWARD"/>
    <s v="IN LEATHER"/>
    <x v="47"/>
    <x v="5"/>
    <m/>
    <m/>
    <m/>
    <m/>
    <m/>
    <m/>
    <m/>
    <m/>
    <m/>
    <n v="958"/>
    <n v="958"/>
    <s v="PYCP 2425-1514 "/>
    <s v="INDIRECT EXPENSES"/>
    <s v="Debit Amt"/>
    <x v="2"/>
  </r>
  <r>
    <s v="49228"/>
    <s v="IN LEATHER"/>
    <s v="CARRIAGE OUTWARD"/>
    <s v="IN LEATHER"/>
    <x v="47"/>
    <x v="5"/>
    <m/>
    <m/>
    <m/>
    <m/>
    <m/>
    <m/>
    <m/>
    <m/>
    <m/>
    <n v="373"/>
    <n v="373"/>
    <s v="PYCP 2425-1516 "/>
    <s v="INDIRECT EXPENSES"/>
    <s v="Debit Amt"/>
    <x v="2"/>
  </r>
  <r>
    <s v="49231"/>
    <s v="IN LEATHER"/>
    <s v="CONSUMABLES "/>
    <s v="IN LEATHER"/>
    <x v="50"/>
    <x v="5"/>
    <n v="4200"/>
    <m/>
    <m/>
    <m/>
    <m/>
    <m/>
    <m/>
    <m/>
    <m/>
    <m/>
    <n v="4200"/>
    <s v="122"/>
    <s v="PURCHASE"/>
    <s v="Debit Amt"/>
    <x v="0"/>
  </r>
  <r>
    <s v="49234"/>
    <s v="IN LEATHER"/>
    <s v="CONSUMABLES "/>
    <s v="IN LEATHER"/>
    <x v="50"/>
    <x v="5"/>
    <n v="10986"/>
    <m/>
    <m/>
    <m/>
    <m/>
    <m/>
    <m/>
    <m/>
    <m/>
    <m/>
    <n v="10986"/>
    <s v="131/24-25"/>
    <s v="PURCHASE"/>
    <s v="Debit Amt"/>
    <x v="0"/>
  </r>
  <r>
    <s v="49237"/>
    <s v="IN LEATHER"/>
    <s v="CONSUMABLES "/>
    <s v="IN LEATHER"/>
    <x v="50"/>
    <x v="5"/>
    <m/>
    <n v="6190"/>
    <m/>
    <m/>
    <m/>
    <m/>
    <m/>
    <m/>
    <m/>
    <m/>
    <n v="6190"/>
    <s v="147"/>
    <s v="PURCHASE"/>
    <s v="Debit Amt"/>
    <x v="0"/>
  </r>
  <r>
    <s v="49240"/>
    <s v="IN LEATHER"/>
    <s v="CONSUMABLES "/>
    <s v="IN LEATHER"/>
    <x v="50"/>
    <x v="5"/>
    <m/>
    <m/>
    <n v="7921"/>
    <m/>
    <m/>
    <m/>
    <m/>
    <m/>
    <m/>
    <m/>
    <n v="7921"/>
    <s v="1520"/>
    <s v="PURCHASE"/>
    <s v="Debit Amt"/>
    <x v="0"/>
  </r>
  <r>
    <s v="49243"/>
    <s v="IN LEATHER"/>
    <s v="CONSUMABLES "/>
    <s v="IN LEATHER"/>
    <x v="50"/>
    <x v="5"/>
    <m/>
    <m/>
    <n v="13120"/>
    <m/>
    <m/>
    <m/>
    <m/>
    <m/>
    <m/>
    <m/>
    <n v="13120"/>
    <s v="1521/24-25"/>
    <s v="PURCHASE"/>
    <s v="Debit Amt"/>
    <x v="0"/>
  </r>
  <r>
    <s v="49246"/>
    <s v="IN LEATHER"/>
    <s v="CONSUMABLES "/>
    <s v="IN LEATHER"/>
    <x v="50"/>
    <x v="5"/>
    <m/>
    <n v="6040"/>
    <m/>
    <m/>
    <m/>
    <m/>
    <m/>
    <m/>
    <m/>
    <m/>
    <n v="6040"/>
    <s v="153"/>
    <s v="PURCHASE"/>
    <s v="Debit Amt"/>
    <x v="0"/>
  </r>
  <r>
    <s v="49249"/>
    <s v="IN LEATHER"/>
    <s v="CONSUMABLES "/>
    <s v="IN LEATHER"/>
    <x v="50"/>
    <x v="5"/>
    <m/>
    <m/>
    <n v="3475"/>
    <m/>
    <m/>
    <m/>
    <m/>
    <m/>
    <m/>
    <m/>
    <n v="3475"/>
    <s v="1603/24-25"/>
    <s v="PURCHASE"/>
    <s v="Debit Amt"/>
    <x v="0"/>
  </r>
  <r>
    <s v="49252"/>
    <s v="IN LEATHER"/>
    <s v="CONSUMABLES "/>
    <s v="IN LEATHER"/>
    <x v="50"/>
    <x v="5"/>
    <m/>
    <n v="6125"/>
    <m/>
    <m/>
    <m/>
    <m/>
    <m/>
    <m/>
    <m/>
    <m/>
    <n v="6125"/>
    <s v="161"/>
    <s v="PURCHASE"/>
    <s v="Debit Amt"/>
    <x v="0"/>
  </r>
  <r>
    <s v="49255"/>
    <s v="IN LEATHER"/>
    <s v="CONSUMABLES "/>
    <s v="IN LEATHER"/>
    <x v="50"/>
    <x v="5"/>
    <m/>
    <m/>
    <n v="10020"/>
    <m/>
    <m/>
    <m/>
    <m/>
    <m/>
    <m/>
    <m/>
    <n v="10020"/>
    <s v="1651/24-25"/>
    <s v="PURCHASE"/>
    <s v="Debit Amt"/>
    <x v="0"/>
  </r>
  <r>
    <s v="49258"/>
    <s v="IN LEATHER"/>
    <s v="CONSUMABLES "/>
    <s v="IN LEATHER"/>
    <x v="50"/>
    <x v="5"/>
    <m/>
    <m/>
    <n v="23985"/>
    <m/>
    <m/>
    <m/>
    <m/>
    <m/>
    <m/>
    <m/>
    <n v="23985"/>
    <s v="205"/>
    <s v="PURCHASE"/>
    <s v="Debit Amt"/>
    <x v="0"/>
  </r>
  <r>
    <s v="49261"/>
    <s v="IN LEATHER"/>
    <s v="CONSUMABLES "/>
    <s v="IN LEATHER"/>
    <x v="50"/>
    <x v="5"/>
    <m/>
    <m/>
    <m/>
    <n v="2140"/>
    <m/>
    <m/>
    <m/>
    <m/>
    <m/>
    <m/>
    <n v="2140"/>
    <s v="214"/>
    <s v="PURCHASE"/>
    <s v="Debit Amt"/>
    <x v="0"/>
  </r>
  <r>
    <s v="49264"/>
    <s v="IN LEATHER"/>
    <s v="CONSUMABLES "/>
    <s v="IN LEATHER"/>
    <x v="50"/>
    <x v="5"/>
    <m/>
    <m/>
    <m/>
    <n v="8107"/>
    <m/>
    <m/>
    <m/>
    <m/>
    <m/>
    <m/>
    <n v="8107"/>
    <s v="217"/>
    <s v="PURCHASE"/>
    <s v="Debit Amt"/>
    <x v="0"/>
  </r>
  <r>
    <s v="49267"/>
    <s v="IN LEATHER"/>
    <s v="CONSUMABLES "/>
    <s v="IN LEATHER"/>
    <x v="50"/>
    <x v="5"/>
    <m/>
    <m/>
    <m/>
    <n v="4840"/>
    <m/>
    <m/>
    <m/>
    <m/>
    <m/>
    <m/>
    <n v="4840"/>
    <s v="24-25/PI/3273"/>
    <s v="PURCHASE"/>
    <s v="Debit Amt"/>
    <x v="0"/>
  </r>
  <r>
    <s v="49270"/>
    <s v="IN LEATHER"/>
    <s v="CONSUMABLES "/>
    <s v="IN LEATHER"/>
    <x v="50"/>
    <x v="5"/>
    <m/>
    <m/>
    <m/>
    <n v="15360"/>
    <m/>
    <m/>
    <m/>
    <m/>
    <m/>
    <m/>
    <n v="15360"/>
    <s v="24-25/PI/3342"/>
    <s v="PURCHASE"/>
    <s v="Debit Amt"/>
    <x v="0"/>
  </r>
  <r>
    <s v="49273"/>
    <s v="IN LEATHER"/>
    <s v="CONSUMABLES "/>
    <s v="IN LEATHER"/>
    <x v="50"/>
    <x v="5"/>
    <m/>
    <m/>
    <m/>
    <n v="775"/>
    <m/>
    <m/>
    <m/>
    <m/>
    <m/>
    <m/>
    <n v="775"/>
    <s v="24-25/PI/3438"/>
    <s v="PURCHASE"/>
    <s v="Debit Amt"/>
    <x v="0"/>
  </r>
  <r>
    <s v="49276"/>
    <s v="IN LEATHER"/>
    <s v="CONSUMABLES "/>
    <s v="IN LEATHER"/>
    <x v="50"/>
    <x v="5"/>
    <m/>
    <m/>
    <m/>
    <n v="650"/>
    <m/>
    <m/>
    <m/>
    <m/>
    <m/>
    <m/>
    <n v="650"/>
    <s v="24-25/PI/3630"/>
    <s v="PURCHASE"/>
    <s v="Debit Amt"/>
    <x v="0"/>
  </r>
  <r>
    <s v="49279"/>
    <s v="IN LEATHER"/>
    <s v="CONSUMABLES "/>
    <s v="IN LEATHER"/>
    <x v="50"/>
    <x v="5"/>
    <m/>
    <m/>
    <m/>
    <n v="2230"/>
    <m/>
    <m/>
    <m/>
    <m/>
    <m/>
    <m/>
    <n v="2230"/>
    <s v="24-25/PI/3782"/>
    <s v="PURCHASE"/>
    <s v="Debit Amt"/>
    <x v="0"/>
  </r>
  <r>
    <s v="49282"/>
    <s v="IN LEATHER"/>
    <s v="CONSUMABLES "/>
    <s v="IN LEATHER"/>
    <x v="50"/>
    <x v="5"/>
    <m/>
    <m/>
    <m/>
    <n v="2400"/>
    <m/>
    <m/>
    <m/>
    <m/>
    <m/>
    <m/>
    <n v="2400"/>
    <s v="24-25/PI/3891"/>
    <s v="PURCHASE"/>
    <s v="Debit Amt"/>
    <x v="0"/>
  </r>
  <r>
    <s v="49285"/>
    <s v="IN LEATHER"/>
    <s v="CONSUMABLES "/>
    <s v="IN LEATHER"/>
    <x v="50"/>
    <x v="5"/>
    <m/>
    <m/>
    <m/>
    <n v="1900"/>
    <m/>
    <m/>
    <m/>
    <m/>
    <m/>
    <m/>
    <n v="1900"/>
    <s v="24-25/PI/3899"/>
    <s v="PURCHASE"/>
    <s v="Debit Amt"/>
    <x v="0"/>
  </r>
  <r>
    <s v="49288"/>
    <s v="IN LEATHER"/>
    <s v="CONSUMABLES "/>
    <s v="IN LEATHER"/>
    <x v="50"/>
    <x v="5"/>
    <n v="450"/>
    <m/>
    <m/>
    <m/>
    <m/>
    <m/>
    <m/>
    <m/>
    <m/>
    <m/>
    <n v="450"/>
    <s v="24-25/PI/577"/>
    <s v="PURCHASE"/>
    <s v="Debit Amt"/>
    <x v="0"/>
  </r>
  <r>
    <s v="49291"/>
    <s v="IN LEATHER"/>
    <s v="CONSUMABLES "/>
    <s v="IN LEATHER"/>
    <x v="50"/>
    <x v="5"/>
    <m/>
    <m/>
    <m/>
    <m/>
    <m/>
    <m/>
    <n v="4690"/>
    <m/>
    <m/>
    <m/>
    <n v="4690"/>
    <s v="268"/>
    <s v="PURCHASE"/>
    <s v="Debit Amt"/>
    <x v="0"/>
  </r>
  <r>
    <s v="49294"/>
    <s v="IN LEATHER"/>
    <s v="CONSUMABLES "/>
    <s v="IN LEATHER"/>
    <x v="50"/>
    <x v="5"/>
    <m/>
    <m/>
    <m/>
    <m/>
    <n v="7299"/>
    <m/>
    <m/>
    <m/>
    <m/>
    <m/>
    <n v="7299"/>
    <s v="2706/24-25"/>
    <s v="PURCHASE"/>
    <s v="Debit Amt"/>
    <x v="0"/>
  </r>
  <r>
    <s v="49297"/>
    <s v="IN LEATHER"/>
    <s v="CONSUMABLES "/>
    <s v="IN LEATHER"/>
    <x v="50"/>
    <x v="5"/>
    <m/>
    <m/>
    <m/>
    <m/>
    <n v="7730"/>
    <m/>
    <m/>
    <m/>
    <m/>
    <m/>
    <n v="7730"/>
    <s v="2708/24-25"/>
    <s v="PURCHASE"/>
    <s v="Debit Amt"/>
    <x v="0"/>
  </r>
  <r>
    <s v="49300"/>
    <s v="IN LEATHER"/>
    <s v="CONSUMABLES "/>
    <s v="IN LEATHER"/>
    <x v="50"/>
    <x v="5"/>
    <n v="16292"/>
    <m/>
    <m/>
    <m/>
    <m/>
    <m/>
    <m/>
    <m/>
    <m/>
    <m/>
    <n v="16292"/>
    <s v="29/24-25"/>
    <s v="PURCHASE"/>
    <s v="Debit Amt"/>
    <x v="0"/>
  </r>
  <r>
    <s v="49303"/>
    <s v="IN LEATHER"/>
    <s v="CONSUMABLES "/>
    <s v="IN LEATHER"/>
    <x v="50"/>
    <x v="5"/>
    <m/>
    <m/>
    <m/>
    <m/>
    <n v="7370"/>
    <m/>
    <m/>
    <m/>
    <m/>
    <m/>
    <n v="7370"/>
    <s v="2918/24-25"/>
    <s v="PURCHASE"/>
    <s v="Debit Amt"/>
    <x v="0"/>
  </r>
  <r>
    <s v="49306"/>
    <s v="IN LEATHER"/>
    <s v="CONSUMABLES "/>
    <s v="IN LEATHER"/>
    <x v="50"/>
    <x v="5"/>
    <m/>
    <m/>
    <m/>
    <m/>
    <n v="5540"/>
    <m/>
    <m/>
    <m/>
    <m/>
    <m/>
    <n v="5540"/>
    <s v="2982/24-25"/>
    <s v="PURCHASE"/>
    <s v="Debit Amt"/>
    <x v="0"/>
  </r>
  <r>
    <s v="49309"/>
    <s v="IN LEATHER"/>
    <s v="CONSUMABLES "/>
    <s v="IN LEATHER"/>
    <x v="50"/>
    <x v="5"/>
    <m/>
    <m/>
    <m/>
    <m/>
    <n v="4930"/>
    <m/>
    <m/>
    <m/>
    <m/>
    <m/>
    <n v="4930"/>
    <s v="3003/24-25"/>
    <s v="PURCHASE"/>
    <s v="Debit Amt"/>
    <x v="0"/>
  </r>
  <r>
    <s v="49312"/>
    <s v="IN LEATHER"/>
    <s v="CONSUMABLES "/>
    <s v="IN LEATHER"/>
    <x v="50"/>
    <x v="5"/>
    <m/>
    <m/>
    <m/>
    <m/>
    <n v="3204"/>
    <m/>
    <m/>
    <m/>
    <m/>
    <m/>
    <n v="3204"/>
    <s v="3010/24-25"/>
    <s v="PURCHASE"/>
    <s v="Debit Amt"/>
    <x v="0"/>
  </r>
  <r>
    <s v="49315"/>
    <s v="IN LEATHER"/>
    <s v="CONSUMABLES "/>
    <s v="IN LEATHER"/>
    <x v="50"/>
    <x v="5"/>
    <m/>
    <m/>
    <m/>
    <m/>
    <n v="10438"/>
    <m/>
    <m/>
    <m/>
    <m/>
    <m/>
    <n v="10438"/>
    <s v="3256/24-25"/>
    <s v="PURCHASE"/>
    <s v="Debit Amt"/>
    <x v="0"/>
  </r>
  <r>
    <s v="49318"/>
    <s v="IN LEATHER"/>
    <s v="CONSUMABLES "/>
    <s v="IN LEATHER"/>
    <x v="50"/>
    <x v="5"/>
    <m/>
    <m/>
    <m/>
    <m/>
    <n v="8145"/>
    <m/>
    <m/>
    <m/>
    <m/>
    <m/>
    <n v="8145"/>
    <s v="3299/24-25"/>
    <s v="PURCHASE"/>
    <s v="Debit Amt"/>
    <x v="0"/>
  </r>
  <r>
    <s v="49321"/>
    <s v="IN LEATHER"/>
    <s v="CONSUMABLES "/>
    <s v="IN LEATHER"/>
    <x v="50"/>
    <x v="5"/>
    <m/>
    <m/>
    <m/>
    <m/>
    <m/>
    <n v="12225"/>
    <m/>
    <m/>
    <m/>
    <m/>
    <n v="12225"/>
    <s v="3445/24-25"/>
    <s v="PURCHASE"/>
    <s v="Debit Amt"/>
    <x v="0"/>
  </r>
  <r>
    <s v="49324"/>
    <s v="IN LEATHER"/>
    <s v="CONSUMABLES "/>
    <s v="IN LEATHER"/>
    <x v="50"/>
    <x v="5"/>
    <n v="6516"/>
    <m/>
    <m/>
    <m/>
    <m/>
    <m/>
    <m/>
    <m/>
    <m/>
    <m/>
    <n v="6516"/>
    <s v="361/24-25"/>
    <s v="PURCHASE"/>
    <s v="Debit Amt"/>
    <x v="0"/>
  </r>
  <r>
    <s v="49327"/>
    <s v="IN LEATHER"/>
    <s v="CONSUMABLES "/>
    <s v="IN LEATHER"/>
    <x v="50"/>
    <x v="5"/>
    <m/>
    <m/>
    <m/>
    <m/>
    <m/>
    <n v="1296"/>
    <m/>
    <m/>
    <m/>
    <m/>
    <n v="1296"/>
    <s v="3613/24-25"/>
    <s v="PURCHASE"/>
    <s v="Debit Amt"/>
    <x v="0"/>
  </r>
  <r>
    <s v="49330"/>
    <s v="IN LEATHER"/>
    <s v="CONSUMABLES "/>
    <s v="IN LEATHER"/>
    <x v="50"/>
    <x v="5"/>
    <m/>
    <m/>
    <m/>
    <m/>
    <m/>
    <n v="14970"/>
    <m/>
    <m/>
    <m/>
    <m/>
    <n v="14970"/>
    <s v="3614/24-25"/>
    <s v="PURCHASE"/>
    <s v="Debit Amt"/>
    <x v="0"/>
  </r>
  <r>
    <s v="49333"/>
    <s v="IN LEATHER"/>
    <s v="CONSUMABLES "/>
    <s v="IN LEATHER"/>
    <x v="50"/>
    <x v="5"/>
    <n v="14290"/>
    <m/>
    <m/>
    <m/>
    <m/>
    <m/>
    <m/>
    <m/>
    <m/>
    <m/>
    <n v="14290"/>
    <s v="368/24-25"/>
    <s v="PURCHASE"/>
    <s v="Debit Amt"/>
    <x v="0"/>
  </r>
  <r>
    <s v="49336"/>
    <s v="IN LEATHER"/>
    <s v="CONSUMABLES "/>
    <s v="IN LEATHER"/>
    <x v="50"/>
    <x v="5"/>
    <n v="1296"/>
    <m/>
    <m/>
    <m/>
    <m/>
    <m/>
    <m/>
    <m/>
    <m/>
    <m/>
    <n v="1296"/>
    <s v="369/24-25"/>
    <s v="PURCHASE"/>
    <s v="Debit Amt"/>
    <x v="0"/>
  </r>
  <r>
    <s v="49339"/>
    <s v="IN LEATHER"/>
    <s v="CONSUMABLES "/>
    <s v="IN LEATHER"/>
    <x v="50"/>
    <x v="5"/>
    <m/>
    <m/>
    <m/>
    <m/>
    <m/>
    <n v="11870"/>
    <m/>
    <m/>
    <m/>
    <m/>
    <n v="11870"/>
    <s v="3720/24-25"/>
    <s v="PURCHASE"/>
    <s v="Debit Amt"/>
    <x v="0"/>
  </r>
  <r>
    <s v="49342"/>
    <s v="IN LEATHER"/>
    <s v="CONSUMABLES "/>
    <s v="IN LEATHER"/>
    <x v="50"/>
    <x v="5"/>
    <m/>
    <m/>
    <m/>
    <m/>
    <m/>
    <n v="5225"/>
    <m/>
    <m/>
    <m/>
    <m/>
    <n v="5225"/>
    <s v="3801/24-25"/>
    <s v="PURCHASE"/>
    <s v="Debit Amt"/>
    <x v="0"/>
  </r>
  <r>
    <s v="49345"/>
    <s v="IN LEATHER"/>
    <s v="CONSUMABLES "/>
    <s v="IN LEATHER"/>
    <x v="50"/>
    <x v="5"/>
    <n v="9075"/>
    <m/>
    <m/>
    <m/>
    <m/>
    <m/>
    <m/>
    <m/>
    <m/>
    <m/>
    <n v="9075"/>
    <s v="461/24-25"/>
    <s v="PURCHASE"/>
    <s v="Debit Amt"/>
    <x v="0"/>
  </r>
  <r>
    <s v="49348"/>
    <s v="IN LEATHER"/>
    <s v="CONSUMABLES "/>
    <s v="IN LEATHER"/>
    <x v="50"/>
    <x v="5"/>
    <n v="6560"/>
    <m/>
    <m/>
    <m/>
    <m/>
    <m/>
    <m/>
    <m/>
    <m/>
    <m/>
    <n v="6560"/>
    <s v="465/24-25"/>
    <s v="PURCHASE"/>
    <s v="Debit Amt"/>
    <x v="0"/>
  </r>
  <r>
    <s v="49351"/>
    <s v="IN LEATHER"/>
    <s v="CONSUMABLES "/>
    <s v="IN LEATHER"/>
    <x v="50"/>
    <x v="5"/>
    <m/>
    <m/>
    <m/>
    <n v="6000"/>
    <m/>
    <m/>
    <m/>
    <m/>
    <m/>
    <m/>
    <n v="6000"/>
    <s v="5235"/>
    <s v="PURCHASE"/>
    <s v="Debit Amt"/>
    <x v="0"/>
  </r>
  <r>
    <s v="49354"/>
    <s v="IN LEATHER"/>
    <s v="CONSUMABLES "/>
    <s v="IN LEATHER"/>
    <x v="50"/>
    <x v="5"/>
    <m/>
    <m/>
    <m/>
    <m/>
    <m/>
    <n v="44750"/>
    <m/>
    <m/>
    <m/>
    <m/>
    <n v="44750"/>
    <s v="800/24-25"/>
    <s v="PURCHASE"/>
    <s v="Debit Amt"/>
    <x v="0"/>
  </r>
  <r>
    <s v="49357"/>
    <s v="IN LEATHER"/>
    <s v="CONSUMABLES "/>
    <s v="IN LEATHER"/>
    <x v="50"/>
    <x v="5"/>
    <m/>
    <m/>
    <n v="11615"/>
    <m/>
    <m/>
    <m/>
    <m/>
    <m/>
    <m/>
    <m/>
    <n v="11615"/>
    <s v="899/24-25"/>
    <s v="PURCHASE"/>
    <s v="Debit Amt"/>
    <x v="0"/>
  </r>
  <r>
    <s v="49360"/>
    <s v="IN LEATHER"/>
    <s v="CONSUMABLES "/>
    <s v="IN LEATHER"/>
    <x v="50"/>
    <x v="5"/>
    <n v="12515"/>
    <m/>
    <m/>
    <m/>
    <m/>
    <m/>
    <m/>
    <m/>
    <m/>
    <m/>
    <n v="12515"/>
    <s v="AS24/0065"/>
    <s v="PURCHASE"/>
    <s v="Debit Amt"/>
    <x v="0"/>
  </r>
  <r>
    <s v="49363"/>
    <s v="IN LEATHER"/>
    <s v="CONSUMABLES "/>
    <s v="IN LEATHER"/>
    <x v="50"/>
    <x v="5"/>
    <m/>
    <m/>
    <m/>
    <m/>
    <n v="4500"/>
    <m/>
    <m/>
    <m/>
    <m/>
    <m/>
    <n v="4500"/>
    <s v="BLR/24-25/344"/>
    <s v="PURCHASE"/>
    <s v="Debit Amt"/>
    <x v="0"/>
  </r>
  <r>
    <s v="49366"/>
    <s v="IN LEATHER"/>
    <s v="CONSUMABLES "/>
    <s v="IN LEATHER"/>
    <x v="50"/>
    <x v="5"/>
    <m/>
    <m/>
    <n v="9800"/>
    <m/>
    <m/>
    <m/>
    <m/>
    <m/>
    <m/>
    <m/>
    <n v="9800"/>
    <s v="BLR-24-25-226"/>
    <s v="PURCHASE"/>
    <s v="Debit Amt"/>
    <x v="0"/>
  </r>
  <r>
    <s v="49369"/>
    <s v="IN LEATHER"/>
    <s v="CONSUMABLES "/>
    <s v="IN LEATHER"/>
    <x v="50"/>
    <x v="5"/>
    <m/>
    <m/>
    <m/>
    <m/>
    <m/>
    <m/>
    <n v="225"/>
    <m/>
    <m/>
    <m/>
    <n v="225"/>
    <s v="JV-PUJU-OT-H--996"/>
    <s v="PURCHASE"/>
    <s v="Debit Amt"/>
    <x v="0"/>
  </r>
  <r>
    <s v="49372"/>
    <s v="IN LEATHER"/>
    <s v="CONSUMABLES "/>
    <s v="IN LEATHER"/>
    <x v="50"/>
    <x v="5"/>
    <m/>
    <m/>
    <n v="200.5"/>
    <m/>
    <m/>
    <m/>
    <m/>
    <m/>
    <m/>
    <m/>
    <n v="200.5"/>
    <s v="POS-2406-11241"/>
    <s v="PURCHASE"/>
    <s v="Debit Amt"/>
    <x v="0"/>
  </r>
  <r>
    <s v="49375"/>
    <s v="IN LEATHER"/>
    <s v="CONSUMABLES "/>
    <s v="IN LEATHER"/>
    <x v="50"/>
    <x v="5"/>
    <m/>
    <m/>
    <m/>
    <m/>
    <n v="300"/>
    <m/>
    <m/>
    <m/>
    <m/>
    <m/>
    <n v="300"/>
    <s v="POS-2408-11213"/>
    <s v="PURCHASE"/>
    <s v="Debit Amt"/>
    <x v="0"/>
  </r>
  <r>
    <s v="49378"/>
    <s v="IN LEATHER"/>
    <s v="CONSUMABLES "/>
    <s v="IN LEATHER"/>
    <x v="50"/>
    <x v="5"/>
    <m/>
    <m/>
    <m/>
    <m/>
    <n v="675"/>
    <m/>
    <m/>
    <m/>
    <m/>
    <m/>
    <n v="675"/>
    <s v="UE/CR24-25/1135"/>
    <s v="PURCHASE"/>
    <s v="Debit Amt"/>
    <x v="0"/>
  </r>
  <r>
    <s v="49381"/>
    <s v="IN LEATHER"/>
    <s v="CONSUMABLES "/>
    <s v="IN LEATHER"/>
    <x v="50"/>
    <x v="5"/>
    <m/>
    <m/>
    <m/>
    <m/>
    <m/>
    <m/>
    <n v="1125"/>
    <m/>
    <m/>
    <m/>
    <n v="1125"/>
    <s v="UE/CR24-25/1588"/>
    <s v="PURCHASE"/>
    <s v="Debit Amt"/>
    <x v="0"/>
  </r>
  <r>
    <s v="49384"/>
    <s v="IN LEATHER"/>
    <s v="CONSUMABLES "/>
    <s v="IN LEATHER"/>
    <x v="51"/>
    <x v="5"/>
    <m/>
    <m/>
    <m/>
    <m/>
    <m/>
    <n v="12810"/>
    <m/>
    <m/>
    <m/>
    <m/>
    <n v="12810"/>
    <s v="1162"/>
    <s v="PURCHASE"/>
    <s v="Debit Amt"/>
    <x v="0"/>
  </r>
  <r>
    <s v="49387"/>
    <s v="IN LEATHER"/>
    <s v="CONSUMABLES "/>
    <s v="IN LEATHER"/>
    <x v="51"/>
    <x v="5"/>
    <m/>
    <m/>
    <m/>
    <n v="5510"/>
    <m/>
    <m/>
    <m/>
    <m/>
    <m/>
    <m/>
    <n v="5510"/>
    <s v="12/BR/24001190"/>
    <s v="PURCHASE"/>
    <s v="Debit Amt"/>
    <x v="0"/>
  </r>
  <r>
    <s v="49390"/>
    <s v="IN LEATHER"/>
    <s v="CONSUMABLES "/>
    <s v="IN LEATHER"/>
    <x v="51"/>
    <x v="5"/>
    <n v="3675"/>
    <m/>
    <m/>
    <m/>
    <m/>
    <m/>
    <m/>
    <m/>
    <m/>
    <m/>
    <n v="3675"/>
    <s v="122"/>
    <s v="PURCHASE"/>
    <s v="Debit Amt"/>
    <x v="0"/>
  </r>
  <r>
    <s v="49393"/>
    <s v="IN LEATHER"/>
    <s v="CONSUMABLES "/>
    <s v="IN LEATHER"/>
    <x v="51"/>
    <x v="5"/>
    <n v="400"/>
    <m/>
    <m/>
    <m/>
    <m/>
    <m/>
    <m/>
    <m/>
    <m/>
    <m/>
    <n v="400"/>
    <s v="131/24-25"/>
    <s v="PURCHASE"/>
    <s v="Debit Amt"/>
    <x v="0"/>
  </r>
  <r>
    <s v="49396"/>
    <s v="IN LEATHER"/>
    <s v="CONSUMABLES "/>
    <s v="IN LEATHER"/>
    <x v="51"/>
    <x v="5"/>
    <m/>
    <m/>
    <n v="450"/>
    <m/>
    <m/>
    <m/>
    <m/>
    <m/>
    <m/>
    <m/>
    <n v="450"/>
    <s v="1521/24-25"/>
    <s v="PURCHASE"/>
    <s v="Debit Amt"/>
    <x v="0"/>
  </r>
  <r>
    <s v="49399"/>
    <s v="IN LEATHER"/>
    <s v="CONSUMABLES "/>
    <s v="IN LEATHER"/>
    <x v="51"/>
    <x v="5"/>
    <m/>
    <m/>
    <n v="3145"/>
    <m/>
    <m/>
    <m/>
    <m/>
    <m/>
    <m/>
    <m/>
    <n v="3145"/>
    <s v="1603/24-25"/>
    <s v="PURCHASE"/>
    <s v="Debit Amt"/>
    <x v="0"/>
  </r>
  <r>
    <s v="49402"/>
    <s v="IN LEATHER"/>
    <s v="CONSUMABLES "/>
    <s v="IN LEATHER"/>
    <x v="51"/>
    <x v="5"/>
    <m/>
    <n v="9125"/>
    <m/>
    <m/>
    <m/>
    <m/>
    <m/>
    <m/>
    <m/>
    <m/>
    <n v="9125"/>
    <s v="161"/>
    <s v="PURCHASE"/>
    <s v="Debit Amt"/>
    <x v="0"/>
  </r>
  <r>
    <s v="49405"/>
    <s v="IN LEATHER"/>
    <s v="CONSUMABLES "/>
    <s v="IN LEATHER"/>
    <x v="51"/>
    <x v="5"/>
    <m/>
    <m/>
    <m/>
    <m/>
    <n v="14500"/>
    <m/>
    <m/>
    <m/>
    <m/>
    <m/>
    <n v="14500"/>
    <s v="196"/>
    <s v="PURCHASE"/>
    <s v="Debit Amt"/>
    <x v="0"/>
  </r>
  <r>
    <s v="49408"/>
    <s v="IN LEATHER"/>
    <s v="CONSUMABLES "/>
    <s v="IN LEATHER"/>
    <x v="51"/>
    <x v="5"/>
    <m/>
    <m/>
    <m/>
    <m/>
    <n v="5760"/>
    <m/>
    <m/>
    <m/>
    <m/>
    <m/>
    <n v="5760"/>
    <s v="197"/>
    <s v="PURCHASE"/>
    <s v="Debit Amt"/>
    <x v="0"/>
  </r>
  <r>
    <s v="49411"/>
    <s v="IN LEATHER"/>
    <s v="CONSUMABLES "/>
    <s v="IN LEATHER"/>
    <x v="51"/>
    <x v="5"/>
    <m/>
    <m/>
    <n v="8445"/>
    <m/>
    <m/>
    <m/>
    <m/>
    <m/>
    <m/>
    <m/>
    <n v="8445"/>
    <s v="205"/>
    <s v="PURCHASE"/>
    <s v="Debit Amt"/>
    <x v="0"/>
  </r>
  <r>
    <s v="49414"/>
    <s v="IN LEATHER"/>
    <s v="CONSUMABLES "/>
    <s v="IN LEATHER"/>
    <x v="51"/>
    <x v="5"/>
    <m/>
    <m/>
    <m/>
    <n v="4800"/>
    <m/>
    <m/>
    <m/>
    <m/>
    <m/>
    <m/>
    <n v="4800"/>
    <s v="209"/>
    <s v="PURCHASE"/>
    <s v="Debit Amt"/>
    <x v="0"/>
  </r>
  <r>
    <s v="49417"/>
    <s v="IN LEATHER"/>
    <s v="CONSUMABLES "/>
    <s v="IN LEATHER"/>
    <x v="51"/>
    <x v="5"/>
    <m/>
    <m/>
    <m/>
    <m/>
    <n v="98010"/>
    <m/>
    <m/>
    <m/>
    <m/>
    <m/>
    <n v="98010"/>
    <s v="22/24-25"/>
    <s v="PURCHASE"/>
    <s v="Debit Amt"/>
    <x v="0"/>
  </r>
  <r>
    <s v="49420"/>
    <s v="IN LEATHER"/>
    <s v="CONSUMABLES "/>
    <s v="IN LEATHER"/>
    <x v="51"/>
    <x v="5"/>
    <m/>
    <m/>
    <n v="14840"/>
    <m/>
    <m/>
    <m/>
    <m/>
    <m/>
    <m/>
    <m/>
    <n v="14840"/>
    <s v="23-24/01462"/>
    <s v="PURCHASE"/>
    <s v="Debit Amt"/>
    <x v="0"/>
  </r>
  <r>
    <s v="49423"/>
    <s v="IN LEATHER"/>
    <s v="CONSUMABLES "/>
    <s v="IN LEATHER"/>
    <x v="51"/>
    <x v="5"/>
    <m/>
    <m/>
    <m/>
    <m/>
    <n v="7216"/>
    <m/>
    <m/>
    <m/>
    <m/>
    <m/>
    <n v="7216"/>
    <s v="23-24/0482"/>
    <s v="PURCHASE"/>
    <s v="Debit Amt"/>
    <x v="0"/>
  </r>
  <r>
    <s v="49426"/>
    <s v="IN LEATHER"/>
    <s v="CONSUMABLES "/>
    <s v="IN LEATHER"/>
    <x v="51"/>
    <x v="5"/>
    <m/>
    <m/>
    <m/>
    <m/>
    <n v="1065"/>
    <m/>
    <m/>
    <m/>
    <m/>
    <m/>
    <n v="1065"/>
    <s v="23-24/1571"/>
    <s v="PURCHASE"/>
    <s v="Debit Amt"/>
    <x v="0"/>
  </r>
  <r>
    <s v="49429"/>
    <s v="IN LEATHER"/>
    <s v="CONSUMABLES "/>
    <s v="IN LEATHER"/>
    <x v="51"/>
    <x v="5"/>
    <m/>
    <m/>
    <m/>
    <m/>
    <n v="1200"/>
    <m/>
    <m/>
    <m/>
    <m/>
    <m/>
    <n v="1200"/>
    <s v="23-24/3115"/>
    <s v="PURCHASE"/>
    <s v="Debit Amt"/>
    <x v="0"/>
  </r>
  <r>
    <s v="49432"/>
    <s v="IN LEATHER"/>
    <s v="CONSUMABLES "/>
    <s v="IN LEATHER"/>
    <x v="51"/>
    <x v="5"/>
    <n v="19670"/>
    <m/>
    <m/>
    <m/>
    <m/>
    <m/>
    <m/>
    <m/>
    <m/>
    <m/>
    <n v="19670"/>
    <s v="24-25/0109"/>
    <s v="PURCHASE"/>
    <s v="Debit Amt"/>
    <x v="0"/>
  </r>
  <r>
    <s v="49435"/>
    <s v="IN LEATHER"/>
    <s v="CONSUMABLES "/>
    <s v="IN LEATHER"/>
    <x v="51"/>
    <x v="5"/>
    <m/>
    <m/>
    <n v="29505"/>
    <m/>
    <m/>
    <m/>
    <m/>
    <m/>
    <m/>
    <m/>
    <n v="29505"/>
    <s v="24-25/0587"/>
    <s v="PURCHASE"/>
    <s v="Debit Amt"/>
    <x v="0"/>
  </r>
  <r>
    <s v="49438"/>
    <s v="IN LEATHER"/>
    <s v="CONSUMABLES "/>
    <s v="IN LEATHER"/>
    <x v="51"/>
    <x v="5"/>
    <m/>
    <m/>
    <m/>
    <n v="10085"/>
    <m/>
    <m/>
    <m/>
    <m/>
    <m/>
    <m/>
    <n v="10085"/>
    <s v="24-25/0955"/>
    <s v="PURCHASE"/>
    <s v="Debit Amt"/>
    <x v="0"/>
  </r>
  <r>
    <s v="49441"/>
    <s v="IN LEATHER"/>
    <s v="CONSUMABLES "/>
    <s v="IN LEATHER"/>
    <x v="51"/>
    <x v="5"/>
    <m/>
    <m/>
    <m/>
    <m/>
    <m/>
    <m/>
    <m/>
    <n v="34735"/>
    <m/>
    <m/>
    <n v="34735"/>
    <s v="24-25/1504"/>
    <s v="PURCHASE"/>
    <s v="Debit Amt"/>
    <x v="0"/>
  </r>
  <r>
    <s v="49444"/>
    <s v="IN LEATHER"/>
    <s v="CONSUMABLES "/>
    <s v="IN LEATHER"/>
    <x v="51"/>
    <x v="5"/>
    <m/>
    <m/>
    <m/>
    <m/>
    <m/>
    <m/>
    <n v="1170"/>
    <m/>
    <m/>
    <m/>
    <n v="1170"/>
    <s v="24-25/1669"/>
    <s v="PURCHASE"/>
    <s v="Debit Amt"/>
    <x v="0"/>
  </r>
  <r>
    <s v="49447"/>
    <s v="IN LEATHER"/>
    <s v="CONSUMABLES "/>
    <s v="IN LEATHER"/>
    <x v="51"/>
    <x v="5"/>
    <m/>
    <m/>
    <m/>
    <m/>
    <m/>
    <m/>
    <n v="7800"/>
    <m/>
    <m/>
    <m/>
    <n v="7800"/>
    <s v="24-25/1694"/>
    <s v="PURCHASE"/>
    <s v="Debit Amt"/>
    <x v="0"/>
  </r>
  <r>
    <s v="49450"/>
    <s v="IN LEATHER"/>
    <s v="CONSUMABLES "/>
    <s v="IN LEATHER"/>
    <x v="51"/>
    <x v="5"/>
    <m/>
    <m/>
    <m/>
    <m/>
    <m/>
    <m/>
    <m/>
    <n v="11730"/>
    <m/>
    <m/>
    <n v="11730"/>
    <s v="24-25/1753"/>
    <s v="PURCHASE"/>
    <s v="Debit Amt"/>
    <x v="0"/>
  </r>
  <r>
    <s v="49453"/>
    <s v="IN LEATHER"/>
    <s v="CONSUMABLES "/>
    <s v="IN LEATHER"/>
    <x v="51"/>
    <x v="5"/>
    <m/>
    <m/>
    <m/>
    <m/>
    <m/>
    <m/>
    <m/>
    <m/>
    <n v="13100"/>
    <m/>
    <n v="13100"/>
    <s v="24-25/1809"/>
    <s v="PURCHASE"/>
    <s v="Debit Amt"/>
    <x v="0"/>
  </r>
  <r>
    <s v="49457"/>
    <s v="IN LEATHER"/>
    <s v="CONSUMABLES "/>
    <s v="IN LEATHER"/>
    <x v="51"/>
    <x v="5"/>
    <m/>
    <m/>
    <m/>
    <m/>
    <n v="-1850"/>
    <m/>
    <m/>
    <m/>
    <m/>
    <m/>
    <n v="-1850"/>
    <s v="24-25/CN020"/>
    <s v="PURCHASE"/>
    <s v="Credit Amt"/>
    <x v="0"/>
  </r>
  <r>
    <s v="49460"/>
    <s v="IN LEATHER"/>
    <s v="CONSUMABLES "/>
    <s v="IN LEATHER"/>
    <x v="51"/>
    <x v="5"/>
    <m/>
    <m/>
    <m/>
    <m/>
    <n v="-1140"/>
    <m/>
    <m/>
    <m/>
    <m/>
    <m/>
    <n v="-1140"/>
    <s v="24-25/CN021"/>
    <s v="PURCHASE"/>
    <s v="Credit Amt"/>
    <x v="0"/>
  </r>
  <r>
    <s v="49463"/>
    <s v="IN LEATHER"/>
    <s v="CONSUMABLES "/>
    <s v="IN LEATHER"/>
    <x v="51"/>
    <x v="5"/>
    <m/>
    <m/>
    <m/>
    <m/>
    <n v="-1710"/>
    <m/>
    <m/>
    <m/>
    <m/>
    <m/>
    <n v="-1710"/>
    <s v="24-25/CN022"/>
    <s v="PURCHASE"/>
    <s v="Credit Amt"/>
    <x v="0"/>
  </r>
  <r>
    <s v="49465"/>
    <s v="IN LEATHER"/>
    <s v="CONSUMABLES "/>
    <s v="IN LEATHER"/>
    <x v="51"/>
    <x v="5"/>
    <m/>
    <m/>
    <m/>
    <n v="9625"/>
    <m/>
    <m/>
    <m/>
    <m/>
    <m/>
    <m/>
    <n v="9625"/>
    <s v="24-25/PI/3273"/>
    <s v="PURCHASE"/>
    <s v="Debit Amt"/>
    <x v="0"/>
  </r>
  <r>
    <s v="49468"/>
    <s v="IN LEATHER"/>
    <s v="CONSUMABLES "/>
    <s v="IN LEATHER"/>
    <x v="51"/>
    <x v="5"/>
    <m/>
    <m/>
    <m/>
    <n v="3795"/>
    <m/>
    <m/>
    <m/>
    <m/>
    <m/>
    <m/>
    <n v="3795"/>
    <s v="24-25/PI/3342"/>
    <s v="PURCHASE"/>
    <s v="Debit Amt"/>
    <x v="0"/>
  </r>
  <r>
    <s v="49471"/>
    <s v="IN LEATHER"/>
    <s v="CONSUMABLES "/>
    <s v="IN LEATHER"/>
    <x v="51"/>
    <x v="5"/>
    <m/>
    <m/>
    <m/>
    <n v="2600"/>
    <m/>
    <m/>
    <m/>
    <m/>
    <m/>
    <m/>
    <n v="2600"/>
    <s v="24-25/PI/3557"/>
    <s v="PURCHASE"/>
    <s v="Debit Amt"/>
    <x v="0"/>
  </r>
  <r>
    <s v="49474"/>
    <s v="IN LEATHER"/>
    <s v="CONSUMABLES "/>
    <s v="IN LEATHER"/>
    <x v="51"/>
    <x v="5"/>
    <m/>
    <m/>
    <m/>
    <n v="3000"/>
    <m/>
    <m/>
    <m/>
    <m/>
    <m/>
    <m/>
    <n v="3000"/>
    <s v="24-25/PI/3579"/>
    <s v="PURCHASE"/>
    <s v="Debit Amt"/>
    <x v="0"/>
  </r>
  <r>
    <s v="49477"/>
    <s v="IN LEATHER"/>
    <s v="CONSUMABLES "/>
    <s v="IN LEATHER"/>
    <x v="51"/>
    <x v="5"/>
    <m/>
    <m/>
    <m/>
    <n v="10650"/>
    <m/>
    <m/>
    <m/>
    <m/>
    <m/>
    <m/>
    <n v="10650"/>
    <s v="24-25/PI/3782"/>
    <s v="PURCHASE"/>
    <s v="Debit Amt"/>
    <x v="0"/>
  </r>
  <r>
    <s v="49480"/>
    <s v="IN LEATHER"/>
    <s v="CONSUMABLES "/>
    <s v="IN LEATHER"/>
    <x v="51"/>
    <x v="5"/>
    <m/>
    <m/>
    <m/>
    <n v="10500"/>
    <m/>
    <m/>
    <m/>
    <m/>
    <m/>
    <m/>
    <n v="10500"/>
    <s v="24-25/PI/3830"/>
    <s v="PURCHASE"/>
    <s v="Debit Amt"/>
    <x v="0"/>
  </r>
  <r>
    <s v="49483"/>
    <s v="IN LEATHER"/>
    <s v="CONSUMABLES "/>
    <s v="IN LEATHER"/>
    <x v="51"/>
    <x v="5"/>
    <m/>
    <m/>
    <m/>
    <n v="1500"/>
    <m/>
    <m/>
    <m/>
    <m/>
    <m/>
    <m/>
    <n v="1500"/>
    <s v="24-25/PI/3899"/>
    <s v="PURCHASE"/>
    <s v="Debit Amt"/>
    <x v="0"/>
  </r>
  <r>
    <s v="49486"/>
    <s v="IN LEATHER"/>
    <s v="CONSUMABLES "/>
    <s v="IN LEATHER"/>
    <x v="51"/>
    <x v="5"/>
    <m/>
    <m/>
    <m/>
    <m/>
    <n v="18005"/>
    <m/>
    <m/>
    <m/>
    <m/>
    <m/>
    <n v="18005"/>
    <s v="24-25/PI/4974"/>
    <s v="PURCHASE"/>
    <s v="Debit Amt"/>
    <x v="0"/>
  </r>
  <r>
    <s v="49489"/>
    <s v="IN LEATHER"/>
    <s v="CONSUMABLES "/>
    <s v="IN LEATHER"/>
    <x v="51"/>
    <x v="5"/>
    <m/>
    <m/>
    <m/>
    <m/>
    <n v="2400"/>
    <m/>
    <m/>
    <m/>
    <m/>
    <m/>
    <n v="2400"/>
    <s v="24-25/PI/5010"/>
    <s v="PURCHASE"/>
    <s v="Debit Amt"/>
    <x v="0"/>
  </r>
  <r>
    <s v="49492"/>
    <s v="IN LEATHER"/>
    <s v="CONSUMABLES "/>
    <s v="IN LEATHER"/>
    <x v="51"/>
    <x v="5"/>
    <m/>
    <m/>
    <m/>
    <m/>
    <n v="40082"/>
    <m/>
    <m/>
    <m/>
    <m/>
    <m/>
    <n v="40082"/>
    <s v="281"/>
    <s v="PURCHASE"/>
    <s v="Debit Amt"/>
    <x v="0"/>
  </r>
  <r>
    <s v="49495"/>
    <s v="IN LEATHER"/>
    <s v="CONSUMABLES "/>
    <s v="IN LEATHER"/>
    <x v="51"/>
    <x v="5"/>
    <m/>
    <m/>
    <m/>
    <m/>
    <n v="1700"/>
    <m/>
    <m/>
    <m/>
    <m/>
    <m/>
    <n v="1700"/>
    <s v="2919/24-25"/>
    <s v="PURCHASE"/>
    <s v="Debit Amt"/>
    <x v="0"/>
  </r>
  <r>
    <s v="49498"/>
    <s v="IN LEATHER"/>
    <s v="CONSUMABLES "/>
    <s v="IN LEATHER"/>
    <x v="51"/>
    <x v="5"/>
    <m/>
    <m/>
    <m/>
    <m/>
    <n v="450"/>
    <m/>
    <m/>
    <m/>
    <m/>
    <m/>
    <n v="450"/>
    <s v="3003/24-25"/>
    <s v="PURCHASE"/>
    <s v="Debit Amt"/>
    <x v="0"/>
  </r>
  <r>
    <s v="49501"/>
    <s v="IN LEATHER"/>
    <s v="CONSUMABLES "/>
    <s v="IN LEATHER"/>
    <x v="51"/>
    <x v="5"/>
    <m/>
    <m/>
    <m/>
    <m/>
    <n v="300"/>
    <m/>
    <m/>
    <m/>
    <m/>
    <m/>
    <n v="300"/>
    <s v="3256/24-25"/>
    <s v="PURCHASE"/>
    <s v="Debit Amt"/>
    <x v="0"/>
  </r>
  <r>
    <s v="49504"/>
    <s v="IN LEATHER"/>
    <s v="CONSUMABLES "/>
    <s v="IN LEATHER"/>
    <x v="51"/>
    <x v="5"/>
    <m/>
    <m/>
    <m/>
    <m/>
    <n v="2520"/>
    <m/>
    <m/>
    <m/>
    <m/>
    <m/>
    <n v="2520"/>
    <s v="3298/24-25"/>
    <s v="PURCHASE"/>
    <s v="Debit Amt"/>
    <x v="0"/>
  </r>
  <r>
    <s v="49507"/>
    <s v="IN LEATHER"/>
    <s v="CONSUMABLES "/>
    <s v="IN LEATHER"/>
    <x v="51"/>
    <x v="5"/>
    <m/>
    <m/>
    <m/>
    <m/>
    <m/>
    <n v="4884"/>
    <m/>
    <m/>
    <m/>
    <m/>
    <n v="4884"/>
    <s v="3613/24-25"/>
    <s v="PURCHASE"/>
    <s v="Debit Amt"/>
    <x v="0"/>
  </r>
  <r>
    <s v="49510"/>
    <s v="IN LEATHER"/>
    <s v="CONSUMABLES "/>
    <s v="IN LEATHER"/>
    <x v="51"/>
    <x v="5"/>
    <n v="700"/>
    <m/>
    <m/>
    <m/>
    <m/>
    <m/>
    <m/>
    <m/>
    <m/>
    <m/>
    <n v="700"/>
    <s v="368/24-25"/>
    <s v="PURCHASE"/>
    <s v="Debit Amt"/>
    <x v="0"/>
  </r>
  <r>
    <s v="49513"/>
    <s v="IN LEATHER"/>
    <s v="CONSUMABLES "/>
    <s v="IN LEATHER"/>
    <x v="51"/>
    <x v="5"/>
    <n v="5100"/>
    <m/>
    <m/>
    <m/>
    <m/>
    <m/>
    <m/>
    <m/>
    <m/>
    <m/>
    <n v="5100"/>
    <s v="369/24-25"/>
    <s v="PURCHASE"/>
    <s v="Debit Amt"/>
    <x v="0"/>
  </r>
  <r>
    <s v="49516"/>
    <s v="IN LEATHER"/>
    <s v="CONSUMABLES "/>
    <s v="IN LEATHER"/>
    <x v="51"/>
    <x v="5"/>
    <m/>
    <m/>
    <m/>
    <m/>
    <m/>
    <n v="3895"/>
    <m/>
    <m/>
    <m/>
    <m/>
    <n v="3895"/>
    <s v="3722/24-25"/>
    <s v="PURCHASE"/>
    <s v="Debit Amt"/>
    <x v="0"/>
  </r>
  <r>
    <s v="49519"/>
    <s v="IN LEATHER"/>
    <s v="CONSUMABLES "/>
    <s v="IN LEATHER"/>
    <x v="51"/>
    <x v="5"/>
    <n v="6000"/>
    <m/>
    <m/>
    <m/>
    <m/>
    <m/>
    <m/>
    <m/>
    <m/>
    <m/>
    <n v="6000"/>
    <s v="38586"/>
    <s v="PURCHASE"/>
    <s v="Debit Amt"/>
    <x v="0"/>
  </r>
  <r>
    <s v="49522"/>
    <s v="IN LEATHER"/>
    <s v="CONSUMABLES "/>
    <s v="IN LEATHER"/>
    <x v="51"/>
    <x v="5"/>
    <n v="8190"/>
    <m/>
    <m/>
    <m/>
    <m/>
    <m/>
    <m/>
    <m/>
    <m/>
    <m/>
    <n v="8190"/>
    <s v="38647"/>
    <s v="PURCHASE"/>
    <s v="Debit Amt"/>
    <x v="0"/>
  </r>
  <r>
    <s v="49525"/>
    <s v="IN LEATHER"/>
    <s v="CONSUMABLES "/>
    <s v="IN LEATHER"/>
    <x v="51"/>
    <x v="5"/>
    <n v="10920"/>
    <m/>
    <m/>
    <m/>
    <m/>
    <m/>
    <m/>
    <m/>
    <m/>
    <m/>
    <n v="10920"/>
    <s v="38655"/>
    <s v="PURCHASE"/>
    <s v="Debit Amt"/>
    <x v="0"/>
  </r>
  <r>
    <s v="49528"/>
    <s v="IN LEATHER"/>
    <s v="CONSUMABLES "/>
    <s v="IN LEATHER"/>
    <x v="51"/>
    <x v="5"/>
    <n v="980"/>
    <m/>
    <m/>
    <m/>
    <m/>
    <m/>
    <m/>
    <m/>
    <m/>
    <m/>
    <n v="980"/>
    <s v="38686"/>
    <s v="PURCHASE"/>
    <s v="Debit Amt"/>
    <x v="0"/>
  </r>
  <r>
    <s v="49531"/>
    <s v="IN LEATHER"/>
    <s v="CONSUMABLES "/>
    <s v="IN LEATHER"/>
    <x v="51"/>
    <x v="5"/>
    <m/>
    <m/>
    <m/>
    <m/>
    <n v="1280"/>
    <m/>
    <m/>
    <m/>
    <m/>
    <m/>
    <n v="1280"/>
    <s v="38797"/>
    <s v="PURCHASE"/>
    <s v="Debit Amt"/>
    <x v="0"/>
  </r>
  <r>
    <s v="49534"/>
    <s v="IN LEATHER"/>
    <s v="CONSUMABLES "/>
    <s v="IN LEATHER"/>
    <x v="51"/>
    <x v="5"/>
    <n v="4625"/>
    <m/>
    <m/>
    <m/>
    <m/>
    <m/>
    <m/>
    <m/>
    <m/>
    <m/>
    <n v="4625"/>
    <s v="464/24-25"/>
    <s v="PURCHASE"/>
    <s v="Debit Amt"/>
    <x v="0"/>
  </r>
  <r>
    <s v="49537"/>
    <s v="IN LEATHER"/>
    <s v="CONSUMABLES "/>
    <s v="IN LEATHER"/>
    <x v="51"/>
    <x v="5"/>
    <m/>
    <m/>
    <m/>
    <m/>
    <n v="3000"/>
    <m/>
    <m/>
    <m/>
    <m/>
    <m/>
    <n v="3000"/>
    <s v="498"/>
    <s v="PURCHASE"/>
    <s v="Debit Amt"/>
    <x v="0"/>
  </r>
  <r>
    <s v="49540"/>
    <s v="IN LEATHER"/>
    <s v="CONSUMABLES "/>
    <s v="IN LEATHER"/>
    <x v="51"/>
    <x v="5"/>
    <m/>
    <m/>
    <m/>
    <m/>
    <n v="570"/>
    <m/>
    <m/>
    <m/>
    <m/>
    <m/>
    <n v="570"/>
    <s v="533"/>
    <s v="PURCHASE"/>
    <s v="Debit Amt"/>
    <x v="0"/>
  </r>
  <r>
    <s v="49543"/>
    <s v="IN LEATHER"/>
    <s v="CONSUMABLES "/>
    <s v="IN LEATHER"/>
    <x v="51"/>
    <x v="5"/>
    <m/>
    <m/>
    <m/>
    <n v="7775"/>
    <m/>
    <m/>
    <m/>
    <m/>
    <m/>
    <m/>
    <n v="7775"/>
    <s v="55/2024-25"/>
    <s v="PURCHASE"/>
    <s v="Debit Amt"/>
    <x v="0"/>
  </r>
  <r>
    <s v="49546"/>
    <s v="IN LEATHER"/>
    <s v="CONSUMABLES "/>
    <s v="IN LEATHER"/>
    <x v="51"/>
    <x v="5"/>
    <m/>
    <m/>
    <m/>
    <m/>
    <m/>
    <n v="900"/>
    <m/>
    <m/>
    <m/>
    <m/>
    <n v="900"/>
    <s v="573"/>
    <s v="PURCHASE"/>
    <s v="Debit Amt"/>
    <x v="0"/>
  </r>
  <r>
    <s v="49549"/>
    <s v="IN LEATHER"/>
    <s v="CONSUMABLES "/>
    <s v="IN LEATHER"/>
    <x v="51"/>
    <x v="5"/>
    <m/>
    <m/>
    <m/>
    <m/>
    <m/>
    <n v="3600"/>
    <m/>
    <m/>
    <m/>
    <m/>
    <n v="3600"/>
    <s v="621"/>
    <s v="PURCHASE"/>
    <s v="Debit Amt"/>
    <x v="0"/>
  </r>
  <r>
    <s v="49552"/>
    <s v="IN LEATHER"/>
    <s v="CONSUMABLES "/>
    <s v="IN LEATHER"/>
    <x v="51"/>
    <x v="5"/>
    <m/>
    <m/>
    <m/>
    <m/>
    <n v="3900"/>
    <m/>
    <m/>
    <m/>
    <m/>
    <m/>
    <n v="3900"/>
    <s v="651"/>
    <s v="PURCHASE"/>
    <s v="Debit Amt"/>
    <x v="0"/>
  </r>
  <r>
    <s v="49555"/>
    <s v="IN LEATHER"/>
    <s v="CONSUMABLES "/>
    <s v="IN LEATHER"/>
    <x v="51"/>
    <x v="5"/>
    <m/>
    <m/>
    <m/>
    <m/>
    <m/>
    <n v="1590"/>
    <m/>
    <m/>
    <m/>
    <m/>
    <n v="1590"/>
    <s v="7312402721"/>
    <s v="PURCHASE"/>
    <s v="Debit Amt"/>
    <x v="0"/>
  </r>
  <r>
    <s v="49558"/>
    <s v="IN LEATHER"/>
    <s v="CONSUMABLES "/>
    <s v="IN LEATHER"/>
    <x v="51"/>
    <x v="5"/>
    <m/>
    <m/>
    <n v="1350"/>
    <m/>
    <m/>
    <m/>
    <m/>
    <m/>
    <m/>
    <m/>
    <n v="1350"/>
    <s v="882/24-25"/>
    <s v="PURCHASE"/>
    <s v="Debit Amt"/>
    <x v="0"/>
  </r>
  <r>
    <s v="49561"/>
    <s v="IN LEATHER"/>
    <s v="CONSUMABLES "/>
    <s v="IN LEATHER"/>
    <x v="51"/>
    <x v="5"/>
    <m/>
    <n v="5100"/>
    <m/>
    <m/>
    <m/>
    <m/>
    <m/>
    <m/>
    <m/>
    <m/>
    <n v="5100"/>
    <s v="890"/>
    <s v="PURCHASE"/>
    <s v="Debit Amt"/>
    <x v="0"/>
  </r>
  <r>
    <s v="49564"/>
    <s v="IN LEATHER"/>
    <s v="CONSUMABLES "/>
    <s v="IN LEATHER"/>
    <x v="51"/>
    <x v="5"/>
    <m/>
    <n v="2980"/>
    <m/>
    <m/>
    <m/>
    <m/>
    <m/>
    <m/>
    <m/>
    <m/>
    <n v="2980"/>
    <s v="A629"/>
    <s v="PURCHASE"/>
    <s v="Debit Amt"/>
    <x v="0"/>
  </r>
  <r>
    <s v="49567"/>
    <s v="IN LEATHER"/>
    <s v="CONSUMABLES "/>
    <s v="IN LEATHER"/>
    <x v="51"/>
    <x v="5"/>
    <m/>
    <m/>
    <m/>
    <m/>
    <n v="813"/>
    <m/>
    <m/>
    <m/>
    <m/>
    <m/>
    <n v="813"/>
    <s v="BLE-0842/24-25"/>
    <s v="PURCHASE"/>
    <s v="Debit Amt"/>
    <x v="0"/>
  </r>
  <r>
    <s v="49570"/>
    <s v="IN LEATHER"/>
    <s v="CONSUMABLES "/>
    <s v="IN LEATHER"/>
    <x v="51"/>
    <x v="5"/>
    <m/>
    <m/>
    <m/>
    <m/>
    <n v="7514"/>
    <m/>
    <m/>
    <m/>
    <m/>
    <m/>
    <n v="7514"/>
    <s v="BLE-1001/24-25"/>
    <s v="PURCHASE"/>
    <s v="Debit Amt"/>
    <x v="0"/>
  </r>
  <r>
    <s v="49573"/>
    <s v="IN LEATHER"/>
    <s v="CONSUMABLES "/>
    <s v="IN LEATHER"/>
    <x v="51"/>
    <x v="5"/>
    <m/>
    <m/>
    <m/>
    <n v="3000"/>
    <m/>
    <m/>
    <m/>
    <m/>
    <m/>
    <m/>
    <n v="3000"/>
    <s v="EVTINV24-250020"/>
    <s v="PURCHASE"/>
    <s v="Debit Amt"/>
    <x v="0"/>
  </r>
  <r>
    <s v="49576"/>
    <s v="IN LEATHER"/>
    <s v="CONSUMABLES "/>
    <s v="IN LEATHER"/>
    <x v="51"/>
    <x v="5"/>
    <m/>
    <m/>
    <m/>
    <n v="14176"/>
    <m/>
    <m/>
    <m/>
    <m/>
    <m/>
    <m/>
    <n v="14176"/>
    <s v="EVTINV24-250021"/>
    <s v="PURCHASE"/>
    <s v="Debit Amt"/>
    <x v="0"/>
  </r>
  <r>
    <s v="49579"/>
    <s v="IN LEATHER"/>
    <s v="CONSUMABLES "/>
    <s v="IN LEATHER"/>
    <x v="51"/>
    <x v="5"/>
    <m/>
    <n v="2858"/>
    <m/>
    <m/>
    <m/>
    <m/>
    <m/>
    <m/>
    <m/>
    <m/>
    <n v="2858"/>
    <s v="LA133"/>
    <s v="PURCHASE"/>
    <s v="Debit Amt"/>
    <x v="0"/>
  </r>
  <r>
    <s v="49582"/>
    <s v="IN LEATHER"/>
    <s v="CONSUMABLES "/>
    <s v="IN LEATHER"/>
    <x v="51"/>
    <x v="5"/>
    <m/>
    <m/>
    <n v="540"/>
    <m/>
    <m/>
    <m/>
    <m/>
    <m/>
    <m/>
    <m/>
    <n v="540"/>
    <s v="POS-2406-10231"/>
    <s v="PURCHASE"/>
    <s v="Debit Amt"/>
    <x v="0"/>
  </r>
  <r>
    <s v="49585"/>
    <s v="IN LEATHER"/>
    <s v="CONSUMABLES "/>
    <s v="IN LEATHER"/>
    <x v="51"/>
    <x v="5"/>
    <m/>
    <m/>
    <n v="1080"/>
    <m/>
    <m/>
    <m/>
    <m/>
    <m/>
    <m/>
    <m/>
    <n v="1080"/>
    <s v="POS-2406-10975"/>
    <s v="PURCHASE"/>
    <s v="Debit Amt"/>
    <x v="0"/>
  </r>
  <r>
    <s v="49588"/>
    <s v="IN LEATHER"/>
    <s v="CONSUMABLES "/>
    <s v="IN LEATHER"/>
    <x v="51"/>
    <x v="5"/>
    <m/>
    <m/>
    <n v="750"/>
    <m/>
    <m/>
    <m/>
    <m/>
    <m/>
    <m/>
    <m/>
    <n v="750"/>
    <s v="POS-2406-11136"/>
    <s v="PURCHASE"/>
    <s v="Debit Amt"/>
    <x v="0"/>
  </r>
  <r>
    <s v="49591"/>
    <s v="IN LEATHER"/>
    <s v="CONSUMABLES "/>
    <s v="IN LEATHER"/>
    <x v="51"/>
    <x v="5"/>
    <m/>
    <m/>
    <m/>
    <n v="900"/>
    <m/>
    <m/>
    <m/>
    <m/>
    <m/>
    <m/>
    <n v="900"/>
    <s v="POS-2407-10106"/>
    <s v="PURCHASE"/>
    <s v="Debit Amt"/>
    <x v="0"/>
  </r>
  <r>
    <s v="49594"/>
    <s v="IN LEATHER"/>
    <s v="CONSUMABLES "/>
    <s v="IN LEATHER"/>
    <x v="51"/>
    <x v="5"/>
    <m/>
    <m/>
    <m/>
    <n v="540"/>
    <m/>
    <m/>
    <m/>
    <m/>
    <m/>
    <m/>
    <n v="540"/>
    <s v="POS-2407-10464"/>
    <s v="PURCHASE"/>
    <s v="Debit Amt"/>
    <x v="0"/>
  </r>
  <r>
    <s v="49597"/>
    <s v="IN LEATHER"/>
    <s v="CONSUMABLES "/>
    <s v="IN LEATHER"/>
    <x v="51"/>
    <x v="5"/>
    <m/>
    <n v="3784.8"/>
    <m/>
    <m/>
    <m/>
    <m/>
    <m/>
    <m/>
    <m/>
    <m/>
    <n v="3784.8"/>
    <s v="RG/096/24-25"/>
    <s v="PURCHASE"/>
    <s v="Debit Amt"/>
    <x v="0"/>
  </r>
  <r>
    <s v="49600"/>
    <s v="IN LEATHER"/>
    <s v="CONSUMABLES "/>
    <s v="IN LEATHER"/>
    <x v="51"/>
    <x v="5"/>
    <m/>
    <n v="2379"/>
    <m/>
    <m/>
    <m/>
    <m/>
    <m/>
    <m/>
    <m/>
    <m/>
    <n v="2379"/>
    <s v="RG/097/24-25"/>
    <s v="PURCHASE"/>
    <s v="Debit Amt"/>
    <x v="0"/>
  </r>
  <r>
    <s v="49603"/>
    <s v="IN LEATHER"/>
    <s v="CONSUMABLES "/>
    <s v="IN LEATHER"/>
    <x v="51"/>
    <x v="5"/>
    <m/>
    <n v="3784.8"/>
    <m/>
    <m/>
    <m/>
    <m/>
    <m/>
    <m/>
    <m/>
    <m/>
    <n v="3784.8"/>
    <s v="RG/123/24-25"/>
    <s v="PURCHASE"/>
    <s v="Debit Amt"/>
    <x v="0"/>
  </r>
  <r>
    <s v="49606"/>
    <s v="IN LEATHER"/>
    <s v="CONSUMABLES "/>
    <s v="IN LEATHER"/>
    <x v="51"/>
    <x v="5"/>
    <m/>
    <m/>
    <n v="2736"/>
    <m/>
    <m/>
    <m/>
    <m/>
    <m/>
    <m/>
    <m/>
    <n v="2736"/>
    <s v="RG/176/24-25"/>
    <s v="PURCHASE"/>
    <s v="Debit Amt"/>
    <x v="0"/>
  </r>
  <r>
    <s v="49609"/>
    <s v="IN LEATHER"/>
    <s v="CONSUMABLES "/>
    <s v="IN LEATHER"/>
    <x v="51"/>
    <x v="5"/>
    <m/>
    <m/>
    <m/>
    <n v="9061.6"/>
    <m/>
    <m/>
    <m/>
    <m/>
    <m/>
    <m/>
    <n v="9061.6"/>
    <s v="RG/216/24-25"/>
    <s v="PURCHASE"/>
    <s v="Debit Amt"/>
    <x v="0"/>
  </r>
  <r>
    <s v="49612"/>
    <s v="IN LEATHER"/>
    <s v="CONSUMABLES "/>
    <s v="IN LEATHER"/>
    <x v="51"/>
    <x v="5"/>
    <m/>
    <m/>
    <m/>
    <m/>
    <n v="2512"/>
    <m/>
    <m/>
    <m/>
    <m/>
    <m/>
    <n v="2512"/>
    <s v="RG/437/24-25"/>
    <s v="PURCHASE"/>
    <s v="Debit Amt"/>
    <x v="0"/>
  </r>
  <r>
    <s v="49615"/>
    <s v="IN LEATHER"/>
    <s v="CONSUMABLES "/>
    <s v="IN LEATHER"/>
    <x v="51"/>
    <x v="5"/>
    <m/>
    <m/>
    <m/>
    <m/>
    <n v="2120"/>
    <m/>
    <m/>
    <m/>
    <m/>
    <m/>
    <n v="2120"/>
    <s v="RG/438/24-25"/>
    <s v="PURCHASE"/>
    <s v="Debit Amt"/>
    <x v="0"/>
  </r>
  <r>
    <s v="49618"/>
    <s v="IN LEATHER"/>
    <s v="CONSUMABLES "/>
    <s v="IN LEATHER"/>
    <x v="51"/>
    <x v="5"/>
    <m/>
    <m/>
    <m/>
    <m/>
    <m/>
    <n v="1655"/>
    <m/>
    <m/>
    <m/>
    <m/>
    <n v="1655"/>
    <s v="RG/565/24-25"/>
    <s v="PURCHASE"/>
    <s v="Debit Amt"/>
    <x v="0"/>
  </r>
  <r>
    <s v="49621"/>
    <s v="IN LEATHER"/>
    <s v="CONSUMABLES "/>
    <s v="IN LEATHER"/>
    <x v="51"/>
    <x v="5"/>
    <m/>
    <n v="5040"/>
    <m/>
    <m/>
    <m/>
    <m/>
    <m/>
    <m/>
    <m/>
    <m/>
    <n v="5040"/>
    <s v="PL/0-372/24-25"/>
    <s v="PURCHASE"/>
    <s v="Debit Amt"/>
    <x v="0"/>
  </r>
  <r>
    <s v="49624"/>
    <s v="IN LEATHER"/>
    <s v="CONSUMABLES "/>
    <s v="IN LEATHER"/>
    <x v="51"/>
    <x v="5"/>
    <m/>
    <m/>
    <m/>
    <n v="1317.9"/>
    <m/>
    <m/>
    <m/>
    <m/>
    <m/>
    <m/>
    <n v="1317.9"/>
    <s v="PL/0-827/24-25"/>
    <s v="PURCHASE"/>
    <s v="Debit Amt"/>
    <x v="0"/>
  </r>
  <r>
    <s v="49627"/>
    <s v="IN LEATHER"/>
    <s v="CONSUMABLES "/>
    <s v="IN LEATHER"/>
    <x v="51"/>
    <x v="5"/>
    <m/>
    <m/>
    <m/>
    <m/>
    <n v="1301"/>
    <m/>
    <m/>
    <m/>
    <m/>
    <m/>
    <n v="1301"/>
    <s v="PL/1-312/24-25"/>
    <s v="PURCHASE"/>
    <s v="Debit Amt"/>
    <x v="0"/>
  </r>
  <r>
    <s v="49630"/>
    <s v="IN LEATHER"/>
    <s v="CONSUMABLES "/>
    <s v="IN LEATHER"/>
    <x v="51"/>
    <x v="5"/>
    <m/>
    <m/>
    <m/>
    <m/>
    <n v="7852"/>
    <m/>
    <m/>
    <m/>
    <m/>
    <m/>
    <n v="7852"/>
    <s v="UE/CR24-25/1135"/>
    <s v="PURCHASE"/>
    <s v="Debit Amt"/>
    <x v="0"/>
  </r>
  <r>
    <s v="49633"/>
    <s v="IN LEATHER"/>
    <s v="CONSUMABLES "/>
    <s v="IN LEATHER"/>
    <x v="51"/>
    <x v="5"/>
    <m/>
    <m/>
    <m/>
    <m/>
    <m/>
    <m/>
    <n v="8750"/>
    <m/>
    <m/>
    <m/>
    <n v="8750"/>
    <s v="UE/CR24-25/1588"/>
    <s v="PURCHASE"/>
    <s v="Debit Amt"/>
    <x v="0"/>
  </r>
  <r>
    <s v="49636"/>
    <s v="IN LEATHER"/>
    <s v="CONSUMABLES "/>
    <s v="IN LEATHER"/>
    <x v="53"/>
    <x v="5"/>
    <m/>
    <m/>
    <m/>
    <n v="172"/>
    <m/>
    <m/>
    <m/>
    <m/>
    <m/>
    <m/>
    <n v="172"/>
    <s v="12/BR/24001190"/>
    <s v="PURCHASE"/>
    <s v="Debit Amt"/>
    <x v="0"/>
  </r>
  <r>
    <s v="49639"/>
    <s v="IN LEATHER"/>
    <s v="CONSUMABLES "/>
    <s v="IN LEATHER"/>
    <x v="54"/>
    <x v="5"/>
    <m/>
    <m/>
    <m/>
    <n v="1350"/>
    <m/>
    <m/>
    <m/>
    <m/>
    <m/>
    <m/>
    <n v="1350"/>
    <s v="2024-25/00285"/>
    <s v="PURCHASE"/>
    <s v="Debit Amt"/>
    <x v="0"/>
  </r>
  <r>
    <s v="49642"/>
    <s v="IN LEATHER"/>
    <s v="CONSUMABLES "/>
    <s v="IN LEATHER"/>
    <x v="54"/>
    <x v="5"/>
    <m/>
    <m/>
    <m/>
    <n v="1311"/>
    <m/>
    <m/>
    <m/>
    <m/>
    <m/>
    <m/>
    <n v="1311"/>
    <s v="5232"/>
    <s v="PURCHASE"/>
    <s v="Debit Amt"/>
    <x v="0"/>
  </r>
  <r>
    <s v="49645"/>
    <s v="IN LEATHER"/>
    <s v="CONSUMABLES "/>
    <s v="IN LEATHER"/>
    <x v="54"/>
    <x v="5"/>
    <m/>
    <m/>
    <m/>
    <n v="230"/>
    <m/>
    <m/>
    <m/>
    <m/>
    <m/>
    <m/>
    <n v="230"/>
    <s v="5233"/>
    <s v="PURCHASE"/>
    <s v="Debit Amt"/>
    <x v="0"/>
  </r>
  <r>
    <s v="49648"/>
    <s v="IN LEATHER"/>
    <s v="CONSUMABLES "/>
    <s v="IN LEATHER"/>
    <x v="54"/>
    <x v="5"/>
    <m/>
    <m/>
    <m/>
    <n v="278"/>
    <m/>
    <m/>
    <m/>
    <m/>
    <m/>
    <m/>
    <n v="278"/>
    <s v="5236"/>
    <s v="PURCHASE"/>
    <s v="Debit Amt"/>
    <x v="0"/>
  </r>
  <r>
    <s v="49651"/>
    <s v="IN LEATHER"/>
    <s v="CONSUMABLES "/>
    <s v="IN LEATHER"/>
    <x v="54"/>
    <x v="5"/>
    <m/>
    <m/>
    <m/>
    <m/>
    <m/>
    <n v="1518"/>
    <m/>
    <m/>
    <m/>
    <m/>
    <n v="1518"/>
    <s v="5259"/>
    <s v="PURCHASE"/>
    <s v="Debit Amt"/>
    <x v="0"/>
  </r>
  <r>
    <s v="49654"/>
    <s v="IN LEATHER"/>
    <s v="CONSUMABLES "/>
    <s v="IN LEATHER"/>
    <x v="54"/>
    <x v="5"/>
    <m/>
    <m/>
    <m/>
    <m/>
    <m/>
    <n v="1230"/>
    <m/>
    <m/>
    <m/>
    <m/>
    <n v="1230"/>
    <s v="5262"/>
    <s v="PURCHASE"/>
    <s v="Debit Amt"/>
    <x v="0"/>
  </r>
  <r>
    <s v="49657"/>
    <s v="IN LEATHER"/>
    <s v="CONSUMABLES "/>
    <s v="IN LEATHER"/>
    <x v="54"/>
    <x v="5"/>
    <m/>
    <m/>
    <m/>
    <m/>
    <m/>
    <m/>
    <n v="4470"/>
    <m/>
    <m/>
    <m/>
    <n v="4470"/>
    <s v="5272"/>
    <s v="PURCHASE"/>
    <s v="Debit Amt"/>
    <x v="0"/>
  </r>
  <r>
    <s v="49660"/>
    <s v="IN LEATHER"/>
    <s v="CONSUMABLES "/>
    <s v="IN LEATHER"/>
    <x v="54"/>
    <x v="5"/>
    <m/>
    <m/>
    <m/>
    <m/>
    <m/>
    <n v="522350"/>
    <m/>
    <m/>
    <m/>
    <m/>
    <n v="522350"/>
    <s v="SM/2553/24-25"/>
    <s v="PURCHASE"/>
    <s v="Debit Amt"/>
    <x v="0"/>
  </r>
  <r>
    <s v="49663"/>
    <s v="IN LEATHER"/>
    <s v="CONSUMABLES "/>
    <s v="IN LEATHER"/>
    <x v="55"/>
    <x v="5"/>
    <m/>
    <m/>
    <m/>
    <n v="3800"/>
    <m/>
    <m/>
    <m/>
    <m/>
    <m/>
    <m/>
    <n v="3800"/>
    <s v="096"/>
    <s v="PURCHASE"/>
    <s v="Debit Amt"/>
    <x v="0"/>
  </r>
  <r>
    <s v="49666"/>
    <s v="IN LEATHER"/>
    <s v="CONSUMABLES "/>
    <s v="IN LEATHER"/>
    <x v="45"/>
    <x v="5"/>
    <m/>
    <m/>
    <m/>
    <m/>
    <n v="455"/>
    <m/>
    <m/>
    <m/>
    <m/>
    <m/>
    <n v="455"/>
    <s v="001426"/>
    <s v="PURCHASE"/>
    <s v="Debit Amt"/>
    <x v="0"/>
  </r>
  <r>
    <s v="49669"/>
    <s v="IN LEATHER"/>
    <s v="CONSUMABLES "/>
    <s v="IN LEATHER"/>
    <x v="45"/>
    <x v="5"/>
    <m/>
    <m/>
    <m/>
    <n v="2182"/>
    <m/>
    <m/>
    <m/>
    <m/>
    <m/>
    <m/>
    <n v="2182"/>
    <s v="SB/314/24"/>
    <s v="PURCHASE"/>
    <s v="Debit Amt"/>
    <x v="0"/>
  </r>
  <r>
    <s v="49672"/>
    <s v="IN LEATHER"/>
    <s v="CONSUMABLES "/>
    <s v="IN LEATHER"/>
    <x v="45"/>
    <x v="5"/>
    <m/>
    <m/>
    <m/>
    <n v="12357"/>
    <m/>
    <m/>
    <m/>
    <m/>
    <m/>
    <m/>
    <n v="12357"/>
    <s v="SB/349/2024"/>
    <s v="PURCHASE"/>
    <s v="Debit Amt"/>
    <x v="0"/>
  </r>
  <r>
    <s v="49675"/>
    <s v="IN LEATHER"/>
    <s v="CONSUMABLES "/>
    <s v="IN LEATHER"/>
    <x v="45"/>
    <x v="5"/>
    <m/>
    <m/>
    <m/>
    <n v="26000"/>
    <m/>
    <m/>
    <m/>
    <m/>
    <m/>
    <m/>
    <n v="26000"/>
    <s v="SPPL2425-0365"/>
    <s v="PURCHASE"/>
    <s v="Debit Amt"/>
    <x v="0"/>
  </r>
  <r>
    <s v="49678"/>
    <s v="IN LEATHER"/>
    <s v="CONSUMABLES "/>
    <s v="IN LEATHER"/>
    <x v="56"/>
    <x v="5"/>
    <m/>
    <m/>
    <m/>
    <m/>
    <m/>
    <n v="65736"/>
    <m/>
    <m/>
    <m/>
    <m/>
    <n v="65736"/>
    <s v="ALDMF03250/2324"/>
    <s v="PURCHASE"/>
    <s v="Debit Amt"/>
    <x v="0"/>
  </r>
  <r>
    <s v="49681"/>
    <s v="IN LEATHER"/>
    <s v="CONSUMABLES "/>
    <s v="IN LEATHER"/>
    <x v="56"/>
    <x v="5"/>
    <m/>
    <m/>
    <m/>
    <n v="700"/>
    <m/>
    <m/>
    <m/>
    <m/>
    <m/>
    <m/>
    <n v="700"/>
    <s v="S-2425-00124"/>
    <s v="PURCHASE"/>
    <s v="Debit Amt"/>
    <x v="0"/>
  </r>
  <r>
    <s v="49684"/>
    <s v="IN LEATHER"/>
    <s v="CONSUMABLES "/>
    <s v="IN LEATHER"/>
    <x v="56"/>
    <x v="5"/>
    <m/>
    <m/>
    <m/>
    <m/>
    <m/>
    <n v="557"/>
    <m/>
    <m/>
    <m/>
    <m/>
    <n v="557"/>
    <s v="SB/326/2024"/>
    <s v="PURCHASE"/>
    <s v="Debit Amt"/>
    <x v="0"/>
  </r>
  <r>
    <s v="49687"/>
    <s v="IN LEATHER"/>
    <s v="CONSUMABLES "/>
    <s v="IN LEATHER"/>
    <x v="28"/>
    <x v="5"/>
    <m/>
    <m/>
    <m/>
    <n v="1350"/>
    <m/>
    <m/>
    <m/>
    <m/>
    <m/>
    <m/>
    <n v="1350"/>
    <s v="15026"/>
    <s v="REPAIR AND MAINTAINANCE"/>
    <s v="Debit Amt"/>
    <x v="0"/>
  </r>
  <r>
    <s v="49690"/>
    <s v="IN LEATHER"/>
    <s v="COURIER CHARGES"/>
    <s v="IN LEATHER"/>
    <x v="9"/>
    <x v="5"/>
    <n v="18354"/>
    <m/>
    <m/>
    <m/>
    <m/>
    <m/>
    <m/>
    <m/>
    <m/>
    <m/>
    <n v="18354"/>
    <s v="11"/>
    <s v="INDIRECT EXPENSES"/>
    <s v="Debit Amt"/>
    <x v="0"/>
  </r>
  <r>
    <s v="49693"/>
    <s v="IN LEATHER"/>
    <s v="COURIER CHARGES"/>
    <s v="IN LEATHER"/>
    <x v="9"/>
    <x v="5"/>
    <m/>
    <m/>
    <m/>
    <m/>
    <n v="300"/>
    <m/>
    <m/>
    <m/>
    <m/>
    <m/>
    <n v="300"/>
    <s v="23-24/1571"/>
    <s v="INDIRECT EXPENSES"/>
    <s v="Debit Amt"/>
    <x v="0"/>
  </r>
  <r>
    <s v="49696"/>
    <s v="IN LEATHER"/>
    <s v="COURIER CHARGES"/>
    <s v="IN LEATHER"/>
    <x v="9"/>
    <x v="5"/>
    <m/>
    <m/>
    <m/>
    <n v="1882"/>
    <m/>
    <m/>
    <m/>
    <m/>
    <m/>
    <m/>
    <n v="1882"/>
    <s v="JV-JOUR-NA-L--386"/>
    <s v="INDIRECT EXPENSES"/>
    <s v="Debit Amt"/>
    <x v="0"/>
  </r>
  <r>
    <s v="49699"/>
    <s v="IN LEATHER"/>
    <s v="COURIER CHARGES"/>
    <s v="IN LEATHER"/>
    <x v="9"/>
    <x v="5"/>
    <m/>
    <n v="3510"/>
    <m/>
    <m/>
    <m/>
    <m/>
    <m/>
    <m/>
    <m/>
    <m/>
    <n v="3510"/>
    <s v="JV-JOUR-NA-L--85"/>
    <s v="INDIRECT EXPENSES"/>
    <s v="Debit Amt"/>
    <x v="0"/>
  </r>
  <r>
    <s v="49702"/>
    <s v="IN LEATHER"/>
    <s v="COURIER CHARGES"/>
    <s v="IN LEATHER"/>
    <x v="9"/>
    <x v="5"/>
    <n v="80"/>
    <m/>
    <m/>
    <m/>
    <m/>
    <m/>
    <m/>
    <m/>
    <m/>
    <m/>
    <n v="80"/>
    <s v="PYCP 2425-100  "/>
    <s v="INDIRECT EXPENSES"/>
    <s v="Debit Amt"/>
    <x v="0"/>
  </r>
  <r>
    <s v="49705"/>
    <s v="IN LEATHER"/>
    <s v="COURIER CHARGES"/>
    <s v="IN LEATHER"/>
    <x v="9"/>
    <x v="5"/>
    <n v="1000"/>
    <m/>
    <m/>
    <m/>
    <m/>
    <m/>
    <m/>
    <m/>
    <m/>
    <m/>
    <n v="1000"/>
    <s v="PYCP 2425-104  "/>
    <s v="INDIRECT EXPENSES"/>
    <s v="Debit Amt"/>
    <x v="0"/>
  </r>
  <r>
    <s v="49708"/>
    <s v="IN LEATHER"/>
    <s v="COURIER CHARGES"/>
    <s v="IN LEATHER"/>
    <x v="9"/>
    <x v="5"/>
    <m/>
    <m/>
    <m/>
    <m/>
    <m/>
    <m/>
    <m/>
    <n v="300"/>
    <m/>
    <m/>
    <n v="300"/>
    <s v="PYCP 2425-1136 "/>
    <s v="INDIRECT EXPENSES"/>
    <s v="Debit Amt"/>
    <x v="0"/>
  </r>
  <r>
    <s v="49711"/>
    <s v="IN LEATHER"/>
    <s v="COURIER CHARGES"/>
    <s v="IN LEATHER"/>
    <x v="9"/>
    <x v="5"/>
    <n v="150"/>
    <m/>
    <m/>
    <m/>
    <m/>
    <m/>
    <m/>
    <m/>
    <m/>
    <m/>
    <n v="150"/>
    <s v="PYCP 2425-114  "/>
    <s v="INDIRECT EXPENSES"/>
    <s v="Debit Amt"/>
    <x v="0"/>
  </r>
  <r>
    <s v="49714"/>
    <s v="IN LEATHER"/>
    <s v="COURIER CHARGES"/>
    <s v="IN LEATHER"/>
    <x v="9"/>
    <x v="5"/>
    <n v="80"/>
    <m/>
    <m/>
    <m/>
    <m/>
    <m/>
    <m/>
    <m/>
    <m/>
    <m/>
    <n v="80"/>
    <s v="PYCP 2425-115  "/>
    <s v="INDIRECT EXPENSES"/>
    <s v="Debit Amt"/>
    <x v="0"/>
  </r>
  <r>
    <s v="49717"/>
    <s v="IN LEATHER"/>
    <s v="COURIER CHARGES"/>
    <s v="IN LEATHER"/>
    <x v="9"/>
    <x v="5"/>
    <m/>
    <m/>
    <m/>
    <m/>
    <m/>
    <m/>
    <m/>
    <n v="800"/>
    <m/>
    <m/>
    <n v="800"/>
    <s v="PYCP 2425-1156 "/>
    <s v="INDIRECT EXPENSES"/>
    <s v="Debit Amt"/>
    <x v="0"/>
  </r>
  <r>
    <s v="49720"/>
    <s v="IN LEATHER"/>
    <s v="COURIER CHARGES"/>
    <s v="IN LEATHER"/>
    <x v="9"/>
    <x v="5"/>
    <n v="651"/>
    <m/>
    <m/>
    <m/>
    <m/>
    <m/>
    <m/>
    <m/>
    <m/>
    <m/>
    <n v="651"/>
    <s v="PYCP 2425-116  "/>
    <s v="INDIRECT EXPENSES"/>
    <s v="Debit Amt"/>
    <x v="0"/>
  </r>
  <r>
    <s v="49723"/>
    <s v="IN LEATHER"/>
    <s v="COURIER CHARGES"/>
    <s v="IN LEATHER"/>
    <x v="9"/>
    <x v="5"/>
    <m/>
    <m/>
    <m/>
    <m/>
    <m/>
    <m/>
    <m/>
    <n v="1000"/>
    <m/>
    <m/>
    <n v="1000"/>
    <s v="PYCP 2425-1255 "/>
    <s v="INDIRECT EXPENSES"/>
    <s v="Debit Amt"/>
    <x v="0"/>
  </r>
  <r>
    <s v="49726"/>
    <s v="IN LEATHER"/>
    <s v="COURIER CHARGES"/>
    <s v="IN LEATHER"/>
    <x v="9"/>
    <x v="5"/>
    <n v="529"/>
    <m/>
    <m/>
    <m/>
    <m/>
    <m/>
    <m/>
    <m/>
    <m/>
    <m/>
    <n v="529"/>
    <s v="PYCP 2425-128  "/>
    <s v="INDIRECT EXPENSES"/>
    <s v="Debit Amt"/>
    <x v="0"/>
  </r>
  <r>
    <s v="49729"/>
    <s v="IN LEATHER"/>
    <s v="COURIER CHARGES"/>
    <s v="IN LEATHER"/>
    <x v="9"/>
    <x v="5"/>
    <m/>
    <m/>
    <m/>
    <m/>
    <m/>
    <m/>
    <m/>
    <m/>
    <n v="200"/>
    <m/>
    <n v="200"/>
    <s v="PYCP 2425-1286 "/>
    <s v="INDIRECT EXPENSES"/>
    <s v="Debit Amt"/>
    <x v="0"/>
  </r>
  <r>
    <s v="49732"/>
    <s v="IN LEATHER"/>
    <s v="COURIER CHARGES"/>
    <s v="IN LEATHER"/>
    <x v="9"/>
    <x v="5"/>
    <m/>
    <m/>
    <m/>
    <m/>
    <m/>
    <m/>
    <m/>
    <m/>
    <n v="400"/>
    <m/>
    <n v="400"/>
    <s v="PYCP 2425-1291 "/>
    <s v="INDIRECT EXPENSES"/>
    <s v="Debit Amt"/>
    <x v="0"/>
  </r>
  <r>
    <s v="49735"/>
    <s v="IN LEATHER"/>
    <s v="COURIER CHARGES"/>
    <s v="IN LEATHER"/>
    <x v="9"/>
    <x v="5"/>
    <m/>
    <m/>
    <m/>
    <m/>
    <m/>
    <m/>
    <m/>
    <m/>
    <n v="400"/>
    <m/>
    <n v="400"/>
    <s v="PYCP 2425-1296 "/>
    <s v="INDIRECT EXPENSES"/>
    <s v="Debit Amt"/>
    <x v="0"/>
  </r>
  <r>
    <s v="49738"/>
    <s v="IN LEATHER"/>
    <s v="COURIER CHARGES"/>
    <s v="IN LEATHER"/>
    <x v="9"/>
    <x v="5"/>
    <n v="1500"/>
    <m/>
    <m/>
    <m/>
    <m/>
    <m/>
    <m/>
    <m/>
    <m/>
    <m/>
    <n v="1500"/>
    <s v="PYCP 2425-131  "/>
    <s v="INDIRECT EXPENSES"/>
    <s v="Debit Amt"/>
    <x v="0"/>
  </r>
  <r>
    <s v="49741"/>
    <s v="IN LEATHER"/>
    <s v="COURIER CHARGES"/>
    <s v="IN LEATHER"/>
    <x v="9"/>
    <x v="5"/>
    <m/>
    <m/>
    <m/>
    <m/>
    <m/>
    <m/>
    <m/>
    <m/>
    <n v="600"/>
    <m/>
    <n v="600"/>
    <s v="PYCP 2425-1316 "/>
    <s v="INDIRECT EXPENSES"/>
    <s v="Debit Amt"/>
    <x v="0"/>
  </r>
  <r>
    <s v="49744"/>
    <s v="IN LEATHER"/>
    <s v="COURIER CHARGES"/>
    <s v="IN LEATHER"/>
    <x v="9"/>
    <x v="5"/>
    <n v="993"/>
    <m/>
    <m/>
    <m/>
    <m/>
    <m/>
    <m/>
    <m/>
    <m/>
    <m/>
    <n v="993"/>
    <s v="PYCP 2425-132  "/>
    <s v="INDIRECT EXPENSES"/>
    <s v="Debit Amt"/>
    <x v="0"/>
  </r>
  <r>
    <s v="49747"/>
    <s v="IN LEATHER"/>
    <s v="COURIER CHARGES"/>
    <s v="IN LEATHER"/>
    <x v="9"/>
    <x v="5"/>
    <m/>
    <m/>
    <m/>
    <m/>
    <m/>
    <m/>
    <m/>
    <m/>
    <n v="400"/>
    <m/>
    <n v="400"/>
    <s v="PYCP 2425-1323 "/>
    <s v="INDIRECT EXPENSES"/>
    <s v="Debit Amt"/>
    <x v="0"/>
  </r>
  <r>
    <s v="49750"/>
    <s v="IN LEATHER"/>
    <s v="COURIER CHARGES"/>
    <s v="IN LEATHER"/>
    <x v="9"/>
    <x v="5"/>
    <m/>
    <m/>
    <m/>
    <m/>
    <m/>
    <m/>
    <m/>
    <m/>
    <n v="300"/>
    <m/>
    <n v="300"/>
    <s v="PYCP 2425-1331 "/>
    <s v="INDIRECT EXPENSES"/>
    <s v="Debit Amt"/>
    <x v="0"/>
  </r>
  <r>
    <s v="49753"/>
    <s v="IN LEATHER"/>
    <s v="COURIER CHARGES"/>
    <s v="IN LEATHER"/>
    <x v="9"/>
    <x v="5"/>
    <m/>
    <m/>
    <m/>
    <m/>
    <m/>
    <m/>
    <m/>
    <m/>
    <n v="400"/>
    <m/>
    <n v="400"/>
    <s v="PYCP 2425-1336 "/>
    <s v="INDIRECT EXPENSES"/>
    <s v="Debit Amt"/>
    <x v="0"/>
  </r>
  <r>
    <s v="49756"/>
    <s v="IN LEATHER"/>
    <s v="COURIER CHARGES"/>
    <s v="IN LEATHER"/>
    <x v="9"/>
    <x v="5"/>
    <m/>
    <m/>
    <m/>
    <m/>
    <m/>
    <m/>
    <m/>
    <m/>
    <n v="300"/>
    <m/>
    <n v="300"/>
    <s v="PYCP 2425-1337 "/>
    <s v="INDIRECT EXPENSES"/>
    <s v="Debit Amt"/>
    <x v="0"/>
  </r>
  <r>
    <s v="49759"/>
    <s v="IN LEATHER"/>
    <s v="COURIER CHARGES"/>
    <s v="IN LEATHER"/>
    <x v="9"/>
    <x v="5"/>
    <m/>
    <m/>
    <m/>
    <m/>
    <m/>
    <m/>
    <m/>
    <m/>
    <m/>
    <n v="300"/>
    <n v="300"/>
    <s v="PYCP 2425-1381 "/>
    <s v="INDIRECT EXPENSES"/>
    <s v="Debit Amt"/>
    <x v="0"/>
  </r>
  <r>
    <s v="49762"/>
    <s v="IN LEATHER"/>
    <s v="COURIER CHARGES"/>
    <s v="IN LEATHER"/>
    <x v="9"/>
    <x v="5"/>
    <m/>
    <n v="909"/>
    <m/>
    <m/>
    <m/>
    <m/>
    <m/>
    <m/>
    <m/>
    <m/>
    <n v="909"/>
    <s v="PYCP 2425-140  "/>
    <s v="INDIRECT EXPENSES"/>
    <s v="Debit Amt"/>
    <x v="0"/>
  </r>
  <r>
    <s v="49765"/>
    <s v="IN LEATHER"/>
    <s v="COURIER CHARGES"/>
    <s v="IN LEATHER"/>
    <x v="9"/>
    <x v="5"/>
    <m/>
    <m/>
    <m/>
    <m/>
    <m/>
    <m/>
    <m/>
    <m/>
    <m/>
    <n v="300"/>
    <n v="300"/>
    <s v="PYCP 2425-1448 "/>
    <s v="INDIRECT EXPENSES"/>
    <s v="Debit Amt"/>
    <x v="0"/>
  </r>
  <r>
    <s v="49768"/>
    <s v="IN LEATHER"/>
    <s v="COURIER CHARGES"/>
    <s v="IN LEATHER"/>
    <x v="9"/>
    <x v="5"/>
    <m/>
    <m/>
    <m/>
    <m/>
    <m/>
    <m/>
    <m/>
    <m/>
    <m/>
    <n v="600"/>
    <n v="600"/>
    <s v="PYCP 2425-1457 "/>
    <s v="INDIRECT EXPENSES"/>
    <s v="Debit Amt"/>
    <x v="0"/>
  </r>
  <r>
    <s v="49771"/>
    <s v="IN LEATHER"/>
    <s v="COURIER CHARGES"/>
    <s v="IN LEATHER"/>
    <x v="9"/>
    <x v="5"/>
    <m/>
    <m/>
    <m/>
    <m/>
    <m/>
    <m/>
    <m/>
    <m/>
    <m/>
    <n v="50"/>
    <n v="50"/>
    <s v="PYCP 2425-1458 "/>
    <s v="INDIRECT EXPENSES"/>
    <s v="Debit Amt"/>
    <x v="0"/>
  </r>
  <r>
    <s v="49774"/>
    <s v="IN LEATHER"/>
    <s v="COURIER CHARGES"/>
    <s v="IN LEATHER"/>
    <x v="9"/>
    <x v="5"/>
    <m/>
    <m/>
    <m/>
    <m/>
    <m/>
    <m/>
    <m/>
    <m/>
    <m/>
    <n v="1090"/>
    <n v="1090"/>
    <s v="PYCP 2425-1466 "/>
    <s v="INDIRECT EXPENSES"/>
    <s v="Debit Amt"/>
    <x v="0"/>
  </r>
  <r>
    <s v="49777"/>
    <s v="IN LEATHER"/>
    <s v="COURIER CHARGES"/>
    <s v="IN LEATHER"/>
    <x v="9"/>
    <x v="5"/>
    <m/>
    <m/>
    <m/>
    <m/>
    <m/>
    <m/>
    <m/>
    <m/>
    <m/>
    <n v="3000"/>
    <n v="3000"/>
    <s v="PYCP 2425-1524 "/>
    <s v="INDIRECT EXPENSES"/>
    <s v="Debit Amt"/>
    <x v="0"/>
  </r>
  <r>
    <s v="49780"/>
    <s v="IN LEATHER"/>
    <s v="COURIER CHARGES"/>
    <s v="IN LEATHER"/>
    <x v="9"/>
    <x v="5"/>
    <n v="1000"/>
    <m/>
    <m/>
    <m/>
    <m/>
    <m/>
    <m/>
    <m/>
    <m/>
    <m/>
    <n v="1000"/>
    <s v="PYCP 2425-154 "/>
    <s v="INDIRECT EXPENSES"/>
    <s v="Debit Amt"/>
    <x v="0"/>
  </r>
  <r>
    <s v="49783"/>
    <s v="IN LEATHER"/>
    <s v="COURIER CHARGES"/>
    <s v="IN LEATHER"/>
    <x v="9"/>
    <x v="5"/>
    <n v="400"/>
    <m/>
    <m/>
    <m/>
    <m/>
    <m/>
    <m/>
    <m/>
    <m/>
    <m/>
    <n v="400"/>
    <s v="PYCP 2425-161 "/>
    <s v="INDIRECT EXPENSES"/>
    <s v="Debit Amt"/>
    <x v="0"/>
  </r>
  <r>
    <s v="49786"/>
    <s v="IN LEATHER"/>
    <s v="COURIER CHARGES"/>
    <s v="IN LEATHER"/>
    <x v="9"/>
    <x v="5"/>
    <m/>
    <n v="200"/>
    <m/>
    <m/>
    <m/>
    <m/>
    <m/>
    <m/>
    <m/>
    <m/>
    <n v="200"/>
    <s v="PYCP 2425-356 "/>
    <s v="INDIRECT EXPENSES"/>
    <s v="Debit Amt"/>
    <x v="0"/>
  </r>
  <r>
    <s v="49789"/>
    <s v="IN LEATHER"/>
    <s v="COURIER CHARGES"/>
    <s v="IN LEATHER"/>
    <x v="9"/>
    <x v="5"/>
    <m/>
    <m/>
    <n v="202"/>
    <m/>
    <m/>
    <m/>
    <m/>
    <m/>
    <m/>
    <m/>
    <n v="202"/>
    <s v="PYCP 2425-439  "/>
    <s v="INDIRECT EXPENSES"/>
    <s v="Debit Amt"/>
    <x v="0"/>
  </r>
  <r>
    <s v="49792"/>
    <s v="IN LEATHER"/>
    <s v="COURIER CHARGES"/>
    <s v="IN LEATHER"/>
    <x v="9"/>
    <x v="5"/>
    <m/>
    <m/>
    <n v="1280"/>
    <m/>
    <m/>
    <m/>
    <m/>
    <m/>
    <m/>
    <m/>
    <n v="1280"/>
    <s v="PYCP 2425-495  "/>
    <s v="INDIRECT EXPENSES"/>
    <s v="Debit Amt"/>
    <x v="0"/>
  </r>
  <r>
    <s v="49795"/>
    <s v="IN LEATHER"/>
    <s v="COURIER CHARGES"/>
    <s v="IN LEATHER"/>
    <x v="9"/>
    <x v="5"/>
    <m/>
    <m/>
    <n v="100"/>
    <m/>
    <m/>
    <m/>
    <m/>
    <m/>
    <m/>
    <m/>
    <n v="100"/>
    <s v="PYCP 2425-515  "/>
    <s v="INDIRECT EXPENSES"/>
    <s v="Debit Amt"/>
    <x v="0"/>
  </r>
  <r>
    <s v="49798"/>
    <s v="IN LEATHER"/>
    <s v="COURIER CHARGES"/>
    <s v="IN LEATHER"/>
    <x v="9"/>
    <x v="5"/>
    <m/>
    <m/>
    <m/>
    <n v="1100"/>
    <m/>
    <m/>
    <m/>
    <m/>
    <m/>
    <m/>
    <n v="1100"/>
    <s v="PYCP 2425-556  "/>
    <s v="INDIRECT EXPENSES"/>
    <s v="Debit Amt"/>
    <x v="0"/>
  </r>
  <r>
    <s v="49801"/>
    <s v="IN LEATHER"/>
    <s v="COURIER CHARGES"/>
    <s v="IN LEATHER"/>
    <x v="9"/>
    <x v="5"/>
    <m/>
    <m/>
    <m/>
    <m/>
    <n v="200"/>
    <m/>
    <m/>
    <m/>
    <m/>
    <m/>
    <n v="200"/>
    <s v="PYCP 2425-726 "/>
    <s v="INDIRECT EXPENSES"/>
    <s v="Debit Amt"/>
    <x v="0"/>
  </r>
  <r>
    <s v="49804"/>
    <s v="IN LEATHER"/>
    <s v="COURIER CHARGES"/>
    <s v="IN LEATHER"/>
    <x v="9"/>
    <x v="5"/>
    <m/>
    <m/>
    <m/>
    <m/>
    <n v="150"/>
    <m/>
    <m/>
    <m/>
    <m/>
    <m/>
    <n v="150"/>
    <s v="PYCP 2425-760  "/>
    <s v="INDIRECT EXPENSES"/>
    <s v="Debit Amt"/>
    <x v="0"/>
  </r>
  <r>
    <s v="49807"/>
    <s v="IN LEATHER"/>
    <s v="COURIER CHARGES"/>
    <s v="IN LEATHER"/>
    <x v="9"/>
    <x v="5"/>
    <m/>
    <m/>
    <m/>
    <m/>
    <n v="1050"/>
    <m/>
    <m/>
    <m/>
    <m/>
    <m/>
    <n v="1050"/>
    <s v="PYCP 2425-767  "/>
    <s v="INDIRECT EXPENSES"/>
    <s v="Debit Amt"/>
    <x v="0"/>
  </r>
  <r>
    <s v="49810"/>
    <s v="IN LEATHER"/>
    <s v="COURIER CHARGES"/>
    <s v="IN LEATHER"/>
    <x v="9"/>
    <x v="5"/>
    <m/>
    <m/>
    <m/>
    <m/>
    <m/>
    <n v="200"/>
    <m/>
    <m/>
    <m/>
    <m/>
    <n v="200"/>
    <s v="PYCP 2425-882  "/>
    <s v="INDIRECT EXPENSES"/>
    <s v="Debit Amt"/>
    <x v="0"/>
  </r>
  <r>
    <s v="49813"/>
    <s v="IN LEATHER"/>
    <s v="COURIER CHARGES"/>
    <s v="IN LEATHER"/>
    <x v="9"/>
    <x v="5"/>
    <n v="1904"/>
    <m/>
    <m/>
    <m/>
    <m/>
    <m/>
    <m/>
    <m/>
    <m/>
    <m/>
    <n v="1904"/>
    <s v="PYCP 2425-92 "/>
    <s v="INDIRECT EXPENSES"/>
    <s v="Debit Amt"/>
    <x v="0"/>
  </r>
  <r>
    <s v="49816"/>
    <s v="IN LEATHER"/>
    <s v="COURIER CHARGES"/>
    <s v="IN LEATHER"/>
    <x v="9"/>
    <x v="5"/>
    <m/>
    <m/>
    <m/>
    <m/>
    <m/>
    <m/>
    <n v="400"/>
    <m/>
    <m/>
    <m/>
    <n v="400"/>
    <s v="PYCP 2425-982  "/>
    <s v="INDIRECT EXPENSES"/>
    <s v="Debit Amt"/>
    <x v="0"/>
  </r>
  <r>
    <s v="49819"/>
    <s v="IN LEATHER"/>
    <s v="COURIER CHARGES"/>
    <s v="IN LEATHER"/>
    <x v="9"/>
    <x v="5"/>
    <m/>
    <m/>
    <m/>
    <m/>
    <m/>
    <m/>
    <n v="300"/>
    <m/>
    <m/>
    <m/>
    <n v="300"/>
    <s v="PYCP 2425-998  "/>
    <s v="INDIRECT EXPENSES"/>
    <s v="Debit Amt"/>
    <x v="0"/>
  </r>
  <r>
    <s v="49822"/>
    <s v="IN LEATHER"/>
    <s v="COURIER CHARGES"/>
    <s v="IN LEATHER"/>
    <x v="23"/>
    <x v="5"/>
    <m/>
    <m/>
    <m/>
    <n v="1038"/>
    <m/>
    <m/>
    <m/>
    <m/>
    <m/>
    <m/>
    <n v="1038"/>
    <s v="PYCP 2425-630  "/>
    <s v="LOCAL CONVEYANCE"/>
    <s v="Debit Amt"/>
    <x v="0"/>
  </r>
  <r>
    <s v="49825"/>
    <s v="IN LEATHER"/>
    <s v="DEPRECIATION"/>
    <s v="IN LEATHER"/>
    <x v="31"/>
    <x v="5"/>
    <m/>
    <m/>
    <m/>
    <m/>
    <m/>
    <m/>
    <m/>
    <m/>
    <n v="280000"/>
    <m/>
    <n v="280000"/>
    <s v="JV-JOUR-NA-L--1231"/>
    <s v="INDIRECT EXPENSES"/>
    <s v="Debit Amt"/>
    <x v="0"/>
  </r>
  <r>
    <s v="49828"/>
    <s v="IN LEATHER"/>
    <s v="DEPRECIATION"/>
    <s v="IN LEATHER"/>
    <x v="31"/>
    <x v="5"/>
    <m/>
    <m/>
    <m/>
    <m/>
    <m/>
    <m/>
    <m/>
    <m/>
    <m/>
    <n v="280000"/>
    <n v="280000"/>
    <s v="JV-JOUR-NA-L--1340"/>
    <s v="INDIRECT EXPENSES"/>
    <s v="Debit Amt"/>
    <x v="0"/>
  </r>
  <r>
    <s v="49831"/>
    <s v="IN LEATHER"/>
    <s v="DEPRECIATION"/>
    <s v="IN LEATHER"/>
    <x v="31"/>
    <x v="5"/>
    <m/>
    <m/>
    <n v="280000"/>
    <m/>
    <m/>
    <m/>
    <m/>
    <m/>
    <m/>
    <m/>
    <n v="280000"/>
    <s v="JV-JOUR-NA-L--170"/>
    <s v="INDIRECT EXPENSES"/>
    <s v="Debit Amt"/>
    <x v="0"/>
  </r>
  <r>
    <s v="49834"/>
    <s v="IN LEATHER"/>
    <s v="DEPRECIATION"/>
    <s v="IN LEATHER"/>
    <x v="31"/>
    <x v="5"/>
    <n v="280000"/>
    <m/>
    <m/>
    <m/>
    <m/>
    <m/>
    <m/>
    <m/>
    <m/>
    <m/>
    <n v="280000"/>
    <s v="JV-JOUR-NA-L--415"/>
    <s v="INDIRECT EXPENSES"/>
    <s v="Debit Amt"/>
    <x v="0"/>
  </r>
  <r>
    <s v="49837"/>
    <s v="IN LEATHER"/>
    <s v="DEPRECIATION"/>
    <s v="IN LEATHER"/>
    <x v="31"/>
    <x v="5"/>
    <m/>
    <n v="280000"/>
    <m/>
    <m/>
    <m/>
    <m/>
    <m/>
    <m/>
    <m/>
    <m/>
    <n v="280000"/>
    <s v="JV-JOUR-NA-L--416"/>
    <s v="INDIRECT EXPENSES"/>
    <s v="Debit Amt"/>
    <x v="0"/>
  </r>
  <r>
    <s v="49840"/>
    <s v="IN LEATHER"/>
    <s v="DEPRECIATION"/>
    <s v="IN LEATHER"/>
    <x v="31"/>
    <x v="5"/>
    <m/>
    <m/>
    <m/>
    <n v="280000"/>
    <m/>
    <m/>
    <m/>
    <m/>
    <m/>
    <m/>
    <n v="280000"/>
    <s v="JV-JOUR-NA-L--495"/>
    <s v="INDIRECT EXPENSES"/>
    <s v="Debit Amt"/>
    <x v="0"/>
  </r>
  <r>
    <s v="49843"/>
    <s v="IN LEATHER"/>
    <s v="DEPRECIATION"/>
    <s v="IN LEATHER"/>
    <x v="31"/>
    <x v="5"/>
    <m/>
    <m/>
    <m/>
    <m/>
    <m/>
    <n v="280000"/>
    <m/>
    <m/>
    <m/>
    <m/>
    <n v="280000"/>
    <s v="JV-JOUR-NA-L--759"/>
    <s v="INDIRECT EXPENSES"/>
    <s v="Debit Amt"/>
    <x v="0"/>
  </r>
  <r>
    <s v="49846"/>
    <s v="IN LEATHER"/>
    <s v="DEPRECIATION"/>
    <s v="IN LEATHER"/>
    <x v="31"/>
    <x v="5"/>
    <m/>
    <m/>
    <m/>
    <m/>
    <m/>
    <m/>
    <n v="280000"/>
    <m/>
    <m/>
    <m/>
    <n v="280000"/>
    <s v="JV-JOUR-NA-L--913"/>
    <s v="INDIRECT EXPENSES"/>
    <s v="Debit Amt"/>
    <x v="0"/>
  </r>
  <r>
    <s v="49849"/>
    <s v="IN LEATHER"/>
    <s v="DEPRECIATION"/>
    <s v="IN LEATHER"/>
    <x v="31"/>
    <x v="5"/>
    <m/>
    <m/>
    <m/>
    <m/>
    <m/>
    <m/>
    <m/>
    <n v="280000"/>
    <m/>
    <m/>
    <n v="280000"/>
    <s v="JV-PUJU-OT-H--1307"/>
    <s v="INDIRECT EXPENSES"/>
    <s v="Debit Amt"/>
    <x v="0"/>
  </r>
  <r>
    <s v="49852"/>
    <s v="IN LEATHER"/>
    <s v="DEPRECIATION"/>
    <s v="IN LEATHER"/>
    <x v="31"/>
    <x v="5"/>
    <m/>
    <m/>
    <m/>
    <m/>
    <n v="280000"/>
    <m/>
    <m/>
    <m/>
    <m/>
    <m/>
    <n v="280000"/>
    <s v="JV-PUJU-OT-H--819"/>
    <s v="INDIRECT EXPENSES"/>
    <s v="Debit Amt"/>
    <x v="0"/>
  </r>
  <r>
    <s v="49855"/>
    <s v="IN LEATHER"/>
    <s v="FABRIC SECTION SALARY"/>
    <s v="IN LEATHER"/>
    <x v="57"/>
    <x v="5"/>
    <m/>
    <n v="402361"/>
    <m/>
    <m/>
    <m/>
    <m/>
    <m/>
    <m/>
    <m/>
    <m/>
    <n v="402361"/>
    <s v="JV-JOUR-NA-L--121"/>
    <s v="WAGES AND SALARY"/>
    <s v="Debit Amt"/>
    <x v="0"/>
  </r>
  <r>
    <s v="49858"/>
    <s v="IN LEATHER"/>
    <s v="FUEL"/>
    <s v="IN LEATHER"/>
    <x v="23"/>
    <x v="5"/>
    <m/>
    <m/>
    <n v="2310"/>
    <m/>
    <m/>
    <m/>
    <m/>
    <m/>
    <m/>
    <m/>
    <n v="2310"/>
    <s v="PYCP 2425-451  "/>
    <s v="LOCAL CONVEYANCE"/>
    <s v="Debit Amt"/>
    <x v="0"/>
  </r>
  <r>
    <s v="49861"/>
    <s v="IN LEATHER"/>
    <s v="FUEL"/>
    <s v="IN LEATHER"/>
    <x v="23"/>
    <x v="5"/>
    <m/>
    <m/>
    <m/>
    <n v="250"/>
    <m/>
    <m/>
    <m/>
    <m/>
    <m/>
    <m/>
    <n v="250"/>
    <s v="PYCP 2425-596 "/>
    <s v="LOCAL CONVEYANCE"/>
    <s v="Debit Amt"/>
    <x v="0"/>
  </r>
  <r>
    <s v="49864"/>
    <s v="IN LEATHER"/>
    <s v="FUEL"/>
    <s v="IN LEATHER"/>
    <x v="23"/>
    <x v="5"/>
    <m/>
    <m/>
    <m/>
    <m/>
    <m/>
    <n v="3000"/>
    <m/>
    <m/>
    <m/>
    <m/>
    <n v="3000"/>
    <s v="PYCP 2425-900  "/>
    <s v="LOCAL CONVEYANCE"/>
    <s v="Debit Amt"/>
    <x v="0"/>
  </r>
  <r>
    <s v="49867"/>
    <s v="IN LEATHER"/>
    <s v="FUEL"/>
    <s v="IN LEATHER"/>
    <x v="13"/>
    <x v="5"/>
    <n v="7331.19"/>
    <m/>
    <m/>
    <m/>
    <m/>
    <m/>
    <m/>
    <m/>
    <m/>
    <m/>
    <n v="7331.19"/>
    <s v="14989"/>
    <s v="PETROL CHARGES"/>
    <s v="Debit Amt"/>
    <x v="0"/>
  </r>
  <r>
    <s v="49870"/>
    <s v="IN LEATHER"/>
    <s v="FUEL"/>
    <s v="IN LEATHER"/>
    <x v="13"/>
    <x v="5"/>
    <m/>
    <n v="10499"/>
    <m/>
    <m/>
    <m/>
    <m/>
    <m/>
    <m/>
    <m/>
    <m/>
    <n v="10499"/>
    <s v="JV-JOUR-NA-L--171"/>
    <s v="PETROL CHARGES"/>
    <s v="Debit Amt"/>
    <x v="0"/>
  </r>
  <r>
    <s v="49873"/>
    <s v="IN LEATHER"/>
    <s v="FUEL"/>
    <s v="IN LEATHER"/>
    <x v="13"/>
    <x v="5"/>
    <m/>
    <m/>
    <m/>
    <m/>
    <m/>
    <m/>
    <m/>
    <n v="20648.849999999999"/>
    <m/>
    <m/>
    <n v="20648.849999999999"/>
    <s v="JV-JOUR-NA-L--933"/>
    <s v="PETROL CHARGES"/>
    <s v="Debit Amt"/>
    <x v="0"/>
  </r>
  <r>
    <s v="49876"/>
    <s v="IN LEATHER"/>
    <s v="FUEL"/>
    <s v="IN LEATHER"/>
    <x v="13"/>
    <x v="5"/>
    <m/>
    <m/>
    <m/>
    <m/>
    <m/>
    <m/>
    <n v="150"/>
    <m/>
    <m/>
    <m/>
    <n v="150"/>
    <s v="PYCP 2425-1031 "/>
    <s v="PETROL CHARGES"/>
    <s v="Debit Amt"/>
    <x v="0"/>
  </r>
  <r>
    <s v="49879"/>
    <s v="IN LEATHER"/>
    <s v="FUEL"/>
    <s v="IN LEATHER"/>
    <x v="13"/>
    <x v="5"/>
    <m/>
    <m/>
    <m/>
    <m/>
    <m/>
    <m/>
    <n v="200"/>
    <m/>
    <m/>
    <m/>
    <n v="200"/>
    <s v="PYCP 2425-1032 "/>
    <s v="PETROL CHARGES"/>
    <s v="Debit Amt"/>
    <x v="0"/>
  </r>
  <r>
    <s v="49882"/>
    <s v="IN LEATHER"/>
    <s v="FUEL"/>
    <s v="IN LEATHER"/>
    <x v="13"/>
    <x v="5"/>
    <m/>
    <m/>
    <m/>
    <m/>
    <m/>
    <m/>
    <n v="300"/>
    <m/>
    <m/>
    <m/>
    <n v="300"/>
    <s v="PYCP 2425-1033 "/>
    <s v="PETROL CHARGES"/>
    <s v="Debit Amt"/>
    <x v="0"/>
  </r>
  <r>
    <s v="49885"/>
    <s v="IN LEATHER"/>
    <s v="FUEL"/>
    <s v="IN LEATHER"/>
    <x v="13"/>
    <x v="5"/>
    <m/>
    <m/>
    <m/>
    <m/>
    <m/>
    <m/>
    <n v="1000"/>
    <m/>
    <m/>
    <m/>
    <n v="1000"/>
    <s v="PYCP 2425-1041 "/>
    <s v="PETROL CHARGES"/>
    <s v="Debit Amt"/>
    <x v="0"/>
  </r>
  <r>
    <s v="49888"/>
    <s v="IN LEATHER"/>
    <s v="FUEL"/>
    <s v="IN LEATHER"/>
    <x v="13"/>
    <x v="5"/>
    <m/>
    <m/>
    <m/>
    <m/>
    <m/>
    <m/>
    <n v="100"/>
    <m/>
    <m/>
    <m/>
    <n v="100"/>
    <s v="PYCP 2425-1053 "/>
    <s v="PETROL CHARGES"/>
    <s v="Debit Amt"/>
    <x v="0"/>
  </r>
  <r>
    <s v="49891"/>
    <s v="IN LEATHER"/>
    <s v="FUEL"/>
    <s v="IN LEATHER"/>
    <x v="13"/>
    <x v="5"/>
    <m/>
    <m/>
    <m/>
    <m/>
    <m/>
    <m/>
    <n v="908"/>
    <m/>
    <m/>
    <m/>
    <n v="908"/>
    <s v="PYCP 2425-1099 "/>
    <s v="PETROL CHARGES"/>
    <s v="Debit Amt"/>
    <x v="0"/>
  </r>
  <r>
    <s v="49894"/>
    <s v="IN LEATHER"/>
    <s v="FUEL"/>
    <s v="IN LEATHER"/>
    <x v="13"/>
    <x v="5"/>
    <m/>
    <m/>
    <m/>
    <m/>
    <m/>
    <m/>
    <m/>
    <n v="100"/>
    <m/>
    <m/>
    <n v="100"/>
    <s v="PYCP 2425-1198 "/>
    <s v="PETROL CHARGES"/>
    <s v="Debit Amt"/>
    <x v="0"/>
  </r>
  <r>
    <s v="49897"/>
    <s v="IN LEATHER"/>
    <s v="FUEL"/>
    <s v="IN LEATHER"/>
    <x v="13"/>
    <x v="5"/>
    <m/>
    <m/>
    <m/>
    <m/>
    <m/>
    <m/>
    <m/>
    <n v="1700"/>
    <m/>
    <m/>
    <n v="1700"/>
    <s v="PYCP 2425-1233 "/>
    <s v="PETROL CHARGES"/>
    <s v="Debit Amt"/>
    <x v="0"/>
  </r>
  <r>
    <s v="49900"/>
    <s v="IN LEATHER"/>
    <s v="FUEL"/>
    <s v="IN LEATHER"/>
    <x v="13"/>
    <x v="5"/>
    <m/>
    <m/>
    <m/>
    <m/>
    <m/>
    <m/>
    <m/>
    <n v="2000"/>
    <m/>
    <m/>
    <n v="2000"/>
    <s v="PYCP 2425-1238 "/>
    <s v="PETROL CHARGES"/>
    <s v="Debit Amt"/>
    <x v="0"/>
  </r>
  <r>
    <s v="49903"/>
    <s v="IN LEATHER"/>
    <s v="FUEL"/>
    <s v="IN LEATHER"/>
    <x v="13"/>
    <x v="5"/>
    <m/>
    <m/>
    <m/>
    <m/>
    <m/>
    <m/>
    <m/>
    <n v="201"/>
    <m/>
    <m/>
    <n v="201"/>
    <s v="PYCP 2425-1250 "/>
    <s v="PETROL CHARGES"/>
    <s v="Debit Amt"/>
    <x v="0"/>
  </r>
  <r>
    <s v="49906"/>
    <s v="IN LEATHER"/>
    <s v="FUEL"/>
    <s v="IN LEATHER"/>
    <x v="13"/>
    <x v="5"/>
    <m/>
    <m/>
    <m/>
    <m/>
    <m/>
    <m/>
    <m/>
    <m/>
    <n v="200"/>
    <m/>
    <n v="200"/>
    <s v="PYCP 2425-1265 "/>
    <s v="PETROL CHARGES"/>
    <s v="Debit Amt"/>
    <x v="0"/>
  </r>
  <r>
    <s v="49909"/>
    <s v="IN LEATHER"/>
    <s v="FUEL"/>
    <s v="IN LEATHER"/>
    <x v="13"/>
    <x v="5"/>
    <m/>
    <m/>
    <m/>
    <m/>
    <m/>
    <m/>
    <m/>
    <m/>
    <n v="200"/>
    <m/>
    <n v="200"/>
    <s v="PYCP 2425-1349 "/>
    <s v="PETROL CHARGES"/>
    <s v="Debit Amt"/>
    <x v="0"/>
  </r>
  <r>
    <s v="49912"/>
    <s v="IN LEATHER"/>
    <s v="FUEL"/>
    <s v="IN LEATHER"/>
    <x v="13"/>
    <x v="5"/>
    <m/>
    <m/>
    <m/>
    <m/>
    <m/>
    <m/>
    <m/>
    <m/>
    <n v="200"/>
    <m/>
    <n v="200"/>
    <s v="PYCP 2425-1361 "/>
    <s v="PETROL CHARGES"/>
    <s v="Debit Amt"/>
    <x v="0"/>
  </r>
  <r>
    <s v="49915"/>
    <s v="IN LEATHER"/>
    <s v="FUEL"/>
    <s v="IN LEATHER"/>
    <x v="13"/>
    <x v="5"/>
    <m/>
    <m/>
    <m/>
    <m/>
    <m/>
    <m/>
    <m/>
    <m/>
    <n v="60"/>
    <m/>
    <n v="60"/>
    <s v="PYCP 2425-1369 "/>
    <s v="PETROL CHARGES"/>
    <s v="Debit Amt"/>
    <x v="0"/>
  </r>
  <r>
    <s v="49918"/>
    <s v="IN LEATHER"/>
    <s v="FUEL"/>
    <s v="IN LEATHER"/>
    <x v="13"/>
    <x v="5"/>
    <m/>
    <m/>
    <m/>
    <m/>
    <m/>
    <m/>
    <m/>
    <m/>
    <n v="300"/>
    <m/>
    <n v="300"/>
    <s v="PYCP 2425-1370 "/>
    <s v="PETROL CHARGES"/>
    <s v="Debit Amt"/>
    <x v="0"/>
  </r>
  <r>
    <s v="49921"/>
    <s v="IN LEATHER"/>
    <s v="FUEL"/>
    <s v="IN LEATHER"/>
    <x v="13"/>
    <x v="5"/>
    <m/>
    <m/>
    <m/>
    <m/>
    <m/>
    <m/>
    <m/>
    <m/>
    <m/>
    <n v="100"/>
    <n v="100"/>
    <s v="PYCP 2425-1383 "/>
    <s v="PETROL CHARGES"/>
    <s v="Debit Amt"/>
    <x v="0"/>
  </r>
  <r>
    <s v="49924"/>
    <s v="IN LEATHER"/>
    <s v="FUEL"/>
    <s v="IN LEATHER"/>
    <x v="13"/>
    <x v="5"/>
    <m/>
    <m/>
    <m/>
    <m/>
    <m/>
    <m/>
    <m/>
    <m/>
    <m/>
    <n v="200"/>
    <n v="200"/>
    <s v="PYCP 2425-1404 "/>
    <s v="PETROL CHARGES"/>
    <s v="Debit Amt"/>
    <x v="0"/>
  </r>
  <r>
    <s v="49927"/>
    <s v="IN LEATHER"/>
    <s v="FUEL"/>
    <s v="IN LEATHER"/>
    <x v="13"/>
    <x v="5"/>
    <m/>
    <m/>
    <m/>
    <m/>
    <m/>
    <m/>
    <m/>
    <m/>
    <m/>
    <n v="150"/>
    <n v="150"/>
    <s v="PYCP 2425-1478 "/>
    <s v="PETROL CHARGES"/>
    <s v="Debit Amt"/>
    <x v="0"/>
  </r>
  <r>
    <s v="49930"/>
    <s v="IN LEATHER"/>
    <s v="FUEL"/>
    <s v="IN LEATHER"/>
    <x v="13"/>
    <x v="5"/>
    <m/>
    <m/>
    <m/>
    <m/>
    <m/>
    <m/>
    <m/>
    <m/>
    <m/>
    <n v="100"/>
    <n v="100"/>
    <s v="PYCP 2425-1480 "/>
    <s v="PETROL CHARGES"/>
    <s v="Debit Amt"/>
    <x v="0"/>
  </r>
  <r>
    <s v="49933"/>
    <s v="IN LEATHER"/>
    <s v="FUEL"/>
    <s v="IN LEATHER"/>
    <x v="13"/>
    <x v="5"/>
    <m/>
    <m/>
    <m/>
    <m/>
    <m/>
    <m/>
    <m/>
    <m/>
    <m/>
    <n v="100"/>
    <n v="100"/>
    <s v="PYCP 2425-1484 "/>
    <s v="PETROL CHARGES"/>
    <s v="Debit Amt"/>
    <x v="0"/>
  </r>
  <r>
    <s v="49936"/>
    <s v="IN LEATHER"/>
    <s v="FUEL"/>
    <s v="IN LEATHER"/>
    <x v="13"/>
    <x v="5"/>
    <m/>
    <m/>
    <m/>
    <m/>
    <m/>
    <m/>
    <m/>
    <m/>
    <m/>
    <n v="150"/>
    <n v="150"/>
    <s v="PYCP 2425-1486 "/>
    <s v="PETROL CHARGES"/>
    <s v="Debit Amt"/>
    <x v="0"/>
  </r>
  <r>
    <s v="49939"/>
    <s v="IN LEATHER"/>
    <s v="FUEL"/>
    <s v="IN LEATHER"/>
    <x v="13"/>
    <x v="5"/>
    <m/>
    <m/>
    <m/>
    <m/>
    <m/>
    <m/>
    <m/>
    <m/>
    <m/>
    <n v="200"/>
    <n v="200"/>
    <s v="PYCP 2425-1520 "/>
    <s v="PETROL CHARGES"/>
    <s v="Debit Amt"/>
    <x v="0"/>
  </r>
  <r>
    <s v="49942"/>
    <s v="IN LEATHER"/>
    <s v="FUEL"/>
    <s v="IN LEATHER"/>
    <x v="13"/>
    <x v="5"/>
    <m/>
    <n v="200"/>
    <m/>
    <m/>
    <m/>
    <m/>
    <m/>
    <m/>
    <m/>
    <m/>
    <n v="200"/>
    <s v="PYCP 2425-254  "/>
    <s v="PETROL CHARGES"/>
    <s v="Debit Amt"/>
    <x v="0"/>
  </r>
  <r>
    <s v="49945"/>
    <s v="IN LEATHER"/>
    <s v="FUEL"/>
    <s v="IN LEATHER"/>
    <x v="13"/>
    <x v="5"/>
    <m/>
    <n v="1000"/>
    <m/>
    <m/>
    <m/>
    <m/>
    <m/>
    <m/>
    <m/>
    <m/>
    <n v="1000"/>
    <s v="PYCP 2425-259  "/>
    <s v="PETROL CHARGES"/>
    <s v="Debit Amt"/>
    <x v="0"/>
  </r>
  <r>
    <s v="49948"/>
    <s v="IN LEATHER"/>
    <s v="FUEL"/>
    <s v="IN LEATHER"/>
    <x v="13"/>
    <x v="5"/>
    <m/>
    <n v="100"/>
    <m/>
    <m/>
    <m/>
    <m/>
    <m/>
    <m/>
    <m/>
    <m/>
    <n v="100"/>
    <s v="PYCP 2425-339  "/>
    <s v="PETROL CHARGES"/>
    <s v="Debit Amt"/>
    <x v="0"/>
  </r>
  <r>
    <s v="49951"/>
    <s v="IN LEATHER"/>
    <s v="FUEL"/>
    <s v="IN LEATHER"/>
    <x v="13"/>
    <x v="5"/>
    <m/>
    <m/>
    <m/>
    <n v="2000"/>
    <m/>
    <m/>
    <m/>
    <m/>
    <m/>
    <m/>
    <n v="2000"/>
    <s v="PYCP 2425-592  "/>
    <s v="PETROL CHARGES"/>
    <s v="Debit Amt"/>
    <x v="0"/>
  </r>
  <r>
    <s v="49954"/>
    <s v="IN LEATHER"/>
    <s v="FUEL"/>
    <s v="IN LEATHER"/>
    <x v="13"/>
    <x v="5"/>
    <m/>
    <m/>
    <m/>
    <m/>
    <n v="430"/>
    <m/>
    <m/>
    <m/>
    <m/>
    <m/>
    <n v="430"/>
    <s v="PYCP 2425-811  "/>
    <s v="PETROL CHARGES"/>
    <s v="Debit Amt"/>
    <x v="0"/>
  </r>
  <r>
    <s v="49957"/>
    <s v="IN LEATHER"/>
    <s v="FUEL"/>
    <s v="IN LEATHER"/>
    <x v="13"/>
    <x v="5"/>
    <m/>
    <m/>
    <m/>
    <m/>
    <n v="322"/>
    <m/>
    <m/>
    <m/>
    <m/>
    <m/>
    <n v="322"/>
    <s v="PYCP 2425-812  "/>
    <s v="PETROL CHARGES"/>
    <s v="Debit Amt"/>
    <x v="0"/>
  </r>
  <r>
    <s v="49960"/>
    <s v="IN LEATHER"/>
    <s v="FUEL"/>
    <s v="IN LEATHER"/>
    <x v="13"/>
    <x v="5"/>
    <m/>
    <m/>
    <m/>
    <m/>
    <n v="110"/>
    <m/>
    <m/>
    <m/>
    <m/>
    <m/>
    <n v="110"/>
    <s v="PYCP 2425-817  "/>
    <s v="PETROL CHARGES"/>
    <s v="Debit Amt"/>
    <x v="0"/>
  </r>
  <r>
    <s v="49963"/>
    <s v="IN LEATHER"/>
    <s v="FUEL"/>
    <s v="IN LEATHER"/>
    <x v="13"/>
    <x v="5"/>
    <m/>
    <m/>
    <m/>
    <m/>
    <m/>
    <n v="200"/>
    <m/>
    <m/>
    <m/>
    <m/>
    <n v="200"/>
    <s v="PYCP 2425-897  "/>
    <s v="PETROL CHARGES"/>
    <s v="Debit Amt"/>
    <x v="0"/>
  </r>
  <r>
    <s v="49966"/>
    <s v="IN LEATHER"/>
    <s v="FUEL"/>
    <s v="IN LEATHER"/>
    <x v="13"/>
    <x v="5"/>
    <m/>
    <m/>
    <m/>
    <m/>
    <m/>
    <n v="4100"/>
    <m/>
    <m/>
    <m/>
    <m/>
    <n v="4100"/>
    <s v="PYCP 2425-899  "/>
    <s v="PETROL CHARGES"/>
    <s v="Debit Amt"/>
    <x v="0"/>
  </r>
  <r>
    <s v="49969"/>
    <s v="IN LEATHER"/>
    <s v="FUEL"/>
    <s v="IN LEATHER"/>
    <x v="13"/>
    <x v="5"/>
    <m/>
    <m/>
    <m/>
    <m/>
    <m/>
    <n v="250"/>
    <m/>
    <m/>
    <m/>
    <m/>
    <n v="250"/>
    <s v="PYCP 2425-918  "/>
    <s v="PETROL CHARGES"/>
    <s v="Debit Amt"/>
    <x v="0"/>
  </r>
  <r>
    <s v="49972"/>
    <s v="IN LEATHER"/>
    <s v="FUEL"/>
    <s v="IN LEATHER"/>
    <x v="13"/>
    <x v="5"/>
    <m/>
    <m/>
    <m/>
    <m/>
    <m/>
    <n v="250"/>
    <m/>
    <m/>
    <m/>
    <m/>
    <n v="250"/>
    <s v="PYCP 2425-932  "/>
    <s v="PETROL CHARGES"/>
    <s v="Debit Amt"/>
    <x v="0"/>
  </r>
  <r>
    <s v="49975"/>
    <s v="IN LEATHER"/>
    <s v="FUEL"/>
    <s v="IN LEATHER"/>
    <x v="24"/>
    <x v="5"/>
    <m/>
    <m/>
    <m/>
    <m/>
    <n v="5743"/>
    <m/>
    <m/>
    <m/>
    <m/>
    <m/>
    <n v="5743"/>
    <s v="BP-BP 2-42-5--1286 "/>
    <s v="TRAVELLING EXPENSES"/>
    <s v="Debit Amt"/>
    <x v="0"/>
  </r>
  <r>
    <s v="49978"/>
    <s v="IN LEATHER"/>
    <s v="FUEL"/>
    <s v="IN LEATHER"/>
    <x v="24"/>
    <x v="5"/>
    <m/>
    <m/>
    <n v="300"/>
    <m/>
    <m/>
    <m/>
    <m/>
    <m/>
    <m/>
    <m/>
    <n v="300"/>
    <s v="PYCP 2425-483  "/>
    <s v="TRAVELLING EXPENSES"/>
    <s v="Debit Amt"/>
    <x v="0"/>
  </r>
  <r>
    <s v="49981"/>
    <s v="IN LEATHER"/>
    <s v="FUEL"/>
    <s v="IN LEATHER"/>
    <x v="24"/>
    <x v="5"/>
    <m/>
    <m/>
    <n v="1911"/>
    <m/>
    <m/>
    <m/>
    <m/>
    <m/>
    <m/>
    <m/>
    <n v="1911"/>
    <s v="PYCP 2425-487  "/>
    <s v="TRAVELLING EXPENSES"/>
    <s v="Debit Amt"/>
    <x v="0"/>
  </r>
  <r>
    <s v="49990"/>
    <s v="IN LEATHER"/>
    <s v="JOBWORK EXPENSES"/>
    <s v="IN LEATHER"/>
    <x v="58"/>
    <x v="5"/>
    <m/>
    <m/>
    <m/>
    <m/>
    <n v="9200"/>
    <m/>
    <m/>
    <m/>
    <m/>
    <m/>
    <n v="9200"/>
    <s v="1106"/>
    <s v="JOB WORK CHARGE"/>
    <s v="Debit Amt"/>
    <x v="2"/>
  </r>
  <r>
    <s v="49993"/>
    <s v="IN LEATHER"/>
    <s v="JOBWORK EXPENSES"/>
    <s v="IN LEATHER"/>
    <x v="58"/>
    <x v="5"/>
    <m/>
    <m/>
    <m/>
    <m/>
    <m/>
    <n v="3000"/>
    <m/>
    <m/>
    <m/>
    <m/>
    <n v="3000"/>
    <s v="1164"/>
    <s v="JOB WORK CHARGE"/>
    <s v="Debit Amt"/>
    <x v="2"/>
  </r>
  <r>
    <s v="49996"/>
    <s v="IN LEATHER"/>
    <s v="JOBWORK EXPENSES"/>
    <s v="IN LEATHER"/>
    <x v="58"/>
    <x v="5"/>
    <m/>
    <n v="4262"/>
    <m/>
    <m/>
    <m/>
    <m/>
    <m/>
    <m/>
    <m/>
    <m/>
    <n v="4262"/>
    <s v="269"/>
    <s v="JOB WORK CHARGE"/>
    <s v="Debit Amt"/>
    <x v="2"/>
  </r>
  <r>
    <s v="49999"/>
    <s v="IN LEATHER"/>
    <s v="JOBWORK EXPENSES"/>
    <s v="IN LEATHER"/>
    <x v="58"/>
    <x v="5"/>
    <m/>
    <n v="8874"/>
    <m/>
    <m/>
    <m/>
    <m/>
    <m/>
    <m/>
    <m/>
    <m/>
    <n v="8874"/>
    <s v="270"/>
    <s v="JOB WORK CHARGE"/>
    <s v="Debit Amt"/>
    <x v="2"/>
  </r>
  <r>
    <s v="50002"/>
    <s v="IN LEATHER"/>
    <s v="JOBWORK EXPENSES"/>
    <s v="IN LEATHER"/>
    <x v="58"/>
    <x v="5"/>
    <m/>
    <n v="8668"/>
    <m/>
    <m/>
    <m/>
    <m/>
    <m/>
    <m/>
    <m/>
    <m/>
    <n v="8668"/>
    <s v="271"/>
    <s v="JOB WORK CHARGE"/>
    <s v="Debit Amt"/>
    <x v="2"/>
  </r>
  <r>
    <s v="50005"/>
    <s v="IN LEATHER"/>
    <s v="JOBWORK EXPENSES"/>
    <s v="IN LEATHER"/>
    <x v="58"/>
    <x v="5"/>
    <m/>
    <n v="9290"/>
    <m/>
    <m/>
    <m/>
    <m/>
    <m/>
    <m/>
    <m/>
    <m/>
    <n v="9290"/>
    <s v="272"/>
    <s v="JOB WORK CHARGE"/>
    <s v="Debit Amt"/>
    <x v="2"/>
  </r>
  <r>
    <s v="50008"/>
    <s v="IN LEATHER"/>
    <s v="JOBWORK EXPENSES"/>
    <s v="IN LEATHER"/>
    <x v="58"/>
    <x v="5"/>
    <m/>
    <n v="2400"/>
    <m/>
    <m/>
    <m/>
    <m/>
    <m/>
    <m/>
    <m/>
    <m/>
    <n v="2400"/>
    <s v="278"/>
    <s v="JOB WORK CHARGE"/>
    <s v="Debit Amt"/>
    <x v="2"/>
  </r>
  <r>
    <s v="50011"/>
    <s v="IN LEATHER"/>
    <s v="JOBWORK EXPENSES"/>
    <s v="IN LEATHER"/>
    <x v="58"/>
    <x v="5"/>
    <m/>
    <m/>
    <m/>
    <m/>
    <m/>
    <m/>
    <m/>
    <m/>
    <m/>
    <n v="3031"/>
    <n v="3031"/>
    <s v="390"/>
    <s v="JOB WORK CHARGE"/>
    <s v="Debit Amt"/>
    <x v="2"/>
  </r>
  <r>
    <s v="50015"/>
    <s v="IN LEATHER"/>
    <s v="JOBWORK EXPENSES"/>
    <s v="IN LEATHER"/>
    <x v="58"/>
    <x v="5"/>
    <m/>
    <m/>
    <m/>
    <m/>
    <m/>
    <m/>
    <m/>
    <m/>
    <m/>
    <n v="-636"/>
    <n v="-636"/>
    <s v="390.0"/>
    <s v="JOB WORK CHARGE"/>
    <s v="Credit Amt"/>
    <x v="2"/>
  </r>
  <r>
    <s v="50017"/>
    <s v="IN LEATHER"/>
    <s v="JOBWORK EXPENSES"/>
    <s v="IN LEATHER"/>
    <x v="58"/>
    <x v="5"/>
    <m/>
    <m/>
    <m/>
    <m/>
    <m/>
    <m/>
    <m/>
    <m/>
    <m/>
    <n v="3625"/>
    <n v="3625"/>
    <s v="391"/>
    <s v="JOB WORK CHARGE"/>
    <s v="Debit Amt"/>
    <x v="2"/>
  </r>
  <r>
    <s v="50021"/>
    <s v="IN LEATHER"/>
    <s v="JOBWORK EXPENSES"/>
    <s v="IN LEATHER"/>
    <x v="58"/>
    <x v="5"/>
    <m/>
    <m/>
    <m/>
    <m/>
    <m/>
    <m/>
    <m/>
    <m/>
    <m/>
    <n v="-415"/>
    <n v="-415"/>
    <s v="391.0"/>
    <s v="JOB WORK CHARGE"/>
    <s v="Credit Amt"/>
    <x v="2"/>
  </r>
  <r>
    <s v="50023"/>
    <s v="IN LEATHER"/>
    <s v="JOBWORK EXPENSES"/>
    <s v="IN LEATHER"/>
    <x v="58"/>
    <x v="5"/>
    <m/>
    <m/>
    <m/>
    <m/>
    <m/>
    <m/>
    <m/>
    <m/>
    <m/>
    <n v="12095"/>
    <n v="12095"/>
    <s v="392"/>
    <s v="JOB WORK CHARGE"/>
    <s v="Debit Amt"/>
    <x v="2"/>
  </r>
  <r>
    <s v="50027"/>
    <s v="IN LEATHER"/>
    <s v="JOBWORK EXPENSES"/>
    <s v="IN LEATHER"/>
    <x v="58"/>
    <x v="5"/>
    <m/>
    <m/>
    <m/>
    <m/>
    <m/>
    <m/>
    <m/>
    <m/>
    <m/>
    <n v="-137.5"/>
    <n v="-137.5"/>
    <s v="392.0"/>
    <s v="JOB WORK CHARGE"/>
    <s v="Credit Amt"/>
    <x v="2"/>
  </r>
  <r>
    <s v="50029"/>
    <s v="IN LEATHER"/>
    <s v="JOBWORK EXPENSES"/>
    <s v="IN LEATHER"/>
    <x v="58"/>
    <x v="5"/>
    <m/>
    <m/>
    <m/>
    <m/>
    <m/>
    <m/>
    <m/>
    <m/>
    <m/>
    <n v="15374"/>
    <n v="15374"/>
    <s v="393"/>
    <s v="JOB WORK CHARGE"/>
    <s v="Debit Amt"/>
    <x v="2"/>
  </r>
  <r>
    <s v="50033"/>
    <s v="IN LEATHER"/>
    <s v="JOBWORK EXPENSES"/>
    <s v="IN LEATHER"/>
    <x v="58"/>
    <x v="5"/>
    <m/>
    <m/>
    <m/>
    <m/>
    <m/>
    <m/>
    <m/>
    <m/>
    <m/>
    <n v="-60"/>
    <n v="-60"/>
    <s v="393.0"/>
    <s v="JOB WORK CHARGE"/>
    <s v="Credit Amt"/>
    <x v="2"/>
  </r>
  <r>
    <s v="50035"/>
    <s v="IN LEATHER"/>
    <s v="JOBWORK EXPENSES"/>
    <s v="IN LEATHER"/>
    <x v="58"/>
    <x v="5"/>
    <m/>
    <m/>
    <m/>
    <m/>
    <m/>
    <m/>
    <m/>
    <m/>
    <m/>
    <n v="991"/>
    <n v="991"/>
    <s v="394"/>
    <s v="JOB WORK CHARGE"/>
    <s v="Debit Amt"/>
    <x v="2"/>
  </r>
  <r>
    <s v="50039"/>
    <s v="IN LEATHER"/>
    <s v="JOBWORK EXPENSES"/>
    <s v="IN LEATHER"/>
    <x v="58"/>
    <x v="5"/>
    <m/>
    <m/>
    <m/>
    <m/>
    <m/>
    <m/>
    <m/>
    <m/>
    <m/>
    <n v="-188"/>
    <n v="-188"/>
    <s v="394.0"/>
    <s v="JOB WORK CHARGE"/>
    <s v="Credit Amt"/>
    <x v="2"/>
  </r>
  <r>
    <s v="50041"/>
    <s v="IN LEATHER"/>
    <s v="JOBWORK EXPENSES"/>
    <s v="IN LEATHER"/>
    <x v="59"/>
    <x v="5"/>
    <m/>
    <n v="24712.5"/>
    <m/>
    <m/>
    <m/>
    <m/>
    <m/>
    <m/>
    <m/>
    <m/>
    <n v="24712.5"/>
    <s v="263"/>
    <s v="JOB WORK CHARGE"/>
    <s v="Debit Amt"/>
    <x v="2"/>
  </r>
  <r>
    <s v="50044"/>
    <s v="IN LEATHER"/>
    <s v="JOBWORK EXPENSES"/>
    <s v="IN LEATHER"/>
    <x v="59"/>
    <x v="5"/>
    <m/>
    <n v="12026"/>
    <m/>
    <m/>
    <m/>
    <m/>
    <m/>
    <m/>
    <m/>
    <m/>
    <n v="12026"/>
    <s v="264"/>
    <s v="JOB WORK CHARGE"/>
    <s v="Debit Amt"/>
    <x v="2"/>
  </r>
  <r>
    <s v="50047"/>
    <s v="IN LEATHER"/>
    <s v="JOBWORK EXPENSES"/>
    <s v="IN LEATHER"/>
    <x v="59"/>
    <x v="5"/>
    <m/>
    <n v="2219"/>
    <m/>
    <m/>
    <m/>
    <m/>
    <m/>
    <m/>
    <m/>
    <m/>
    <n v="2219"/>
    <s v="267"/>
    <s v="JOB WORK CHARGE"/>
    <s v="Debit Amt"/>
    <x v="2"/>
  </r>
  <r>
    <s v="50050"/>
    <s v="IN LEATHER"/>
    <s v="JOBWORK EXPENSES"/>
    <s v="IN LEATHER"/>
    <x v="59"/>
    <x v="5"/>
    <m/>
    <m/>
    <n v="2358.5"/>
    <m/>
    <m/>
    <m/>
    <m/>
    <m/>
    <m/>
    <m/>
    <n v="2358.5"/>
    <s v="270"/>
    <s v="JOB WORK CHARGE"/>
    <s v="Debit Amt"/>
    <x v="2"/>
  </r>
  <r>
    <s v="50053"/>
    <s v="IN LEATHER"/>
    <s v="JOBWORK EXPENSES"/>
    <s v="IN LEATHER"/>
    <x v="59"/>
    <x v="5"/>
    <m/>
    <m/>
    <n v="1498"/>
    <m/>
    <m/>
    <m/>
    <m/>
    <m/>
    <m/>
    <m/>
    <n v="1498"/>
    <s v="272"/>
    <s v="JOB WORK CHARGE"/>
    <s v="Debit Amt"/>
    <x v="2"/>
  </r>
  <r>
    <s v="50056"/>
    <s v="IN LEATHER"/>
    <s v="JOBWORK EXPENSES"/>
    <s v="IN LEATHER"/>
    <x v="59"/>
    <x v="5"/>
    <m/>
    <m/>
    <m/>
    <m/>
    <m/>
    <n v="7118"/>
    <m/>
    <m/>
    <m/>
    <m/>
    <n v="7118"/>
    <s v="274"/>
    <s v="JOB WORK CHARGE"/>
    <s v="Debit Amt"/>
    <x v="2"/>
  </r>
  <r>
    <s v="50059"/>
    <s v="IN LEATHER"/>
    <s v="JOBWORK EXPENSES"/>
    <s v="IN LEATHER"/>
    <x v="59"/>
    <x v="5"/>
    <m/>
    <m/>
    <m/>
    <n v="88275"/>
    <m/>
    <m/>
    <m/>
    <m/>
    <m/>
    <m/>
    <n v="88275"/>
    <s v="276"/>
    <s v="JOB WORK CHARGE"/>
    <s v="Debit Amt"/>
    <x v="2"/>
  </r>
  <r>
    <s v="50062"/>
    <s v="IN LEATHER"/>
    <s v="JOBWORK EXPENSES"/>
    <s v="IN LEATHER"/>
    <x v="59"/>
    <x v="5"/>
    <m/>
    <m/>
    <m/>
    <n v="1359"/>
    <m/>
    <m/>
    <m/>
    <m/>
    <m/>
    <m/>
    <n v="1359"/>
    <s v="279"/>
    <s v="JOB WORK CHARGE"/>
    <s v="Debit Amt"/>
    <x v="2"/>
  </r>
  <r>
    <s v="50065"/>
    <s v="IN LEATHER"/>
    <s v="JOBWORK EXPENSES"/>
    <s v="IN LEATHER"/>
    <x v="59"/>
    <x v="5"/>
    <m/>
    <m/>
    <m/>
    <m/>
    <m/>
    <m/>
    <n v="37785"/>
    <m/>
    <m/>
    <m/>
    <n v="37785"/>
    <s v="295"/>
    <s v="JOB WORK CHARGE"/>
    <s v="Debit Amt"/>
    <x v="2"/>
  </r>
  <r>
    <s v="50068"/>
    <s v="IN LEATHER"/>
    <s v="JOBWORK EXPENSES"/>
    <s v="IN LEATHER"/>
    <x v="59"/>
    <x v="5"/>
    <m/>
    <m/>
    <m/>
    <m/>
    <m/>
    <m/>
    <n v="30595.5"/>
    <m/>
    <m/>
    <m/>
    <n v="30595.5"/>
    <s v="296"/>
    <s v="JOB WORK CHARGE"/>
    <s v="Debit Amt"/>
    <x v="2"/>
  </r>
  <r>
    <s v="50071"/>
    <s v="IN LEATHER"/>
    <s v="JOBWORK EXPENSES"/>
    <s v="IN LEATHER"/>
    <x v="59"/>
    <x v="5"/>
    <m/>
    <m/>
    <m/>
    <m/>
    <m/>
    <m/>
    <n v="2264"/>
    <m/>
    <m/>
    <m/>
    <n v="2264"/>
    <s v="297"/>
    <s v="JOB WORK CHARGE"/>
    <s v="Debit Amt"/>
    <x v="2"/>
  </r>
  <r>
    <s v="50074"/>
    <s v="IN LEATHER"/>
    <s v="JOBWORK EXPENSES"/>
    <s v="IN LEATHER"/>
    <x v="59"/>
    <x v="5"/>
    <m/>
    <m/>
    <m/>
    <m/>
    <m/>
    <m/>
    <m/>
    <n v="24158"/>
    <m/>
    <m/>
    <n v="24158"/>
    <s v="302"/>
    <s v="JOB WORK CHARGE"/>
    <s v="Debit Amt"/>
    <x v="2"/>
  </r>
  <r>
    <s v="50077"/>
    <s v="IN LEATHER"/>
    <s v="JOBWORK EXPENSES"/>
    <s v="IN LEATHER"/>
    <x v="59"/>
    <x v="5"/>
    <m/>
    <m/>
    <m/>
    <m/>
    <m/>
    <m/>
    <m/>
    <n v="58310"/>
    <m/>
    <m/>
    <n v="58310"/>
    <s v="5359"/>
    <s v="JOB WORK CHARGE"/>
    <s v="Debit Amt"/>
    <x v="2"/>
  </r>
  <r>
    <s v="50080"/>
    <s v="IN LEATHER"/>
    <s v="JOBWORK EXPENSES"/>
    <s v="IN LEATHER"/>
    <x v="60"/>
    <x v="5"/>
    <m/>
    <n v="19500"/>
    <m/>
    <m/>
    <m/>
    <m/>
    <m/>
    <m/>
    <m/>
    <m/>
    <n v="19500"/>
    <s v="053"/>
    <s v="JOB WORK CHARGE"/>
    <s v="Debit Amt"/>
    <x v="2"/>
  </r>
  <r>
    <s v="50083"/>
    <s v="IN LEATHER"/>
    <s v="JOBWORK EXPENSES"/>
    <s v="IN LEATHER"/>
    <x v="60"/>
    <x v="5"/>
    <m/>
    <m/>
    <m/>
    <m/>
    <m/>
    <m/>
    <m/>
    <m/>
    <n v="35000"/>
    <m/>
    <n v="35000"/>
    <s v="064"/>
    <s v="JOB WORK CHARGE"/>
    <s v="Debit Amt"/>
    <x v="2"/>
  </r>
  <r>
    <s v="50086"/>
    <s v="IN LEATHER"/>
    <s v="JOBWORK EXPENSES"/>
    <s v="IN LEATHER"/>
    <x v="60"/>
    <x v="5"/>
    <m/>
    <m/>
    <m/>
    <m/>
    <m/>
    <m/>
    <m/>
    <n v="10524"/>
    <m/>
    <m/>
    <n v="10524"/>
    <s v="069"/>
    <s v="JOB WORK CHARGE"/>
    <s v="Debit Amt"/>
    <x v="2"/>
  </r>
  <r>
    <s v="50089"/>
    <s v="IN LEATHER"/>
    <s v="JOBWORK EXPENSES"/>
    <s v="IN LEATHER"/>
    <x v="60"/>
    <x v="5"/>
    <m/>
    <m/>
    <m/>
    <m/>
    <m/>
    <m/>
    <m/>
    <n v="3864"/>
    <m/>
    <m/>
    <n v="3864"/>
    <s v="071"/>
    <s v="JOB WORK CHARGE"/>
    <s v="Debit Amt"/>
    <x v="2"/>
  </r>
  <r>
    <s v="50092"/>
    <s v="IN LEATHER"/>
    <s v="JOBWORK EXPENSES"/>
    <s v="IN LEATHER"/>
    <x v="60"/>
    <x v="5"/>
    <m/>
    <m/>
    <m/>
    <m/>
    <m/>
    <m/>
    <m/>
    <n v="2400"/>
    <m/>
    <m/>
    <n v="2400"/>
    <s v="073"/>
    <s v="JOB WORK CHARGE"/>
    <s v="Debit Amt"/>
    <x v="2"/>
  </r>
  <r>
    <s v="50095"/>
    <s v="IN LEATHER"/>
    <s v="JOBWORK EXPENSES"/>
    <s v="IN LEATHER"/>
    <x v="60"/>
    <x v="5"/>
    <m/>
    <m/>
    <m/>
    <m/>
    <m/>
    <m/>
    <m/>
    <n v="624"/>
    <m/>
    <m/>
    <n v="624"/>
    <s v="076"/>
    <s v="JOB WORK CHARGE"/>
    <s v="Debit Amt"/>
    <x v="2"/>
  </r>
  <r>
    <s v="50098"/>
    <s v="IN LEATHER"/>
    <s v="JOBWORK EXPENSES"/>
    <s v="IN LEATHER"/>
    <x v="60"/>
    <x v="5"/>
    <m/>
    <m/>
    <m/>
    <m/>
    <m/>
    <m/>
    <m/>
    <n v="3768"/>
    <m/>
    <m/>
    <n v="3768"/>
    <s v="143"/>
    <s v="JOB WORK CHARGE"/>
    <s v="Debit Amt"/>
    <x v="2"/>
  </r>
  <r>
    <s v="50101"/>
    <s v="IN LEATHER"/>
    <s v="JOBWORK EXPENSES"/>
    <s v="IN LEATHER"/>
    <x v="60"/>
    <x v="5"/>
    <m/>
    <m/>
    <m/>
    <m/>
    <m/>
    <m/>
    <m/>
    <n v="6400"/>
    <m/>
    <m/>
    <n v="6400"/>
    <s v="144"/>
    <s v="JOB WORK CHARGE"/>
    <s v="Debit Amt"/>
    <x v="2"/>
  </r>
  <r>
    <s v="50104"/>
    <s v="IN LEATHER"/>
    <s v="JOBWORK EXPENSES"/>
    <s v="IN LEATHER"/>
    <x v="60"/>
    <x v="5"/>
    <m/>
    <m/>
    <m/>
    <m/>
    <m/>
    <m/>
    <m/>
    <n v="4800"/>
    <m/>
    <m/>
    <n v="4800"/>
    <s v="169"/>
    <s v="JOB WORK CHARGE"/>
    <s v="Debit Amt"/>
    <x v="2"/>
  </r>
  <r>
    <s v="50107"/>
    <s v="IN LEATHER"/>
    <s v="JOBWORK EXPENSES"/>
    <s v="IN LEATHER"/>
    <x v="60"/>
    <x v="5"/>
    <m/>
    <m/>
    <m/>
    <m/>
    <m/>
    <m/>
    <m/>
    <n v="9800"/>
    <m/>
    <m/>
    <n v="9800"/>
    <s v="170"/>
    <s v="JOB WORK CHARGE"/>
    <s v="Debit Amt"/>
    <x v="2"/>
  </r>
  <r>
    <s v="50110"/>
    <s v="IN LEATHER"/>
    <s v="JOBWORK EXPENSES"/>
    <s v="IN LEATHER"/>
    <x v="60"/>
    <x v="5"/>
    <m/>
    <m/>
    <m/>
    <n v="5055"/>
    <m/>
    <m/>
    <m/>
    <m/>
    <m/>
    <m/>
    <n v="5055"/>
    <s v="397"/>
    <s v="JOB WORK CHARGE"/>
    <s v="Debit Amt"/>
    <x v="2"/>
  </r>
  <r>
    <s v="50113"/>
    <s v="IN LEATHER"/>
    <s v="JOBWORK EXPENSES"/>
    <s v="IN LEATHER"/>
    <x v="60"/>
    <x v="5"/>
    <m/>
    <m/>
    <m/>
    <n v="2835"/>
    <m/>
    <m/>
    <m/>
    <m/>
    <m/>
    <m/>
    <n v="2835"/>
    <s v="399"/>
    <s v="JOB WORK CHARGE"/>
    <s v="Debit Amt"/>
    <x v="2"/>
  </r>
  <r>
    <s v="50116"/>
    <s v="IN LEATHER"/>
    <s v="JOBWORK EXPENSES"/>
    <s v="IN LEATHER"/>
    <x v="60"/>
    <x v="5"/>
    <m/>
    <m/>
    <m/>
    <m/>
    <m/>
    <m/>
    <m/>
    <n v="10500"/>
    <m/>
    <m/>
    <n v="10500"/>
    <s v="406"/>
    <s v="JOB WORK CHARGE"/>
    <s v="Debit Amt"/>
    <x v="2"/>
  </r>
  <r>
    <s v="50119"/>
    <s v="IN LEATHER"/>
    <s v="JOBWORK EXPENSES"/>
    <s v="IN LEATHER"/>
    <x v="60"/>
    <x v="5"/>
    <m/>
    <m/>
    <m/>
    <m/>
    <m/>
    <m/>
    <m/>
    <n v="10632"/>
    <m/>
    <m/>
    <n v="10632"/>
    <s v="70"/>
    <s v="JOB WORK CHARGE"/>
    <s v="Debit Amt"/>
    <x v="2"/>
  </r>
  <r>
    <s v="50122"/>
    <s v="IN LEATHER"/>
    <s v="JOBWORK EXPENSES"/>
    <s v="IN LEATHER"/>
    <x v="60"/>
    <x v="5"/>
    <m/>
    <m/>
    <m/>
    <m/>
    <m/>
    <n v="9000"/>
    <m/>
    <m/>
    <m/>
    <m/>
    <n v="9000"/>
    <s v="BP-BP 2-42-5--1207 "/>
    <s v="JOB WORK CHARGE"/>
    <s v="Debit Amt"/>
    <x v="2"/>
  </r>
  <r>
    <s v="50125"/>
    <s v="IN LEATHER"/>
    <s v="JOBWORK EXPENSES"/>
    <s v="IN LEATHER"/>
    <x v="60"/>
    <x v="5"/>
    <m/>
    <m/>
    <n v="6288"/>
    <m/>
    <m/>
    <m/>
    <m/>
    <m/>
    <m/>
    <m/>
    <n v="6288"/>
    <s v="CGP/088/24-25"/>
    <s v="JOB WORK CHARGE"/>
    <s v="Debit Amt"/>
    <x v="2"/>
  </r>
  <r>
    <s v="50128"/>
    <s v="IN LEATHER"/>
    <s v="JOBWORK EXPENSES"/>
    <s v="IN LEATHER"/>
    <x v="60"/>
    <x v="5"/>
    <m/>
    <m/>
    <m/>
    <m/>
    <n v="40528"/>
    <m/>
    <m/>
    <m/>
    <m/>
    <m/>
    <n v="40528"/>
    <s v="CGP/460/24-25"/>
    <s v="JOB WORK CHARGE"/>
    <s v="Debit Amt"/>
    <x v="2"/>
  </r>
  <r>
    <s v="50131"/>
    <s v="IN LEATHER"/>
    <s v="JOBWORK EXPENSES"/>
    <s v="IN LEATHER"/>
    <x v="60"/>
    <x v="5"/>
    <m/>
    <m/>
    <m/>
    <m/>
    <m/>
    <n v="49296"/>
    <m/>
    <m/>
    <m/>
    <m/>
    <n v="49296"/>
    <s v="CGP/496/24-25"/>
    <s v="JOB WORK CHARGE"/>
    <s v="Debit Amt"/>
    <x v="2"/>
  </r>
  <r>
    <s v="50134"/>
    <s v="IN LEATHER"/>
    <s v="JOBWORK EXPENSES"/>
    <s v="IN LEATHER"/>
    <x v="60"/>
    <x v="5"/>
    <m/>
    <m/>
    <m/>
    <m/>
    <m/>
    <n v="2460"/>
    <m/>
    <m/>
    <m/>
    <m/>
    <n v="2460"/>
    <s v="CGP/497/24-25"/>
    <s v="JOB WORK CHARGE"/>
    <s v="Debit Amt"/>
    <x v="2"/>
  </r>
  <r>
    <s v="50137"/>
    <s v="IN LEATHER"/>
    <s v="JOBWORK EXPENSES"/>
    <s v="IN LEATHER"/>
    <x v="60"/>
    <x v="5"/>
    <m/>
    <m/>
    <m/>
    <m/>
    <m/>
    <n v="49738"/>
    <m/>
    <m/>
    <m/>
    <m/>
    <n v="49738"/>
    <s v="CGP/522/24-25"/>
    <s v="JOB WORK CHARGE"/>
    <s v="Debit Amt"/>
    <x v="2"/>
  </r>
  <r>
    <s v="50140"/>
    <s v="IN LEATHER"/>
    <s v="JOBWORK EXPENSES"/>
    <s v="IN LEATHER"/>
    <x v="60"/>
    <x v="5"/>
    <m/>
    <m/>
    <m/>
    <m/>
    <m/>
    <n v="2750"/>
    <m/>
    <m/>
    <m/>
    <m/>
    <n v="2750"/>
    <s v="CGP/523/24-25"/>
    <s v="JOB WORK CHARGE"/>
    <s v="Debit Amt"/>
    <x v="2"/>
  </r>
  <r>
    <s v="50143"/>
    <s v="IN LEATHER"/>
    <s v="JOBWORK EXPENSES"/>
    <s v="IN LEATHER"/>
    <x v="60"/>
    <x v="5"/>
    <m/>
    <m/>
    <m/>
    <m/>
    <m/>
    <m/>
    <n v="5376"/>
    <m/>
    <m/>
    <m/>
    <n v="5376"/>
    <s v="CGP/642/24-25"/>
    <s v="JOB WORK CHARGE"/>
    <s v="Debit Amt"/>
    <x v="2"/>
  </r>
  <r>
    <s v="50146"/>
    <s v="IN LEATHER"/>
    <s v="JOBWORK EXPENSES"/>
    <s v="IN LEATHER"/>
    <x v="60"/>
    <x v="5"/>
    <m/>
    <m/>
    <m/>
    <m/>
    <m/>
    <m/>
    <m/>
    <n v="38748"/>
    <m/>
    <m/>
    <n v="38748"/>
    <s v="CGP/753/24-25"/>
    <s v="JOB WORK CHARGE"/>
    <s v="Debit Amt"/>
    <x v="2"/>
  </r>
  <r>
    <s v="50149"/>
    <s v="IN LEATHER"/>
    <s v="JOBWORK EXPENSES"/>
    <s v="IN LEATHER"/>
    <x v="60"/>
    <x v="5"/>
    <m/>
    <m/>
    <m/>
    <m/>
    <m/>
    <m/>
    <m/>
    <m/>
    <m/>
    <n v="33444"/>
    <n v="33444"/>
    <s v="CGP/837/24-25"/>
    <s v="JOB WORK CHARGE"/>
    <s v="Debit Amt"/>
    <x v="2"/>
  </r>
  <r>
    <s v="50152"/>
    <s v="IN LEATHER"/>
    <s v="JOBWORK EXPENSES"/>
    <s v="IN LEATHER"/>
    <x v="60"/>
    <x v="5"/>
    <m/>
    <m/>
    <m/>
    <m/>
    <m/>
    <m/>
    <m/>
    <m/>
    <m/>
    <n v="39536"/>
    <n v="39536"/>
    <s v="CGP/838/24-25"/>
    <s v="JOB WORK CHARGE"/>
    <s v="Debit Amt"/>
    <x v="2"/>
  </r>
  <r>
    <s v="50155"/>
    <s v="IN LEATHER"/>
    <s v="JOBWORK EXPENSES"/>
    <s v="IN LEATHER"/>
    <x v="60"/>
    <x v="5"/>
    <m/>
    <m/>
    <m/>
    <m/>
    <m/>
    <m/>
    <m/>
    <n v="77595"/>
    <m/>
    <m/>
    <n v="77595"/>
    <s v="JG-059/24-25"/>
    <s v="JOB WORK CHARGE"/>
    <s v="Debit Amt"/>
    <x v="2"/>
  </r>
  <r>
    <s v="50158"/>
    <s v="IN LEATHER"/>
    <s v="JOBWORK EXPENSES"/>
    <s v="IN LEATHER"/>
    <x v="60"/>
    <x v="5"/>
    <m/>
    <m/>
    <m/>
    <m/>
    <m/>
    <m/>
    <m/>
    <n v="199585"/>
    <m/>
    <m/>
    <n v="199585"/>
    <s v="JG-062A/24-25"/>
    <s v="JOB WORK CHARGE"/>
    <s v="Debit Amt"/>
    <x v="2"/>
  </r>
  <r>
    <s v="50161"/>
    <s v="IN LEATHER"/>
    <s v="JOBWORK EXPENSES"/>
    <s v="IN LEATHER"/>
    <x v="60"/>
    <x v="5"/>
    <m/>
    <m/>
    <m/>
    <m/>
    <m/>
    <m/>
    <m/>
    <m/>
    <m/>
    <n v="138380"/>
    <n v="138380"/>
    <s v="JG-065/24-25"/>
    <s v="JOB WORK CHARGE"/>
    <s v="Debit Amt"/>
    <x v="2"/>
  </r>
  <r>
    <s v="50164"/>
    <s v="IN LEATHER"/>
    <s v="JOBWORK EXPENSES"/>
    <s v="IN LEATHER"/>
    <x v="60"/>
    <x v="5"/>
    <m/>
    <m/>
    <m/>
    <m/>
    <n v="109452"/>
    <m/>
    <m/>
    <m/>
    <m/>
    <m/>
    <n v="109452"/>
    <s v="L-003/24-25"/>
    <s v="JOB WORK CHARGE"/>
    <s v="Debit Amt"/>
    <x v="2"/>
  </r>
  <r>
    <s v="50167"/>
    <s v="IN LEATHER"/>
    <s v="JOBWORK EXPENSES"/>
    <s v="IN LEATHER"/>
    <x v="60"/>
    <x v="5"/>
    <m/>
    <m/>
    <m/>
    <m/>
    <n v="285339"/>
    <m/>
    <m/>
    <m/>
    <m/>
    <m/>
    <n v="285339"/>
    <s v="LS-004/24-25"/>
    <s v="JOB WORK CHARGE"/>
    <s v="Debit Amt"/>
    <x v="2"/>
  </r>
  <r>
    <s v="50170"/>
    <s v="IN LEATHER"/>
    <s v="JOBWORK EXPENSES"/>
    <s v="IN LEATHER"/>
    <x v="60"/>
    <x v="5"/>
    <m/>
    <m/>
    <m/>
    <m/>
    <m/>
    <n v="248346"/>
    <m/>
    <m/>
    <m/>
    <m/>
    <n v="248346"/>
    <s v="MK-011/24-25"/>
    <s v="JOB WORK CHARGE"/>
    <s v="Debit Amt"/>
    <x v="2"/>
  </r>
  <r>
    <s v="50173"/>
    <s v="IN LEATHER"/>
    <s v="JOBWORK EXPENSES"/>
    <s v="IN LEATHER"/>
    <x v="60"/>
    <x v="5"/>
    <m/>
    <m/>
    <m/>
    <m/>
    <m/>
    <m/>
    <n v="239536"/>
    <m/>
    <m/>
    <m/>
    <n v="239536"/>
    <s v="MK-016/24-25"/>
    <s v="JOB WORK CHARGE"/>
    <s v="Debit Amt"/>
    <x v="2"/>
  </r>
  <r>
    <s v="50176"/>
    <s v="IN LEATHER"/>
    <s v="JOBWORK EXPENSES"/>
    <s v="IN LEATHER"/>
    <x v="60"/>
    <x v="5"/>
    <m/>
    <m/>
    <m/>
    <m/>
    <m/>
    <m/>
    <n v="34469.9"/>
    <m/>
    <m/>
    <m/>
    <n v="34469.9"/>
    <s v="MK-017/24-25"/>
    <s v="JOB WORK CHARGE"/>
    <s v="Debit Amt"/>
    <x v="2"/>
  </r>
  <r>
    <s v="50179"/>
    <s v="IN LEATHER"/>
    <s v="JOBWORK EXPENSES"/>
    <s v="IN LEATHER"/>
    <x v="60"/>
    <x v="5"/>
    <m/>
    <m/>
    <m/>
    <m/>
    <m/>
    <m/>
    <n v="66697"/>
    <m/>
    <m/>
    <m/>
    <n v="66697"/>
    <s v="MK-018/24-25"/>
    <s v="JOB WORK CHARGE"/>
    <s v="Debit Amt"/>
    <x v="2"/>
  </r>
  <r>
    <s v="50182"/>
    <s v="IN LEATHER"/>
    <s v="JOBWORK EXPENSES"/>
    <s v="IN LEATHER"/>
    <x v="60"/>
    <x v="5"/>
    <m/>
    <m/>
    <m/>
    <m/>
    <m/>
    <m/>
    <n v="60280"/>
    <m/>
    <m/>
    <m/>
    <n v="60280"/>
    <s v="MK-019/24-25"/>
    <s v="JOB WORK CHARGE"/>
    <s v="Debit Amt"/>
    <x v="2"/>
  </r>
  <r>
    <s v="50185"/>
    <s v="IN LEATHER"/>
    <s v="JOBWORK EXPENSES"/>
    <s v="IN LEATHER"/>
    <x v="60"/>
    <x v="5"/>
    <m/>
    <n v="27930"/>
    <m/>
    <m/>
    <m/>
    <m/>
    <m/>
    <m/>
    <m/>
    <m/>
    <n v="27930"/>
    <s v="MV/079"/>
    <s v="JOB WORK CHARGE"/>
    <s v="Debit Amt"/>
    <x v="2"/>
  </r>
  <r>
    <s v="50188"/>
    <s v="IN LEATHER"/>
    <s v="JOBWORK EXPENSES"/>
    <s v="IN LEATHER"/>
    <x v="60"/>
    <x v="5"/>
    <m/>
    <m/>
    <m/>
    <m/>
    <m/>
    <m/>
    <m/>
    <m/>
    <m/>
    <n v="21600"/>
    <n v="21600"/>
    <s v="MV/24-25/466"/>
    <s v="JOB WORK CHARGE"/>
    <s v="Debit Amt"/>
    <x v="2"/>
  </r>
  <r>
    <s v="50191"/>
    <s v="IN LEATHER"/>
    <s v="JOBWORK EXPENSES"/>
    <s v="IN LEATHER"/>
    <x v="60"/>
    <x v="5"/>
    <n v="1875"/>
    <m/>
    <m/>
    <m/>
    <m/>
    <m/>
    <m/>
    <m/>
    <m/>
    <m/>
    <n v="1875"/>
    <s v="PYCP 2425-103  "/>
    <s v="JOB WORK CHARGE"/>
    <s v="Debit Amt"/>
    <x v="2"/>
  </r>
  <r>
    <s v="50194"/>
    <s v="IN LEATHER"/>
    <s v="JOBWORK EXPENSES"/>
    <s v="IN LEATHER"/>
    <x v="60"/>
    <x v="5"/>
    <n v="2000"/>
    <m/>
    <m/>
    <m/>
    <m/>
    <m/>
    <m/>
    <m/>
    <m/>
    <m/>
    <n v="2000"/>
    <s v="PYCP 2425-119  "/>
    <s v="JOB WORK CHARGE"/>
    <s v="Debit Amt"/>
    <x v="2"/>
  </r>
  <r>
    <s v="50197"/>
    <s v="IN LEATHER"/>
    <s v="JOBWORK EXPENSES"/>
    <s v="IN LEATHER"/>
    <x v="60"/>
    <x v="5"/>
    <n v="240"/>
    <m/>
    <m/>
    <m/>
    <m/>
    <m/>
    <m/>
    <m/>
    <m/>
    <m/>
    <n v="240"/>
    <s v="PYCP 2425-121  "/>
    <s v="JOB WORK CHARGE"/>
    <s v="Debit Amt"/>
    <x v="2"/>
  </r>
  <r>
    <s v="50200"/>
    <s v="IN LEATHER"/>
    <s v="JOBWORK EXPENSES"/>
    <s v="IN LEATHER"/>
    <x v="60"/>
    <x v="5"/>
    <n v="525"/>
    <m/>
    <m/>
    <m/>
    <m/>
    <m/>
    <m/>
    <m/>
    <m/>
    <m/>
    <n v="525"/>
    <s v="PYCP 2425-122  "/>
    <s v="JOB WORK CHARGE"/>
    <s v="Debit Amt"/>
    <x v="2"/>
  </r>
  <r>
    <s v="50203"/>
    <s v="IN LEATHER"/>
    <s v="JOBWORK EXPENSES"/>
    <s v="IN LEATHER"/>
    <x v="60"/>
    <x v="5"/>
    <n v="2000"/>
    <m/>
    <m/>
    <m/>
    <m/>
    <m/>
    <m/>
    <m/>
    <m/>
    <m/>
    <n v="2000"/>
    <s v="PYCP 2425-153  "/>
    <s v="JOB WORK CHARGE"/>
    <s v="Debit Amt"/>
    <x v="2"/>
  </r>
  <r>
    <s v="50206"/>
    <s v="IN LEATHER"/>
    <s v="JOBWORK EXPENSES"/>
    <s v="IN LEATHER"/>
    <x v="60"/>
    <x v="5"/>
    <n v="4500"/>
    <m/>
    <m/>
    <m/>
    <m/>
    <m/>
    <m/>
    <m/>
    <m/>
    <m/>
    <n v="4500"/>
    <s v="PYCP 2425-160  "/>
    <s v="JOB WORK CHARGE"/>
    <s v="Debit Amt"/>
    <x v="2"/>
  </r>
  <r>
    <s v="50209"/>
    <s v="IN LEATHER"/>
    <s v="JOBWORK EXPENSES"/>
    <s v="IN LEATHER"/>
    <x v="60"/>
    <x v="5"/>
    <m/>
    <m/>
    <m/>
    <m/>
    <m/>
    <m/>
    <m/>
    <m/>
    <n v="11343"/>
    <m/>
    <n v="11343"/>
    <s v="TTE/CB/01-A/24-2"/>
    <s v="JOB WORK CHARGE"/>
    <s v="Debit Amt"/>
    <x v="2"/>
  </r>
  <r>
    <s v="50212"/>
    <s v="IN LEATHER"/>
    <s v="JOBWORK EXPENSES"/>
    <s v="IN LEATHER"/>
    <x v="60"/>
    <x v="5"/>
    <m/>
    <m/>
    <m/>
    <m/>
    <m/>
    <m/>
    <n v="336000"/>
    <m/>
    <m/>
    <m/>
    <n v="336000"/>
    <s v="TTE/LB/13/24-25"/>
    <s v="JOB WORK CHARGE"/>
    <s v="Debit Amt"/>
    <x v="2"/>
  </r>
  <r>
    <s v="50215"/>
    <s v="IN LEATHER"/>
    <s v="JOBWORK EXPENSES"/>
    <s v="IN LEATHER"/>
    <x v="60"/>
    <x v="5"/>
    <m/>
    <m/>
    <m/>
    <m/>
    <m/>
    <m/>
    <n v="196742"/>
    <m/>
    <m/>
    <m/>
    <n v="196742"/>
    <s v="TTE/LB/14/24-25"/>
    <s v="JOB WORK CHARGE"/>
    <s v="Debit Amt"/>
    <x v="2"/>
  </r>
  <r>
    <s v="50218"/>
    <s v="IN LEATHER"/>
    <s v="JOBWORK EXPENSES"/>
    <s v="IN LEATHER"/>
    <x v="60"/>
    <x v="5"/>
    <m/>
    <m/>
    <m/>
    <m/>
    <m/>
    <m/>
    <m/>
    <n v="56240"/>
    <m/>
    <m/>
    <n v="56240"/>
    <s v="TTE/LB/15/24-25"/>
    <s v="JOB WORK CHARGE"/>
    <s v="Debit Amt"/>
    <x v="2"/>
  </r>
  <r>
    <s v="50221"/>
    <s v="IN LEATHER"/>
    <s v="JOBWORK EXPENSES"/>
    <s v="IN LEATHER"/>
    <x v="60"/>
    <x v="5"/>
    <m/>
    <m/>
    <m/>
    <m/>
    <m/>
    <m/>
    <m/>
    <m/>
    <n v="56650"/>
    <m/>
    <n v="56650"/>
    <s v="TTE/LB/18/24-25"/>
    <s v="JOB WORK CHARGE"/>
    <s v="Debit Amt"/>
    <x v="2"/>
  </r>
  <r>
    <s v="50224"/>
    <s v="IN LEATHER"/>
    <s v="JOBWORK EXPENSES"/>
    <s v="IN LEATHER"/>
    <x v="60"/>
    <x v="5"/>
    <m/>
    <m/>
    <m/>
    <m/>
    <m/>
    <m/>
    <m/>
    <m/>
    <n v="2475"/>
    <m/>
    <n v="2475"/>
    <s v="TTE/LB/19/24-5"/>
    <s v="JOB WORK CHARGE"/>
    <s v="Debit Amt"/>
    <x v="2"/>
  </r>
  <r>
    <s v="50227"/>
    <s v="IN LEATHER"/>
    <s v="JOBWORK EXPENSES"/>
    <s v="IN LEATHER"/>
    <x v="60"/>
    <x v="5"/>
    <m/>
    <m/>
    <m/>
    <m/>
    <m/>
    <m/>
    <m/>
    <n v="119144"/>
    <m/>
    <m/>
    <n v="119144"/>
    <s v="ZI-037"/>
    <s v="JOB WORK CHARGE"/>
    <s v="Debit Amt"/>
    <x v="2"/>
  </r>
  <r>
    <s v="50230"/>
    <s v="IN LEATHER"/>
    <s v="JOBWORK EXPENSES"/>
    <s v="IN LEATHER"/>
    <x v="60"/>
    <x v="5"/>
    <m/>
    <m/>
    <m/>
    <m/>
    <m/>
    <m/>
    <m/>
    <m/>
    <n v="154184"/>
    <m/>
    <n v="154184"/>
    <s v="ZI-041"/>
    <s v="JOB WORK CHARGE"/>
    <s v="Debit Amt"/>
    <x v="2"/>
  </r>
  <r>
    <s v="50233"/>
    <s v="IN LEATHER"/>
    <s v="JOBWORK EXPENSES"/>
    <s v="IN LEATHER"/>
    <x v="60"/>
    <x v="5"/>
    <m/>
    <m/>
    <m/>
    <m/>
    <m/>
    <m/>
    <m/>
    <m/>
    <n v="23579"/>
    <m/>
    <n v="23579"/>
    <s v="ZI-042"/>
    <s v="JOB WORK CHARGE"/>
    <s v="Debit Amt"/>
    <x v="2"/>
  </r>
  <r>
    <s v="50236"/>
    <s v="IN LEATHER"/>
    <s v="JOBWORK EXPENSES"/>
    <s v="IN LEATHER"/>
    <x v="61"/>
    <x v="5"/>
    <n v="8248"/>
    <m/>
    <m/>
    <m/>
    <m/>
    <m/>
    <m/>
    <m/>
    <m/>
    <m/>
    <n v="8248"/>
    <s v="SHTP/007/2024-25"/>
    <s v="JOB WORK CHARGE"/>
    <s v="Debit Amt"/>
    <x v="2"/>
  </r>
  <r>
    <s v="50239"/>
    <s v="IN LEATHER"/>
    <s v="JOBWORK EXPENSES"/>
    <s v="IN LEATHER"/>
    <x v="61"/>
    <x v="5"/>
    <m/>
    <m/>
    <m/>
    <n v="5884"/>
    <m/>
    <m/>
    <m/>
    <m/>
    <m/>
    <m/>
    <n v="5884"/>
    <s v="SHTP/008/24-25"/>
    <s v="JOB WORK CHARGE"/>
    <s v="Debit Amt"/>
    <x v="2"/>
  </r>
  <r>
    <s v="50242"/>
    <s v="IN LEATHER"/>
    <s v="JOBWORK EXPENSES"/>
    <s v="IN LEATHER"/>
    <x v="61"/>
    <x v="5"/>
    <n v="5545"/>
    <m/>
    <m/>
    <m/>
    <m/>
    <m/>
    <m/>
    <m/>
    <m/>
    <m/>
    <n v="5545"/>
    <s v="SHTP/009/2024-25"/>
    <s v="JOB WORK CHARGE"/>
    <s v="Debit Amt"/>
    <x v="2"/>
  </r>
  <r>
    <s v="50245"/>
    <s v="IN LEATHER"/>
    <s v="JOBWORK EXPENSES"/>
    <s v="IN LEATHER"/>
    <x v="61"/>
    <x v="5"/>
    <m/>
    <m/>
    <m/>
    <n v="30990"/>
    <m/>
    <m/>
    <m/>
    <m/>
    <m/>
    <m/>
    <n v="30990"/>
    <s v="SHTP/051/24-25"/>
    <s v="JOB WORK CHARGE"/>
    <s v="Debit Amt"/>
    <x v="2"/>
  </r>
  <r>
    <s v="50248"/>
    <s v="IN LEATHER"/>
    <s v="JOBWORK EXPENSES"/>
    <s v="IN LEATHER"/>
    <x v="61"/>
    <x v="5"/>
    <m/>
    <m/>
    <m/>
    <n v="7608"/>
    <m/>
    <m/>
    <m/>
    <m/>
    <m/>
    <m/>
    <n v="7608"/>
    <s v="SHTP/052/24-25"/>
    <s v="JOB WORK CHARGE"/>
    <s v="Debit Amt"/>
    <x v="2"/>
  </r>
  <r>
    <s v="50251"/>
    <s v="IN LEATHER"/>
    <s v="JOBWORK EXPENSES"/>
    <s v="IN LEATHER"/>
    <x v="61"/>
    <x v="5"/>
    <m/>
    <m/>
    <m/>
    <m/>
    <n v="10010"/>
    <m/>
    <m/>
    <m/>
    <m/>
    <m/>
    <n v="10010"/>
    <s v="SHTP/117/24-25"/>
    <s v="JOB WORK CHARGE"/>
    <s v="Debit Amt"/>
    <x v="2"/>
  </r>
  <r>
    <s v="50254"/>
    <s v="IN LEATHER"/>
    <s v="JOBWORK EXPENSES"/>
    <s v="IN LEATHER"/>
    <x v="61"/>
    <x v="5"/>
    <m/>
    <m/>
    <m/>
    <m/>
    <n v="12300"/>
    <m/>
    <m/>
    <m/>
    <m/>
    <m/>
    <n v="12300"/>
    <s v="SHTP/118/24-25"/>
    <s v="JOB WORK CHARGE"/>
    <s v="Debit Amt"/>
    <x v="2"/>
  </r>
  <r>
    <s v="50257"/>
    <s v="IN LEATHER"/>
    <s v="JOBWORK EXPENSES"/>
    <s v="IN LEATHER"/>
    <x v="61"/>
    <x v="5"/>
    <m/>
    <m/>
    <m/>
    <m/>
    <m/>
    <m/>
    <n v="58320"/>
    <m/>
    <m/>
    <m/>
    <n v="58320"/>
    <s v="SHTP/173/24-25"/>
    <s v="JOB WORK CHARGE"/>
    <s v="Debit Amt"/>
    <x v="2"/>
  </r>
  <r>
    <s v="50260"/>
    <s v="IN LEATHER"/>
    <s v="JOBWORK EXPENSES"/>
    <s v="IN LEATHER"/>
    <x v="61"/>
    <x v="5"/>
    <m/>
    <m/>
    <m/>
    <m/>
    <m/>
    <m/>
    <m/>
    <n v="10768"/>
    <m/>
    <m/>
    <n v="10768"/>
    <s v="SHTP/226/24-25"/>
    <s v="JOB WORK CHARGE"/>
    <s v="Debit Amt"/>
    <x v="2"/>
  </r>
  <r>
    <s v="50263"/>
    <s v="IN LEATHER"/>
    <s v="JOBWORK EXPENSES"/>
    <s v="IN LEATHER"/>
    <x v="61"/>
    <x v="5"/>
    <m/>
    <m/>
    <m/>
    <m/>
    <m/>
    <m/>
    <m/>
    <m/>
    <n v="11616"/>
    <m/>
    <n v="11616"/>
    <s v="SHTP/242/24-25"/>
    <s v="JOB WORK CHARGE"/>
    <s v="Debit Amt"/>
    <x v="2"/>
  </r>
  <r>
    <s v="50266"/>
    <s v="IN LEATHER"/>
    <s v="JOBWORK EXPENSES"/>
    <s v="IN LEATHER"/>
    <x v="61"/>
    <x v="5"/>
    <m/>
    <m/>
    <m/>
    <m/>
    <m/>
    <m/>
    <m/>
    <m/>
    <m/>
    <n v="9680"/>
    <n v="9680"/>
    <s v="SHTP/263/24-25"/>
    <s v="JOB WORK CHARGE"/>
    <s v="Debit Amt"/>
    <x v="2"/>
  </r>
  <r>
    <s v="50269"/>
    <s v="IN LEATHER"/>
    <s v="JOBWORK EXPENSES"/>
    <s v="IN LEATHER"/>
    <x v="62"/>
    <x v="5"/>
    <m/>
    <m/>
    <m/>
    <m/>
    <n v="22035"/>
    <m/>
    <m/>
    <m/>
    <m/>
    <m/>
    <n v="22035"/>
    <s v="BP-BP 2-42-5--238 "/>
    <s v="JOB WORK CHARGE"/>
    <s v="Debit Amt"/>
    <x v="2"/>
  </r>
  <r>
    <s v="50272"/>
    <s v="IN LEATHER"/>
    <s v="JOBWORK EXPENSES"/>
    <s v="IN LEATHER"/>
    <x v="62"/>
    <x v="5"/>
    <m/>
    <m/>
    <m/>
    <m/>
    <n v="6696"/>
    <m/>
    <m/>
    <m/>
    <m/>
    <m/>
    <n v="6696"/>
    <s v="EOPLBLR817"/>
    <s v="JOB WORK CHARGE"/>
    <s v="Debit Amt"/>
    <x v="2"/>
  </r>
  <r>
    <s v="50275"/>
    <s v="IN LEATHER"/>
    <s v="JOBWORK EXPENSES"/>
    <s v="IN LEATHER"/>
    <x v="62"/>
    <x v="5"/>
    <m/>
    <m/>
    <m/>
    <m/>
    <m/>
    <n v="16128"/>
    <m/>
    <m/>
    <m/>
    <m/>
    <n v="16128"/>
    <s v="EOPLBLRF1105"/>
    <s v="JOB WORK CHARGE"/>
    <s v="Debit Amt"/>
    <x v="2"/>
  </r>
  <r>
    <s v="50278"/>
    <s v="IN LEATHER"/>
    <s v="JOBWORK EXPENSES"/>
    <s v="IN LEATHER"/>
    <x v="62"/>
    <x v="5"/>
    <m/>
    <m/>
    <m/>
    <m/>
    <m/>
    <m/>
    <n v="2244"/>
    <m/>
    <m/>
    <m/>
    <n v="2244"/>
    <s v="EOPLBLRF1212"/>
    <s v="JOB WORK CHARGE"/>
    <s v="Debit Amt"/>
    <x v="2"/>
  </r>
  <r>
    <s v="50281"/>
    <s v="IN LEATHER"/>
    <s v="JOBWORK EXPENSES"/>
    <s v="IN LEATHER"/>
    <x v="62"/>
    <x v="5"/>
    <m/>
    <m/>
    <m/>
    <m/>
    <m/>
    <m/>
    <m/>
    <n v="18192"/>
    <m/>
    <m/>
    <n v="18192"/>
    <s v="EOPLBLRF1319"/>
    <s v="JOB WORK CHARGE"/>
    <s v="Debit Amt"/>
    <x v="2"/>
  </r>
  <r>
    <s v="50284"/>
    <s v="IN LEATHER"/>
    <s v="JOBWORK EXPENSES"/>
    <s v="IN LEATHER"/>
    <x v="62"/>
    <x v="5"/>
    <m/>
    <m/>
    <m/>
    <m/>
    <n v="7468"/>
    <m/>
    <m/>
    <m/>
    <m/>
    <m/>
    <n v="7468"/>
    <s v="EOPLBLRF794"/>
    <s v="JOB WORK CHARGE"/>
    <s v="Debit Amt"/>
    <x v="2"/>
  </r>
  <r>
    <s v="50287"/>
    <s v="IN LEATHER"/>
    <s v="JOBWORK EXPENSES"/>
    <s v="IN LEATHER"/>
    <x v="62"/>
    <x v="5"/>
    <m/>
    <m/>
    <m/>
    <m/>
    <n v="1224"/>
    <m/>
    <m/>
    <m/>
    <m/>
    <m/>
    <n v="1224"/>
    <s v="EOPLBLRF878"/>
    <s v="JOB WORK CHARGE"/>
    <s v="Debit Amt"/>
    <x v="2"/>
  </r>
  <r>
    <s v="50290"/>
    <s v="IN LEATHER"/>
    <s v="JOBWORK EXPENSES"/>
    <s v="IN LEATHER"/>
    <x v="62"/>
    <x v="5"/>
    <m/>
    <m/>
    <m/>
    <m/>
    <m/>
    <n v="3324"/>
    <m/>
    <m/>
    <m/>
    <m/>
    <n v="3324"/>
    <s v="EOPLBLRF992"/>
    <s v="JOB WORK CHARGE"/>
    <s v="Debit Amt"/>
    <x v="2"/>
  </r>
  <r>
    <s v="50293"/>
    <s v="IN LEATHER"/>
    <s v="JOBWORK EXPENSES"/>
    <s v="IN LEATHER"/>
    <x v="63"/>
    <x v="5"/>
    <n v="201705"/>
    <m/>
    <m/>
    <m/>
    <m/>
    <m/>
    <m/>
    <m/>
    <m/>
    <m/>
    <n v="201705"/>
    <s v="027"/>
    <s v="JOB WORK CHARGE"/>
    <s v="Debit Amt"/>
    <x v="2"/>
  </r>
  <r>
    <s v="50296"/>
    <s v="IN LEATHER"/>
    <s v="JOBWORK EXPENSES"/>
    <s v="IN LEATHER"/>
    <x v="63"/>
    <x v="5"/>
    <m/>
    <n v="75180"/>
    <m/>
    <m/>
    <m/>
    <m/>
    <m/>
    <m/>
    <m/>
    <m/>
    <n v="75180"/>
    <s v="035"/>
    <s v="JOB WORK CHARGE"/>
    <s v="Debit Amt"/>
    <x v="2"/>
  </r>
  <r>
    <s v="50299"/>
    <s v="IN LEATHER"/>
    <s v="JOBWORK EXPENSES"/>
    <s v="IN LEATHER"/>
    <x v="63"/>
    <x v="5"/>
    <m/>
    <n v="92720"/>
    <m/>
    <m/>
    <m/>
    <m/>
    <m/>
    <m/>
    <m/>
    <m/>
    <n v="92720"/>
    <s v="090"/>
    <s v="JOB WORK CHARGE"/>
    <s v="Debit Amt"/>
    <x v="2"/>
  </r>
  <r>
    <s v="50302"/>
    <s v="IN LEATHER"/>
    <s v="JOBWORK EXPENSES"/>
    <s v="IN LEATHER"/>
    <x v="63"/>
    <x v="5"/>
    <m/>
    <n v="73870"/>
    <m/>
    <m/>
    <m/>
    <m/>
    <m/>
    <m/>
    <m/>
    <m/>
    <n v="73870"/>
    <s v="092"/>
    <s v="JOB WORK CHARGE"/>
    <s v="Debit Amt"/>
    <x v="2"/>
  </r>
  <r>
    <s v="50305"/>
    <s v="IN LEATHER"/>
    <s v="JOBWORK EXPENSES"/>
    <s v="IN LEATHER"/>
    <x v="63"/>
    <x v="5"/>
    <n v="57285"/>
    <m/>
    <m/>
    <m/>
    <m/>
    <m/>
    <m/>
    <m/>
    <m/>
    <m/>
    <n v="57285"/>
    <s v="134"/>
    <s v="JOB WORK CHARGE"/>
    <s v="Debit Amt"/>
    <x v="2"/>
  </r>
  <r>
    <s v="50308"/>
    <s v="IN LEATHER"/>
    <s v="JOBWORK EXPENSES"/>
    <s v="IN LEATHER"/>
    <x v="63"/>
    <x v="5"/>
    <n v="33725"/>
    <m/>
    <m/>
    <m/>
    <m/>
    <m/>
    <m/>
    <m/>
    <m/>
    <m/>
    <n v="33725"/>
    <s v="15"/>
    <s v="JOB WORK CHARGE"/>
    <s v="Debit Amt"/>
    <x v="2"/>
  </r>
  <r>
    <s v="50311"/>
    <s v="IN LEATHER"/>
    <s v="JOBWORK EXPENSES"/>
    <s v="IN LEATHER"/>
    <x v="63"/>
    <x v="5"/>
    <n v="24415"/>
    <m/>
    <m/>
    <m/>
    <m/>
    <m/>
    <m/>
    <m/>
    <m/>
    <m/>
    <n v="24415"/>
    <s v="16"/>
    <s v="JOB WORK CHARGE"/>
    <s v="Debit Amt"/>
    <x v="2"/>
  </r>
  <r>
    <s v="50314"/>
    <s v="IN LEATHER"/>
    <s v="JOBWORK EXPENSES"/>
    <s v="IN LEATHER"/>
    <x v="63"/>
    <x v="5"/>
    <n v="57095"/>
    <m/>
    <m/>
    <m/>
    <m/>
    <m/>
    <m/>
    <m/>
    <m/>
    <m/>
    <n v="57095"/>
    <s v="17"/>
    <s v="JOB WORK CHARGE"/>
    <s v="Debit Amt"/>
    <x v="2"/>
  </r>
  <r>
    <s v="50317"/>
    <s v="IN LEATHER"/>
    <s v="JOBWORK EXPENSES"/>
    <s v="IN LEATHER"/>
    <x v="63"/>
    <x v="5"/>
    <m/>
    <n v="67830"/>
    <m/>
    <m/>
    <m/>
    <m/>
    <m/>
    <m/>
    <m/>
    <m/>
    <n v="67830"/>
    <s v="177"/>
    <s v="JOB WORK CHARGE"/>
    <s v="Debit Amt"/>
    <x v="2"/>
  </r>
  <r>
    <s v="50320"/>
    <s v="IN LEATHER"/>
    <s v="JOBWORK EXPENSES"/>
    <s v="IN LEATHER"/>
    <x v="63"/>
    <x v="5"/>
    <n v="52535"/>
    <m/>
    <m/>
    <m/>
    <m/>
    <m/>
    <m/>
    <m/>
    <m/>
    <m/>
    <n v="52535"/>
    <s v="18"/>
    <s v="JOB WORK CHARGE"/>
    <s v="Debit Amt"/>
    <x v="2"/>
  </r>
  <r>
    <s v="50323"/>
    <s v="IN LEATHER"/>
    <s v="JOBWORK EXPENSES"/>
    <s v="IN LEATHER"/>
    <x v="63"/>
    <x v="5"/>
    <n v="47250"/>
    <m/>
    <m/>
    <m/>
    <m/>
    <m/>
    <m/>
    <m/>
    <m/>
    <m/>
    <n v="47250"/>
    <s v="19"/>
    <s v="JOB WORK CHARGE"/>
    <s v="Debit Amt"/>
    <x v="2"/>
  </r>
  <r>
    <s v="50326"/>
    <s v="IN LEATHER"/>
    <s v="JOBWORK EXPENSES"/>
    <s v="IN LEATHER"/>
    <x v="63"/>
    <x v="5"/>
    <n v="152950"/>
    <m/>
    <m/>
    <m/>
    <m/>
    <m/>
    <m/>
    <m/>
    <m/>
    <m/>
    <n v="152950"/>
    <s v="2"/>
    <s v="JOB WORK CHARGE"/>
    <s v="Debit Amt"/>
    <x v="2"/>
  </r>
  <r>
    <s v="50329"/>
    <s v="IN LEATHER"/>
    <s v="JOBWORK EXPENSES"/>
    <s v="IN LEATHER"/>
    <x v="63"/>
    <x v="5"/>
    <n v="10355"/>
    <m/>
    <m/>
    <m/>
    <m/>
    <m/>
    <m/>
    <m/>
    <m/>
    <m/>
    <n v="10355"/>
    <s v="20"/>
    <s v="JOB WORK CHARGE"/>
    <s v="Debit Amt"/>
    <x v="2"/>
  </r>
  <r>
    <s v="50332"/>
    <s v="IN LEATHER"/>
    <s v="JOBWORK EXPENSES"/>
    <s v="IN LEATHER"/>
    <x v="63"/>
    <x v="5"/>
    <m/>
    <m/>
    <n v="32870"/>
    <m/>
    <m/>
    <m/>
    <m/>
    <m/>
    <m/>
    <m/>
    <n v="32870"/>
    <s v="23"/>
    <s v="JOB WORK CHARGE"/>
    <s v="Debit Amt"/>
    <x v="2"/>
  </r>
  <r>
    <s v="50335"/>
    <s v="IN LEATHER"/>
    <s v="JOBWORK EXPENSES"/>
    <s v="IN LEATHER"/>
    <x v="63"/>
    <x v="5"/>
    <n v="79325"/>
    <m/>
    <m/>
    <m/>
    <m/>
    <m/>
    <m/>
    <m/>
    <m/>
    <m/>
    <n v="79325"/>
    <s v="3"/>
    <s v="JOB WORK CHARGE"/>
    <s v="Debit Amt"/>
    <x v="2"/>
  </r>
  <r>
    <s v="50338"/>
    <s v="IN LEATHER"/>
    <s v="JOBWORK EXPENSES"/>
    <s v="IN LEATHER"/>
    <x v="63"/>
    <x v="5"/>
    <n v="46550"/>
    <m/>
    <m/>
    <m/>
    <m/>
    <m/>
    <m/>
    <m/>
    <m/>
    <m/>
    <n v="46550"/>
    <s v="4"/>
    <s v="JOB WORK CHARGE"/>
    <s v="Debit Amt"/>
    <x v="2"/>
  </r>
  <r>
    <s v="50341"/>
    <s v="IN LEATHER"/>
    <s v="JOBWORK EXPENSES"/>
    <s v="IN LEATHER"/>
    <x v="63"/>
    <x v="5"/>
    <n v="31593"/>
    <m/>
    <m/>
    <m/>
    <m/>
    <m/>
    <m/>
    <m/>
    <m/>
    <m/>
    <n v="31593"/>
    <s v="537"/>
    <s v="JOB WORK CHARGE"/>
    <s v="Debit Amt"/>
    <x v="2"/>
  </r>
  <r>
    <s v="50344"/>
    <s v="IN LEATHER"/>
    <s v="JOBWORK EXPENSES"/>
    <s v="IN LEATHER"/>
    <x v="63"/>
    <x v="5"/>
    <n v="111435"/>
    <m/>
    <m/>
    <m/>
    <m/>
    <m/>
    <m/>
    <m/>
    <m/>
    <m/>
    <n v="111435"/>
    <s v="7"/>
    <s v="JOB WORK CHARGE"/>
    <s v="Debit Amt"/>
    <x v="2"/>
  </r>
  <r>
    <s v="50347"/>
    <s v="IN LEATHER"/>
    <s v="JOBWORK EXPENSES"/>
    <s v="IN LEATHER"/>
    <x v="63"/>
    <x v="5"/>
    <n v="99750"/>
    <m/>
    <m/>
    <m/>
    <m/>
    <m/>
    <m/>
    <m/>
    <m/>
    <m/>
    <n v="99750"/>
    <s v="8"/>
    <s v="JOB WORK CHARGE"/>
    <s v="Debit Amt"/>
    <x v="2"/>
  </r>
  <r>
    <s v="50350"/>
    <s v="IN LEATHER"/>
    <s v="JOBWORK EXPENSES"/>
    <s v="IN LEATHER"/>
    <x v="63"/>
    <x v="5"/>
    <n v="4940"/>
    <m/>
    <m/>
    <m/>
    <m/>
    <m/>
    <m/>
    <m/>
    <m/>
    <m/>
    <n v="4940"/>
    <s v="9"/>
    <s v="JOB WORK CHARGE"/>
    <s v="Debit Amt"/>
    <x v="2"/>
  </r>
  <r>
    <s v="50353"/>
    <s v="IN LEATHER"/>
    <s v="JOBWORK EXPENSES"/>
    <s v="IN LEATHER"/>
    <x v="64"/>
    <x v="5"/>
    <m/>
    <m/>
    <m/>
    <m/>
    <m/>
    <m/>
    <m/>
    <n v="600"/>
    <m/>
    <m/>
    <n v="600"/>
    <s v="0611"/>
    <s v="JOB WORK CHARGE"/>
    <s v="Debit Amt"/>
    <x v="2"/>
  </r>
  <r>
    <s v="50356"/>
    <s v="IN LEATHER"/>
    <s v="JOBWORK EXPENSES"/>
    <s v="IN LEATHER"/>
    <x v="64"/>
    <x v="5"/>
    <m/>
    <m/>
    <m/>
    <n v="4784"/>
    <m/>
    <m/>
    <m/>
    <m/>
    <m/>
    <m/>
    <n v="4784"/>
    <s v="VLSPL/24-25/0209"/>
    <s v="JOB WORK CHARGE"/>
    <s v="Debit Amt"/>
    <x v="2"/>
  </r>
  <r>
    <s v="50359"/>
    <s v="IN LEATHER"/>
    <s v="JOBWORK EXPENSES"/>
    <s v="IN LEATHER"/>
    <x v="64"/>
    <x v="5"/>
    <m/>
    <m/>
    <m/>
    <n v="5160"/>
    <m/>
    <m/>
    <m/>
    <m/>
    <m/>
    <m/>
    <n v="5160"/>
    <s v="VLSPL/24-25/0641"/>
    <s v="JOB WORK CHARGE"/>
    <s v="Debit Amt"/>
    <x v="2"/>
  </r>
  <r>
    <s v="50362"/>
    <s v="IN LEATHER"/>
    <s v="JOBWORK EXPENSES"/>
    <s v="IN LEATHER"/>
    <x v="64"/>
    <x v="5"/>
    <m/>
    <m/>
    <m/>
    <m/>
    <m/>
    <m/>
    <m/>
    <n v="5100"/>
    <m/>
    <m/>
    <n v="5100"/>
    <s v="VLSPL/24-25/0741"/>
    <s v="JOB WORK CHARGE"/>
    <s v="Debit Amt"/>
    <x v="2"/>
  </r>
  <r>
    <s v="50365"/>
    <s v="IN LEATHER"/>
    <s v="JOBWORK EXPENSES"/>
    <s v="IN LEATHER"/>
    <x v="65"/>
    <x v="5"/>
    <m/>
    <m/>
    <m/>
    <m/>
    <m/>
    <m/>
    <m/>
    <m/>
    <n v="6516"/>
    <m/>
    <n v="6516"/>
    <s v="10"/>
    <s v="JOB WORK CHARGE"/>
    <s v="Debit Amt"/>
    <x v="2"/>
  </r>
  <r>
    <s v="50368"/>
    <s v="IN LEATHER"/>
    <s v="JOBWORK EXPENSES"/>
    <s v="IN LEATHER"/>
    <x v="65"/>
    <x v="5"/>
    <m/>
    <m/>
    <m/>
    <m/>
    <n v="31752"/>
    <m/>
    <m/>
    <m/>
    <m/>
    <m/>
    <n v="31752"/>
    <s v="24-25/00101"/>
    <s v="JOB WORK CHARGE"/>
    <s v="Debit Amt"/>
    <x v="2"/>
  </r>
  <r>
    <s v="50371"/>
    <s v="IN LEATHER"/>
    <s v="JOBWORK EXPENSES"/>
    <s v="IN LEATHER"/>
    <x v="65"/>
    <x v="5"/>
    <m/>
    <m/>
    <m/>
    <m/>
    <m/>
    <m/>
    <m/>
    <n v="1260"/>
    <m/>
    <m/>
    <n v="1260"/>
    <s v="24-25/00154"/>
    <s v="JOB WORK CHARGE"/>
    <s v="Debit Amt"/>
    <x v="2"/>
  </r>
  <r>
    <s v="50374"/>
    <s v="IN LEATHER"/>
    <s v="JOBWORK EXPENSES"/>
    <s v="IN LEATHER"/>
    <x v="65"/>
    <x v="5"/>
    <m/>
    <m/>
    <m/>
    <m/>
    <m/>
    <m/>
    <m/>
    <n v="75528"/>
    <m/>
    <m/>
    <n v="75528"/>
    <s v="24-25/00155"/>
    <s v="JOB WORK CHARGE"/>
    <s v="Debit Amt"/>
    <x v="2"/>
  </r>
  <r>
    <s v="50377"/>
    <s v="IN LEATHER"/>
    <s v="JOBWORK EXPENSES"/>
    <s v="IN LEATHER"/>
    <x v="65"/>
    <x v="5"/>
    <m/>
    <m/>
    <m/>
    <m/>
    <m/>
    <m/>
    <m/>
    <n v="59664"/>
    <m/>
    <m/>
    <n v="59664"/>
    <s v="24-25/00156"/>
    <s v="JOB WORK CHARGE"/>
    <s v="Debit Amt"/>
    <x v="2"/>
  </r>
  <r>
    <s v="50380"/>
    <s v="IN LEATHER"/>
    <s v="JOBWORK EXPENSES"/>
    <s v="IN LEATHER"/>
    <x v="65"/>
    <x v="5"/>
    <m/>
    <m/>
    <m/>
    <m/>
    <m/>
    <m/>
    <m/>
    <n v="47748"/>
    <m/>
    <m/>
    <n v="47748"/>
    <s v="24-25/00158"/>
    <s v="JOB WORK CHARGE"/>
    <s v="Debit Amt"/>
    <x v="2"/>
  </r>
  <r>
    <s v="50383"/>
    <s v="IN LEATHER"/>
    <s v="JOBWORK EXPENSES"/>
    <s v="IN LEATHER"/>
    <x v="65"/>
    <x v="5"/>
    <m/>
    <m/>
    <m/>
    <m/>
    <m/>
    <m/>
    <n v="12072"/>
    <m/>
    <m/>
    <m/>
    <n v="12072"/>
    <s v="24-25/00159"/>
    <s v="JOB WORK CHARGE"/>
    <s v="Debit Amt"/>
    <x v="2"/>
  </r>
  <r>
    <s v="50386"/>
    <s v="IN LEATHER"/>
    <s v="JOBWORK EXPENSES"/>
    <s v="IN LEATHER"/>
    <x v="65"/>
    <x v="5"/>
    <m/>
    <m/>
    <m/>
    <m/>
    <m/>
    <m/>
    <m/>
    <n v="33073"/>
    <m/>
    <m/>
    <n v="33073"/>
    <s v="24-25/00163"/>
    <s v="JOB WORK CHARGE"/>
    <s v="Debit Amt"/>
    <x v="2"/>
  </r>
  <r>
    <s v="50389"/>
    <s v="IN LEATHER"/>
    <s v="JOBWORK EXPENSES"/>
    <s v="IN LEATHER"/>
    <x v="65"/>
    <x v="5"/>
    <m/>
    <m/>
    <m/>
    <m/>
    <m/>
    <m/>
    <m/>
    <n v="7889"/>
    <m/>
    <m/>
    <n v="7889"/>
    <s v="24-25/00164"/>
    <s v="JOB WORK CHARGE"/>
    <s v="Debit Amt"/>
    <x v="2"/>
  </r>
  <r>
    <s v="50392"/>
    <s v="IN LEATHER"/>
    <s v="JOBWORK EXPENSES"/>
    <s v="IN LEATHER"/>
    <x v="65"/>
    <x v="5"/>
    <m/>
    <m/>
    <m/>
    <m/>
    <m/>
    <m/>
    <m/>
    <n v="8604"/>
    <m/>
    <m/>
    <n v="8604"/>
    <s v="24-25/00187"/>
    <s v="JOB WORK CHARGE"/>
    <s v="Debit Amt"/>
    <x v="2"/>
  </r>
  <r>
    <s v="50395"/>
    <s v="IN LEATHER"/>
    <s v="JOBWORK EXPENSES"/>
    <s v="IN LEATHER"/>
    <x v="65"/>
    <x v="5"/>
    <m/>
    <m/>
    <m/>
    <m/>
    <m/>
    <m/>
    <m/>
    <n v="5640"/>
    <m/>
    <m/>
    <n v="5640"/>
    <s v="24-25/00188"/>
    <s v="JOB WORK CHARGE"/>
    <s v="Debit Amt"/>
    <x v="2"/>
  </r>
  <r>
    <s v="50398"/>
    <s v="IN LEATHER"/>
    <s v="JOBWORK EXPENSES"/>
    <s v="IN LEATHER"/>
    <x v="65"/>
    <x v="5"/>
    <m/>
    <m/>
    <m/>
    <m/>
    <n v="44080"/>
    <m/>
    <m/>
    <m/>
    <m/>
    <m/>
    <n v="44080"/>
    <s v="24-25/0041"/>
    <s v="JOB WORK CHARGE"/>
    <s v="Debit Amt"/>
    <x v="2"/>
  </r>
  <r>
    <s v="50401"/>
    <s v="IN LEATHER"/>
    <s v="JOBWORK EXPENSES"/>
    <s v="IN LEATHER"/>
    <x v="65"/>
    <x v="5"/>
    <m/>
    <m/>
    <m/>
    <m/>
    <n v="27900"/>
    <m/>
    <m/>
    <m/>
    <m/>
    <m/>
    <n v="27900"/>
    <s v="24-25/0061"/>
    <s v="JOB WORK CHARGE"/>
    <s v="Debit Amt"/>
    <x v="2"/>
  </r>
  <r>
    <s v="50404"/>
    <s v="IN LEATHER"/>
    <s v="JOBWORK EXPENSES"/>
    <s v="IN LEATHER"/>
    <x v="65"/>
    <x v="5"/>
    <m/>
    <m/>
    <m/>
    <m/>
    <n v="42900"/>
    <m/>
    <m/>
    <m/>
    <m/>
    <m/>
    <n v="42900"/>
    <s v="24-25/0062"/>
    <s v="JOB WORK CHARGE"/>
    <s v="Debit Amt"/>
    <x v="2"/>
  </r>
  <r>
    <s v="50407"/>
    <s v="IN LEATHER"/>
    <s v="JOBWORK EXPENSES"/>
    <s v="IN LEATHER"/>
    <x v="65"/>
    <x v="5"/>
    <m/>
    <m/>
    <m/>
    <m/>
    <n v="4848"/>
    <m/>
    <m/>
    <m/>
    <m/>
    <m/>
    <n v="4848"/>
    <s v="24-25/0076"/>
    <s v="JOB WORK CHARGE"/>
    <s v="Debit Amt"/>
    <x v="2"/>
  </r>
  <r>
    <s v="50410"/>
    <s v="IN LEATHER"/>
    <s v="JOBWORK EXPENSES"/>
    <s v="IN LEATHER"/>
    <x v="65"/>
    <x v="5"/>
    <m/>
    <m/>
    <m/>
    <m/>
    <n v="16208"/>
    <m/>
    <m/>
    <m/>
    <m/>
    <m/>
    <n v="16208"/>
    <s v="24-25/0078"/>
    <s v="JOB WORK CHARGE"/>
    <s v="Debit Amt"/>
    <x v="2"/>
  </r>
  <r>
    <s v="50413"/>
    <s v="IN LEATHER"/>
    <s v="JOBWORK EXPENSES"/>
    <s v="IN LEATHER"/>
    <x v="65"/>
    <x v="5"/>
    <m/>
    <m/>
    <m/>
    <m/>
    <n v="84640"/>
    <m/>
    <m/>
    <m/>
    <m/>
    <m/>
    <n v="84640"/>
    <s v="24-25/0080"/>
    <s v="JOB WORK CHARGE"/>
    <s v="Debit Amt"/>
    <x v="2"/>
  </r>
  <r>
    <s v="50416"/>
    <s v="IN LEATHER"/>
    <s v="JOBWORK EXPENSES"/>
    <s v="IN LEATHER"/>
    <x v="65"/>
    <x v="5"/>
    <m/>
    <m/>
    <m/>
    <m/>
    <n v="720"/>
    <m/>
    <m/>
    <m/>
    <m/>
    <m/>
    <n v="720"/>
    <s v="24-25/0092"/>
    <s v="JOB WORK CHARGE"/>
    <s v="Debit Amt"/>
    <x v="2"/>
  </r>
  <r>
    <s v="50419"/>
    <s v="IN LEATHER"/>
    <s v="JOBWORK EXPENSES"/>
    <s v="IN LEATHER"/>
    <x v="65"/>
    <x v="5"/>
    <m/>
    <m/>
    <m/>
    <m/>
    <n v="4576"/>
    <m/>
    <m/>
    <m/>
    <m/>
    <m/>
    <n v="4576"/>
    <s v="24-25/0093"/>
    <s v="JOB WORK CHARGE"/>
    <s v="Debit Amt"/>
    <x v="2"/>
  </r>
  <r>
    <s v="50422"/>
    <s v="IN LEATHER"/>
    <s v="JOBWORK EXPENSES"/>
    <s v="IN LEATHER"/>
    <x v="65"/>
    <x v="5"/>
    <m/>
    <m/>
    <m/>
    <m/>
    <n v="5248"/>
    <m/>
    <m/>
    <m/>
    <m/>
    <m/>
    <n v="5248"/>
    <s v="24-25/0094"/>
    <s v="JOB WORK CHARGE"/>
    <s v="Debit Amt"/>
    <x v="2"/>
  </r>
  <r>
    <s v="50425"/>
    <s v="IN LEATHER"/>
    <s v="JOBWORK EXPENSES"/>
    <s v="IN LEATHER"/>
    <x v="65"/>
    <x v="5"/>
    <m/>
    <n v="8082"/>
    <m/>
    <m/>
    <m/>
    <m/>
    <m/>
    <m/>
    <m/>
    <m/>
    <n v="8082"/>
    <s v="CGP/061/2024-25"/>
    <s v="JOB WORK CHARGE"/>
    <s v="Debit Amt"/>
    <x v="2"/>
  </r>
  <r>
    <s v="50428"/>
    <s v="IN LEATHER"/>
    <s v="JOBWORK EXPENSES"/>
    <s v="IN LEATHER"/>
    <x v="65"/>
    <x v="5"/>
    <m/>
    <n v="3354"/>
    <m/>
    <m/>
    <m/>
    <m/>
    <m/>
    <m/>
    <m/>
    <m/>
    <n v="3354"/>
    <s v="CGP/062/24-25"/>
    <s v="JOB WORK CHARGE"/>
    <s v="Debit Amt"/>
    <x v="2"/>
  </r>
  <r>
    <s v="50431"/>
    <s v="IN LEATHER"/>
    <s v="JOBWORK EXPENSES"/>
    <s v="IN LEATHER"/>
    <x v="65"/>
    <x v="5"/>
    <m/>
    <n v="21255"/>
    <m/>
    <m/>
    <m/>
    <m/>
    <m/>
    <m/>
    <m/>
    <m/>
    <n v="21255"/>
    <s v="CGP/089/24-25"/>
    <s v="JOB WORK CHARGE"/>
    <s v="Debit Amt"/>
    <x v="2"/>
  </r>
  <r>
    <s v="50434"/>
    <s v="IN LEATHER"/>
    <s v="JOBWORK EXPENSES"/>
    <s v="IN LEATHER"/>
    <x v="65"/>
    <x v="5"/>
    <m/>
    <n v="3726"/>
    <m/>
    <m/>
    <m/>
    <m/>
    <m/>
    <m/>
    <m/>
    <m/>
    <n v="3726"/>
    <s v="CGP/090/24-25"/>
    <s v="JOB WORK CHARGE"/>
    <s v="Debit Amt"/>
    <x v="2"/>
  </r>
  <r>
    <s v="50437"/>
    <s v="IN LEATHER"/>
    <s v="JOBWORK EXPENSES"/>
    <s v="IN LEATHER"/>
    <x v="65"/>
    <x v="5"/>
    <m/>
    <n v="21175"/>
    <m/>
    <m/>
    <m/>
    <m/>
    <m/>
    <m/>
    <m/>
    <m/>
    <n v="21175"/>
    <s v="G-008/24-25"/>
    <s v="JOB WORK CHARGE"/>
    <s v="Debit Amt"/>
    <x v="2"/>
  </r>
  <r>
    <s v="50440"/>
    <s v="IN LEATHER"/>
    <s v="JOBWORK EXPENSES"/>
    <s v="IN LEATHER"/>
    <x v="65"/>
    <x v="5"/>
    <m/>
    <m/>
    <n v="248686"/>
    <m/>
    <m/>
    <m/>
    <m/>
    <m/>
    <m/>
    <m/>
    <n v="248686"/>
    <s v="G-069/23-24"/>
    <s v="JOB WORK CHARGE"/>
    <s v="Debit Amt"/>
    <x v="2"/>
  </r>
  <r>
    <s v="50443"/>
    <s v="IN LEATHER"/>
    <s v="JOBWORK EXPENSES"/>
    <s v="IN LEATHER"/>
    <x v="65"/>
    <x v="5"/>
    <m/>
    <m/>
    <n v="513228"/>
    <m/>
    <m/>
    <m/>
    <m/>
    <m/>
    <m/>
    <m/>
    <n v="513228"/>
    <s v="G-100/24-25"/>
    <s v="JOB WORK CHARGE"/>
    <s v="Debit Amt"/>
    <x v="2"/>
  </r>
  <r>
    <s v="50446"/>
    <s v="IN LEATHER"/>
    <s v="JOBWORK EXPENSES"/>
    <s v="IN LEATHER"/>
    <x v="65"/>
    <x v="5"/>
    <m/>
    <m/>
    <n v="357077.7"/>
    <m/>
    <m/>
    <m/>
    <m/>
    <m/>
    <m/>
    <m/>
    <n v="357077.7"/>
    <s v="G-101/24-25"/>
    <s v="JOB WORK CHARGE"/>
    <s v="Debit Amt"/>
    <x v="2"/>
  </r>
  <r>
    <s v="50449"/>
    <s v="IN LEATHER"/>
    <s v="JOBWORK EXPENSES"/>
    <s v="IN LEATHER"/>
    <x v="65"/>
    <x v="5"/>
    <m/>
    <m/>
    <n v="759890"/>
    <m/>
    <m/>
    <m/>
    <m/>
    <m/>
    <m/>
    <m/>
    <n v="759890"/>
    <s v="G-102/24-25"/>
    <s v="JOB WORK CHARGE"/>
    <s v="Debit Amt"/>
    <x v="2"/>
  </r>
  <r>
    <s v="50452"/>
    <s v="IN LEATHER"/>
    <s v="JOBWORK EXPENSES"/>
    <s v="IN LEATHER"/>
    <x v="65"/>
    <x v="5"/>
    <m/>
    <m/>
    <m/>
    <n v="494320"/>
    <m/>
    <m/>
    <m/>
    <m/>
    <m/>
    <m/>
    <n v="494320"/>
    <s v="G-127/24-25"/>
    <s v="JOB WORK CHARGE"/>
    <s v="Debit Amt"/>
    <x v="2"/>
  </r>
  <r>
    <s v="50455"/>
    <s v="IN LEATHER"/>
    <s v="JOBWORK EXPENSES"/>
    <s v="IN LEATHER"/>
    <x v="65"/>
    <x v="5"/>
    <m/>
    <m/>
    <m/>
    <n v="213150"/>
    <m/>
    <m/>
    <m/>
    <m/>
    <m/>
    <m/>
    <n v="213150"/>
    <s v="G-128/24-25"/>
    <s v="JOB WORK CHARGE"/>
    <s v="Debit Amt"/>
    <x v="2"/>
  </r>
  <r>
    <s v="50458"/>
    <s v="IN LEATHER"/>
    <s v="JOBWORK EXPENSES"/>
    <s v="IN LEATHER"/>
    <x v="65"/>
    <x v="5"/>
    <m/>
    <m/>
    <m/>
    <m/>
    <n v="29750"/>
    <m/>
    <m/>
    <m/>
    <m/>
    <m/>
    <n v="29750"/>
    <s v="G-166/24-25"/>
    <s v="JOB WORK CHARGE"/>
    <s v="Debit Amt"/>
    <x v="2"/>
  </r>
  <r>
    <s v="50461"/>
    <s v="IN LEATHER"/>
    <s v="JOBWORK EXPENSES"/>
    <s v="IN LEATHER"/>
    <x v="65"/>
    <x v="5"/>
    <m/>
    <m/>
    <m/>
    <m/>
    <n v="85100"/>
    <m/>
    <m/>
    <m/>
    <m/>
    <m/>
    <n v="85100"/>
    <s v="G-167/24-25"/>
    <s v="JOB WORK CHARGE"/>
    <s v="Debit Amt"/>
    <x v="2"/>
  </r>
  <r>
    <s v="50464"/>
    <s v="IN LEATHER"/>
    <s v="JOBWORK EXPENSES"/>
    <s v="IN LEATHER"/>
    <x v="65"/>
    <x v="5"/>
    <m/>
    <m/>
    <m/>
    <m/>
    <m/>
    <n v="54020"/>
    <m/>
    <m/>
    <m/>
    <m/>
    <n v="54020"/>
    <s v="G-202/24-25"/>
    <s v="JOB WORK CHARGE"/>
    <s v="Debit Amt"/>
    <x v="2"/>
  </r>
  <r>
    <s v="50467"/>
    <s v="IN LEATHER"/>
    <s v="JOBWORK EXPENSES"/>
    <s v="IN LEATHER"/>
    <x v="65"/>
    <x v="5"/>
    <m/>
    <m/>
    <m/>
    <m/>
    <m/>
    <m/>
    <m/>
    <m/>
    <n v="383320"/>
    <m/>
    <n v="383320"/>
    <s v="G-322/24-25"/>
    <s v="JOB WORK CHARGE"/>
    <s v="Debit Amt"/>
    <x v="2"/>
  </r>
  <r>
    <s v="50470"/>
    <s v="IN LEATHER"/>
    <s v="JOBWORK EXPENSES"/>
    <s v="IN LEATHER"/>
    <x v="65"/>
    <x v="5"/>
    <m/>
    <m/>
    <m/>
    <m/>
    <m/>
    <m/>
    <m/>
    <m/>
    <n v="237355"/>
    <m/>
    <n v="237355"/>
    <s v="G-323/24-25"/>
    <s v="JOB WORK CHARGE"/>
    <s v="Debit Amt"/>
    <x v="2"/>
  </r>
  <r>
    <s v="50473"/>
    <s v="IN LEATHER"/>
    <s v="JOBWORK EXPENSES"/>
    <s v="IN LEATHER"/>
    <x v="65"/>
    <x v="5"/>
    <m/>
    <m/>
    <m/>
    <m/>
    <m/>
    <m/>
    <m/>
    <m/>
    <m/>
    <n v="379435"/>
    <n v="379435"/>
    <s v="G-342/24-25"/>
    <s v="JOB WORK CHARGE"/>
    <s v="Debit Amt"/>
    <x v="2"/>
  </r>
  <r>
    <s v="50477"/>
    <s v="IN LEATHER"/>
    <s v="JOBWORK EXPENSES"/>
    <s v="IN LEATHER"/>
    <x v="65"/>
    <x v="5"/>
    <m/>
    <m/>
    <m/>
    <m/>
    <n v="-100664"/>
    <m/>
    <m/>
    <m/>
    <m/>
    <m/>
    <n v="-100664"/>
    <s v="JV-DEBN-OT-E--37"/>
    <s v="JOB WORK CHARGE"/>
    <s v="Credit Amt"/>
    <x v="2"/>
  </r>
  <r>
    <s v="50479"/>
    <s v="IN LEATHER"/>
    <s v="JOBWORK EXPENSES"/>
    <s v="IN LEATHER"/>
    <x v="65"/>
    <x v="5"/>
    <n v="14160"/>
    <m/>
    <m/>
    <m/>
    <m/>
    <m/>
    <m/>
    <m/>
    <m/>
    <m/>
    <n v="14160"/>
    <s v="RRF/24-25/0008"/>
    <s v="JOB WORK CHARGE"/>
    <s v="Debit Amt"/>
    <x v="2"/>
  </r>
  <r>
    <s v="50482"/>
    <s v="IN LEATHER"/>
    <s v="JOBWORK EXPENSES"/>
    <s v="IN LEATHER"/>
    <x v="65"/>
    <x v="5"/>
    <n v="4610"/>
    <m/>
    <m/>
    <m/>
    <m/>
    <m/>
    <m/>
    <m/>
    <m/>
    <m/>
    <n v="4610"/>
    <s v="RRF/24-25/0013"/>
    <s v="JOB WORK CHARGE"/>
    <s v="Debit Amt"/>
    <x v="2"/>
  </r>
  <r>
    <s v="50485"/>
    <s v="IN LEATHER"/>
    <s v="JOBWORK EXPENSES"/>
    <s v="IN LEATHER"/>
    <x v="65"/>
    <x v="5"/>
    <n v="32664"/>
    <m/>
    <m/>
    <m/>
    <m/>
    <m/>
    <m/>
    <m/>
    <m/>
    <m/>
    <n v="32664"/>
    <s v="RRF/24-25/0015"/>
    <s v="JOB WORK CHARGE"/>
    <s v="Debit Amt"/>
    <x v="2"/>
  </r>
  <r>
    <s v="50488"/>
    <s v="IN LEATHER"/>
    <s v="JOBWORK EXPENSES"/>
    <s v="IN LEATHER"/>
    <x v="65"/>
    <x v="5"/>
    <n v="14720"/>
    <m/>
    <m/>
    <m/>
    <m/>
    <m/>
    <m/>
    <m/>
    <m/>
    <m/>
    <n v="14720"/>
    <s v="RRF/24-25/0018"/>
    <s v="JOB WORK CHARGE"/>
    <s v="Debit Amt"/>
    <x v="2"/>
  </r>
  <r>
    <s v="50491"/>
    <s v="IN LEATHER"/>
    <s v="JOBWORK EXPENSES"/>
    <s v="IN LEATHER"/>
    <x v="65"/>
    <x v="5"/>
    <n v="9724"/>
    <m/>
    <m/>
    <m/>
    <m/>
    <m/>
    <m/>
    <m/>
    <m/>
    <m/>
    <n v="9724"/>
    <s v="RRF/24-25/0019"/>
    <s v="JOB WORK CHARGE"/>
    <s v="Debit Amt"/>
    <x v="2"/>
  </r>
  <r>
    <s v="50494"/>
    <s v="IN LEATHER"/>
    <s v="JOBWORK EXPENSES"/>
    <s v="IN LEATHER"/>
    <x v="65"/>
    <x v="5"/>
    <m/>
    <m/>
    <m/>
    <n v="5400"/>
    <m/>
    <m/>
    <m/>
    <m/>
    <m/>
    <m/>
    <n v="5400"/>
    <s v="VLSPL/23-24/1831"/>
    <s v="JOB WORK CHARGE"/>
    <s v="Debit Amt"/>
    <x v="2"/>
  </r>
  <r>
    <s v="50497"/>
    <s v="IN LEATHER"/>
    <s v="JOBWORK EXPENSES"/>
    <s v="IN LEATHER"/>
    <x v="66"/>
    <x v="5"/>
    <m/>
    <m/>
    <m/>
    <m/>
    <m/>
    <n v="6545"/>
    <m/>
    <m/>
    <m/>
    <m/>
    <n v="6545"/>
    <s v="INB-T/24/33832"/>
    <s v="MANUFACTURING EXPENSE"/>
    <s v="Debit Amt"/>
    <x v="2"/>
  </r>
  <r>
    <s v="50500"/>
    <s v="IN LEATHER"/>
    <s v="JOBWORK EXPENSES"/>
    <s v="IN LEATHER"/>
    <x v="66"/>
    <x v="5"/>
    <m/>
    <m/>
    <m/>
    <m/>
    <m/>
    <n v="600"/>
    <m/>
    <m/>
    <m/>
    <m/>
    <n v="600"/>
    <s v="INB-T/24/36690"/>
    <s v="MANUFACTURING EXPENSE"/>
    <s v="Debit Amt"/>
    <x v="2"/>
  </r>
  <r>
    <s v="50503"/>
    <s v="IN LEATHER"/>
    <s v="JOBWORK EXPENSES"/>
    <s v="IN LEATHER"/>
    <x v="23"/>
    <x v="5"/>
    <m/>
    <n v="3864"/>
    <m/>
    <m/>
    <m/>
    <m/>
    <m/>
    <m/>
    <m/>
    <m/>
    <n v="3864"/>
    <s v="BP-BP 2-42-5--502 "/>
    <s v="LOCAL CONVEYANCE"/>
    <s v="Debit Amt"/>
    <x v="0"/>
  </r>
  <r>
    <s v="50506"/>
    <s v="IN LEATHER"/>
    <s v="JOBWORK EXPENSES"/>
    <s v="IN LEATHER"/>
    <x v="67"/>
    <x v="5"/>
    <m/>
    <m/>
    <m/>
    <m/>
    <n v="1500"/>
    <m/>
    <m/>
    <m/>
    <m/>
    <m/>
    <n v="1500"/>
    <s v="BP-BP 2-42-5--1452 "/>
    <s v="WAGES AND SALARY"/>
    <s v="Debit Amt"/>
    <x v="0"/>
  </r>
  <r>
    <s v="50509"/>
    <s v="IN LEATHER"/>
    <s v="JOBWORK EXPENSES"/>
    <s v="IN LEATHER"/>
    <x v="68"/>
    <x v="5"/>
    <m/>
    <m/>
    <m/>
    <m/>
    <m/>
    <n v="7500"/>
    <m/>
    <m/>
    <m/>
    <m/>
    <n v="7500"/>
    <s v="BP-BP 2-42-5--1641 "/>
    <s v="PURCHASE"/>
    <s v="Debit Amt"/>
    <x v="0"/>
  </r>
  <r>
    <s v="50512"/>
    <s v="IN LEATHER"/>
    <s v="LAB TESTING"/>
    <s v="IN LEATHER"/>
    <x v="66"/>
    <x v="5"/>
    <m/>
    <n v="210"/>
    <m/>
    <m/>
    <m/>
    <m/>
    <m/>
    <m/>
    <m/>
    <m/>
    <n v="210"/>
    <s v="35162851"/>
    <s v="MANUFACTURING EXPENSE"/>
    <s v="Debit Amt"/>
    <x v="2"/>
  </r>
  <r>
    <s v="50515"/>
    <s v="IN LEATHER"/>
    <s v="LAB TESTING"/>
    <s v="IN LEATHER"/>
    <x v="66"/>
    <x v="5"/>
    <m/>
    <n v="210"/>
    <m/>
    <m/>
    <m/>
    <m/>
    <m/>
    <m/>
    <m/>
    <m/>
    <n v="210"/>
    <s v="35162852"/>
    <s v="MANUFACTURING EXPENSE"/>
    <s v="Debit Amt"/>
    <x v="2"/>
  </r>
  <r>
    <s v="50518"/>
    <s v="IN LEATHER"/>
    <s v="LAB TESTING"/>
    <s v="IN LEATHER"/>
    <x v="66"/>
    <x v="5"/>
    <m/>
    <n v="210"/>
    <m/>
    <m/>
    <m/>
    <m/>
    <m/>
    <m/>
    <m/>
    <m/>
    <n v="210"/>
    <s v="35162853"/>
    <s v="MANUFACTURING EXPENSE"/>
    <s v="Debit Amt"/>
    <x v="2"/>
  </r>
  <r>
    <s v="50521"/>
    <s v="IN LEATHER"/>
    <s v="LAB TESTING"/>
    <s v="IN LEATHER"/>
    <x v="66"/>
    <x v="5"/>
    <m/>
    <n v="1685"/>
    <m/>
    <m/>
    <m/>
    <m/>
    <m/>
    <m/>
    <m/>
    <m/>
    <n v="1685"/>
    <s v="35164151"/>
    <s v="MANUFACTURING EXPENSE"/>
    <s v="Debit Amt"/>
    <x v="2"/>
  </r>
  <r>
    <s v="50524"/>
    <s v="IN LEATHER"/>
    <s v="LAB TESTING"/>
    <s v="IN LEATHER"/>
    <x v="66"/>
    <x v="5"/>
    <m/>
    <n v="2220"/>
    <m/>
    <m/>
    <m/>
    <m/>
    <m/>
    <m/>
    <m/>
    <m/>
    <n v="2220"/>
    <s v="35165057"/>
    <s v="MANUFACTURING EXPENSE"/>
    <s v="Debit Amt"/>
    <x v="2"/>
  </r>
  <r>
    <s v="50527"/>
    <s v="IN LEATHER"/>
    <s v="LAB TESTING"/>
    <s v="IN LEATHER"/>
    <x v="66"/>
    <x v="5"/>
    <m/>
    <n v="2220"/>
    <m/>
    <m/>
    <m/>
    <m/>
    <m/>
    <m/>
    <m/>
    <m/>
    <n v="2220"/>
    <s v="35165058"/>
    <s v="MANUFACTURING EXPENSE"/>
    <s v="Debit Amt"/>
    <x v="2"/>
  </r>
  <r>
    <s v="50530"/>
    <s v="IN LEATHER"/>
    <s v="LAB TESTING"/>
    <s v="IN LEATHER"/>
    <x v="66"/>
    <x v="5"/>
    <m/>
    <n v="1671"/>
    <m/>
    <m/>
    <m/>
    <m/>
    <m/>
    <m/>
    <m/>
    <m/>
    <n v="1671"/>
    <s v="35165727"/>
    <s v="MANUFACTURING EXPENSE"/>
    <s v="Debit Amt"/>
    <x v="2"/>
  </r>
  <r>
    <s v="50533"/>
    <s v="IN LEATHER"/>
    <s v="LAB TESTING"/>
    <s v="IN LEATHER"/>
    <x v="66"/>
    <x v="5"/>
    <m/>
    <n v="1671"/>
    <m/>
    <m/>
    <m/>
    <m/>
    <m/>
    <m/>
    <m/>
    <m/>
    <n v="1671"/>
    <s v="35166348"/>
    <s v="MANUFACTURING EXPENSE"/>
    <s v="Debit Amt"/>
    <x v="2"/>
  </r>
  <r>
    <s v="50536"/>
    <s v="IN LEATHER"/>
    <s v="LAB TESTING"/>
    <s v="IN LEATHER"/>
    <x v="66"/>
    <x v="5"/>
    <m/>
    <n v="1671"/>
    <m/>
    <m/>
    <m/>
    <m/>
    <m/>
    <m/>
    <m/>
    <m/>
    <n v="1671"/>
    <s v="35166349"/>
    <s v="MANUFACTURING EXPENSE"/>
    <s v="Debit Amt"/>
    <x v="2"/>
  </r>
  <r>
    <s v="50539"/>
    <s v="IN LEATHER"/>
    <s v="LAB TESTING"/>
    <s v="IN LEATHER"/>
    <x v="66"/>
    <x v="5"/>
    <m/>
    <m/>
    <n v="1671"/>
    <m/>
    <m/>
    <m/>
    <m/>
    <m/>
    <m/>
    <m/>
    <n v="1671"/>
    <s v="35167462"/>
    <s v="MANUFACTURING EXPENSE"/>
    <s v="Debit Amt"/>
    <x v="2"/>
  </r>
  <r>
    <s v="50542"/>
    <s v="IN LEATHER"/>
    <s v="LAB TESTING"/>
    <s v="IN LEATHER"/>
    <x v="66"/>
    <x v="5"/>
    <m/>
    <m/>
    <n v="1220"/>
    <m/>
    <m/>
    <m/>
    <m/>
    <m/>
    <m/>
    <m/>
    <n v="1220"/>
    <s v="35168774"/>
    <s v="MANUFACTURING EXPENSE"/>
    <s v="Debit Amt"/>
    <x v="2"/>
  </r>
  <r>
    <s v="50545"/>
    <s v="IN LEATHER"/>
    <s v="LAB TESTING"/>
    <s v="IN LEATHER"/>
    <x v="66"/>
    <x v="5"/>
    <m/>
    <m/>
    <n v="2011"/>
    <m/>
    <m/>
    <m/>
    <m/>
    <m/>
    <m/>
    <m/>
    <n v="2011"/>
    <s v="35171626"/>
    <s v="MANUFACTURING EXPENSE"/>
    <s v="Debit Amt"/>
    <x v="2"/>
  </r>
  <r>
    <s v="50548"/>
    <s v="IN LEATHER"/>
    <s v="LAB TESTING"/>
    <s v="IN LEATHER"/>
    <x v="66"/>
    <x v="5"/>
    <m/>
    <m/>
    <m/>
    <n v="1671"/>
    <m/>
    <m/>
    <m/>
    <m/>
    <m/>
    <m/>
    <n v="1671"/>
    <s v="35172824"/>
    <s v="MANUFACTURING EXPENSE"/>
    <s v="Debit Amt"/>
    <x v="2"/>
  </r>
  <r>
    <s v="50551"/>
    <s v="IN LEATHER"/>
    <s v="LAB TESTING"/>
    <s v="IN LEATHER"/>
    <x v="66"/>
    <x v="5"/>
    <m/>
    <m/>
    <m/>
    <n v="1671"/>
    <m/>
    <m/>
    <m/>
    <m/>
    <m/>
    <m/>
    <n v="1671"/>
    <s v="35172825"/>
    <s v="MANUFACTURING EXPENSE"/>
    <s v="Debit Amt"/>
    <x v="2"/>
  </r>
  <r>
    <s v="50554"/>
    <s v="IN LEATHER"/>
    <s v="LAB TESTING"/>
    <s v="IN LEATHER"/>
    <x v="66"/>
    <x v="5"/>
    <m/>
    <m/>
    <m/>
    <n v="2075"/>
    <m/>
    <m/>
    <m/>
    <m/>
    <m/>
    <m/>
    <n v="2075"/>
    <s v="35172826"/>
    <s v="MANUFACTURING EXPENSE"/>
    <s v="Debit Amt"/>
    <x v="2"/>
  </r>
  <r>
    <s v="50557"/>
    <s v="IN LEATHER"/>
    <s v="LAB TESTING"/>
    <s v="IN LEATHER"/>
    <x v="66"/>
    <x v="5"/>
    <m/>
    <m/>
    <m/>
    <n v="2075"/>
    <m/>
    <m/>
    <m/>
    <m/>
    <m/>
    <m/>
    <n v="2075"/>
    <s v="35172827"/>
    <s v="MANUFACTURING EXPENSE"/>
    <s v="Debit Amt"/>
    <x v="2"/>
  </r>
  <r>
    <s v="50560"/>
    <s v="IN LEATHER"/>
    <s v="LAB TESTING"/>
    <s v="IN LEATHER"/>
    <x v="66"/>
    <x v="5"/>
    <m/>
    <m/>
    <m/>
    <n v="2075"/>
    <m/>
    <m/>
    <m/>
    <m/>
    <m/>
    <m/>
    <n v="2075"/>
    <s v="35172828"/>
    <s v="MANUFACTURING EXPENSE"/>
    <s v="Debit Amt"/>
    <x v="2"/>
  </r>
  <r>
    <s v="50563"/>
    <s v="IN LEATHER"/>
    <s v="LAB TESTING"/>
    <s v="IN LEATHER"/>
    <x v="66"/>
    <x v="5"/>
    <m/>
    <m/>
    <m/>
    <n v="1671"/>
    <m/>
    <m/>
    <m/>
    <m/>
    <m/>
    <m/>
    <n v="1671"/>
    <s v="35176353"/>
    <s v="MANUFACTURING EXPENSE"/>
    <s v="Debit Amt"/>
    <x v="2"/>
  </r>
  <r>
    <s v="50566"/>
    <s v="IN LEATHER"/>
    <s v="LAB TESTING"/>
    <s v="IN LEATHER"/>
    <x v="66"/>
    <x v="5"/>
    <m/>
    <m/>
    <m/>
    <n v="1671"/>
    <m/>
    <m/>
    <m/>
    <m/>
    <m/>
    <m/>
    <n v="1671"/>
    <s v="35176354"/>
    <s v="MANUFACTURING EXPENSE"/>
    <s v="Debit Amt"/>
    <x v="2"/>
  </r>
  <r>
    <s v="50569"/>
    <s v="IN LEATHER"/>
    <s v="LAB TESTING"/>
    <s v="IN LEATHER"/>
    <x v="66"/>
    <x v="5"/>
    <m/>
    <m/>
    <m/>
    <n v="210"/>
    <m/>
    <m/>
    <m/>
    <m/>
    <m/>
    <m/>
    <n v="210"/>
    <s v="35237157"/>
    <s v="MANUFACTURING EXPENSE"/>
    <s v="Debit Amt"/>
    <x v="2"/>
  </r>
  <r>
    <s v="50572"/>
    <s v="IN LEATHER"/>
    <s v="LAB TESTING"/>
    <s v="IN LEATHER"/>
    <x v="66"/>
    <x v="5"/>
    <m/>
    <m/>
    <m/>
    <n v="1671"/>
    <m/>
    <m/>
    <m/>
    <m/>
    <m/>
    <m/>
    <n v="1671"/>
    <s v="35237332"/>
    <s v="MANUFACTURING EXPENSE"/>
    <s v="Debit Amt"/>
    <x v="2"/>
  </r>
  <r>
    <s v="50575"/>
    <s v="IN LEATHER"/>
    <s v="LAB TESTING"/>
    <s v="IN LEATHER"/>
    <x v="66"/>
    <x v="5"/>
    <m/>
    <m/>
    <m/>
    <n v="1671"/>
    <m/>
    <m/>
    <m/>
    <m/>
    <m/>
    <m/>
    <n v="1671"/>
    <s v="35238554"/>
    <s v="MANUFACTURING EXPENSE"/>
    <s v="Debit Amt"/>
    <x v="2"/>
  </r>
  <r>
    <s v="50578"/>
    <s v="IN LEATHER"/>
    <s v="LAB TESTING"/>
    <s v="IN LEATHER"/>
    <x v="66"/>
    <x v="5"/>
    <m/>
    <m/>
    <m/>
    <m/>
    <n v="5375"/>
    <m/>
    <m/>
    <m/>
    <m/>
    <m/>
    <n v="5375"/>
    <s v="35240082"/>
    <s v="MANUFACTURING EXPENSE"/>
    <s v="Debit Amt"/>
    <x v="2"/>
  </r>
  <r>
    <s v="50581"/>
    <s v="IN LEATHER"/>
    <s v="LAB TESTING"/>
    <s v="IN LEATHER"/>
    <x v="66"/>
    <x v="5"/>
    <m/>
    <m/>
    <m/>
    <m/>
    <n v="6985"/>
    <m/>
    <m/>
    <m/>
    <m/>
    <m/>
    <n v="6985"/>
    <s v="35240083"/>
    <s v="MANUFACTURING EXPENSE"/>
    <s v="Debit Amt"/>
    <x v="2"/>
  </r>
  <r>
    <s v="50584"/>
    <s v="IN LEATHER"/>
    <s v="LAB TESTING"/>
    <s v="IN LEATHER"/>
    <x v="66"/>
    <x v="5"/>
    <m/>
    <m/>
    <m/>
    <m/>
    <n v="1671"/>
    <m/>
    <m/>
    <m/>
    <m/>
    <m/>
    <n v="1671"/>
    <s v="35240084"/>
    <s v="MANUFACTURING EXPENSE"/>
    <s v="Debit Amt"/>
    <x v="2"/>
  </r>
  <r>
    <s v="50587"/>
    <s v="IN LEATHER"/>
    <s v="LAB TESTING"/>
    <s v="IN LEATHER"/>
    <x v="66"/>
    <x v="5"/>
    <m/>
    <m/>
    <m/>
    <m/>
    <n v="1671"/>
    <m/>
    <m/>
    <m/>
    <m/>
    <m/>
    <n v="1671"/>
    <s v="35240085"/>
    <s v="MANUFACTURING EXPENSE"/>
    <s v="Debit Amt"/>
    <x v="2"/>
  </r>
  <r>
    <s v="50590"/>
    <s v="IN LEATHER"/>
    <s v="LAB TESTING"/>
    <s v="IN LEATHER"/>
    <x v="66"/>
    <x v="5"/>
    <m/>
    <m/>
    <m/>
    <m/>
    <n v="1671"/>
    <m/>
    <m/>
    <m/>
    <m/>
    <m/>
    <n v="1671"/>
    <s v="35240086"/>
    <s v="MANUFACTURING EXPENSE"/>
    <s v="Debit Amt"/>
    <x v="2"/>
  </r>
  <r>
    <s v="50593"/>
    <s v="IN LEATHER"/>
    <s v="LAB TESTING"/>
    <s v="IN LEATHER"/>
    <x v="66"/>
    <x v="5"/>
    <m/>
    <m/>
    <m/>
    <m/>
    <n v="1671"/>
    <m/>
    <m/>
    <m/>
    <m/>
    <m/>
    <n v="1671"/>
    <s v="35240606"/>
    <s v="MANUFACTURING EXPENSE"/>
    <s v="Debit Amt"/>
    <x v="2"/>
  </r>
  <r>
    <s v="50596"/>
    <s v="IN LEATHER"/>
    <s v="LAB TESTING"/>
    <s v="IN LEATHER"/>
    <x v="66"/>
    <x v="5"/>
    <m/>
    <m/>
    <m/>
    <m/>
    <n v="1671"/>
    <m/>
    <m/>
    <m/>
    <m/>
    <m/>
    <n v="1671"/>
    <s v="35244351"/>
    <s v="MANUFACTURING EXPENSE"/>
    <s v="Debit Amt"/>
    <x v="2"/>
  </r>
  <r>
    <s v="50599"/>
    <s v="IN LEATHER"/>
    <s v="LAB TESTING"/>
    <s v="IN LEATHER"/>
    <x v="66"/>
    <x v="5"/>
    <m/>
    <m/>
    <m/>
    <m/>
    <n v="1671"/>
    <m/>
    <m/>
    <m/>
    <m/>
    <m/>
    <n v="1671"/>
    <s v="35244352"/>
    <s v="MANUFACTURING EXPENSE"/>
    <s v="Debit Amt"/>
    <x v="2"/>
  </r>
  <r>
    <s v="50602"/>
    <s v="IN LEATHER"/>
    <s v="LAB TESTING"/>
    <s v="IN LEATHER"/>
    <x v="66"/>
    <x v="5"/>
    <m/>
    <m/>
    <m/>
    <m/>
    <n v="1671"/>
    <m/>
    <m/>
    <m/>
    <m/>
    <m/>
    <n v="1671"/>
    <s v="35245158"/>
    <s v="MANUFACTURING EXPENSE"/>
    <s v="Debit Amt"/>
    <x v="2"/>
  </r>
  <r>
    <s v="50605"/>
    <s v="IN LEATHER"/>
    <s v="LAB TESTING"/>
    <s v="IN LEATHER"/>
    <x v="66"/>
    <x v="5"/>
    <m/>
    <m/>
    <m/>
    <m/>
    <n v="1671"/>
    <m/>
    <m/>
    <m/>
    <m/>
    <m/>
    <n v="1671"/>
    <s v="35245159"/>
    <s v="MANUFACTURING EXPENSE"/>
    <s v="Debit Amt"/>
    <x v="2"/>
  </r>
  <r>
    <s v="50608"/>
    <s v="IN LEATHER"/>
    <s v="LAB TESTING"/>
    <s v="IN LEATHER"/>
    <x v="66"/>
    <x v="5"/>
    <m/>
    <m/>
    <m/>
    <m/>
    <n v="1671"/>
    <m/>
    <m/>
    <m/>
    <m/>
    <m/>
    <n v="1671"/>
    <s v="35245160"/>
    <s v="MANUFACTURING EXPENSE"/>
    <s v="Debit Amt"/>
    <x v="2"/>
  </r>
  <r>
    <s v="50611"/>
    <s v="IN LEATHER"/>
    <s v="LAB TESTING"/>
    <s v="IN LEATHER"/>
    <x v="66"/>
    <x v="5"/>
    <m/>
    <m/>
    <m/>
    <m/>
    <n v="1671"/>
    <m/>
    <m/>
    <m/>
    <m/>
    <m/>
    <n v="1671"/>
    <s v="35245161"/>
    <s v="MANUFACTURING EXPENSE"/>
    <s v="Debit Amt"/>
    <x v="2"/>
  </r>
  <r>
    <s v="50614"/>
    <s v="IN LEATHER"/>
    <s v="LAB TESTING"/>
    <s v="IN LEATHER"/>
    <x v="66"/>
    <x v="5"/>
    <m/>
    <m/>
    <m/>
    <m/>
    <m/>
    <n v="210"/>
    <m/>
    <m/>
    <m/>
    <m/>
    <n v="210"/>
    <s v="35245886"/>
    <s v="MANUFACTURING EXPENSE"/>
    <s v="Debit Amt"/>
    <x v="2"/>
  </r>
  <r>
    <s v="50617"/>
    <s v="IN LEATHER"/>
    <s v="LAB TESTING"/>
    <s v="IN LEATHER"/>
    <x v="66"/>
    <x v="5"/>
    <m/>
    <m/>
    <m/>
    <m/>
    <m/>
    <n v="1671"/>
    <m/>
    <m/>
    <m/>
    <m/>
    <n v="1671"/>
    <s v="35246264"/>
    <s v="MANUFACTURING EXPENSE"/>
    <s v="Debit Amt"/>
    <x v="2"/>
  </r>
  <r>
    <s v="50620"/>
    <s v="IN LEATHER"/>
    <s v="LAB TESTING"/>
    <s v="IN LEATHER"/>
    <x v="66"/>
    <x v="5"/>
    <m/>
    <m/>
    <m/>
    <m/>
    <m/>
    <n v="1671"/>
    <m/>
    <m/>
    <m/>
    <m/>
    <n v="1671"/>
    <s v="35246265"/>
    <s v="MANUFACTURING EXPENSE"/>
    <s v="Debit Amt"/>
    <x v="2"/>
  </r>
  <r>
    <s v="50623"/>
    <s v="IN LEATHER"/>
    <s v="LAB TESTING"/>
    <s v="IN LEATHER"/>
    <x v="66"/>
    <x v="5"/>
    <m/>
    <m/>
    <m/>
    <m/>
    <m/>
    <n v="1671"/>
    <m/>
    <m/>
    <m/>
    <m/>
    <n v="1671"/>
    <s v="35247433"/>
    <s v="MANUFACTURING EXPENSE"/>
    <s v="Debit Amt"/>
    <x v="2"/>
  </r>
  <r>
    <s v="50626"/>
    <s v="IN LEATHER"/>
    <s v="LAB TESTING"/>
    <s v="IN LEATHER"/>
    <x v="66"/>
    <x v="5"/>
    <m/>
    <m/>
    <m/>
    <m/>
    <m/>
    <n v="630"/>
    <m/>
    <m/>
    <m/>
    <m/>
    <n v="630"/>
    <s v="35247434"/>
    <s v="MANUFACTURING EXPENSE"/>
    <s v="Debit Amt"/>
    <x v="2"/>
  </r>
  <r>
    <s v="50629"/>
    <s v="IN LEATHER"/>
    <s v="LAB TESTING"/>
    <s v="IN LEATHER"/>
    <x v="66"/>
    <x v="5"/>
    <m/>
    <m/>
    <m/>
    <m/>
    <m/>
    <n v="630"/>
    <m/>
    <m/>
    <m/>
    <m/>
    <n v="630"/>
    <s v="35247435"/>
    <s v="MANUFACTURING EXPENSE"/>
    <s v="Debit Amt"/>
    <x v="2"/>
  </r>
  <r>
    <s v="50632"/>
    <s v="IN LEATHER"/>
    <s v="LAB TESTING"/>
    <s v="IN LEATHER"/>
    <x v="66"/>
    <x v="5"/>
    <m/>
    <m/>
    <m/>
    <m/>
    <m/>
    <n v="210"/>
    <m/>
    <m/>
    <m/>
    <m/>
    <n v="210"/>
    <s v="35258532"/>
    <s v="MANUFACTURING EXPENSE"/>
    <s v="Debit Amt"/>
    <x v="2"/>
  </r>
  <r>
    <s v="50635"/>
    <s v="IN LEATHER"/>
    <s v="LAB TESTING"/>
    <s v="IN LEATHER"/>
    <x v="66"/>
    <x v="5"/>
    <m/>
    <m/>
    <m/>
    <m/>
    <m/>
    <n v="250"/>
    <m/>
    <m/>
    <m/>
    <m/>
    <n v="250"/>
    <s v="35260783"/>
    <s v="MANUFACTURING EXPENSE"/>
    <s v="Debit Amt"/>
    <x v="2"/>
  </r>
  <r>
    <s v="50638"/>
    <s v="IN LEATHER"/>
    <s v="LAB TESTING"/>
    <s v="IN LEATHER"/>
    <x v="66"/>
    <x v="5"/>
    <m/>
    <m/>
    <m/>
    <m/>
    <m/>
    <n v="250"/>
    <m/>
    <m/>
    <m/>
    <m/>
    <n v="250"/>
    <s v="35260784"/>
    <s v="MANUFACTURING EXPENSE"/>
    <s v="Debit Amt"/>
    <x v="2"/>
  </r>
  <r>
    <s v="50641"/>
    <s v="IN LEATHER"/>
    <s v="LAB TESTING"/>
    <s v="IN LEATHER"/>
    <x v="66"/>
    <x v="5"/>
    <m/>
    <m/>
    <m/>
    <m/>
    <m/>
    <m/>
    <n v="1561"/>
    <m/>
    <m/>
    <m/>
    <n v="1561"/>
    <s v="35262091"/>
    <s v="MANUFACTURING EXPENSE"/>
    <s v="Debit Amt"/>
    <x v="2"/>
  </r>
  <r>
    <s v="50644"/>
    <s v="IN LEATHER"/>
    <s v="LAB TESTING"/>
    <s v="IN LEATHER"/>
    <x v="66"/>
    <x v="5"/>
    <m/>
    <m/>
    <m/>
    <m/>
    <m/>
    <m/>
    <n v="710"/>
    <m/>
    <m/>
    <m/>
    <n v="710"/>
    <s v="35262869"/>
    <s v="MANUFACTURING EXPENSE"/>
    <s v="Debit Amt"/>
    <x v="2"/>
  </r>
  <r>
    <s v="50647"/>
    <s v="IN LEATHER"/>
    <s v="LAB TESTING"/>
    <s v="IN LEATHER"/>
    <x v="66"/>
    <x v="5"/>
    <m/>
    <m/>
    <m/>
    <m/>
    <m/>
    <m/>
    <m/>
    <n v="250"/>
    <m/>
    <m/>
    <n v="250"/>
    <s v="35269555"/>
    <s v="MANUFACTURING EXPENSE"/>
    <s v="Debit Amt"/>
    <x v="2"/>
  </r>
  <r>
    <s v="50650"/>
    <s v="IN LEATHER"/>
    <s v="LAB TESTING"/>
    <s v="IN LEATHER"/>
    <x v="66"/>
    <x v="5"/>
    <m/>
    <m/>
    <m/>
    <m/>
    <m/>
    <m/>
    <m/>
    <n v="2075"/>
    <m/>
    <m/>
    <n v="2075"/>
    <s v="35271895"/>
    <s v="MANUFACTURING EXPENSE"/>
    <s v="Debit Amt"/>
    <x v="2"/>
  </r>
  <r>
    <s v="50653"/>
    <s v="IN LEATHER"/>
    <s v="LAB TESTING"/>
    <s v="IN LEATHER"/>
    <x v="66"/>
    <x v="5"/>
    <m/>
    <m/>
    <m/>
    <m/>
    <m/>
    <m/>
    <m/>
    <n v="2075"/>
    <m/>
    <m/>
    <n v="2075"/>
    <s v="35271896"/>
    <s v="MANUFACTURING EXPENSE"/>
    <s v="Debit Amt"/>
    <x v="2"/>
  </r>
  <r>
    <s v="50656"/>
    <s v="IN LEATHER"/>
    <s v="LAB TESTING"/>
    <s v="IN LEATHER"/>
    <x v="66"/>
    <x v="5"/>
    <m/>
    <m/>
    <m/>
    <m/>
    <m/>
    <m/>
    <m/>
    <n v="2085"/>
    <m/>
    <m/>
    <n v="2085"/>
    <s v="35272425"/>
    <s v="MANUFACTURING EXPENSE"/>
    <s v="Debit Amt"/>
    <x v="2"/>
  </r>
  <r>
    <s v="50659"/>
    <s v="IN LEATHER"/>
    <s v="LAB TESTING"/>
    <s v="IN LEATHER"/>
    <x v="66"/>
    <x v="5"/>
    <m/>
    <m/>
    <m/>
    <m/>
    <m/>
    <m/>
    <m/>
    <n v="2075"/>
    <m/>
    <m/>
    <n v="2075"/>
    <s v="35273736"/>
    <s v="MANUFACTURING EXPENSE"/>
    <s v="Debit Amt"/>
    <x v="2"/>
  </r>
  <r>
    <s v="50662"/>
    <s v="IN LEATHER"/>
    <s v="LAB TESTING"/>
    <s v="IN LEATHER"/>
    <x v="66"/>
    <x v="5"/>
    <m/>
    <m/>
    <m/>
    <m/>
    <m/>
    <m/>
    <m/>
    <n v="6230"/>
    <m/>
    <m/>
    <n v="6230"/>
    <s v="35273737"/>
    <s v="MANUFACTURING EXPENSE"/>
    <s v="Debit Amt"/>
    <x v="2"/>
  </r>
  <r>
    <s v="50665"/>
    <s v="IN LEATHER"/>
    <s v="LAB TESTING"/>
    <s v="IN LEATHER"/>
    <x v="66"/>
    <x v="5"/>
    <m/>
    <m/>
    <m/>
    <m/>
    <m/>
    <m/>
    <m/>
    <n v="6075"/>
    <m/>
    <m/>
    <n v="6075"/>
    <s v="35274299"/>
    <s v="MANUFACTURING EXPENSE"/>
    <s v="Debit Amt"/>
    <x v="2"/>
  </r>
  <r>
    <s v="50668"/>
    <s v="IN LEATHER"/>
    <s v="LAB TESTING"/>
    <s v="IN LEATHER"/>
    <x v="66"/>
    <x v="5"/>
    <m/>
    <m/>
    <m/>
    <m/>
    <m/>
    <m/>
    <m/>
    <n v="2230"/>
    <m/>
    <m/>
    <n v="2230"/>
    <s v="35274691"/>
    <s v="MANUFACTURING EXPENSE"/>
    <s v="Debit Amt"/>
    <x v="2"/>
  </r>
  <r>
    <s v="50671"/>
    <s v="IN LEATHER"/>
    <s v="LAB TESTING"/>
    <s v="IN LEATHER"/>
    <x v="66"/>
    <x v="5"/>
    <m/>
    <m/>
    <m/>
    <m/>
    <m/>
    <m/>
    <m/>
    <m/>
    <n v="2230"/>
    <m/>
    <n v="2230"/>
    <s v="35276947"/>
    <s v="MANUFACTURING EXPENSE"/>
    <s v="Debit Amt"/>
    <x v="2"/>
  </r>
  <r>
    <s v="50674"/>
    <s v="IN LEATHER"/>
    <s v="LAB TESTING"/>
    <s v="IN LEATHER"/>
    <x v="66"/>
    <x v="5"/>
    <m/>
    <m/>
    <m/>
    <m/>
    <m/>
    <m/>
    <m/>
    <m/>
    <n v="1151"/>
    <m/>
    <n v="1151"/>
    <s v="35276948"/>
    <s v="MANUFACTURING EXPENSE"/>
    <s v="Debit Amt"/>
    <x v="2"/>
  </r>
  <r>
    <s v="50677"/>
    <s v="IN LEATHER"/>
    <s v="LAB TESTING"/>
    <s v="IN LEATHER"/>
    <x v="66"/>
    <x v="5"/>
    <m/>
    <m/>
    <m/>
    <m/>
    <m/>
    <m/>
    <m/>
    <m/>
    <n v="460"/>
    <m/>
    <n v="460"/>
    <s v="35277229"/>
    <s v="MANUFACTURING EXPENSE"/>
    <s v="Debit Amt"/>
    <x v="2"/>
  </r>
  <r>
    <s v="50680"/>
    <s v="IN LEATHER"/>
    <s v="LAB TESTING"/>
    <s v="IN LEATHER"/>
    <x v="66"/>
    <x v="5"/>
    <m/>
    <m/>
    <m/>
    <m/>
    <m/>
    <m/>
    <m/>
    <m/>
    <n v="1671"/>
    <m/>
    <n v="1671"/>
    <s v="35279366"/>
    <s v="MANUFACTURING EXPENSE"/>
    <s v="Debit Amt"/>
    <x v="2"/>
  </r>
  <r>
    <s v="50683"/>
    <s v="IN LEATHER"/>
    <s v="LAB TESTING"/>
    <s v="IN LEATHER"/>
    <x v="66"/>
    <x v="5"/>
    <m/>
    <m/>
    <m/>
    <m/>
    <m/>
    <m/>
    <m/>
    <m/>
    <n v="1561"/>
    <m/>
    <n v="1561"/>
    <s v="35279965"/>
    <s v="MANUFACTURING EXPENSE"/>
    <s v="Debit Amt"/>
    <x v="2"/>
  </r>
  <r>
    <s v="50686"/>
    <s v="IN LEATHER"/>
    <s v="LAB TESTING"/>
    <s v="IN LEATHER"/>
    <x v="66"/>
    <x v="5"/>
    <m/>
    <m/>
    <m/>
    <m/>
    <m/>
    <m/>
    <m/>
    <m/>
    <n v="1561"/>
    <m/>
    <n v="1561"/>
    <s v="35280246"/>
    <s v="MANUFACTURING EXPENSE"/>
    <s v="Debit Amt"/>
    <x v="2"/>
  </r>
  <r>
    <s v="50689"/>
    <s v="IN LEATHER"/>
    <s v="LAB TESTING"/>
    <s v="IN LEATHER"/>
    <x v="66"/>
    <x v="5"/>
    <m/>
    <m/>
    <m/>
    <m/>
    <m/>
    <m/>
    <m/>
    <m/>
    <n v="1561"/>
    <m/>
    <n v="1561"/>
    <s v="35280247"/>
    <s v="MANUFACTURING EXPENSE"/>
    <s v="Debit Amt"/>
    <x v="2"/>
  </r>
  <r>
    <s v="50692"/>
    <s v="IN LEATHER"/>
    <s v="LAB TESTING"/>
    <s v="IN LEATHER"/>
    <x v="66"/>
    <x v="5"/>
    <m/>
    <m/>
    <m/>
    <m/>
    <m/>
    <m/>
    <m/>
    <m/>
    <n v="410"/>
    <m/>
    <n v="410"/>
    <s v="35280661"/>
    <s v="MANUFACTURING EXPENSE"/>
    <s v="Debit Amt"/>
    <x v="2"/>
  </r>
  <r>
    <s v="50695"/>
    <s v="IN LEATHER"/>
    <s v="LAB TESTING"/>
    <s v="IN LEATHER"/>
    <x v="66"/>
    <x v="5"/>
    <m/>
    <m/>
    <m/>
    <m/>
    <m/>
    <m/>
    <m/>
    <m/>
    <n v="210"/>
    <m/>
    <n v="210"/>
    <s v="35280662"/>
    <s v="MANUFACTURING EXPENSE"/>
    <s v="Debit Amt"/>
    <x v="2"/>
  </r>
  <r>
    <s v="50698"/>
    <s v="IN LEATHER"/>
    <s v="LAB TESTING"/>
    <s v="IN LEATHER"/>
    <x v="66"/>
    <x v="5"/>
    <m/>
    <m/>
    <m/>
    <m/>
    <m/>
    <m/>
    <m/>
    <m/>
    <n v="1561"/>
    <m/>
    <n v="1561"/>
    <s v="35282422"/>
    <s v="MANUFACTURING EXPENSE"/>
    <s v="Debit Amt"/>
    <x v="2"/>
  </r>
  <r>
    <s v="50701"/>
    <s v="IN LEATHER"/>
    <s v="LAB TESTING"/>
    <s v="IN LEATHER"/>
    <x v="66"/>
    <x v="5"/>
    <m/>
    <m/>
    <m/>
    <m/>
    <m/>
    <m/>
    <m/>
    <m/>
    <m/>
    <n v="1661"/>
    <n v="1661"/>
    <s v="35282837"/>
    <s v="MANUFACTURING EXPENSE"/>
    <s v="Debit Amt"/>
    <x v="2"/>
  </r>
  <r>
    <s v="50704"/>
    <s v="IN LEATHER"/>
    <s v="LAB TESTING"/>
    <s v="IN LEATHER"/>
    <x v="66"/>
    <x v="5"/>
    <m/>
    <m/>
    <m/>
    <m/>
    <m/>
    <m/>
    <m/>
    <m/>
    <m/>
    <n v="1561"/>
    <n v="1561"/>
    <s v="35294623"/>
    <s v="MANUFACTURING EXPENSE"/>
    <s v="Debit Amt"/>
    <x v="2"/>
  </r>
  <r>
    <s v="50707"/>
    <s v="IN LEATHER"/>
    <s v="LAB TESTING"/>
    <s v="IN LEATHER"/>
    <x v="66"/>
    <x v="5"/>
    <m/>
    <m/>
    <m/>
    <m/>
    <m/>
    <m/>
    <m/>
    <m/>
    <m/>
    <n v="1561"/>
    <n v="1561"/>
    <s v="35294624"/>
    <s v="MANUFACTURING EXPENSE"/>
    <s v="Debit Amt"/>
    <x v="2"/>
  </r>
  <r>
    <s v="50710"/>
    <s v="IN LEATHER"/>
    <s v="LAB TESTING"/>
    <s v="IN LEATHER"/>
    <x v="66"/>
    <x v="5"/>
    <m/>
    <m/>
    <m/>
    <m/>
    <m/>
    <m/>
    <m/>
    <m/>
    <m/>
    <n v="6230"/>
    <n v="6230"/>
    <s v="35296087"/>
    <s v="MANUFACTURING EXPENSE"/>
    <s v="Debit Amt"/>
    <x v="2"/>
  </r>
  <r>
    <s v="50713"/>
    <s v="IN LEATHER"/>
    <s v="LAB TESTING"/>
    <s v="IN LEATHER"/>
    <x v="66"/>
    <x v="5"/>
    <m/>
    <m/>
    <m/>
    <m/>
    <m/>
    <m/>
    <m/>
    <m/>
    <m/>
    <n v="6230"/>
    <n v="6230"/>
    <s v="35296089"/>
    <s v="MANUFACTURING EXPENSE"/>
    <s v="Debit Amt"/>
    <x v="2"/>
  </r>
  <r>
    <s v="50716"/>
    <s v="IN LEATHER"/>
    <s v="LAB TESTING"/>
    <s v="IN LEATHER"/>
    <x v="66"/>
    <x v="5"/>
    <m/>
    <m/>
    <m/>
    <m/>
    <m/>
    <m/>
    <m/>
    <m/>
    <m/>
    <n v="4000"/>
    <n v="4000"/>
    <s v="35298667"/>
    <s v="MANUFACTURING EXPENSE"/>
    <s v="Debit Amt"/>
    <x v="2"/>
  </r>
  <r>
    <s v="50719"/>
    <s v="IN LEATHER"/>
    <s v="LAB TESTING"/>
    <s v="IN LEATHER"/>
    <x v="66"/>
    <x v="5"/>
    <m/>
    <m/>
    <m/>
    <n v="19800"/>
    <m/>
    <m/>
    <m/>
    <m/>
    <m/>
    <m/>
    <n v="19800"/>
    <s v="BR-/242-51-55-"/>
    <s v="MANUFACTURING EXPENSE"/>
    <s v="Debit Amt"/>
    <x v="2"/>
  </r>
  <r>
    <s v="50722"/>
    <s v="IN LEATHER"/>
    <s v="LAB TESTING"/>
    <s v="IN LEATHER"/>
    <x v="66"/>
    <x v="5"/>
    <m/>
    <m/>
    <m/>
    <m/>
    <m/>
    <m/>
    <m/>
    <m/>
    <n v="19800"/>
    <m/>
    <n v="19800"/>
    <s v="BR-/242-55-55-"/>
    <s v="MANUFACTURING EXPENSE"/>
    <s v="Debit Amt"/>
    <x v="2"/>
  </r>
  <r>
    <s v="50725"/>
    <s v="IN LEATHER"/>
    <s v="LAB TESTING"/>
    <s v="IN LEATHER"/>
    <x v="66"/>
    <x v="5"/>
    <m/>
    <m/>
    <m/>
    <m/>
    <m/>
    <m/>
    <m/>
    <n v="1275"/>
    <m/>
    <m/>
    <n v="1275"/>
    <s v="GG0600334960"/>
    <s v="MANUFACTURING EXPENSE"/>
    <s v="Debit Amt"/>
    <x v="2"/>
  </r>
  <r>
    <s v="50728"/>
    <s v="IN LEATHER"/>
    <s v="LAB TESTING"/>
    <s v="IN LEATHER"/>
    <x v="66"/>
    <x v="5"/>
    <m/>
    <m/>
    <m/>
    <m/>
    <m/>
    <m/>
    <n v="1010"/>
    <m/>
    <m/>
    <m/>
    <n v="1010"/>
    <s v="GG0600340619"/>
    <s v="MANUFACTURING EXPENSE"/>
    <s v="Debit Amt"/>
    <x v="2"/>
  </r>
  <r>
    <s v="50731"/>
    <s v="IN LEATHER"/>
    <s v="LAB TESTING"/>
    <s v="IN LEATHER"/>
    <x v="66"/>
    <x v="5"/>
    <m/>
    <m/>
    <m/>
    <m/>
    <m/>
    <m/>
    <n v="2020"/>
    <m/>
    <m/>
    <m/>
    <n v="2020"/>
    <s v="GG0600341589"/>
    <s v="MANUFACTURING EXPENSE"/>
    <s v="Debit Amt"/>
    <x v="2"/>
  </r>
  <r>
    <s v="50734"/>
    <s v="IN LEATHER"/>
    <s v="LAB TESTING"/>
    <s v="IN LEATHER"/>
    <x v="66"/>
    <x v="5"/>
    <m/>
    <m/>
    <m/>
    <m/>
    <m/>
    <m/>
    <n v="1010"/>
    <m/>
    <m/>
    <m/>
    <n v="1010"/>
    <s v="GG0600341593"/>
    <s v="MANUFACTURING EXPENSE"/>
    <s v="Debit Amt"/>
    <x v="2"/>
  </r>
  <r>
    <s v="50737"/>
    <s v="IN LEATHER"/>
    <s v="LAB TESTING"/>
    <s v="IN LEATHER"/>
    <x v="66"/>
    <x v="5"/>
    <m/>
    <m/>
    <m/>
    <m/>
    <m/>
    <m/>
    <n v="1835"/>
    <m/>
    <m/>
    <m/>
    <n v="1835"/>
    <s v="GG0600342566"/>
    <s v="MANUFACTURING EXPENSE"/>
    <s v="Debit Amt"/>
    <x v="2"/>
  </r>
  <r>
    <s v="50740"/>
    <s v="IN LEATHER"/>
    <s v="LAB TESTING"/>
    <s v="IN LEATHER"/>
    <x v="66"/>
    <x v="5"/>
    <m/>
    <m/>
    <m/>
    <m/>
    <m/>
    <m/>
    <n v="1835"/>
    <m/>
    <m/>
    <m/>
    <n v="1835"/>
    <s v="GG0600343286"/>
    <s v="MANUFACTURING EXPENSE"/>
    <s v="Debit Amt"/>
    <x v="2"/>
  </r>
  <r>
    <s v="50743"/>
    <s v="IN LEATHER"/>
    <s v="LAB TESTING"/>
    <s v="IN LEATHER"/>
    <x v="66"/>
    <x v="5"/>
    <m/>
    <m/>
    <m/>
    <m/>
    <m/>
    <m/>
    <n v="1040"/>
    <m/>
    <m/>
    <m/>
    <n v="1040"/>
    <s v="GG0600343346"/>
    <s v="MANUFACTURING EXPENSE"/>
    <s v="Debit Amt"/>
    <x v="2"/>
  </r>
  <r>
    <s v="50746"/>
    <s v="IN LEATHER"/>
    <s v="LAB TESTING"/>
    <s v="IN LEATHER"/>
    <x v="66"/>
    <x v="5"/>
    <m/>
    <m/>
    <m/>
    <m/>
    <m/>
    <m/>
    <n v="1040"/>
    <m/>
    <m/>
    <m/>
    <n v="1040"/>
    <s v="GG0600343374"/>
    <s v="MANUFACTURING EXPENSE"/>
    <s v="Debit Amt"/>
    <x v="2"/>
  </r>
  <r>
    <s v="50749"/>
    <s v="IN LEATHER"/>
    <s v="LAB TESTING"/>
    <s v="IN LEATHER"/>
    <x v="66"/>
    <x v="5"/>
    <m/>
    <m/>
    <m/>
    <m/>
    <m/>
    <m/>
    <n v="1040"/>
    <m/>
    <m/>
    <m/>
    <n v="1040"/>
    <s v="GG0600343433"/>
    <s v="MANUFACTURING EXPENSE"/>
    <s v="Debit Amt"/>
    <x v="2"/>
  </r>
  <r>
    <s v="50752"/>
    <s v="IN LEATHER"/>
    <s v="LAB TESTING"/>
    <s v="IN LEATHER"/>
    <x v="66"/>
    <x v="5"/>
    <m/>
    <m/>
    <m/>
    <m/>
    <m/>
    <m/>
    <n v="1040"/>
    <m/>
    <m/>
    <m/>
    <n v="1040"/>
    <s v="GG0600343531"/>
    <s v="MANUFACTURING EXPENSE"/>
    <s v="Debit Amt"/>
    <x v="2"/>
  </r>
  <r>
    <s v="50755"/>
    <s v="IN LEATHER"/>
    <s v="LAB TESTING"/>
    <s v="IN LEATHER"/>
    <x v="66"/>
    <x v="5"/>
    <m/>
    <m/>
    <m/>
    <m/>
    <m/>
    <m/>
    <n v="1835"/>
    <m/>
    <m/>
    <m/>
    <n v="1835"/>
    <s v="GG0600343833"/>
    <s v="MANUFACTURING EXPENSE"/>
    <s v="Debit Amt"/>
    <x v="2"/>
  </r>
  <r>
    <s v="50758"/>
    <s v="IN LEATHER"/>
    <s v="LAB TESTING"/>
    <s v="IN LEATHER"/>
    <x v="66"/>
    <x v="5"/>
    <m/>
    <m/>
    <m/>
    <m/>
    <m/>
    <m/>
    <m/>
    <n v="1010"/>
    <m/>
    <m/>
    <n v="1010"/>
    <s v="GG0600344563"/>
    <s v="MANUFACTURING EXPENSE"/>
    <s v="Debit Amt"/>
    <x v="2"/>
  </r>
  <r>
    <s v="50761"/>
    <s v="IN LEATHER"/>
    <s v="LAB TESTING"/>
    <s v="IN LEATHER"/>
    <x v="66"/>
    <x v="5"/>
    <m/>
    <m/>
    <m/>
    <m/>
    <m/>
    <m/>
    <m/>
    <n v="1125"/>
    <m/>
    <m/>
    <n v="1125"/>
    <s v="GG0600344566"/>
    <s v="MANUFACTURING EXPENSE"/>
    <s v="Debit Amt"/>
    <x v="2"/>
  </r>
  <r>
    <s v="50764"/>
    <s v="IN LEATHER"/>
    <s v="LAB TESTING"/>
    <s v="IN LEATHER"/>
    <x v="66"/>
    <x v="5"/>
    <m/>
    <m/>
    <m/>
    <m/>
    <m/>
    <m/>
    <m/>
    <m/>
    <n v="2020"/>
    <m/>
    <n v="2020"/>
    <s v="GG0600349192"/>
    <s v="MANUFACTURING EXPENSE"/>
    <s v="Debit Amt"/>
    <x v="2"/>
  </r>
  <r>
    <s v="50767"/>
    <s v="IN LEATHER"/>
    <s v="LAB TESTING"/>
    <s v="IN LEATHER"/>
    <x v="66"/>
    <x v="5"/>
    <m/>
    <m/>
    <m/>
    <m/>
    <m/>
    <m/>
    <m/>
    <m/>
    <n v="3030"/>
    <m/>
    <n v="3030"/>
    <s v="GG0600349194"/>
    <s v="MANUFACTURING EXPENSE"/>
    <s v="Debit Amt"/>
    <x v="2"/>
  </r>
  <r>
    <s v="50770"/>
    <s v="IN LEATHER"/>
    <s v="LAB TESTING"/>
    <s v="IN LEATHER"/>
    <x v="66"/>
    <x v="5"/>
    <m/>
    <m/>
    <m/>
    <m/>
    <n v="1200"/>
    <m/>
    <m/>
    <m/>
    <m/>
    <m/>
    <n v="1200"/>
    <s v="HATL/24-25/0276"/>
    <s v="MANUFACTURING EXPENSE"/>
    <s v="Debit Amt"/>
    <x v="2"/>
  </r>
  <r>
    <s v="50773"/>
    <s v="IN LEATHER"/>
    <s v="LAB TESTING"/>
    <s v="IN LEATHER"/>
    <x v="66"/>
    <x v="5"/>
    <n v="2310"/>
    <m/>
    <m/>
    <m/>
    <m/>
    <m/>
    <m/>
    <m/>
    <m/>
    <m/>
    <n v="2310"/>
    <s v="INB-T/24/15337"/>
    <s v="MANUFACTURING EXPENSE"/>
    <s v="Debit Amt"/>
    <x v="2"/>
  </r>
  <r>
    <s v="50776"/>
    <s v="IN LEATHER"/>
    <s v="LAB TESTING"/>
    <s v="IN LEATHER"/>
    <x v="66"/>
    <x v="5"/>
    <m/>
    <n v="6545"/>
    <m/>
    <m/>
    <m/>
    <m/>
    <m/>
    <m/>
    <m/>
    <m/>
    <n v="6545"/>
    <s v="INB-T/24/17005"/>
    <s v="MANUFACTURING EXPENSE"/>
    <s v="Debit Amt"/>
    <x v="2"/>
  </r>
  <r>
    <s v="50779"/>
    <s v="IN LEATHER"/>
    <s v="LAB TESTING"/>
    <s v="IN LEATHER"/>
    <x v="66"/>
    <x v="5"/>
    <m/>
    <n v="6545"/>
    <m/>
    <m/>
    <m/>
    <m/>
    <m/>
    <m/>
    <m/>
    <m/>
    <n v="6545"/>
    <s v="INB-T/24/17862"/>
    <s v="MANUFACTURING EXPENSE"/>
    <s v="Debit Amt"/>
    <x v="2"/>
  </r>
  <r>
    <s v="50782"/>
    <s v="IN LEATHER"/>
    <s v="LAB TESTING"/>
    <s v="IN LEATHER"/>
    <x v="66"/>
    <x v="5"/>
    <m/>
    <n v="6545"/>
    <m/>
    <m/>
    <m/>
    <m/>
    <m/>
    <m/>
    <m/>
    <m/>
    <n v="6545"/>
    <s v="INB-T/24/19751"/>
    <s v="MANUFACTURING EXPENSE"/>
    <s v="Debit Amt"/>
    <x v="2"/>
  </r>
  <r>
    <s v="50785"/>
    <s v="IN LEATHER"/>
    <s v="LAB TESTING"/>
    <s v="IN LEATHER"/>
    <x v="66"/>
    <x v="5"/>
    <m/>
    <m/>
    <n v="6545"/>
    <m/>
    <m/>
    <m/>
    <m/>
    <m/>
    <m/>
    <m/>
    <n v="6545"/>
    <s v="INB-T/24/21031"/>
    <s v="MANUFACTURING EXPENSE"/>
    <s v="Debit Amt"/>
    <x v="2"/>
  </r>
  <r>
    <s v="50788"/>
    <s v="IN LEATHER"/>
    <s v="LAB TESTING"/>
    <s v="IN LEATHER"/>
    <x v="66"/>
    <x v="5"/>
    <m/>
    <m/>
    <n v="6545"/>
    <m/>
    <m/>
    <m/>
    <m/>
    <m/>
    <m/>
    <m/>
    <n v="6545"/>
    <s v="INB-T/24/21104"/>
    <s v="MANUFACTURING EXPENSE"/>
    <s v="Debit Amt"/>
    <x v="2"/>
  </r>
  <r>
    <s v="50791"/>
    <s v="IN LEATHER"/>
    <s v="LAB TESTING"/>
    <s v="IN LEATHER"/>
    <x v="66"/>
    <x v="5"/>
    <m/>
    <m/>
    <m/>
    <m/>
    <n v="6545"/>
    <m/>
    <m/>
    <m/>
    <m/>
    <m/>
    <n v="6545"/>
    <s v="INB-T/24/30381"/>
    <s v="MANUFACTURING EXPENSE"/>
    <s v="Debit Amt"/>
    <x v="2"/>
  </r>
  <r>
    <s v="50794"/>
    <s v="IN LEATHER"/>
    <s v="LAB TESTING"/>
    <s v="IN LEATHER"/>
    <x v="66"/>
    <x v="5"/>
    <m/>
    <m/>
    <m/>
    <m/>
    <n v="6545"/>
    <m/>
    <m/>
    <m/>
    <m/>
    <m/>
    <n v="6545"/>
    <s v="INB-T/24/30382"/>
    <s v="MANUFACTURING EXPENSE"/>
    <s v="Debit Amt"/>
    <x v="2"/>
  </r>
  <r>
    <s v="50797"/>
    <s v="IN LEATHER"/>
    <s v="LAB TESTING"/>
    <s v="IN LEATHER"/>
    <x v="66"/>
    <x v="5"/>
    <m/>
    <m/>
    <m/>
    <m/>
    <n v="6545"/>
    <m/>
    <m/>
    <m/>
    <m/>
    <m/>
    <n v="6545"/>
    <s v="INB-T/24/30383"/>
    <s v="MANUFACTURING EXPENSE"/>
    <s v="Debit Amt"/>
    <x v="2"/>
  </r>
  <r>
    <s v="50800"/>
    <s v="IN LEATHER"/>
    <s v="LAB TESTING"/>
    <s v="IN LEATHER"/>
    <x v="66"/>
    <x v="5"/>
    <m/>
    <m/>
    <m/>
    <m/>
    <n v="6545"/>
    <m/>
    <m/>
    <m/>
    <m/>
    <m/>
    <n v="6545"/>
    <s v="INB-T/24/30994"/>
    <s v="MANUFACTURING EXPENSE"/>
    <s v="Debit Amt"/>
    <x v="2"/>
  </r>
  <r>
    <s v="50803"/>
    <s v="IN LEATHER"/>
    <s v="LAB TESTING"/>
    <s v="IN LEATHER"/>
    <x v="66"/>
    <x v="5"/>
    <m/>
    <m/>
    <m/>
    <m/>
    <m/>
    <n v="6545"/>
    <m/>
    <m/>
    <m/>
    <m/>
    <n v="6545"/>
    <s v="INB-T/24/33379"/>
    <s v="MANUFACTURING EXPENSE"/>
    <s v="Debit Amt"/>
    <x v="2"/>
  </r>
  <r>
    <s v="50806"/>
    <s v="IN LEATHER"/>
    <s v="LAB TESTING"/>
    <s v="IN LEATHER"/>
    <x v="66"/>
    <x v="5"/>
    <m/>
    <m/>
    <m/>
    <m/>
    <m/>
    <m/>
    <n v="14000"/>
    <m/>
    <m/>
    <m/>
    <n v="14000"/>
    <s v="INB-T/24/37235"/>
    <s v="MANUFACTURING EXPENSE"/>
    <s v="Debit Amt"/>
    <x v="2"/>
  </r>
  <r>
    <s v="50809"/>
    <s v="IN LEATHER"/>
    <s v="LAB TESTING"/>
    <s v="IN LEATHER"/>
    <x v="66"/>
    <x v="5"/>
    <m/>
    <m/>
    <m/>
    <m/>
    <m/>
    <m/>
    <m/>
    <n v="1050"/>
    <m/>
    <m/>
    <n v="1050"/>
    <s v="INB-T/24/45378"/>
    <s v="MANUFACTURING EXPENSE"/>
    <s v="Debit Amt"/>
    <x v="2"/>
  </r>
  <r>
    <s v="50812"/>
    <s v="IN LEATHER"/>
    <s v="LAB TESTING"/>
    <s v="IN LEATHER"/>
    <x v="66"/>
    <x v="5"/>
    <m/>
    <m/>
    <m/>
    <m/>
    <m/>
    <m/>
    <m/>
    <n v="6545"/>
    <m/>
    <m/>
    <n v="6545"/>
    <s v="INB-T/24/45409"/>
    <s v="MANUFACTURING EXPENSE"/>
    <s v="Debit Amt"/>
    <x v="2"/>
  </r>
  <r>
    <s v="50815"/>
    <s v="IN LEATHER"/>
    <s v="LAB TESTING"/>
    <s v="IN LEATHER"/>
    <x v="66"/>
    <x v="5"/>
    <m/>
    <m/>
    <m/>
    <m/>
    <m/>
    <m/>
    <m/>
    <n v="6545"/>
    <m/>
    <m/>
    <n v="6545"/>
    <s v="INB-T/24/45724"/>
    <s v="MANUFACTURING EXPENSE"/>
    <s v="Debit Amt"/>
    <x v="2"/>
  </r>
  <r>
    <s v="50818"/>
    <s v="IN LEATHER"/>
    <s v="LAB TESTING"/>
    <s v="IN LEATHER"/>
    <x v="66"/>
    <x v="5"/>
    <m/>
    <m/>
    <m/>
    <m/>
    <m/>
    <m/>
    <m/>
    <m/>
    <n v="6545"/>
    <m/>
    <n v="6545"/>
    <s v="INB-T/24/46195"/>
    <s v="MANUFACTURING EXPENSE"/>
    <s v="Debit Amt"/>
    <x v="2"/>
  </r>
  <r>
    <s v="50821"/>
    <s v="IN LEATHER"/>
    <s v="LAB TESTING"/>
    <s v="IN LEATHER"/>
    <x v="66"/>
    <x v="5"/>
    <m/>
    <m/>
    <m/>
    <m/>
    <m/>
    <m/>
    <m/>
    <m/>
    <n v="6545"/>
    <m/>
    <n v="6545"/>
    <s v="INB-T/24/47058"/>
    <s v="MANUFACTURING EXPENSE"/>
    <s v="Debit Amt"/>
    <x v="2"/>
  </r>
  <r>
    <s v="50824"/>
    <s v="IN LEATHER"/>
    <s v="LAB TESTING"/>
    <s v="IN LEATHER"/>
    <x v="66"/>
    <x v="5"/>
    <m/>
    <m/>
    <m/>
    <m/>
    <m/>
    <m/>
    <m/>
    <m/>
    <n v="6545"/>
    <m/>
    <n v="6545"/>
    <s v="INB-T/24/48052"/>
    <s v="MANUFACTURING EXPENSE"/>
    <s v="Debit Amt"/>
    <x v="2"/>
  </r>
  <r>
    <s v="50827"/>
    <s v="IN LEATHER"/>
    <s v="LAB TESTING"/>
    <s v="IN LEATHER"/>
    <x v="66"/>
    <x v="5"/>
    <m/>
    <m/>
    <m/>
    <m/>
    <m/>
    <m/>
    <m/>
    <m/>
    <m/>
    <n v="6545"/>
    <n v="6545"/>
    <s v="INB-T/25/1608"/>
    <s v="MANUFACTURING EXPENSE"/>
    <s v="Debit Amt"/>
    <x v="2"/>
  </r>
  <r>
    <s v="50830"/>
    <s v="IN LEATHER"/>
    <s v="LAB TESTING"/>
    <s v="IN LEATHER"/>
    <x v="66"/>
    <x v="5"/>
    <m/>
    <m/>
    <m/>
    <m/>
    <m/>
    <m/>
    <m/>
    <m/>
    <m/>
    <n v="6545"/>
    <n v="6545"/>
    <s v="INB-T/25/1864"/>
    <s v="MANUFACTURING EXPENSE"/>
    <s v="Debit Amt"/>
    <x v="2"/>
  </r>
  <r>
    <s v="50833"/>
    <s v="IN LEATHER"/>
    <s v="LAB TESTING"/>
    <s v="IN LEATHER"/>
    <x v="66"/>
    <x v="5"/>
    <m/>
    <m/>
    <m/>
    <m/>
    <m/>
    <m/>
    <m/>
    <m/>
    <m/>
    <n v="200"/>
    <n v="200"/>
    <s v="INB-T/25/2770"/>
    <s v="MANUFACTURING EXPENSE"/>
    <s v="Debit Amt"/>
    <x v="2"/>
  </r>
  <r>
    <s v="50836"/>
    <s v="IN LEATHER"/>
    <s v="LAB TESTING"/>
    <s v="IN LEATHER"/>
    <x v="66"/>
    <x v="5"/>
    <m/>
    <m/>
    <m/>
    <m/>
    <m/>
    <m/>
    <m/>
    <m/>
    <m/>
    <n v="6545"/>
    <n v="6545"/>
    <s v="INB-T/25/3326"/>
    <s v="MANUFACTURING EXPENSE"/>
    <s v="Debit Amt"/>
    <x v="2"/>
  </r>
  <r>
    <s v="50839"/>
    <s v="IN LEATHER"/>
    <s v="LAB TESTING"/>
    <s v="IN LEATHER"/>
    <x v="66"/>
    <x v="5"/>
    <m/>
    <m/>
    <m/>
    <m/>
    <m/>
    <m/>
    <m/>
    <m/>
    <m/>
    <n v="6545"/>
    <n v="6545"/>
    <s v="INB-T/25/3373"/>
    <s v="MANUFACTURING EXPENSE"/>
    <s v="Debit Amt"/>
    <x v="2"/>
  </r>
  <r>
    <s v="50842"/>
    <s v="IN LEATHER"/>
    <s v="LAB TESTING"/>
    <s v="IN LEATHER"/>
    <x v="66"/>
    <x v="5"/>
    <m/>
    <m/>
    <m/>
    <m/>
    <n v="11349.97"/>
    <m/>
    <m/>
    <m/>
    <m/>
    <m/>
    <n v="11349.97"/>
    <s v="IND112408KA00898"/>
    <s v="MANUFACTURING EXPENSE"/>
    <s v="Debit Amt"/>
    <x v="2"/>
  </r>
  <r>
    <s v="50845"/>
    <s v="IN LEATHER"/>
    <s v="LAB TESTING"/>
    <s v="IN LEATHER"/>
    <x v="66"/>
    <x v="5"/>
    <n v="11331"/>
    <m/>
    <m/>
    <m/>
    <m/>
    <m/>
    <m/>
    <m/>
    <m/>
    <m/>
    <n v="11331"/>
    <s v="INDII2402KA00216"/>
    <s v="MANUFACTURING EXPENSE"/>
    <s v="Debit Amt"/>
    <x v="2"/>
  </r>
  <r>
    <s v="50848"/>
    <s v="IN LEATHER"/>
    <s v="LAB TESTING"/>
    <s v="IN LEATHER"/>
    <x v="66"/>
    <x v="5"/>
    <n v="11331"/>
    <m/>
    <m/>
    <m/>
    <m/>
    <m/>
    <m/>
    <m/>
    <m/>
    <m/>
    <n v="11331"/>
    <s v="INDII2402KA00221"/>
    <s v="MANUFACTURING EXPENSE"/>
    <s v="Debit Amt"/>
    <x v="2"/>
  </r>
  <r>
    <s v="50851"/>
    <s v="IN LEATHER"/>
    <s v="LAB TESTING"/>
    <s v="IN LEATHER"/>
    <x v="66"/>
    <x v="5"/>
    <m/>
    <n v="11333"/>
    <m/>
    <m/>
    <m/>
    <m/>
    <m/>
    <m/>
    <m/>
    <m/>
    <n v="11333"/>
    <s v="INDII2405KA00511"/>
    <s v="MANUFACTURING EXPENSE"/>
    <s v="Debit Amt"/>
    <x v="2"/>
  </r>
  <r>
    <s v="50854"/>
    <s v="IN LEATHER"/>
    <s v="LAB TESTING"/>
    <s v="IN LEATHER"/>
    <x v="66"/>
    <x v="5"/>
    <m/>
    <m/>
    <n v="11335.84"/>
    <m/>
    <m/>
    <m/>
    <m/>
    <m/>
    <m/>
    <m/>
    <n v="11335.84"/>
    <s v="INDII2406KA00707"/>
    <s v="MANUFACTURING EXPENSE"/>
    <s v="Debit Amt"/>
    <x v="2"/>
  </r>
  <r>
    <s v="50857"/>
    <s v="IN LEATHER"/>
    <s v="LAB TESTING"/>
    <s v="IN LEATHER"/>
    <x v="66"/>
    <x v="5"/>
    <m/>
    <m/>
    <n v="15332.44"/>
    <m/>
    <m/>
    <m/>
    <m/>
    <m/>
    <m/>
    <m/>
    <n v="15332.44"/>
    <s v="INDII2406KA00708"/>
    <s v="MANUFACTURING EXPENSE"/>
    <s v="Debit Amt"/>
    <x v="2"/>
  </r>
  <r>
    <s v="50860"/>
    <s v="IN LEATHER"/>
    <s v="LAB TESTING"/>
    <s v="IN LEATHER"/>
    <x v="66"/>
    <x v="5"/>
    <m/>
    <m/>
    <n v="11332.44"/>
    <m/>
    <m/>
    <m/>
    <m/>
    <m/>
    <m/>
    <m/>
    <n v="11332.44"/>
    <s v="INDII2406KA00709"/>
    <s v="MANUFACTURING EXPENSE"/>
    <s v="Debit Amt"/>
    <x v="2"/>
  </r>
  <r>
    <s v="50863"/>
    <s v="IN LEATHER"/>
    <s v="LAB TESTING"/>
    <s v="IN LEATHER"/>
    <x v="66"/>
    <x v="5"/>
    <m/>
    <m/>
    <m/>
    <m/>
    <n v="11350"/>
    <m/>
    <m/>
    <m/>
    <m/>
    <m/>
    <n v="11350"/>
    <s v="INDII2408KA00864"/>
    <s v="MANUFACTURING EXPENSE"/>
    <s v="Debit Amt"/>
    <x v="2"/>
  </r>
  <r>
    <s v="50866"/>
    <s v="IN LEATHER"/>
    <s v="LAB TESTING"/>
    <s v="IN LEATHER"/>
    <x v="66"/>
    <x v="5"/>
    <m/>
    <m/>
    <m/>
    <m/>
    <n v="11350"/>
    <m/>
    <m/>
    <m/>
    <m/>
    <m/>
    <n v="11350"/>
    <s v="INDII2408KA00885"/>
    <s v="MANUFACTURING EXPENSE"/>
    <s v="Debit Amt"/>
    <x v="2"/>
  </r>
  <r>
    <s v="50869"/>
    <s v="IN LEATHER"/>
    <s v="LAB TESTING"/>
    <s v="IN LEATHER"/>
    <x v="66"/>
    <x v="5"/>
    <m/>
    <m/>
    <m/>
    <m/>
    <m/>
    <n v="11349.97"/>
    <m/>
    <m/>
    <m/>
    <m/>
    <n v="11349.97"/>
    <s v="INDII2409KA00909"/>
    <s v="MANUFACTURING EXPENSE"/>
    <s v="Debit Amt"/>
    <x v="2"/>
  </r>
  <r>
    <s v="50872"/>
    <s v="IN LEATHER"/>
    <s v="LAB TESTING"/>
    <s v="IN LEATHER"/>
    <x v="66"/>
    <x v="5"/>
    <m/>
    <m/>
    <m/>
    <m/>
    <m/>
    <n v="11356.53"/>
    <m/>
    <m/>
    <m/>
    <m/>
    <n v="11356.53"/>
    <s v="INDII2409KA00958"/>
    <s v="MANUFACTURING EXPENSE"/>
    <s v="Debit Amt"/>
    <x v="2"/>
  </r>
  <r>
    <s v="50875"/>
    <s v="IN LEATHER"/>
    <s v="LAB TESTING"/>
    <s v="IN LEATHER"/>
    <x v="66"/>
    <x v="5"/>
    <m/>
    <m/>
    <m/>
    <m/>
    <m/>
    <m/>
    <m/>
    <m/>
    <n v="11362.58"/>
    <m/>
    <n v="11362.58"/>
    <s v="INDII2412KA01182"/>
    <s v="MANUFACTURING EXPENSE"/>
    <s v="Debit Amt"/>
    <x v="2"/>
  </r>
  <r>
    <s v="50878"/>
    <s v="IN LEATHER"/>
    <s v="LAB TESTING"/>
    <s v="IN LEATHER"/>
    <x v="66"/>
    <x v="5"/>
    <m/>
    <m/>
    <m/>
    <m/>
    <m/>
    <m/>
    <m/>
    <m/>
    <n v="11376.92"/>
    <m/>
    <n v="11376.92"/>
    <s v="INDII2412KA01197"/>
    <s v="MANUFACTURING EXPENSE"/>
    <s v="Debit Amt"/>
    <x v="2"/>
  </r>
  <r>
    <s v="50881"/>
    <s v="IN LEATHER"/>
    <s v="LAB TESTING"/>
    <s v="IN LEATHER"/>
    <x v="66"/>
    <x v="5"/>
    <m/>
    <m/>
    <m/>
    <m/>
    <m/>
    <m/>
    <m/>
    <m/>
    <n v="18975"/>
    <m/>
    <n v="18975"/>
    <s v="INDII2412KA01237"/>
    <s v="MANUFACTURING EXPENSE"/>
    <s v="Debit Amt"/>
    <x v="2"/>
  </r>
  <r>
    <s v="50884"/>
    <s v="IN LEATHER"/>
    <s v="LAB TESTING"/>
    <s v="IN LEATHER"/>
    <x v="66"/>
    <x v="5"/>
    <m/>
    <m/>
    <m/>
    <m/>
    <m/>
    <m/>
    <m/>
    <m/>
    <m/>
    <n v="9015.58"/>
    <n v="9015.58"/>
    <s v="INDII2501KA00116"/>
    <s v="MANUFACTURING EXPENSE"/>
    <s v="Debit Amt"/>
    <x v="2"/>
  </r>
  <r>
    <s v="50887"/>
    <s v="IN LEATHER"/>
    <s v="LABOUR WELFARE"/>
    <s v="IN LEATHER"/>
    <x v="69"/>
    <x v="5"/>
    <m/>
    <m/>
    <m/>
    <n v="2070"/>
    <m/>
    <m/>
    <m/>
    <m/>
    <m/>
    <m/>
    <n v="2070"/>
    <s v="2345"/>
    <s v="FIRST AID EXPENSES AS PER FACTORY ACTS"/>
    <s v="Debit Amt"/>
    <x v="0"/>
  </r>
  <r>
    <s v="50890"/>
    <s v="IN LEATHER"/>
    <s v="LABOUR WELFARE"/>
    <s v="IN LEATHER"/>
    <x v="69"/>
    <x v="5"/>
    <m/>
    <m/>
    <m/>
    <n v="5741"/>
    <m/>
    <m/>
    <m/>
    <m/>
    <m/>
    <m/>
    <n v="5741"/>
    <s v="2346"/>
    <s v="FIRST AID EXPENSES AS PER FACTORY ACTS"/>
    <s v="Debit Amt"/>
    <x v="0"/>
  </r>
  <r>
    <s v="50893"/>
    <s v="IN LEATHER"/>
    <s v="LABOUR WELFARE"/>
    <s v="IN LEATHER"/>
    <x v="69"/>
    <x v="5"/>
    <m/>
    <m/>
    <m/>
    <n v="1485"/>
    <m/>
    <m/>
    <m/>
    <m/>
    <m/>
    <m/>
    <n v="1485"/>
    <s v="2347"/>
    <s v="FIRST AID EXPENSES AS PER FACTORY ACTS"/>
    <s v="Debit Amt"/>
    <x v="0"/>
  </r>
  <r>
    <s v="50896"/>
    <s v="IN LEATHER"/>
    <s v="LABOUR WELFARE"/>
    <s v="IN LEATHER"/>
    <x v="69"/>
    <x v="5"/>
    <m/>
    <m/>
    <m/>
    <n v="2378"/>
    <m/>
    <m/>
    <m/>
    <m/>
    <m/>
    <m/>
    <n v="2378"/>
    <s v="2348"/>
    <s v="FIRST AID EXPENSES AS PER FACTORY ACTS"/>
    <s v="Debit Amt"/>
    <x v="0"/>
  </r>
  <r>
    <s v="50899"/>
    <s v="IN LEATHER"/>
    <s v="LABOUR WELFARE"/>
    <s v="IN LEATHER"/>
    <x v="69"/>
    <x v="5"/>
    <m/>
    <m/>
    <m/>
    <n v="1420"/>
    <m/>
    <m/>
    <m/>
    <m/>
    <m/>
    <m/>
    <n v="1420"/>
    <s v="2353"/>
    <s v="FIRST AID EXPENSES AS PER FACTORY ACTS"/>
    <s v="Debit Amt"/>
    <x v="0"/>
  </r>
  <r>
    <s v="50902"/>
    <s v="IN LEATHER"/>
    <s v="LABOUR WELFARE"/>
    <s v="IN LEATHER"/>
    <x v="69"/>
    <x v="5"/>
    <m/>
    <m/>
    <m/>
    <m/>
    <m/>
    <n v="1799"/>
    <m/>
    <m/>
    <m/>
    <m/>
    <n v="1799"/>
    <s v="2425"/>
    <s v="FIRST AID EXPENSES AS PER FACTORY ACTS"/>
    <s v="Debit Amt"/>
    <x v="0"/>
  </r>
  <r>
    <s v="50905"/>
    <s v="IN LEATHER"/>
    <s v="LABOUR WELFARE"/>
    <s v="IN LEATHER"/>
    <x v="69"/>
    <x v="5"/>
    <m/>
    <m/>
    <m/>
    <m/>
    <m/>
    <n v="2523"/>
    <m/>
    <m/>
    <m/>
    <m/>
    <n v="2523"/>
    <s v="2426"/>
    <s v="FIRST AID EXPENSES AS PER FACTORY ACTS"/>
    <s v="Debit Amt"/>
    <x v="0"/>
  </r>
  <r>
    <s v="50908"/>
    <s v="IN LEATHER"/>
    <s v="LABOUR WELFARE"/>
    <s v="IN LEATHER"/>
    <x v="69"/>
    <x v="5"/>
    <m/>
    <m/>
    <m/>
    <m/>
    <m/>
    <n v="2829"/>
    <m/>
    <m/>
    <m/>
    <m/>
    <n v="2829"/>
    <s v="2427"/>
    <s v="FIRST AID EXPENSES AS PER FACTORY ACTS"/>
    <s v="Debit Amt"/>
    <x v="0"/>
  </r>
  <r>
    <s v="50911"/>
    <s v="IN LEATHER"/>
    <s v="LABOUR WELFARE"/>
    <s v="IN LEATHER"/>
    <x v="69"/>
    <x v="5"/>
    <m/>
    <m/>
    <m/>
    <m/>
    <m/>
    <n v="1010"/>
    <m/>
    <m/>
    <m/>
    <m/>
    <n v="1010"/>
    <s v="2428"/>
    <s v="FIRST AID EXPENSES AS PER FACTORY ACTS"/>
    <s v="Debit Amt"/>
    <x v="0"/>
  </r>
  <r>
    <s v="50914"/>
    <s v="IN LEATHER"/>
    <s v="LABOUR WELFARE"/>
    <s v="IN LEATHER"/>
    <x v="69"/>
    <x v="5"/>
    <m/>
    <m/>
    <m/>
    <m/>
    <m/>
    <m/>
    <m/>
    <n v="1724"/>
    <m/>
    <m/>
    <n v="1724"/>
    <s v="2503"/>
    <s v="FIRST AID EXPENSES AS PER FACTORY ACTS"/>
    <s v="Debit Amt"/>
    <x v="0"/>
  </r>
  <r>
    <s v="50917"/>
    <s v="IN LEATHER"/>
    <s v="LABOUR WELFARE"/>
    <s v="IN LEATHER"/>
    <x v="69"/>
    <x v="5"/>
    <m/>
    <m/>
    <m/>
    <m/>
    <m/>
    <m/>
    <m/>
    <n v="2020"/>
    <m/>
    <m/>
    <n v="2020"/>
    <s v="2504"/>
    <s v="FIRST AID EXPENSES AS PER FACTORY ACTS"/>
    <s v="Debit Amt"/>
    <x v="0"/>
  </r>
  <r>
    <s v="50920"/>
    <s v="IN LEATHER"/>
    <s v="LABOUR WELFARE"/>
    <s v="IN LEATHER"/>
    <x v="69"/>
    <x v="5"/>
    <m/>
    <m/>
    <m/>
    <m/>
    <m/>
    <m/>
    <m/>
    <n v="2871"/>
    <m/>
    <m/>
    <n v="2871"/>
    <s v="2505"/>
    <s v="FIRST AID EXPENSES AS PER FACTORY ACTS"/>
    <s v="Debit Amt"/>
    <x v="0"/>
  </r>
  <r>
    <s v="50923"/>
    <s v="IN LEATHER"/>
    <s v="LABOUR WELFARE"/>
    <s v="IN LEATHER"/>
    <x v="69"/>
    <x v="5"/>
    <m/>
    <m/>
    <m/>
    <m/>
    <m/>
    <m/>
    <m/>
    <n v="810"/>
    <m/>
    <m/>
    <n v="810"/>
    <s v="2507"/>
    <s v="FIRST AID EXPENSES AS PER FACTORY ACTS"/>
    <s v="Debit Amt"/>
    <x v="0"/>
  </r>
  <r>
    <s v="50926"/>
    <s v="IN LEATHER"/>
    <s v="LABOUR WELFARE"/>
    <s v="IN LEATHER"/>
    <x v="69"/>
    <x v="5"/>
    <m/>
    <m/>
    <m/>
    <m/>
    <m/>
    <m/>
    <m/>
    <n v="686"/>
    <m/>
    <m/>
    <n v="686"/>
    <s v="2508"/>
    <s v="FIRST AID EXPENSES AS PER FACTORY ACTS"/>
    <s v="Debit Amt"/>
    <x v="0"/>
  </r>
  <r>
    <s v="50929"/>
    <s v="IN LEATHER"/>
    <s v="LABOUR WELFARE"/>
    <s v="IN LEATHER"/>
    <x v="69"/>
    <x v="5"/>
    <m/>
    <m/>
    <m/>
    <m/>
    <m/>
    <m/>
    <m/>
    <n v="700"/>
    <m/>
    <m/>
    <n v="700"/>
    <s v="2509"/>
    <s v="FIRST AID EXPENSES AS PER FACTORY ACTS"/>
    <s v="Debit Amt"/>
    <x v="0"/>
  </r>
  <r>
    <s v="50932"/>
    <s v="IN LEATHER"/>
    <s v="LABOUR WELFARE"/>
    <s v="IN LEATHER"/>
    <x v="69"/>
    <x v="5"/>
    <m/>
    <m/>
    <m/>
    <m/>
    <m/>
    <m/>
    <m/>
    <m/>
    <m/>
    <n v="384"/>
    <n v="384"/>
    <s v="2569"/>
    <s v="FIRST AID EXPENSES AS PER FACTORY ACTS"/>
    <s v="Debit Amt"/>
    <x v="0"/>
  </r>
  <r>
    <s v="50935"/>
    <s v="IN LEATHER"/>
    <s v="LABOUR WELFARE"/>
    <s v="IN LEATHER"/>
    <x v="69"/>
    <x v="5"/>
    <m/>
    <m/>
    <m/>
    <m/>
    <m/>
    <m/>
    <m/>
    <m/>
    <m/>
    <n v="753"/>
    <n v="753"/>
    <s v="2570"/>
    <s v="FIRST AID EXPENSES AS PER FACTORY ACTS"/>
    <s v="Debit Amt"/>
    <x v="0"/>
  </r>
  <r>
    <s v="50938"/>
    <s v="IN LEATHER"/>
    <s v="LABOUR WELFARE"/>
    <s v="IN LEATHER"/>
    <x v="69"/>
    <x v="5"/>
    <m/>
    <m/>
    <m/>
    <m/>
    <m/>
    <m/>
    <m/>
    <m/>
    <m/>
    <n v="749"/>
    <n v="749"/>
    <s v="2571"/>
    <s v="FIRST AID EXPENSES AS PER FACTORY ACTS"/>
    <s v="Debit Amt"/>
    <x v="0"/>
  </r>
  <r>
    <s v="50941"/>
    <s v="IN LEATHER"/>
    <s v="LABOUR WELFARE"/>
    <s v="IN LEATHER"/>
    <x v="69"/>
    <x v="5"/>
    <m/>
    <m/>
    <m/>
    <m/>
    <m/>
    <m/>
    <m/>
    <m/>
    <m/>
    <n v="3185"/>
    <n v="3185"/>
    <s v="2584"/>
    <s v="FIRST AID EXPENSES AS PER FACTORY ACTS"/>
    <s v="Debit Amt"/>
    <x v="0"/>
  </r>
  <r>
    <s v="50944"/>
    <s v="IN LEATHER"/>
    <s v="LABOUR WELFARE"/>
    <s v="IN LEATHER"/>
    <x v="69"/>
    <x v="5"/>
    <m/>
    <m/>
    <m/>
    <m/>
    <m/>
    <m/>
    <m/>
    <m/>
    <m/>
    <n v="1410"/>
    <n v="1410"/>
    <s v="2585"/>
    <s v="FIRST AID EXPENSES AS PER FACTORY ACTS"/>
    <s v="Debit Amt"/>
    <x v="0"/>
  </r>
  <r>
    <s v="50947"/>
    <s v="IN LEATHER"/>
    <s v="LABOUR WELFARE"/>
    <s v="IN LEATHER"/>
    <x v="69"/>
    <x v="5"/>
    <m/>
    <m/>
    <m/>
    <m/>
    <m/>
    <m/>
    <m/>
    <m/>
    <m/>
    <n v="1653"/>
    <n v="1653"/>
    <s v="2586"/>
    <s v="FIRST AID EXPENSES AS PER FACTORY ACTS"/>
    <s v="Debit Amt"/>
    <x v="0"/>
  </r>
  <r>
    <s v="50950"/>
    <s v="IN LEATHER"/>
    <s v="LABOUR WELFARE"/>
    <s v="IN LEATHER"/>
    <x v="69"/>
    <x v="5"/>
    <m/>
    <m/>
    <m/>
    <m/>
    <m/>
    <m/>
    <m/>
    <n v="459"/>
    <m/>
    <m/>
    <n v="459"/>
    <s v="3506"/>
    <s v="FIRST AID EXPENSES AS PER FACTORY ACTS"/>
    <s v="Debit Amt"/>
    <x v="0"/>
  </r>
  <r>
    <s v="50953"/>
    <s v="IN LEATHER"/>
    <s v="LABOUR WELFARE"/>
    <s v="IN LEATHER"/>
    <x v="23"/>
    <x v="5"/>
    <m/>
    <m/>
    <m/>
    <m/>
    <m/>
    <m/>
    <m/>
    <n v="200"/>
    <m/>
    <m/>
    <n v="200"/>
    <s v="PYCP 2425-1230 "/>
    <s v="LOCAL CONVEYANCE"/>
    <s v="Debit Amt"/>
    <x v="0"/>
  </r>
  <r>
    <s v="50956"/>
    <s v="IN LEATHER"/>
    <s v="LABOUR WELFARE"/>
    <s v="IN LEATHER"/>
    <x v="23"/>
    <x v="5"/>
    <m/>
    <m/>
    <m/>
    <m/>
    <m/>
    <m/>
    <m/>
    <n v="200"/>
    <m/>
    <m/>
    <n v="200"/>
    <s v="PYCP 2425-1253 "/>
    <s v="LOCAL CONVEYANCE"/>
    <s v="Debit Amt"/>
    <x v="0"/>
  </r>
  <r>
    <s v="50959"/>
    <s v="IN LEATHER"/>
    <s v="LABOUR WELFARE"/>
    <s v="IN LEATHER"/>
    <x v="23"/>
    <x v="5"/>
    <m/>
    <n v="3672"/>
    <m/>
    <m/>
    <m/>
    <m/>
    <m/>
    <m/>
    <m/>
    <m/>
    <n v="3672"/>
    <s v="PYCP 2425-245  "/>
    <s v="LOCAL CONVEYANCE"/>
    <s v="Debit Amt"/>
    <x v="0"/>
  </r>
  <r>
    <s v="50962"/>
    <s v="IN LEATHER"/>
    <s v="LABOUR WELFARE"/>
    <s v="IN LEATHER"/>
    <x v="23"/>
    <x v="5"/>
    <m/>
    <m/>
    <n v="3000"/>
    <m/>
    <m/>
    <m/>
    <m/>
    <m/>
    <m/>
    <m/>
    <n v="3000"/>
    <s v="PYCP 2425-452 "/>
    <s v="LOCAL CONVEYANCE"/>
    <s v="Debit Amt"/>
    <x v="0"/>
  </r>
  <r>
    <s v="50965"/>
    <s v="IN LEATHER"/>
    <s v="LABOUR WELFARE"/>
    <s v="IN LEATHER"/>
    <x v="23"/>
    <x v="5"/>
    <m/>
    <m/>
    <n v="200"/>
    <m/>
    <m/>
    <m/>
    <m/>
    <m/>
    <m/>
    <m/>
    <n v="200"/>
    <s v="PYCP 2425-500  "/>
    <s v="LOCAL CONVEYANCE"/>
    <s v="Debit Amt"/>
    <x v="0"/>
  </r>
  <r>
    <s v="50968"/>
    <s v="IN LEATHER"/>
    <s v="LABOUR WELFARE"/>
    <s v="IN LEATHER"/>
    <x v="23"/>
    <x v="5"/>
    <m/>
    <m/>
    <m/>
    <n v="300"/>
    <m/>
    <m/>
    <m/>
    <m/>
    <m/>
    <m/>
    <n v="300"/>
    <s v="PYCP 2425-618  "/>
    <s v="LOCAL CONVEYANCE"/>
    <s v="Debit Amt"/>
    <x v="0"/>
  </r>
  <r>
    <s v="50971"/>
    <s v="IN LEATHER"/>
    <s v="LABOUR WELFARE"/>
    <s v="IN LEATHER"/>
    <x v="23"/>
    <x v="5"/>
    <m/>
    <m/>
    <m/>
    <n v="100"/>
    <m/>
    <m/>
    <m/>
    <m/>
    <m/>
    <m/>
    <n v="100"/>
    <s v="PYCP 2425-625  "/>
    <s v="LOCAL CONVEYANCE"/>
    <s v="Debit Amt"/>
    <x v="0"/>
  </r>
  <r>
    <s v="50974"/>
    <s v="IN LEATHER"/>
    <s v="LABOUR WELFARE"/>
    <s v="IN LEATHER"/>
    <x v="23"/>
    <x v="5"/>
    <m/>
    <m/>
    <m/>
    <n v="950"/>
    <m/>
    <m/>
    <m/>
    <m/>
    <m/>
    <m/>
    <n v="950"/>
    <s v="PYCP 2425-626  "/>
    <s v="LOCAL CONVEYANCE"/>
    <s v="Debit Amt"/>
    <x v="0"/>
  </r>
  <r>
    <s v="50977"/>
    <s v="IN LEATHER"/>
    <s v="LABOUR WELFARE"/>
    <s v="IN LEATHER"/>
    <x v="23"/>
    <x v="5"/>
    <m/>
    <m/>
    <m/>
    <n v="700"/>
    <m/>
    <m/>
    <m/>
    <m/>
    <m/>
    <m/>
    <n v="700"/>
    <s v="PYCP 2425-645  "/>
    <s v="LOCAL CONVEYANCE"/>
    <s v="Debit Amt"/>
    <x v="0"/>
  </r>
  <r>
    <s v="50980"/>
    <s v="IN LEATHER"/>
    <s v="LABOUR WELFARE"/>
    <s v="IN LEATHER"/>
    <x v="23"/>
    <x v="5"/>
    <m/>
    <m/>
    <m/>
    <n v="240"/>
    <m/>
    <m/>
    <m/>
    <m/>
    <m/>
    <m/>
    <n v="240"/>
    <s v="PYCP 2425-648  "/>
    <s v="LOCAL CONVEYANCE"/>
    <s v="Debit Amt"/>
    <x v="0"/>
  </r>
  <r>
    <s v="50983"/>
    <s v="IN LEATHER"/>
    <s v="LABOUR WELFARE"/>
    <s v="IN LEATHER"/>
    <x v="23"/>
    <x v="5"/>
    <m/>
    <m/>
    <m/>
    <m/>
    <n v="700"/>
    <m/>
    <m/>
    <m/>
    <m/>
    <m/>
    <n v="700"/>
    <s v="PYCP 2425-769  "/>
    <s v="LOCAL CONVEYANCE"/>
    <s v="Debit Amt"/>
    <x v="0"/>
  </r>
  <r>
    <s v="50986"/>
    <s v="IN LEATHER"/>
    <s v="LABOUR WELFARE"/>
    <s v="IN LEATHER"/>
    <x v="23"/>
    <x v="5"/>
    <m/>
    <m/>
    <m/>
    <m/>
    <n v="300"/>
    <m/>
    <m/>
    <m/>
    <m/>
    <m/>
    <n v="300"/>
    <s v="PYCP 2425-770  "/>
    <s v="LOCAL CONVEYANCE"/>
    <s v="Debit Amt"/>
    <x v="0"/>
  </r>
  <r>
    <s v="50989"/>
    <s v="IN LEATHER"/>
    <s v="LABOUR WELFARE"/>
    <s v="IN LEATHER"/>
    <x v="23"/>
    <x v="5"/>
    <m/>
    <m/>
    <m/>
    <m/>
    <n v="110"/>
    <m/>
    <m/>
    <m/>
    <m/>
    <m/>
    <n v="110"/>
    <s v="PYCP 2425-773  "/>
    <s v="LOCAL CONVEYANCE"/>
    <s v="Debit Amt"/>
    <x v="0"/>
  </r>
  <r>
    <s v="50992"/>
    <s v="IN LEATHER"/>
    <s v="LABOUR WELFARE"/>
    <s v="IN LEATHER"/>
    <x v="23"/>
    <x v="5"/>
    <m/>
    <m/>
    <m/>
    <m/>
    <n v="700"/>
    <m/>
    <m/>
    <m/>
    <m/>
    <m/>
    <n v="700"/>
    <s v="PYCP 2425-777  "/>
    <s v="LOCAL CONVEYANCE"/>
    <s v="Debit Amt"/>
    <x v="0"/>
  </r>
  <r>
    <s v="50995"/>
    <s v="IN LEATHER"/>
    <s v="LABOUR WELFARE"/>
    <s v="IN LEATHER"/>
    <x v="23"/>
    <x v="5"/>
    <m/>
    <m/>
    <m/>
    <m/>
    <n v="300"/>
    <m/>
    <m/>
    <m/>
    <m/>
    <m/>
    <n v="300"/>
    <s v="PYCP 2425-783  "/>
    <s v="LOCAL CONVEYANCE"/>
    <s v="Debit Amt"/>
    <x v="0"/>
  </r>
  <r>
    <s v="50998"/>
    <s v="IN LEATHER"/>
    <s v="LABOUR WELFARE"/>
    <s v="IN LEATHER"/>
    <x v="23"/>
    <x v="5"/>
    <m/>
    <m/>
    <m/>
    <m/>
    <n v="400"/>
    <m/>
    <m/>
    <m/>
    <m/>
    <m/>
    <n v="400"/>
    <s v="PYCP 2425-787  "/>
    <s v="LOCAL CONVEYANCE"/>
    <s v="Debit Amt"/>
    <x v="0"/>
  </r>
  <r>
    <s v="51001"/>
    <s v="IN LEATHER"/>
    <s v="LABOUR WELFARE"/>
    <s v="IN LEATHER"/>
    <x v="23"/>
    <x v="5"/>
    <m/>
    <m/>
    <m/>
    <m/>
    <n v="565"/>
    <m/>
    <m/>
    <m/>
    <m/>
    <m/>
    <n v="565"/>
    <s v="PYCP 2425-788  "/>
    <s v="LOCAL CONVEYANCE"/>
    <s v="Debit Amt"/>
    <x v="0"/>
  </r>
  <r>
    <s v="51004"/>
    <s v="IN LEATHER"/>
    <s v="LABOUR WELFARE"/>
    <s v="IN LEATHER"/>
    <x v="23"/>
    <x v="5"/>
    <m/>
    <m/>
    <m/>
    <m/>
    <n v="700"/>
    <m/>
    <m/>
    <m/>
    <m/>
    <m/>
    <n v="700"/>
    <s v="PYCP 2425-789  "/>
    <s v="LOCAL CONVEYANCE"/>
    <s v="Debit Amt"/>
    <x v="0"/>
  </r>
  <r>
    <s v="51007"/>
    <s v="IN LEATHER"/>
    <s v="LABOUR WELFARE"/>
    <s v="IN LEATHER"/>
    <x v="23"/>
    <x v="5"/>
    <m/>
    <m/>
    <m/>
    <m/>
    <n v="600"/>
    <m/>
    <m/>
    <m/>
    <m/>
    <m/>
    <n v="600"/>
    <s v="PYCP 2425-791  "/>
    <s v="LOCAL CONVEYANCE"/>
    <s v="Debit Amt"/>
    <x v="0"/>
  </r>
  <r>
    <s v="51010"/>
    <s v="IN LEATHER"/>
    <s v="LABOUR WELFARE"/>
    <s v="IN LEATHER"/>
    <x v="23"/>
    <x v="5"/>
    <m/>
    <m/>
    <m/>
    <m/>
    <n v="250"/>
    <m/>
    <m/>
    <m/>
    <m/>
    <m/>
    <n v="250"/>
    <s v="PYCP 2425-792  "/>
    <s v="LOCAL CONVEYANCE"/>
    <s v="Debit Amt"/>
    <x v="0"/>
  </r>
  <r>
    <s v="51013"/>
    <s v="IN LEATHER"/>
    <s v="LABOUR WELFARE"/>
    <s v="IN LEATHER"/>
    <x v="23"/>
    <x v="5"/>
    <m/>
    <m/>
    <m/>
    <m/>
    <n v="700"/>
    <m/>
    <m/>
    <m/>
    <m/>
    <m/>
    <n v="700"/>
    <s v="PYCP 2425-807  "/>
    <s v="LOCAL CONVEYANCE"/>
    <s v="Debit Amt"/>
    <x v="0"/>
  </r>
  <r>
    <s v="51016"/>
    <s v="IN LEATHER"/>
    <s v="LABOUR WELFARE"/>
    <s v="IN LEATHER"/>
    <x v="23"/>
    <x v="5"/>
    <m/>
    <m/>
    <m/>
    <m/>
    <n v="4452"/>
    <m/>
    <m/>
    <m/>
    <m/>
    <m/>
    <n v="4452"/>
    <s v="PYCP 2425-808  "/>
    <s v="LOCAL CONVEYANCE"/>
    <s v="Debit Amt"/>
    <x v="0"/>
  </r>
  <r>
    <s v="51019"/>
    <s v="IN LEATHER"/>
    <s v="LABOUR WELFARE"/>
    <s v="IN LEATHER"/>
    <x v="23"/>
    <x v="5"/>
    <m/>
    <m/>
    <m/>
    <m/>
    <n v="60"/>
    <m/>
    <m/>
    <m/>
    <m/>
    <m/>
    <n v="60"/>
    <s v="PYCP 2425-814  "/>
    <s v="LOCAL CONVEYANCE"/>
    <s v="Debit Amt"/>
    <x v="0"/>
  </r>
  <r>
    <s v="51022"/>
    <s v="IN LEATHER"/>
    <s v="LABOUR WELFARE"/>
    <s v="IN LEATHER"/>
    <x v="23"/>
    <x v="5"/>
    <m/>
    <m/>
    <m/>
    <m/>
    <m/>
    <n v="200"/>
    <m/>
    <m/>
    <m/>
    <m/>
    <n v="200"/>
    <s v="PYCP 2425-905  "/>
    <s v="LOCAL CONVEYANCE"/>
    <s v="Debit Amt"/>
    <x v="0"/>
  </r>
  <r>
    <s v="51025"/>
    <s v="IN LEATHER"/>
    <s v="LABOUR WELFARE"/>
    <s v="IN LEATHER"/>
    <x v="23"/>
    <x v="5"/>
    <m/>
    <m/>
    <m/>
    <m/>
    <m/>
    <n v="2000"/>
    <m/>
    <m/>
    <m/>
    <m/>
    <n v="2000"/>
    <s v="PYCP 2425-906  "/>
    <s v="LOCAL CONVEYANCE"/>
    <s v="Debit Amt"/>
    <x v="0"/>
  </r>
  <r>
    <s v="51028"/>
    <s v="IN LEATHER"/>
    <s v="LABOUR WELFARE"/>
    <s v="IN LEATHER"/>
    <x v="23"/>
    <x v="5"/>
    <m/>
    <m/>
    <m/>
    <m/>
    <m/>
    <n v="1000"/>
    <m/>
    <m/>
    <m/>
    <m/>
    <n v="1000"/>
    <s v="PYCP 2425-907  "/>
    <s v="LOCAL CONVEYANCE"/>
    <s v="Debit Amt"/>
    <x v="0"/>
  </r>
  <r>
    <s v="51031"/>
    <s v="IN LEATHER"/>
    <s v="LABOUR WELFARE"/>
    <s v="IN LEATHER"/>
    <x v="23"/>
    <x v="5"/>
    <m/>
    <m/>
    <m/>
    <m/>
    <m/>
    <n v="3553"/>
    <m/>
    <m/>
    <m/>
    <m/>
    <n v="3553"/>
    <s v="PYCP 2425-908  "/>
    <s v="LOCAL CONVEYANCE"/>
    <s v="Debit Amt"/>
    <x v="0"/>
  </r>
  <r>
    <s v="51034"/>
    <s v="IN LEATHER"/>
    <s v="LABOUR WELFARE"/>
    <s v="IN LEATHER"/>
    <x v="23"/>
    <x v="5"/>
    <m/>
    <m/>
    <m/>
    <m/>
    <m/>
    <n v="600"/>
    <m/>
    <m/>
    <m/>
    <m/>
    <n v="600"/>
    <s v="PYCP 2425-910  "/>
    <s v="LOCAL CONVEYANCE"/>
    <s v="Debit Amt"/>
    <x v="0"/>
  </r>
  <r>
    <s v="51037"/>
    <s v="IN LEATHER"/>
    <s v="LABOUR WELFARE"/>
    <s v="IN LEATHER"/>
    <x v="70"/>
    <x v="5"/>
    <m/>
    <m/>
    <m/>
    <m/>
    <m/>
    <m/>
    <n v="53025"/>
    <m/>
    <m/>
    <m/>
    <n v="53025"/>
    <s v="BP-BP 2-42-5--1924 "/>
    <s v="OTHER EXPENSES"/>
    <s v="Debit Amt"/>
    <x v="0"/>
  </r>
  <r>
    <s v="51040"/>
    <s v="IN LEATHER"/>
    <s v="LABOUR WELFARE"/>
    <s v="IN LEATHER"/>
    <x v="70"/>
    <x v="5"/>
    <m/>
    <m/>
    <m/>
    <m/>
    <m/>
    <m/>
    <n v="14195"/>
    <m/>
    <m/>
    <m/>
    <n v="14195"/>
    <s v="BP-BP 2-42-5--1926 "/>
    <s v="OTHER EXPENSES"/>
    <s v="Debit Amt"/>
    <x v="0"/>
  </r>
  <r>
    <s v="51043"/>
    <s v="IN LEATHER"/>
    <s v="LABOUR WELFARE"/>
    <s v="IN LEATHER"/>
    <x v="70"/>
    <x v="5"/>
    <m/>
    <m/>
    <m/>
    <n v="400"/>
    <m/>
    <m/>
    <m/>
    <m/>
    <m/>
    <m/>
    <n v="400"/>
    <s v="PYCP 2425-578  "/>
    <s v="OTHER EXPENSES"/>
    <s v="Debit Amt"/>
    <x v="0"/>
  </r>
  <r>
    <s v="51046"/>
    <s v="IN LEATHER"/>
    <s v="LABOUR WELFARE"/>
    <s v="IN LEATHER"/>
    <x v="70"/>
    <x v="5"/>
    <m/>
    <m/>
    <m/>
    <n v="400"/>
    <m/>
    <m/>
    <m/>
    <m/>
    <m/>
    <m/>
    <n v="400"/>
    <s v="PYCP 2425-600  "/>
    <s v="OTHER EXPENSES"/>
    <s v="Debit Amt"/>
    <x v="0"/>
  </r>
  <r>
    <s v="51049"/>
    <s v="IN LEATHER"/>
    <s v="LABOUR WELFARE"/>
    <s v="IN LEATHER"/>
    <x v="70"/>
    <x v="5"/>
    <m/>
    <m/>
    <m/>
    <n v="500"/>
    <m/>
    <m/>
    <m/>
    <m/>
    <m/>
    <m/>
    <n v="500"/>
    <s v="PYCP 2425-608  "/>
    <s v="OTHER EXPENSES"/>
    <s v="Debit Amt"/>
    <x v="0"/>
  </r>
  <r>
    <s v="51052"/>
    <s v="IN LEATHER"/>
    <s v="LABOUR WELFARE"/>
    <s v="IN LEATHER"/>
    <x v="35"/>
    <x v="5"/>
    <n v="595"/>
    <m/>
    <m/>
    <m/>
    <m/>
    <m/>
    <m/>
    <m/>
    <m/>
    <m/>
    <n v="595"/>
    <s v="PYCP 2425-102 "/>
    <s v="SALARIES AND BONUS"/>
    <s v="Debit Amt"/>
    <x v="0"/>
  </r>
  <r>
    <s v="51055"/>
    <s v="IN LEATHER"/>
    <s v="LABOUR WELFARE"/>
    <s v="IN LEATHER"/>
    <x v="35"/>
    <x v="5"/>
    <m/>
    <m/>
    <m/>
    <m/>
    <m/>
    <m/>
    <n v="2000"/>
    <m/>
    <m/>
    <m/>
    <n v="2000"/>
    <s v="PYCP 2425-1029 "/>
    <s v="SALARIES AND BONUS"/>
    <s v="Debit Amt"/>
    <x v="0"/>
  </r>
  <r>
    <s v="51058"/>
    <s v="IN LEATHER"/>
    <s v="LABOUR WELFARE"/>
    <s v="IN LEATHER"/>
    <x v="35"/>
    <x v="5"/>
    <m/>
    <m/>
    <m/>
    <m/>
    <m/>
    <m/>
    <n v="700"/>
    <m/>
    <m/>
    <m/>
    <n v="700"/>
    <s v="PYCP 2425-1034 "/>
    <s v="SALARIES AND BONUS"/>
    <s v="Debit Amt"/>
    <x v="0"/>
  </r>
  <r>
    <s v="51061"/>
    <s v="IN LEATHER"/>
    <s v="LABOUR WELFARE"/>
    <s v="IN LEATHER"/>
    <x v="35"/>
    <x v="5"/>
    <m/>
    <m/>
    <m/>
    <m/>
    <m/>
    <m/>
    <n v="110"/>
    <m/>
    <m/>
    <m/>
    <n v="110"/>
    <s v="PYCP 2425-1035 "/>
    <s v="SALARIES AND BONUS"/>
    <s v="Debit Amt"/>
    <x v="0"/>
  </r>
  <r>
    <s v="51064"/>
    <s v="IN LEATHER"/>
    <s v="LABOUR WELFARE"/>
    <s v="IN LEATHER"/>
    <x v="35"/>
    <x v="5"/>
    <m/>
    <m/>
    <m/>
    <m/>
    <m/>
    <m/>
    <n v="4134"/>
    <m/>
    <m/>
    <m/>
    <n v="4134"/>
    <s v="PYCP 2425-1036 "/>
    <s v="SALARIES AND BONUS"/>
    <s v="Debit Amt"/>
    <x v="0"/>
  </r>
  <r>
    <s v="51067"/>
    <s v="IN LEATHER"/>
    <s v="LABOUR WELFARE"/>
    <s v="IN LEATHER"/>
    <x v="35"/>
    <x v="5"/>
    <n v="290"/>
    <m/>
    <m/>
    <m/>
    <m/>
    <m/>
    <m/>
    <m/>
    <m/>
    <m/>
    <n v="290"/>
    <s v="PYCP 2425-105  "/>
    <s v="SALARIES AND BONUS"/>
    <s v="Debit Amt"/>
    <x v="0"/>
  </r>
  <r>
    <s v="51070"/>
    <s v="IN LEATHER"/>
    <s v="LABOUR WELFARE"/>
    <s v="IN LEATHER"/>
    <x v="35"/>
    <x v="5"/>
    <m/>
    <m/>
    <m/>
    <m/>
    <m/>
    <m/>
    <n v="370"/>
    <m/>
    <m/>
    <m/>
    <n v="370"/>
    <s v="PYCP 2425-1064 "/>
    <s v="SALARIES AND BONUS"/>
    <s v="Debit Amt"/>
    <x v="0"/>
  </r>
  <r>
    <s v="51073"/>
    <s v="IN LEATHER"/>
    <s v="LABOUR WELFARE"/>
    <s v="IN LEATHER"/>
    <x v="35"/>
    <x v="5"/>
    <n v="200"/>
    <m/>
    <m/>
    <m/>
    <m/>
    <m/>
    <m/>
    <m/>
    <m/>
    <m/>
    <n v="200"/>
    <s v="PYCP 2425-107  "/>
    <s v="SALARIES AND BONUS"/>
    <s v="Debit Amt"/>
    <x v="0"/>
  </r>
  <r>
    <s v="51076"/>
    <s v="IN LEATHER"/>
    <s v="LABOUR WELFARE"/>
    <s v="IN LEATHER"/>
    <x v="35"/>
    <x v="5"/>
    <m/>
    <m/>
    <m/>
    <m/>
    <m/>
    <m/>
    <n v="1110"/>
    <m/>
    <m/>
    <m/>
    <n v="1110"/>
    <s v="PYCP 2425-1083 "/>
    <s v="SALARIES AND BONUS"/>
    <s v="Debit Amt"/>
    <x v="0"/>
  </r>
  <r>
    <s v="51079"/>
    <s v="IN LEATHER"/>
    <s v="LABOUR WELFARE"/>
    <s v="IN LEATHER"/>
    <x v="35"/>
    <x v="5"/>
    <n v="2000"/>
    <m/>
    <m/>
    <m/>
    <m/>
    <m/>
    <m/>
    <m/>
    <m/>
    <m/>
    <n v="2000"/>
    <s v="PYCP 2425-109  "/>
    <s v="SALARIES AND BONUS"/>
    <s v="Debit Amt"/>
    <x v="0"/>
  </r>
  <r>
    <s v="51082"/>
    <s v="IN LEATHER"/>
    <s v="LABOUR WELFARE"/>
    <s v="IN LEATHER"/>
    <x v="35"/>
    <x v="5"/>
    <m/>
    <m/>
    <m/>
    <m/>
    <m/>
    <m/>
    <n v="500"/>
    <m/>
    <m/>
    <m/>
    <n v="500"/>
    <s v="PYCP 2425-1090 "/>
    <s v="SALARIES AND BONUS"/>
    <s v="Debit Amt"/>
    <x v="0"/>
  </r>
  <r>
    <s v="51085"/>
    <s v="IN LEATHER"/>
    <s v="LABOUR WELFARE"/>
    <s v="IN LEATHER"/>
    <x v="35"/>
    <x v="5"/>
    <m/>
    <m/>
    <m/>
    <m/>
    <m/>
    <m/>
    <n v="500"/>
    <m/>
    <m/>
    <m/>
    <n v="500"/>
    <s v="PYCP 2425-1091 "/>
    <s v="SALARIES AND BONUS"/>
    <s v="Debit Amt"/>
    <x v="0"/>
  </r>
  <r>
    <s v="51088"/>
    <s v="IN LEATHER"/>
    <s v="LABOUR WELFARE"/>
    <s v="IN LEATHER"/>
    <x v="35"/>
    <x v="5"/>
    <m/>
    <m/>
    <m/>
    <m/>
    <m/>
    <m/>
    <n v="130"/>
    <m/>
    <m/>
    <m/>
    <n v="130"/>
    <s v="PYCP 2425-1098 "/>
    <s v="SALARIES AND BONUS"/>
    <s v="Debit Amt"/>
    <x v="0"/>
  </r>
  <r>
    <s v="51091"/>
    <s v="IN LEATHER"/>
    <s v="LABOUR WELFARE"/>
    <s v="IN LEATHER"/>
    <x v="35"/>
    <x v="5"/>
    <n v="200"/>
    <m/>
    <m/>
    <m/>
    <m/>
    <m/>
    <m/>
    <m/>
    <m/>
    <m/>
    <n v="200"/>
    <s v="PYCP 2425-110  "/>
    <s v="SALARIES AND BONUS"/>
    <s v="Debit Amt"/>
    <x v="0"/>
  </r>
  <r>
    <s v="51094"/>
    <s v="IN LEATHER"/>
    <s v="LABOUR WELFARE"/>
    <s v="IN LEATHER"/>
    <x v="35"/>
    <x v="5"/>
    <m/>
    <m/>
    <m/>
    <m/>
    <m/>
    <m/>
    <n v="200"/>
    <m/>
    <m/>
    <m/>
    <n v="200"/>
    <s v="PYCP 2425-1104 "/>
    <s v="SALARIES AND BONUS"/>
    <s v="Debit Amt"/>
    <x v="0"/>
  </r>
  <r>
    <s v="51097"/>
    <s v="IN LEATHER"/>
    <s v="LABOUR WELFARE"/>
    <s v="IN LEATHER"/>
    <x v="35"/>
    <x v="5"/>
    <m/>
    <m/>
    <m/>
    <m/>
    <m/>
    <m/>
    <n v="130"/>
    <m/>
    <m/>
    <m/>
    <n v="130"/>
    <s v="PYCP 2425-1108 "/>
    <s v="SALARIES AND BONUS"/>
    <s v="Debit Amt"/>
    <x v="0"/>
  </r>
  <r>
    <s v="51100"/>
    <s v="IN LEATHER"/>
    <s v="LABOUR WELFARE"/>
    <s v="IN LEATHER"/>
    <x v="35"/>
    <x v="5"/>
    <m/>
    <m/>
    <m/>
    <m/>
    <m/>
    <m/>
    <n v="1000"/>
    <m/>
    <m/>
    <m/>
    <n v="1000"/>
    <s v="PYCP 2425-1109 "/>
    <s v="SALARIES AND BONUS"/>
    <s v="Debit Amt"/>
    <x v="0"/>
  </r>
  <r>
    <s v="51103"/>
    <s v="IN LEATHER"/>
    <s v="LABOUR WELFARE"/>
    <s v="IN LEATHER"/>
    <x v="35"/>
    <x v="5"/>
    <m/>
    <m/>
    <m/>
    <m/>
    <m/>
    <m/>
    <n v="4452"/>
    <m/>
    <m/>
    <m/>
    <n v="4452"/>
    <s v="PYCP 2425-1110 "/>
    <s v="SALARIES AND BONUS"/>
    <s v="Debit Amt"/>
    <x v="0"/>
  </r>
  <r>
    <s v="51106"/>
    <s v="IN LEATHER"/>
    <s v="LABOUR WELFARE"/>
    <s v="IN LEATHER"/>
    <x v="35"/>
    <x v="5"/>
    <m/>
    <m/>
    <m/>
    <m/>
    <m/>
    <m/>
    <n v="400"/>
    <m/>
    <m/>
    <m/>
    <n v="400"/>
    <s v="PYCP 2425-1111 "/>
    <s v="SALARIES AND BONUS"/>
    <s v="Debit Amt"/>
    <x v="0"/>
  </r>
  <r>
    <s v="51109"/>
    <s v="IN LEATHER"/>
    <s v="LABOUR WELFARE"/>
    <s v="IN LEATHER"/>
    <x v="35"/>
    <x v="5"/>
    <n v="207"/>
    <m/>
    <m/>
    <m/>
    <m/>
    <m/>
    <m/>
    <m/>
    <m/>
    <m/>
    <n v="207"/>
    <s v="PYCP 2425-112  "/>
    <s v="SALARIES AND BONUS"/>
    <s v="Debit Amt"/>
    <x v="0"/>
  </r>
  <r>
    <s v="51112"/>
    <s v="IN LEATHER"/>
    <s v="LABOUR WELFARE"/>
    <s v="IN LEATHER"/>
    <x v="35"/>
    <x v="5"/>
    <n v="215"/>
    <m/>
    <m/>
    <m/>
    <m/>
    <m/>
    <m/>
    <m/>
    <m/>
    <m/>
    <n v="215"/>
    <s v="PYCP 2425-113  "/>
    <s v="SALARIES AND BONUS"/>
    <s v="Debit Amt"/>
    <x v="0"/>
  </r>
  <r>
    <s v="51115"/>
    <s v="IN LEATHER"/>
    <s v="LABOUR WELFARE"/>
    <s v="IN LEATHER"/>
    <x v="35"/>
    <x v="5"/>
    <n v="180"/>
    <m/>
    <m/>
    <m/>
    <m/>
    <m/>
    <m/>
    <m/>
    <m/>
    <m/>
    <n v="180"/>
    <s v="PYCP 2425-117  "/>
    <s v="SALARIES AND BONUS"/>
    <s v="Debit Amt"/>
    <x v="0"/>
  </r>
  <r>
    <s v="51118"/>
    <s v="IN LEATHER"/>
    <s v="LABOUR WELFARE"/>
    <s v="IN LEATHER"/>
    <x v="35"/>
    <x v="5"/>
    <n v="4024"/>
    <m/>
    <m/>
    <m/>
    <m/>
    <m/>
    <m/>
    <m/>
    <m/>
    <m/>
    <n v="4024"/>
    <s v="PYCP 2425-118  "/>
    <s v="SALARIES AND BONUS"/>
    <s v="Debit Amt"/>
    <x v="0"/>
  </r>
  <r>
    <s v="51121"/>
    <s v="IN LEATHER"/>
    <s v="LABOUR WELFARE"/>
    <s v="IN LEATHER"/>
    <x v="35"/>
    <x v="5"/>
    <n v="1217"/>
    <m/>
    <m/>
    <m/>
    <m/>
    <m/>
    <m/>
    <m/>
    <m/>
    <m/>
    <n v="1217"/>
    <s v="PYCP 2425-120  "/>
    <s v="SALARIES AND BONUS"/>
    <s v="Debit Amt"/>
    <x v="0"/>
  </r>
  <r>
    <s v="51124"/>
    <s v="IN LEATHER"/>
    <s v="LABOUR WELFARE"/>
    <s v="IN LEATHER"/>
    <x v="35"/>
    <x v="5"/>
    <n v="300"/>
    <m/>
    <m/>
    <m/>
    <m/>
    <m/>
    <m/>
    <m/>
    <m/>
    <m/>
    <n v="300"/>
    <s v="PYCP 2425-123  "/>
    <s v="SALARIES AND BONUS"/>
    <s v="Debit Amt"/>
    <x v="0"/>
  </r>
  <r>
    <s v="51127"/>
    <s v="IN LEATHER"/>
    <s v="LABOUR WELFARE"/>
    <s v="IN LEATHER"/>
    <x v="35"/>
    <x v="5"/>
    <m/>
    <m/>
    <m/>
    <m/>
    <m/>
    <m/>
    <m/>
    <n v="370"/>
    <m/>
    <m/>
    <n v="370"/>
    <s v="PYCP 2425-1240 "/>
    <s v="SALARIES AND BONUS"/>
    <s v="Debit Amt"/>
    <x v="0"/>
  </r>
  <r>
    <s v="51130"/>
    <s v="IN LEATHER"/>
    <s v="LABOUR WELFARE"/>
    <s v="IN LEATHER"/>
    <x v="35"/>
    <x v="5"/>
    <m/>
    <m/>
    <m/>
    <m/>
    <m/>
    <m/>
    <m/>
    <n v="700"/>
    <m/>
    <m/>
    <n v="700"/>
    <s v="PYCP 2425-1246 "/>
    <s v="SALARIES AND BONUS"/>
    <s v="Debit Amt"/>
    <x v="0"/>
  </r>
  <r>
    <s v="51133"/>
    <s v="IN LEATHER"/>
    <s v="LABOUR WELFARE"/>
    <s v="IN LEATHER"/>
    <x v="35"/>
    <x v="5"/>
    <n v="290"/>
    <m/>
    <m/>
    <m/>
    <m/>
    <m/>
    <m/>
    <m/>
    <m/>
    <m/>
    <n v="290"/>
    <s v="PYCP 2425-125  "/>
    <s v="SALARIES AND BONUS"/>
    <s v="Debit Amt"/>
    <x v="0"/>
  </r>
  <r>
    <s v="51136"/>
    <s v="IN LEATHER"/>
    <s v="LABOUR WELFARE"/>
    <s v="IN LEATHER"/>
    <x v="35"/>
    <x v="5"/>
    <m/>
    <m/>
    <m/>
    <m/>
    <m/>
    <m/>
    <m/>
    <n v="520"/>
    <m/>
    <m/>
    <n v="520"/>
    <s v="PYCP 2425-1258 "/>
    <s v="SALARIES AND BONUS"/>
    <s v="Debit Amt"/>
    <x v="0"/>
  </r>
  <r>
    <s v="51139"/>
    <s v="IN LEATHER"/>
    <s v="LABOUR WELFARE"/>
    <s v="IN LEATHER"/>
    <x v="35"/>
    <x v="5"/>
    <m/>
    <m/>
    <m/>
    <m/>
    <m/>
    <m/>
    <m/>
    <m/>
    <n v="500"/>
    <m/>
    <n v="500"/>
    <s v="PYCP 2425-1270 "/>
    <s v="SALARIES AND BONUS"/>
    <s v="Debit Amt"/>
    <x v="0"/>
  </r>
  <r>
    <s v="51142"/>
    <s v="IN LEATHER"/>
    <s v="LABOUR WELFARE"/>
    <s v="IN LEATHER"/>
    <x v="35"/>
    <x v="5"/>
    <m/>
    <n v="2000"/>
    <m/>
    <m/>
    <m/>
    <m/>
    <m/>
    <m/>
    <m/>
    <m/>
    <n v="2000"/>
    <s v="PYCP 2425-275  "/>
    <s v="SALARIES AND BONUS"/>
    <s v="Debit Amt"/>
    <x v="0"/>
  </r>
  <r>
    <s v="51145"/>
    <s v="IN LEATHER"/>
    <s v="LABOUR WELFARE"/>
    <s v="IN LEATHER"/>
    <x v="35"/>
    <x v="5"/>
    <m/>
    <n v="200"/>
    <m/>
    <m/>
    <m/>
    <m/>
    <m/>
    <m/>
    <m/>
    <m/>
    <n v="200"/>
    <s v="PYCP 2425-301  "/>
    <s v="SALARIES AND BONUS"/>
    <s v="Debit Amt"/>
    <x v="0"/>
  </r>
  <r>
    <s v="51148"/>
    <s v="IN LEATHER"/>
    <s v="LABOUR WELFARE"/>
    <s v="IN LEATHER"/>
    <x v="35"/>
    <x v="5"/>
    <m/>
    <n v="250"/>
    <m/>
    <m/>
    <m/>
    <m/>
    <m/>
    <m/>
    <m/>
    <m/>
    <n v="250"/>
    <s v="PYCP 2425-310  "/>
    <s v="SALARIES AND BONUS"/>
    <s v="Debit Amt"/>
    <x v="0"/>
  </r>
  <r>
    <s v="51151"/>
    <s v="IN LEATHER"/>
    <s v="LABOUR WELFARE"/>
    <s v="IN LEATHER"/>
    <x v="35"/>
    <x v="5"/>
    <m/>
    <n v="120"/>
    <m/>
    <m/>
    <m/>
    <m/>
    <m/>
    <m/>
    <m/>
    <m/>
    <n v="120"/>
    <s v="PYCP 2425-315  "/>
    <s v="SALARIES AND BONUS"/>
    <s v="Debit Amt"/>
    <x v="0"/>
  </r>
  <r>
    <s v="51154"/>
    <s v="IN LEATHER"/>
    <s v="LABOUR WELFARE"/>
    <s v="IN LEATHER"/>
    <x v="35"/>
    <x v="5"/>
    <m/>
    <n v="200"/>
    <m/>
    <m/>
    <m/>
    <m/>
    <m/>
    <m/>
    <m/>
    <m/>
    <n v="200"/>
    <s v="PYCP 2425-318  "/>
    <s v="SALARIES AND BONUS"/>
    <s v="Debit Amt"/>
    <x v="0"/>
  </r>
  <r>
    <s v="51157"/>
    <s v="IN LEATHER"/>
    <s v="LABOUR WELFARE"/>
    <s v="IN LEATHER"/>
    <x v="35"/>
    <x v="5"/>
    <m/>
    <n v="2000"/>
    <m/>
    <m/>
    <m/>
    <m/>
    <m/>
    <m/>
    <m/>
    <m/>
    <n v="2000"/>
    <s v="PYCP 2425-330  "/>
    <s v="SALARIES AND BONUS"/>
    <s v="Debit Amt"/>
    <x v="0"/>
  </r>
  <r>
    <s v="51160"/>
    <s v="IN LEATHER"/>
    <s v="LABOUR WELFARE"/>
    <s v="IN LEATHER"/>
    <x v="35"/>
    <x v="5"/>
    <m/>
    <n v="147"/>
    <m/>
    <m/>
    <m/>
    <m/>
    <m/>
    <m/>
    <m/>
    <m/>
    <n v="147"/>
    <s v="PYCP 2425-331  "/>
    <s v="SALARIES AND BONUS"/>
    <s v="Debit Amt"/>
    <x v="0"/>
  </r>
  <r>
    <s v="51163"/>
    <s v="IN LEATHER"/>
    <s v="LABOUR WELFARE"/>
    <s v="IN LEATHER"/>
    <x v="35"/>
    <x v="5"/>
    <m/>
    <n v="200"/>
    <m/>
    <m/>
    <m/>
    <m/>
    <m/>
    <m/>
    <m/>
    <m/>
    <n v="200"/>
    <s v="PYCP 2425-333  "/>
    <s v="SALARIES AND BONUS"/>
    <s v="Debit Amt"/>
    <x v="0"/>
  </r>
  <r>
    <s v="51166"/>
    <s v="IN LEATHER"/>
    <s v="LABOUR WELFARE"/>
    <s v="IN LEATHER"/>
    <x v="35"/>
    <x v="5"/>
    <m/>
    <n v="110"/>
    <m/>
    <m/>
    <m/>
    <m/>
    <m/>
    <m/>
    <m/>
    <m/>
    <n v="110"/>
    <s v="PYCP 2425-335  "/>
    <s v="SALARIES AND BONUS"/>
    <s v="Debit Amt"/>
    <x v="0"/>
  </r>
  <r>
    <s v="51169"/>
    <s v="IN LEATHER"/>
    <s v="LABOUR WELFARE"/>
    <s v="IN LEATHER"/>
    <x v="35"/>
    <x v="5"/>
    <m/>
    <n v="50"/>
    <m/>
    <m/>
    <m/>
    <m/>
    <m/>
    <m/>
    <m/>
    <m/>
    <n v="50"/>
    <s v="PYCP 2425-359  "/>
    <s v="SALARIES AND BONUS"/>
    <s v="Debit Amt"/>
    <x v="0"/>
  </r>
  <r>
    <s v="51172"/>
    <s v="IN LEATHER"/>
    <s v="LABOUR WELFARE"/>
    <s v="IN LEATHER"/>
    <x v="35"/>
    <x v="5"/>
    <m/>
    <n v="301"/>
    <m/>
    <m/>
    <m/>
    <m/>
    <m/>
    <m/>
    <m/>
    <m/>
    <n v="301"/>
    <s v="PYCP 2425-360  "/>
    <s v="SALARIES AND BONUS"/>
    <s v="Debit Amt"/>
    <x v="0"/>
  </r>
  <r>
    <s v="51175"/>
    <s v="IN LEATHER"/>
    <s v="LABOUR WELFARE"/>
    <s v="IN LEATHER"/>
    <x v="35"/>
    <x v="5"/>
    <m/>
    <n v="3672"/>
    <m/>
    <m/>
    <m/>
    <m/>
    <m/>
    <m/>
    <m/>
    <m/>
    <n v="3672"/>
    <s v="PYCP 2425-366  "/>
    <s v="SALARIES AND BONUS"/>
    <s v="Debit Amt"/>
    <x v="0"/>
  </r>
  <r>
    <s v="51178"/>
    <s v="IN LEATHER"/>
    <s v="LABOUR WELFARE"/>
    <s v="IN LEATHER"/>
    <x v="35"/>
    <x v="5"/>
    <m/>
    <m/>
    <n v="301"/>
    <m/>
    <m/>
    <m/>
    <m/>
    <m/>
    <m/>
    <m/>
    <n v="301"/>
    <s v="PYCP 2425-423  "/>
    <s v="SALARIES AND BONUS"/>
    <s v="Debit Amt"/>
    <x v="0"/>
  </r>
  <r>
    <s v="51181"/>
    <s v="IN LEATHER"/>
    <s v="LABOUR WELFARE"/>
    <s v="IN LEATHER"/>
    <x v="35"/>
    <x v="5"/>
    <m/>
    <n v="4284"/>
    <m/>
    <m/>
    <m/>
    <m/>
    <m/>
    <m/>
    <m/>
    <m/>
    <n v="4284"/>
    <s v="PYCP 2425-433  "/>
    <s v="SALARIES AND BONUS"/>
    <s v="Debit Amt"/>
    <x v="0"/>
  </r>
  <r>
    <s v="51184"/>
    <s v="IN LEATHER"/>
    <s v="LABOUR WELFARE"/>
    <s v="IN LEATHER"/>
    <x v="35"/>
    <x v="5"/>
    <m/>
    <m/>
    <n v="565"/>
    <m/>
    <m/>
    <m/>
    <m/>
    <m/>
    <m/>
    <m/>
    <n v="565"/>
    <s v="PYCP 2425-494  "/>
    <s v="SALARIES AND BONUS"/>
    <s v="Debit Amt"/>
    <x v="0"/>
  </r>
  <r>
    <s v="51187"/>
    <s v="IN LEATHER"/>
    <s v="LABOUR WELFARE"/>
    <s v="IN LEATHER"/>
    <x v="35"/>
    <x v="5"/>
    <m/>
    <m/>
    <n v="780"/>
    <m/>
    <m/>
    <m/>
    <m/>
    <m/>
    <m/>
    <m/>
    <n v="780"/>
    <s v="PYCP 2425-499  "/>
    <s v="SALARIES AND BONUS"/>
    <s v="Debit Amt"/>
    <x v="0"/>
  </r>
  <r>
    <s v="51190"/>
    <s v="IN LEATHER"/>
    <s v="LABOUR WELFARE"/>
    <s v="IN LEATHER"/>
    <x v="35"/>
    <x v="5"/>
    <m/>
    <m/>
    <n v="218"/>
    <m/>
    <m/>
    <m/>
    <m/>
    <m/>
    <m/>
    <m/>
    <n v="218"/>
    <s v="PYCP 2425-510  "/>
    <s v="SALARIES AND BONUS"/>
    <s v="Debit Amt"/>
    <x v="0"/>
  </r>
  <r>
    <s v="51193"/>
    <s v="IN LEATHER"/>
    <s v="LABOUR WELFARE"/>
    <s v="IN LEATHER"/>
    <x v="35"/>
    <x v="5"/>
    <m/>
    <m/>
    <n v="1163"/>
    <m/>
    <m/>
    <m/>
    <m/>
    <m/>
    <m/>
    <m/>
    <n v="1163"/>
    <s v="PYCP 2425-517  "/>
    <s v="SALARIES AND BONUS"/>
    <s v="Debit Amt"/>
    <x v="0"/>
  </r>
  <r>
    <s v="51196"/>
    <s v="IN LEATHER"/>
    <s v="LABOUR WELFARE"/>
    <s v="IN LEATHER"/>
    <x v="35"/>
    <x v="5"/>
    <m/>
    <m/>
    <m/>
    <n v="110"/>
    <m/>
    <m/>
    <m/>
    <m/>
    <m/>
    <m/>
    <n v="110"/>
    <s v="PYCP 2425-575  "/>
    <s v="SALARIES AND BONUS"/>
    <s v="Debit Amt"/>
    <x v="0"/>
  </r>
  <r>
    <s v="51199"/>
    <s v="IN LEATHER"/>
    <s v="LABOUR WELFARE"/>
    <s v="IN LEATHER"/>
    <x v="35"/>
    <x v="5"/>
    <m/>
    <m/>
    <m/>
    <n v="115"/>
    <m/>
    <m/>
    <m/>
    <m/>
    <m/>
    <m/>
    <n v="115"/>
    <s v="PYCP 2425-587  "/>
    <s v="SALARIES AND BONUS"/>
    <s v="Debit Amt"/>
    <x v="0"/>
  </r>
  <r>
    <s v="51202"/>
    <s v="IN LEATHER"/>
    <s v="LABOUR WELFARE"/>
    <s v="IN LEATHER"/>
    <x v="35"/>
    <x v="5"/>
    <m/>
    <m/>
    <m/>
    <n v="700"/>
    <m/>
    <m/>
    <m/>
    <m/>
    <m/>
    <m/>
    <n v="700"/>
    <s v="PYCP 2425-589  "/>
    <s v="SALARIES AND BONUS"/>
    <s v="Debit Amt"/>
    <x v="0"/>
  </r>
  <r>
    <s v="51205"/>
    <s v="IN LEATHER"/>
    <s v="LABOUR WELFARE"/>
    <s v="IN LEATHER"/>
    <x v="35"/>
    <x v="5"/>
    <m/>
    <m/>
    <m/>
    <n v="3816"/>
    <m/>
    <m/>
    <m/>
    <m/>
    <m/>
    <m/>
    <n v="3816"/>
    <s v="PYCP 2425-590  "/>
    <s v="SALARIES AND BONUS"/>
    <s v="Debit Amt"/>
    <x v="0"/>
  </r>
  <r>
    <s v="51208"/>
    <s v="IN LEATHER"/>
    <s v="LABOUR WELFARE"/>
    <s v="IN LEATHER"/>
    <x v="35"/>
    <x v="5"/>
    <m/>
    <m/>
    <m/>
    <n v="70"/>
    <m/>
    <m/>
    <m/>
    <m/>
    <m/>
    <m/>
    <n v="70"/>
    <s v="PYCP 2425-594  "/>
    <s v="SALARIES AND BONUS"/>
    <s v="Debit Amt"/>
    <x v="0"/>
  </r>
  <r>
    <s v="51211"/>
    <s v="IN LEATHER"/>
    <s v="LABOUR WELFARE"/>
    <s v="IN LEATHER"/>
    <x v="35"/>
    <x v="5"/>
    <m/>
    <m/>
    <m/>
    <n v="339"/>
    <m/>
    <m/>
    <m/>
    <m/>
    <m/>
    <m/>
    <n v="339"/>
    <s v="PYCP 2425-595  "/>
    <s v="SALARIES AND BONUS"/>
    <s v="Debit Amt"/>
    <x v="0"/>
  </r>
  <r>
    <s v="51214"/>
    <s v="IN LEATHER"/>
    <s v="LABOUR WELFARE"/>
    <s v="IN LEATHER"/>
    <x v="35"/>
    <x v="5"/>
    <m/>
    <m/>
    <m/>
    <n v="150"/>
    <m/>
    <m/>
    <m/>
    <m/>
    <m/>
    <m/>
    <n v="150"/>
    <s v="PYCP 2425-598  "/>
    <s v="SALARIES AND BONUS"/>
    <s v="Debit Amt"/>
    <x v="0"/>
  </r>
  <r>
    <s v="51217"/>
    <s v="IN LEATHER"/>
    <s v="LABOUR WELFARE"/>
    <s v="IN LEATHER"/>
    <x v="35"/>
    <x v="5"/>
    <m/>
    <m/>
    <m/>
    <n v="700"/>
    <m/>
    <m/>
    <m/>
    <m/>
    <m/>
    <m/>
    <n v="700"/>
    <s v="PYCP 2425-599  "/>
    <s v="SALARIES AND BONUS"/>
    <s v="Debit Amt"/>
    <x v="0"/>
  </r>
  <r>
    <s v="51220"/>
    <s v="IN LEATHER"/>
    <s v="LABOUR WELFARE"/>
    <s v="IN LEATHER"/>
    <x v="35"/>
    <x v="5"/>
    <m/>
    <m/>
    <m/>
    <n v="170"/>
    <m/>
    <m/>
    <m/>
    <m/>
    <m/>
    <m/>
    <n v="170"/>
    <s v="PYCP 2425-606  "/>
    <s v="SALARIES AND BONUS"/>
    <s v="Debit Amt"/>
    <x v="0"/>
  </r>
  <r>
    <s v="51223"/>
    <s v="IN LEATHER"/>
    <s v="LABOUR WELFARE"/>
    <s v="IN LEATHER"/>
    <x v="35"/>
    <x v="5"/>
    <m/>
    <m/>
    <m/>
    <n v="2857"/>
    <m/>
    <m/>
    <m/>
    <m/>
    <m/>
    <m/>
    <n v="2857"/>
    <s v="PYCP 2425-623  "/>
    <s v="SALARIES AND BONUS"/>
    <s v="Debit Amt"/>
    <x v="0"/>
  </r>
  <r>
    <s v="51226"/>
    <s v="IN LEATHER"/>
    <s v="LABOUR WELFARE"/>
    <s v="IN LEATHER"/>
    <x v="35"/>
    <x v="5"/>
    <m/>
    <m/>
    <m/>
    <n v="300"/>
    <m/>
    <m/>
    <m/>
    <m/>
    <m/>
    <m/>
    <n v="300"/>
    <s v="PYCP 2425-624  "/>
    <s v="SALARIES AND BONUS"/>
    <s v="Debit Amt"/>
    <x v="0"/>
  </r>
  <r>
    <s v="51229"/>
    <s v="IN LEATHER"/>
    <s v="LABOUR WELFARE"/>
    <s v="IN LEATHER"/>
    <x v="35"/>
    <x v="5"/>
    <m/>
    <m/>
    <m/>
    <n v="3969"/>
    <m/>
    <m/>
    <m/>
    <m/>
    <m/>
    <m/>
    <n v="3969"/>
    <s v="PYCP 2425-633  "/>
    <s v="SALARIES AND BONUS"/>
    <s v="Debit Amt"/>
    <x v="0"/>
  </r>
  <r>
    <s v="51232"/>
    <s v="IN LEATHER"/>
    <s v="LABOUR WELFARE"/>
    <s v="IN LEATHER"/>
    <x v="35"/>
    <x v="5"/>
    <m/>
    <m/>
    <m/>
    <m/>
    <n v="300"/>
    <m/>
    <m/>
    <m/>
    <m/>
    <m/>
    <n v="300"/>
    <s v="PYCP 2425-772  "/>
    <s v="SALARIES AND BONUS"/>
    <s v="Debit Amt"/>
    <x v="0"/>
  </r>
  <r>
    <s v="51235"/>
    <s v="IN LEATHER"/>
    <s v="LABOUR WELFARE"/>
    <s v="IN LEATHER"/>
    <x v="35"/>
    <x v="5"/>
    <m/>
    <m/>
    <m/>
    <m/>
    <n v="2918"/>
    <m/>
    <m/>
    <m/>
    <m/>
    <m/>
    <n v="2918"/>
    <s v="PYCP 2425-780  "/>
    <s v="SALARIES AND BONUS"/>
    <s v="Debit Amt"/>
    <x v="0"/>
  </r>
  <r>
    <s v="51238"/>
    <s v="IN LEATHER"/>
    <s v="LABOUR WELFARE"/>
    <s v="IN LEATHER"/>
    <x v="35"/>
    <x v="5"/>
    <m/>
    <m/>
    <m/>
    <m/>
    <m/>
    <n v="200"/>
    <m/>
    <m/>
    <m/>
    <m/>
    <n v="200"/>
    <s v="PYCP 2425-944  "/>
    <s v="SALARIES AND BONUS"/>
    <s v="Debit Amt"/>
    <x v="0"/>
  </r>
  <r>
    <s v="51241"/>
    <s v="IN LEATHER"/>
    <s v="LABOUR WELFARE"/>
    <s v="IN LEATHER"/>
    <x v="35"/>
    <x v="5"/>
    <n v="3366"/>
    <m/>
    <m/>
    <m/>
    <m/>
    <m/>
    <m/>
    <m/>
    <m/>
    <m/>
    <n v="3366"/>
    <s v="PYCP 2425-97   "/>
    <s v="SALARIES AND BONUS"/>
    <s v="Debit Amt"/>
    <x v="0"/>
  </r>
  <r>
    <s v="51244"/>
    <s v="IN LEATHER"/>
    <s v="LABOUR WELFARE"/>
    <s v="IN LEATHER"/>
    <x v="57"/>
    <x v="5"/>
    <n v="3600"/>
    <m/>
    <m/>
    <m/>
    <m/>
    <m/>
    <m/>
    <m/>
    <m/>
    <m/>
    <n v="3600"/>
    <s v="PYCP 2425-106 "/>
    <s v="WAGES AND SALARY"/>
    <s v="Debit Amt"/>
    <x v="0"/>
  </r>
  <r>
    <s v="51247"/>
    <s v="IN LEATHER"/>
    <s v="LOCAL TRANSPORT"/>
    <s v="IN LEATHER"/>
    <x v="47"/>
    <x v="5"/>
    <m/>
    <n v="358"/>
    <m/>
    <m/>
    <m/>
    <m/>
    <m/>
    <m/>
    <m/>
    <m/>
    <n v="358"/>
    <s v="CR-N105-79-81-731"/>
    <s v="INDIRECT EXPENSES"/>
    <s v="Debit Amt"/>
    <x v="2"/>
  </r>
  <r>
    <s v="51250"/>
    <s v="IN LEATHER"/>
    <s v="LOCAL TRANSPORT"/>
    <s v="IN LEATHER"/>
    <x v="47"/>
    <x v="5"/>
    <m/>
    <n v="767"/>
    <m/>
    <m/>
    <m/>
    <m/>
    <m/>
    <m/>
    <m/>
    <m/>
    <n v="767"/>
    <s v="CR-N106-40-84-989"/>
    <s v="INDIRECT EXPENSES"/>
    <s v="Debit Amt"/>
    <x v="2"/>
  </r>
  <r>
    <s v="51253"/>
    <s v="IN LEATHER"/>
    <s v="LOCAL TRANSPORT"/>
    <s v="IN LEATHER"/>
    <x v="47"/>
    <x v="5"/>
    <n v="477"/>
    <m/>
    <m/>
    <m/>
    <m/>
    <m/>
    <m/>
    <m/>
    <m/>
    <m/>
    <n v="477"/>
    <s v="CR-N109-42-20-039"/>
    <s v="INDIRECT EXPENSES"/>
    <s v="Debit Amt"/>
    <x v="2"/>
  </r>
  <r>
    <s v="51256"/>
    <s v="IN LEATHER"/>
    <s v="LOCAL TRANSPORT"/>
    <s v="IN LEATHER"/>
    <x v="47"/>
    <x v="5"/>
    <n v="203"/>
    <m/>
    <m/>
    <m/>
    <m/>
    <m/>
    <m/>
    <m/>
    <m/>
    <m/>
    <n v="203"/>
    <s v="CR-N111-51-90-890"/>
    <s v="INDIRECT EXPENSES"/>
    <s v="Debit Amt"/>
    <x v="2"/>
  </r>
  <r>
    <s v="51259"/>
    <s v="IN LEATHER"/>
    <s v="LOCAL TRANSPORT"/>
    <s v="IN LEATHER"/>
    <x v="47"/>
    <x v="5"/>
    <n v="857"/>
    <m/>
    <m/>
    <m/>
    <m/>
    <m/>
    <m/>
    <m/>
    <m/>
    <m/>
    <n v="857"/>
    <s v="CR-N112-39-70-123"/>
    <s v="INDIRECT EXPENSES"/>
    <s v="Debit Amt"/>
    <x v="2"/>
  </r>
  <r>
    <s v="51262"/>
    <s v="IN LEATHER"/>
    <s v="LOCAL TRANSPORT"/>
    <s v="IN LEATHER"/>
    <x v="47"/>
    <x v="5"/>
    <m/>
    <n v="75"/>
    <m/>
    <m/>
    <m/>
    <m/>
    <m/>
    <m/>
    <m/>
    <m/>
    <n v="75"/>
    <s v="CR-N112-71-53-053"/>
    <s v="INDIRECT EXPENSES"/>
    <s v="Debit Amt"/>
    <x v="2"/>
  </r>
  <r>
    <s v="51265"/>
    <s v="IN LEATHER"/>
    <s v="LOCAL TRANSPORT"/>
    <s v="IN LEATHER"/>
    <x v="47"/>
    <x v="5"/>
    <m/>
    <n v="87"/>
    <m/>
    <m/>
    <m/>
    <m/>
    <m/>
    <m/>
    <m/>
    <m/>
    <n v="87"/>
    <s v="CR-N114-82-38-870"/>
    <s v="INDIRECT EXPENSES"/>
    <s v="Debit Amt"/>
    <x v="2"/>
  </r>
  <r>
    <s v="51268"/>
    <s v="IN LEATHER"/>
    <s v="LOCAL TRANSPORT"/>
    <s v="IN LEATHER"/>
    <x v="47"/>
    <x v="5"/>
    <n v="161"/>
    <m/>
    <m/>
    <m/>
    <m/>
    <m/>
    <m/>
    <m/>
    <m/>
    <m/>
    <n v="161"/>
    <s v="CR-N115-66-42-059"/>
    <s v="INDIRECT EXPENSES"/>
    <s v="Debit Amt"/>
    <x v="2"/>
  </r>
  <r>
    <s v="51271"/>
    <s v="IN LEATHER"/>
    <s v="LOCAL TRANSPORT"/>
    <s v="IN LEATHER"/>
    <x v="47"/>
    <x v="5"/>
    <m/>
    <n v="86"/>
    <m/>
    <m/>
    <m/>
    <m/>
    <m/>
    <m/>
    <m/>
    <m/>
    <n v="86"/>
    <s v="CR-N115-73-48-978"/>
    <s v="INDIRECT EXPENSES"/>
    <s v="Debit Amt"/>
    <x v="2"/>
  </r>
  <r>
    <s v="51274"/>
    <s v="IN LEATHER"/>
    <s v="LOCAL TRANSPORT"/>
    <s v="IN LEATHER"/>
    <x v="47"/>
    <x v="5"/>
    <n v="72"/>
    <m/>
    <m/>
    <m/>
    <m/>
    <m/>
    <m/>
    <m/>
    <m/>
    <m/>
    <n v="72"/>
    <s v="CR-N117-24-49-684"/>
    <s v="INDIRECT EXPENSES"/>
    <s v="Debit Amt"/>
    <x v="2"/>
  </r>
  <r>
    <s v="51277"/>
    <s v="IN LEATHER"/>
    <s v="LOCAL TRANSPORT"/>
    <s v="IN LEATHER"/>
    <x v="47"/>
    <x v="5"/>
    <m/>
    <n v="149"/>
    <m/>
    <m/>
    <m/>
    <m/>
    <m/>
    <m/>
    <m/>
    <m/>
    <n v="149"/>
    <s v="CR-N117-47-29-218"/>
    <s v="INDIRECT EXPENSES"/>
    <s v="Debit Amt"/>
    <x v="2"/>
  </r>
  <r>
    <s v="51280"/>
    <s v="IN LEATHER"/>
    <s v="LOCAL TRANSPORT"/>
    <s v="IN LEATHER"/>
    <x v="47"/>
    <x v="5"/>
    <n v="400"/>
    <m/>
    <m/>
    <m/>
    <m/>
    <m/>
    <m/>
    <m/>
    <m/>
    <m/>
    <n v="400"/>
    <s v="CR-N119-05-77-716"/>
    <s v="INDIRECT EXPENSES"/>
    <s v="Debit Amt"/>
    <x v="2"/>
  </r>
  <r>
    <s v="51283"/>
    <s v="IN LEATHER"/>
    <s v="LOCAL TRANSPORT"/>
    <s v="IN LEATHER"/>
    <x v="47"/>
    <x v="5"/>
    <m/>
    <n v="439"/>
    <m/>
    <m/>
    <m/>
    <m/>
    <m/>
    <m/>
    <m/>
    <m/>
    <n v="439"/>
    <s v="CR-N122-71-68-735"/>
    <s v="INDIRECT EXPENSES"/>
    <s v="Debit Amt"/>
    <x v="2"/>
  </r>
  <r>
    <s v="51286"/>
    <s v="IN LEATHER"/>
    <s v="LOCAL TRANSPORT"/>
    <s v="IN LEATHER"/>
    <x v="47"/>
    <x v="5"/>
    <n v="205"/>
    <m/>
    <m/>
    <m/>
    <m/>
    <m/>
    <m/>
    <m/>
    <m/>
    <m/>
    <n v="205"/>
    <s v="CR-N122-88-04-977"/>
    <s v="INDIRECT EXPENSES"/>
    <s v="Debit Amt"/>
    <x v="2"/>
  </r>
  <r>
    <s v="51289"/>
    <s v="IN LEATHER"/>
    <s v="LOCAL TRANSPORT"/>
    <s v="IN LEATHER"/>
    <x v="47"/>
    <x v="5"/>
    <m/>
    <n v="75"/>
    <m/>
    <m/>
    <m/>
    <m/>
    <m/>
    <m/>
    <m/>
    <m/>
    <n v="75"/>
    <s v="CR-N124-77-00-519"/>
    <s v="INDIRECT EXPENSES"/>
    <s v="Debit Amt"/>
    <x v="2"/>
  </r>
  <r>
    <s v="51292"/>
    <s v="IN LEATHER"/>
    <s v="LOCAL TRANSPORT"/>
    <s v="IN LEATHER"/>
    <x v="47"/>
    <x v="5"/>
    <m/>
    <n v="933"/>
    <m/>
    <m/>
    <m/>
    <m/>
    <m/>
    <m/>
    <m/>
    <m/>
    <n v="933"/>
    <s v="CR-N125-32-19-224"/>
    <s v="INDIRECT EXPENSES"/>
    <s v="Debit Amt"/>
    <x v="2"/>
  </r>
  <r>
    <s v="51295"/>
    <s v="IN LEATHER"/>
    <s v="LOCAL TRANSPORT"/>
    <s v="IN LEATHER"/>
    <x v="47"/>
    <x v="5"/>
    <m/>
    <n v="277"/>
    <m/>
    <m/>
    <m/>
    <m/>
    <m/>
    <m/>
    <m/>
    <m/>
    <n v="277"/>
    <s v="CR-N126-21-61-991"/>
    <s v="INDIRECT EXPENSES"/>
    <s v="Debit Amt"/>
    <x v="2"/>
  </r>
  <r>
    <s v="51298"/>
    <s v="IN LEATHER"/>
    <s v="LOCAL TRANSPORT"/>
    <s v="IN LEATHER"/>
    <x v="47"/>
    <x v="5"/>
    <n v="963"/>
    <m/>
    <m/>
    <m/>
    <m/>
    <m/>
    <m/>
    <m/>
    <m/>
    <m/>
    <n v="963"/>
    <s v="CR-N126-64-60-761"/>
    <s v="INDIRECT EXPENSES"/>
    <s v="Debit Amt"/>
    <x v="2"/>
  </r>
  <r>
    <s v="51301"/>
    <s v="IN LEATHER"/>
    <s v="LOCAL TRANSPORT"/>
    <s v="IN LEATHER"/>
    <x v="47"/>
    <x v="5"/>
    <m/>
    <n v="75"/>
    <m/>
    <m/>
    <m/>
    <m/>
    <m/>
    <m/>
    <m/>
    <m/>
    <n v="75"/>
    <s v="CR-N129-36-63-847"/>
    <s v="INDIRECT EXPENSES"/>
    <s v="Debit Amt"/>
    <x v="2"/>
  </r>
  <r>
    <s v="51304"/>
    <s v="IN LEATHER"/>
    <s v="LOCAL TRANSPORT"/>
    <s v="IN LEATHER"/>
    <x v="47"/>
    <x v="5"/>
    <m/>
    <n v="77"/>
    <m/>
    <m/>
    <m/>
    <m/>
    <m/>
    <m/>
    <m/>
    <m/>
    <n v="77"/>
    <s v="CR-N129-63-13-296"/>
    <s v="INDIRECT EXPENSES"/>
    <s v="Debit Amt"/>
    <x v="2"/>
  </r>
  <r>
    <s v="51307"/>
    <s v="IN LEATHER"/>
    <s v="LOCAL TRANSPORT"/>
    <s v="IN LEATHER"/>
    <x v="47"/>
    <x v="5"/>
    <m/>
    <n v="244"/>
    <m/>
    <m/>
    <m/>
    <m/>
    <m/>
    <m/>
    <m/>
    <m/>
    <n v="244"/>
    <s v="CR-N131-81-28-216"/>
    <s v="INDIRECT EXPENSES"/>
    <s v="Debit Amt"/>
    <x v="2"/>
  </r>
  <r>
    <s v="51310"/>
    <s v="IN LEATHER"/>
    <s v="LOCAL TRANSPORT"/>
    <s v="IN LEATHER"/>
    <x v="47"/>
    <x v="5"/>
    <m/>
    <n v="277"/>
    <m/>
    <m/>
    <m/>
    <m/>
    <m/>
    <m/>
    <m/>
    <m/>
    <n v="277"/>
    <s v="CR-N131-85-30-256"/>
    <s v="INDIRECT EXPENSES"/>
    <s v="Debit Amt"/>
    <x v="2"/>
  </r>
  <r>
    <s v="51313"/>
    <s v="IN LEATHER"/>
    <s v="LOCAL TRANSPORT"/>
    <s v="IN LEATHER"/>
    <x v="47"/>
    <x v="5"/>
    <m/>
    <n v="277"/>
    <m/>
    <m/>
    <m/>
    <m/>
    <m/>
    <m/>
    <m/>
    <m/>
    <n v="277"/>
    <s v="CR-N134-03-86-210"/>
    <s v="INDIRECT EXPENSES"/>
    <s v="Debit Amt"/>
    <x v="2"/>
  </r>
  <r>
    <s v="51316"/>
    <s v="IN LEATHER"/>
    <s v="LOCAL TRANSPORT"/>
    <s v="IN LEATHER"/>
    <x v="47"/>
    <x v="5"/>
    <n v="1354"/>
    <m/>
    <m/>
    <m/>
    <m/>
    <m/>
    <m/>
    <m/>
    <m/>
    <m/>
    <n v="1354"/>
    <s v="CR-N135-57-32-277"/>
    <s v="INDIRECT EXPENSES"/>
    <s v="Debit Amt"/>
    <x v="2"/>
  </r>
  <r>
    <s v="51319"/>
    <s v="IN LEATHER"/>
    <s v="LOCAL TRANSPORT"/>
    <s v="IN LEATHER"/>
    <x v="47"/>
    <x v="5"/>
    <m/>
    <n v="75"/>
    <m/>
    <m/>
    <m/>
    <m/>
    <m/>
    <m/>
    <m/>
    <m/>
    <n v="75"/>
    <s v="CR-N137-41-72-994"/>
    <s v="INDIRECT EXPENSES"/>
    <s v="Debit Amt"/>
    <x v="2"/>
  </r>
  <r>
    <s v="51322"/>
    <s v="IN LEATHER"/>
    <s v="LOCAL TRANSPORT"/>
    <s v="IN LEATHER"/>
    <x v="47"/>
    <x v="5"/>
    <m/>
    <n v="743"/>
    <m/>
    <m/>
    <m/>
    <m/>
    <m/>
    <m/>
    <m/>
    <m/>
    <n v="743"/>
    <s v="CR-N142-61-03-964"/>
    <s v="INDIRECT EXPENSES"/>
    <s v="Debit Amt"/>
    <x v="2"/>
  </r>
  <r>
    <s v="51325"/>
    <s v="IN LEATHER"/>
    <s v="LOCAL TRANSPORT"/>
    <s v="IN LEATHER"/>
    <x v="47"/>
    <x v="5"/>
    <n v="697"/>
    <m/>
    <m/>
    <m/>
    <m/>
    <m/>
    <m/>
    <m/>
    <m/>
    <m/>
    <n v="697"/>
    <s v="CR-N145-03-74-602"/>
    <s v="INDIRECT EXPENSES"/>
    <s v="Debit Amt"/>
    <x v="2"/>
  </r>
  <r>
    <s v="51328"/>
    <s v="IN LEATHER"/>
    <s v="LOCAL TRANSPORT"/>
    <s v="IN LEATHER"/>
    <x v="47"/>
    <x v="5"/>
    <m/>
    <n v="306"/>
    <m/>
    <m/>
    <m/>
    <m/>
    <m/>
    <m/>
    <m/>
    <m/>
    <n v="306"/>
    <s v="CR-N145-89-35-485"/>
    <s v="INDIRECT EXPENSES"/>
    <s v="Debit Amt"/>
    <x v="2"/>
  </r>
  <r>
    <s v="51331"/>
    <s v="IN LEATHER"/>
    <s v="LOCAL TRANSPORT"/>
    <s v="IN LEATHER"/>
    <x v="47"/>
    <x v="5"/>
    <n v="246"/>
    <m/>
    <m/>
    <m/>
    <m/>
    <m/>
    <m/>
    <m/>
    <m/>
    <m/>
    <n v="246"/>
    <s v="CR-N146-79-19-892"/>
    <s v="INDIRECT EXPENSES"/>
    <s v="Debit Amt"/>
    <x v="2"/>
  </r>
  <r>
    <s v="51334"/>
    <s v="IN LEATHER"/>
    <s v="LOCAL TRANSPORT"/>
    <s v="IN LEATHER"/>
    <x v="47"/>
    <x v="5"/>
    <m/>
    <n v="176"/>
    <m/>
    <m/>
    <m/>
    <m/>
    <m/>
    <m/>
    <m/>
    <m/>
    <n v="176"/>
    <s v="CR-N147-00-29-050"/>
    <s v="INDIRECT EXPENSES"/>
    <s v="Debit Amt"/>
    <x v="2"/>
  </r>
  <r>
    <s v="51337"/>
    <s v="IN LEATHER"/>
    <s v="LOCAL TRANSPORT"/>
    <s v="IN LEATHER"/>
    <x v="47"/>
    <x v="5"/>
    <m/>
    <n v="264"/>
    <m/>
    <m/>
    <m/>
    <m/>
    <m/>
    <m/>
    <m/>
    <m/>
    <n v="264"/>
    <s v="CR-N147-24-22-971"/>
    <s v="INDIRECT EXPENSES"/>
    <s v="Debit Amt"/>
    <x v="2"/>
  </r>
  <r>
    <s v="51340"/>
    <s v="IN LEATHER"/>
    <s v="LOCAL TRANSPORT"/>
    <s v="IN LEATHER"/>
    <x v="47"/>
    <x v="5"/>
    <m/>
    <n v="87"/>
    <m/>
    <m/>
    <m/>
    <m/>
    <m/>
    <m/>
    <m/>
    <m/>
    <n v="87"/>
    <s v="CR-N147-75-95-108"/>
    <s v="INDIRECT EXPENSES"/>
    <s v="Debit Amt"/>
    <x v="2"/>
  </r>
  <r>
    <s v="51343"/>
    <s v="IN LEATHER"/>
    <s v="LOCAL TRANSPORT"/>
    <s v="IN LEATHER"/>
    <x v="47"/>
    <x v="5"/>
    <n v="71"/>
    <m/>
    <m/>
    <m/>
    <m/>
    <m/>
    <m/>
    <m/>
    <m/>
    <m/>
    <n v="71"/>
    <s v="CR-N148-97-81-815"/>
    <s v="INDIRECT EXPENSES"/>
    <s v="Debit Amt"/>
    <x v="2"/>
  </r>
  <r>
    <s v="51346"/>
    <s v="IN LEATHER"/>
    <s v="LOCAL TRANSPORT"/>
    <s v="IN LEATHER"/>
    <x v="47"/>
    <x v="5"/>
    <m/>
    <n v="308"/>
    <m/>
    <m/>
    <m/>
    <m/>
    <m/>
    <m/>
    <m/>
    <m/>
    <n v="308"/>
    <s v="CR-N149-47-27-923"/>
    <s v="INDIRECT EXPENSES"/>
    <s v="Debit Amt"/>
    <x v="2"/>
  </r>
  <r>
    <s v="51349"/>
    <s v="IN LEATHER"/>
    <s v="LOCAL TRANSPORT"/>
    <s v="IN LEATHER"/>
    <x v="47"/>
    <x v="5"/>
    <n v="151"/>
    <m/>
    <m/>
    <m/>
    <m/>
    <m/>
    <m/>
    <m/>
    <m/>
    <m/>
    <n v="151"/>
    <s v="CR-N150-44-62-776"/>
    <s v="INDIRECT EXPENSES"/>
    <s v="Debit Amt"/>
    <x v="2"/>
  </r>
  <r>
    <s v="51352"/>
    <s v="IN LEATHER"/>
    <s v="LOCAL TRANSPORT"/>
    <s v="IN LEATHER"/>
    <x v="47"/>
    <x v="5"/>
    <m/>
    <n v="87"/>
    <m/>
    <m/>
    <m/>
    <m/>
    <m/>
    <m/>
    <m/>
    <m/>
    <n v="87"/>
    <s v="CR-N150-57-17-950"/>
    <s v="INDIRECT EXPENSES"/>
    <s v="Debit Amt"/>
    <x v="2"/>
  </r>
  <r>
    <s v="51355"/>
    <s v="IN LEATHER"/>
    <s v="LOCAL TRANSPORT"/>
    <s v="IN LEATHER"/>
    <x v="47"/>
    <x v="5"/>
    <m/>
    <n v="75"/>
    <m/>
    <m/>
    <m/>
    <m/>
    <m/>
    <m/>
    <m/>
    <m/>
    <n v="75"/>
    <s v="CR-N150-64-45-513"/>
    <s v="INDIRECT EXPENSES"/>
    <s v="Debit Amt"/>
    <x v="2"/>
  </r>
  <r>
    <s v="51358"/>
    <s v="IN LEATHER"/>
    <s v="LOCAL TRANSPORT"/>
    <s v="IN LEATHER"/>
    <x v="47"/>
    <x v="5"/>
    <m/>
    <n v="71"/>
    <m/>
    <m/>
    <m/>
    <m/>
    <m/>
    <m/>
    <m/>
    <m/>
    <n v="71"/>
    <s v="CR-N151-94-27-300"/>
    <s v="INDIRECT EXPENSES"/>
    <s v="Debit Amt"/>
    <x v="2"/>
  </r>
  <r>
    <s v="51361"/>
    <s v="IN LEATHER"/>
    <s v="LOCAL TRANSPORT"/>
    <s v="IN LEATHER"/>
    <x v="47"/>
    <x v="5"/>
    <n v="365"/>
    <m/>
    <m/>
    <m/>
    <m/>
    <m/>
    <m/>
    <m/>
    <m/>
    <m/>
    <n v="365"/>
    <s v="CR-N152-01-15-364"/>
    <s v="INDIRECT EXPENSES"/>
    <s v="Debit Amt"/>
    <x v="2"/>
  </r>
  <r>
    <s v="51364"/>
    <s v="IN LEATHER"/>
    <s v="LOCAL TRANSPORT"/>
    <s v="IN LEATHER"/>
    <x v="47"/>
    <x v="5"/>
    <m/>
    <n v="178"/>
    <m/>
    <m/>
    <m/>
    <m/>
    <m/>
    <m/>
    <m/>
    <m/>
    <n v="178"/>
    <s v="CR-N157-04-06-896"/>
    <s v="INDIRECT EXPENSES"/>
    <s v="Debit Amt"/>
    <x v="2"/>
  </r>
  <r>
    <s v="51367"/>
    <s v="IN LEATHER"/>
    <s v="LOCAL TRANSPORT"/>
    <s v="IN LEATHER"/>
    <x v="47"/>
    <x v="5"/>
    <m/>
    <n v="77"/>
    <m/>
    <m/>
    <m/>
    <m/>
    <m/>
    <m/>
    <m/>
    <m/>
    <n v="77"/>
    <s v="CR-N157-29-74-074"/>
    <s v="INDIRECT EXPENSES"/>
    <s v="Debit Amt"/>
    <x v="2"/>
  </r>
  <r>
    <s v="51370"/>
    <s v="IN LEATHER"/>
    <s v="LOCAL TRANSPORT"/>
    <s v="IN LEATHER"/>
    <x v="47"/>
    <x v="5"/>
    <n v="66"/>
    <m/>
    <m/>
    <m/>
    <m/>
    <m/>
    <m/>
    <m/>
    <m/>
    <m/>
    <n v="66"/>
    <s v="CR-N159-13-99-520"/>
    <s v="INDIRECT EXPENSES"/>
    <s v="Debit Amt"/>
    <x v="2"/>
  </r>
  <r>
    <s v="51373"/>
    <s v="IN LEATHER"/>
    <s v="LOCAL TRANSPORT"/>
    <s v="IN LEATHER"/>
    <x v="47"/>
    <x v="5"/>
    <n v="75"/>
    <m/>
    <m/>
    <m/>
    <m/>
    <m/>
    <m/>
    <m/>
    <m/>
    <m/>
    <n v="75"/>
    <s v="CR-N159-64-33-277"/>
    <s v="INDIRECT EXPENSES"/>
    <s v="Debit Amt"/>
    <x v="2"/>
  </r>
  <r>
    <s v="51376"/>
    <s v="IN LEATHER"/>
    <s v="LOCAL TRANSPORT"/>
    <s v="IN LEATHER"/>
    <x v="47"/>
    <x v="5"/>
    <n v="66"/>
    <m/>
    <m/>
    <m/>
    <m/>
    <m/>
    <m/>
    <m/>
    <m/>
    <m/>
    <n v="66"/>
    <s v="CR-N160-59-16-222"/>
    <s v="INDIRECT EXPENSES"/>
    <s v="Debit Amt"/>
    <x v="2"/>
  </r>
  <r>
    <s v="51379"/>
    <s v="IN LEATHER"/>
    <s v="LOCAL TRANSPORT"/>
    <s v="IN LEATHER"/>
    <x v="47"/>
    <x v="5"/>
    <n v="995"/>
    <m/>
    <m/>
    <m/>
    <m/>
    <m/>
    <m/>
    <m/>
    <m/>
    <m/>
    <n v="995"/>
    <s v="CR-N161-48-13-956"/>
    <s v="INDIRECT EXPENSES"/>
    <s v="Debit Amt"/>
    <x v="2"/>
  </r>
  <r>
    <s v="51382"/>
    <s v="IN LEATHER"/>
    <s v="LOCAL TRANSPORT"/>
    <s v="IN LEATHER"/>
    <x v="47"/>
    <x v="5"/>
    <m/>
    <n v="270"/>
    <m/>
    <m/>
    <m/>
    <m/>
    <m/>
    <m/>
    <m/>
    <m/>
    <n v="270"/>
    <s v="CR-N163-14-75-651"/>
    <s v="INDIRECT EXPENSES"/>
    <s v="Debit Amt"/>
    <x v="2"/>
  </r>
  <r>
    <s v="51385"/>
    <s v="IN LEATHER"/>
    <s v="LOCAL TRANSPORT"/>
    <s v="IN LEATHER"/>
    <x v="47"/>
    <x v="5"/>
    <m/>
    <n v="586"/>
    <m/>
    <m/>
    <m/>
    <m/>
    <m/>
    <m/>
    <m/>
    <m/>
    <n v="586"/>
    <s v="CR-N163-85-28-354"/>
    <s v="INDIRECT EXPENSES"/>
    <s v="Debit Amt"/>
    <x v="2"/>
  </r>
  <r>
    <s v="51388"/>
    <s v="IN LEATHER"/>
    <s v="LOCAL TRANSPORT"/>
    <s v="IN LEATHER"/>
    <x v="47"/>
    <x v="5"/>
    <m/>
    <n v="244"/>
    <m/>
    <m/>
    <m/>
    <m/>
    <m/>
    <m/>
    <m/>
    <m/>
    <n v="244"/>
    <s v="CR-N163-96-84-817"/>
    <s v="INDIRECT EXPENSES"/>
    <s v="Debit Amt"/>
    <x v="2"/>
  </r>
  <r>
    <s v="51391"/>
    <s v="IN LEATHER"/>
    <s v="LOCAL TRANSPORT"/>
    <s v="IN LEATHER"/>
    <x v="47"/>
    <x v="5"/>
    <n v="262"/>
    <m/>
    <m/>
    <m/>
    <m/>
    <m/>
    <m/>
    <m/>
    <m/>
    <m/>
    <n v="262"/>
    <s v="CR-N167-26-53-640"/>
    <s v="INDIRECT EXPENSES"/>
    <s v="Debit Amt"/>
    <x v="2"/>
  </r>
  <r>
    <s v="51394"/>
    <s v="IN LEATHER"/>
    <s v="LOCAL TRANSPORT"/>
    <s v="IN LEATHER"/>
    <x v="47"/>
    <x v="5"/>
    <n v="365"/>
    <m/>
    <m/>
    <m/>
    <m/>
    <m/>
    <m/>
    <m/>
    <m/>
    <m/>
    <n v="365"/>
    <s v="CR-N168-20-10-544"/>
    <s v="INDIRECT EXPENSES"/>
    <s v="Debit Amt"/>
    <x v="2"/>
  </r>
  <r>
    <s v="51397"/>
    <s v="IN LEATHER"/>
    <s v="LOCAL TRANSPORT"/>
    <s v="IN LEATHER"/>
    <x v="47"/>
    <x v="5"/>
    <n v="124"/>
    <m/>
    <m/>
    <m/>
    <m/>
    <m/>
    <m/>
    <m/>
    <m/>
    <m/>
    <n v="124"/>
    <s v="CR-N168-50-65-833"/>
    <s v="INDIRECT EXPENSES"/>
    <s v="Debit Amt"/>
    <x v="2"/>
  </r>
  <r>
    <s v="51400"/>
    <s v="IN LEATHER"/>
    <s v="LOCAL TRANSPORT"/>
    <s v="IN LEATHER"/>
    <x v="47"/>
    <x v="5"/>
    <m/>
    <n v="766"/>
    <m/>
    <m/>
    <m/>
    <m/>
    <m/>
    <m/>
    <m/>
    <m/>
    <n v="766"/>
    <s v="CR-N169-70-05-203"/>
    <s v="INDIRECT EXPENSES"/>
    <s v="Debit Amt"/>
    <x v="2"/>
  </r>
  <r>
    <s v="51403"/>
    <s v="IN LEATHER"/>
    <s v="LOCAL TRANSPORT"/>
    <s v="IN LEATHER"/>
    <x v="47"/>
    <x v="5"/>
    <n v="75"/>
    <m/>
    <m/>
    <m/>
    <m/>
    <m/>
    <m/>
    <m/>
    <m/>
    <m/>
    <n v="75"/>
    <s v="CR-N170-97-50-367"/>
    <s v="INDIRECT EXPENSES"/>
    <s v="Debit Amt"/>
    <x v="2"/>
  </r>
  <r>
    <s v="51406"/>
    <s v="IN LEATHER"/>
    <s v="LOCAL TRANSPORT"/>
    <s v="IN LEATHER"/>
    <x v="47"/>
    <x v="5"/>
    <n v="369"/>
    <m/>
    <m/>
    <m/>
    <m/>
    <m/>
    <m/>
    <m/>
    <m/>
    <m/>
    <n v="369"/>
    <s v="CR-N172-11-68-653"/>
    <s v="INDIRECT EXPENSES"/>
    <s v="Debit Amt"/>
    <x v="2"/>
  </r>
  <r>
    <s v="51409"/>
    <s v="IN LEATHER"/>
    <s v="LOCAL TRANSPORT"/>
    <s v="IN LEATHER"/>
    <x v="47"/>
    <x v="5"/>
    <m/>
    <n v="92"/>
    <m/>
    <m/>
    <m/>
    <m/>
    <m/>
    <m/>
    <m/>
    <m/>
    <n v="92"/>
    <s v="CR-N172-60-72-932"/>
    <s v="INDIRECT EXPENSES"/>
    <s v="Debit Amt"/>
    <x v="2"/>
  </r>
  <r>
    <s v="51412"/>
    <s v="IN LEATHER"/>
    <s v="LOCAL TRANSPORT"/>
    <s v="IN LEATHER"/>
    <x v="47"/>
    <x v="5"/>
    <n v="111"/>
    <m/>
    <m/>
    <m/>
    <m/>
    <m/>
    <m/>
    <m/>
    <m/>
    <m/>
    <n v="111"/>
    <s v="CR-N175-07-36-386"/>
    <s v="INDIRECT EXPENSES"/>
    <s v="Debit Amt"/>
    <x v="2"/>
  </r>
  <r>
    <s v="51415"/>
    <s v="IN LEATHER"/>
    <s v="LOCAL TRANSPORT"/>
    <s v="IN LEATHER"/>
    <x v="47"/>
    <x v="5"/>
    <m/>
    <n v="322"/>
    <m/>
    <m/>
    <m/>
    <m/>
    <m/>
    <m/>
    <m/>
    <m/>
    <n v="322"/>
    <s v="CR-N175-78-71-901"/>
    <s v="INDIRECT EXPENSES"/>
    <s v="Debit Amt"/>
    <x v="2"/>
  </r>
  <r>
    <s v="51418"/>
    <s v="IN LEATHER"/>
    <s v="LOCAL TRANSPORT"/>
    <s v="IN LEATHER"/>
    <x v="47"/>
    <x v="5"/>
    <m/>
    <n v="395"/>
    <m/>
    <m/>
    <m/>
    <m/>
    <m/>
    <m/>
    <m/>
    <m/>
    <n v="395"/>
    <s v="CR-N175-93-57-336"/>
    <s v="INDIRECT EXPENSES"/>
    <s v="Debit Amt"/>
    <x v="2"/>
  </r>
  <r>
    <s v="51421"/>
    <s v="IN LEATHER"/>
    <s v="LOCAL TRANSPORT"/>
    <s v="IN LEATHER"/>
    <x v="47"/>
    <x v="5"/>
    <n v="1354"/>
    <m/>
    <m/>
    <m/>
    <m/>
    <m/>
    <m/>
    <m/>
    <m/>
    <m/>
    <n v="1354"/>
    <s v="CR-N176-71-73-807"/>
    <s v="INDIRECT EXPENSES"/>
    <s v="Debit Amt"/>
    <x v="2"/>
  </r>
  <r>
    <s v="51424"/>
    <s v="IN LEATHER"/>
    <s v="LOCAL TRANSPORT"/>
    <s v="IN LEATHER"/>
    <x v="47"/>
    <x v="5"/>
    <n v="108"/>
    <m/>
    <m/>
    <m/>
    <m/>
    <m/>
    <m/>
    <m/>
    <m/>
    <m/>
    <n v="108"/>
    <s v="CR-N178-32-78-950"/>
    <s v="INDIRECT EXPENSES"/>
    <s v="Debit Amt"/>
    <x v="2"/>
  </r>
  <r>
    <s v="51427"/>
    <s v="IN LEATHER"/>
    <s v="LOCAL TRANSPORT"/>
    <s v="IN LEATHER"/>
    <x v="47"/>
    <x v="5"/>
    <n v="1147"/>
    <m/>
    <m/>
    <m/>
    <m/>
    <m/>
    <m/>
    <m/>
    <m/>
    <m/>
    <n v="1147"/>
    <s v="CR-N180-50-42-048"/>
    <s v="INDIRECT EXPENSES"/>
    <s v="Debit Amt"/>
    <x v="2"/>
  </r>
  <r>
    <s v="51430"/>
    <s v="IN LEATHER"/>
    <s v="LOCAL TRANSPORT"/>
    <s v="IN LEATHER"/>
    <x v="47"/>
    <x v="5"/>
    <n v="660"/>
    <m/>
    <m/>
    <m/>
    <m/>
    <m/>
    <m/>
    <m/>
    <m/>
    <m/>
    <n v="660"/>
    <s v="CR-N183-67-20-650"/>
    <s v="INDIRECT EXPENSES"/>
    <s v="Debit Amt"/>
    <x v="2"/>
  </r>
  <r>
    <s v="51433"/>
    <s v="IN LEATHER"/>
    <s v="LOCAL TRANSPORT"/>
    <s v="IN LEATHER"/>
    <x v="47"/>
    <x v="5"/>
    <m/>
    <n v="122"/>
    <m/>
    <m/>
    <m/>
    <m/>
    <m/>
    <m/>
    <m/>
    <m/>
    <n v="122"/>
    <s v="CR-N184-62-74-899"/>
    <s v="INDIRECT EXPENSES"/>
    <s v="Debit Amt"/>
    <x v="2"/>
  </r>
  <r>
    <s v="51436"/>
    <s v="IN LEATHER"/>
    <s v="LOCAL TRANSPORT"/>
    <s v="IN LEATHER"/>
    <x v="47"/>
    <x v="5"/>
    <m/>
    <n v="294"/>
    <m/>
    <m/>
    <m/>
    <m/>
    <m/>
    <m/>
    <m/>
    <m/>
    <n v="294"/>
    <s v="CR-N187-99-42-507"/>
    <s v="INDIRECT EXPENSES"/>
    <s v="Debit Amt"/>
    <x v="2"/>
  </r>
  <r>
    <s v="51439"/>
    <s v="IN LEATHER"/>
    <s v="LOCAL TRANSPORT"/>
    <s v="IN LEATHER"/>
    <x v="47"/>
    <x v="5"/>
    <n v="218"/>
    <m/>
    <m/>
    <m/>
    <m/>
    <m/>
    <m/>
    <m/>
    <m/>
    <m/>
    <n v="218"/>
    <s v="CR-N188-07-10-260"/>
    <s v="INDIRECT EXPENSES"/>
    <s v="Debit Amt"/>
    <x v="2"/>
  </r>
  <r>
    <s v="51442"/>
    <s v="IN LEATHER"/>
    <s v="LOCAL TRANSPORT"/>
    <s v="IN LEATHER"/>
    <x v="47"/>
    <x v="5"/>
    <n v="149"/>
    <m/>
    <m/>
    <m/>
    <m/>
    <m/>
    <m/>
    <m/>
    <m/>
    <m/>
    <n v="149"/>
    <s v="CR-N189-09-05-661"/>
    <s v="INDIRECT EXPENSES"/>
    <s v="Debit Amt"/>
    <x v="2"/>
  </r>
  <r>
    <s v="51445"/>
    <s v="IN LEATHER"/>
    <s v="LOCAL TRANSPORT"/>
    <s v="IN LEATHER"/>
    <x v="47"/>
    <x v="5"/>
    <m/>
    <n v="570"/>
    <m/>
    <m/>
    <m/>
    <m/>
    <m/>
    <m/>
    <m/>
    <m/>
    <n v="570"/>
    <s v="CR-N189-78-86-314"/>
    <s v="INDIRECT EXPENSES"/>
    <s v="Debit Amt"/>
    <x v="2"/>
  </r>
  <r>
    <s v="51448"/>
    <s v="IN LEATHER"/>
    <s v="LOCAL TRANSPORT"/>
    <s v="IN LEATHER"/>
    <x v="47"/>
    <x v="5"/>
    <m/>
    <n v="1597"/>
    <m/>
    <m/>
    <m/>
    <m/>
    <m/>
    <m/>
    <m/>
    <m/>
    <n v="1597"/>
    <s v="CR-N190-06-45-762"/>
    <s v="INDIRECT EXPENSES"/>
    <s v="Debit Amt"/>
    <x v="2"/>
  </r>
  <r>
    <s v="51451"/>
    <s v="IN LEATHER"/>
    <s v="LOCAL TRANSPORT"/>
    <s v="IN LEATHER"/>
    <x v="47"/>
    <x v="5"/>
    <n v="138"/>
    <m/>
    <m/>
    <m/>
    <m/>
    <m/>
    <m/>
    <m/>
    <m/>
    <m/>
    <n v="138"/>
    <s v="CR-N190-45-63-826"/>
    <s v="INDIRECT EXPENSES"/>
    <s v="Debit Amt"/>
    <x v="2"/>
  </r>
  <r>
    <s v="51454"/>
    <s v="IN LEATHER"/>
    <s v="LOCAL TRANSPORT"/>
    <s v="IN LEATHER"/>
    <x v="47"/>
    <x v="5"/>
    <m/>
    <n v="87"/>
    <m/>
    <m/>
    <m/>
    <m/>
    <m/>
    <m/>
    <m/>
    <m/>
    <n v="87"/>
    <s v="CR-N191-64-01-435"/>
    <s v="INDIRECT EXPENSES"/>
    <s v="Debit Amt"/>
    <x v="2"/>
  </r>
  <r>
    <s v="51457"/>
    <s v="IN LEATHER"/>
    <s v="LOCAL TRANSPORT"/>
    <s v="IN LEATHER"/>
    <x v="47"/>
    <x v="5"/>
    <m/>
    <n v="180"/>
    <m/>
    <m/>
    <m/>
    <m/>
    <m/>
    <m/>
    <m/>
    <m/>
    <n v="180"/>
    <s v="CR-N191-93-77-725"/>
    <s v="INDIRECT EXPENSES"/>
    <s v="Debit Amt"/>
    <x v="2"/>
  </r>
  <r>
    <s v="51460"/>
    <s v="IN LEATHER"/>
    <s v="LOCAL TRANSPORT"/>
    <s v="IN LEATHER"/>
    <x v="47"/>
    <x v="5"/>
    <m/>
    <n v="726"/>
    <m/>
    <m/>
    <m/>
    <m/>
    <m/>
    <m/>
    <m/>
    <m/>
    <n v="726"/>
    <s v="CR-N192-53-57-901"/>
    <s v="INDIRECT EXPENSES"/>
    <s v="Debit Amt"/>
    <x v="2"/>
  </r>
  <r>
    <s v="51463"/>
    <s v="IN LEATHER"/>
    <s v="LOCAL TRANSPORT"/>
    <s v="IN LEATHER"/>
    <x v="47"/>
    <x v="5"/>
    <m/>
    <n v="280"/>
    <m/>
    <m/>
    <m/>
    <m/>
    <m/>
    <m/>
    <m/>
    <m/>
    <n v="280"/>
    <s v="CR-N196-01-42-170"/>
    <s v="INDIRECT EXPENSES"/>
    <s v="Debit Amt"/>
    <x v="2"/>
  </r>
  <r>
    <s v="51466"/>
    <s v="IN LEATHER"/>
    <s v="LOCAL TRANSPORT"/>
    <s v="IN LEATHER"/>
    <x v="47"/>
    <x v="5"/>
    <m/>
    <n v="87"/>
    <m/>
    <m/>
    <m/>
    <m/>
    <m/>
    <m/>
    <m/>
    <m/>
    <n v="87"/>
    <s v="CR-N196-46-14-322"/>
    <s v="INDIRECT EXPENSES"/>
    <s v="Debit Amt"/>
    <x v="2"/>
  </r>
  <r>
    <s v="51469"/>
    <s v="IN LEATHER"/>
    <s v="LOCAL TRANSPORT"/>
    <s v="IN LEATHER"/>
    <x v="47"/>
    <x v="5"/>
    <m/>
    <n v="672"/>
    <m/>
    <m/>
    <m/>
    <m/>
    <m/>
    <m/>
    <m/>
    <m/>
    <n v="672"/>
    <s v="CR-N197-44-31-157"/>
    <s v="INDIRECT EXPENSES"/>
    <s v="Debit Amt"/>
    <x v="2"/>
  </r>
  <r>
    <s v="51472"/>
    <s v="IN LEATHER"/>
    <s v="LOCAL TRANSPORT"/>
    <s v="IN LEATHER"/>
    <x v="47"/>
    <x v="5"/>
    <m/>
    <n v="672"/>
    <m/>
    <m/>
    <m/>
    <m/>
    <m/>
    <m/>
    <m/>
    <m/>
    <n v="672"/>
    <s v="CR-N198-34-88-881"/>
    <s v="INDIRECT EXPENSES"/>
    <s v="Debit Amt"/>
    <x v="2"/>
  </r>
  <r>
    <s v="51475"/>
    <s v="IN LEATHER"/>
    <s v="LOCAL TRANSPORT"/>
    <s v="IN LEATHER"/>
    <x v="47"/>
    <x v="5"/>
    <n v="149"/>
    <m/>
    <m/>
    <m/>
    <m/>
    <m/>
    <m/>
    <m/>
    <m/>
    <m/>
    <n v="149"/>
    <s v="CR-N199-21-77-033"/>
    <s v="INDIRECT EXPENSES"/>
    <s v="Debit Amt"/>
    <x v="2"/>
  </r>
  <r>
    <s v="51478"/>
    <s v="IN LEATHER"/>
    <s v="LOCAL TRANSPORT"/>
    <s v="IN LEATHER"/>
    <x v="47"/>
    <x v="5"/>
    <n v="87"/>
    <m/>
    <m/>
    <m/>
    <m/>
    <m/>
    <m/>
    <m/>
    <m/>
    <m/>
    <n v="87"/>
    <s v="CR-N202-49-18-762"/>
    <s v="INDIRECT EXPENSES"/>
    <s v="Debit Amt"/>
    <x v="2"/>
  </r>
  <r>
    <s v="51481"/>
    <s v="IN LEATHER"/>
    <s v="LOCAL TRANSPORT"/>
    <s v="IN LEATHER"/>
    <x v="47"/>
    <x v="5"/>
    <n v="136"/>
    <m/>
    <m/>
    <m/>
    <m/>
    <m/>
    <m/>
    <m/>
    <m/>
    <m/>
    <n v="136"/>
    <s v="CR-N202-89-64-312"/>
    <s v="INDIRECT EXPENSES"/>
    <s v="Debit Amt"/>
    <x v="2"/>
  </r>
  <r>
    <s v="51484"/>
    <s v="IN LEATHER"/>
    <s v="LOCAL TRANSPORT"/>
    <s v="IN LEATHER"/>
    <x v="47"/>
    <x v="5"/>
    <n v="107"/>
    <m/>
    <m/>
    <m/>
    <m/>
    <m/>
    <m/>
    <m/>
    <m/>
    <m/>
    <n v="107"/>
    <s v="CR-N204-57-07-878"/>
    <s v="INDIRECT EXPENSES"/>
    <s v="Debit Amt"/>
    <x v="2"/>
  </r>
  <r>
    <s v="51487"/>
    <s v="IN LEATHER"/>
    <s v="LOCAL TRANSPORT"/>
    <s v="IN LEATHER"/>
    <x v="47"/>
    <x v="5"/>
    <m/>
    <n v="1347"/>
    <m/>
    <m/>
    <m/>
    <m/>
    <m/>
    <m/>
    <m/>
    <m/>
    <n v="1347"/>
    <s v="CR-N208-48-16-091"/>
    <s v="INDIRECT EXPENSES"/>
    <s v="Debit Amt"/>
    <x v="2"/>
  </r>
  <r>
    <s v="51490"/>
    <s v="IN LEATHER"/>
    <s v="LOCAL TRANSPORT"/>
    <s v="IN LEATHER"/>
    <x v="47"/>
    <x v="5"/>
    <m/>
    <n v="325"/>
    <m/>
    <m/>
    <m/>
    <m/>
    <m/>
    <m/>
    <m/>
    <m/>
    <n v="325"/>
    <s v="CR-N208-49-47-332"/>
    <s v="INDIRECT EXPENSES"/>
    <s v="Debit Amt"/>
    <x v="2"/>
  </r>
  <r>
    <s v="51493"/>
    <s v="IN LEATHER"/>
    <s v="LOCAL TRANSPORT"/>
    <s v="IN LEATHER"/>
    <x v="47"/>
    <x v="5"/>
    <n v="109"/>
    <m/>
    <m/>
    <m/>
    <m/>
    <m/>
    <m/>
    <m/>
    <m/>
    <m/>
    <n v="109"/>
    <s v="CR-N208-98-26-985"/>
    <s v="INDIRECT EXPENSES"/>
    <s v="Debit Amt"/>
    <x v="2"/>
  </r>
  <r>
    <s v="51496"/>
    <s v="IN LEATHER"/>
    <s v="LOCAL TRANSPORT"/>
    <s v="IN LEATHER"/>
    <x v="47"/>
    <x v="5"/>
    <n v="130"/>
    <m/>
    <m/>
    <m/>
    <m/>
    <m/>
    <m/>
    <m/>
    <m/>
    <m/>
    <n v="130"/>
    <s v="CR-N209-23-98-467"/>
    <s v="INDIRECT EXPENSES"/>
    <s v="Debit Amt"/>
    <x v="2"/>
  </r>
  <r>
    <s v="51499"/>
    <s v="IN LEATHER"/>
    <s v="LOCAL TRANSPORT"/>
    <s v="IN LEATHER"/>
    <x v="47"/>
    <x v="5"/>
    <m/>
    <n v="310"/>
    <m/>
    <m/>
    <m/>
    <m/>
    <m/>
    <m/>
    <m/>
    <m/>
    <n v="310"/>
    <s v="CR-N209-44-65-898"/>
    <s v="INDIRECT EXPENSES"/>
    <s v="Debit Amt"/>
    <x v="2"/>
  </r>
  <r>
    <s v="51502"/>
    <s v="IN LEATHER"/>
    <s v="LOCAL TRANSPORT"/>
    <s v="IN LEATHER"/>
    <x v="47"/>
    <x v="5"/>
    <n v="423"/>
    <m/>
    <m/>
    <m/>
    <m/>
    <m/>
    <m/>
    <m/>
    <m/>
    <m/>
    <n v="423"/>
    <s v="CR-N210-74-06-778"/>
    <s v="INDIRECT EXPENSES"/>
    <s v="Debit Amt"/>
    <x v="2"/>
  </r>
  <r>
    <s v="51505"/>
    <s v="IN LEATHER"/>
    <s v="LOCAL TRANSPORT"/>
    <s v="IN LEATHER"/>
    <x v="47"/>
    <x v="5"/>
    <m/>
    <n v="66"/>
    <m/>
    <m/>
    <m/>
    <m/>
    <m/>
    <m/>
    <m/>
    <m/>
    <n v="66"/>
    <s v="CR-N211-79-47-971"/>
    <s v="INDIRECT EXPENSES"/>
    <s v="Debit Amt"/>
    <x v="2"/>
  </r>
  <r>
    <s v="51508"/>
    <s v="IN LEATHER"/>
    <s v="LOCAL TRANSPORT"/>
    <s v="IN LEATHER"/>
    <x v="47"/>
    <x v="5"/>
    <n v="911"/>
    <m/>
    <m/>
    <m/>
    <m/>
    <m/>
    <m/>
    <m/>
    <m/>
    <m/>
    <n v="911"/>
    <s v="CR-N214-61-77-800"/>
    <s v="INDIRECT EXPENSES"/>
    <s v="Debit Amt"/>
    <x v="2"/>
  </r>
  <r>
    <s v="51511"/>
    <s v="IN LEATHER"/>
    <s v="LOCAL TRANSPORT"/>
    <s v="IN LEATHER"/>
    <x v="23"/>
    <x v="5"/>
    <m/>
    <m/>
    <m/>
    <m/>
    <m/>
    <m/>
    <m/>
    <m/>
    <m/>
    <n v="1050"/>
    <n v="1050"/>
    <s v="PYCP 2425-1522 "/>
    <s v="LOCAL CONVEYANCE"/>
    <s v="Debit Amt"/>
    <x v="0"/>
  </r>
  <r>
    <s v="51514"/>
    <s v="IN LEATHER"/>
    <s v="LOCAL TRANSPORT"/>
    <s v="IN LEATHER"/>
    <x v="23"/>
    <x v="5"/>
    <m/>
    <m/>
    <n v="52"/>
    <m/>
    <m/>
    <m/>
    <m/>
    <m/>
    <m/>
    <m/>
    <n v="52"/>
    <s v="PYCP 2425-432  "/>
    <s v="LOCAL CONVEYANCE"/>
    <s v="Debit Amt"/>
    <x v="0"/>
  </r>
  <r>
    <s v="51517"/>
    <s v="IN LEATHER"/>
    <s v="LOCAL TRANSPORT"/>
    <s v="IN LEATHER"/>
    <x v="23"/>
    <x v="5"/>
    <m/>
    <m/>
    <n v="60"/>
    <m/>
    <m/>
    <m/>
    <m/>
    <m/>
    <m/>
    <m/>
    <n v="60"/>
    <s v="PYCP 2425-472  "/>
    <s v="LOCAL CONVEYANCE"/>
    <s v="Debit Amt"/>
    <x v="0"/>
  </r>
  <r>
    <s v="51520"/>
    <s v="IN LEATHER"/>
    <s v="LOCAL TRANSPORT"/>
    <s v="IN LEATHER"/>
    <x v="23"/>
    <x v="5"/>
    <m/>
    <m/>
    <n v="700"/>
    <m/>
    <m/>
    <m/>
    <m/>
    <m/>
    <m/>
    <m/>
    <n v="700"/>
    <s v="PYCP 2425-482  "/>
    <s v="LOCAL CONVEYANCE"/>
    <s v="Debit Amt"/>
    <x v="0"/>
  </r>
  <r>
    <s v="51523"/>
    <s v="IN LEATHER"/>
    <s v="LOCAL TRANSPORT"/>
    <s v="IN LEATHER"/>
    <x v="23"/>
    <x v="5"/>
    <m/>
    <m/>
    <n v="87"/>
    <m/>
    <m/>
    <m/>
    <m/>
    <m/>
    <m/>
    <m/>
    <n v="87"/>
    <s v="PYCP 2425-485  "/>
    <s v="LOCAL CONVEYANCE"/>
    <s v="Debit Amt"/>
    <x v="0"/>
  </r>
  <r>
    <s v="51526"/>
    <s v="IN LEATHER"/>
    <s v="LOCAL TRANSPORT"/>
    <s v="IN LEATHER"/>
    <x v="23"/>
    <x v="5"/>
    <m/>
    <m/>
    <n v="222"/>
    <m/>
    <m/>
    <m/>
    <m/>
    <m/>
    <m/>
    <m/>
    <n v="222"/>
    <s v="PYCP 2425-546  "/>
    <s v="LOCAL CONVEYANCE"/>
    <s v="Debit Amt"/>
    <x v="0"/>
  </r>
  <r>
    <s v="51529"/>
    <s v="IN LEATHER"/>
    <s v="LOCAL TRANSPORT"/>
    <s v="IN LEATHER"/>
    <x v="23"/>
    <x v="5"/>
    <m/>
    <m/>
    <n v="100"/>
    <m/>
    <m/>
    <m/>
    <m/>
    <m/>
    <m/>
    <m/>
    <n v="100"/>
    <s v="PYCP 2425-547  "/>
    <s v="LOCAL CONVEYANCE"/>
    <s v="Debit Amt"/>
    <x v="0"/>
  </r>
  <r>
    <s v="51532"/>
    <s v="IN LEATHER"/>
    <s v="LOCAL TRANSPORT"/>
    <s v="IN LEATHER"/>
    <x v="23"/>
    <x v="5"/>
    <m/>
    <m/>
    <m/>
    <n v="160"/>
    <m/>
    <m/>
    <m/>
    <m/>
    <m/>
    <m/>
    <n v="160"/>
    <s v="PYCP 2425-597 "/>
    <s v="LOCAL CONVEYANCE"/>
    <s v="Debit Amt"/>
    <x v="0"/>
  </r>
  <r>
    <s v="51535"/>
    <s v="IN LEATHER"/>
    <s v="LOCAL TRANSPORT"/>
    <s v="IN LEATHER"/>
    <x v="23"/>
    <x v="5"/>
    <m/>
    <m/>
    <m/>
    <m/>
    <m/>
    <n v="1500"/>
    <m/>
    <m/>
    <m/>
    <m/>
    <n v="1500"/>
    <s v="PYCP 2425-894  "/>
    <s v="LOCAL CONVEYANCE"/>
    <s v="Debit Amt"/>
    <x v="0"/>
  </r>
  <r>
    <s v="51538"/>
    <s v="IN LEATHER"/>
    <s v="LOCAL TRANSPORT"/>
    <s v="IN LEATHER"/>
    <x v="23"/>
    <x v="5"/>
    <m/>
    <m/>
    <m/>
    <m/>
    <m/>
    <n v="140"/>
    <m/>
    <m/>
    <m/>
    <m/>
    <n v="140"/>
    <s v="PYCP 2425-904  "/>
    <s v="LOCAL CONVEYANCE"/>
    <s v="Debit Amt"/>
    <x v="0"/>
  </r>
  <r>
    <s v="51541"/>
    <s v="IN LEATHER"/>
    <s v="LOCAL TRANSPORT"/>
    <s v="IN LEATHER"/>
    <x v="28"/>
    <x v="5"/>
    <n v="120"/>
    <m/>
    <m/>
    <m/>
    <m/>
    <m/>
    <m/>
    <m/>
    <m/>
    <m/>
    <n v="120"/>
    <s v="PYCP 2425-175  "/>
    <s v="REPAIR AND MAINTAINANCE"/>
    <s v="Debit Amt"/>
    <x v="0"/>
  </r>
  <r>
    <s v="51544"/>
    <s v="IN LEATHER"/>
    <s v="LOCAL TRANSPORT"/>
    <s v="IN LEATHER"/>
    <x v="35"/>
    <x v="5"/>
    <n v="200"/>
    <m/>
    <m/>
    <m/>
    <m/>
    <m/>
    <m/>
    <m/>
    <m/>
    <m/>
    <n v="200"/>
    <s v="PYCP 2425-129  "/>
    <s v="SALARIES AND BONUS"/>
    <s v="Debit Amt"/>
    <x v="0"/>
  </r>
  <r>
    <s v="51547"/>
    <s v="IN LEATHER"/>
    <s v="LOCAL TRANSPORT"/>
    <s v="IN LEATHER"/>
    <x v="35"/>
    <x v="5"/>
    <n v="1470"/>
    <m/>
    <m/>
    <m/>
    <m/>
    <m/>
    <m/>
    <m/>
    <m/>
    <m/>
    <n v="1470"/>
    <s v="PYCP 2425-141  "/>
    <s v="SALARIES AND BONUS"/>
    <s v="Debit Amt"/>
    <x v="0"/>
  </r>
  <r>
    <s v="51550"/>
    <s v="IN LEATHER"/>
    <s v="LOCAL TRANSPORT"/>
    <s v="IN LEATHER"/>
    <x v="35"/>
    <x v="5"/>
    <n v="200"/>
    <m/>
    <m/>
    <m/>
    <m/>
    <m/>
    <m/>
    <m/>
    <m/>
    <m/>
    <n v="200"/>
    <s v="PYCP 2425-142  "/>
    <s v="SALARIES AND BONUS"/>
    <s v="Debit Amt"/>
    <x v="0"/>
  </r>
  <r>
    <s v="51553"/>
    <s v="IN LEATHER"/>
    <s v="LOCAL TRANSPORT"/>
    <s v="IN LEATHER"/>
    <x v="35"/>
    <x v="5"/>
    <n v="40"/>
    <m/>
    <m/>
    <m/>
    <m/>
    <m/>
    <m/>
    <m/>
    <m/>
    <m/>
    <n v="40"/>
    <s v="PYCP 2425-145  "/>
    <s v="SALARIES AND BONUS"/>
    <s v="Debit Amt"/>
    <x v="0"/>
  </r>
  <r>
    <s v="51556"/>
    <s v="IN LEATHER"/>
    <s v="LOCAL TRANSPORT"/>
    <s v="IN LEATHER"/>
    <x v="35"/>
    <x v="5"/>
    <n v="8000"/>
    <m/>
    <m/>
    <m/>
    <m/>
    <m/>
    <m/>
    <m/>
    <m/>
    <m/>
    <n v="8000"/>
    <s v="PYCP 2425-148  "/>
    <s v="SALARIES AND BONUS"/>
    <s v="Debit Amt"/>
    <x v="0"/>
  </r>
  <r>
    <s v="51559"/>
    <s v="IN LEATHER"/>
    <s v="LOCAL TRANSPORT"/>
    <s v="IN LEATHER"/>
    <x v="35"/>
    <x v="5"/>
    <n v="7210"/>
    <m/>
    <m/>
    <m/>
    <m/>
    <m/>
    <m/>
    <m/>
    <m/>
    <m/>
    <n v="7210"/>
    <s v="PYCP 2425-149  "/>
    <s v="SALARIES AND BONUS"/>
    <s v="Debit Amt"/>
    <x v="0"/>
  </r>
  <r>
    <s v="51562"/>
    <s v="IN LEATHER"/>
    <s v="LOCAL TRANSPORT"/>
    <s v="IN LEATHER"/>
    <x v="35"/>
    <x v="5"/>
    <n v="435"/>
    <m/>
    <m/>
    <m/>
    <m/>
    <m/>
    <m/>
    <m/>
    <m/>
    <m/>
    <n v="435"/>
    <s v="PYCP 2425-152  "/>
    <s v="SALARIES AND BONUS"/>
    <s v="Debit Amt"/>
    <x v="0"/>
  </r>
  <r>
    <s v="51565"/>
    <s v="IN LEATHER"/>
    <s v="LOCAL TRANSPORT"/>
    <s v="IN LEATHER"/>
    <x v="35"/>
    <x v="5"/>
    <n v="120"/>
    <m/>
    <m/>
    <m/>
    <m/>
    <m/>
    <m/>
    <m/>
    <m/>
    <m/>
    <n v="120"/>
    <s v="PYCP 2425-162  "/>
    <s v="SALARIES AND BONUS"/>
    <s v="Debit Amt"/>
    <x v="0"/>
  </r>
  <r>
    <s v="51568"/>
    <s v="IN LEATHER"/>
    <s v="LOCAL TRANSPORT"/>
    <s v="IN LEATHER"/>
    <x v="35"/>
    <x v="5"/>
    <n v="666"/>
    <m/>
    <m/>
    <m/>
    <m/>
    <m/>
    <m/>
    <m/>
    <m/>
    <m/>
    <n v="666"/>
    <s v="PYCP 2425-163  "/>
    <s v="SALARIES AND BONUS"/>
    <s v="Debit Amt"/>
    <x v="0"/>
  </r>
  <r>
    <s v="51571"/>
    <s v="IN LEATHER"/>
    <s v="LOCAL TRANSPORT"/>
    <s v="IN LEATHER"/>
    <x v="35"/>
    <x v="5"/>
    <n v="1660"/>
    <m/>
    <m/>
    <m/>
    <m/>
    <m/>
    <m/>
    <m/>
    <m/>
    <m/>
    <n v="1660"/>
    <s v="PYCP 2425-168  "/>
    <s v="SALARIES AND BONUS"/>
    <s v="Debit Amt"/>
    <x v="0"/>
  </r>
  <r>
    <s v="51574"/>
    <s v="IN LEATHER"/>
    <s v="LOCAL TRANSPORT"/>
    <s v="IN LEATHER"/>
    <x v="35"/>
    <x v="5"/>
    <n v="170"/>
    <m/>
    <m/>
    <m/>
    <m/>
    <m/>
    <m/>
    <m/>
    <m/>
    <m/>
    <n v="170"/>
    <s v="PYCP 2425-171  "/>
    <s v="SALARIES AND BONUS"/>
    <s v="Debit Amt"/>
    <x v="0"/>
  </r>
  <r>
    <s v="51577"/>
    <s v="IN LEATHER"/>
    <s v="LOCAL TRANSPORT"/>
    <s v="IN LEATHER"/>
    <x v="35"/>
    <x v="5"/>
    <n v="546"/>
    <m/>
    <m/>
    <m/>
    <m/>
    <m/>
    <m/>
    <m/>
    <m/>
    <m/>
    <n v="546"/>
    <s v="PYCP 2425-173  "/>
    <s v="SALARIES AND BONUS"/>
    <s v="Debit Amt"/>
    <x v="0"/>
  </r>
  <r>
    <s v="51580"/>
    <s v="IN LEATHER"/>
    <s v="LOCAL TRANSPORT"/>
    <s v="IN LEATHER"/>
    <x v="35"/>
    <x v="5"/>
    <n v="800"/>
    <m/>
    <m/>
    <m/>
    <m/>
    <m/>
    <m/>
    <m/>
    <m/>
    <m/>
    <n v="800"/>
    <s v="PYCP 2425-176  "/>
    <s v="SALARIES AND BONUS"/>
    <s v="Debit Amt"/>
    <x v="0"/>
  </r>
  <r>
    <s v="51583"/>
    <s v="IN LEATHER"/>
    <s v="LOCAL TRANSPORT"/>
    <s v="IN LEATHER"/>
    <x v="24"/>
    <x v="5"/>
    <m/>
    <m/>
    <m/>
    <m/>
    <m/>
    <m/>
    <m/>
    <m/>
    <n v="1000"/>
    <m/>
    <n v="1000"/>
    <s v="PYCP 2425-1269 "/>
    <s v="TRAVELLING EXPENSES"/>
    <s v="Debit Amt"/>
    <x v="0"/>
  </r>
  <r>
    <s v="51586"/>
    <s v="IN LEATHER"/>
    <s v="LOCAL TRANSPORT"/>
    <s v="IN LEATHER"/>
    <x v="24"/>
    <x v="5"/>
    <m/>
    <n v="200"/>
    <m/>
    <m/>
    <m/>
    <m/>
    <m/>
    <m/>
    <m/>
    <m/>
    <n v="200"/>
    <s v="PYCP 2425-329  "/>
    <s v="TRAVELLING EXPENSES"/>
    <s v="Debit Amt"/>
    <x v="0"/>
  </r>
  <r>
    <s v="51589"/>
    <s v="IN LEATHER"/>
    <s v="LOCAL TRANSPORT"/>
    <s v="IN LEATHER"/>
    <x v="24"/>
    <x v="5"/>
    <m/>
    <m/>
    <m/>
    <n v="990"/>
    <m/>
    <m/>
    <m/>
    <m/>
    <m/>
    <m/>
    <n v="990"/>
    <s v="PYCP 2425-635  "/>
    <s v="TRAVELLING EXPENSES"/>
    <s v="Debit Amt"/>
    <x v="0"/>
  </r>
  <r>
    <s v="51592"/>
    <s v="IN LEATHER"/>
    <s v="LOCAL TRANSPORT"/>
    <s v="IN LEATHER"/>
    <x v="24"/>
    <x v="5"/>
    <m/>
    <m/>
    <m/>
    <n v="170"/>
    <m/>
    <m/>
    <m/>
    <m/>
    <m/>
    <m/>
    <n v="170"/>
    <s v="PYCP 2425-636  "/>
    <s v="TRAVELLING EXPENSES"/>
    <s v="Debit Amt"/>
    <x v="0"/>
  </r>
  <r>
    <s v="51595"/>
    <s v="IN LEATHER"/>
    <s v="LOCAL TRANSPORT"/>
    <s v="IN LEATHER"/>
    <x v="24"/>
    <x v="5"/>
    <m/>
    <m/>
    <m/>
    <n v="290"/>
    <m/>
    <m/>
    <m/>
    <m/>
    <m/>
    <m/>
    <n v="290"/>
    <s v="PYCP 2425-637  "/>
    <s v="TRAVELLING EXPENSES"/>
    <s v="Debit Amt"/>
    <x v="0"/>
  </r>
  <r>
    <s v="51598"/>
    <s v="IN LEATHER"/>
    <s v="LOCAL TRANSPORT"/>
    <s v="IN LEATHER"/>
    <x v="24"/>
    <x v="5"/>
    <m/>
    <m/>
    <m/>
    <m/>
    <n v="1950"/>
    <m/>
    <m/>
    <m/>
    <m/>
    <m/>
    <n v="1950"/>
    <s v="PYCP 2425-801  "/>
    <s v="TRAVELLING EXPENSES"/>
    <s v="Debit Amt"/>
    <x v="0"/>
  </r>
  <r>
    <s v="51601"/>
    <s v="IN LEATHER"/>
    <s v="LOCAL TRAVELING"/>
    <s v="IN LEATHER"/>
    <x v="47"/>
    <x v="5"/>
    <m/>
    <n v="752"/>
    <m/>
    <m/>
    <m/>
    <m/>
    <m/>
    <m/>
    <m/>
    <m/>
    <n v="752"/>
    <s v="CR-N128-75-23-946"/>
    <s v="INDIRECT EXPENSES"/>
    <s v="Debit Amt"/>
    <x v="2"/>
  </r>
  <r>
    <s v="51604"/>
    <s v="IN LEATHER"/>
    <s v="LOCAL TRAVELING"/>
    <s v="IN LEATHER"/>
    <x v="47"/>
    <x v="5"/>
    <m/>
    <n v="75"/>
    <m/>
    <m/>
    <m/>
    <m/>
    <m/>
    <m/>
    <m/>
    <m/>
    <n v="75"/>
    <s v="CR-N157-68-76-822"/>
    <s v="INDIRECT EXPENSES"/>
    <s v="Debit Amt"/>
    <x v="2"/>
  </r>
  <r>
    <s v="51607"/>
    <s v="IN LEATHER"/>
    <s v="LOCAL TRAVELING"/>
    <s v="IN LEATHER"/>
    <x v="47"/>
    <x v="5"/>
    <m/>
    <n v="617"/>
    <m/>
    <m/>
    <m/>
    <m/>
    <m/>
    <m/>
    <m/>
    <m/>
    <n v="617"/>
    <s v="CR-N188-09-96-484"/>
    <s v="INDIRECT EXPENSES"/>
    <s v="Debit Amt"/>
    <x v="2"/>
  </r>
  <r>
    <s v="51610"/>
    <s v="IN LEATHER"/>
    <s v="LOCAL TRAVELING"/>
    <s v="IN LEATHER"/>
    <x v="47"/>
    <x v="5"/>
    <m/>
    <n v="316"/>
    <m/>
    <m/>
    <m/>
    <m/>
    <m/>
    <m/>
    <m/>
    <m/>
    <n v="316"/>
    <s v="CR-N194-02-89-104"/>
    <s v="INDIRECT EXPENSES"/>
    <s v="Debit Amt"/>
    <x v="2"/>
  </r>
  <r>
    <s v="51613"/>
    <s v="IN LEATHER"/>
    <s v="LOCAL TRAVELING"/>
    <s v="IN LEATHER"/>
    <x v="47"/>
    <x v="5"/>
    <m/>
    <n v="283"/>
    <m/>
    <m/>
    <m/>
    <m/>
    <m/>
    <m/>
    <m/>
    <m/>
    <n v="283"/>
    <s v="CR-N199-63-91-424"/>
    <s v="INDIRECT EXPENSES"/>
    <s v="Debit Amt"/>
    <x v="2"/>
  </r>
  <r>
    <s v="51616"/>
    <s v="IN LEATHER"/>
    <s v="LOCAL TRAVELING"/>
    <s v="IN LEATHER"/>
    <x v="23"/>
    <x v="5"/>
    <m/>
    <m/>
    <m/>
    <m/>
    <n v="5858"/>
    <m/>
    <m/>
    <m/>
    <m/>
    <m/>
    <n v="5858"/>
    <s v="BP-BP 2-42-5--1465 "/>
    <s v="LOCAL CONVEYANCE"/>
    <s v="Debit Amt"/>
    <x v="0"/>
  </r>
  <r>
    <s v="51619"/>
    <s v="IN LEATHER"/>
    <s v="LOCAL TRAVELING"/>
    <s v="IN LEATHER"/>
    <x v="23"/>
    <x v="5"/>
    <m/>
    <m/>
    <m/>
    <m/>
    <m/>
    <m/>
    <n v="504"/>
    <m/>
    <m/>
    <m/>
    <n v="504"/>
    <s v="PYCP 2425-1100 "/>
    <s v="LOCAL CONVEYANCE"/>
    <s v="Debit Amt"/>
    <x v="0"/>
  </r>
  <r>
    <s v="51622"/>
    <s v="IN LEATHER"/>
    <s v="LOCAL TRAVELING"/>
    <s v="IN LEATHER"/>
    <x v="23"/>
    <x v="5"/>
    <m/>
    <m/>
    <m/>
    <m/>
    <m/>
    <m/>
    <m/>
    <n v="200"/>
    <m/>
    <m/>
    <n v="200"/>
    <s v="PYCP 2425-1217 "/>
    <s v="LOCAL CONVEYANCE"/>
    <s v="Debit Amt"/>
    <x v="0"/>
  </r>
  <r>
    <s v="51625"/>
    <s v="IN LEATHER"/>
    <s v="LOCAL TRAVELING"/>
    <s v="IN LEATHER"/>
    <x v="23"/>
    <x v="5"/>
    <n v="5875"/>
    <m/>
    <m/>
    <m/>
    <m/>
    <m/>
    <m/>
    <m/>
    <m/>
    <m/>
    <n v="5875"/>
    <s v="PYCP 2425-144 "/>
    <s v="LOCAL CONVEYANCE"/>
    <s v="Debit Amt"/>
    <x v="0"/>
  </r>
  <r>
    <s v="51628"/>
    <s v="IN LEATHER"/>
    <s v="LOCAL TRAVELING"/>
    <s v="IN LEATHER"/>
    <x v="23"/>
    <x v="5"/>
    <m/>
    <n v="130"/>
    <m/>
    <m/>
    <m/>
    <m/>
    <m/>
    <m/>
    <m/>
    <m/>
    <n v="130"/>
    <s v="PYCP 2425-308  "/>
    <s v="LOCAL CONVEYANCE"/>
    <s v="Debit Amt"/>
    <x v="0"/>
  </r>
  <r>
    <s v="51631"/>
    <s v="IN LEATHER"/>
    <s v="LOCAL TRAVELING"/>
    <s v="IN LEATHER"/>
    <x v="23"/>
    <x v="5"/>
    <m/>
    <m/>
    <n v="100"/>
    <m/>
    <m/>
    <m/>
    <m/>
    <m/>
    <m/>
    <m/>
    <n v="100"/>
    <s v="PYCP 2425-551  "/>
    <s v="LOCAL CONVEYANCE"/>
    <s v="Debit Amt"/>
    <x v="0"/>
  </r>
  <r>
    <s v="51634"/>
    <s v="IN LEATHER"/>
    <s v="LOCAL TRAVELING"/>
    <s v="IN LEATHER"/>
    <x v="23"/>
    <x v="5"/>
    <m/>
    <m/>
    <m/>
    <n v="200"/>
    <m/>
    <m/>
    <m/>
    <m/>
    <m/>
    <m/>
    <n v="200"/>
    <s v="PYCP 2425-605  "/>
    <s v="LOCAL CONVEYANCE"/>
    <s v="Debit Amt"/>
    <x v="0"/>
  </r>
  <r>
    <s v="51637"/>
    <s v="IN LEATHER"/>
    <s v="LOCAL TRAVELING"/>
    <s v="IN LEATHER"/>
    <x v="23"/>
    <x v="5"/>
    <m/>
    <m/>
    <m/>
    <n v="340"/>
    <m/>
    <m/>
    <m/>
    <m/>
    <m/>
    <m/>
    <n v="340"/>
    <s v="PYCP 2425-619  "/>
    <s v="LOCAL CONVEYANCE"/>
    <s v="Debit Amt"/>
    <x v="0"/>
  </r>
  <r>
    <s v="51640"/>
    <s v="IN LEATHER"/>
    <s v="LOCAL TRAVELING"/>
    <s v="IN LEATHER"/>
    <x v="23"/>
    <x v="5"/>
    <m/>
    <m/>
    <m/>
    <n v="500"/>
    <m/>
    <m/>
    <m/>
    <m/>
    <m/>
    <m/>
    <n v="500"/>
    <s v="PYCP 2425-627  "/>
    <s v="LOCAL CONVEYANCE"/>
    <s v="Debit Amt"/>
    <x v="0"/>
  </r>
  <r>
    <s v="51643"/>
    <s v="IN LEATHER"/>
    <s v="LOCAL TRAVELING"/>
    <s v="IN LEATHER"/>
    <x v="23"/>
    <x v="5"/>
    <m/>
    <m/>
    <m/>
    <m/>
    <n v="3960"/>
    <m/>
    <m/>
    <m/>
    <m/>
    <m/>
    <n v="3960"/>
    <s v="PYCP 2425-793  "/>
    <s v="LOCAL CONVEYANCE"/>
    <s v="Debit Amt"/>
    <x v="0"/>
  </r>
  <r>
    <s v="51646"/>
    <s v="IN LEATHER"/>
    <s v="LOCAL TRAVELING"/>
    <s v="IN LEATHER"/>
    <x v="23"/>
    <x v="5"/>
    <m/>
    <m/>
    <m/>
    <m/>
    <n v="300"/>
    <m/>
    <m/>
    <m/>
    <m/>
    <m/>
    <n v="300"/>
    <s v="PYCP 2425-802  "/>
    <s v="LOCAL CONVEYANCE"/>
    <s v="Debit Amt"/>
    <x v="0"/>
  </r>
  <r>
    <s v="51649"/>
    <s v="IN LEATHER"/>
    <s v="LOCAL TRAVELING"/>
    <s v="IN LEATHER"/>
    <x v="23"/>
    <x v="5"/>
    <m/>
    <m/>
    <m/>
    <m/>
    <m/>
    <n v="260"/>
    <m/>
    <m/>
    <m/>
    <m/>
    <n v="260"/>
    <s v="PYCP 2425-895  "/>
    <s v="LOCAL CONVEYANCE"/>
    <s v="Debit Amt"/>
    <x v="0"/>
  </r>
  <r>
    <s v="51652"/>
    <s v="IN LEATHER"/>
    <s v="LOCAL TRAVELING"/>
    <s v="IN LEATHER"/>
    <x v="23"/>
    <x v="5"/>
    <m/>
    <m/>
    <m/>
    <m/>
    <m/>
    <n v="60"/>
    <m/>
    <m/>
    <m/>
    <m/>
    <n v="60"/>
    <s v="PYCP 2425-903  "/>
    <s v="LOCAL CONVEYANCE"/>
    <s v="Debit Amt"/>
    <x v="0"/>
  </r>
  <r>
    <s v="51655"/>
    <s v="IN LEATHER"/>
    <s v="LOCAL TRAVELING"/>
    <s v="IN LEATHER"/>
    <x v="23"/>
    <x v="5"/>
    <m/>
    <m/>
    <m/>
    <m/>
    <m/>
    <n v="122"/>
    <m/>
    <m/>
    <m/>
    <m/>
    <n v="122"/>
    <s v="PYCP 2425-928  "/>
    <s v="LOCAL CONVEYANCE"/>
    <s v="Debit Amt"/>
    <x v="0"/>
  </r>
  <r>
    <s v="51658"/>
    <s v="IN LEATHER"/>
    <s v="LOCAL TRAVELING"/>
    <s v="IN LEATHER"/>
    <x v="35"/>
    <x v="5"/>
    <n v="700"/>
    <m/>
    <m/>
    <m/>
    <m/>
    <m/>
    <m/>
    <m/>
    <m/>
    <m/>
    <n v="700"/>
    <s v="PYCP 2425-130  "/>
    <s v="SALARIES AND BONUS"/>
    <s v="Debit Amt"/>
    <x v="0"/>
  </r>
  <r>
    <s v="51661"/>
    <s v="IN LEATHER"/>
    <s v="LOCAL TRAVELING"/>
    <s v="IN LEATHER"/>
    <x v="35"/>
    <x v="5"/>
    <n v="150"/>
    <m/>
    <m/>
    <m/>
    <m/>
    <m/>
    <m/>
    <m/>
    <m/>
    <m/>
    <n v="150"/>
    <s v="PYCP 2425-134  "/>
    <s v="SALARIES AND BONUS"/>
    <s v="Debit Amt"/>
    <x v="0"/>
  </r>
  <r>
    <s v="51664"/>
    <s v="IN LEATHER"/>
    <s v="LOCAL TRAVELING"/>
    <s v="IN LEATHER"/>
    <x v="35"/>
    <x v="5"/>
    <n v="4800"/>
    <m/>
    <m/>
    <m/>
    <m/>
    <m/>
    <m/>
    <m/>
    <m/>
    <m/>
    <n v="4800"/>
    <s v="PYCP 2425-139  "/>
    <s v="SALARIES AND BONUS"/>
    <s v="Debit Amt"/>
    <x v="0"/>
  </r>
  <r>
    <s v="51667"/>
    <s v="IN LEATHER"/>
    <s v="LOCAL TRAVELING"/>
    <s v="IN LEATHER"/>
    <x v="35"/>
    <x v="5"/>
    <m/>
    <m/>
    <m/>
    <n v="300"/>
    <m/>
    <m/>
    <m/>
    <m/>
    <m/>
    <m/>
    <n v="300"/>
    <s v="PYCP 2425-616  "/>
    <s v="SALARIES AND BONUS"/>
    <s v="Debit Amt"/>
    <x v="0"/>
  </r>
  <r>
    <s v="51670"/>
    <s v="IN LEATHER"/>
    <s v="LOCAL TRAVELING"/>
    <s v="IN LEATHER"/>
    <x v="35"/>
    <x v="5"/>
    <m/>
    <m/>
    <m/>
    <n v="291"/>
    <m/>
    <m/>
    <m/>
    <m/>
    <m/>
    <m/>
    <n v="291"/>
    <s v="PYCP 2425-617  "/>
    <s v="SALARIES AND BONUS"/>
    <s v="Debit Amt"/>
    <x v="0"/>
  </r>
  <r>
    <s v="51673"/>
    <s v="IN LEATHER"/>
    <s v="LOCAL TRAVELING"/>
    <s v="IN LEATHER"/>
    <x v="35"/>
    <x v="5"/>
    <m/>
    <m/>
    <m/>
    <n v="900"/>
    <m/>
    <m/>
    <m/>
    <m/>
    <m/>
    <m/>
    <n v="900"/>
    <s v="PYCP 2425-621  "/>
    <s v="SALARIES AND BONUS"/>
    <s v="Debit Amt"/>
    <x v="0"/>
  </r>
  <r>
    <s v="51676"/>
    <s v="IN LEATHER"/>
    <s v="LOCAL TRAVELING"/>
    <s v="IN LEATHER"/>
    <x v="24"/>
    <x v="5"/>
    <m/>
    <m/>
    <m/>
    <m/>
    <m/>
    <n v="1925"/>
    <m/>
    <m/>
    <m/>
    <m/>
    <n v="1925"/>
    <s v="BP-BP 2-42-5--1289 "/>
    <s v="TRAVELLING EXPENSES"/>
    <s v="Debit Amt"/>
    <x v="0"/>
  </r>
  <r>
    <s v="51679"/>
    <s v="IN LEATHER"/>
    <s v="LOCAL TRAVELING"/>
    <s v="IN LEATHER"/>
    <x v="24"/>
    <x v="5"/>
    <m/>
    <m/>
    <m/>
    <m/>
    <m/>
    <n v="5477"/>
    <m/>
    <m/>
    <m/>
    <m/>
    <n v="5477"/>
    <s v="BP-BP 2-42-5--1772 "/>
    <s v="TRAVELLING EXPENSES"/>
    <s v="Debit Amt"/>
    <x v="0"/>
  </r>
  <r>
    <s v="51682"/>
    <s v="IN LEATHER"/>
    <s v="LOCAL TRAVELING"/>
    <s v="IN LEATHER"/>
    <x v="24"/>
    <x v="5"/>
    <m/>
    <m/>
    <m/>
    <m/>
    <m/>
    <m/>
    <n v="4998"/>
    <m/>
    <m/>
    <m/>
    <n v="4998"/>
    <s v="BP-BP 2-42-5--1894 "/>
    <s v="TRAVELLING EXPENSES"/>
    <s v="Debit Amt"/>
    <x v="0"/>
  </r>
  <r>
    <s v="51685"/>
    <s v="IN LEATHER"/>
    <s v="LOCAL TRAVELING"/>
    <s v="IN LEATHER"/>
    <x v="24"/>
    <x v="5"/>
    <m/>
    <m/>
    <m/>
    <m/>
    <m/>
    <m/>
    <m/>
    <n v="5540"/>
    <m/>
    <m/>
    <n v="5540"/>
    <s v="BP-BP 2-42-5--2121 "/>
    <s v="TRAVELLING EXPENSES"/>
    <s v="Debit Amt"/>
    <x v="0"/>
  </r>
  <r>
    <s v="51688"/>
    <s v="IN LEATHER"/>
    <s v="LOCAL TRAVELING"/>
    <s v="IN LEATHER"/>
    <x v="24"/>
    <x v="5"/>
    <m/>
    <m/>
    <m/>
    <m/>
    <m/>
    <m/>
    <m/>
    <n v="3619"/>
    <m/>
    <m/>
    <n v="3619"/>
    <s v="BP-BP 2-42-5--2256 "/>
    <s v="TRAVELLING EXPENSES"/>
    <s v="Debit Amt"/>
    <x v="0"/>
  </r>
  <r>
    <s v="51691"/>
    <s v="IN LEATHER"/>
    <s v="LOCAL TRAVELING"/>
    <s v="IN LEATHER"/>
    <x v="24"/>
    <x v="5"/>
    <n v="4163"/>
    <m/>
    <m/>
    <m/>
    <m/>
    <m/>
    <m/>
    <m/>
    <m/>
    <m/>
    <n v="4163"/>
    <s v="BP-BP 2-42-5--232  "/>
    <s v="TRAVELLING EXPENSES"/>
    <s v="Debit Amt"/>
    <x v="0"/>
  </r>
  <r>
    <s v="51697"/>
    <s v="IN LEATHER"/>
    <s v="LOCAL TRAVELING"/>
    <s v="IN LEATHER"/>
    <x v="24"/>
    <x v="5"/>
    <m/>
    <m/>
    <m/>
    <m/>
    <m/>
    <m/>
    <m/>
    <m/>
    <n v="4879"/>
    <m/>
    <n v="4879"/>
    <s v="BP-BP 2-42-5--2422 "/>
    <s v="TRAVELLING EXPENSES"/>
    <s v="Debit Amt"/>
    <x v="0"/>
  </r>
  <r>
    <s v="51700"/>
    <s v="IN LEATHER"/>
    <s v="LOCAL TRAVELING"/>
    <s v="IN LEATHER"/>
    <x v="24"/>
    <x v="5"/>
    <m/>
    <m/>
    <m/>
    <m/>
    <m/>
    <m/>
    <m/>
    <m/>
    <n v="5047"/>
    <m/>
    <n v="5047"/>
    <s v="BP-BP 2-42-5--2643 "/>
    <s v="TRAVELLING EXPENSES"/>
    <s v="Debit Amt"/>
    <x v="0"/>
  </r>
  <r>
    <s v="51703"/>
    <s v="IN LEATHER"/>
    <s v="LOCAL TRAVELING"/>
    <s v="IN LEATHER"/>
    <x v="24"/>
    <x v="5"/>
    <n v="5295"/>
    <m/>
    <m/>
    <m/>
    <m/>
    <m/>
    <m/>
    <m/>
    <m/>
    <m/>
    <n v="5295"/>
    <s v="BP-BP 2-42-5--53   "/>
    <s v="TRAVELLING EXPENSES"/>
    <s v="Debit Amt"/>
    <x v="0"/>
  </r>
  <r>
    <s v="51706"/>
    <s v="IN LEATHER"/>
    <s v="LOCAL TRAVELING"/>
    <s v="IN LEATHER"/>
    <x v="24"/>
    <x v="5"/>
    <m/>
    <n v="5064"/>
    <m/>
    <m/>
    <m/>
    <m/>
    <m/>
    <m/>
    <m/>
    <m/>
    <n v="5064"/>
    <s v="BP-BP 2-42-5--559  "/>
    <s v="TRAVELLING EXPENSES"/>
    <s v="Debit Amt"/>
    <x v="0"/>
  </r>
  <r>
    <s v="51709"/>
    <s v="IN LEATHER"/>
    <s v="LOCAL TRAVELING"/>
    <s v="IN LEATHER"/>
    <x v="24"/>
    <x v="5"/>
    <m/>
    <m/>
    <m/>
    <m/>
    <m/>
    <m/>
    <n v="1135"/>
    <m/>
    <m/>
    <m/>
    <n v="1135"/>
    <s v="PYCP 2425-1112 "/>
    <s v="TRAVELLING EXPENSES"/>
    <s v="Debit Amt"/>
    <x v="0"/>
  </r>
  <r>
    <s v="51712"/>
    <s v="IN LEATHER"/>
    <s v="LOCAL TRAVELING"/>
    <s v="IN LEATHER"/>
    <x v="24"/>
    <x v="5"/>
    <m/>
    <m/>
    <m/>
    <m/>
    <m/>
    <m/>
    <m/>
    <n v="87"/>
    <m/>
    <m/>
    <n v="87"/>
    <s v="PYCP 2425-1202 "/>
    <s v="TRAVELLING EXPENSES"/>
    <s v="Debit Amt"/>
    <x v="0"/>
  </r>
  <r>
    <s v="51715"/>
    <s v="IN LEATHER"/>
    <s v="LOCAL TRAVELING"/>
    <s v="IN LEATHER"/>
    <x v="24"/>
    <x v="5"/>
    <m/>
    <m/>
    <m/>
    <m/>
    <m/>
    <m/>
    <m/>
    <n v="445"/>
    <m/>
    <m/>
    <n v="445"/>
    <s v="PYCP 2425-1204 "/>
    <s v="TRAVELLING EXPENSES"/>
    <s v="Debit Amt"/>
    <x v="0"/>
  </r>
  <r>
    <s v="51718"/>
    <s v="IN LEATHER"/>
    <s v="LOCAL TRAVELING"/>
    <s v="IN LEATHER"/>
    <x v="24"/>
    <x v="5"/>
    <m/>
    <m/>
    <m/>
    <m/>
    <m/>
    <m/>
    <m/>
    <n v="2871"/>
    <m/>
    <m/>
    <n v="2871"/>
    <s v="PYCP 2425-1219 "/>
    <s v="TRAVELLING EXPENSES"/>
    <s v="Debit Amt"/>
    <x v="0"/>
  </r>
  <r>
    <s v="51721"/>
    <s v="IN LEATHER"/>
    <s v="LOCAL TRAVELING"/>
    <s v="IN LEATHER"/>
    <x v="24"/>
    <x v="5"/>
    <n v="4120"/>
    <m/>
    <m/>
    <m/>
    <m/>
    <m/>
    <m/>
    <m/>
    <m/>
    <m/>
    <n v="4120"/>
    <s v="PYCP 2425-135 "/>
    <s v="TRAVELLING EXPENSES"/>
    <s v="Debit Amt"/>
    <x v="0"/>
  </r>
  <r>
    <s v="51724"/>
    <s v="IN LEATHER"/>
    <s v="LOCAL TRAVELING"/>
    <s v="IN LEATHER"/>
    <x v="24"/>
    <x v="5"/>
    <m/>
    <n v="101"/>
    <m/>
    <m/>
    <m/>
    <m/>
    <m/>
    <m/>
    <m/>
    <m/>
    <n v="101"/>
    <s v="PYCP 2425-294  "/>
    <s v="TRAVELLING EXPENSES"/>
    <s v="Debit Amt"/>
    <x v="0"/>
  </r>
  <r>
    <s v="51727"/>
    <s v="IN LEATHER"/>
    <s v="LOCAL TRAVELING"/>
    <s v="IN LEATHER"/>
    <x v="24"/>
    <x v="5"/>
    <m/>
    <n v="1300"/>
    <m/>
    <m/>
    <m/>
    <m/>
    <m/>
    <m/>
    <m/>
    <m/>
    <n v="1300"/>
    <s v="PYCP 2425-355  "/>
    <s v="TRAVELLING EXPENSES"/>
    <s v="Debit Amt"/>
    <x v="0"/>
  </r>
  <r>
    <s v="51730"/>
    <s v="IN LEATHER"/>
    <s v="LOCAL TRAVELING"/>
    <s v="IN LEATHER"/>
    <x v="24"/>
    <x v="5"/>
    <m/>
    <m/>
    <n v="120"/>
    <m/>
    <m/>
    <m/>
    <m/>
    <m/>
    <m/>
    <m/>
    <n v="120"/>
    <s v="PYCP 2425-438  "/>
    <s v="TRAVELLING EXPENSES"/>
    <s v="Debit Amt"/>
    <x v="0"/>
  </r>
  <r>
    <s v="51733"/>
    <s v="IN LEATHER"/>
    <s v="LOCAL TRAVELING"/>
    <s v="IN LEATHER"/>
    <x v="24"/>
    <x v="5"/>
    <m/>
    <m/>
    <n v="90"/>
    <m/>
    <m/>
    <m/>
    <m/>
    <m/>
    <m/>
    <m/>
    <n v="90"/>
    <s v="PYCP 2425-493  "/>
    <s v="TRAVELLING EXPENSES"/>
    <s v="Debit Amt"/>
    <x v="0"/>
  </r>
  <r>
    <s v="51736"/>
    <s v="IN LEATHER"/>
    <s v="LOCAL TRAVELING"/>
    <s v="IN LEATHER"/>
    <x v="24"/>
    <x v="5"/>
    <m/>
    <m/>
    <m/>
    <n v="200"/>
    <m/>
    <m/>
    <m/>
    <m/>
    <m/>
    <m/>
    <n v="200"/>
    <s v="PYCP 2425-620  "/>
    <s v="TRAVELLING EXPENSES"/>
    <s v="Debit Amt"/>
    <x v="0"/>
  </r>
  <r>
    <s v="51739"/>
    <s v="IN LEATHER"/>
    <s v="LOCAL TRAVELING"/>
    <s v="IN LEATHER"/>
    <x v="24"/>
    <x v="5"/>
    <m/>
    <m/>
    <m/>
    <m/>
    <m/>
    <n v="1080"/>
    <m/>
    <m/>
    <m/>
    <m/>
    <n v="1080"/>
    <s v="PYCP 2425-898  "/>
    <s v="TRAVELLING EXPENSES"/>
    <s v="Debit Amt"/>
    <x v="0"/>
  </r>
  <r>
    <s v="51742"/>
    <s v="IN LEATHER"/>
    <s v="MANAGEMENT EXP"/>
    <s v="IN LEATHER"/>
    <x v="23"/>
    <x v="5"/>
    <m/>
    <n v="700"/>
    <m/>
    <m/>
    <m/>
    <m/>
    <m/>
    <m/>
    <m/>
    <m/>
    <n v="700"/>
    <s v="PYCP 2425-326  "/>
    <s v="LOCAL CONVEYANCE"/>
    <s v="Debit Amt"/>
    <x v="0"/>
  </r>
  <r>
    <s v="51745"/>
    <s v="IN LEATHER"/>
    <s v="MANAGEMENT EXP"/>
    <s v="IN LEATHER"/>
    <x v="23"/>
    <x v="5"/>
    <m/>
    <n v="20"/>
    <m/>
    <m/>
    <m/>
    <m/>
    <m/>
    <m/>
    <m/>
    <m/>
    <n v="20"/>
    <s v="PYCP 2425-328  "/>
    <s v="LOCAL CONVEYANCE"/>
    <s v="Debit Amt"/>
    <x v="0"/>
  </r>
  <r>
    <s v="51748"/>
    <s v="IN LEATHER"/>
    <s v="MANAGEMENT EXP"/>
    <s v="IN LEATHER"/>
    <x v="23"/>
    <x v="5"/>
    <m/>
    <n v="40"/>
    <m/>
    <m/>
    <m/>
    <m/>
    <m/>
    <m/>
    <m/>
    <m/>
    <n v="40"/>
    <s v="PYCP 2425-337  "/>
    <s v="LOCAL CONVEYANCE"/>
    <s v="Debit Amt"/>
    <x v="0"/>
  </r>
  <r>
    <s v="51751"/>
    <s v="IN LEATHER"/>
    <s v="MANAGEMENT EXP"/>
    <s v="IN LEATHER"/>
    <x v="23"/>
    <x v="5"/>
    <m/>
    <m/>
    <m/>
    <m/>
    <m/>
    <n v="500"/>
    <m/>
    <m/>
    <m/>
    <m/>
    <n v="500"/>
    <s v="PYCP 2425-893  "/>
    <s v="LOCAL CONVEYANCE"/>
    <s v="Debit Amt"/>
    <x v="0"/>
  </r>
  <r>
    <s v="51754"/>
    <s v="IN LEATHER"/>
    <s v="MANAGEMENT EXP"/>
    <s v="IN LEATHER"/>
    <x v="23"/>
    <x v="5"/>
    <m/>
    <m/>
    <m/>
    <m/>
    <m/>
    <n v="500"/>
    <m/>
    <m/>
    <m/>
    <m/>
    <n v="500"/>
    <s v="PYCP 2425-896  "/>
    <s v="LOCAL CONVEYANCE"/>
    <s v="Debit Amt"/>
    <x v="0"/>
  </r>
  <r>
    <s v="51757"/>
    <s v="IN LEATHER"/>
    <s v="MANAGEMENT EXP"/>
    <s v="IN LEATHER"/>
    <x v="23"/>
    <x v="5"/>
    <m/>
    <m/>
    <m/>
    <m/>
    <m/>
    <n v="100"/>
    <m/>
    <m/>
    <m/>
    <m/>
    <n v="100"/>
    <s v="PYCP 2425-924  "/>
    <s v="LOCAL CONVEYANCE"/>
    <s v="Debit Amt"/>
    <x v="0"/>
  </r>
  <r>
    <s v="51760"/>
    <s v="IN LEATHER"/>
    <s v="MANAGEMENT EXP"/>
    <s v="IN LEATHER"/>
    <x v="71"/>
    <x v="5"/>
    <n v="110"/>
    <m/>
    <m/>
    <m/>
    <m/>
    <m/>
    <m/>
    <m/>
    <m/>
    <m/>
    <n v="110"/>
    <s v="PYCP 2425-133  "/>
    <s v="OTHER EXPENSES"/>
    <s v="Debit Amt"/>
    <x v="0"/>
  </r>
  <r>
    <s v="51763"/>
    <s v="IN LEATHER"/>
    <s v="MANAGEMENT EXP"/>
    <s v="IN LEATHER"/>
    <x v="24"/>
    <x v="5"/>
    <m/>
    <m/>
    <n v="300"/>
    <m/>
    <m/>
    <m/>
    <m/>
    <m/>
    <m/>
    <m/>
    <n v="300"/>
    <s v="PYCP 2425-448  "/>
    <s v="TRAVELLING EXPENSES"/>
    <s v="Debit Amt"/>
    <x v="0"/>
  </r>
  <r>
    <s v="51766"/>
    <s v="IN LEATHER"/>
    <s v="PRINTING"/>
    <s v="IN LEATHER"/>
    <x v="23"/>
    <x v="5"/>
    <m/>
    <m/>
    <m/>
    <n v="300"/>
    <m/>
    <m/>
    <m/>
    <m/>
    <m/>
    <m/>
    <n v="300"/>
    <s v="PYCP 2425-614  "/>
    <s v="LOCAL CONVEYANCE"/>
    <s v="Debit Amt"/>
    <x v="0"/>
  </r>
  <r>
    <s v="51769"/>
    <s v="IN LEATHER"/>
    <s v="PRINTING"/>
    <s v="IN LEATHER"/>
    <x v="23"/>
    <x v="5"/>
    <m/>
    <m/>
    <m/>
    <n v="2000"/>
    <m/>
    <m/>
    <m/>
    <m/>
    <m/>
    <m/>
    <n v="2000"/>
    <s v="PYCP 2425-641 "/>
    <s v="LOCAL CONVEYANCE"/>
    <s v="Debit Amt"/>
    <x v="0"/>
  </r>
  <r>
    <s v="51772"/>
    <s v="IN LEATHER"/>
    <s v="PRINTING"/>
    <s v="IN LEATHER"/>
    <x v="0"/>
    <x v="5"/>
    <m/>
    <n v="4000"/>
    <m/>
    <m/>
    <m/>
    <m/>
    <m/>
    <m/>
    <m/>
    <m/>
    <n v="4000"/>
    <s v="#3888"/>
    <s v="PRINTING AND STATIONERY"/>
    <s v="Debit Amt"/>
    <x v="0"/>
  </r>
  <r>
    <s v="51775"/>
    <s v="IN LEATHER"/>
    <s v="PRINTING"/>
    <s v="IN LEATHER"/>
    <x v="0"/>
    <x v="5"/>
    <m/>
    <n v="930"/>
    <m/>
    <m/>
    <m/>
    <m/>
    <m/>
    <m/>
    <m/>
    <m/>
    <n v="930"/>
    <s v="GS/24-25/017"/>
    <s v="PRINTING AND STATIONERY"/>
    <s v="Debit Amt"/>
    <x v="0"/>
  </r>
  <r>
    <s v="51778"/>
    <s v="IN LEATHER"/>
    <s v="PRINTING"/>
    <s v="IN LEATHER"/>
    <x v="0"/>
    <x v="5"/>
    <m/>
    <m/>
    <n v="1030"/>
    <m/>
    <m/>
    <m/>
    <m/>
    <m/>
    <m/>
    <m/>
    <n v="1030"/>
    <s v="GS/24-25/029"/>
    <s v="PRINTING AND STATIONERY"/>
    <s v="Debit Amt"/>
    <x v="0"/>
  </r>
  <r>
    <s v="51781"/>
    <s v="IN LEATHER"/>
    <s v="PRINTING"/>
    <s v="IN LEATHER"/>
    <x v="0"/>
    <x v="5"/>
    <m/>
    <m/>
    <m/>
    <n v="1000"/>
    <m/>
    <m/>
    <m/>
    <m/>
    <m/>
    <m/>
    <n v="1000"/>
    <s v="JR/03453"/>
    <s v="PRINTING AND STATIONERY"/>
    <s v="Debit Amt"/>
    <x v="0"/>
  </r>
  <r>
    <s v="51784"/>
    <s v="IN LEATHER"/>
    <s v="PRINTING"/>
    <s v="IN LEATHER"/>
    <x v="0"/>
    <x v="5"/>
    <n v="160"/>
    <m/>
    <m/>
    <m/>
    <m/>
    <m/>
    <m/>
    <m/>
    <m/>
    <m/>
    <n v="160"/>
    <s v="PYCP 2425-22 "/>
    <s v="PRINTING AND STATIONERY"/>
    <s v="Debit Amt"/>
    <x v="0"/>
  </r>
  <r>
    <s v="51787"/>
    <s v="IN LEATHER"/>
    <s v="PRINTING"/>
    <s v="IN LEATHER"/>
    <x v="0"/>
    <x v="5"/>
    <n v="500"/>
    <m/>
    <m/>
    <m/>
    <m/>
    <m/>
    <m/>
    <m/>
    <m/>
    <m/>
    <n v="500"/>
    <s v="PYCP 2425-26   "/>
    <s v="PRINTING AND STATIONERY"/>
    <s v="Debit Amt"/>
    <x v="0"/>
  </r>
  <r>
    <s v="51790"/>
    <s v="IN LEATHER"/>
    <s v="PRINTING"/>
    <s v="IN LEATHER"/>
    <x v="0"/>
    <x v="5"/>
    <m/>
    <m/>
    <n v="120"/>
    <m/>
    <m/>
    <m/>
    <m/>
    <m/>
    <m/>
    <m/>
    <n v="120"/>
    <s v="PYCP 2425-291  "/>
    <s v="PRINTING AND STATIONERY"/>
    <s v="Debit Amt"/>
    <x v="0"/>
  </r>
  <r>
    <s v="51793"/>
    <s v="IN LEATHER"/>
    <s v="PRINTING"/>
    <s v="IN LEATHER"/>
    <x v="0"/>
    <x v="5"/>
    <n v="120"/>
    <m/>
    <m/>
    <m/>
    <m/>
    <m/>
    <m/>
    <m/>
    <m/>
    <m/>
    <n v="120"/>
    <s v="PYCP 2425-36   "/>
    <s v="PRINTING AND STATIONERY"/>
    <s v="Debit Amt"/>
    <x v="0"/>
  </r>
  <r>
    <s v="51796"/>
    <s v="IN LEATHER"/>
    <s v="PRINTING"/>
    <s v="IN LEATHER"/>
    <x v="0"/>
    <x v="5"/>
    <n v="180"/>
    <m/>
    <m/>
    <m/>
    <m/>
    <m/>
    <m/>
    <m/>
    <m/>
    <m/>
    <n v="180"/>
    <s v="PYCP 2425-39   "/>
    <s v="PRINTING AND STATIONERY"/>
    <s v="Debit Amt"/>
    <x v="0"/>
  </r>
  <r>
    <s v="51799"/>
    <s v="IN LEATHER"/>
    <s v="PRINTING"/>
    <s v="IN LEATHER"/>
    <x v="0"/>
    <x v="5"/>
    <m/>
    <m/>
    <m/>
    <n v="160"/>
    <m/>
    <m/>
    <m/>
    <m/>
    <m/>
    <m/>
    <n v="160"/>
    <s v="PYCP 2425-407 "/>
    <s v="PRINTING AND STATIONERY"/>
    <s v="Debit Amt"/>
    <x v="0"/>
  </r>
  <r>
    <s v="51802"/>
    <s v="IN LEATHER"/>
    <s v="PRINTING"/>
    <s v="IN LEATHER"/>
    <x v="0"/>
    <x v="5"/>
    <m/>
    <m/>
    <m/>
    <n v="180"/>
    <m/>
    <m/>
    <m/>
    <m/>
    <m/>
    <m/>
    <n v="180"/>
    <s v="PYCP 2425-411 "/>
    <s v="PRINTING AND STATIONERY"/>
    <s v="Debit Amt"/>
    <x v="0"/>
  </r>
  <r>
    <s v="51805"/>
    <s v="IN LEATHER"/>
    <s v="PRINTING"/>
    <s v="IN LEATHER"/>
    <x v="0"/>
    <x v="5"/>
    <m/>
    <m/>
    <m/>
    <n v="250"/>
    <m/>
    <m/>
    <m/>
    <m/>
    <m/>
    <m/>
    <n v="250"/>
    <s v="PYCP 2425-413 "/>
    <s v="PRINTING AND STATIONERY"/>
    <s v="Debit Amt"/>
    <x v="0"/>
  </r>
  <r>
    <s v="51808"/>
    <s v="IN LEATHER"/>
    <s v="REPAIR &amp; MAINTENANCE"/>
    <s v="IN LEATHER"/>
    <x v="23"/>
    <x v="5"/>
    <m/>
    <m/>
    <m/>
    <m/>
    <m/>
    <m/>
    <n v="200"/>
    <m/>
    <m/>
    <m/>
    <n v="200"/>
    <s v="PYCP 2425-1093 "/>
    <s v="LOCAL CONVEYANCE"/>
    <s v="Debit Amt"/>
    <x v="0"/>
  </r>
  <r>
    <s v="51811"/>
    <s v="IN LEATHER"/>
    <s v="REPAIR &amp; MAINTENANCE"/>
    <s v="IN LEATHER"/>
    <x v="23"/>
    <x v="5"/>
    <m/>
    <m/>
    <m/>
    <m/>
    <m/>
    <m/>
    <m/>
    <n v="670"/>
    <m/>
    <m/>
    <n v="670"/>
    <s v="PYCP 2425-1196 "/>
    <s v="LOCAL CONVEYANCE"/>
    <s v="Debit Amt"/>
    <x v="0"/>
  </r>
  <r>
    <s v="51814"/>
    <s v="IN LEATHER"/>
    <s v="REPAIR &amp; MAINTENANCE"/>
    <s v="IN LEATHER"/>
    <x v="23"/>
    <x v="5"/>
    <m/>
    <m/>
    <m/>
    <m/>
    <m/>
    <m/>
    <m/>
    <n v="1800"/>
    <m/>
    <m/>
    <n v="1800"/>
    <s v="PYCP 2425-1201 "/>
    <s v="LOCAL CONVEYANCE"/>
    <s v="Debit Amt"/>
    <x v="0"/>
  </r>
  <r>
    <s v="51817"/>
    <s v="IN LEATHER"/>
    <s v="REPAIR &amp; MAINTENANCE"/>
    <s v="IN LEATHER"/>
    <x v="23"/>
    <x v="5"/>
    <m/>
    <m/>
    <m/>
    <n v="550"/>
    <m/>
    <m/>
    <m/>
    <m/>
    <m/>
    <m/>
    <n v="550"/>
    <s v="PYCP 2425-628  "/>
    <s v="LOCAL CONVEYANCE"/>
    <s v="Debit Amt"/>
    <x v="0"/>
  </r>
  <r>
    <s v="51820"/>
    <s v="IN LEATHER"/>
    <s v="REPAIR &amp; MAINTENANCE"/>
    <s v="IN LEATHER"/>
    <x v="23"/>
    <x v="5"/>
    <m/>
    <m/>
    <m/>
    <m/>
    <m/>
    <n v="200"/>
    <m/>
    <m/>
    <m/>
    <m/>
    <n v="200"/>
    <s v="PYCP 2425-892  "/>
    <s v="LOCAL CONVEYANCE"/>
    <s v="Debit Amt"/>
    <x v="0"/>
  </r>
  <r>
    <s v="51823"/>
    <s v="IN LEATHER"/>
    <s v="REPAIR &amp; MAINTENANCE"/>
    <s v="IN LEATHER"/>
    <x v="28"/>
    <x v="5"/>
    <n v="3784"/>
    <m/>
    <m/>
    <m/>
    <m/>
    <m/>
    <m/>
    <m/>
    <m/>
    <m/>
    <n v="3784"/>
    <s v="23088"/>
    <s v="REPAIR AND MAINTAINANCE"/>
    <s v="Debit Amt"/>
    <x v="0"/>
  </r>
  <r>
    <s v="51826"/>
    <s v="IN LEATHER"/>
    <s v="REPAIR &amp; MAINTENANCE"/>
    <s v="IN LEATHER"/>
    <x v="28"/>
    <x v="5"/>
    <m/>
    <m/>
    <m/>
    <m/>
    <m/>
    <m/>
    <m/>
    <n v="45781.5"/>
    <m/>
    <m/>
    <n v="45781.5"/>
    <s v="26721"/>
    <s v="REPAIR AND MAINTAINANCE"/>
    <s v="Debit Amt"/>
    <x v="0"/>
  </r>
  <r>
    <s v="51829"/>
    <s v="IN LEATHER"/>
    <s v="REPAIR &amp; MAINTENANCE"/>
    <s v="IN LEATHER"/>
    <x v="28"/>
    <x v="5"/>
    <m/>
    <m/>
    <m/>
    <m/>
    <m/>
    <n v="19000"/>
    <m/>
    <m/>
    <m/>
    <m/>
    <n v="19000"/>
    <s v="274"/>
    <s v="REPAIR AND MAINTAINANCE"/>
    <s v="Debit Amt"/>
    <x v="0"/>
  </r>
  <r>
    <s v="51832"/>
    <s v="IN LEATHER"/>
    <s v="REPAIR &amp; MAINTENANCE"/>
    <s v="IN LEATHER"/>
    <x v="28"/>
    <x v="5"/>
    <m/>
    <m/>
    <m/>
    <m/>
    <m/>
    <m/>
    <m/>
    <m/>
    <n v="37184.5"/>
    <m/>
    <n v="37184.5"/>
    <s v="27599"/>
    <s v="REPAIR AND MAINTAINANCE"/>
    <s v="Debit Amt"/>
    <x v="0"/>
  </r>
  <r>
    <s v="51835"/>
    <s v="IN LEATHER"/>
    <s v="REPAIR &amp; MAINTENANCE"/>
    <s v="IN LEATHER"/>
    <x v="28"/>
    <x v="5"/>
    <m/>
    <m/>
    <m/>
    <m/>
    <m/>
    <n v="5400"/>
    <m/>
    <m/>
    <m/>
    <m/>
    <n v="5400"/>
    <s v="278"/>
    <s v="REPAIR AND MAINTAINANCE"/>
    <s v="Debit Amt"/>
    <x v="0"/>
  </r>
  <r>
    <s v="51838"/>
    <s v="IN LEATHER"/>
    <s v="REPAIR &amp; MAINTENANCE"/>
    <s v="IN LEATHER"/>
    <x v="28"/>
    <x v="5"/>
    <m/>
    <m/>
    <m/>
    <m/>
    <m/>
    <m/>
    <m/>
    <m/>
    <m/>
    <n v="5234.76"/>
    <n v="5234.76"/>
    <s v="28061"/>
    <s v="REPAIR AND MAINTAINANCE"/>
    <s v="Debit Amt"/>
    <x v="0"/>
  </r>
  <r>
    <s v="51841"/>
    <s v="IN LEATHER"/>
    <s v="REPAIR &amp; MAINTENANCE"/>
    <s v="IN LEATHER"/>
    <x v="28"/>
    <x v="5"/>
    <m/>
    <m/>
    <m/>
    <m/>
    <m/>
    <m/>
    <m/>
    <m/>
    <m/>
    <n v="6600"/>
    <n v="6600"/>
    <s v="297"/>
    <s v="REPAIR AND MAINTAINANCE"/>
    <s v="Debit Amt"/>
    <x v="0"/>
  </r>
  <r>
    <s v="51844"/>
    <s v="IN LEATHER"/>
    <s v="REPAIR &amp; MAINTENANCE"/>
    <s v="IN LEATHER"/>
    <x v="28"/>
    <x v="5"/>
    <m/>
    <m/>
    <m/>
    <m/>
    <m/>
    <n v="20000"/>
    <m/>
    <m/>
    <m/>
    <m/>
    <n v="20000"/>
    <s v="40"/>
    <s v="REPAIR AND MAINTAINANCE"/>
    <s v="Debit Amt"/>
    <x v="0"/>
  </r>
  <r>
    <s v="51847"/>
    <s v="IN LEATHER"/>
    <s v="REPAIR &amp; MAINTENANCE"/>
    <s v="IN LEATHER"/>
    <x v="28"/>
    <x v="5"/>
    <m/>
    <n v="11875"/>
    <m/>
    <m/>
    <m/>
    <m/>
    <m/>
    <m/>
    <m/>
    <m/>
    <n v="11875"/>
    <s v="4085"/>
    <s v="REPAIR AND MAINTAINANCE"/>
    <s v="Debit Amt"/>
    <x v="0"/>
  </r>
  <r>
    <s v="51850"/>
    <s v="IN LEATHER"/>
    <s v="REPAIR &amp; MAINTENANCE"/>
    <s v="IN LEATHER"/>
    <x v="28"/>
    <x v="5"/>
    <m/>
    <m/>
    <m/>
    <m/>
    <n v="6506"/>
    <m/>
    <m/>
    <m/>
    <m/>
    <m/>
    <n v="6506"/>
    <s v="BP-BP 2-42-5--944 "/>
    <s v="REPAIR AND MAINTAINANCE"/>
    <s v="Debit Amt"/>
    <x v="0"/>
  </r>
  <r>
    <s v="51853"/>
    <s v="IN LEATHER"/>
    <s v="REPAIR &amp; MAINTENANCE"/>
    <s v="IN LEATHER"/>
    <x v="28"/>
    <x v="5"/>
    <m/>
    <m/>
    <m/>
    <n v="900"/>
    <m/>
    <m/>
    <m/>
    <m/>
    <m/>
    <m/>
    <n v="900"/>
    <s v="JV-PUJU-OT-H--634"/>
    <s v="REPAIR AND MAINTAINANCE"/>
    <s v="Debit Amt"/>
    <x v="0"/>
  </r>
  <r>
    <s v="51856"/>
    <s v="IN LEATHER"/>
    <s v="REPAIR &amp; MAINTENANCE"/>
    <s v="IN LEATHER"/>
    <x v="28"/>
    <x v="5"/>
    <m/>
    <m/>
    <m/>
    <m/>
    <m/>
    <m/>
    <m/>
    <m/>
    <m/>
    <n v="20000"/>
    <n v="20000"/>
    <s v="MEU-24-25-0162"/>
    <s v="REPAIR AND MAINTAINANCE"/>
    <s v="Debit Amt"/>
    <x v="0"/>
  </r>
  <r>
    <s v="51859"/>
    <s v="IN LEATHER"/>
    <s v="REPAIR &amp; MAINTENANCE"/>
    <s v="IN LEATHER"/>
    <x v="28"/>
    <x v="5"/>
    <m/>
    <m/>
    <m/>
    <m/>
    <m/>
    <n v="20000"/>
    <m/>
    <m/>
    <m/>
    <m/>
    <n v="20000"/>
    <s v="MEU-24-25-097"/>
    <s v="REPAIR AND MAINTAINANCE"/>
    <s v="Debit Amt"/>
    <x v="0"/>
  </r>
  <r>
    <s v="51862"/>
    <s v="IN LEATHER"/>
    <s v="REPAIR &amp; MAINTENANCE"/>
    <s v="IN LEATHER"/>
    <x v="28"/>
    <x v="5"/>
    <m/>
    <m/>
    <m/>
    <m/>
    <m/>
    <m/>
    <m/>
    <m/>
    <n v="565"/>
    <m/>
    <n v="565"/>
    <s v="PYCP 2425-1372 "/>
    <s v="REPAIR AND MAINTAINANCE"/>
    <s v="Debit Amt"/>
    <x v="0"/>
  </r>
  <r>
    <s v="51865"/>
    <s v="IN LEATHER"/>
    <s v="REPAIR &amp; MAINTENANCE"/>
    <s v="IN LEATHER"/>
    <x v="28"/>
    <x v="5"/>
    <m/>
    <n v="1800"/>
    <m/>
    <m/>
    <m/>
    <m/>
    <m/>
    <m/>
    <m/>
    <m/>
    <n v="1800"/>
    <s v="PYCP 2425-319  "/>
    <s v="REPAIR AND MAINTAINANCE"/>
    <s v="Debit Amt"/>
    <x v="0"/>
  </r>
  <r>
    <s v="51868"/>
    <s v="IN LEATHER"/>
    <s v="REPAIR &amp; MAINTENANCE"/>
    <s v="IN LEATHER"/>
    <x v="28"/>
    <x v="5"/>
    <m/>
    <m/>
    <n v="3363"/>
    <m/>
    <m/>
    <m/>
    <m/>
    <m/>
    <m/>
    <m/>
    <n v="3363"/>
    <s v="PYCP 2425-428  "/>
    <s v="REPAIR AND MAINTAINANCE"/>
    <s v="Debit Amt"/>
    <x v="0"/>
  </r>
  <r>
    <s v="51871"/>
    <s v="IN LEATHER"/>
    <s v="REPAIR &amp; MAINTENANCE"/>
    <s v="IN LEATHER"/>
    <x v="28"/>
    <x v="5"/>
    <m/>
    <m/>
    <n v="1050"/>
    <m/>
    <m/>
    <m/>
    <m/>
    <m/>
    <m/>
    <m/>
    <n v="1050"/>
    <s v="PYCP 2425-450  "/>
    <s v="REPAIR AND MAINTAINANCE"/>
    <s v="Debit Amt"/>
    <x v="0"/>
  </r>
  <r>
    <s v="51874"/>
    <s v="IN LEATHER"/>
    <s v="REPAIR &amp; MAINTENANCE"/>
    <s v="IN LEATHER"/>
    <x v="28"/>
    <x v="5"/>
    <m/>
    <m/>
    <n v="862"/>
    <m/>
    <m/>
    <m/>
    <m/>
    <m/>
    <m/>
    <m/>
    <n v="862"/>
    <s v="PYCP 2425-496 "/>
    <s v="REPAIR AND MAINTAINANCE"/>
    <s v="Debit Amt"/>
    <x v="0"/>
  </r>
  <r>
    <s v="51877"/>
    <s v="IN LEATHER"/>
    <s v="REPAIR &amp; MAINTENANCE"/>
    <s v="IN LEATHER"/>
    <x v="28"/>
    <x v="5"/>
    <n v="2093"/>
    <m/>
    <m/>
    <m/>
    <m/>
    <m/>
    <m/>
    <m/>
    <m/>
    <m/>
    <n v="2093"/>
    <s v="PYCP 2425-98   "/>
    <s v="REPAIR AND MAINTAINANCE"/>
    <s v="Debit Amt"/>
    <x v="0"/>
  </r>
  <r>
    <s v="51880"/>
    <s v="IN LEATHER"/>
    <s v="REPAIR &amp; MAINTENANCE"/>
    <s v="IN LEATHER"/>
    <x v="28"/>
    <x v="5"/>
    <m/>
    <m/>
    <m/>
    <m/>
    <m/>
    <n v="11180"/>
    <m/>
    <m/>
    <m/>
    <m/>
    <n v="11180"/>
    <s v="RE/012/24-25"/>
    <s v="REPAIR AND MAINTAINANCE"/>
    <s v="Debit Amt"/>
    <x v="0"/>
  </r>
  <r>
    <s v="51883"/>
    <s v="IN LEATHER"/>
    <s v="REPAIR &amp; MAINTENANCE"/>
    <s v="IN LEATHER"/>
    <x v="29"/>
    <x v="5"/>
    <m/>
    <m/>
    <m/>
    <m/>
    <m/>
    <m/>
    <n v="8015"/>
    <m/>
    <m/>
    <m/>
    <n v="8015"/>
    <s v="BP-BP 2-42-5--2088 "/>
    <s v="REPAIR AND MAINTAINANCE"/>
    <s v="Debit Amt"/>
    <x v="0"/>
  </r>
  <r>
    <s v="51886"/>
    <s v="IN LEATHER"/>
    <s v="REPAIR &amp; MAINTENANCE"/>
    <s v="IN LEATHER"/>
    <x v="29"/>
    <x v="5"/>
    <m/>
    <n v="8000"/>
    <m/>
    <m/>
    <m/>
    <m/>
    <m/>
    <m/>
    <m/>
    <m/>
    <n v="8000"/>
    <s v="BP-BP 2-42-5--562  "/>
    <s v="REPAIR AND MAINTAINANCE"/>
    <s v="Debit Amt"/>
    <x v="0"/>
  </r>
  <r>
    <s v="51889"/>
    <s v="IN LEATHER"/>
    <s v="REPAIR &amp; MAINTENANCE"/>
    <s v="IN LEATHER"/>
    <x v="29"/>
    <x v="5"/>
    <m/>
    <n v="15200"/>
    <m/>
    <m/>
    <m/>
    <m/>
    <m/>
    <m/>
    <m/>
    <m/>
    <n v="15200"/>
    <s v="BP-BP 2-42-5--662 "/>
    <s v="REPAIR AND MAINTAINANCE"/>
    <s v="Debit Amt"/>
    <x v="0"/>
  </r>
  <r>
    <s v="51895"/>
    <s v="IN LEATHER"/>
    <s v="SAMPLING SECTION SALARY"/>
    <s v="IN LEATHER"/>
    <x v="1"/>
    <x v="5"/>
    <m/>
    <n v="25437"/>
    <m/>
    <m/>
    <m/>
    <m/>
    <m/>
    <m/>
    <m/>
    <m/>
    <n v="25437"/>
    <s v="JV-JOUR-NA-L--80"/>
    <s v="SALARIES AND BONUS"/>
    <s v="Debit Amt"/>
    <x v="0"/>
  </r>
  <r>
    <s v="51898"/>
    <s v="IN LEATHER"/>
    <s v="SAMPLING SECTION SALARY"/>
    <s v="IN LEATHER"/>
    <x v="57"/>
    <x v="5"/>
    <m/>
    <m/>
    <m/>
    <m/>
    <m/>
    <m/>
    <m/>
    <n v="188255"/>
    <m/>
    <m/>
    <n v="188255"/>
    <s v="JV-JOUR-NA-L--1016"/>
    <s v="WAGES AND SALARY"/>
    <s v="Debit Amt"/>
    <x v="0"/>
  </r>
  <r>
    <s v="51901"/>
    <s v="IN LEATHER"/>
    <s v="SAMPLING SECTION SALARY"/>
    <s v="IN LEATHER"/>
    <x v="57"/>
    <x v="5"/>
    <m/>
    <m/>
    <m/>
    <m/>
    <m/>
    <m/>
    <m/>
    <m/>
    <n v="39654"/>
    <m/>
    <n v="39654"/>
    <s v="JV-JOUR-NA-L--1202"/>
    <s v="WAGES AND SALARY"/>
    <s v="Debit Amt"/>
    <x v="0"/>
  </r>
  <r>
    <s v="51904"/>
    <s v="IN LEATHER"/>
    <s v="SAMPLING SECTION SALARY"/>
    <s v="IN LEATHER"/>
    <x v="57"/>
    <x v="5"/>
    <m/>
    <m/>
    <m/>
    <m/>
    <m/>
    <m/>
    <m/>
    <m/>
    <n v="185807"/>
    <m/>
    <n v="185807"/>
    <s v="JV-JOUR-NA-L--1205"/>
    <s v="WAGES AND SALARY"/>
    <s v="Debit Amt"/>
    <x v="0"/>
  </r>
  <r>
    <s v="51907"/>
    <s v="IN LEATHER"/>
    <s v="SAMPLING SECTION SALARY"/>
    <s v="IN LEATHER"/>
    <x v="57"/>
    <x v="5"/>
    <m/>
    <m/>
    <m/>
    <m/>
    <m/>
    <m/>
    <m/>
    <m/>
    <m/>
    <n v="166500"/>
    <n v="166500"/>
    <s v="JV-JOUR-NA-L--1338"/>
    <s v="WAGES AND SALARY"/>
    <s v="Debit Amt"/>
    <x v="0"/>
  </r>
  <r>
    <s v="51910"/>
    <s v="IN LEATHER"/>
    <s v="SAMPLING SECTION SALARY"/>
    <s v="IN LEATHER"/>
    <x v="57"/>
    <x v="5"/>
    <m/>
    <m/>
    <m/>
    <m/>
    <m/>
    <m/>
    <m/>
    <m/>
    <m/>
    <n v="60397"/>
    <n v="60397"/>
    <s v="JV-JOUR-NA-L--1339"/>
    <s v="WAGES AND SALARY"/>
    <s v="Debit Amt"/>
    <x v="0"/>
  </r>
  <r>
    <s v="51913"/>
    <s v="IN LEATHER"/>
    <s v="SAMPLING SECTION SALARY"/>
    <s v="IN LEATHER"/>
    <x v="57"/>
    <x v="5"/>
    <m/>
    <m/>
    <m/>
    <m/>
    <m/>
    <m/>
    <n v="229400"/>
    <m/>
    <m/>
    <m/>
    <n v="229400"/>
    <s v="JV-JOUR-NA-L--860"/>
    <s v="WAGES AND SALARY"/>
    <s v="Debit Amt"/>
    <x v="0"/>
  </r>
  <r>
    <s v="51949"/>
    <s v="IN LEATHER"/>
    <s v="STAFF SALARY"/>
    <s v="IN LEATHER"/>
    <x v="1"/>
    <x v="5"/>
    <m/>
    <m/>
    <m/>
    <m/>
    <m/>
    <m/>
    <m/>
    <n v="938292"/>
    <m/>
    <m/>
    <n v="938292"/>
    <s v="JV-JOUR-NA-L--1024"/>
    <s v="SALARIES AND BONUS"/>
    <s v="Debit Amt"/>
    <x v="0"/>
  </r>
  <r>
    <s v="51952"/>
    <s v="IN LEATHER"/>
    <s v="STAFF SALARY"/>
    <s v="IN LEATHER"/>
    <x v="1"/>
    <x v="5"/>
    <m/>
    <m/>
    <m/>
    <m/>
    <m/>
    <m/>
    <m/>
    <m/>
    <n v="889933"/>
    <m/>
    <n v="889933"/>
    <s v="JV-JOUR-NA-L--1208"/>
    <s v="SALARIES AND BONUS"/>
    <s v="Debit Amt"/>
    <x v="0"/>
  </r>
  <r>
    <s v="51955"/>
    <s v="IN LEATHER"/>
    <s v="STAFF SALARY"/>
    <s v="IN LEATHER"/>
    <x v="1"/>
    <x v="5"/>
    <m/>
    <n v="970961"/>
    <m/>
    <m/>
    <m/>
    <m/>
    <m/>
    <m/>
    <m/>
    <m/>
    <n v="970961"/>
    <s v="JV-JOUR-NA-L--124"/>
    <s v="SALARIES AND BONUS"/>
    <s v="Debit Amt"/>
    <x v="0"/>
  </r>
  <r>
    <s v="51958"/>
    <s v="IN LEATHER"/>
    <s v="STAFF SALARY"/>
    <s v="IN LEATHER"/>
    <x v="1"/>
    <x v="5"/>
    <m/>
    <m/>
    <m/>
    <m/>
    <m/>
    <m/>
    <m/>
    <m/>
    <m/>
    <n v="772689"/>
    <n v="772689"/>
    <s v="JV-JOUR-NA-L--1343"/>
    <s v="SALARIES AND BONUS"/>
    <s v="Debit Amt"/>
    <x v="0"/>
  </r>
  <r>
    <s v="51961"/>
    <s v="IN LEATHER"/>
    <s v="STAFF SALARY"/>
    <s v="IN LEATHER"/>
    <x v="1"/>
    <x v="5"/>
    <m/>
    <m/>
    <n v="929539"/>
    <m/>
    <m/>
    <m/>
    <m/>
    <m/>
    <m/>
    <m/>
    <n v="929539"/>
    <s v="JV-JOUR-NA-L--316"/>
    <s v="SALARIES AND BONUS"/>
    <s v="Debit Amt"/>
    <x v="0"/>
  </r>
  <r>
    <s v="51964"/>
    <s v="IN LEATHER"/>
    <s v="STAFF SALARY"/>
    <s v="IN LEATHER"/>
    <x v="1"/>
    <x v="5"/>
    <m/>
    <m/>
    <m/>
    <n v="952459"/>
    <m/>
    <m/>
    <m/>
    <m/>
    <m/>
    <m/>
    <n v="952459"/>
    <s v="JV-JOUR-NA-L--498"/>
    <s v="SALARIES AND BONUS"/>
    <s v="Debit Amt"/>
    <x v="0"/>
  </r>
  <r>
    <s v="51967"/>
    <s v="IN LEATHER"/>
    <s v="STAFF SALARY"/>
    <s v="IN LEATHER"/>
    <x v="1"/>
    <x v="5"/>
    <m/>
    <m/>
    <m/>
    <m/>
    <n v="848928"/>
    <m/>
    <m/>
    <m/>
    <m/>
    <m/>
    <n v="848928"/>
    <s v="JV-JOUR-NA-L--647"/>
    <s v="SALARIES AND BONUS"/>
    <s v="Debit Amt"/>
    <x v="0"/>
  </r>
  <r>
    <s v="51970"/>
    <s v="IN LEATHER"/>
    <s v="STAFF SALARY"/>
    <s v="IN LEATHER"/>
    <x v="1"/>
    <x v="5"/>
    <n v="936469"/>
    <m/>
    <m/>
    <m/>
    <m/>
    <m/>
    <m/>
    <m/>
    <m/>
    <m/>
    <n v="936469"/>
    <s v="JV-JOUR-NA-L--65"/>
    <s v="SALARIES AND BONUS"/>
    <s v="Debit Amt"/>
    <x v="0"/>
  </r>
  <r>
    <s v="51973"/>
    <s v="IN LEATHER"/>
    <s v="STAFF SALARY"/>
    <s v="IN LEATHER"/>
    <x v="1"/>
    <x v="5"/>
    <m/>
    <m/>
    <m/>
    <m/>
    <m/>
    <n v="1007545"/>
    <m/>
    <m/>
    <m/>
    <m/>
    <n v="1007545"/>
    <s v="JV-JOUR-NA-L--756"/>
    <s v="SALARIES AND BONUS"/>
    <s v="Debit Amt"/>
    <x v="0"/>
  </r>
  <r>
    <s v="51976"/>
    <s v="IN LEATHER"/>
    <s v="STAFF SALARY"/>
    <s v="IN LEATHER"/>
    <x v="1"/>
    <x v="5"/>
    <m/>
    <m/>
    <m/>
    <m/>
    <m/>
    <m/>
    <n v="949008"/>
    <m/>
    <m/>
    <m/>
    <n v="949008"/>
    <s v="JV-JOUR-NA-L--891"/>
    <s v="SALARIES AND BONUS"/>
    <s v="Debit Amt"/>
    <x v="0"/>
  </r>
  <r>
    <s v="51979"/>
    <s v="IN LEATHER"/>
    <s v="STAFF SALARY"/>
    <s v="IN LEATHER"/>
    <x v="35"/>
    <x v="5"/>
    <n v="3000"/>
    <m/>
    <m/>
    <m/>
    <m/>
    <m/>
    <m/>
    <m/>
    <m/>
    <m/>
    <n v="3000"/>
    <s v="PYCP 2425-99   "/>
    <s v="SALARIES AND BONUS"/>
    <s v="Debit Amt"/>
    <x v="0"/>
  </r>
  <r>
    <s v="51982"/>
    <s v="IN LEATHER"/>
    <s v="TELEPHONE"/>
    <s v="IN LEATHER"/>
    <x v="18"/>
    <x v="5"/>
    <m/>
    <m/>
    <n v="600"/>
    <m/>
    <m/>
    <m/>
    <m/>
    <m/>
    <m/>
    <m/>
    <n v="600"/>
    <s v="BP-BP 2-42-5--1002 "/>
    <s v="TELEPHONE EXPENSES"/>
    <s v="Debit Amt"/>
    <x v="0"/>
  </r>
  <r>
    <s v="51985"/>
    <s v="IN LEATHER"/>
    <s v="TELEPHONE"/>
    <s v="IN LEATHER"/>
    <x v="18"/>
    <x v="5"/>
    <m/>
    <m/>
    <m/>
    <n v="527"/>
    <m/>
    <m/>
    <m/>
    <m/>
    <m/>
    <m/>
    <n v="527"/>
    <s v="BP-BP 2-42-5--1153 "/>
    <s v="TELEPHONE EXPENSES"/>
    <s v="Debit Amt"/>
    <x v="0"/>
  </r>
  <r>
    <s v="51988"/>
    <s v="IN LEATHER"/>
    <s v="TELEPHONE"/>
    <s v="IN LEATHER"/>
    <x v="18"/>
    <x v="5"/>
    <m/>
    <m/>
    <m/>
    <n v="527"/>
    <m/>
    <m/>
    <m/>
    <m/>
    <m/>
    <m/>
    <n v="527"/>
    <s v="BP-BP 2-42-5--1154 "/>
    <s v="TELEPHONE EXPENSES"/>
    <s v="Debit Amt"/>
    <x v="0"/>
  </r>
  <r>
    <s v="51991"/>
    <s v="IN LEATHER"/>
    <s v="TELEPHONE"/>
    <s v="IN LEATHER"/>
    <x v="18"/>
    <x v="5"/>
    <m/>
    <m/>
    <n v="589"/>
    <m/>
    <m/>
    <m/>
    <m/>
    <m/>
    <m/>
    <m/>
    <n v="589"/>
    <s v="BP-BP 2-42-5--930 "/>
    <s v="TELEPHONE EXPENSES"/>
    <s v="Debit Amt"/>
    <x v="0"/>
  </r>
  <r>
    <s v="51994"/>
    <s v="IN LEATHER"/>
    <s v="TELEPHONE"/>
    <s v="IN LEATHER"/>
    <x v="18"/>
    <x v="5"/>
    <m/>
    <m/>
    <n v="786.1"/>
    <m/>
    <m/>
    <m/>
    <m/>
    <m/>
    <m/>
    <m/>
    <n v="786.1"/>
    <s v="BP-BP 2-42-5--935 "/>
    <s v="TELEPHONE EXPENSES"/>
    <s v="Debit Amt"/>
    <x v="0"/>
  </r>
  <r>
    <s v="51997"/>
    <s v="IN LEATHER"/>
    <s v="TELEPHONE"/>
    <s v="IN LEATHER"/>
    <x v="18"/>
    <x v="5"/>
    <m/>
    <m/>
    <n v="815"/>
    <m/>
    <m/>
    <m/>
    <m/>
    <m/>
    <m/>
    <m/>
    <n v="815"/>
    <s v="SDCKA0054918305"/>
    <s v="TELEPHONE EXPENSES"/>
    <s v="Debit Amt"/>
    <x v="0"/>
  </r>
  <r>
    <s v="52000"/>
    <s v="IN LEATHER"/>
    <s v="TRAVELLING"/>
    <s v="IN LEATHER"/>
    <x v="23"/>
    <x v="5"/>
    <m/>
    <m/>
    <m/>
    <m/>
    <m/>
    <m/>
    <n v="1332"/>
    <m/>
    <m/>
    <m/>
    <n v="1332"/>
    <s v="PYCP 2425-1057 "/>
    <s v="LOCAL CONVEYANCE"/>
    <s v="Debit Amt"/>
    <x v="0"/>
  </r>
  <r>
    <s v="52003"/>
    <s v="IN LEATHER"/>
    <s v="TRAVELLING"/>
    <s v="IN LEATHER"/>
    <x v="23"/>
    <x v="5"/>
    <m/>
    <m/>
    <m/>
    <m/>
    <m/>
    <m/>
    <n v="60"/>
    <m/>
    <m/>
    <m/>
    <n v="60"/>
    <s v="PYCP 2425-1071 "/>
    <s v="LOCAL CONVEYANCE"/>
    <s v="Debit Amt"/>
    <x v="0"/>
  </r>
  <r>
    <s v="52006"/>
    <s v="IN LEATHER"/>
    <s v="TRAVELLING"/>
    <s v="IN LEATHER"/>
    <x v="23"/>
    <x v="5"/>
    <m/>
    <m/>
    <m/>
    <m/>
    <m/>
    <m/>
    <n v="150"/>
    <m/>
    <m/>
    <m/>
    <n v="150"/>
    <s v="PYCP 2425-1084 "/>
    <s v="LOCAL CONVEYANCE"/>
    <s v="Debit Amt"/>
    <x v="0"/>
  </r>
  <r>
    <s v="52009"/>
    <s v="IN LEATHER"/>
    <s v="TRAVELLING"/>
    <s v="IN LEATHER"/>
    <x v="23"/>
    <x v="5"/>
    <m/>
    <m/>
    <m/>
    <m/>
    <m/>
    <m/>
    <n v="120"/>
    <m/>
    <m/>
    <m/>
    <n v="120"/>
    <s v="PYCP 2425-1094 "/>
    <s v="LOCAL CONVEYANCE"/>
    <s v="Debit Amt"/>
    <x v="0"/>
  </r>
  <r>
    <s v="52012"/>
    <s v="IN LEATHER"/>
    <s v="TRAVELLING"/>
    <s v="IN LEATHER"/>
    <x v="23"/>
    <x v="5"/>
    <m/>
    <m/>
    <m/>
    <m/>
    <m/>
    <m/>
    <m/>
    <n v="350"/>
    <m/>
    <m/>
    <n v="350"/>
    <s v="PYCP 2425-1247 "/>
    <s v="LOCAL CONVEYANCE"/>
    <s v="Debit Amt"/>
    <x v="0"/>
  </r>
  <r>
    <s v="52015"/>
    <s v="IN LEATHER"/>
    <s v="TRAVELLING"/>
    <s v="IN LEATHER"/>
    <x v="23"/>
    <x v="5"/>
    <m/>
    <m/>
    <m/>
    <n v="355"/>
    <m/>
    <m/>
    <m/>
    <m/>
    <m/>
    <m/>
    <n v="355"/>
    <s v="PYCP 2425-603  "/>
    <s v="LOCAL CONVEYANCE"/>
    <s v="Debit Amt"/>
    <x v="0"/>
  </r>
  <r>
    <s v="52018"/>
    <s v="IN LEATHER"/>
    <s v="TRAVELLING"/>
    <s v="IN LEATHER"/>
    <x v="23"/>
    <x v="5"/>
    <m/>
    <m/>
    <m/>
    <n v="350"/>
    <m/>
    <m/>
    <m/>
    <m/>
    <m/>
    <m/>
    <n v="350"/>
    <s v="PYCP 2425-622  "/>
    <s v="LOCAL CONVEYANCE"/>
    <s v="Debit Amt"/>
    <x v="0"/>
  </r>
  <r>
    <s v="52021"/>
    <s v="IN LEATHER"/>
    <s v="TRAVELLING"/>
    <s v="IN LEATHER"/>
    <x v="23"/>
    <x v="5"/>
    <m/>
    <m/>
    <m/>
    <n v="300"/>
    <m/>
    <m/>
    <m/>
    <m/>
    <m/>
    <m/>
    <n v="300"/>
    <s v="PYCP 2425-632  "/>
    <s v="LOCAL CONVEYANCE"/>
    <s v="Debit Amt"/>
    <x v="0"/>
  </r>
  <r>
    <s v="52024"/>
    <s v="IN LEATHER"/>
    <s v="TRAVELLING"/>
    <s v="IN LEATHER"/>
    <x v="23"/>
    <x v="5"/>
    <m/>
    <m/>
    <m/>
    <n v="500"/>
    <m/>
    <m/>
    <m/>
    <m/>
    <m/>
    <m/>
    <n v="500"/>
    <s v="PYCP 2425-647  "/>
    <s v="LOCAL CONVEYANCE"/>
    <s v="Debit Amt"/>
    <x v="0"/>
  </r>
  <r>
    <s v="52027"/>
    <s v="IN LEATHER"/>
    <s v="TRAVELLING"/>
    <s v="IN LEATHER"/>
    <x v="23"/>
    <x v="5"/>
    <m/>
    <m/>
    <m/>
    <m/>
    <n v="1200"/>
    <m/>
    <m/>
    <m/>
    <m/>
    <m/>
    <n v="1200"/>
    <s v="PYCP 2425-779  "/>
    <s v="LOCAL CONVEYANCE"/>
    <s v="Debit Amt"/>
    <x v="0"/>
  </r>
  <r>
    <s v="52030"/>
    <s v="IN LEATHER"/>
    <s v="TRAVELLING"/>
    <s v="IN LEATHER"/>
    <x v="23"/>
    <x v="5"/>
    <m/>
    <m/>
    <m/>
    <m/>
    <n v="5546"/>
    <m/>
    <m/>
    <m/>
    <m/>
    <m/>
    <n v="5546"/>
    <s v="PYCP 2425-782  "/>
    <s v="LOCAL CONVEYANCE"/>
    <s v="Debit Amt"/>
    <x v="0"/>
  </r>
  <r>
    <s v="52033"/>
    <s v="IN LEATHER"/>
    <s v="TRAVELLING"/>
    <s v="IN LEATHER"/>
    <x v="23"/>
    <x v="5"/>
    <m/>
    <m/>
    <m/>
    <m/>
    <n v="3000"/>
    <m/>
    <m/>
    <m/>
    <m/>
    <m/>
    <n v="3000"/>
    <s v="PYCP 2425-786  "/>
    <s v="LOCAL CONVEYANCE"/>
    <s v="Debit Amt"/>
    <x v="0"/>
  </r>
  <r>
    <s v="52036"/>
    <s v="IN LEATHER"/>
    <s v="TRAVELLING"/>
    <s v="IN LEATHER"/>
    <x v="23"/>
    <x v="5"/>
    <m/>
    <m/>
    <m/>
    <m/>
    <n v="956"/>
    <m/>
    <m/>
    <m/>
    <m/>
    <m/>
    <n v="956"/>
    <s v="PYCP 2425-805 "/>
    <s v="LOCAL CONVEYANCE"/>
    <s v="Debit Amt"/>
    <x v="0"/>
  </r>
  <r>
    <s v="52039"/>
    <s v="IN LEATHER"/>
    <s v="TRAVELLING"/>
    <s v="IN LEATHER"/>
    <x v="23"/>
    <x v="5"/>
    <m/>
    <m/>
    <m/>
    <m/>
    <n v="1800"/>
    <m/>
    <m/>
    <m/>
    <m/>
    <m/>
    <n v="1800"/>
    <s v="PYCP 2425-810  "/>
    <s v="LOCAL CONVEYANCE"/>
    <s v="Debit Amt"/>
    <x v="0"/>
  </r>
  <r>
    <s v="52042"/>
    <s v="IN LEATHER"/>
    <s v="TRAVELLING"/>
    <s v="IN LEATHER"/>
    <x v="23"/>
    <x v="5"/>
    <m/>
    <m/>
    <m/>
    <m/>
    <n v="76"/>
    <m/>
    <m/>
    <m/>
    <m/>
    <m/>
    <n v="76"/>
    <s v="PYCP 2425-816  "/>
    <s v="LOCAL CONVEYANCE"/>
    <s v="Debit Amt"/>
    <x v="0"/>
  </r>
  <r>
    <s v="52045"/>
    <s v="IN LEATHER"/>
    <s v="TRAVELLING"/>
    <s v="IN LEATHER"/>
    <x v="23"/>
    <x v="5"/>
    <m/>
    <m/>
    <m/>
    <m/>
    <n v="3384"/>
    <m/>
    <m/>
    <m/>
    <m/>
    <m/>
    <n v="3384"/>
    <s v="PYCP 2425-818  "/>
    <s v="LOCAL CONVEYANCE"/>
    <s v="Debit Amt"/>
    <x v="0"/>
  </r>
  <r>
    <s v="52048"/>
    <s v="IN LEATHER"/>
    <s v="TRAVELLING"/>
    <s v="IN LEATHER"/>
    <x v="13"/>
    <x v="5"/>
    <m/>
    <m/>
    <m/>
    <m/>
    <m/>
    <n v="200"/>
    <m/>
    <m/>
    <m/>
    <m/>
    <n v="200"/>
    <s v="PYCP 2425-911  "/>
    <s v="PETROL CHARGES"/>
    <s v="Debit Amt"/>
    <x v="0"/>
  </r>
  <r>
    <s v="52051"/>
    <s v="IN LEATHER"/>
    <s v="TRAVELLING"/>
    <s v="IN LEATHER"/>
    <x v="24"/>
    <x v="5"/>
    <m/>
    <m/>
    <m/>
    <n v="5096"/>
    <m/>
    <m/>
    <m/>
    <m/>
    <m/>
    <m/>
    <n v="5096"/>
    <s v="BP-BP 2-42-5--1019 "/>
    <s v="TRAVELLING EXPENSES"/>
    <s v="Debit Amt"/>
    <x v="0"/>
  </r>
  <r>
    <s v="52054"/>
    <s v="IN LEATHER"/>
    <s v="TRAVELLING"/>
    <s v="IN LEATHER"/>
    <x v="24"/>
    <x v="5"/>
    <m/>
    <m/>
    <m/>
    <n v="4923"/>
    <m/>
    <m/>
    <m/>
    <m/>
    <m/>
    <m/>
    <n v="4923"/>
    <s v="BP-BP 2-42-5--1055 "/>
    <s v="TRAVELLING EXPENSES"/>
    <s v="Debit Amt"/>
    <x v="0"/>
  </r>
  <r>
    <s v="52057"/>
    <s v="IN LEATHER"/>
    <s v="TRAVELLING"/>
    <s v="IN LEATHER"/>
    <x v="24"/>
    <x v="5"/>
    <m/>
    <m/>
    <m/>
    <n v="5380"/>
    <m/>
    <m/>
    <m/>
    <m/>
    <m/>
    <m/>
    <n v="5380"/>
    <s v="BP-BP 2-42-5--1176 "/>
    <s v="TRAVELLING EXPENSES"/>
    <s v="Debit Amt"/>
    <x v="0"/>
  </r>
  <r>
    <s v="52060"/>
    <s v="IN LEATHER"/>
    <s v="TRAVELLING"/>
    <s v="IN LEATHER"/>
    <x v="24"/>
    <x v="5"/>
    <m/>
    <m/>
    <m/>
    <m/>
    <n v="1547"/>
    <m/>
    <m/>
    <m/>
    <m/>
    <m/>
    <n v="1547"/>
    <s v="BP-BP 2-42-5--1370 "/>
    <s v="TRAVELLING EXPENSES"/>
    <s v="Debit Amt"/>
    <x v="0"/>
  </r>
  <r>
    <s v="52063"/>
    <s v="IN LEATHER"/>
    <s v="TRAVELLING"/>
    <s v="IN LEATHER"/>
    <x v="24"/>
    <x v="5"/>
    <m/>
    <m/>
    <m/>
    <m/>
    <m/>
    <n v="5960"/>
    <m/>
    <m/>
    <m/>
    <m/>
    <n v="5960"/>
    <s v="BP-BP 2-42-5--1640 "/>
    <s v="TRAVELLING EXPENSES"/>
    <s v="Debit Amt"/>
    <x v="0"/>
  </r>
  <r>
    <s v="52066"/>
    <s v="IN LEATHER"/>
    <s v="TRAVELLING"/>
    <s v="IN LEATHER"/>
    <x v="24"/>
    <x v="5"/>
    <m/>
    <m/>
    <m/>
    <m/>
    <m/>
    <m/>
    <n v="3885"/>
    <m/>
    <m/>
    <m/>
    <n v="3885"/>
    <s v="BP-BP 2-42-5--2027 "/>
    <s v="TRAVELLING EXPENSES"/>
    <s v="Debit Amt"/>
    <x v="0"/>
  </r>
  <r>
    <s v="52069"/>
    <s v="IN LEATHER"/>
    <s v="TRAVELLING"/>
    <s v="IN LEATHER"/>
    <x v="24"/>
    <x v="5"/>
    <m/>
    <m/>
    <m/>
    <m/>
    <m/>
    <m/>
    <m/>
    <m/>
    <m/>
    <n v="5999"/>
    <n v="5999"/>
    <s v="BP-BP 2-42-5--2758 "/>
    <s v="TRAVELLING EXPENSES"/>
    <s v="Debit Amt"/>
    <x v="0"/>
  </r>
  <r>
    <s v="52072"/>
    <s v="IN LEATHER"/>
    <s v="TRAVELLING"/>
    <s v="IN LEATHER"/>
    <x v="24"/>
    <x v="5"/>
    <m/>
    <m/>
    <m/>
    <m/>
    <m/>
    <m/>
    <m/>
    <m/>
    <m/>
    <n v="5092"/>
    <n v="5092"/>
    <s v="BP-BP 2-42-5--2955 "/>
    <s v="TRAVELLING EXPENSES"/>
    <s v="Debit Amt"/>
    <x v="0"/>
  </r>
  <r>
    <s v="52075"/>
    <s v="IN LEATHER"/>
    <s v="TRAVELLING"/>
    <s v="IN LEATHER"/>
    <x v="24"/>
    <x v="5"/>
    <m/>
    <m/>
    <n v="5148"/>
    <m/>
    <m/>
    <m/>
    <m/>
    <m/>
    <m/>
    <m/>
    <n v="5148"/>
    <s v="BP-BP 2-42-5--889 "/>
    <s v="TRAVELLING EXPENSES"/>
    <s v="Debit Amt"/>
    <x v="0"/>
  </r>
  <r>
    <s v="52078"/>
    <s v="IN LEATHER"/>
    <s v="TRAVELLING"/>
    <s v="IN LEATHER"/>
    <x v="24"/>
    <x v="5"/>
    <m/>
    <m/>
    <n v="2034.39"/>
    <m/>
    <m/>
    <m/>
    <m/>
    <m/>
    <m/>
    <m/>
    <n v="2034.39"/>
    <s v="JV-JOUR-NA-L--228"/>
    <s v="TRAVELLING EXPENSES"/>
    <s v="Debit Amt"/>
    <x v="0"/>
  </r>
  <r>
    <s v="52081"/>
    <s v="IN LEATHER"/>
    <s v="TRAVELLING"/>
    <s v="IN LEATHER"/>
    <x v="24"/>
    <x v="5"/>
    <m/>
    <m/>
    <m/>
    <m/>
    <m/>
    <m/>
    <n v="262"/>
    <m/>
    <m/>
    <m/>
    <n v="262"/>
    <s v="PYCP 2425-1037 "/>
    <s v="TRAVELLING EXPENSES"/>
    <s v="Debit Amt"/>
    <x v="0"/>
  </r>
  <r>
    <s v="52084"/>
    <s v="IN LEATHER"/>
    <s v="TRAVELLING"/>
    <s v="IN LEATHER"/>
    <x v="24"/>
    <x v="5"/>
    <m/>
    <m/>
    <m/>
    <m/>
    <m/>
    <m/>
    <n v="1385"/>
    <m/>
    <m/>
    <m/>
    <n v="1385"/>
    <s v="PYCP 2425-1056 "/>
    <s v="TRAVELLING EXPENSES"/>
    <s v="Debit Amt"/>
    <x v="0"/>
  </r>
  <r>
    <s v="52087"/>
    <s v="IN LEATHER"/>
    <s v="TRAVELLING"/>
    <s v="IN LEATHER"/>
    <x v="24"/>
    <x v="5"/>
    <m/>
    <m/>
    <m/>
    <m/>
    <m/>
    <m/>
    <n v="309"/>
    <m/>
    <m/>
    <m/>
    <n v="309"/>
    <s v="PYCP 2425-1062 "/>
    <s v="TRAVELLING EXPENSES"/>
    <s v="Debit Amt"/>
    <x v="0"/>
  </r>
  <r>
    <s v="52090"/>
    <s v="IN LEATHER"/>
    <s v="TRAVELLING"/>
    <s v="IN LEATHER"/>
    <x v="24"/>
    <x v="5"/>
    <m/>
    <m/>
    <m/>
    <m/>
    <m/>
    <m/>
    <n v="730"/>
    <m/>
    <m/>
    <m/>
    <n v="730"/>
    <s v="PYCP 2425-1065 "/>
    <s v="TRAVELLING EXPENSES"/>
    <s v="Debit Amt"/>
    <x v="0"/>
  </r>
  <r>
    <s v="52093"/>
    <s v="IN LEATHER"/>
    <s v="TRAVELLING"/>
    <s v="IN LEATHER"/>
    <x v="24"/>
    <x v="5"/>
    <m/>
    <m/>
    <m/>
    <m/>
    <m/>
    <m/>
    <n v="300"/>
    <m/>
    <m/>
    <m/>
    <n v="300"/>
    <s v="PYCP 2425-1086 "/>
    <s v="TRAVELLING EXPENSES"/>
    <s v="Debit Amt"/>
    <x v="0"/>
  </r>
  <r>
    <s v="52096"/>
    <s v="IN LEATHER"/>
    <s v="TRAVELLING"/>
    <s v="IN LEATHER"/>
    <x v="24"/>
    <x v="5"/>
    <m/>
    <m/>
    <m/>
    <m/>
    <m/>
    <m/>
    <n v="600"/>
    <m/>
    <m/>
    <m/>
    <n v="600"/>
    <s v="PYCP 2425-1088 "/>
    <s v="TRAVELLING EXPENSES"/>
    <s v="Debit Amt"/>
    <x v="0"/>
  </r>
  <r>
    <s v="52099"/>
    <s v="IN LEATHER"/>
    <s v="TRAVELLING"/>
    <s v="IN LEATHER"/>
    <x v="24"/>
    <x v="5"/>
    <m/>
    <m/>
    <m/>
    <m/>
    <m/>
    <m/>
    <n v="300"/>
    <m/>
    <m/>
    <m/>
    <n v="300"/>
    <s v="PYCP 2425-1089 "/>
    <s v="TRAVELLING EXPENSES"/>
    <s v="Debit Amt"/>
    <x v="0"/>
  </r>
  <r>
    <s v="52102"/>
    <s v="IN LEATHER"/>
    <s v="TRAVELLING"/>
    <s v="IN LEATHER"/>
    <x v="24"/>
    <x v="5"/>
    <m/>
    <m/>
    <m/>
    <m/>
    <m/>
    <m/>
    <m/>
    <n v="300"/>
    <m/>
    <m/>
    <n v="300"/>
    <s v="PYCP 2425-1208 "/>
    <s v="TRAVELLING EXPENSES"/>
    <s v="Debit Amt"/>
    <x v="0"/>
  </r>
  <r>
    <s v="52105"/>
    <s v="IN LEATHER"/>
    <s v="TRAVELLING"/>
    <s v="IN LEATHER"/>
    <x v="24"/>
    <x v="5"/>
    <m/>
    <m/>
    <m/>
    <m/>
    <m/>
    <m/>
    <m/>
    <m/>
    <n v="192"/>
    <m/>
    <n v="192"/>
    <s v="PYCP 2425-1267 "/>
    <s v="TRAVELLING EXPENSES"/>
    <s v="Debit Amt"/>
    <x v="0"/>
  </r>
  <r>
    <s v="52108"/>
    <s v="IN LEATHER"/>
    <s v="TRAVELLING"/>
    <s v="IN LEATHER"/>
    <x v="24"/>
    <x v="5"/>
    <m/>
    <m/>
    <m/>
    <m/>
    <m/>
    <m/>
    <m/>
    <m/>
    <n v="40"/>
    <m/>
    <n v="40"/>
    <s v="PYCP 2425-1349 "/>
    <s v="TRAVELLING EXPENSES"/>
    <s v="Debit Amt"/>
    <x v="0"/>
  </r>
  <r>
    <s v="52111"/>
    <s v="IN LEATHER"/>
    <s v="TRAVELLING"/>
    <s v="IN LEATHER"/>
    <x v="24"/>
    <x v="5"/>
    <m/>
    <m/>
    <m/>
    <m/>
    <m/>
    <m/>
    <m/>
    <m/>
    <n v="150"/>
    <m/>
    <n v="150"/>
    <s v="PYCP 2425-1351 "/>
    <s v="TRAVELLING EXPENSES"/>
    <s v="Debit Amt"/>
    <x v="0"/>
  </r>
  <r>
    <s v="52114"/>
    <s v="IN LEATHER"/>
    <s v="TRAVELLING"/>
    <s v="IN LEATHER"/>
    <x v="24"/>
    <x v="5"/>
    <m/>
    <m/>
    <m/>
    <m/>
    <m/>
    <m/>
    <m/>
    <m/>
    <n v="100"/>
    <m/>
    <n v="100"/>
    <s v="PYCP 2425-1361 "/>
    <s v="TRAVELLING EXPENSES"/>
    <s v="Debit Amt"/>
    <x v="0"/>
  </r>
  <r>
    <s v="52117"/>
    <s v="IN LEATHER"/>
    <s v="TRAVELLING"/>
    <s v="IN LEATHER"/>
    <x v="24"/>
    <x v="5"/>
    <m/>
    <m/>
    <m/>
    <m/>
    <m/>
    <m/>
    <m/>
    <m/>
    <m/>
    <n v="100"/>
    <n v="100"/>
    <s v="PYCP 2425-1406 "/>
    <s v="TRAVELLING EXPENSES"/>
    <s v="Debit Amt"/>
    <x v="0"/>
  </r>
  <r>
    <s v="52120"/>
    <s v="IN LEATHER"/>
    <s v="TRAVELLING"/>
    <s v="IN LEATHER"/>
    <x v="24"/>
    <x v="5"/>
    <m/>
    <m/>
    <m/>
    <m/>
    <m/>
    <m/>
    <m/>
    <m/>
    <m/>
    <n v="150"/>
    <n v="150"/>
    <s v="PYCP 2425-1509 "/>
    <s v="TRAVELLING EXPENSES"/>
    <s v="Debit Amt"/>
    <x v="0"/>
  </r>
  <r>
    <s v="52123"/>
    <s v="IN LEATHER"/>
    <s v="TRAVELLING"/>
    <s v="IN LEATHER"/>
    <x v="24"/>
    <x v="5"/>
    <m/>
    <m/>
    <m/>
    <m/>
    <m/>
    <m/>
    <m/>
    <m/>
    <m/>
    <n v="160"/>
    <n v="160"/>
    <s v="PYCP 2425-1510 "/>
    <s v="TRAVELLING EXPENSES"/>
    <s v="Debit Amt"/>
    <x v="0"/>
  </r>
  <r>
    <s v="52126"/>
    <s v="IN LEATHER"/>
    <s v="TRAVELLING"/>
    <s v="IN LEATHER"/>
    <x v="24"/>
    <x v="5"/>
    <n v="400"/>
    <m/>
    <m/>
    <m/>
    <m/>
    <m/>
    <m/>
    <m/>
    <m/>
    <m/>
    <n v="400"/>
    <s v="PYCP 2425-169  "/>
    <s v="TRAVELLING EXPENSES"/>
    <s v="Debit Amt"/>
    <x v="0"/>
  </r>
  <r>
    <s v="52129"/>
    <s v="IN LEATHER"/>
    <s v="TRAVELLING"/>
    <s v="IN LEATHER"/>
    <x v="24"/>
    <x v="5"/>
    <n v="400"/>
    <m/>
    <m/>
    <m/>
    <m/>
    <m/>
    <m/>
    <m/>
    <m/>
    <m/>
    <n v="400"/>
    <s v="PYCP 2425-172  "/>
    <s v="TRAVELLING EXPENSES"/>
    <s v="Debit Amt"/>
    <x v="0"/>
  </r>
  <r>
    <s v="52132"/>
    <s v="IN LEATHER"/>
    <s v="TRAVELLING"/>
    <s v="IN LEATHER"/>
    <x v="24"/>
    <x v="5"/>
    <n v="2030"/>
    <m/>
    <m/>
    <m/>
    <m/>
    <m/>
    <m/>
    <m/>
    <m/>
    <m/>
    <n v="2030"/>
    <s v="PYCP 2425-233  "/>
    <s v="TRAVELLING EXPENSES"/>
    <s v="Debit Amt"/>
    <x v="0"/>
  </r>
  <r>
    <s v="52135"/>
    <s v="IN LEATHER"/>
    <s v="TRAVELLING"/>
    <s v="IN LEATHER"/>
    <x v="24"/>
    <x v="5"/>
    <m/>
    <n v="180"/>
    <m/>
    <m/>
    <m/>
    <m/>
    <m/>
    <m/>
    <m/>
    <m/>
    <n v="180"/>
    <s v="PYCP 2425-264  "/>
    <s v="TRAVELLING EXPENSES"/>
    <s v="Debit Amt"/>
    <x v="0"/>
  </r>
  <r>
    <s v="52138"/>
    <s v="IN LEATHER"/>
    <s v="TRAVELLING"/>
    <s v="IN LEATHER"/>
    <x v="24"/>
    <x v="5"/>
    <m/>
    <n v="1786"/>
    <m/>
    <m/>
    <m/>
    <m/>
    <m/>
    <m/>
    <m/>
    <m/>
    <n v="1786"/>
    <s v="PYCP 2425-320  "/>
    <s v="TRAVELLING EXPENSES"/>
    <s v="Debit Amt"/>
    <x v="0"/>
  </r>
  <r>
    <s v="52141"/>
    <s v="IN LEATHER"/>
    <s v="TRAVELLING"/>
    <s v="IN LEATHER"/>
    <x v="24"/>
    <x v="5"/>
    <m/>
    <n v="468"/>
    <m/>
    <m/>
    <m/>
    <m/>
    <m/>
    <m/>
    <m/>
    <m/>
    <n v="468"/>
    <s v="PYCP 2425-350  "/>
    <s v="TRAVELLING EXPENSES"/>
    <s v="Debit Amt"/>
    <x v="0"/>
  </r>
  <r>
    <s v="52144"/>
    <s v="IN LEATHER"/>
    <s v="TRAVELLING"/>
    <s v="IN LEATHER"/>
    <x v="24"/>
    <x v="5"/>
    <m/>
    <m/>
    <n v="210"/>
    <m/>
    <m/>
    <m/>
    <m/>
    <m/>
    <m/>
    <m/>
    <n v="210"/>
    <s v="PYCP 2425-422  "/>
    <s v="TRAVELLING EXPENSES"/>
    <s v="Debit Amt"/>
    <x v="0"/>
  </r>
  <r>
    <s v="52147"/>
    <s v="IN LEATHER"/>
    <s v="TRAVELLING"/>
    <s v="IN LEATHER"/>
    <x v="24"/>
    <x v="5"/>
    <m/>
    <m/>
    <n v="746"/>
    <m/>
    <m/>
    <m/>
    <m/>
    <m/>
    <m/>
    <m/>
    <n v="746"/>
    <s v="PYCP 2425-426  "/>
    <s v="TRAVELLING EXPENSES"/>
    <s v="Debit Amt"/>
    <x v="0"/>
  </r>
  <r>
    <s v="52150"/>
    <s v="IN LEATHER"/>
    <s v="TRAVELLING"/>
    <s v="IN LEATHER"/>
    <x v="24"/>
    <x v="5"/>
    <m/>
    <m/>
    <n v="192"/>
    <m/>
    <m/>
    <m/>
    <m/>
    <m/>
    <m/>
    <m/>
    <n v="192"/>
    <s v="PYCP 2425-434  "/>
    <s v="TRAVELLING EXPENSES"/>
    <s v="Debit Amt"/>
    <x v="0"/>
  </r>
  <r>
    <s v="52153"/>
    <s v="IN LEATHER"/>
    <s v="TRAVELLING"/>
    <s v="IN LEATHER"/>
    <x v="24"/>
    <x v="5"/>
    <m/>
    <m/>
    <n v="3610"/>
    <m/>
    <m/>
    <m/>
    <m/>
    <m/>
    <m/>
    <m/>
    <n v="3610"/>
    <s v="PYCP 2425-441  "/>
    <s v="TRAVELLING EXPENSES"/>
    <s v="Debit Amt"/>
    <x v="0"/>
  </r>
  <r>
    <s v="52156"/>
    <s v="IN LEATHER"/>
    <s v="TRAVELLING"/>
    <s v="IN LEATHER"/>
    <x v="24"/>
    <x v="5"/>
    <m/>
    <m/>
    <n v="1614"/>
    <m/>
    <m/>
    <m/>
    <m/>
    <m/>
    <m/>
    <m/>
    <n v="1614"/>
    <s v="PYCP 2425-447  "/>
    <s v="TRAVELLING EXPENSES"/>
    <s v="Debit Amt"/>
    <x v="0"/>
  </r>
  <r>
    <s v="52159"/>
    <s v="IN LEATHER"/>
    <s v="TRAVELLING"/>
    <s v="IN LEATHER"/>
    <x v="24"/>
    <x v="5"/>
    <m/>
    <m/>
    <n v="290"/>
    <m/>
    <m/>
    <m/>
    <m/>
    <m/>
    <m/>
    <m/>
    <n v="290"/>
    <s v="PYCP 2425-486  "/>
    <s v="TRAVELLING EXPENSES"/>
    <s v="Debit Amt"/>
    <x v="0"/>
  </r>
  <r>
    <s v="52162"/>
    <s v="IN LEATHER"/>
    <s v="TRAVELLING"/>
    <s v="IN LEATHER"/>
    <x v="24"/>
    <x v="5"/>
    <m/>
    <m/>
    <n v="100"/>
    <m/>
    <m/>
    <m/>
    <m/>
    <m/>
    <m/>
    <m/>
    <n v="100"/>
    <s v="PYCP 2425-504  "/>
    <s v="TRAVELLING EXPENSES"/>
    <s v="Debit Amt"/>
    <x v="0"/>
  </r>
  <r>
    <s v="52165"/>
    <s v="IN LEATHER"/>
    <s v="TRAVELLING"/>
    <s v="IN LEATHER"/>
    <x v="24"/>
    <x v="5"/>
    <m/>
    <m/>
    <n v="150"/>
    <m/>
    <m/>
    <m/>
    <m/>
    <m/>
    <m/>
    <m/>
    <n v="150"/>
    <s v="PYCP 2425-506  "/>
    <s v="TRAVELLING EXPENSES"/>
    <s v="Debit Amt"/>
    <x v="0"/>
  </r>
  <r>
    <s v="52168"/>
    <s v="IN LEATHER"/>
    <s v="TRAVELLING"/>
    <s v="IN LEATHER"/>
    <x v="24"/>
    <x v="5"/>
    <m/>
    <m/>
    <n v="345"/>
    <m/>
    <m/>
    <m/>
    <m/>
    <m/>
    <m/>
    <m/>
    <n v="345"/>
    <s v="PYCP 2425-548  "/>
    <s v="TRAVELLING EXPENSES"/>
    <s v="Debit Amt"/>
    <x v="0"/>
  </r>
  <r>
    <s v="52171"/>
    <s v="IN LEATHER"/>
    <s v="TRAVELLING"/>
    <s v="IN LEATHER"/>
    <x v="24"/>
    <x v="5"/>
    <m/>
    <m/>
    <n v="855"/>
    <m/>
    <m/>
    <m/>
    <m/>
    <m/>
    <m/>
    <m/>
    <n v="855"/>
    <s v="PYCP 2425-549  "/>
    <s v="TRAVELLING EXPENSES"/>
    <s v="Debit Amt"/>
    <x v="0"/>
  </r>
  <r>
    <s v="52174"/>
    <s v="IN LEATHER"/>
    <s v="TRAVELLING"/>
    <s v="IN LEATHER"/>
    <x v="24"/>
    <x v="5"/>
    <m/>
    <m/>
    <n v="1199"/>
    <m/>
    <m/>
    <m/>
    <m/>
    <m/>
    <m/>
    <m/>
    <n v="1199"/>
    <s v="PYCP 2425-550  "/>
    <s v="TRAVELLING EXPENSES"/>
    <s v="Debit Amt"/>
    <x v="0"/>
  </r>
  <r>
    <s v="52177"/>
    <s v="IN LEATHER"/>
    <s v="TRAVELLING"/>
    <s v="IN LEATHER"/>
    <x v="24"/>
    <x v="5"/>
    <m/>
    <m/>
    <m/>
    <n v="327"/>
    <m/>
    <m/>
    <m/>
    <m/>
    <m/>
    <m/>
    <n v="327"/>
    <s v="PYCP 2425-602  "/>
    <s v="TRAVELLING EXPENSES"/>
    <s v="Debit Amt"/>
    <x v="0"/>
  </r>
  <r>
    <s v="52180"/>
    <s v="IN LEATHER"/>
    <s v="TRAVELLING"/>
    <s v="IN LEATHER"/>
    <x v="24"/>
    <x v="5"/>
    <m/>
    <m/>
    <m/>
    <n v="100"/>
    <m/>
    <m/>
    <m/>
    <m/>
    <m/>
    <m/>
    <n v="100"/>
    <s v="PYCP 2425-611  "/>
    <s v="TRAVELLING EXPENSES"/>
    <s v="Debit Amt"/>
    <x v="0"/>
  </r>
  <r>
    <s v="52183"/>
    <s v="IN LEATHER"/>
    <s v="TRAVELLING"/>
    <s v="IN LEATHER"/>
    <x v="24"/>
    <x v="5"/>
    <m/>
    <m/>
    <m/>
    <n v="150"/>
    <m/>
    <m/>
    <m/>
    <m/>
    <m/>
    <m/>
    <n v="150"/>
    <s v="PYCP 2425-613  "/>
    <s v="TRAVELLING EXPENSES"/>
    <s v="Debit Amt"/>
    <x v="0"/>
  </r>
  <r>
    <s v="52186"/>
    <s v="IN LEATHER"/>
    <s v="TRAVELLING"/>
    <s v="IN LEATHER"/>
    <x v="24"/>
    <x v="5"/>
    <m/>
    <m/>
    <m/>
    <n v="4114"/>
    <m/>
    <m/>
    <m/>
    <m/>
    <m/>
    <m/>
    <n v="4114"/>
    <s v="PYCP 2425-629  "/>
    <s v="TRAVELLING EXPENSES"/>
    <s v="Debit Amt"/>
    <x v="0"/>
  </r>
  <r>
    <s v="52189"/>
    <s v="IN LEATHER"/>
    <s v="TRAVELLING"/>
    <s v="IN LEATHER"/>
    <x v="24"/>
    <x v="5"/>
    <m/>
    <m/>
    <m/>
    <n v="4452"/>
    <m/>
    <m/>
    <m/>
    <m/>
    <m/>
    <m/>
    <n v="4452"/>
    <s v="PYCP 2425-631  "/>
    <s v="TRAVELLING EXPENSES"/>
    <s v="Debit Amt"/>
    <x v="0"/>
  </r>
  <r>
    <s v="52192"/>
    <s v="IN LEATHER"/>
    <s v="TRAVELLING"/>
    <s v="IN LEATHER"/>
    <x v="24"/>
    <x v="5"/>
    <m/>
    <m/>
    <m/>
    <n v="289"/>
    <m/>
    <m/>
    <m/>
    <m/>
    <m/>
    <m/>
    <n v="289"/>
    <s v="PYCP 2425-638  "/>
    <s v="TRAVELLING EXPENSES"/>
    <s v="Debit Amt"/>
    <x v="0"/>
  </r>
  <r>
    <s v="52195"/>
    <s v="IN LEATHER"/>
    <s v="TRAVELLING"/>
    <s v="IN LEATHER"/>
    <x v="24"/>
    <x v="5"/>
    <m/>
    <m/>
    <m/>
    <n v="400"/>
    <m/>
    <m/>
    <m/>
    <m/>
    <m/>
    <m/>
    <n v="400"/>
    <s v="PYCP 2425-639  "/>
    <s v="TRAVELLING EXPENSES"/>
    <s v="Debit Amt"/>
    <x v="0"/>
  </r>
  <r>
    <s v="52198"/>
    <s v="IN LEATHER"/>
    <s v="TRAVELLING"/>
    <s v="IN LEATHER"/>
    <x v="24"/>
    <x v="5"/>
    <m/>
    <m/>
    <m/>
    <n v="130"/>
    <m/>
    <m/>
    <m/>
    <m/>
    <m/>
    <m/>
    <n v="130"/>
    <s v="PYCP 2425-643  "/>
    <s v="TRAVELLING EXPENSES"/>
    <s v="Debit Amt"/>
    <x v="0"/>
  </r>
  <r>
    <s v="52201"/>
    <s v="IN LEATHER"/>
    <s v="TRAVELLING"/>
    <s v="IN LEATHER"/>
    <x v="24"/>
    <x v="5"/>
    <m/>
    <m/>
    <m/>
    <n v="875"/>
    <m/>
    <m/>
    <m/>
    <m/>
    <m/>
    <m/>
    <n v="875"/>
    <s v="PYCP 2425-644  "/>
    <s v="TRAVELLING EXPENSES"/>
    <s v="Debit Amt"/>
    <x v="0"/>
  </r>
  <r>
    <s v="52204"/>
    <s v="IN LEATHER"/>
    <s v="TRAVELLING"/>
    <s v="IN LEATHER"/>
    <x v="24"/>
    <x v="5"/>
    <m/>
    <m/>
    <m/>
    <n v="259"/>
    <m/>
    <m/>
    <m/>
    <m/>
    <m/>
    <m/>
    <n v="259"/>
    <s v="PYCP 2425-646  "/>
    <s v="TRAVELLING EXPENSES"/>
    <s v="Debit Amt"/>
    <x v="0"/>
  </r>
  <r>
    <s v="52207"/>
    <s v="IN LEATHER"/>
    <s v="TRAVELLING"/>
    <s v="IN LEATHER"/>
    <x v="24"/>
    <x v="5"/>
    <m/>
    <m/>
    <m/>
    <n v="300"/>
    <m/>
    <m/>
    <m/>
    <m/>
    <m/>
    <m/>
    <n v="300"/>
    <s v="PYCP 2425-649  "/>
    <s v="TRAVELLING EXPENSES"/>
    <s v="Debit Amt"/>
    <x v="0"/>
  </r>
  <r>
    <s v="52210"/>
    <s v="IN LEATHER"/>
    <s v="TRAVELLING"/>
    <s v="IN LEATHER"/>
    <x v="24"/>
    <x v="5"/>
    <m/>
    <m/>
    <m/>
    <n v="1100"/>
    <m/>
    <m/>
    <m/>
    <m/>
    <m/>
    <m/>
    <n v="1100"/>
    <s v="PYCP 2425-652  "/>
    <s v="TRAVELLING EXPENSES"/>
    <s v="Debit Amt"/>
    <x v="0"/>
  </r>
  <r>
    <s v="52213"/>
    <s v="IN LEATHER"/>
    <s v="TRAVELLING"/>
    <s v="IN LEATHER"/>
    <x v="24"/>
    <x v="5"/>
    <m/>
    <m/>
    <m/>
    <n v="3000"/>
    <m/>
    <m/>
    <m/>
    <m/>
    <m/>
    <m/>
    <n v="3000"/>
    <s v="PYCP 2425-653  "/>
    <s v="TRAVELLING EXPENSES"/>
    <s v="Debit Amt"/>
    <x v="0"/>
  </r>
  <r>
    <s v="52216"/>
    <s v="IN LEATHER"/>
    <s v="TRAVELLING"/>
    <s v="IN LEATHER"/>
    <x v="24"/>
    <x v="5"/>
    <m/>
    <m/>
    <m/>
    <m/>
    <n v="500"/>
    <m/>
    <m/>
    <m/>
    <m/>
    <m/>
    <n v="500"/>
    <s v="PYCP 2425-771  "/>
    <s v="TRAVELLING EXPENSES"/>
    <s v="Debit Amt"/>
    <x v="0"/>
  </r>
  <r>
    <s v="52219"/>
    <s v="IN LEATHER"/>
    <s v="TRAVELLING"/>
    <s v="IN LEATHER"/>
    <x v="24"/>
    <x v="5"/>
    <m/>
    <m/>
    <m/>
    <m/>
    <n v="250"/>
    <m/>
    <m/>
    <m/>
    <m/>
    <m/>
    <n v="250"/>
    <s v="PYCP 2425-775  "/>
    <s v="TRAVELLING EXPENSES"/>
    <s v="Debit Amt"/>
    <x v="0"/>
  </r>
  <r>
    <s v="52222"/>
    <s v="IN LEATHER"/>
    <s v="TRAVELLING"/>
    <s v="IN LEATHER"/>
    <x v="24"/>
    <x v="5"/>
    <m/>
    <m/>
    <m/>
    <m/>
    <n v="2528"/>
    <m/>
    <m/>
    <m/>
    <m/>
    <m/>
    <n v="2528"/>
    <s v="PYCP 2425-790  "/>
    <s v="TRAVELLING EXPENSES"/>
    <s v="Debit Amt"/>
    <x v="0"/>
  </r>
  <r>
    <s v="52225"/>
    <s v="IN LEATHER"/>
    <s v="TRAVELLING"/>
    <s v="IN LEATHER"/>
    <x v="24"/>
    <x v="5"/>
    <m/>
    <m/>
    <m/>
    <m/>
    <n v="1405"/>
    <m/>
    <m/>
    <m/>
    <m/>
    <m/>
    <n v="1405"/>
    <s v="PYCP 2425-794  "/>
    <s v="TRAVELLING EXPENSES"/>
    <s v="Debit Amt"/>
    <x v="0"/>
  </r>
  <r>
    <s v="52228"/>
    <s v="IN LEATHER"/>
    <s v="TRAVELLING"/>
    <s v="IN LEATHER"/>
    <x v="24"/>
    <x v="5"/>
    <m/>
    <m/>
    <m/>
    <m/>
    <n v="270"/>
    <m/>
    <m/>
    <m/>
    <m/>
    <m/>
    <n v="270"/>
    <s v="PYCP 2425-795  "/>
    <s v="TRAVELLING EXPENSES"/>
    <s v="Debit Amt"/>
    <x v="0"/>
  </r>
  <r>
    <s v="52231"/>
    <s v="IN LEATHER"/>
    <s v="TRAVELLING"/>
    <s v="IN LEATHER"/>
    <x v="24"/>
    <x v="5"/>
    <m/>
    <m/>
    <m/>
    <m/>
    <n v="500"/>
    <m/>
    <m/>
    <m/>
    <m/>
    <m/>
    <n v="500"/>
    <s v="PYCP 2425-803  "/>
    <s v="TRAVELLING EXPENSES"/>
    <s v="Debit Amt"/>
    <x v="0"/>
  </r>
  <r>
    <s v="52234"/>
    <s v="IN LEATHER"/>
    <s v="TRAVELLING"/>
    <s v="IN LEATHER"/>
    <x v="24"/>
    <x v="5"/>
    <m/>
    <m/>
    <m/>
    <m/>
    <n v="900"/>
    <m/>
    <m/>
    <m/>
    <m/>
    <m/>
    <n v="900"/>
    <s v="PYCP 2425-804  "/>
    <s v="TRAVELLING EXPENSES"/>
    <s v="Debit Amt"/>
    <x v="0"/>
  </r>
  <r>
    <s v="52237"/>
    <s v="IN LEATHER"/>
    <s v="TRAVELLING"/>
    <s v="IN LEATHER"/>
    <x v="24"/>
    <x v="5"/>
    <m/>
    <m/>
    <m/>
    <m/>
    <n v="1402"/>
    <m/>
    <m/>
    <m/>
    <m/>
    <m/>
    <n v="1402"/>
    <s v="PYCP 2425-813  "/>
    <s v="TRAVELLING EXPENSES"/>
    <s v="Debit Amt"/>
    <x v="0"/>
  </r>
  <r>
    <s v="52240"/>
    <s v="IN LEATHER"/>
    <s v="TRAVELLING"/>
    <s v="IN LEATHER"/>
    <x v="24"/>
    <x v="5"/>
    <m/>
    <m/>
    <m/>
    <m/>
    <n v="650"/>
    <m/>
    <m/>
    <m/>
    <m/>
    <m/>
    <n v="650"/>
    <s v="PYCP 2425-815  "/>
    <s v="TRAVELLING EXPENSES"/>
    <s v="Debit Amt"/>
    <x v="0"/>
  </r>
  <r>
    <s v="52243"/>
    <s v="IN LEATHER"/>
    <s v="TRAVELLING"/>
    <s v="IN LEATHER"/>
    <x v="24"/>
    <x v="5"/>
    <m/>
    <m/>
    <m/>
    <m/>
    <n v="5200"/>
    <m/>
    <m/>
    <m/>
    <m/>
    <m/>
    <n v="5200"/>
    <s v="PYCP 2425-826  "/>
    <s v="TRAVELLING EXPENSES"/>
    <s v="Debit Amt"/>
    <x v="0"/>
  </r>
  <r>
    <s v="52246"/>
    <s v="IN LEATHER"/>
    <s v="TRAVELLING"/>
    <s v="IN LEATHER"/>
    <x v="24"/>
    <x v="5"/>
    <m/>
    <m/>
    <m/>
    <m/>
    <m/>
    <n v="335"/>
    <m/>
    <m/>
    <m/>
    <m/>
    <n v="335"/>
    <s v="PYCP 2425-901  "/>
    <s v="TRAVELLING EXPENSES"/>
    <s v="Debit Amt"/>
    <x v="0"/>
  </r>
  <r>
    <s v="52249"/>
    <s v="IN LEATHER"/>
    <s v="TRAVELLING"/>
    <s v="IN LEATHER"/>
    <x v="24"/>
    <x v="5"/>
    <m/>
    <m/>
    <m/>
    <m/>
    <m/>
    <n v="420"/>
    <m/>
    <m/>
    <m/>
    <m/>
    <n v="420"/>
    <s v="PYCP 2425-902  "/>
    <s v="TRAVELLING EXPENSES"/>
    <s v="Debit Amt"/>
    <x v="0"/>
  </r>
  <r>
    <s v="52252"/>
    <s v="IN LEATHER"/>
    <s v="TRAVELLING"/>
    <s v="IN LEATHER"/>
    <x v="24"/>
    <x v="5"/>
    <m/>
    <m/>
    <m/>
    <m/>
    <m/>
    <n v="250"/>
    <m/>
    <m/>
    <m/>
    <m/>
    <n v="250"/>
    <s v="PYCP 2425-909  "/>
    <s v="TRAVELLING EXPENSES"/>
    <s v="Debit Amt"/>
    <x v="0"/>
  </r>
  <r>
    <s v="52255"/>
    <s v="IN LEATHER"/>
    <s v="TRAVELLING"/>
    <s v="IN LEATHER"/>
    <x v="24"/>
    <x v="5"/>
    <m/>
    <m/>
    <m/>
    <m/>
    <m/>
    <n v="630"/>
    <m/>
    <m/>
    <m/>
    <m/>
    <n v="630"/>
    <s v="PYCP 2425-919  "/>
    <s v="TRAVELLING EXPENSES"/>
    <s v="Debit Amt"/>
    <x v="0"/>
  </r>
  <r>
    <s v="52258"/>
    <s v="IN LEATHER"/>
    <s v="TRAVELLING"/>
    <s v="IN LEATHER"/>
    <x v="24"/>
    <x v="5"/>
    <m/>
    <m/>
    <m/>
    <m/>
    <m/>
    <n v="300"/>
    <m/>
    <m/>
    <m/>
    <m/>
    <n v="300"/>
    <s v="PYCP 2425-923  "/>
    <s v="TRAVELLING EXPENSES"/>
    <s v="Debit Amt"/>
    <x v="0"/>
  </r>
  <r>
    <s v="52261"/>
    <s v="IN LEATHER"/>
    <s v="TRAVELLING"/>
    <s v="IN LEATHER"/>
    <x v="24"/>
    <x v="5"/>
    <m/>
    <m/>
    <m/>
    <m/>
    <m/>
    <n v="420"/>
    <m/>
    <m/>
    <m/>
    <m/>
    <n v="420"/>
    <s v="PYCP 2425-930  "/>
    <s v="TRAVELLING EXPENSES"/>
    <s v="Debit Amt"/>
    <x v="0"/>
  </r>
  <r>
    <s v="52264"/>
    <s v="IN LEATHER"/>
    <s v="TRAVELLING"/>
    <s v="IN LEATHER"/>
    <x v="24"/>
    <x v="5"/>
    <m/>
    <m/>
    <m/>
    <m/>
    <m/>
    <n v="95"/>
    <m/>
    <m/>
    <m/>
    <m/>
    <n v="95"/>
    <s v="PYCP 2425-933  "/>
    <s v="TRAVELLING EXPENSES"/>
    <s v="Debit Amt"/>
    <x v="0"/>
  </r>
  <r>
    <s v="52267"/>
    <s v="IN LEATHER"/>
    <s v="TRAVELLING"/>
    <s v="IN LEATHER"/>
    <x v="24"/>
    <x v="5"/>
    <m/>
    <m/>
    <m/>
    <m/>
    <m/>
    <n v="709"/>
    <m/>
    <m/>
    <m/>
    <m/>
    <n v="709"/>
    <s v="PYCP 2425-937  "/>
    <s v="TRAVELLING EXPENSES"/>
    <s v="Debit Amt"/>
    <x v="0"/>
  </r>
  <r>
    <s v="52273"/>
    <s v="IN LEATHER"/>
    <s v="TRIMS SECTION SALARY"/>
    <s v="IN LEATHER"/>
    <x v="57"/>
    <x v="5"/>
    <m/>
    <m/>
    <m/>
    <m/>
    <m/>
    <m/>
    <m/>
    <m/>
    <m/>
    <n v="51551"/>
    <n v="51551"/>
    <s v="JV-JOUR-NA-L--1338"/>
    <s v="WAGES AND SALARY"/>
    <s v="Debit Amt"/>
    <x v="0"/>
  </r>
  <r>
    <s v="52276"/>
    <s v="IN LEATHER"/>
    <s v="VEHICLE MAINTAINENCE"/>
    <s v="IN LEATHER"/>
    <x v="71"/>
    <x v="5"/>
    <m/>
    <m/>
    <m/>
    <m/>
    <m/>
    <n v="1000"/>
    <m/>
    <m/>
    <m/>
    <m/>
    <n v="1000"/>
    <s v="PYCP 2425-941  "/>
    <s v="OTHER EXPENSES"/>
    <s v="Debit Amt"/>
    <x v="0"/>
  </r>
  <r>
    <s v="52279"/>
    <s v="IN LEATHER"/>
    <s v="VEHICLE MAINTAINENCE"/>
    <s v="IN LEATHER"/>
    <x v="72"/>
    <x v="5"/>
    <m/>
    <n v="17645"/>
    <m/>
    <m/>
    <m/>
    <m/>
    <m/>
    <m/>
    <m/>
    <m/>
    <n v="17645"/>
    <s v="BP-BP 2-42-5--706 "/>
    <s v="REPAIR AND MAINTAINANCE"/>
    <s v="Debit Amt"/>
    <x v="0"/>
  </r>
  <r>
    <s v="52282"/>
    <s v="IN LEATHER"/>
    <s v="VEHICLE MAINTAINENCE"/>
    <s v="IN LEATHER"/>
    <x v="29"/>
    <x v="5"/>
    <m/>
    <m/>
    <m/>
    <m/>
    <m/>
    <n v="17645"/>
    <m/>
    <m/>
    <m/>
    <m/>
    <n v="17645"/>
    <s v="BP-BP 2-42-5--1690 "/>
    <s v="REPAIR AND MAINTAINANCE"/>
    <s v="Debit Amt"/>
    <x v="0"/>
  </r>
  <r>
    <s v="52285"/>
    <s v="IN LEATHER"/>
    <s v="VEHICLE MAINTAINENCE"/>
    <s v="IN LEATHER"/>
    <x v="29"/>
    <x v="5"/>
    <m/>
    <m/>
    <n v="9200.0300000000007"/>
    <m/>
    <m/>
    <m/>
    <m/>
    <m/>
    <m/>
    <m/>
    <n v="9200.0300000000007"/>
    <s v="IPRNTM2425003429"/>
    <s v="REPAIR AND MAINTAINANCE"/>
    <s v="Debit Amt"/>
    <x v="0"/>
  </r>
  <r>
    <s v="52288"/>
    <s v="IN LEATHER"/>
    <s v="VEHICLE MAINTAINENCE"/>
    <s v="IN LEATHER"/>
    <x v="29"/>
    <x v="5"/>
    <m/>
    <m/>
    <n v="5201.58"/>
    <m/>
    <m/>
    <m/>
    <m/>
    <m/>
    <m/>
    <m/>
    <n v="5201.58"/>
    <s v="JV-PUJU-OT-H--300"/>
    <s v="REPAIR AND MAINTAINANCE"/>
    <s v="Debit Amt"/>
    <x v="0"/>
  </r>
  <r>
    <s v="52291"/>
    <s v="IN LEATHER"/>
    <s v="VEHICLE MAINTAINENCE"/>
    <s v="IN LEATHER"/>
    <x v="29"/>
    <x v="5"/>
    <m/>
    <m/>
    <m/>
    <m/>
    <m/>
    <m/>
    <n v="370"/>
    <m/>
    <m/>
    <m/>
    <n v="370"/>
    <s v="PYCP 2425-1016 "/>
    <s v="REPAIR AND MAINTAINANCE"/>
    <s v="Debit Amt"/>
    <x v="0"/>
  </r>
  <r>
    <s v="52294"/>
    <s v="IN LEATHER"/>
    <s v="VEHICLE MAINTAINENCE"/>
    <s v="IN LEATHER"/>
    <x v="29"/>
    <x v="5"/>
    <m/>
    <m/>
    <m/>
    <m/>
    <m/>
    <m/>
    <n v="3080"/>
    <m/>
    <m/>
    <m/>
    <n v="3080"/>
    <s v="PYCP 2425-1061 "/>
    <s v="REPAIR AND MAINTAINANCE"/>
    <s v="Debit Amt"/>
    <x v="0"/>
  </r>
  <r>
    <s v="52297"/>
    <s v="IN LEATHER"/>
    <s v="VEHICLE MAINTAINENCE"/>
    <s v="IN LEATHER"/>
    <x v="29"/>
    <x v="5"/>
    <m/>
    <m/>
    <m/>
    <m/>
    <m/>
    <m/>
    <m/>
    <n v="800"/>
    <m/>
    <m/>
    <n v="800"/>
    <s v="PYCP 2425-1167 "/>
    <s v="REPAIR AND MAINTAINANCE"/>
    <s v="Debit Amt"/>
    <x v="0"/>
  </r>
  <r>
    <s v="52300"/>
    <s v="IN LEATHER"/>
    <s v="VEHICLE MAINTAINENCE"/>
    <s v="IN LEATHER"/>
    <x v="29"/>
    <x v="5"/>
    <m/>
    <m/>
    <m/>
    <m/>
    <m/>
    <m/>
    <m/>
    <n v="150"/>
    <m/>
    <m/>
    <n v="150"/>
    <s v="PYCP 2425-1189 "/>
    <s v="REPAIR AND MAINTAINANCE"/>
    <s v="Debit Amt"/>
    <x v="0"/>
  </r>
  <r>
    <s v="52303"/>
    <s v="IN LEATHER"/>
    <s v="VEHICLE MAINTAINENCE"/>
    <s v="IN LEATHER"/>
    <x v="29"/>
    <x v="5"/>
    <m/>
    <m/>
    <m/>
    <m/>
    <m/>
    <m/>
    <m/>
    <m/>
    <n v="160"/>
    <m/>
    <n v="160"/>
    <s v="PYCP 2425-1314 "/>
    <s v="REPAIR AND MAINTAINANCE"/>
    <s v="Debit Amt"/>
    <x v="0"/>
  </r>
  <r>
    <s v="52306"/>
    <s v="IN LEATHER"/>
    <s v="VEHICLE MAINTAINENCE"/>
    <s v="IN LEATHER"/>
    <x v="29"/>
    <x v="5"/>
    <m/>
    <m/>
    <m/>
    <m/>
    <m/>
    <m/>
    <m/>
    <m/>
    <n v="100"/>
    <m/>
    <n v="100"/>
    <s v="PYCP 2425-1318 "/>
    <s v="REPAIR AND MAINTAINANCE"/>
    <s v="Debit Amt"/>
    <x v="0"/>
  </r>
  <r>
    <s v="52309"/>
    <s v="IN LEATHER"/>
    <s v="VEHICLE MAINTAINENCE"/>
    <s v="IN LEATHER"/>
    <x v="29"/>
    <x v="5"/>
    <m/>
    <m/>
    <m/>
    <m/>
    <m/>
    <m/>
    <m/>
    <m/>
    <n v="50"/>
    <m/>
    <n v="50"/>
    <s v="PYCP 2425-1328 "/>
    <s v="REPAIR AND MAINTAINANCE"/>
    <s v="Debit Amt"/>
    <x v="0"/>
  </r>
  <r>
    <s v="52312"/>
    <s v="IN LEATHER"/>
    <s v="VEHICLE MAINTAINENCE"/>
    <s v="IN LEATHER"/>
    <x v="29"/>
    <x v="5"/>
    <m/>
    <m/>
    <m/>
    <m/>
    <m/>
    <m/>
    <m/>
    <m/>
    <m/>
    <n v="1110"/>
    <n v="1110"/>
    <s v="PYCP 2425-1449 "/>
    <s v="REPAIR AND MAINTAINANCE"/>
    <s v="Debit Amt"/>
    <x v="0"/>
  </r>
  <r>
    <s v="52315"/>
    <s v="IN LEATHER"/>
    <s v="VEHICLE MAINTAINENCE"/>
    <s v="IN LEATHER"/>
    <x v="29"/>
    <x v="5"/>
    <m/>
    <m/>
    <m/>
    <m/>
    <m/>
    <m/>
    <m/>
    <m/>
    <m/>
    <n v="350"/>
    <n v="350"/>
    <s v="PYCP 2425-1453 "/>
    <s v="REPAIR AND MAINTAINANCE"/>
    <s v="Debit Amt"/>
    <x v="0"/>
  </r>
  <r>
    <s v="52318"/>
    <s v="IN LEATHER"/>
    <s v="VEHICLE MAINTAINENCE"/>
    <s v="IN LEATHER"/>
    <x v="29"/>
    <x v="5"/>
    <m/>
    <m/>
    <m/>
    <m/>
    <m/>
    <m/>
    <m/>
    <m/>
    <m/>
    <n v="120"/>
    <n v="120"/>
    <s v="PYCP 2425-1454 "/>
    <s v="REPAIR AND MAINTAINANCE"/>
    <s v="Debit Amt"/>
    <x v="0"/>
  </r>
  <r>
    <s v="52321"/>
    <s v="IN LEATHER"/>
    <s v="VEHICLE MAINTAINENCE"/>
    <s v="IN LEATHER"/>
    <x v="29"/>
    <x v="5"/>
    <m/>
    <m/>
    <m/>
    <m/>
    <m/>
    <m/>
    <m/>
    <m/>
    <m/>
    <n v="180"/>
    <n v="180"/>
    <s v="PYCP 2425-1492 "/>
    <s v="REPAIR AND MAINTAINANCE"/>
    <s v="Debit Amt"/>
    <x v="0"/>
  </r>
  <r>
    <s v="52324"/>
    <s v="IN LEATHER"/>
    <s v="VEHICLE MAINTAINENCE"/>
    <s v="IN LEATHER"/>
    <x v="29"/>
    <x v="5"/>
    <m/>
    <m/>
    <m/>
    <m/>
    <m/>
    <m/>
    <m/>
    <m/>
    <m/>
    <n v="250"/>
    <n v="250"/>
    <s v="PYCP 2425-1518 "/>
    <s v="REPAIR AND MAINTAINANCE"/>
    <s v="Debit Amt"/>
    <x v="0"/>
  </r>
  <r>
    <s v="52327"/>
    <s v="IN LEATHER"/>
    <s v="VEHICLE MAINTAINENCE"/>
    <s v="IN LEATHER"/>
    <x v="29"/>
    <x v="5"/>
    <m/>
    <m/>
    <m/>
    <m/>
    <m/>
    <m/>
    <m/>
    <m/>
    <m/>
    <n v="400"/>
    <n v="400"/>
    <s v="PYCP 2425-1525 "/>
    <s v="REPAIR AND MAINTAINANCE"/>
    <s v="Debit Amt"/>
    <x v="0"/>
  </r>
  <r>
    <s v="52330"/>
    <s v="IN LEATHER"/>
    <s v="VEHICLE MAINTAINENCE"/>
    <s v="IN LEATHER"/>
    <x v="29"/>
    <x v="5"/>
    <m/>
    <m/>
    <m/>
    <m/>
    <m/>
    <m/>
    <m/>
    <m/>
    <m/>
    <n v="2300"/>
    <n v="2300"/>
    <s v="PYCP 2425-1527 "/>
    <s v="REPAIR AND MAINTAINANCE"/>
    <s v="Debit Amt"/>
    <x v="0"/>
  </r>
  <r>
    <s v="52333"/>
    <s v="IN LEATHER"/>
    <s v="VEHICLE MAINTAINENCE"/>
    <s v="IN LEATHER"/>
    <x v="29"/>
    <x v="5"/>
    <m/>
    <n v="200"/>
    <m/>
    <m/>
    <m/>
    <m/>
    <m/>
    <m/>
    <m/>
    <m/>
    <n v="200"/>
    <s v="PYCP 2425-199  "/>
    <s v="REPAIR AND MAINTAINANCE"/>
    <s v="Debit Amt"/>
    <x v="0"/>
  </r>
  <r>
    <s v="52336"/>
    <s v="IN LEATHER"/>
    <s v="VEHICLE MAINTAINENCE"/>
    <s v="IN LEATHER"/>
    <x v="29"/>
    <x v="5"/>
    <m/>
    <n v="500"/>
    <m/>
    <m/>
    <m/>
    <m/>
    <m/>
    <m/>
    <m/>
    <m/>
    <n v="500"/>
    <s v="PYCP 2425-227 "/>
    <s v="REPAIR AND MAINTAINANCE"/>
    <s v="Debit Amt"/>
    <x v="0"/>
  </r>
  <r>
    <s v="52339"/>
    <s v="IN LEATHER"/>
    <s v="VEHICLE MAINTAINENCE"/>
    <s v="IN LEATHER"/>
    <x v="29"/>
    <x v="5"/>
    <m/>
    <m/>
    <n v="470"/>
    <m/>
    <m/>
    <m/>
    <m/>
    <m/>
    <m/>
    <m/>
    <n v="470"/>
    <s v="PYCP 2425-284  "/>
    <s v="REPAIR AND MAINTAINANCE"/>
    <s v="Debit Amt"/>
    <x v="0"/>
  </r>
  <r>
    <s v="52342"/>
    <s v="IN LEATHER"/>
    <s v="VEHICLE MAINTAINENCE"/>
    <s v="IN LEATHER"/>
    <x v="29"/>
    <x v="5"/>
    <m/>
    <m/>
    <m/>
    <n v="1350"/>
    <m/>
    <m/>
    <m/>
    <m/>
    <m/>
    <m/>
    <n v="1350"/>
    <s v="PYCP 2425-381  "/>
    <s v="REPAIR AND MAINTAINANCE"/>
    <s v="Debit Amt"/>
    <x v="0"/>
  </r>
  <r>
    <s v="52345"/>
    <s v="IN LEATHER"/>
    <s v="VEHICLE MAINTAINENCE"/>
    <s v="IN LEATHER"/>
    <x v="29"/>
    <x v="5"/>
    <m/>
    <m/>
    <n v="450"/>
    <m/>
    <m/>
    <m/>
    <m/>
    <m/>
    <m/>
    <m/>
    <n v="450"/>
    <s v="PYCP 2425-445  "/>
    <s v="REPAIR AND MAINTAINANCE"/>
    <s v="Debit Amt"/>
    <x v="0"/>
  </r>
  <r>
    <s v="52348"/>
    <s v="IN LEATHER"/>
    <s v="VEHICLE MAINTAINENCE"/>
    <s v="IN LEATHER"/>
    <x v="29"/>
    <x v="5"/>
    <m/>
    <m/>
    <n v="200"/>
    <m/>
    <m/>
    <m/>
    <m/>
    <m/>
    <m/>
    <m/>
    <n v="200"/>
    <s v="PYCP 2425-453  "/>
    <s v="REPAIR AND MAINTAINANCE"/>
    <s v="Debit Amt"/>
    <x v="0"/>
  </r>
  <r>
    <s v="52351"/>
    <s v="IN LEATHER"/>
    <s v="VEHICLE MAINTAINENCE"/>
    <s v="IN LEATHER"/>
    <x v="29"/>
    <x v="5"/>
    <m/>
    <m/>
    <m/>
    <n v="236"/>
    <m/>
    <m/>
    <m/>
    <m/>
    <m/>
    <m/>
    <n v="236"/>
    <s v="PYCP 2425-526  "/>
    <s v="REPAIR AND MAINTAINANCE"/>
    <s v="Debit Amt"/>
    <x v="0"/>
  </r>
  <r>
    <s v="52354"/>
    <s v="IN LEATHER"/>
    <s v="VEHICLE MAINTAINENCE"/>
    <s v="IN LEATHER"/>
    <x v="29"/>
    <x v="5"/>
    <m/>
    <m/>
    <m/>
    <m/>
    <m/>
    <n v="500"/>
    <m/>
    <m/>
    <m/>
    <m/>
    <n v="500"/>
    <s v="PYCP 2425-853  "/>
    <s v="REPAIR AND MAINTAINANCE"/>
    <s v="Debit Amt"/>
    <x v="0"/>
  </r>
  <r>
    <s v="52357"/>
    <s v="IN LEATHER"/>
    <s v="VEHICLE MAINTAINENCE"/>
    <s v="IN LEATHER"/>
    <x v="29"/>
    <x v="5"/>
    <m/>
    <m/>
    <m/>
    <m/>
    <m/>
    <n v="180"/>
    <m/>
    <m/>
    <m/>
    <m/>
    <n v="180"/>
    <s v="PYCP 2425-942  "/>
    <s v="REPAIR AND MAINTAINANCE"/>
    <s v="Debit Amt"/>
    <x v="0"/>
  </r>
  <r>
    <s v="52360"/>
    <s v="IN LEATHER"/>
    <s v="VEHICLE TOLL CHARGES"/>
    <s v="IN LEATHER"/>
    <x v="73"/>
    <x v="5"/>
    <m/>
    <m/>
    <n v="5065"/>
    <m/>
    <m/>
    <m/>
    <m/>
    <m/>
    <m/>
    <m/>
    <n v="5065"/>
    <s v="BP-BP 2-42-5--1003 "/>
    <s v="VEHICLE TOLL CHARGES"/>
    <s v="Debit Amt"/>
    <x v="0"/>
  </r>
  <r>
    <s v="52363"/>
    <s v="IN LEATHER"/>
    <s v="VEHICLE TOLL CHARGES"/>
    <s v="IN LEATHER"/>
    <x v="73"/>
    <x v="5"/>
    <m/>
    <m/>
    <m/>
    <n v="665.34"/>
    <m/>
    <m/>
    <m/>
    <m/>
    <m/>
    <m/>
    <n v="665.34"/>
    <s v="BP-BP 2-42-5--1204 "/>
    <s v="VEHICLE TOLL CHARGES"/>
    <s v="Debit Amt"/>
    <x v="0"/>
  </r>
  <r>
    <s v="52366"/>
    <s v="IN LEATHER"/>
    <s v="VEHICLE TOLL CHARGES"/>
    <s v="IN LEATHER"/>
    <x v="73"/>
    <x v="5"/>
    <m/>
    <m/>
    <m/>
    <n v="615.34"/>
    <m/>
    <m/>
    <m/>
    <m/>
    <m/>
    <m/>
    <n v="615.34"/>
    <s v="BP-BP 2-42-5--1206 "/>
    <s v="VEHICLE TOLL CHARGES"/>
    <s v="Debit Amt"/>
    <x v="0"/>
  </r>
  <r>
    <s v="52369"/>
    <s v="IN LEATHER"/>
    <s v="VEHICLE TOLL CHARGES"/>
    <s v="IN LEATHER"/>
    <x v="73"/>
    <x v="5"/>
    <m/>
    <m/>
    <m/>
    <n v="6015.34"/>
    <m/>
    <m/>
    <m/>
    <m/>
    <m/>
    <m/>
    <n v="6015.34"/>
    <s v="BP-BP 2-42-5--1241 "/>
    <s v="VEHICLE TOLL CHARGES"/>
    <s v="Debit Amt"/>
    <x v="0"/>
  </r>
  <r>
    <s v="52372"/>
    <s v="IN LEATHER"/>
    <s v="VEHICLE TOLL CHARGES"/>
    <s v="IN LEATHER"/>
    <x v="73"/>
    <x v="5"/>
    <m/>
    <m/>
    <m/>
    <m/>
    <n v="1015.34"/>
    <m/>
    <m/>
    <m/>
    <m/>
    <m/>
    <n v="1015.34"/>
    <s v="BP-BP 2-42-5--1340 "/>
    <s v="VEHICLE TOLL CHARGES"/>
    <s v="Debit Amt"/>
    <x v="0"/>
  </r>
  <r>
    <s v="52375"/>
    <s v="IN LEATHER"/>
    <s v="VEHICLE TOLL CHARGES"/>
    <s v="IN LEATHER"/>
    <x v="73"/>
    <x v="5"/>
    <m/>
    <m/>
    <m/>
    <m/>
    <n v="1015.34"/>
    <m/>
    <m/>
    <m/>
    <m/>
    <m/>
    <n v="1015.34"/>
    <s v="BP-BP 2-42-5--1342 "/>
    <s v="VEHICLE TOLL CHARGES"/>
    <s v="Debit Amt"/>
    <x v="0"/>
  </r>
  <r>
    <s v="52378"/>
    <s v="IN LEATHER"/>
    <s v="VEHICLE TOLL CHARGES"/>
    <s v="IN LEATHER"/>
    <x v="73"/>
    <x v="5"/>
    <m/>
    <m/>
    <m/>
    <m/>
    <n v="5065"/>
    <m/>
    <m/>
    <m/>
    <m/>
    <m/>
    <n v="5065"/>
    <s v="BP-BP 2-42-5--1393 "/>
    <s v="VEHICLE TOLL CHARGES"/>
    <s v="Debit Amt"/>
    <x v="0"/>
  </r>
  <r>
    <s v="52381"/>
    <s v="IN LEATHER"/>
    <s v="VEHICLE TOLL CHARGES"/>
    <s v="IN LEATHER"/>
    <x v="73"/>
    <x v="5"/>
    <m/>
    <m/>
    <m/>
    <m/>
    <n v="4015"/>
    <m/>
    <m/>
    <m/>
    <m/>
    <m/>
    <n v="4015"/>
    <s v="BP-BP 2-42-5--1447 "/>
    <s v="VEHICLE TOLL CHARGES"/>
    <s v="Debit Amt"/>
    <x v="0"/>
  </r>
  <r>
    <s v="52384"/>
    <s v="IN LEATHER"/>
    <s v="VEHICLE TOLL CHARGES"/>
    <s v="IN LEATHER"/>
    <x v="73"/>
    <x v="5"/>
    <m/>
    <m/>
    <m/>
    <m/>
    <n v="2515.34"/>
    <m/>
    <m/>
    <m/>
    <m/>
    <m/>
    <n v="2515.34"/>
    <s v="BP-BP 2-42-5--1488 "/>
    <s v="VEHICLE TOLL CHARGES"/>
    <s v="Debit Amt"/>
    <x v="0"/>
  </r>
  <r>
    <s v="52387"/>
    <s v="IN LEATHER"/>
    <s v="VEHICLE TOLL CHARGES"/>
    <s v="IN LEATHER"/>
    <x v="73"/>
    <x v="5"/>
    <m/>
    <m/>
    <m/>
    <m/>
    <n v="2011.8"/>
    <m/>
    <m/>
    <m/>
    <m/>
    <m/>
    <n v="2011.8"/>
    <s v="BP-BP 2-42-5--1506 "/>
    <s v="VEHICLE TOLL CHARGES"/>
    <s v="Debit Amt"/>
    <x v="0"/>
  </r>
  <r>
    <s v="52390"/>
    <s v="IN LEATHER"/>
    <s v="VEHICLE TOLL CHARGES"/>
    <s v="IN LEATHER"/>
    <x v="73"/>
    <x v="5"/>
    <m/>
    <m/>
    <m/>
    <m/>
    <m/>
    <n v="515.34"/>
    <m/>
    <m/>
    <m/>
    <m/>
    <n v="515.34"/>
    <s v="BP-BP 2-42-5--1728 "/>
    <s v="VEHICLE TOLL CHARGES"/>
    <s v="Debit Amt"/>
    <x v="0"/>
  </r>
  <r>
    <s v="52393"/>
    <s v="IN LEATHER"/>
    <s v="VEHICLE TOLL CHARGES"/>
    <s v="IN LEATHER"/>
    <x v="73"/>
    <x v="5"/>
    <m/>
    <m/>
    <m/>
    <m/>
    <m/>
    <n v="5015.34"/>
    <m/>
    <m/>
    <m/>
    <m/>
    <n v="5015.34"/>
    <s v="BP-BP 2-42-5--1729 "/>
    <s v="VEHICLE TOLL CHARGES"/>
    <s v="Debit Amt"/>
    <x v="0"/>
  </r>
  <r>
    <s v="52396"/>
    <s v="IN LEATHER"/>
    <s v="VEHICLE TOLL CHARGES"/>
    <s v="IN LEATHER"/>
    <x v="73"/>
    <x v="5"/>
    <m/>
    <m/>
    <m/>
    <m/>
    <m/>
    <n v="506.5"/>
    <m/>
    <m/>
    <m/>
    <m/>
    <n v="506.5"/>
    <s v="BP-BP 2-42-5--1730 "/>
    <s v="VEHICLE TOLL CHARGES"/>
    <s v="Debit Amt"/>
    <x v="0"/>
  </r>
  <r>
    <s v="52399"/>
    <s v="IN LEATHER"/>
    <s v="VEHICLE TOLL CHARGES"/>
    <s v="IN LEATHER"/>
    <x v="73"/>
    <x v="5"/>
    <m/>
    <m/>
    <m/>
    <m/>
    <m/>
    <n v="506.5"/>
    <m/>
    <m/>
    <m/>
    <m/>
    <n v="506.5"/>
    <s v="BP-BP 2-42-5--1828 "/>
    <s v="VEHICLE TOLL CHARGES"/>
    <s v="Debit Amt"/>
    <x v="0"/>
  </r>
  <r>
    <s v="52402"/>
    <s v="IN LEATHER"/>
    <s v="VEHICLE TOLL CHARGES"/>
    <s v="IN LEATHER"/>
    <x v="73"/>
    <x v="5"/>
    <m/>
    <m/>
    <m/>
    <m/>
    <m/>
    <n v="511.8"/>
    <m/>
    <m/>
    <m/>
    <m/>
    <n v="511.8"/>
    <s v="BP-BP 2-42-5--1829 "/>
    <s v="VEHICLE TOLL CHARGES"/>
    <s v="Debit Amt"/>
    <x v="0"/>
  </r>
  <r>
    <s v="52405"/>
    <s v="IN LEATHER"/>
    <s v="VEHICLE TOLL CHARGES"/>
    <s v="IN LEATHER"/>
    <x v="73"/>
    <x v="5"/>
    <m/>
    <m/>
    <m/>
    <m/>
    <m/>
    <n v="506.5"/>
    <m/>
    <m/>
    <m/>
    <m/>
    <n v="506.5"/>
    <s v="BP-BP 2-42-5--1841 "/>
    <s v="VEHICLE TOLL CHARGES"/>
    <s v="Debit Amt"/>
    <x v="0"/>
  </r>
  <r>
    <s v="52408"/>
    <s v="IN LEATHER"/>
    <s v="VEHICLE TOLL CHARGES"/>
    <s v="IN LEATHER"/>
    <x v="73"/>
    <x v="5"/>
    <m/>
    <m/>
    <m/>
    <m/>
    <m/>
    <n v="1015.34"/>
    <m/>
    <m/>
    <m/>
    <m/>
    <n v="1015.34"/>
    <s v="BP-BP 2-42-5--1888 "/>
    <s v="VEHICLE TOLL CHARGES"/>
    <s v="Debit Amt"/>
    <x v="0"/>
  </r>
  <r>
    <s v="52411"/>
    <s v="IN LEATHER"/>
    <s v="VEHICLE TOLL CHARGES"/>
    <s v="IN LEATHER"/>
    <x v="73"/>
    <x v="5"/>
    <m/>
    <m/>
    <m/>
    <m/>
    <m/>
    <n v="515.34"/>
    <m/>
    <m/>
    <m/>
    <m/>
    <n v="515.34"/>
    <s v="BP-BP 2-42-5--1889 "/>
    <s v="VEHICLE TOLL CHARGES"/>
    <s v="Debit Amt"/>
    <x v="0"/>
  </r>
  <r>
    <s v="52414"/>
    <s v="IN LEATHER"/>
    <s v="VEHICLE TOLL CHARGES"/>
    <s v="IN LEATHER"/>
    <x v="73"/>
    <x v="5"/>
    <m/>
    <m/>
    <m/>
    <m/>
    <m/>
    <n v="5065"/>
    <m/>
    <m/>
    <m/>
    <m/>
    <n v="5065"/>
    <s v="BP-BP 2-42-5--1889 "/>
    <s v="VEHICLE TOLL CHARGES"/>
    <s v="Debit Amt"/>
    <x v="0"/>
  </r>
  <r>
    <s v="52417"/>
    <s v="IN LEATHER"/>
    <s v="VEHICLE TOLL CHARGES"/>
    <s v="IN LEATHER"/>
    <x v="73"/>
    <x v="5"/>
    <m/>
    <m/>
    <m/>
    <m/>
    <m/>
    <m/>
    <n v="2011.8"/>
    <m/>
    <m/>
    <m/>
    <n v="2011.8"/>
    <s v="BP-BP 2-42-5--2023 "/>
    <s v="VEHICLE TOLL CHARGES"/>
    <s v="Debit Amt"/>
    <x v="0"/>
  </r>
  <r>
    <s v="52420"/>
    <s v="IN LEATHER"/>
    <s v="VEHICLE TOLL CHARGES"/>
    <s v="IN LEATHER"/>
    <x v="73"/>
    <x v="5"/>
    <m/>
    <m/>
    <m/>
    <m/>
    <m/>
    <m/>
    <n v="1015.34"/>
    <m/>
    <m/>
    <m/>
    <n v="1015.34"/>
    <s v="BP-BP 2-42-5--2023 "/>
    <s v="VEHICLE TOLL CHARGES"/>
    <s v="Debit Amt"/>
    <x v="0"/>
  </r>
  <r>
    <s v="52423"/>
    <s v="IN LEATHER"/>
    <s v="VEHICLE TOLL CHARGES"/>
    <s v="IN LEATHER"/>
    <x v="73"/>
    <x v="5"/>
    <m/>
    <m/>
    <m/>
    <m/>
    <m/>
    <m/>
    <n v="515.34"/>
    <m/>
    <m/>
    <m/>
    <n v="515.34"/>
    <s v="BP-BP 2-42-5--2023 "/>
    <s v="VEHICLE TOLL CHARGES"/>
    <s v="Debit Amt"/>
    <x v="0"/>
  </r>
  <r>
    <s v="52426"/>
    <s v="IN LEATHER"/>
    <s v="VEHICLE TOLL CHARGES"/>
    <s v="IN LEATHER"/>
    <x v="73"/>
    <x v="5"/>
    <m/>
    <m/>
    <m/>
    <m/>
    <m/>
    <m/>
    <n v="506.5"/>
    <m/>
    <m/>
    <m/>
    <n v="506.5"/>
    <s v="BP-BP 2-42-5--2023 "/>
    <s v="VEHICLE TOLL CHARGES"/>
    <s v="Debit Amt"/>
    <x v="0"/>
  </r>
  <r>
    <s v="52429"/>
    <s v="IN LEATHER"/>
    <s v="VEHICLE TOLL CHARGES"/>
    <s v="IN LEATHER"/>
    <x v="73"/>
    <x v="5"/>
    <m/>
    <m/>
    <m/>
    <m/>
    <m/>
    <m/>
    <n v="506.5"/>
    <m/>
    <m/>
    <m/>
    <n v="506.5"/>
    <s v="BP-BP 2-42-5--2023 "/>
    <s v="VEHICLE TOLL CHARGES"/>
    <s v="Debit Amt"/>
    <x v="0"/>
  </r>
  <r>
    <s v="52432"/>
    <s v="IN LEATHER"/>
    <s v="VEHICLE TOLL CHARGES"/>
    <s v="IN LEATHER"/>
    <x v="73"/>
    <x v="5"/>
    <m/>
    <m/>
    <m/>
    <m/>
    <m/>
    <m/>
    <n v="5015.34"/>
    <m/>
    <m/>
    <m/>
    <n v="5015.34"/>
    <s v="BP-BP 2-42-5--2023 "/>
    <s v="VEHICLE TOLL CHARGES"/>
    <s v="Debit Amt"/>
    <x v="0"/>
  </r>
  <r>
    <s v="52435"/>
    <s v="IN LEATHER"/>
    <s v="VEHICLE TOLL CHARGES"/>
    <s v="IN LEATHER"/>
    <x v="73"/>
    <x v="5"/>
    <m/>
    <m/>
    <m/>
    <m/>
    <m/>
    <m/>
    <n v="715.34"/>
    <m/>
    <m/>
    <m/>
    <n v="715.34"/>
    <s v="BP-BP 2-42-5--2262 "/>
    <s v="VEHICLE TOLL CHARGES"/>
    <s v="Debit Amt"/>
    <x v="0"/>
  </r>
  <r>
    <s v="52438"/>
    <s v="IN LEATHER"/>
    <s v="VEHICLE TOLL CHARGES"/>
    <s v="IN LEATHER"/>
    <x v="73"/>
    <x v="5"/>
    <m/>
    <m/>
    <m/>
    <m/>
    <m/>
    <m/>
    <n v="1015.34"/>
    <m/>
    <m/>
    <m/>
    <n v="1015.34"/>
    <s v="BP-BP 2-42-5--2262 "/>
    <s v="VEHICLE TOLL CHARGES"/>
    <s v="Debit Amt"/>
    <x v="0"/>
  </r>
  <r>
    <s v="52441"/>
    <s v="IN LEATHER"/>
    <s v="VEHICLE TOLL CHARGES"/>
    <s v="IN LEATHER"/>
    <x v="73"/>
    <x v="5"/>
    <m/>
    <m/>
    <m/>
    <m/>
    <m/>
    <m/>
    <n v="3011.8"/>
    <m/>
    <m/>
    <m/>
    <n v="3011.8"/>
    <s v="BP-BP 2-42-5--2262 "/>
    <s v="VEHICLE TOLL CHARGES"/>
    <s v="Debit Amt"/>
    <x v="0"/>
  </r>
  <r>
    <s v="52444"/>
    <s v="IN LEATHER"/>
    <s v="VEHICLE TOLL CHARGES"/>
    <s v="IN LEATHER"/>
    <x v="73"/>
    <x v="5"/>
    <m/>
    <m/>
    <m/>
    <m/>
    <m/>
    <m/>
    <m/>
    <n v="4052"/>
    <m/>
    <m/>
    <n v="4052"/>
    <s v="BP-BP 2-42-5--2300 "/>
    <s v="VEHICLE TOLL CHARGES"/>
    <s v="Debit Amt"/>
    <x v="0"/>
  </r>
  <r>
    <s v="52447"/>
    <s v="IN LEATHER"/>
    <s v="VEHICLE TOLL CHARGES"/>
    <s v="IN LEATHER"/>
    <x v="73"/>
    <x v="5"/>
    <m/>
    <m/>
    <m/>
    <m/>
    <m/>
    <m/>
    <m/>
    <n v="5015.34"/>
    <m/>
    <m/>
    <n v="5015.34"/>
    <s v="BP-BP 2-42-5--2300 "/>
    <s v="VEHICLE TOLL CHARGES"/>
    <s v="Debit Amt"/>
    <x v="0"/>
  </r>
  <r>
    <s v="52450"/>
    <s v="IN LEATHER"/>
    <s v="VEHICLE TOLL CHARGES"/>
    <s v="IN LEATHER"/>
    <x v="73"/>
    <x v="5"/>
    <m/>
    <m/>
    <m/>
    <m/>
    <m/>
    <m/>
    <m/>
    <n v="515.34"/>
    <m/>
    <m/>
    <n v="515.34"/>
    <s v="BP-BP 2-42-5--2300 "/>
    <s v="VEHICLE TOLL CHARGES"/>
    <s v="Debit Amt"/>
    <x v="0"/>
  </r>
  <r>
    <s v="52453"/>
    <s v="IN LEATHER"/>
    <s v="VEHICLE TOLL CHARGES"/>
    <s v="IN LEATHER"/>
    <x v="73"/>
    <x v="5"/>
    <m/>
    <m/>
    <m/>
    <m/>
    <m/>
    <m/>
    <m/>
    <n v="754"/>
    <m/>
    <m/>
    <n v="754"/>
    <s v="BP-BP 2-42-5--2300 "/>
    <s v="VEHICLE TOLL CHARGES"/>
    <s v="Debit Amt"/>
    <x v="0"/>
  </r>
  <r>
    <s v="52456"/>
    <s v="IN LEATHER"/>
    <s v="VEHICLE TOLL CHARGES"/>
    <s v="IN LEATHER"/>
    <x v="73"/>
    <x v="5"/>
    <m/>
    <m/>
    <m/>
    <m/>
    <m/>
    <m/>
    <m/>
    <m/>
    <n v="4015.34"/>
    <m/>
    <n v="4015.34"/>
    <s v="BP-BP 2-42-5--2597 "/>
    <s v="VEHICLE TOLL CHARGES"/>
    <s v="Debit Amt"/>
    <x v="0"/>
  </r>
  <r>
    <s v="52459"/>
    <s v="IN LEATHER"/>
    <s v="VEHICLE TOLL CHARGES"/>
    <s v="IN LEATHER"/>
    <x v="73"/>
    <x v="5"/>
    <m/>
    <m/>
    <m/>
    <m/>
    <m/>
    <m/>
    <m/>
    <m/>
    <n v="1015.34"/>
    <m/>
    <n v="1015.34"/>
    <s v="BP-BP 2-42-5--2606 "/>
    <s v="VEHICLE TOLL CHARGES"/>
    <s v="Debit Amt"/>
    <x v="0"/>
  </r>
  <r>
    <s v="52462"/>
    <s v="IN LEATHER"/>
    <s v="VEHICLE TOLL CHARGES"/>
    <s v="IN LEATHER"/>
    <x v="73"/>
    <x v="5"/>
    <m/>
    <m/>
    <m/>
    <m/>
    <m/>
    <m/>
    <m/>
    <m/>
    <n v="5015.34"/>
    <m/>
    <n v="5015.34"/>
    <s v="BP-BP 2-42-5--2607 "/>
    <s v="VEHICLE TOLL CHARGES"/>
    <s v="Debit Amt"/>
    <x v="0"/>
  </r>
  <r>
    <s v="52465"/>
    <s v="IN LEATHER"/>
    <s v="VEHICLE TOLL CHARGES"/>
    <s v="IN LEATHER"/>
    <x v="73"/>
    <x v="5"/>
    <m/>
    <m/>
    <m/>
    <m/>
    <m/>
    <m/>
    <m/>
    <m/>
    <n v="511.8"/>
    <m/>
    <n v="511.8"/>
    <s v="BP-BP 2-42-5--2773 "/>
    <s v="VEHICLE TOLL CHARGES"/>
    <s v="Debit Amt"/>
    <x v="0"/>
  </r>
  <r>
    <s v="52468"/>
    <s v="IN LEATHER"/>
    <s v="VEHICLE TOLL CHARGES"/>
    <s v="IN LEATHER"/>
    <x v="73"/>
    <x v="5"/>
    <m/>
    <m/>
    <m/>
    <m/>
    <m/>
    <m/>
    <m/>
    <m/>
    <n v="5015.34"/>
    <m/>
    <n v="5015.34"/>
    <s v="BP-BP 2-42-5--2773 "/>
    <s v="VEHICLE TOLL CHARGES"/>
    <s v="Debit Amt"/>
    <x v="0"/>
  </r>
  <r>
    <s v="52471"/>
    <s v="IN LEATHER"/>
    <s v="VEHICLE TOLL CHARGES"/>
    <s v="IN LEATHER"/>
    <x v="73"/>
    <x v="5"/>
    <m/>
    <m/>
    <m/>
    <m/>
    <m/>
    <m/>
    <m/>
    <m/>
    <n v="1013"/>
    <m/>
    <n v="1013"/>
    <s v="BP-BP 2-42-5--2773 "/>
    <s v="VEHICLE TOLL CHARGES"/>
    <s v="Debit Amt"/>
    <x v="0"/>
  </r>
  <r>
    <s v="52474"/>
    <s v="IN LEATHER"/>
    <s v="VEHICLE TOLL CHARGES"/>
    <s v="IN LEATHER"/>
    <x v="73"/>
    <x v="5"/>
    <m/>
    <m/>
    <m/>
    <m/>
    <m/>
    <m/>
    <m/>
    <m/>
    <m/>
    <n v="1015.34"/>
    <n v="1015.34"/>
    <s v="BP-BP 2-42-5--3021 "/>
    <s v="VEHICLE TOLL CHARGES"/>
    <s v="Debit Amt"/>
    <x v="0"/>
  </r>
  <r>
    <s v="52477"/>
    <s v="IN LEATHER"/>
    <s v="VEHICLE TOLL CHARGES"/>
    <s v="IN LEATHER"/>
    <x v="73"/>
    <x v="5"/>
    <m/>
    <m/>
    <m/>
    <m/>
    <m/>
    <m/>
    <m/>
    <m/>
    <m/>
    <n v="5015.34"/>
    <n v="5015.34"/>
    <s v="BP-BP 2-42-5--3024 "/>
    <s v="VEHICLE TOLL CHARGES"/>
    <s v="Debit Amt"/>
    <x v="0"/>
  </r>
  <r>
    <s v="52480"/>
    <s v="IN LEATHER"/>
    <s v="VEHICLE TOLL CHARGES"/>
    <s v="IN LEATHER"/>
    <x v="73"/>
    <x v="5"/>
    <m/>
    <m/>
    <m/>
    <m/>
    <m/>
    <m/>
    <m/>
    <m/>
    <m/>
    <n v="515.34"/>
    <n v="515.34"/>
    <s v="BP-BP 2-42-5--3028 "/>
    <s v="VEHICLE TOLL CHARGES"/>
    <s v="Debit Amt"/>
    <x v="0"/>
  </r>
  <r>
    <s v="52483"/>
    <s v="IN LEATHER"/>
    <s v="VEHICLE TOLL CHARGES"/>
    <s v="IN LEATHER"/>
    <x v="73"/>
    <x v="5"/>
    <m/>
    <m/>
    <m/>
    <m/>
    <m/>
    <m/>
    <m/>
    <m/>
    <m/>
    <n v="1015.34"/>
    <n v="1015.34"/>
    <s v="BP-BP 2-42-5--3031 "/>
    <s v="VEHICLE TOLL CHARGES"/>
    <s v="Debit Amt"/>
    <x v="0"/>
  </r>
  <r>
    <s v="52486"/>
    <s v="IN LEATHER"/>
    <s v="VEHICLE TOLL CHARGES"/>
    <s v="IN LEATHER"/>
    <x v="73"/>
    <x v="5"/>
    <m/>
    <m/>
    <m/>
    <m/>
    <m/>
    <m/>
    <m/>
    <m/>
    <m/>
    <n v="525"/>
    <n v="525"/>
    <s v="BP-BP 2-42-5--3032 "/>
    <s v="VEHICLE TOLL CHARGES"/>
    <s v="Debit Amt"/>
    <x v="0"/>
  </r>
  <r>
    <s v="52489"/>
    <s v="IN LEATHER"/>
    <s v="VEHICLE TOLL CHARGES"/>
    <s v="IN LEATHER"/>
    <x v="73"/>
    <x v="5"/>
    <m/>
    <m/>
    <m/>
    <m/>
    <m/>
    <m/>
    <m/>
    <m/>
    <m/>
    <n v="1025"/>
    <n v="1025"/>
    <s v="BP-BP 2-42-5--3040 "/>
    <s v="VEHICLE TOLL CHARGES"/>
    <s v="Debit Amt"/>
    <x v="0"/>
  </r>
  <r>
    <s v="52492"/>
    <s v="IN LEATHER"/>
    <s v="VEHICLE TOLL CHARGES"/>
    <s v="IN LEATHER"/>
    <x v="73"/>
    <x v="5"/>
    <m/>
    <m/>
    <m/>
    <m/>
    <m/>
    <m/>
    <m/>
    <m/>
    <m/>
    <n v="411.8"/>
    <n v="411.8"/>
    <s v="BP-BP 2-42-5--3041 "/>
    <s v="VEHICLE TOLL CHARGES"/>
    <s v="Debit Amt"/>
    <x v="0"/>
  </r>
  <r>
    <s v="52495"/>
    <s v="IN LEATHER"/>
    <s v="VEHICLE TOLL CHARGES"/>
    <s v="IN LEATHER"/>
    <x v="73"/>
    <x v="5"/>
    <m/>
    <m/>
    <m/>
    <m/>
    <m/>
    <m/>
    <m/>
    <m/>
    <m/>
    <n v="5015.34"/>
    <n v="5015.34"/>
    <s v="BP-BP 2-42-5--3042 "/>
    <s v="VEHICLE TOLL CHARGES"/>
    <s v="Debit Amt"/>
    <x v="0"/>
  </r>
  <r>
    <s v="52498"/>
    <s v="IN LEATHER"/>
    <s v="VEHICLE TOLL CHARGES"/>
    <s v="IN LEATHER"/>
    <x v="73"/>
    <x v="5"/>
    <m/>
    <m/>
    <m/>
    <m/>
    <m/>
    <m/>
    <m/>
    <m/>
    <m/>
    <n v="1015.34"/>
    <n v="1015.34"/>
    <s v="BP-BP 2-42-5--3044 "/>
    <s v="VEHICLE TOLL CHARGES"/>
    <s v="Debit Amt"/>
    <x v="0"/>
  </r>
  <r>
    <s v="52501"/>
    <s v="IN LEATHER"/>
    <s v="VEHICLE TOLL CHARGES"/>
    <s v="IN LEATHER"/>
    <x v="73"/>
    <x v="5"/>
    <n v="6015.34"/>
    <m/>
    <m/>
    <m/>
    <m/>
    <m/>
    <m/>
    <m/>
    <m/>
    <m/>
    <n v="6015.34"/>
    <s v="BP-BP 2-42-5--353 "/>
    <s v="VEHICLE TOLL CHARGES"/>
    <s v="Debit Amt"/>
    <x v="0"/>
  </r>
  <r>
    <s v="52504"/>
    <s v="IN LEATHER"/>
    <s v="VEHICLE TOLL CHARGES"/>
    <s v="IN LEATHER"/>
    <x v="73"/>
    <x v="5"/>
    <n v="5008.26"/>
    <m/>
    <m/>
    <m/>
    <m/>
    <m/>
    <m/>
    <m/>
    <m/>
    <m/>
    <n v="5008.26"/>
    <s v="BP-BP 2-42-5--358 "/>
    <s v="VEHICLE TOLL CHARGES"/>
    <s v="Debit Amt"/>
    <x v="0"/>
  </r>
  <r>
    <s v="52507"/>
    <s v="IN LEATHER"/>
    <s v="VEHICLE TOLL CHARGES"/>
    <s v="IN LEATHER"/>
    <x v="73"/>
    <x v="5"/>
    <m/>
    <n v="5015.34"/>
    <m/>
    <m/>
    <m/>
    <m/>
    <m/>
    <m/>
    <m/>
    <m/>
    <n v="5015.34"/>
    <s v="BP-BP 2-42-5--568  "/>
    <s v="VEHICLE TOLL CHARGES"/>
    <s v="Debit Amt"/>
    <x v="0"/>
  </r>
  <r>
    <s v="52510"/>
    <s v="IN LEATHER"/>
    <s v="VEHICLE TOLL CHARGES"/>
    <s v="IN LEATHER"/>
    <x v="73"/>
    <x v="5"/>
    <m/>
    <n v="5008.26"/>
    <m/>
    <m/>
    <m/>
    <m/>
    <m/>
    <m/>
    <m/>
    <m/>
    <n v="5008.26"/>
    <s v="BP-BP 2-42-5--575  "/>
    <s v="VEHICLE TOLL CHARGES"/>
    <s v="Debit Amt"/>
    <x v="0"/>
  </r>
  <r>
    <s v="52513"/>
    <s v="IN LEATHER"/>
    <s v="VEHICLE TOLL CHARGES"/>
    <s v="IN LEATHER"/>
    <x v="73"/>
    <x v="5"/>
    <m/>
    <n v="511.8"/>
    <m/>
    <m/>
    <m/>
    <m/>
    <m/>
    <m/>
    <m/>
    <m/>
    <n v="511.8"/>
    <s v="BP-BP 2-42-5--709  "/>
    <s v="VEHICLE TOLL CHARGES"/>
    <s v="Debit Amt"/>
    <x v="0"/>
  </r>
  <r>
    <s v="52516"/>
    <s v="IN LEATHER"/>
    <s v="VEHICLE TOLL CHARGES"/>
    <s v="IN LEATHER"/>
    <x v="73"/>
    <x v="5"/>
    <m/>
    <n v="2015.34"/>
    <m/>
    <m/>
    <m/>
    <m/>
    <m/>
    <m/>
    <m/>
    <m/>
    <n v="2015.34"/>
    <s v="BP-BP 2-42-5--711  "/>
    <s v="VEHICLE TOLL CHARGES"/>
    <s v="Debit Amt"/>
    <x v="0"/>
  </r>
  <r>
    <s v="52519"/>
    <s v="IN LEATHER"/>
    <s v="VEHICLE TOLL CHARGES"/>
    <s v="IN LEATHER"/>
    <x v="73"/>
    <x v="5"/>
    <m/>
    <m/>
    <n v="5014"/>
    <m/>
    <m/>
    <m/>
    <m/>
    <m/>
    <m/>
    <m/>
    <n v="5014"/>
    <s v="BP-BP 2-42-5--825 "/>
    <s v="VEHICLE TOLL CHARGES"/>
    <s v="Debit Amt"/>
    <x v="0"/>
  </r>
  <r>
    <s v="52522"/>
    <s v="IN LEATHER"/>
    <s v="VEHICLE TOLL CHARGES"/>
    <s v="IN LEATHER"/>
    <x v="73"/>
    <x v="5"/>
    <m/>
    <m/>
    <n v="3015.34"/>
    <m/>
    <m/>
    <m/>
    <m/>
    <m/>
    <m/>
    <m/>
    <n v="3015.34"/>
    <s v="BP-BP 2-42-5--876 "/>
    <s v="VEHICLE TOLL CHARGES"/>
    <s v="Debit Amt"/>
    <x v="0"/>
  </r>
  <r>
    <s v="52525"/>
    <s v="IN LEATHER"/>
    <s v="VEHICLE TOLL CHARGES"/>
    <s v="IN LEATHER"/>
    <x v="73"/>
    <x v="5"/>
    <m/>
    <m/>
    <m/>
    <m/>
    <m/>
    <m/>
    <n v="1610"/>
    <m/>
    <m/>
    <m/>
    <n v="1610"/>
    <s v="PYCP 2425-1124 "/>
    <s v="VEHICLE TOLL CHARGES"/>
    <s v="Debit Amt"/>
    <x v="0"/>
  </r>
  <r>
    <s v="52528"/>
    <s v="IN LEATHER"/>
    <s v="VEHICLE TOLL CHARGES"/>
    <s v="IN LEATHER"/>
    <x v="73"/>
    <x v="5"/>
    <m/>
    <m/>
    <m/>
    <m/>
    <m/>
    <m/>
    <m/>
    <m/>
    <n v="500"/>
    <m/>
    <n v="500"/>
    <s v="PYCP 2425-1362 "/>
    <s v="VEHICLE TOLL CHARGES"/>
    <s v="Debit Amt"/>
    <x v="0"/>
  </r>
  <r>
    <s v="52531"/>
    <s v="IN LEATHER"/>
    <s v="VEHICLE TOLL CHARGES"/>
    <s v="IN LEATHER"/>
    <x v="73"/>
    <x v="5"/>
    <m/>
    <m/>
    <m/>
    <m/>
    <m/>
    <m/>
    <m/>
    <m/>
    <n v="500"/>
    <m/>
    <n v="500"/>
    <s v="PYCP 2425-1363 "/>
    <s v="VEHICLE TOLL CHARGES"/>
    <s v="Debit Amt"/>
    <x v="0"/>
  </r>
  <r>
    <s v="52534"/>
    <s v="IN LEATHER"/>
    <s v="VEHICLE TOLL CHARGES"/>
    <s v="IN LEATHER"/>
    <x v="73"/>
    <x v="5"/>
    <m/>
    <m/>
    <m/>
    <m/>
    <m/>
    <m/>
    <m/>
    <m/>
    <m/>
    <n v="500"/>
    <n v="500"/>
    <s v="PYCP 2425-1432 "/>
    <s v="VEHICLE TOLL CHARGES"/>
    <s v="Debit Amt"/>
    <x v="0"/>
  </r>
  <r>
    <s v="52537"/>
    <s v="IN LEATHER"/>
    <s v="VEHICLE TOLL CHARGES"/>
    <s v="IN LEATHER"/>
    <x v="73"/>
    <x v="5"/>
    <m/>
    <n v="1000"/>
    <m/>
    <m/>
    <m/>
    <m/>
    <m/>
    <m/>
    <m/>
    <m/>
    <n v="1000"/>
    <s v="PYCP 2425-225  "/>
    <s v="VEHICLE TOLL CHARGES"/>
    <s v="Debit Amt"/>
    <x v="0"/>
  </r>
  <r>
    <s v="52540"/>
    <s v="IN LEATHER"/>
    <s v="VEHICLE TOLL CHARGES"/>
    <s v="IN LEATHER"/>
    <x v="73"/>
    <x v="5"/>
    <m/>
    <m/>
    <n v="500"/>
    <m/>
    <m/>
    <m/>
    <m/>
    <m/>
    <m/>
    <m/>
    <n v="500"/>
    <s v="PYCP 2425-431  "/>
    <s v="VEHICLE TOLL CHARGES"/>
    <s v="Debit Amt"/>
    <x v="0"/>
  </r>
  <r>
    <s v="52543"/>
    <s v="IN LEATHER"/>
    <s v="VEHICLE TOLL CHARGES"/>
    <s v="IN LEATHER"/>
    <x v="73"/>
    <x v="5"/>
    <m/>
    <m/>
    <n v="500"/>
    <m/>
    <m/>
    <m/>
    <m/>
    <m/>
    <m/>
    <m/>
    <n v="500"/>
    <s v="PYCP 2425-446  "/>
    <s v="VEHICLE TOLL CHARGES"/>
    <s v="Debit Amt"/>
    <x v="0"/>
  </r>
  <r>
    <s v="52546"/>
    <s v="IN LEATHER"/>
    <s v="VEHICLE TOLL CHARGES"/>
    <s v="IN LEATHER"/>
    <x v="73"/>
    <x v="5"/>
    <m/>
    <m/>
    <n v="1000"/>
    <m/>
    <m/>
    <m/>
    <m/>
    <m/>
    <m/>
    <m/>
    <n v="1000"/>
    <s v="PYCP 2425-449  "/>
    <s v="VEHICLE TOLL CHARGES"/>
    <s v="Debit Amt"/>
    <x v="0"/>
  </r>
  <r>
    <s v="52549"/>
    <s v="IN LEATHER"/>
    <s v="VEHICLE TOLL CHARGES"/>
    <s v="IN LEATHER"/>
    <x v="73"/>
    <x v="5"/>
    <m/>
    <m/>
    <n v="1000"/>
    <m/>
    <m/>
    <m/>
    <m/>
    <m/>
    <m/>
    <m/>
    <n v="1000"/>
    <s v="PYCP 2425-464  "/>
    <s v="VEHICLE TOLL CHARGES"/>
    <s v="Debit Amt"/>
    <x v="0"/>
  </r>
  <r>
    <s v="52552"/>
    <s v="IN LEATHER"/>
    <s v="VEHICLE TOLL CHARGES"/>
    <s v="IN LEATHER"/>
    <x v="73"/>
    <x v="5"/>
    <m/>
    <m/>
    <n v="500"/>
    <m/>
    <m/>
    <m/>
    <m/>
    <m/>
    <m/>
    <m/>
    <n v="500"/>
    <s v="PYCP 2425-498  "/>
    <s v="VEHICLE TOLL CHARGES"/>
    <s v="Debit Amt"/>
    <x v="0"/>
  </r>
  <r>
    <s v="52555"/>
    <s v="IN LEATHER"/>
    <s v="VEHICLE TOLL CHARGES"/>
    <s v="IN LEATHER"/>
    <x v="73"/>
    <x v="5"/>
    <m/>
    <m/>
    <n v="500"/>
    <m/>
    <m/>
    <m/>
    <m/>
    <m/>
    <m/>
    <m/>
    <n v="500"/>
    <s v="PYCP 2425-502  "/>
    <s v="VEHICLE TOLL CHARGES"/>
    <s v="Debit Amt"/>
    <x v="0"/>
  </r>
  <r>
    <s v="52558"/>
    <s v="IN LEATHER"/>
    <s v="VEHICLE TOLL CHARGES"/>
    <s v="IN LEATHER"/>
    <x v="73"/>
    <x v="5"/>
    <m/>
    <m/>
    <n v="500"/>
    <m/>
    <m/>
    <m/>
    <m/>
    <m/>
    <m/>
    <m/>
    <n v="500"/>
    <s v="PYCP 2425-520  "/>
    <s v="VEHICLE TOLL CHARGES"/>
    <s v="Debit Amt"/>
    <x v="0"/>
  </r>
  <r>
    <s v="52561"/>
    <s v="IN LEATHER"/>
    <s v="VEHICLE TOLL CHARGES"/>
    <s v="IN LEATHER"/>
    <x v="73"/>
    <x v="5"/>
    <m/>
    <m/>
    <m/>
    <n v="1100"/>
    <m/>
    <m/>
    <m/>
    <m/>
    <m/>
    <m/>
    <n v="1100"/>
    <s v="PYCP 2425-567  "/>
    <s v="VEHICLE TOLL CHARGES"/>
    <s v="Debit Amt"/>
    <x v="0"/>
  </r>
  <r>
    <s v="52564"/>
    <s v="IN LEATHER"/>
    <s v="VEHICLE TOLL CHARGES"/>
    <s v="IN LEATHER"/>
    <x v="73"/>
    <x v="5"/>
    <m/>
    <m/>
    <m/>
    <n v="280"/>
    <m/>
    <m/>
    <m/>
    <m/>
    <m/>
    <m/>
    <n v="280"/>
    <s v="PYCP 2425-571  "/>
    <s v="VEHICLE TOLL CHARGES"/>
    <s v="Debit Amt"/>
    <x v="0"/>
  </r>
  <r>
    <s v="52567"/>
    <s v="IN LEATHER"/>
    <s v="VEHICLE TOLL CHARGES"/>
    <s v="IN LEATHER"/>
    <x v="73"/>
    <x v="5"/>
    <m/>
    <m/>
    <m/>
    <n v="2210"/>
    <m/>
    <m/>
    <m/>
    <m/>
    <m/>
    <m/>
    <n v="2210"/>
    <s v="PYCP 2425-576  "/>
    <s v="VEHICLE TOLL CHARGES"/>
    <s v="Debit Amt"/>
    <x v="0"/>
  </r>
  <r>
    <s v="52570"/>
    <s v="IN LEATHER"/>
    <s v="VEHICLE TOLL CHARGES"/>
    <s v="IN LEATHER"/>
    <x v="73"/>
    <x v="5"/>
    <m/>
    <m/>
    <m/>
    <n v="1300"/>
    <m/>
    <m/>
    <m/>
    <m/>
    <m/>
    <m/>
    <n v="1300"/>
    <s v="PYCP 2425-588  "/>
    <s v="VEHICLE TOLL CHARGES"/>
    <s v="Debit Amt"/>
    <x v="0"/>
  </r>
  <r>
    <s v="52573"/>
    <s v="IN LEATHER"/>
    <s v="VEHICLE TOLL CHARGES"/>
    <s v="IN LEATHER"/>
    <x v="73"/>
    <x v="5"/>
    <m/>
    <m/>
    <m/>
    <n v="460"/>
    <m/>
    <m/>
    <m/>
    <m/>
    <m/>
    <m/>
    <n v="460"/>
    <s v="PYCP 2425-604  "/>
    <s v="VEHICLE TOLL CHARGES"/>
    <s v="Debit Amt"/>
    <x v="0"/>
  </r>
  <r>
    <s v="52576"/>
    <s v="IN LEATHER"/>
    <s v="VEHICLE TOLL CHARGES"/>
    <s v="IN LEATHER"/>
    <x v="73"/>
    <x v="5"/>
    <m/>
    <m/>
    <m/>
    <n v="500"/>
    <m/>
    <m/>
    <m/>
    <m/>
    <m/>
    <m/>
    <n v="500"/>
    <s v="PYCP 2425-610  "/>
    <s v="VEHICLE TOLL CHARGES"/>
    <s v="Debit Amt"/>
    <x v="0"/>
  </r>
  <r>
    <s v="52579"/>
    <s v="IN LEATHER"/>
    <s v="WAGES"/>
    <s v="IN LEATHER"/>
    <x v="57"/>
    <x v="5"/>
    <m/>
    <m/>
    <n v="371596"/>
    <m/>
    <m/>
    <m/>
    <m/>
    <m/>
    <m/>
    <m/>
    <n v="371596"/>
    <s v="JV-JOUR-NA-L--295"/>
    <s v="WAGES AND SALARY"/>
    <s v="Debit Amt"/>
    <x v="0"/>
  </r>
  <r>
    <s v="52582"/>
    <s v="IN LEATHER"/>
    <s v="WAGES"/>
    <s v="IN LEATHER"/>
    <x v="57"/>
    <x v="5"/>
    <m/>
    <m/>
    <m/>
    <n v="299708"/>
    <m/>
    <m/>
    <m/>
    <m/>
    <m/>
    <m/>
    <n v="299708"/>
    <s v="JV-JOUR-NA-L--492"/>
    <s v="WAGES AND SALARY"/>
    <s v="Debit Amt"/>
    <x v="0"/>
  </r>
  <r>
    <s v="52585"/>
    <s v="IN LEATHER"/>
    <s v="WAGES"/>
    <s v="IN LEATHER"/>
    <x v="57"/>
    <x v="5"/>
    <n v="402087"/>
    <m/>
    <m/>
    <m/>
    <m/>
    <m/>
    <m/>
    <m/>
    <m/>
    <m/>
    <n v="402087"/>
    <s v="JV-JOUR-NA-L--60"/>
    <s v="WAGES AND SALARY"/>
    <s v="Debit Amt"/>
    <x v="0"/>
  </r>
  <r>
    <s v="52588"/>
    <s v="IN LEATHER"/>
    <s v="WAGES"/>
    <s v="IN LEATHER"/>
    <x v="57"/>
    <x v="5"/>
    <m/>
    <m/>
    <m/>
    <m/>
    <n v="323775"/>
    <m/>
    <m/>
    <m/>
    <m/>
    <m/>
    <n v="323775"/>
    <s v="JV-JOUR-NA-L--642"/>
    <s v="WAGES AND SALARY"/>
    <s v="Debit Amt"/>
    <x v="0"/>
  </r>
  <r>
    <s v="52591"/>
    <s v="IN LEATHER"/>
    <s v="WAGES"/>
    <s v="IN LEATHER"/>
    <x v="57"/>
    <x v="5"/>
    <m/>
    <m/>
    <m/>
    <m/>
    <m/>
    <n v="216109"/>
    <m/>
    <m/>
    <m/>
    <m/>
    <n v="216109"/>
    <s v="JV-JOUR-NA-L--754"/>
    <s v="WAGES AND SALARY"/>
    <s v="Debit Amt"/>
    <x v="0"/>
  </r>
  <r>
    <s v="52594"/>
    <s v="IN LEATHER"/>
    <s v="BRAND STAFF"/>
    <s v="T BASE"/>
    <x v="24"/>
    <x v="6"/>
    <m/>
    <m/>
    <m/>
    <m/>
    <m/>
    <m/>
    <m/>
    <m/>
    <n v="1500"/>
    <m/>
    <n v="1500"/>
    <s v="BP-BP 2-42-5--2428 "/>
    <s v="TRAVELLING EXPENSES"/>
    <s v="Debit Amt"/>
    <x v="0"/>
  </r>
  <r>
    <s v="52600"/>
    <s v="IN LEATHER"/>
    <s v="LFR STAFF SALARY"/>
    <s v="T BASE"/>
    <x v="1"/>
    <x v="6"/>
    <m/>
    <m/>
    <m/>
    <m/>
    <m/>
    <m/>
    <m/>
    <n v="1245992"/>
    <m/>
    <m/>
    <n v="1245992"/>
    <s v="JV-JOUR-NA-L--1019"/>
    <s v="SALARIES AND BONUS"/>
    <s v="Debit Amt"/>
    <x v="0"/>
  </r>
  <r>
    <s v="52603"/>
    <s v="IN LEATHER"/>
    <s v="LFR STAFF SALARY"/>
    <s v="T BASE"/>
    <x v="1"/>
    <x v="6"/>
    <m/>
    <m/>
    <m/>
    <m/>
    <m/>
    <m/>
    <m/>
    <n v="151769"/>
    <m/>
    <m/>
    <n v="151769"/>
    <s v="JV-JOUR-NA-L--1024"/>
    <s v="SALARIES AND BONUS"/>
    <s v="Debit Amt"/>
    <x v="0"/>
  </r>
  <r>
    <s v="52606"/>
    <s v="IN LEATHER"/>
    <s v="LFR STAFF SALARY"/>
    <s v="T BASE"/>
    <x v="1"/>
    <x v="6"/>
    <m/>
    <n v="1408696"/>
    <m/>
    <m/>
    <m/>
    <m/>
    <m/>
    <m/>
    <m/>
    <m/>
    <n v="1408696"/>
    <s v="JV-JOUR-NA-L--119"/>
    <s v="SALARIES AND BONUS"/>
    <s v="Debit Amt"/>
    <x v="0"/>
  </r>
  <r>
    <s v="52609"/>
    <s v="IN LEATHER"/>
    <s v="LFR STAFF SALARY"/>
    <s v="T BASE"/>
    <x v="1"/>
    <x v="6"/>
    <m/>
    <m/>
    <m/>
    <m/>
    <m/>
    <m/>
    <m/>
    <m/>
    <n v="1352386"/>
    <m/>
    <n v="1352386"/>
    <s v="JV-JOUR-NA-L--1206"/>
    <s v="SALARIES AND BONUS"/>
    <s v="Debit Amt"/>
    <x v="0"/>
  </r>
  <r>
    <s v="52612"/>
    <s v="IN LEATHER"/>
    <s v="LFR STAFF SALARY"/>
    <s v="T BASE"/>
    <x v="1"/>
    <x v="6"/>
    <m/>
    <m/>
    <m/>
    <m/>
    <m/>
    <m/>
    <m/>
    <m/>
    <n v="167763"/>
    <m/>
    <n v="167763"/>
    <s v="JV-JOUR-NA-L--1208"/>
    <s v="SALARIES AND BONUS"/>
    <s v="Debit Amt"/>
    <x v="0"/>
  </r>
  <r>
    <s v="52615"/>
    <s v="IN LEATHER"/>
    <s v="LFR STAFF SALARY"/>
    <s v="T BASE"/>
    <x v="1"/>
    <x v="6"/>
    <m/>
    <n v="126153"/>
    <m/>
    <m/>
    <m/>
    <m/>
    <m/>
    <m/>
    <m/>
    <m/>
    <n v="126153"/>
    <s v="JV-JOUR-NA-L--124"/>
    <s v="SALARIES AND BONUS"/>
    <s v="Debit Amt"/>
    <x v="0"/>
  </r>
  <r>
    <s v="52618"/>
    <s v="IN LEATHER"/>
    <s v="LFR STAFF SALARY"/>
    <s v="T BASE"/>
    <x v="1"/>
    <x v="6"/>
    <m/>
    <m/>
    <m/>
    <m/>
    <m/>
    <m/>
    <m/>
    <m/>
    <m/>
    <n v="1366019"/>
    <n v="1366019"/>
    <s v="JV-JOUR-NA-L--1337"/>
    <s v="SALARIES AND BONUS"/>
    <s v="Debit Amt"/>
    <x v="0"/>
  </r>
  <r>
    <s v="52621"/>
    <s v="IN LEATHER"/>
    <s v="LFR STAFF SALARY"/>
    <s v="T BASE"/>
    <x v="1"/>
    <x v="6"/>
    <m/>
    <m/>
    <m/>
    <m/>
    <m/>
    <m/>
    <m/>
    <m/>
    <m/>
    <n v="151769"/>
    <n v="151769"/>
    <s v="JV-JOUR-NA-L--1343"/>
    <s v="SALARIES AND BONUS"/>
    <s v="Debit Amt"/>
    <x v="0"/>
  </r>
  <r>
    <s v="52624"/>
    <s v="IN LEATHER"/>
    <s v="LFR STAFF SALARY"/>
    <s v="T BASE"/>
    <x v="1"/>
    <x v="6"/>
    <m/>
    <m/>
    <n v="1467295"/>
    <m/>
    <m/>
    <m/>
    <m/>
    <m/>
    <m/>
    <m/>
    <n v="1467295"/>
    <s v="JV-JOUR-NA-L--290"/>
    <s v="SALARIES AND BONUS"/>
    <s v="Debit Amt"/>
    <x v="0"/>
  </r>
  <r>
    <s v="52627"/>
    <s v="IN LEATHER"/>
    <s v="LFR STAFF SALARY"/>
    <s v="T BASE"/>
    <x v="1"/>
    <x v="6"/>
    <m/>
    <m/>
    <n v="141153"/>
    <m/>
    <m/>
    <m/>
    <m/>
    <m/>
    <m/>
    <m/>
    <n v="141153"/>
    <s v="JV-JOUR-NA-L--316"/>
    <s v="SALARIES AND BONUS"/>
    <s v="Debit Amt"/>
    <x v="0"/>
  </r>
  <r>
    <s v="52630"/>
    <s v="IN LEATHER"/>
    <s v="LFR STAFF SALARY"/>
    <s v="T BASE"/>
    <x v="1"/>
    <x v="6"/>
    <m/>
    <m/>
    <m/>
    <n v="1480150"/>
    <m/>
    <m/>
    <m/>
    <m/>
    <m/>
    <m/>
    <n v="1480150"/>
    <s v="JV-JOUR-NA-L--494"/>
    <s v="SALARIES AND BONUS"/>
    <s v="Debit Amt"/>
    <x v="0"/>
  </r>
  <r>
    <s v="52633"/>
    <s v="IN LEATHER"/>
    <s v="LFR STAFF SALARY"/>
    <s v="T BASE"/>
    <x v="1"/>
    <x v="6"/>
    <m/>
    <m/>
    <m/>
    <n v="141153"/>
    <m/>
    <m/>
    <m/>
    <m/>
    <m/>
    <m/>
    <n v="141153"/>
    <s v="JV-JOUR-NA-L--498"/>
    <s v="SALARIES AND BONUS"/>
    <s v="Debit Amt"/>
    <x v="0"/>
  </r>
  <r>
    <s v="52636"/>
    <s v="IN LEATHER"/>
    <s v="LFR STAFF SALARY"/>
    <s v="T BASE"/>
    <x v="1"/>
    <x v="6"/>
    <n v="1506200"/>
    <m/>
    <m/>
    <m/>
    <m/>
    <m/>
    <m/>
    <m/>
    <m/>
    <m/>
    <n v="1506200"/>
    <s v="JV-JOUR-NA-L--64"/>
    <s v="SALARIES AND BONUS"/>
    <s v="Debit Amt"/>
    <x v="0"/>
  </r>
  <r>
    <s v="52639"/>
    <s v="IN LEATHER"/>
    <s v="LFR STAFF SALARY"/>
    <s v="T BASE"/>
    <x v="1"/>
    <x v="6"/>
    <m/>
    <m/>
    <m/>
    <m/>
    <n v="1404214"/>
    <m/>
    <m/>
    <m/>
    <m/>
    <m/>
    <n v="1404214"/>
    <s v="JV-JOUR-NA-L--646"/>
    <s v="SALARIES AND BONUS"/>
    <s v="Debit Amt"/>
    <x v="0"/>
  </r>
  <r>
    <s v="52642"/>
    <s v="IN LEATHER"/>
    <s v="LFR STAFF SALARY"/>
    <s v="T BASE"/>
    <x v="1"/>
    <x v="6"/>
    <m/>
    <m/>
    <m/>
    <m/>
    <n v="161320"/>
    <m/>
    <m/>
    <m/>
    <m/>
    <m/>
    <n v="161320"/>
    <s v="JV-JOUR-NA-L--647"/>
    <s v="SALARIES AND BONUS"/>
    <s v="Debit Amt"/>
    <x v="0"/>
  </r>
  <r>
    <s v="52645"/>
    <s v="IN LEATHER"/>
    <s v="LFR STAFF SALARY"/>
    <s v="T BASE"/>
    <x v="1"/>
    <x v="6"/>
    <n v="126153"/>
    <m/>
    <m/>
    <m/>
    <m/>
    <m/>
    <m/>
    <m/>
    <m/>
    <m/>
    <n v="126153"/>
    <s v="JV-JOUR-NA-L--65"/>
    <s v="SALARIES AND BONUS"/>
    <s v="Debit Amt"/>
    <x v="0"/>
  </r>
  <r>
    <s v="52648"/>
    <s v="IN LEATHER"/>
    <s v="LFR STAFF SALARY"/>
    <s v="T BASE"/>
    <x v="1"/>
    <x v="6"/>
    <m/>
    <m/>
    <m/>
    <m/>
    <m/>
    <n v="1275882"/>
    <m/>
    <m/>
    <m/>
    <m/>
    <n v="1275882"/>
    <s v="JV-JOUR-NA-L--749"/>
    <s v="SALARIES AND BONUS"/>
    <s v="Debit Amt"/>
    <x v="0"/>
  </r>
  <r>
    <s v="52651"/>
    <s v="IN LEATHER"/>
    <s v="LFR STAFF SALARY"/>
    <s v="T BASE"/>
    <x v="1"/>
    <x v="6"/>
    <m/>
    <m/>
    <m/>
    <m/>
    <m/>
    <n v="154769"/>
    <m/>
    <m/>
    <m/>
    <m/>
    <n v="154769"/>
    <s v="JV-JOUR-NA-L--756"/>
    <s v="SALARIES AND BONUS"/>
    <s v="Debit Amt"/>
    <x v="0"/>
  </r>
  <r>
    <s v="52654"/>
    <s v="IN LEATHER"/>
    <s v="LFR STAFF SALARY"/>
    <s v="T BASE"/>
    <x v="1"/>
    <x v="6"/>
    <m/>
    <m/>
    <m/>
    <m/>
    <m/>
    <m/>
    <n v="1136806"/>
    <m/>
    <m/>
    <m/>
    <n v="1136806"/>
    <s v="JV-JOUR-NA-L--861"/>
    <s v="SALARIES AND BONUS"/>
    <s v="Debit Amt"/>
    <x v="0"/>
  </r>
  <r>
    <s v="52657"/>
    <s v="IN LEATHER"/>
    <s v="LFR STAFF SALARY"/>
    <s v="T BASE"/>
    <x v="1"/>
    <x v="6"/>
    <m/>
    <m/>
    <m/>
    <m/>
    <m/>
    <m/>
    <n v="151769"/>
    <m/>
    <m/>
    <m/>
    <n v="151769"/>
    <s v="JV-JOUR-NA-L--891"/>
    <s v="SALARIES AND BONUS"/>
    <s v="Debit Amt"/>
    <x v="0"/>
  </r>
  <r>
    <s v="52661"/>
    <s v="IN LEATHER"/>
    <s v="MARKDOWN DISCOUNTS"/>
    <s v="T BASE"/>
    <x v="74"/>
    <x v="6"/>
    <m/>
    <m/>
    <m/>
    <m/>
    <m/>
    <m/>
    <m/>
    <n v="-27633"/>
    <m/>
    <m/>
    <n v="-27633"/>
    <s v="JV-JOUR-NA-L--1021"/>
    <s v="INDIRECT EXPENSES"/>
    <s v="Credit Amt"/>
    <x v="2"/>
  </r>
  <r>
    <s v="52663"/>
    <s v="IN LEATHER"/>
    <s v="MARKDOWN DISCOUNTS"/>
    <s v="T BASE"/>
    <x v="74"/>
    <x v="6"/>
    <m/>
    <m/>
    <m/>
    <m/>
    <m/>
    <m/>
    <m/>
    <n v="752581"/>
    <m/>
    <m/>
    <n v="752581"/>
    <s v="JV-JOUR-NA-L--1022"/>
    <s v="INDIRECT EXPENSES"/>
    <s v="Debit Amt"/>
    <x v="2"/>
  </r>
  <r>
    <s v="52666"/>
    <s v="IN LEATHER"/>
    <s v="MARKDOWN DISCOUNTS"/>
    <s v="T BASE"/>
    <x v="74"/>
    <x v="6"/>
    <m/>
    <m/>
    <m/>
    <m/>
    <m/>
    <m/>
    <m/>
    <n v="1436313.48"/>
    <m/>
    <m/>
    <n v="1436313.48"/>
    <s v="JV-JOUR-NA-L--1053"/>
    <s v="INDIRECT EXPENSES"/>
    <s v="Debit Amt"/>
    <x v="2"/>
  </r>
  <r>
    <s v="52669"/>
    <s v="IN LEATHER"/>
    <s v="MARKDOWN DISCOUNTS"/>
    <s v="T BASE"/>
    <x v="74"/>
    <x v="6"/>
    <m/>
    <m/>
    <m/>
    <m/>
    <m/>
    <m/>
    <m/>
    <m/>
    <n v="749235.16"/>
    <m/>
    <n v="749235.16"/>
    <s v="JV-JOUR-NA-L--1210"/>
    <s v="INDIRECT EXPENSES"/>
    <s v="Debit Amt"/>
    <x v="2"/>
  </r>
  <r>
    <s v="52672"/>
    <s v="IN LEATHER"/>
    <s v="MARKDOWN DISCOUNTS"/>
    <s v="T BASE"/>
    <x v="74"/>
    <x v="6"/>
    <m/>
    <m/>
    <m/>
    <m/>
    <m/>
    <m/>
    <m/>
    <m/>
    <n v="68941.67"/>
    <m/>
    <n v="68941.67"/>
    <s v="JV-JOUR-NA-L--1211"/>
    <s v="INDIRECT EXPENSES"/>
    <s v="Debit Amt"/>
    <x v="2"/>
  </r>
  <r>
    <s v="52675"/>
    <s v="IN LEATHER"/>
    <s v="MARKDOWN DISCOUNTS"/>
    <s v="T BASE"/>
    <x v="74"/>
    <x v="6"/>
    <m/>
    <m/>
    <m/>
    <m/>
    <m/>
    <m/>
    <m/>
    <m/>
    <n v="3404471"/>
    <m/>
    <n v="3404471"/>
    <s v="JV-JOUR-NA-L--1212"/>
    <s v="INDIRECT EXPENSES"/>
    <s v="Debit Amt"/>
    <x v="2"/>
  </r>
  <r>
    <s v="52678"/>
    <s v="IN LEATHER"/>
    <s v="MARKDOWN DISCOUNTS"/>
    <s v="T BASE"/>
    <x v="74"/>
    <x v="6"/>
    <n v="352449"/>
    <m/>
    <m/>
    <m/>
    <m/>
    <m/>
    <m/>
    <m/>
    <m/>
    <m/>
    <n v="352449"/>
    <s v="JV-JOUR-NA-L--130"/>
    <s v="INDIRECT EXPENSES"/>
    <s v="Debit Amt"/>
    <x v="2"/>
  </r>
  <r>
    <s v="52681"/>
    <s v="IN LEATHER"/>
    <s v="MARKDOWN DISCOUNTS"/>
    <s v="T BASE"/>
    <x v="74"/>
    <x v="6"/>
    <n v="288820"/>
    <m/>
    <m/>
    <m/>
    <m/>
    <m/>
    <m/>
    <m/>
    <m/>
    <m/>
    <n v="288820"/>
    <s v="JV-JOUR-NA-L--131"/>
    <s v="INDIRECT EXPENSES"/>
    <s v="Debit Amt"/>
    <x v="2"/>
  </r>
  <r>
    <s v="52684"/>
    <s v="IN LEATHER"/>
    <s v="MARKDOWN DISCOUNTS"/>
    <s v="T BASE"/>
    <x v="74"/>
    <x v="6"/>
    <m/>
    <m/>
    <m/>
    <m/>
    <m/>
    <m/>
    <m/>
    <m/>
    <m/>
    <n v="308078"/>
    <n v="308078"/>
    <s v="JV-JOUR-NA-L--1366"/>
    <s v="INDIRECT EXPENSES"/>
    <s v="Debit Amt"/>
    <x v="2"/>
  </r>
  <r>
    <s v="52687"/>
    <s v="IN LEATHER"/>
    <s v="MARKDOWN DISCOUNTS"/>
    <s v="T BASE"/>
    <x v="74"/>
    <x v="6"/>
    <m/>
    <m/>
    <m/>
    <m/>
    <m/>
    <m/>
    <m/>
    <m/>
    <m/>
    <n v="56656"/>
    <n v="56656"/>
    <s v="JV-JOUR-NA-L--1367"/>
    <s v="INDIRECT EXPENSES"/>
    <s v="Debit Amt"/>
    <x v="2"/>
  </r>
  <r>
    <s v="52690"/>
    <s v="IN LEATHER"/>
    <s v="MARKDOWN DISCOUNTS"/>
    <s v="T BASE"/>
    <x v="74"/>
    <x v="6"/>
    <m/>
    <m/>
    <m/>
    <m/>
    <m/>
    <m/>
    <m/>
    <m/>
    <m/>
    <n v="3303198"/>
    <n v="3303198"/>
    <s v="JV-JOUR-NA-L--1368"/>
    <s v="INDIRECT EXPENSES"/>
    <s v="Debit Amt"/>
    <x v="2"/>
  </r>
  <r>
    <s v="52693"/>
    <s v="IN LEATHER"/>
    <s v="MARKDOWN DISCOUNTS"/>
    <s v="T BASE"/>
    <x v="74"/>
    <x v="6"/>
    <m/>
    <n v="426648"/>
    <m/>
    <m/>
    <m/>
    <m/>
    <m/>
    <m/>
    <m/>
    <m/>
    <n v="426648"/>
    <s v="JV-JOUR-NA-L--165"/>
    <s v="INDIRECT EXPENSES"/>
    <s v="Debit Amt"/>
    <x v="2"/>
  </r>
  <r>
    <s v="52697"/>
    <s v="IN LEATHER"/>
    <s v="MARKDOWN DISCOUNTS"/>
    <s v="T BASE"/>
    <x v="74"/>
    <x v="6"/>
    <m/>
    <n v="-316214"/>
    <m/>
    <m/>
    <m/>
    <m/>
    <m/>
    <m/>
    <m/>
    <m/>
    <n v="-316214"/>
    <s v="JV-JOUR-NA-L--166"/>
    <s v="INDIRECT EXPENSES"/>
    <s v="Credit Amt"/>
    <x v="2"/>
  </r>
  <r>
    <s v="52699"/>
    <s v="IN LEATHER"/>
    <s v="MARKDOWN DISCOUNTS"/>
    <s v="T BASE"/>
    <x v="74"/>
    <x v="6"/>
    <m/>
    <n v="606066"/>
    <m/>
    <m/>
    <m/>
    <m/>
    <m/>
    <m/>
    <m/>
    <m/>
    <n v="606066"/>
    <s v="JV-JOUR-NA-L--167"/>
    <s v="INDIRECT EXPENSES"/>
    <s v="Debit Amt"/>
    <x v="2"/>
  </r>
  <r>
    <s v="52703"/>
    <s v="IN LEATHER"/>
    <s v="MARKDOWN DISCOUNTS"/>
    <s v="T BASE"/>
    <x v="74"/>
    <x v="6"/>
    <n v="-284640"/>
    <m/>
    <m/>
    <m/>
    <m/>
    <m/>
    <m/>
    <m/>
    <m/>
    <m/>
    <n v="-284640"/>
    <s v="JV-JOUR-NA-L--317"/>
    <s v="INDIRECT EXPENSES"/>
    <s v="Credit Amt"/>
    <x v="2"/>
  </r>
  <r>
    <s v="52706"/>
    <s v="IN LEATHER"/>
    <s v="MARKDOWN DISCOUNTS"/>
    <s v="T BASE"/>
    <x v="74"/>
    <x v="6"/>
    <m/>
    <m/>
    <n v="-100680"/>
    <m/>
    <m/>
    <m/>
    <m/>
    <m/>
    <m/>
    <m/>
    <n v="-100680"/>
    <s v="JV-JOUR-NA-L--319"/>
    <s v="INDIRECT EXPENSES"/>
    <s v="Credit Amt"/>
    <x v="2"/>
  </r>
  <r>
    <s v="52708"/>
    <s v="IN LEATHER"/>
    <s v="MARKDOWN DISCOUNTS"/>
    <s v="T BASE"/>
    <x v="74"/>
    <x v="6"/>
    <m/>
    <m/>
    <n v="138259"/>
    <m/>
    <m/>
    <m/>
    <m/>
    <m/>
    <m/>
    <m/>
    <n v="138259"/>
    <s v="JV-JOUR-NA-L--320"/>
    <s v="INDIRECT EXPENSES"/>
    <s v="Debit Amt"/>
    <x v="2"/>
  </r>
  <r>
    <s v="52711"/>
    <s v="IN LEATHER"/>
    <s v="MARKDOWN DISCOUNTS"/>
    <s v="T BASE"/>
    <x v="74"/>
    <x v="6"/>
    <m/>
    <m/>
    <n v="1930000"/>
    <m/>
    <m/>
    <m/>
    <m/>
    <m/>
    <m/>
    <m/>
    <n v="1930000"/>
    <s v="JV-JOUR-NA-L--321"/>
    <s v="INDIRECT EXPENSES"/>
    <s v="Debit Amt"/>
    <x v="2"/>
  </r>
  <r>
    <s v="52714"/>
    <s v="IN LEATHER"/>
    <s v="MARKDOWN DISCOUNTS"/>
    <s v="T BASE"/>
    <x v="74"/>
    <x v="6"/>
    <n v="578613"/>
    <m/>
    <m/>
    <m/>
    <m/>
    <m/>
    <m/>
    <m/>
    <m/>
    <m/>
    <n v="578613"/>
    <s v="JV-JOUR-NA-L--378"/>
    <s v="INDIRECT EXPENSES"/>
    <s v="Debit Amt"/>
    <x v="2"/>
  </r>
  <r>
    <s v="52717"/>
    <s v="IN LEATHER"/>
    <s v="MARKDOWN DISCOUNTS"/>
    <s v="T BASE"/>
    <x v="74"/>
    <x v="6"/>
    <n v="3212"/>
    <m/>
    <m/>
    <m/>
    <m/>
    <m/>
    <m/>
    <m/>
    <m/>
    <m/>
    <n v="3212"/>
    <s v="JV-JOUR-NA-L--382"/>
    <s v="INDIRECT EXPENSES"/>
    <s v="Debit Amt"/>
    <x v="2"/>
  </r>
  <r>
    <s v="52720"/>
    <s v="IN LEATHER"/>
    <s v="MARKDOWN DISCOUNTS"/>
    <s v="T BASE"/>
    <x v="74"/>
    <x v="6"/>
    <m/>
    <m/>
    <m/>
    <n v="166430"/>
    <m/>
    <m/>
    <m/>
    <m/>
    <m/>
    <m/>
    <n v="166430"/>
    <s v="JV-JOUR-NA-L--508"/>
    <s v="INDIRECT EXPENSES"/>
    <s v="Debit Amt"/>
    <x v="2"/>
  </r>
  <r>
    <s v="52723"/>
    <s v="IN LEATHER"/>
    <s v="MARKDOWN DISCOUNTS"/>
    <s v="T BASE"/>
    <x v="74"/>
    <x v="6"/>
    <m/>
    <m/>
    <m/>
    <n v="164925"/>
    <m/>
    <m/>
    <m/>
    <m/>
    <m/>
    <m/>
    <n v="164925"/>
    <s v="JV-JOUR-NA-L--513"/>
    <s v="INDIRECT EXPENSES"/>
    <s v="Debit Amt"/>
    <x v="2"/>
  </r>
  <r>
    <s v="52726"/>
    <s v="IN LEATHER"/>
    <s v="MARKDOWN DISCOUNTS"/>
    <s v="T BASE"/>
    <x v="74"/>
    <x v="6"/>
    <m/>
    <m/>
    <m/>
    <n v="2881319"/>
    <m/>
    <m/>
    <m/>
    <m/>
    <m/>
    <m/>
    <n v="2881319"/>
    <s v="JV-JOUR-NA-L--515"/>
    <s v="INDIRECT EXPENSES"/>
    <s v="Debit Amt"/>
    <x v="2"/>
  </r>
  <r>
    <s v="52729"/>
    <s v="IN LEATHER"/>
    <s v="MARKDOWN DISCOUNTS"/>
    <s v="T BASE"/>
    <x v="74"/>
    <x v="6"/>
    <m/>
    <m/>
    <m/>
    <m/>
    <n v="251522"/>
    <m/>
    <m/>
    <m/>
    <m/>
    <m/>
    <n v="251522"/>
    <s v="JV-JOUR-NA-L--631"/>
    <s v="INDIRECT EXPENSES"/>
    <s v="Debit Amt"/>
    <x v="2"/>
  </r>
  <r>
    <s v="52732"/>
    <s v="IN LEATHER"/>
    <s v="MARKDOWN DISCOUNTS"/>
    <s v="T BASE"/>
    <x v="74"/>
    <x v="6"/>
    <m/>
    <m/>
    <m/>
    <m/>
    <n v="192056"/>
    <m/>
    <m/>
    <m/>
    <m/>
    <m/>
    <n v="192056"/>
    <s v="JV-JOUR-NA-L--632"/>
    <s v="INDIRECT EXPENSES"/>
    <s v="Debit Amt"/>
    <x v="2"/>
  </r>
  <r>
    <s v="52735"/>
    <s v="IN LEATHER"/>
    <s v="MARKDOWN DISCOUNTS"/>
    <s v="T BASE"/>
    <x v="74"/>
    <x v="6"/>
    <m/>
    <m/>
    <m/>
    <m/>
    <n v="1654811.48"/>
    <m/>
    <m/>
    <m/>
    <m/>
    <m/>
    <n v="1654811.48"/>
    <s v="JV-JOUR-NA-L--637"/>
    <s v="INDIRECT EXPENSES"/>
    <s v="Debit Amt"/>
    <x v="2"/>
  </r>
  <r>
    <s v="52738"/>
    <s v="IN LEATHER"/>
    <s v="MARKDOWN DISCOUNTS"/>
    <s v="T BASE"/>
    <x v="74"/>
    <x v="6"/>
    <m/>
    <m/>
    <m/>
    <m/>
    <m/>
    <n v="59789"/>
    <m/>
    <m/>
    <m/>
    <m/>
    <n v="59789"/>
    <s v="JV-JOUR-NA-L--742"/>
    <s v="INDIRECT EXPENSES"/>
    <s v="Debit Amt"/>
    <x v="2"/>
  </r>
  <r>
    <s v="52742"/>
    <s v="IN LEATHER"/>
    <s v="MARKDOWN DISCOUNTS"/>
    <s v="T BASE"/>
    <x v="74"/>
    <x v="6"/>
    <m/>
    <m/>
    <m/>
    <m/>
    <m/>
    <n v="-48428"/>
    <m/>
    <m/>
    <m/>
    <m/>
    <n v="-48428"/>
    <s v="JV-JOUR-NA-L--743"/>
    <s v="INDIRECT EXPENSES"/>
    <s v="Credit Amt"/>
    <x v="2"/>
  </r>
  <r>
    <s v="52744"/>
    <s v="IN LEATHER"/>
    <s v="MARKDOWN DISCOUNTS"/>
    <s v="T BASE"/>
    <x v="74"/>
    <x v="6"/>
    <m/>
    <m/>
    <m/>
    <m/>
    <m/>
    <n v="212493"/>
    <m/>
    <m/>
    <m/>
    <m/>
    <n v="212493"/>
    <s v="JV-JOUR-NA-L--744"/>
    <s v="INDIRECT EXPENSES"/>
    <s v="Debit Amt"/>
    <x v="2"/>
  </r>
  <r>
    <s v="52747"/>
    <s v="IN LEATHER"/>
    <s v="MARKDOWN DISCOUNTS"/>
    <s v="T BASE"/>
    <x v="74"/>
    <x v="6"/>
    <m/>
    <m/>
    <m/>
    <m/>
    <m/>
    <m/>
    <n v="585544"/>
    <m/>
    <m/>
    <m/>
    <n v="585544"/>
    <s v="JV-JOUR-NA-L--892"/>
    <s v="INDIRECT EXPENSES"/>
    <s v="Debit Amt"/>
    <x v="2"/>
  </r>
  <r>
    <s v="52750"/>
    <s v="IN LEATHER"/>
    <s v="MARKDOWN DISCOUNTS"/>
    <s v="T BASE"/>
    <x v="74"/>
    <x v="6"/>
    <m/>
    <m/>
    <m/>
    <m/>
    <m/>
    <m/>
    <n v="197380"/>
    <m/>
    <m/>
    <m/>
    <n v="197380"/>
    <s v="JV-JOUR-NA-L--894"/>
    <s v="INDIRECT EXPENSES"/>
    <s v="Debit Amt"/>
    <x v="2"/>
  </r>
  <r>
    <s v="52754"/>
    <s v="IN LEATHER"/>
    <s v="MARKDOWN DISCOUNTS"/>
    <s v="T BASE"/>
    <x v="74"/>
    <x v="6"/>
    <m/>
    <m/>
    <m/>
    <m/>
    <m/>
    <m/>
    <n v="-21491"/>
    <m/>
    <m/>
    <m/>
    <n v="-21491"/>
    <s v="JV-JOUR-NA-L--895"/>
    <s v="INDIRECT EXPENSES"/>
    <s v="Credit Amt"/>
    <x v="2"/>
  </r>
  <r>
    <s v="52756"/>
    <s v="IN LEATHER"/>
    <s v="PROMOTIONS"/>
    <s v="T BASE"/>
    <x v="75"/>
    <x v="6"/>
    <n v="184721"/>
    <m/>
    <m/>
    <m/>
    <m/>
    <m/>
    <m/>
    <m/>
    <m/>
    <m/>
    <n v="184721"/>
    <s v="JV-JOUR-NA-L--376"/>
    <s v="T BASE LFS EXPENSES"/>
    <s v="Debit Amt"/>
    <x v="2"/>
  </r>
  <r>
    <s v="52759"/>
    <s v="IN LEATHER"/>
    <s v="PROMOTIONS"/>
    <s v="T BASE"/>
    <x v="75"/>
    <x v="6"/>
    <n v="276159"/>
    <m/>
    <m/>
    <m/>
    <m/>
    <m/>
    <m/>
    <m/>
    <m/>
    <m/>
    <n v="276159"/>
    <s v="JV-JOUR-NA-L--377"/>
    <s v="T BASE LFS EXPENSES"/>
    <s v="Debit Amt"/>
    <x v="2"/>
  </r>
  <r>
    <s v="52762"/>
    <s v="IN LEATHER"/>
    <s v="REVERSE LOGISTICS"/>
    <s v="T BASE"/>
    <x v="76"/>
    <x v="6"/>
    <n v="90888"/>
    <m/>
    <m/>
    <m/>
    <m/>
    <m/>
    <m/>
    <m/>
    <m/>
    <m/>
    <n v="90888"/>
    <s v="JV-JOUR-NA-L--383"/>
    <s v="T BASE LFS EXPENSES"/>
    <s v="Debit Amt"/>
    <x v="0"/>
  </r>
  <r>
    <s v="52765"/>
    <s v="IN LEATHER"/>
    <s v="SHRINKAGE"/>
    <s v="T BASE"/>
    <x v="74"/>
    <x v="6"/>
    <n v="8886"/>
    <m/>
    <m/>
    <m/>
    <m/>
    <m/>
    <m/>
    <m/>
    <m/>
    <m/>
    <n v="8886"/>
    <s v="JV-JOUR-NA-L--381"/>
    <s v="INDIRECT EXPENSES"/>
    <s v="Debit Amt"/>
    <x v="2"/>
  </r>
  <r>
    <s v="52768"/>
    <s v="IN LEATHER"/>
    <s v="SHRINKAGE"/>
    <s v="T BASE"/>
    <x v="77"/>
    <x v="6"/>
    <n v="32199"/>
    <m/>
    <m/>
    <m/>
    <m/>
    <m/>
    <m/>
    <m/>
    <m/>
    <m/>
    <n v="32199"/>
    <s v="JV-JOUR-NA-L--351"/>
    <s v="T BASE LFS EXPENSES"/>
    <s v="Debit Amt"/>
    <x v="0"/>
  </r>
  <r>
    <s v="52771"/>
    <s v="IN LEATHER"/>
    <s v="SHRINKAGE"/>
    <s v="T BASE"/>
    <x v="77"/>
    <x v="6"/>
    <n v="139851"/>
    <m/>
    <m/>
    <m/>
    <m/>
    <m/>
    <m/>
    <m/>
    <m/>
    <m/>
    <n v="139851"/>
    <s v="JV-JOUR-NA-L--374"/>
    <s v="T BASE LFS EXPENSES"/>
    <s v="Debit Amt"/>
    <x v="0"/>
  </r>
  <r>
    <s v="52774"/>
    <s v="IN LEATHER"/>
    <s v="SHRINKAGE"/>
    <s v="T BASE"/>
    <x v="77"/>
    <x v="6"/>
    <n v="139091"/>
    <m/>
    <m/>
    <m/>
    <m/>
    <m/>
    <m/>
    <m/>
    <m/>
    <m/>
    <n v="139091"/>
    <s v="JV-JOUR-NA-L--375"/>
    <s v="T BASE LFS EXPENSES"/>
    <s v="Debit Amt"/>
    <x v="0"/>
  </r>
  <r>
    <s v="52777"/>
    <s v="IN LEATHER"/>
    <s v="SHRINKAGE"/>
    <s v="T BASE"/>
    <x v="77"/>
    <x v="6"/>
    <n v="228290"/>
    <m/>
    <m/>
    <m/>
    <m/>
    <m/>
    <m/>
    <m/>
    <m/>
    <m/>
    <n v="228290"/>
    <s v="JV-JOUR-NA-L--379"/>
    <s v="T BASE LFS EXPENSES"/>
    <s v="Debit Amt"/>
    <x v="0"/>
  </r>
  <r>
    <s v="52780"/>
    <s v="IN LEATHER"/>
    <s v="SHRINKAGE"/>
    <s v="T BASE"/>
    <x v="77"/>
    <x v="6"/>
    <n v="41607"/>
    <m/>
    <m/>
    <m/>
    <m/>
    <m/>
    <m/>
    <m/>
    <m/>
    <m/>
    <n v="41607"/>
    <s v="JV-JOUR-NA-L--380"/>
    <s v="T BASE LFS EXPENSES"/>
    <s v="Debit Amt"/>
    <x v="0"/>
  </r>
  <r>
    <s v="52783"/>
    <s v="IN LEATHER"/>
    <s v="SPACE ON HIRE"/>
    <s v="T BASE"/>
    <x v="78"/>
    <x v="6"/>
    <m/>
    <m/>
    <m/>
    <n v="21303"/>
    <m/>
    <m/>
    <m/>
    <m/>
    <m/>
    <m/>
    <n v="21303"/>
    <s v="101F1100000661"/>
    <s v="T BASE LFS EXPENSES"/>
    <s v="Debit Amt"/>
    <x v="0"/>
  </r>
  <r>
    <s v="52786"/>
    <s v="IN LEATHER"/>
    <s v="SPACE ON HIRE"/>
    <s v="T BASE"/>
    <x v="78"/>
    <x v="6"/>
    <m/>
    <m/>
    <m/>
    <n v="21303"/>
    <m/>
    <m/>
    <m/>
    <m/>
    <m/>
    <m/>
    <n v="21303"/>
    <s v="101F1100000680"/>
    <s v="T BASE LFS EXPENSES"/>
    <s v="Debit Amt"/>
    <x v="0"/>
  </r>
  <r>
    <s v="52789"/>
    <s v="IN LEATHER"/>
    <s v="SPACE ON HIRE"/>
    <s v="T BASE"/>
    <x v="78"/>
    <x v="6"/>
    <m/>
    <m/>
    <m/>
    <n v="15143"/>
    <m/>
    <m/>
    <m/>
    <m/>
    <m/>
    <m/>
    <n v="15143"/>
    <s v="181F1100000428"/>
    <s v="T BASE LFS EXPENSES"/>
    <s v="Debit Amt"/>
    <x v="0"/>
  </r>
  <r>
    <s v="52792"/>
    <s v="IN LEATHER"/>
    <s v="SPACE ON HIRE"/>
    <s v="T BASE"/>
    <x v="78"/>
    <x v="6"/>
    <m/>
    <m/>
    <m/>
    <n v="19763"/>
    <m/>
    <m/>
    <m/>
    <m/>
    <m/>
    <m/>
    <n v="19763"/>
    <s v="191F1100001788"/>
    <s v="T BASE LFS EXPENSES"/>
    <s v="Debit Amt"/>
    <x v="0"/>
  </r>
  <r>
    <s v="52795"/>
    <s v="IN LEATHER"/>
    <s v="SPACE ON HIRE"/>
    <s v="T BASE"/>
    <x v="78"/>
    <x v="6"/>
    <m/>
    <m/>
    <m/>
    <n v="40425"/>
    <m/>
    <m/>
    <m/>
    <m/>
    <m/>
    <m/>
    <n v="40425"/>
    <s v="191F1100001811"/>
    <s v="T BASE LFS EXPENSES"/>
    <s v="Debit Amt"/>
    <x v="0"/>
  </r>
  <r>
    <s v="52798"/>
    <s v="IN LEATHER"/>
    <s v="SPACE ON HIRE"/>
    <s v="T BASE"/>
    <x v="78"/>
    <x v="6"/>
    <m/>
    <m/>
    <m/>
    <n v="21817"/>
    <m/>
    <m/>
    <m/>
    <m/>
    <m/>
    <m/>
    <n v="21817"/>
    <s v="231F1100000226"/>
    <s v="T BASE LFS EXPENSES"/>
    <s v="Debit Amt"/>
    <x v="0"/>
  </r>
  <r>
    <s v="52801"/>
    <s v="IN LEATHER"/>
    <s v="SPACE ON HIRE"/>
    <s v="T BASE"/>
    <x v="78"/>
    <x v="6"/>
    <m/>
    <m/>
    <m/>
    <n v="21817"/>
    <m/>
    <m/>
    <m/>
    <m/>
    <m/>
    <m/>
    <n v="21817"/>
    <s v="231F1100000247"/>
    <s v="T BASE LFS EXPENSES"/>
    <s v="Debit Amt"/>
    <x v="0"/>
  </r>
  <r>
    <s v="52804"/>
    <s v="IN LEATHER"/>
    <s v="SPACE ON HIRE"/>
    <s v="T BASE"/>
    <x v="78"/>
    <x v="6"/>
    <m/>
    <m/>
    <m/>
    <n v="16683"/>
    <m/>
    <m/>
    <m/>
    <m/>
    <m/>
    <m/>
    <n v="16683"/>
    <s v="241F1100000884"/>
    <s v="T BASE LFS EXPENSES"/>
    <s v="Debit Amt"/>
    <x v="0"/>
  </r>
  <r>
    <s v="52807"/>
    <s v="IN LEATHER"/>
    <s v="SPACE ON HIRE"/>
    <s v="T BASE"/>
    <x v="78"/>
    <x v="6"/>
    <m/>
    <m/>
    <m/>
    <n v="30543"/>
    <m/>
    <m/>
    <m/>
    <m/>
    <m/>
    <m/>
    <n v="30543"/>
    <s v="241F1100000908"/>
    <s v="T BASE LFS EXPENSES"/>
    <s v="Debit Amt"/>
    <x v="0"/>
  </r>
  <r>
    <s v="52810"/>
    <s v="IN LEATHER"/>
    <s v="SPACE ON HIRE"/>
    <s v="T BASE"/>
    <x v="78"/>
    <x v="6"/>
    <m/>
    <m/>
    <m/>
    <n v="17325"/>
    <m/>
    <m/>
    <m/>
    <m/>
    <m/>
    <m/>
    <n v="17325"/>
    <s v="291F1100012846"/>
    <s v="T BASE LFS EXPENSES"/>
    <s v="Debit Amt"/>
    <x v="0"/>
  </r>
  <r>
    <s v="52813"/>
    <s v="IN LEATHER"/>
    <s v="SPACE ON HIRE"/>
    <s v="T BASE"/>
    <x v="78"/>
    <x v="6"/>
    <m/>
    <m/>
    <m/>
    <n v="28362"/>
    <m/>
    <m/>
    <m/>
    <m/>
    <m/>
    <m/>
    <n v="28362"/>
    <s v="291F1100012871"/>
    <s v="T BASE LFS EXPENSES"/>
    <s v="Debit Amt"/>
    <x v="0"/>
  </r>
  <r>
    <s v="52816"/>
    <s v="IN LEATHER"/>
    <s v="SPACE ON HIRE"/>
    <s v="T BASE"/>
    <x v="78"/>
    <x v="6"/>
    <m/>
    <m/>
    <m/>
    <n v="11807"/>
    <m/>
    <m/>
    <m/>
    <m/>
    <m/>
    <m/>
    <n v="11807"/>
    <s v="331F1100000833"/>
    <s v="T BASE LFS EXPENSES"/>
    <s v="Debit Amt"/>
    <x v="0"/>
  </r>
  <r>
    <s v="52819"/>
    <s v="IN LEATHER"/>
    <s v="SPACE ON HIRE"/>
    <s v="T BASE"/>
    <x v="78"/>
    <x v="6"/>
    <m/>
    <m/>
    <m/>
    <n v="27078"/>
    <m/>
    <m/>
    <m/>
    <m/>
    <m/>
    <m/>
    <n v="27078"/>
    <s v="331F1100000856"/>
    <s v="T BASE LFS EXPENSES"/>
    <s v="Debit Amt"/>
    <x v="0"/>
  </r>
  <r>
    <s v="52822"/>
    <s v="IN LEATHER"/>
    <s v="SPACE ON HIRE"/>
    <s v="T BASE"/>
    <x v="78"/>
    <x v="6"/>
    <m/>
    <m/>
    <m/>
    <n v="38500"/>
    <m/>
    <m/>
    <m/>
    <m/>
    <m/>
    <m/>
    <n v="38500"/>
    <s v="361F1100000938"/>
    <s v="T BASE LFS EXPENSES"/>
    <s v="Debit Amt"/>
    <x v="0"/>
  </r>
  <r>
    <s v="52825"/>
    <s v="IN LEATHER"/>
    <s v="SPACE ON HIRE"/>
    <s v="T BASE"/>
    <x v="78"/>
    <x v="6"/>
    <m/>
    <m/>
    <m/>
    <n v="38500"/>
    <m/>
    <m/>
    <m/>
    <m/>
    <m/>
    <m/>
    <n v="38500"/>
    <s v="361F1100000966"/>
    <s v="T BASE LFS EXPENSES"/>
    <s v="Debit Amt"/>
    <x v="0"/>
  </r>
  <r>
    <s v="52828"/>
    <s v="IN LEATHER"/>
    <s v="SPACE ON HIRE"/>
    <s v="T BASE"/>
    <x v="78"/>
    <x v="6"/>
    <m/>
    <m/>
    <m/>
    <n v="28362"/>
    <m/>
    <m/>
    <m/>
    <m/>
    <m/>
    <m/>
    <n v="28362"/>
    <s v="A31F1100000373"/>
    <s v="T BASE LFS EXPENSES"/>
    <s v="Debit Amt"/>
    <x v="0"/>
  </r>
  <r>
    <s v="52831"/>
    <s v="IN LEATHER"/>
    <s v="SPACE ON HIRE"/>
    <s v="T BASE"/>
    <x v="78"/>
    <x v="6"/>
    <m/>
    <m/>
    <m/>
    <n v="9497"/>
    <m/>
    <m/>
    <m/>
    <m/>
    <m/>
    <m/>
    <n v="9497"/>
    <s v="A51F1100000177"/>
    <s v="T BASE LFS EXPENSES"/>
    <s v="Debit Amt"/>
    <x v="0"/>
  </r>
  <r>
    <s v="52834"/>
    <s v="IN LEATHER"/>
    <s v="SPACE ON HIRE"/>
    <s v="T BASE"/>
    <x v="78"/>
    <x v="6"/>
    <m/>
    <m/>
    <m/>
    <n v="9497"/>
    <m/>
    <m/>
    <m/>
    <m/>
    <m/>
    <m/>
    <n v="9497"/>
    <s v="A51F1100000190"/>
    <s v="T BASE LFS EXPENSES"/>
    <s v="Debit Amt"/>
    <x v="0"/>
  </r>
  <r>
    <s v="52837"/>
    <s v="IN LEATHER"/>
    <s v="SPACE ON HIRE"/>
    <s v="T BASE"/>
    <x v="78"/>
    <x v="6"/>
    <m/>
    <m/>
    <m/>
    <n v="14502"/>
    <m/>
    <m/>
    <m/>
    <m/>
    <m/>
    <m/>
    <n v="14502"/>
    <s v="A81F1100000615"/>
    <s v="T BASE LFS EXPENSES"/>
    <s v="Debit Amt"/>
    <x v="0"/>
  </r>
  <r>
    <s v="52840"/>
    <s v="IN LEATHER"/>
    <s v="SPACE ON HIRE"/>
    <s v="T BASE"/>
    <x v="78"/>
    <x v="6"/>
    <m/>
    <m/>
    <m/>
    <n v="14502"/>
    <m/>
    <m/>
    <m/>
    <m/>
    <m/>
    <m/>
    <n v="14502"/>
    <s v="A81F1100000631"/>
    <s v="T BASE LFS EXPENSES"/>
    <s v="Debit Amt"/>
    <x v="0"/>
  </r>
  <r>
    <s v="52843"/>
    <s v="IN LEATHER"/>
    <s v="SPACE ON HIRE"/>
    <s v="T BASE"/>
    <x v="78"/>
    <x v="6"/>
    <m/>
    <m/>
    <m/>
    <n v="26950"/>
    <m/>
    <m/>
    <m/>
    <m/>
    <m/>
    <m/>
    <n v="26950"/>
    <s v="A91F1100001691"/>
    <s v="T BASE LFS EXPENSES"/>
    <s v="Debit Amt"/>
    <x v="0"/>
  </r>
  <r>
    <s v="52846"/>
    <s v="IN LEATHER"/>
    <s v="SPACE ON HIRE"/>
    <s v="T BASE"/>
    <x v="78"/>
    <x v="6"/>
    <m/>
    <m/>
    <m/>
    <n v="26950"/>
    <m/>
    <m/>
    <m/>
    <m/>
    <m/>
    <m/>
    <n v="26950"/>
    <s v="A91F1100001708"/>
    <s v="T BASE LFS EXPENSES"/>
    <s v="Debit Amt"/>
    <x v="0"/>
  </r>
  <r>
    <s v="52849"/>
    <s v="IN LEATHER"/>
    <s v="ADVERTISMENT"/>
    <s v="T BASE"/>
    <x v="79"/>
    <x v="7"/>
    <m/>
    <m/>
    <m/>
    <m/>
    <n v="52675"/>
    <m/>
    <m/>
    <m/>
    <m/>
    <m/>
    <n v="52675"/>
    <s v="308"/>
    <s v="T BASE SALES EXPENSES"/>
    <s v="Debit Amt"/>
    <x v="0"/>
  </r>
  <r>
    <s v="52852"/>
    <s v="IN LEATHER"/>
    <s v="ADVERTISMENT"/>
    <s v="T BASE"/>
    <x v="79"/>
    <x v="7"/>
    <m/>
    <n v="11800"/>
    <m/>
    <m/>
    <m/>
    <m/>
    <m/>
    <m/>
    <m/>
    <m/>
    <n v="11800"/>
    <s v="377"/>
    <s v="T BASE SALES EXPENSES"/>
    <s v="Debit Amt"/>
    <x v="0"/>
  </r>
  <r>
    <s v="52855"/>
    <s v="IN LEATHER"/>
    <s v="ADVERTISMENT"/>
    <s v="T BASE"/>
    <x v="79"/>
    <x v="7"/>
    <m/>
    <m/>
    <m/>
    <n v="5795"/>
    <m/>
    <m/>
    <m/>
    <m/>
    <m/>
    <m/>
    <n v="5795"/>
    <s v="38/2024-25"/>
    <s v="T BASE SALES EXPENSES"/>
    <s v="Debit Amt"/>
    <x v="0"/>
  </r>
  <r>
    <s v="52858"/>
    <s v="IN LEATHER"/>
    <s v="CASH DISCOUNT"/>
    <s v="T BASE"/>
    <x v="80"/>
    <x v="8"/>
    <m/>
    <m/>
    <m/>
    <m/>
    <n v="23265"/>
    <m/>
    <m/>
    <m/>
    <m/>
    <m/>
    <n v="23265"/>
    <s v="003/08-24"/>
    <s v="T BASE DISTRIBUTOR EXPENSES"/>
    <s v="Debit Amt"/>
    <x v="0"/>
  </r>
  <r>
    <s v="52861"/>
    <s v="IN LEATHER"/>
    <s v="CASH DISCOUNT"/>
    <s v="T BASE"/>
    <x v="80"/>
    <x v="8"/>
    <m/>
    <n v="5703"/>
    <m/>
    <m/>
    <m/>
    <m/>
    <m/>
    <m/>
    <m/>
    <m/>
    <n v="5703"/>
    <s v="JV-CRNO-TE-S--6"/>
    <s v="T BASE DISTRIBUTOR EXPENSES"/>
    <s v="Debit Amt"/>
    <x v="0"/>
  </r>
  <r>
    <s v="52864"/>
    <s v="IN LEATHER"/>
    <s v="CASH DISCOUNT"/>
    <s v="T BASE"/>
    <x v="80"/>
    <x v="8"/>
    <n v="9018.68"/>
    <m/>
    <m/>
    <m/>
    <m/>
    <m/>
    <m/>
    <m/>
    <m/>
    <m/>
    <n v="9018.68"/>
    <s v="JV-JOUR-NA-L--366"/>
    <s v="T BASE DISTRIBUTOR EXPENSES"/>
    <s v="Debit Amt"/>
    <x v="0"/>
  </r>
  <r>
    <s v="52867"/>
    <s v="IN LEATHER"/>
    <s v="CASH DISCOUNT"/>
    <s v="T BASE"/>
    <x v="80"/>
    <x v="8"/>
    <m/>
    <m/>
    <m/>
    <n v="5066"/>
    <m/>
    <m/>
    <m/>
    <m/>
    <m/>
    <m/>
    <n v="5066"/>
    <s v="JV-JOUR-NA-L--367"/>
    <s v="T BASE DISTRIBUTOR EXPENSES"/>
    <s v="Debit Amt"/>
    <x v="0"/>
  </r>
  <r>
    <s v="52870"/>
    <s v="IN LEATHER"/>
    <s v="CASH DISCOUNT"/>
    <s v="T BASE"/>
    <x v="80"/>
    <x v="8"/>
    <m/>
    <m/>
    <m/>
    <n v="1550"/>
    <m/>
    <m/>
    <m/>
    <m/>
    <m/>
    <m/>
    <n v="1550"/>
    <s v="JV-JOUR-NA-L--368"/>
    <s v="T BASE DISTRIBUTOR EXPENSES"/>
    <s v="Debit Amt"/>
    <x v="0"/>
  </r>
  <r>
    <s v="52873"/>
    <s v="IN LEATHER"/>
    <s v="CASH DISCOUNT"/>
    <s v="T BASE"/>
    <x v="80"/>
    <x v="8"/>
    <n v="5677"/>
    <m/>
    <m/>
    <m/>
    <m/>
    <m/>
    <m/>
    <m/>
    <m/>
    <m/>
    <n v="5677"/>
    <s v="JV-JOUR-NA-L--369"/>
    <s v="T BASE DISTRIBUTOR EXPENSES"/>
    <s v="Debit Amt"/>
    <x v="0"/>
  </r>
  <r>
    <s v="52876"/>
    <s v="IN LEATHER"/>
    <s v="CASH DISCOUNT"/>
    <s v="T BASE"/>
    <x v="80"/>
    <x v="8"/>
    <n v="3388"/>
    <m/>
    <m/>
    <m/>
    <m/>
    <m/>
    <m/>
    <m/>
    <m/>
    <m/>
    <n v="3388"/>
    <s v="JV-JOUR-NA-L--370"/>
    <s v="T BASE DISTRIBUTOR EXPENSES"/>
    <s v="Debit Amt"/>
    <x v="0"/>
  </r>
  <r>
    <s v="52879"/>
    <s v="IN LEATHER"/>
    <s v="CASH DISCOUNT"/>
    <s v="T BASE"/>
    <x v="80"/>
    <x v="8"/>
    <n v="3481"/>
    <m/>
    <m/>
    <m/>
    <m/>
    <m/>
    <m/>
    <m/>
    <m/>
    <m/>
    <n v="3481"/>
    <s v="JV-JOUR-NA-L--371"/>
    <s v="T BASE DISTRIBUTOR EXPENSES"/>
    <s v="Debit Amt"/>
    <x v="0"/>
  </r>
  <r>
    <s v="52882"/>
    <s v="IN LEATHER"/>
    <s v="CASH DISCOUNT"/>
    <s v="T BASE"/>
    <x v="80"/>
    <x v="8"/>
    <n v="362"/>
    <m/>
    <m/>
    <m/>
    <m/>
    <m/>
    <m/>
    <m/>
    <m/>
    <m/>
    <n v="362"/>
    <s v="JV-JOUR-NA-L--372"/>
    <s v="T BASE DISTRIBUTOR EXPENSES"/>
    <s v="Debit Amt"/>
    <x v="0"/>
  </r>
  <r>
    <s v="52885"/>
    <s v="IN LEATHER"/>
    <s v="CASH DISCOUNT"/>
    <s v="T BASE"/>
    <x v="80"/>
    <x v="8"/>
    <n v="145321"/>
    <m/>
    <m/>
    <m/>
    <m/>
    <m/>
    <m/>
    <m/>
    <m/>
    <m/>
    <n v="145321"/>
    <s v="JV-JOUR-NA-L--448"/>
    <s v="T BASE DISTRIBUTOR EXPENSES"/>
    <s v="Debit Amt"/>
    <x v="0"/>
  </r>
  <r>
    <s v="52888"/>
    <s v="IN LEATHER"/>
    <s v="CASH DISCOUNT"/>
    <s v="T BASE"/>
    <x v="80"/>
    <x v="8"/>
    <m/>
    <m/>
    <m/>
    <m/>
    <m/>
    <m/>
    <m/>
    <n v="65143"/>
    <m/>
    <m/>
    <n v="65143"/>
    <s v="JV-JOUR-NA-L--942"/>
    <s v="T BASE DISTRIBUTOR EXPENSES"/>
    <s v="Debit Amt"/>
    <x v="0"/>
  </r>
  <r>
    <s v="52891"/>
    <s v="IN LEATHER"/>
    <s v="CASH DISCOUNT"/>
    <s v="T BASE"/>
    <x v="80"/>
    <x v="8"/>
    <m/>
    <m/>
    <m/>
    <m/>
    <m/>
    <m/>
    <m/>
    <n v="31509"/>
    <m/>
    <m/>
    <n v="31509"/>
    <s v="JV-JOUR-NA-L--943"/>
    <s v="T BASE DISTRIBUTOR EXPENSES"/>
    <s v="Debit Amt"/>
    <x v="0"/>
  </r>
  <r>
    <s v="52894"/>
    <s v="IN LEATHER"/>
    <s v="CASH DISCOUNT"/>
    <s v="T BASE"/>
    <x v="80"/>
    <x v="8"/>
    <m/>
    <m/>
    <m/>
    <m/>
    <m/>
    <m/>
    <m/>
    <n v="12156"/>
    <m/>
    <m/>
    <n v="12156"/>
    <s v="JV-JOUR-NA-L--944"/>
    <s v="T BASE DISTRIBUTOR EXPENSES"/>
    <s v="Debit Amt"/>
    <x v="0"/>
  </r>
  <r>
    <s v="52897"/>
    <s v="IN LEATHER"/>
    <s v="CASH DISCOUNT"/>
    <s v="T BASE"/>
    <x v="81"/>
    <x v="8"/>
    <m/>
    <m/>
    <m/>
    <m/>
    <n v="2196"/>
    <m/>
    <m/>
    <m/>
    <m/>
    <m/>
    <n v="2196"/>
    <s v="08"/>
    <s v="T BASE DISTRIBUTOR EXPENSES"/>
    <s v="Debit Amt"/>
    <x v="0"/>
  </r>
  <r>
    <s v="52900"/>
    <s v="IN LEATHER"/>
    <s v="CASH DISCOUNT"/>
    <s v="T BASE"/>
    <x v="81"/>
    <x v="8"/>
    <m/>
    <m/>
    <m/>
    <n v="15246"/>
    <m/>
    <m/>
    <m/>
    <m/>
    <m/>
    <m/>
    <n v="15246"/>
    <s v="12"/>
    <s v="T BASE DISTRIBUTOR EXPENSES"/>
    <s v="Debit Amt"/>
    <x v="0"/>
  </r>
  <r>
    <s v="52903"/>
    <s v="IN LEATHER"/>
    <s v="CASH DISCOUNT"/>
    <s v="T BASE"/>
    <x v="81"/>
    <x v="8"/>
    <m/>
    <m/>
    <m/>
    <m/>
    <m/>
    <m/>
    <n v="4786.29"/>
    <m/>
    <m/>
    <m/>
    <n v="4786.29"/>
    <s v="257"/>
    <s v="T BASE DISTRIBUTOR EXPENSES"/>
    <s v="Debit Amt"/>
    <x v="0"/>
  </r>
  <r>
    <s v="52906"/>
    <s v="IN LEATHER"/>
    <s v="CASH DISCOUNT"/>
    <s v="T BASE"/>
    <x v="81"/>
    <x v="8"/>
    <m/>
    <m/>
    <m/>
    <m/>
    <m/>
    <n v="8606"/>
    <m/>
    <m/>
    <m/>
    <m/>
    <n v="8606"/>
    <s v="JDN-26"/>
    <s v="T BASE DISTRIBUTOR EXPENSES"/>
    <s v="Debit Amt"/>
    <x v="0"/>
  </r>
  <r>
    <s v="52909"/>
    <s v="IN LEATHER"/>
    <s v="CASH DISCOUNT"/>
    <s v="T BASE"/>
    <x v="81"/>
    <x v="8"/>
    <m/>
    <n v="8416"/>
    <m/>
    <m/>
    <m/>
    <m/>
    <m/>
    <m/>
    <m/>
    <m/>
    <n v="8416"/>
    <s v="JV-CRNO-TE-S--5"/>
    <s v="T BASE DISTRIBUTOR EXPENSES"/>
    <s v="Debit Amt"/>
    <x v="0"/>
  </r>
  <r>
    <s v="52912"/>
    <s v="IN LEATHER"/>
    <s v="CASH DISCOUNT"/>
    <s v="T BASE"/>
    <x v="81"/>
    <x v="8"/>
    <m/>
    <n v="55271.91"/>
    <m/>
    <m/>
    <m/>
    <m/>
    <m/>
    <m/>
    <m/>
    <m/>
    <n v="55271.91"/>
    <s v="JV-CRNO-TE-S--8"/>
    <s v="T BASE DISTRIBUTOR EXPENSES"/>
    <s v="Debit Amt"/>
    <x v="0"/>
  </r>
  <r>
    <s v="52915"/>
    <s v="IN LEATHER"/>
    <s v="CASH DISCOUNT"/>
    <s v="T BASE"/>
    <x v="81"/>
    <x v="8"/>
    <m/>
    <m/>
    <m/>
    <m/>
    <m/>
    <m/>
    <m/>
    <m/>
    <n v="16177"/>
    <m/>
    <n v="16177"/>
    <s v="JV-JOUR-NA-L--1001"/>
    <s v="T BASE DISTRIBUTOR EXPENSES"/>
    <s v="Debit Amt"/>
    <x v="0"/>
  </r>
  <r>
    <s v="52918"/>
    <s v="IN LEATHER"/>
    <s v="CASH DISCOUNT"/>
    <s v="T BASE"/>
    <x v="81"/>
    <x v="8"/>
    <n v="495"/>
    <m/>
    <m/>
    <m/>
    <m/>
    <m/>
    <m/>
    <m/>
    <m/>
    <m/>
    <n v="495"/>
    <s v="JV-JOUR-NA-L--101"/>
    <s v="T BASE DISTRIBUTOR EXPENSES"/>
    <s v="Debit Amt"/>
    <x v="0"/>
  </r>
  <r>
    <s v="52921"/>
    <s v="IN LEATHER"/>
    <s v="CASH DISCOUNT"/>
    <s v="T BASE"/>
    <x v="81"/>
    <x v="8"/>
    <m/>
    <m/>
    <m/>
    <m/>
    <m/>
    <m/>
    <m/>
    <m/>
    <n v="23566"/>
    <m/>
    <n v="23566"/>
    <s v="JV-JOUR-NA-L--1043"/>
    <s v="T BASE DISTRIBUTOR EXPENSES"/>
    <s v="Debit Amt"/>
    <x v="0"/>
  </r>
  <r>
    <s v="52924"/>
    <s v="IN LEATHER"/>
    <s v="CASH DISCOUNT"/>
    <s v="T BASE"/>
    <x v="81"/>
    <x v="8"/>
    <m/>
    <m/>
    <m/>
    <m/>
    <m/>
    <m/>
    <m/>
    <m/>
    <n v="8865"/>
    <m/>
    <n v="8865"/>
    <s v="JV-JOUR-NA-L--1047"/>
    <s v="T BASE DISTRIBUTOR EXPENSES"/>
    <s v="Debit Amt"/>
    <x v="0"/>
  </r>
  <r>
    <s v="52927"/>
    <s v="IN LEATHER"/>
    <s v="CASH DISCOUNT"/>
    <s v="T BASE"/>
    <x v="81"/>
    <x v="8"/>
    <m/>
    <m/>
    <n v="13629"/>
    <m/>
    <m/>
    <m/>
    <m/>
    <m/>
    <m/>
    <m/>
    <n v="13629"/>
    <s v="JV-JOUR-NA-L--106"/>
    <s v="T BASE DISTRIBUTOR EXPENSES"/>
    <s v="Debit Amt"/>
    <x v="0"/>
  </r>
  <r>
    <s v="52930"/>
    <s v="IN LEATHER"/>
    <s v="CASH DISCOUNT"/>
    <s v="T BASE"/>
    <x v="81"/>
    <x v="8"/>
    <m/>
    <m/>
    <m/>
    <m/>
    <m/>
    <m/>
    <m/>
    <m/>
    <n v="5049"/>
    <m/>
    <n v="5049"/>
    <s v="JV-JOUR-NA-L--1091"/>
    <s v="T BASE DISTRIBUTOR EXPENSES"/>
    <s v="Debit Amt"/>
    <x v="0"/>
  </r>
  <r>
    <s v="52933"/>
    <s v="IN LEATHER"/>
    <s v="CASH DISCOUNT"/>
    <s v="T BASE"/>
    <x v="81"/>
    <x v="8"/>
    <m/>
    <m/>
    <m/>
    <m/>
    <m/>
    <m/>
    <m/>
    <m/>
    <n v="22827"/>
    <m/>
    <n v="22827"/>
    <s v="JV-JOUR-NA-L--1092"/>
    <s v="T BASE DISTRIBUTOR EXPENSES"/>
    <s v="Debit Amt"/>
    <x v="0"/>
  </r>
  <r>
    <s v="52936"/>
    <s v="IN LEATHER"/>
    <s v="CASH DISCOUNT"/>
    <s v="T BASE"/>
    <x v="81"/>
    <x v="8"/>
    <m/>
    <m/>
    <m/>
    <m/>
    <m/>
    <m/>
    <m/>
    <m/>
    <n v="13096"/>
    <m/>
    <n v="13096"/>
    <s v="JV-JOUR-NA-L--1093"/>
    <s v="T BASE DISTRIBUTOR EXPENSES"/>
    <s v="Debit Amt"/>
    <x v="0"/>
  </r>
  <r>
    <s v="52939"/>
    <s v="IN LEATHER"/>
    <s v="CASH DISCOUNT"/>
    <s v="T BASE"/>
    <x v="81"/>
    <x v="8"/>
    <m/>
    <m/>
    <m/>
    <m/>
    <m/>
    <m/>
    <m/>
    <m/>
    <n v="52210"/>
    <m/>
    <n v="52210"/>
    <s v="JV-JOUR-NA-L--1102"/>
    <s v="T BASE DISTRIBUTOR EXPENSES"/>
    <s v="Debit Amt"/>
    <x v="0"/>
  </r>
  <r>
    <s v="52942"/>
    <s v="IN LEATHER"/>
    <s v="CASH DISCOUNT"/>
    <s v="T BASE"/>
    <x v="81"/>
    <x v="8"/>
    <m/>
    <m/>
    <m/>
    <m/>
    <m/>
    <m/>
    <m/>
    <m/>
    <n v="26522"/>
    <m/>
    <n v="26522"/>
    <s v="JV-JOUR-NA-L--1105"/>
    <s v="T BASE DISTRIBUTOR EXPENSES"/>
    <s v="Debit Amt"/>
    <x v="0"/>
  </r>
  <r>
    <s v="52945"/>
    <s v="IN LEATHER"/>
    <s v="CASH DISCOUNT"/>
    <s v="T BASE"/>
    <x v="81"/>
    <x v="8"/>
    <m/>
    <m/>
    <m/>
    <m/>
    <m/>
    <m/>
    <m/>
    <m/>
    <n v="13915"/>
    <m/>
    <n v="13915"/>
    <s v="JV-JOUR-NA-L--1106"/>
    <s v="T BASE DISTRIBUTOR EXPENSES"/>
    <s v="Debit Amt"/>
    <x v="0"/>
  </r>
  <r>
    <s v="52948"/>
    <s v="IN LEATHER"/>
    <s v="CASH DISCOUNT"/>
    <s v="T BASE"/>
    <x v="81"/>
    <x v="8"/>
    <m/>
    <m/>
    <m/>
    <m/>
    <m/>
    <m/>
    <m/>
    <m/>
    <n v="15879"/>
    <m/>
    <n v="15879"/>
    <s v="JV-JOUR-NA-L--1109"/>
    <s v="T BASE DISTRIBUTOR EXPENSES"/>
    <s v="Debit Amt"/>
    <x v="0"/>
  </r>
  <r>
    <s v="52951"/>
    <s v="IN LEATHER"/>
    <s v="CASH DISCOUNT"/>
    <s v="T BASE"/>
    <x v="81"/>
    <x v="8"/>
    <m/>
    <m/>
    <m/>
    <m/>
    <m/>
    <m/>
    <m/>
    <m/>
    <n v="4761"/>
    <m/>
    <n v="4761"/>
    <s v="JV-JOUR-NA-L--1110"/>
    <s v="T BASE DISTRIBUTOR EXPENSES"/>
    <s v="Debit Amt"/>
    <x v="0"/>
  </r>
  <r>
    <s v="52954"/>
    <s v="IN LEATHER"/>
    <s v="CASH DISCOUNT"/>
    <s v="T BASE"/>
    <x v="81"/>
    <x v="8"/>
    <m/>
    <m/>
    <m/>
    <m/>
    <m/>
    <m/>
    <m/>
    <m/>
    <n v="17685"/>
    <m/>
    <n v="17685"/>
    <s v="JV-JOUR-NA-L--1112"/>
    <s v="T BASE DISTRIBUTOR EXPENSES"/>
    <s v="Debit Amt"/>
    <x v="0"/>
  </r>
  <r>
    <s v="52957"/>
    <s v="IN LEATHER"/>
    <s v="CASH DISCOUNT"/>
    <s v="T BASE"/>
    <x v="81"/>
    <x v="8"/>
    <m/>
    <m/>
    <m/>
    <m/>
    <m/>
    <m/>
    <m/>
    <m/>
    <n v="17810"/>
    <m/>
    <n v="17810"/>
    <s v="JV-JOUR-NA-L--1125"/>
    <s v="T BASE DISTRIBUTOR EXPENSES"/>
    <s v="Debit Amt"/>
    <x v="0"/>
  </r>
  <r>
    <s v="52960"/>
    <s v="IN LEATHER"/>
    <s v="CASH DISCOUNT"/>
    <s v="T BASE"/>
    <x v="81"/>
    <x v="8"/>
    <m/>
    <m/>
    <m/>
    <m/>
    <m/>
    <m/>
    <m/>
    <m/>
    <n v="12707"/>
    <m/>
    <n v="12707"/>
    <s v="JV-JOUR-NA-L--1126"/>
    <s v="T BASE DISTRIBUTOR EXPENSES"/>
    <s v="Debit Amt"/>
    <x v="0"/>
  </r>
  <r>
    <s v="52963"/>
    <s v="IN LEATHER"/>
    <s v="CASH DISCOUNT"/>
    <s v="T BASE"/>
    <x v="81"/>
    <x v="8"/>
    <m/>
    <m/>
    <m/>
    <m/>
    <m/>
    <m/>
    <m/>
    <m/>
    <m/>
    <n v="5740"/>
    <n v="5740"/>
    <s v="JV-JOUR-NA-L--1142"/>
    <s v="T BASE DISTRIBUTOR EXPENSES"/>
    <s v="Debit Amt"/>
    <x v="0"/>
  </r>
  <r>
    <s v="52966"/>
    <s v="IN LEATHER"/>
    <s v="CASH DISCOUNT"/>
    <s v="T BASE"/>
    <x v="81"/>
    <x v="8"/>
    <m/>
    <m/>
    <m/>
    <m/>
    <m/>
    <m/>
    <m/>
    <m/>
    <m/>
    <n v="31708"/>
    <n v="31708"/>
    <s v="JV-JOUR-NA-L--1143"/>
    <s v="T BASE DISTRIBUTOR EXPENSES"/>
    <s v="Debit Amt"/>
    <x v="0"/>
  </r>
  <r>
    <s v="52969"/>
    <s v="IN LEATHER"/>
    <s v="CASH DISCOUNT"/>
    <s v="T BASE"/>
    <x v="81"/>
    <x v="8"/>
    <m/>
    <m/>
    <m/>
    <m/>
    <m/>
    <m/>
    <m/>
    <m/>
    <m/>
    <n v="10630"/>
    <n v="10630"/>
    <s v="JV-JOUR-NA-L--1148"/>
    <s v="T BASE DISTRIBUTOR EXPENSES"/>
    <s v="Debit Amt"/>
    <x v="0"/>
  </r>
  <r>
    <s v="52972"/>
    <s v="IN LEATHER"/>
    <s v="CASH DISCOUNT"/>
    <s v="T BASE"/>
    <x v="81"/>
    <x v="8"/>
    <m/>
    <m/>
    <m/>
    <m/>
    <m/>
    <m/>
    <m/>
    <m/>
    <m/>
    <n v="4441"/>
    <n v="4441"/>
    <s v="JV-JOUR-NA-L--1149"/>
    <s v="T BASE DISTRIBUTOR EXPENSES"/>
    <s v="Debit Amt"/>
    <x v="0"/>
  </r>
  <r>
    <s v="52975"/>
    <s v="IN LEATHER"/>
    <s v="CASH DISCOUNT"/>
    <s v="T BASE"/>
    <x v="81"/>
    <x v="8"/>
    <m/>
    <m/>
    <m/>
    <m/>
    <m/>
    <m/>
    <m/>
    <m/>
    <m/>
    <n v="24206"/>
    <n v="24206"/>
    <s v="JV-JOUR-NA-L--1157"/>
    <s v="T BASE DISTRIBUTOR EXPENSES"/>
    <s v="Debit Amt"/>
    <x v="0"/>
  </r>
  <r>
    <s v="52978"/>
    <s v="IN LEATHER"/>
    <s v="CASH DISCOUNT"/>
    <s v="T BASE"/>
    <x v="81"/>
    <x v="8"/>
    <m/>
    <m/>
    <m/>
    <m/>
    <m/>
    <m/>
    <m/>
    <m/>
    <m/>
    <n v="3613"/>
    <n v="3613"/>
    <s v="JV-JOUR-NA-L--1185"/>
    <s v="T BASE DISTRIBUTOR EXPENSES"/>
    <s v="Debit Amt"/>
    <x v="0"/>
  </r>
  <r>
    <s v="52981"/>
    <s v="IN LEATHER"/>
    <s v="CASH DISCOUNT"/>
    <s v="T BASE"/>
    <x v="81"/>
    <x v="8"/>
    <m/>
    <m/>
    <m/>
    <m/>
    <m/>
    <m/>
    <m/>
    <m/>
    <m/>
    <n v="8269"/>
    <n v="8269"/>
    <s v="JV-JOUR-NA-L--1187"/>
    <s v="T BASE DISTRIBUTOR EXPENSES"/>
    <s v="Debit Amt"/>
    <x v="0"/>
  </r>
  <r>
    <s v="52984"/>
    <s v="IN LEATHER"/>
    <s v="CASH DISCOUNT"/>
    <s v="T BASE"/>
    <x v="81"/>
    <x v="8"/>
    <m/>
    <m/>
    <m/>
    <m/>
    <m/>
    <m/>
    <m/>
    <m/>
    <m/>
    <n v="21123"/>
    <n v="21123"/>
    <s v="JV-JOUR-NA-L--1188"/>
    <s v="T BASE DISTRIBUTOR EXPENSES"/>
    <s v="Debit Amt"/>
    <x v="0"/>
  </r>
  <r>
    <s v="52987"/>
    <s v="IN LEATHER"/>
    <s v="CASH DISCOUNT"/>
    <s v="T BASE"/>
    <x v="81"/>
    <x v="8"/>
    <m/>
    <m/>
    <n v="16782"/>
    <m/>
    <m/>
    <m/>
    <m/>
    <m/>
    <m/>
    <m/>
    <n v="16782"/>
    <s v="JV-JOUR-NA-L--127"/>
    <s v="T BASE DISTRIBUTOR EXPENSES"/>
    <s v="Debit Amt"/>
    <x v="0"/>
  </r>
  <r>
    <s v="52990"/>
    <s v="IN LEATHER"/>
    <s v="CASH DISCOUNT"/>
    <s v="T BASE"/>
    <x v="81"/>
    <x v="8"/>
    <m/>
    <m/>
    <m/>
    <m/>
    <m/>
    <m/>
    <m/>
    <m/>
    <m/>
    <n v="5707"/>
    <n v="5707"/>
    <s v="JV-JOUR-NA-L--1275"/>
    <s v="T BASE DISTRIBUTOR EXPENSES"/>
    <s v="Debit Amt"/>
    <x v="0"/>
  </r>
  <r>
    <s v="52993"/>
    <s v="IN LEATHER"/>
    <s v="CASH DISCOUNT"/>
    <s v="T BASE"/>
    <x v="81"/>
    <x v="8"/>
    <m/>
    <m/>
    <m/>
    <m/>
    <m/>
    <m/>
    <m/>
    <m/>
    <m/>
    <n v="4965"/>
    <n v="4965"/>
    <s v="JV-JOUR-NA-L--1276"/>
    <s v="T BASE DISTRIBUTOR EXPENSES"/>
    <s v="Debit Amt"/>
    <x v="0"/>
  </r>
  <r>
    <s v="52996"/>
    <s v="IN LEATHER"/>
    <s v="CASH DISCOUNT"/>
    <s v="T BASE"/>
    <x v="81"/>
    <x v="8"/>
    <m/>
    <m/>
    <m/>
    <m/>
    <m/>
    <m/>
    <m/>
    <m/>
    <m/>
    <n v="5990"/>
    <n v="5990"/>
    <s v="JV-JOUR-NA-L--1277"/>
    <s v="T BASE DISTRIBUTOR EXPENSES"/>
    <s v="Debit Amt"/>
    <x v="0"/>
  </r>
  <r>
    <s v="52999"/>
    <s v="IN LEATHER"/>
    <s v="CASH DISCOUNT"/>
    <s v="T BASE"/>
    <x v="81"/>
    <x v="8"/>
    <m/>
    <m/>
    <m/>
    <m/>
    <m/>
    <m/>
    <m/>
    <n v="58622"/>
    <m/>
    <m/>
    <n v="58622"/>
    <s v="JV-JOUR-NA-L--1278"/>
    <s v="T BASE DISTRIBUTOR EXPENSES"/>
    <s v="Debit Amt"/>
    <x v="0"/>
  </r>
  <r>
    <s v="53002"/>
    <s v="IN LEATHER"/>
    <s v="CASH DISCOUNT"/>
    <s v="T BASE"/>
    <x v="81"/>
    <x v="8"/>
    <n v="36597"/>
    <m/>
    <m/>
    <m/>
    <m/>
    <m/>
    <m/>
    <m/>
    <m/>
    <m/>
    <n v="36597"/>
    <s v="JV-JOUR-NA-L--13"/>
    <s v="T BASE DISTRIBUTOR EXPENSES"/>
    <s v="Debit Amt"/>
    <x v="0"/>
  </r>
  <r>
    <s v="53005"/>
    <s v="IN LEATHER"/>
    <s v="CASH DISCOUNT"/>
    <s v="T BASE"/>
    <x v="81"/>
    <x v="8"/>
    <m/>
    <m/>
    <m/>
    <m/>
    <m/>
    <m/>
    <m/>
    <m/>
    <m/>
    <n v="10950"/>
    <n v="10950"/>
    <s v="JV-JOUR-NA-L--1318"/>
    <s v="T BASE DISTRIBUTOR EXPENSES"/>
    <s v="Debit Amt"/>
    <x v="0"/>
  </r>
  <r>
    <s v="53008"/>
    <s v="IN LEATHER"/>
    <s v="CASH DISCOUNT"/>
    <s v="T BASE"/>
    <x v="81"/>
    <x v="8"/>
    <m/>
    <m/>
    <m/>
    <m/>
    <m/>
    <m/>
    <m/>
    <m/>
    <m/>
    <n v="10228"/>
    <n v="10228"/>
    <s v="JV-JOUR-NA-L--1320"/>
    <s v="T BASE DISTRIBUTOR EXPENSES"/>
    <s v="Debit Amt"/>
    <x v="0"/>
  </r>
  <r>
    <s v="53011"/>
    <s v="IN LEATHER"/>
    <s v="CASH DISCOUNT"/>
    <s v="T BASE"/>
    <x v="81"/>
    <x v="8"/>
    <n v="21539.23"/>
    <m/>
    <m/>
    <m/>
    <m/>
    <m/>
    <m/>
    <m/>
    <m/>
    <m/>
    <n v="21539.23"/>
    <s v="JV-JOUR-NA-L--14"/>
    <s v="T BASE DISTRIBUTOR EXPENSES"/>
    <s v="Debit Amt"/>
    <x v="0"/>
  </r>
  <r>
    <s v="53014"/>
    <s v="IN LEATHER"/>
    <s v="CASH DISCOUNT"/>
    <s v="T BASE"/>
    <x v="81"/>
    <x v="8"/>
    <m/>
    <m/>
    <n v="4281"/>
    <m/>
    <m/>
    <m/>
    <m/>
    <m/>
    <m/>
    <m/>
    <n v="4281"/>
    <s v="JV-JOUR-NA-L--168"/>
    <s v="T BASE DISTRIBUTOR EXPENSES"/>
    <s v="Debit Amt"/>
    <x v="0"/>
  </r>
  <r>
    <s v="53017"/>
    <s v="IN LEATHER"/>
    <s v="CASH DISCOUNT"/>
    <s v="T BASE"/>
    <x v="81"/>
    <x v="8"/>
    <m/>
    <m/>
    <n v="2550"/>
    <m/>
    <m/>
    <m/>
    <m/>
    <m/>
    <m/>
    <m/>
    <n v="2550"/>
    <s v="JV-JOUR-NA-L--222"/>
    <s v="T BASE DISTRIBUTOR EXPENSES"/>
    <s v="Debit Amt"/>
    <x v="0"/>
  </r>
  <r>
    <s v="53020"/>
    <s v="IN LEATHER"/>
    <s v="CASH DISCOUNT"/>
    <s v="T BASE"/>
    <x v="81"/>
    <x v="8"/>
    <m/>
    <m/>
    <n v="2763"/>
    <m/>
    <m/>
    <m/>
    <m/>
    <m/>
    <m/>
    <m/>
    <n v="2763"/>
    <s v="JV-JOUR-NA-L--323"/>
    <s v="T BASE DISTRIBUTOR EXPENSES"/>
    <s v="Debit Amt"/>
    <x v="0"/>
  </r>
  <r>
    <s v="53024"/>
    <s v="IN LEATHER"/>
    <s v="CASH DISCOUNT"/>
    <s v="T BASE"/>
    <x v="81"/>
    <x v="8"/>
    <m/>
    <m/>
    <n v="-605"/>
    <m/>
    <m/>
    <m/>
    <m/>
    <m/>
    <m/>
    <m/>
    <n v="-605"/>
    <s v="JV-JOUR-NA-L--324"/>
    <s v="T BASE DISTRIBUTOR EXPENSES"/>
    <s v="Credit Amt"/>
    <x v="0"/>
  </r>
  <r>
    <s v="53026"/>
    <s v="IN LEATHER"/>
    <s v="CASH DISCOUNT"/>
    <s v="T BASE"/>
    <x v="81"/>
    <x v="8"/>
    <n v="3252"/>
    <m/>
    <m/>
    <m/>
    <m/>
    <m/>
    <m/>
    <m/>
    <m/>
    <m/>
    <n v="3252"/>
    <s v="JV-JOUR-NA-L--326"/>
    <s v="T BASE DISTRIBUTOR EXPENSES"/>
    <s v="Debit Amt"/>
    <x v="0"/>
  </r>
  <r>
    <s v="53029"/>
    <s v="IN LEATHER"/>
    <s v="CASH DISCOUNT"/>
    <s v="T BASE"/>
    <x v="81"/>
    <x v="8"/>
    <m/>
    <m/>
    <m/>
    <n v="8879"/>
    <m/>
    <m/>
    <m/>
    <m/>
    <m/>
    <m/>
    <n v="8879"/>
    <s v="JV-JOUR-NA-L--328"/>
    <s v="T BASE DISTRIBUTOR EXPENSES"/>
    <s v="Debit Amt"/>
    <x v="0"/>
  </r>
  <r>
    <s v="53032"/>
    <s v="IN LEATHER"/>
    <s v="CASH DISCOUNT"/>
    <s v="T BASE"/>
    <x v="81"/>
    <x v="8"/>
    <m/>
    <m/>
    <m/>
    <n v="12816"/>
    <m/>
    <m/>
    <m/>
    <m/>
    <m/>
    <m/>
    <n v="12816"/>
    <s v="JV-JOUR-NA-L--329"/>
    <s v="T BASE DISTRIBUTOR EXPENSES"/>
    <s v="Debit Amt"/>
    <x v="0"/>
  </r>
  <r>
    <s v="53035"/>
    <s v="IN LEATHER"/>
    <s v="CASH DISCOUNT"/>
    <s v="T BASE"/>
    <x v="81"/>
    <x v="8"/>
    <m/>
    <n v="22834"/>
    <m/>
    <m/>
    <m/>
    <m/>
    <m/>
    <m/>
    <m/>
    <m/>
    <n v="22834"/>
    <s v="JV-JOUR-NA-L--38"/>
    <s v="T BASE DISTRIBUTOR EXPENSES"/>
    <s v="Debit Amt"/>
    <x v="0"/>
  </r>
  <r>
    <s v="53038"/>
    <s v="IN LEATHER"/>
    <s v="CASH DISCOUNT"/>
    <s v="T BASE"/>
    <x v="81"/>
    <x v="8"/>
    <m/>
    <n v="21038"/>
    <m/>
    <m/>
    <m/>
    <m/>
    <m/>
    <m/>
    <m/>
    <m/>
    <n v="21038"/>
    <s v="JV-JOUR-NA-L--39"/>
    <s v="T BASE DISTRIBUTOR EXPENSES"/>
    <s v="Debit Amt"/>
    <x v="0"/>
  </r>
  <r>
    <s v="53041"/>
    <s v="IN LEATHER"/>
    <s v="CASH DISCOUNT"/>
    <s v="T BASE"/>
    <x v="81"/>
    <x v="8"/>
    <m/>
    <n v="8992"/>
    <m/>
    <m/>
    <m/>
    <m/>
    <m/>
    <m/>
    <m/>
    <m/>
    <n v="8992"/>
    <s v="JV-JOUR-NA-L--45"/>
    <s v="T BASE DISTRIBUTOR EXPENSES"/>
    <s v="Debit Amt"/>
    <x v="0"/>
  </r>
  <r>
    <s v="53044"/>
    <s v="IN LEATHER"/>
    <s v="CASH DISCOUNT"/>
    <s v="T BASE"/>
    <x v="81"/>
    <x v="8"/>
    <m/>
    <m/>
    <m/>
    <m/>
    <n v="5357"/>
    <m/>
    <m/>
    <m/>
    <m/>
    <m/>
    <n v="5357"/>
    <s v="JV-JOUR-NA-L--485"/>
    <s v="T BASE DISTRIBUTOR EXPENSES"/>
    <s v="Debit Amt"/>
    <x v="0"/>
  </r>
  <r>
    <s v="53047"/>
    <s v="IN LEATHER"/>
    <s v="CASH DISCOUNT"/>
    <s v="T BASE"/>
    <x v="81"/>
    <x v="8"/>
    <m/>
    <m/>
    <m/>
    <m/>
    <n v="9618.2800000000007"/>
    <m/>
    <m/>
    <m/>
    <m/>
    <m/>
    <n v="9618.2800000000007"/>
    <s v="JV-JOUR-NA-L--551"/>
    <s v="T BASE DISTRIBUTOR EXPENSES"/>
    <s v="Debit Amt"/>
    <x v="0"/>
  </r>
  <r>
    <s v="53050"/>
    <s v="IN LEATHER"/>
    <s v="CASH DISCOUNT"/>
    <s v="T BASE"/>
    <x v="81"/>
    <x v="8"/>
    <m/>
    <m/>
    <m/>
    <m/>
    <n v="27932"/>
    <m/>
    <m/>
    <m/>
    <m/>
    <m/>
    <n v="27932"/>
    <s v="JV-JOUR-NA-L--559"/>
    <s v="T BASE DISTRIBUTOR EXPENSES"/>
    <s v="Debit Amt"/>
    <x v="0"/>
  </r>
  <r>
    <s v="53053"/>
    <s v="IN LEATHER"/>
    <s v="CASH DISCOUNT"/>
    <s v="T BASE"/>
    <x v="81"/>
    <x v="8"/>
    <m/>
    <m/>
    <m/>
    <n v="16662.03"/>
    <m/>
    <m/>
    <m/>
    <m/>
    <m/>
    <m/>
    <n v="16662.03"/>
    <s v="JV-JOUR-NA-L--562"/>
    <s v="T BASE DISTRIBUTOR EXPENSES"/>
    <s v="Debit Amt"/>
    <x v="0"/>
  </r>
  <r>
    <s v="53056"/>
    <s v="IN LEATHER"/>
    <s v="CASH DISCOUNT"/>
    <s v="T BASE"/>
    <x v="81"/>
    <x v="8"/>
    <m/>
    <m/>
    <m/>
    <n v="8726"/>
    <m/>
    <m/>
    <m/>
    <m/>
    <m/>
    <m/>
    <n v="8726"/>
    <s v="JV-JOUR-NA-L--563"/>
    <s v="T BASE DISTRIBUTOR EXPENSES"/>
    <s v="Debit Amt"/>
    <x v="0"/>
  </r>
  <r>
    <s v="53059"/>
    <s v="IN LEATHER"/>
    <s v="CASH DISCOUNT"/>
    <s v="T BASE"/>
    <x v="81"/>
    <x v="8"/>
    <n v="8431"/>
    <m/>
    <m/>
    <m/>
    <m/>
    <m/>
    <m/>
    <m/>
    <m/>
    <m/>
    <n v="8431"/>
    <s v="JV-JOUR-NA-L--653"/>
    <s v="T BASE DISTRIBUTOR EXPENSES"/>
    <s v="Debit Amt"/>
    <x v="0"/>
  </r>
  <r>
    <s v="53062"/>
    <s v="IN LEATHER"/>
    <s v="CASH DISCOUNT"/>
    <s v="T BASE"/>
    <x v="81"/>
    <x v="8"/>
    <n v="4448"/>
    <m/>
    <m/>
    <m/>
    <m/>
    <m/>
    <m/>
    <m/>
    <m/>
    <m/>
    <n v="4448"/>
    <s v="JV-JOUR-NA-L--654"/>
    <s v="T BASE DISTRIBUTOR EXPENSES"/>
    <s v="Debit Amt"/>
    <x v="0"/>
  </r>
  <r>
    <s v="53065"/>
    <s v="IN LEATHER"/>
    <s v="CASH DISCOUNT"/>
    <s v="T BASE"/>
    <x v="81"/>
    <x v="8"/>
    <n v="12207"/>
    <m/>
    <m/>
    <m/>
    <m/>
    <m/>
    <m/>
    <m/>
    <m/>
    <m/>
    <n v="12207"/>
    <s v="JV-JOUR-NA-L--655"/>
    <s v="T BASE DISTRIBUTOR EXPENSES"/>
    <s v="Debit Amt"/>
    <x v="0"/>
  </r>
  <r>
    <s v="53068"/>
    <s v="IN LEATHER"/>
    <s v="CASH DISCOUNT"/>
    <s v="T BASE"/>
    <x v="81"/>
    <x v="8"/>
    <n v="7420"/>
    <m/>
    <m/>
    <m/>
    <m/>
    <m/>
    <m/>
    <m/>
    <m/>
    <m/>
    <n v="7420"/>
    <s v="JV-JOUR-NA-L--656"/>
    <s v="T BASE DISTRIBUTOR EXPENSES"/>
    <s v="Debit Amt"/>
    <x v="0"/>
  </r>
  <r>
    <s v="53071"/>
    <s v="IN LEATHER"/>
    <s v="CASH DISCOUNT"/>
    <s v="T BASE"/>
    <x v="81"/>
    <x v="8"/>
    <n v="10444"/>
    <m/>
    <m/>
    <m/>
    <m/>
    <m/>
    <m/>
    <m/>
    <m/>
    <m/>
    <n v="10444"/>
    <s v="JV-JOUR-NA-L--657"/>
    <s v="T BASE DISTRIBUTOR EXPENSES"/>
    <s v="Debit Amt"/>
    <x v="0"/>
  </r>
  <r>
    <s v="53074"/>
    <s v="IN LEATHER"/>
    <s v="CASH DISCOUNT"/>
    <s v="T BASE"/>
    <x v="81"/>
    <x v="8"/>
    <m/>
    <m/>
    <m/>
    <n v="13889"/>
    <m/>
    <m/>
    <m/>
    <m/>
    <m/>
    <m/>
    <n v="13889"/>
    <s v="JV-JOUR-NA-L--658"/>
    <s v="T BASE DISTRIBUTOR EXPENSES"/>
    <s v="Debit Amt"/>
    <x v="0"/>
  </r>
  <r>
    <s v="53077"/>
    <s v="IN LEATHER"/>
    <s v="CASH DISCOUNT"/>
    <s v="T BASE"/>
    <x v="81"/>
    <x v="8"/>
    <m/>
    <m/>
    <m/>
    <m/>
    <m/>
    <n v="14873"/>
    <m/>
    <m/>
    <m/>
    <m/>
    <n v="14873"/>
    <s v="JV-JOUR-NA-L--659"/>
    <s v="T BASE DISTRIBUTOR EXPENSES"/>
    <s v="Debit Amt"/>
    <x v="0"/>
  </r>
  <r>
    <s v="53080"/>
    <s v="IN LEATHER"/>
    <s v="CASH DISCOUNT"/>
    <s v="T BASE"/>
    <x v="81"/>
    <x v="8"/>
    <m/>
    <n v="5940"/>
    <m/>
    <m/>
    <m/>
    <m/>
    <m/>
    <m/>
    <m/>
    <m/>
    <n v="5940"/>
    <s v="JV-JOUR-NA-L--66"/>
    <s v="T BASE DISTRIBUTOR EXPENSES"/>
    <s v="Debit Amt"/>
    <x v="0"/>
  </r>
  <r>
    <s v="53083"/>
    <s v="IN LEATHER"/>
    <s v="CASH DISCOUNT"/>
    <s v="T BASE"/>
    <x v="81"/>
    <x v="8"/>
    <m/>
    <n v="31660"/>
    <m/>
    <m/>
    <m/>
    <m/>
    <m/>
    <m/>
    <m/>
    <m/>
    <n v="31660"/>
    <s v="JV-JOUR-NA-L--67"/>
    <s v="T BASE DISTRIBUTOR EXPENSES"/>
    <s v="Debit Amt"/>
    <x v="0"/>
  </r>
  <r>
    <s v="53086"/>
    <s v="IN LEATHER"/>
    <s v="CASH DISCOUNT"/>
    <s v="T BASE"/>
    <x v="81"/>
    <x v="8"/>
    <m/>
    <m/>
    <m/>
    <m/>
    <n v="21158"/>
    <m/>
    <m/>
    <m/>
    <m/>
    <m/>
    <n v="21158"/>
    <s v="JV-JOUR-NA-L--676"/>
    <s v="T BASE DISTRIBUTOR EXPENSES"/>
    <s v="Debit Amt"/>
    <x v="0"/>
  </r>
  <r>
    <s v="53089"/>
    <s v="IN LEATHER"/>
    <s v="CASH DISCOUNT"/>
    <s v="T BASE"/>
    <x v="81"/>
    <x v="8"/>
    <m/>
    <m/>
    <m/>
    <m/>
    <n v="9295"/>
    <m/>
    <m/>
    <m/>
    <m/>
    <m/>
    <n v="9295"/>
    <s v="JV-JOUR-NA-L--677"/>
    <s v="T BASE DISTRIBUTOR EXPENSES"/>
    <s v="Debit Amt"/>
    <x v="0"/>
  </r>
  <r>
    <s v="53092"/>
    <s v="IN LEATHER"/>
    <s v="CASH DISCOUNT"/>
    <s v="T BASE"/>
    <x v="81"/>
    <x v="8"/>
    <m/>
    <m/>
    <m/>
    <m/>
    <n v="2624"/>
    <m/>
    <m/>
    <m/>
    <m/>
    <m/>
    <n v="2624"/>
    <s v="JV-JOUR-NA-L--678"/>
    <s v="T BASE DISTRIBUTOR EXPENSES"/>
    <s v="Debit Amt"/>
    <x v="0"/>
  </r>
  <r>
    <s v="53095"/>
    <s v="IN LEATHER"/>
    <s v="CASH DISCOUNT"/>
    <s v="T BASE"/>
    <x v="81"/>
    <x v="8"/>
    <m/>
    <m/>
    <m/>
    <m/>
    <n v="2301"/>
    <m/>
    <m/>
    <m/>
    <m/>
    <m/>
    <n v="2301"/>
    <s v="JV-JOUR-NA-L--679"/>
    <s v="T BASE DISTRIBUTOR EXPENSES"/>
    <s v="Debit Amt"/>
    <x v="0"/>
  </r>
  <r>
    <s v="53098"/>
    <s v="IN LEATHER"/>
    <s v="CASH DISCOUNT"/>
    <s v="T BASE"/>
    <x v="81"/>
    <x v="8"/>
    <m/>
    <m/>
    <m/>
    <m/>
    <n v="9965"/>
    <m/>
    <m/>
    <m/>
    <m/>
    <m/>
    <n v="9965"/>
    <s v="JV-JOUR-NA-L--680"/>
    <s v="T BASE DISTRIBUTOR EXPENSES"/>
    <s v="Debit Amt"/>
    <x v="0"/>
  </r>
  <r>
    <s v="53101"/>
    <s v="IN LEATHER"/>
    <s v="CASH DISCOUNT"/>
    <s v="T BASE"/>
    <x v="81"/>
    <x v="8"/>
    <m/>
    <m/>
    <m/>
    <m/>
    <n v="4132"/>
    <m/>
    <m/>
    <m/>
    <m/>
    <m/>
    <n v="4132"/>
    <s v="JV-JOUR-NA-L--681"/>
    <s v="T BASE DISTRIBUTOR EXPENSES"/>
    <s v="Debit Amt"/>
    <x v="0"/>
  </r>
  <r>
    <s v="53104"/>
    <s v="IN LEATHER"/>
    <s v="CASH DISCOUNT"/>
    <s v="T BASE"/>
    <x v="81"/>
    <x v="8"/>
    <m/>
    <m/>
    <m/>
    <m/>
    <m/>
    <n v="2548"/>
    <m/>
    <m/>
    <m/>
    <m/>
    <n v="2548"/>
    <s v="JV-JOUR-NA-L--682"/>
    <s v="T BASE DISTRIBUTOR EXPENSES"/>
    <s v="Debit Amt"/>
    <x v="0"/>
  </r>
  <r>
    <s v="53107"/>
    <s v="IN LEATHER"/>
    <s v="CASH DISCOUNT"/>
    <s v="T BASE"/>
    <x v="81"/>
    <x v="8"/>
    <m/>
    <m/>
    <m/>
    <m/>
    <n v="7310"/>
    <m/>
    <m/>
    <m/>
    <m/>
    <m/>
    <n v="7310"/>
    <s v="JV-JOUR-NA-L--683"/>
    <s v="T BASE DISTRIBUTOR EXPENSES"/>
    <s v="Debit Amt"/>
    <x v="0"/>
  </r>
  <r>
    <s v="53110"/>
    <s v="IN LEATHER"/>
    <s v="CASH DISCOUNT"/>
    <s v="T BASE"/>
    <x v="81"/>
    <x v="8"/>
    <m/>
    <n v="17996"/>
    <m/>
    <m/>
    <m/>
    <m/>
    <m/>
    <m/>
    <m/>
    <m/>
    <n v="17996"/>
    <s v="JV-JOUR-NA-L--69"/>
    <s v="T BASE DISTRIBUTOR EXPENSES"/>
    <s v="Debit Amt"/>
    <x v="0"/>
  </r>
  <r>
    <s v="53113"/>
    <s v="IN LEATHER"/>
    <s v="CASH DISCOUNT"/>
    <s v="T BASE"/>
    <x v="81"/>
    <x v="8"/>
    <m/>
    <m/>
    <m/>
    <m/>
    <m/>
    <n v="10618"/>
    <m/>
    <m/>
    <m/>
    <m/>
    <n v="10618"/>
    <s v="JV-JOUR-NA-L--707"/>
    <s v="T BASE DISTRIBUTOR EXPENSES"/>
    <s v="Debit Amt"/>
    <x v="0"/>
  </r>
  <r>
    <s v="53116"/>
    <s v="IN LEATHER"/>
    <s v="CASH DISCOUNT"/>
    <s v="T BASE"/>
    <x v="81"/>
    <x v="8"/>
    <m/>
    <m/>
    <m/>
    <m/>
    <m/>
    <n v="139227"/>
    <m/>
    <m/>
    <m/>
    <m/>
    <n v="139227"/>
    <s v="JV-JOUR-NA-L--711"/>
    <s v="T BASE DISTRIBUTOR EXPENSES"/>
    <s v="Debit Amt"/>
    <x v="0"/>
  </r>
  <r>
    <s v="53119"/>
    <s v="IN LEATHER"/>
    <s v="CASH DISCOUNT"/>
    <s v="T BASE"/>
    <x v="81"/>
    <x v="8"/>
    <m/>
    <m/>
    <m/>
    <m/>
    <m/>
    <n v="254639"/>
    <m/>
    <m/>
    <m/>
    <m/>
    <n v="254639"/>
    <s v="JV-JOUR-NA-L--712"/>
    <s v="T BASE DISTRIBUTOR EXPENSES"/>
    <s v="Debit Amt"/>
    <x v="0"/>
  </r>
  <r>
    <s v="53122"/>
    <s v="IN LEATHER"/>
    <s v="CASH DISCOUNT"/>
    <s v="T BASE"/>
    <x v="81"/>
    <x v="8"/>
    <m/>
    <m/>
    <m/>
    <m/>
    <n v="37689"/>
    <m/>
    <m/>
    <m/>
    <m/>
    <m/>
    <n v="37689"/>
    <s v="JV-JOUR-NA-L--714"/>
    <s v="T BASE DISTRIBUTOR EXPENSES"/>
    <s v="Debit Amt"/>
    <x v="0"/>
  </r>
  <r>
    <s v="53125"/>
    <s v="IN LEATHER"/>
    <s v="CASH DISCOUNT"/>
    <s v="T BASE"/>
    <x v="81"/>
    <x v="8"/>
    <m/>
    <m/>
    <m/>
    <m/>
    <m/>
    <m/>
    <n v="13311"/>
    <m/>
    <m/>
    <m/>
    <n v="13311"/>
    <s v="JV-JOUR-NA-L--716"/>
    <s v="T BASE DISTRIBUTOR EXPENSES"/>
    <s v="Debit Amt"/>
    <x v="0"/>
  </r>
  <r>
    <s v="53128"/>
    <s v="IN LEATHER"/>
    <s v="CASH DISCOUNT"/>
    <s v="T BASE"/>
    <x v="81"/>
    <x v="8"/>
    <m/>
    <m/>
    <m/>
    <m/>
    <m/>
    <n v="8102"/>
    <m/>
    <m/>
    <m/>
    <m/>
    <n v="8102"/>
    <s v="JV-JOUR-NA-L--724"/>
    <s v="T BASE DISTRIBUTOR EXPENSES"/>
    <s v="Debit Amt"/>
    <x v="0"/>
  </r>
  <r>
    <s v="53131"/>
    <s v="IN LEATHER"/>
    <s v="CASH DISCOUNT"/>
    <s v="T BASE"/>
    <x v="81"/>
    <x v="8"/>
    <m/>
    <m/>
    <m/>
    <m/>
    <m/>
    <n v="2322"/>
    <m/>
    <m/>
    <m/>
    <m/>
    <n v="2322"/>
    <s v="JV-JOUR-NA-L--726"/>
    <s v="T BASE DISTRIBUTOR EXPENSES"/>
    <s v="Debit Amt"/>
    <x v="0"/>
  </r>
  <r>
    <s v="53134"/>
    <s v="IN LEATHER"/>
    <s v="CASH DISCOUNT"/>
    <s v="T BASE"/>
    <x v="81"/>
    <x v="8"/>
    <m/>
    <m/>
    <m/>
    <m/>
    <m/>
    <m/>
    <n v="8847"/>
    <m/>
    <m/>
    <m/>
    <n v="8847"/>
    <s v="JV-JOUR-NA-L--728"/>
    <s v="T BASE DISTRIBUTOR EXPENSES"/>
    <s v="Debit Amt"/>
    <x v="0"/>
  </r>
  <r>
    <s v="53137"/>
    <s v="IN LEATHER"/>
    <s v="CASH DISCOUNT"/>
    <s v="T BASE"/>
    <x v="81"/>
    <x v="8"/>
    <m/>
    <m/>
    <m/>
    <m/>
    <m/>
    <m/>
    <n v="36641"/>
    <m/>
    <m/>
    <m/>
    <n v="36641"/>
    <s v="JV-JOUR-NA-L--729"/>
    <s v="T BASE DISTRIBUTOR EXPENSES"/>
    <s v="Debit Amt"/>
    <x v="0"/>
  </r>
  <r>
    <s v="53140"/>
    <s v="IN LEATHER"/>
    <s v="CASH DISCOUNT"/>
    <s v="T BASE"/>
    <x v="81"/>
    <x v="8"/>
    <m/>
    <m/>
    <m/>
    <m/>
    <m/>
    <m/>
    <n v="24680.71"/>
    <m/>
    <m/>
    <m/>
    <n v="24680.71"/>
    <s v="JV-JOUR-NA-L--801"/>
    <s v="T BASE DISTRIBUTOR EXPENSES"/>
    <s v="Debit Amt"/>
    <x v="0"/>
  </r>
  <r>
    <s v="53143"/>
    <s v="IN LEATHER"/>
    <s v="CASH DISCOUNT"/>
    <s v="T BASE"/>
    <x v="81"/>
    <x v="8"/>
    <m/>
    <m/>
    <m/>
    <m/>
    <m/>
    <m/>
    <n v="10681"/>
    <m/>
    <m/>
    <m/>
    <n v="10681"/>
    <s v="JV-JOUR-NA-L--802"/>
    <s v="T BASE DISTRIBUTOR EXPENSES"/>
    <s v="Debit Amt"/>
    <x v="0"/>
  </r>
  <r>
    <s v="53146"/>
    <s v="IN LEATHER"/>
    <s v="CASH DISCOUNT"/>
    <s v="T BASE"/>
    <x v="81"/>
    <x v="8"/>
    <m/>
    <m/>
    <m/>
    <m/>
    <m/>
    <m/>
    <n v="3810"/>
    <m/>
    <m/>
    <m/>
    <n v="3810"/>
    <s v="JV-JOUR-NA-L--803"/>
    <s v="T BASE DISTRIBUTOR EXPENSES"/>
    <s v="Debit Amt"/>
    <x v="0"/>
  </r>
  <r>
    <s v="53149"/>
    <s v="IN LEATHER"/>
    <s v="CASH DISCOUNT"/>
    <s v="T BASE"/>
    <x v="81"/>
    <x v="8"/>
    <m/>
    <m/>
    <m/>
    <m/>
    <m/>
    <m/>
    <n v="27028"/>
    <m/>
    <m/>
    <m/>
    <n v="27028"/>
    <s v="JV-JOUR-NA-L--822"/>
    <s v="T BASE DISTRIBUTOR EXPENSES"/>
    <s v="Debit Amt"/>
    <x v="0"/>
  </r>
  <r>
    <s v="53152"/>
    <s v="IN LEATHER"/>
    <s v="CASH DISCOUNT"/>
    <s v="T BASE"/>
    <x v="81"/>
    <x v="8"/>
    <m/>
    <m/>
    <m/>
    <m/>
    <m/>
    <m/>
    <n v="44483"/>
    <m/>
    <m/>
    <m/>
    <n v="44483"/>
    <s v="JV-JOUR-NA-L--823"/>
    <s v="T BASE DISTRIBUTOR EXPENSES"/>
    <s v="Debit Amt"/>
    <x v="0"/>
  </r>
  <r>
    <s v="53155"/>
    <s v="IN LEATHER"/>
    <s v="CASH DISCOUNT"/>
    <s v="T BASE"/>
    <x v="81"/>
    <x v="8"/>
    <m/>
    <m/>
    <m/>
    <m/>
    <m/>
    <m/>
    <m/>
    <n v="9473"/>
    <m/>
    <m/>
    <n v="9473"/>
    <s v="JV-JOUR-NA-L--824"/>
    <s v="T BASE DISTRIBUTOR EXPENSES"/>
    <s v="Debit Amt"/>
    <x v="0"/>
  </r>
  <r>
    <s v="53158"/>
    <s v="IN LEATHER"/>
    <s v="CASH DISCOUNT"/>
    <s v="T BASE"/>
    <x v="81"/>
    <x v="8"/>
    <m/>
    <m/>
    <m/>
    <m/>
    <m/>
    <m/>
    <m/>
    <n v="7303"/>
    <m/>
    <m/>
    <n v="7303"/>
    <s v="JV-JOUR-NA-L--825"/>
    <s v="T BASE DISTRIBUTOR EXPENSES"/>
    <s v="Debit Amt"/>
    <x v="0"/>
  </r>
  <r>
    <s v="53161"/>
    <s v="IN LEATHER"/>
    <s v="CASH DISCOUNT"/>
    <s v="T BASE"/>
    <x v="81"/>
    <x v="8"/>
    <m/>
    <m/>
    <m/>
    <m/>
    <m/>
    <m/>
    <n v="21154"/>
    <m/>
    <m/>
    <m/>
    <n v="21154"/>
    <s v="JV-JOUR-NA-L--833"/>
    <s v="T BASE DISTRIBUTOR EXPENSES"/>
    <s v="Debit Amt"/>
    <x v="0"/>
  </r>
  <r>
    <s v="53164"/>
    <s v="IN LEATHER"/>
    <s v="CASH DISCOUNT"/>
    <s v="T BASE"/>
    <x v="81"/>
    <x v="8"/>
    <m/>
    <m/>
    <m/>
    <m/>
    <m/>
    <m/>
    <n v="29161"/>
    <m/>
    <m/>
    <m/>
    <n v="29161"/>
    <s v="JV-JOUR-NA-L--841"/>
    <s v="T BASE DISTRIBUTOR EXPENSES"/>
    <s v="Debit Amt"/>
    <x v="0"/>
  </r>
  <r>
    <s v="53167"/>
    <s v="IN LEATHER"/>
    <s v="CASH DISCOUNT"/>
    <s v="T BASE"/>
    <x v="81"/>
    <x v="8"/>
    <m/>
    <m/>
    <m/>
    <m/>
    <m/>
    <m/>
    <n v="18153.45"/>
    <m/>
    <m/>
    <m/>
    <n v="18153.45"/>
    <s v="JV-JOUR-NA-L--842"/>
    <s v="T BASE DISTRIBUTOR EXPENSES"/>
    <s v="Debit Amt"/>
    <x v="0"/>
  </r>
  <r>
    <s v="53170"/>
    <s v="IN LEATHER"/>
    <s v="CASH DISCOUNT"/>
    <s v="T BASE"/>
    <x v="81"/>
    <x v="8"/>
    <m/>
    <m/>
    <m/>
    <m/>
    <m/>
    <m/>
    <m/>
    <n v="11839"/>
    <m/>
    <m/>
    <n v="11839"/>
    <s v="JV-JOUR-NA-L--843"/>
    <s v="T BASE DISTRIBUTOR EXPENSES"/>
    <s v="Debit Amt"/>
    <x v="0"/>
  </r>
  <r>
    <s v="53173"/>
    <s v="IN LEATHER"/>
    <s v="CASH DISCOUNT"/>
    <s v="T BASE"/>
    <x v="81"/>
    <x v="8"/>
    <m/>
    <m/>
    <m/>
    <m/>
    <m/>
    <m/>
    <n v="51579"/>
    <m/>
    <m/>
    <m/>
    <n v="51579"/>
    <s v="JV-JOUR-NA-L--847"/>
    <s v="T BASE DISTRIBUTOR EXPENSES"/>
    <s v="Debit Amt"/>
    <x v="0"/>
  </r>
  <r>
    <s v="53176"/>
    <s v="IN LEATHER"/>
    <s v="CASH DISCOUNT"/>
    <s v="T BASE"/>
    <x v="81"/>
    <x v="8"/>
    <m/>
    <m/>
    <m/>
    <m/>
    <m/>
    <m/>
    <m/>
    <n v="29909"/>
    <m/>
    <m/>
    <n v="29909"/>
    <s v="JV-JOUR-NA-L--864"/>
    <s v="T BASE DISTRIBUTOR EXPENSES"/>
    <s v="Debit Amt"/>
    <x v="0"/>
  </r>
  <r>
    <s v="53179"/>
    <s v="IN LEATHER"/>
    <s v="CASH DISCOUNT"/>
    <s v="T BASE"/>
    <x v="81"/>
    <x v="8"/>
    <m/>
    <m/>
    <m/>
    <m/>
    <m/>
    <m/>
    <m/>
    <n v="2292"/>
    <m/>
    <m/>
    <n v="2292"/>
    <s v="JV-JOUR-NA-L--865"/>
    <s v="T BASE DISTRIBUTOR EXPENSES"/>
    <s v="Debit Amt"/>
    <x v="0"/>
  </r>
  <r>
    <s v="53182"/>
    <s v="IN LEATHER"/>
    <s v="CASH DISCOUNT"/>
    <s v="T BASE"/>
    <x v="81"/>
    <x v="8"/>
    <m/>
    <m/>
    <m/>
    <m/>
    <m/>
    <m/>
    <n v="50111"/>
    <m/>
    <m/>
    <m/>
    <n v="50111"/>
    <s v="JV-JOUR-NA-L--884"/>
    <s v="T BASE DISTRIBUTOR EXPENSES"/>
    <s v="Debit Amt"/>
    <x v="0"/>
  </r>
  <r>
    <s v="53185"/>
    <s v="IN LEATHER"/>
    <s v="CASH DISCOUNT"/>
    <s v="T BASE"/>
    <x v="81"/>
    <x v="8"/>
    <m/>
    <m/>
    <m/>
    <m/>
    <m/>
    <m/>
    <m/>
    <n v="9022"/>
    <m/>
    <m/>
    <n v="9022"/>
    <s v="JV-JOUR-NA-L--919"/>
    <s v="T BASE DISTRIBUTOR EXPENSES"/>
    <s v="Debit Amt"/>
    <x v="0"/>
  </r>
  <r>
    <s v="53188"/>
    <s v="IN LEATHER"/>
    <s v="CASH DISCOUNT"/>
    <s v="T BASE"/>
    <x v="81"/>
    <x v="8"/>
    <m/>
    <m/>
    <m/>
    <m/>
    <m/>
    <m/>
    <m/>
    <n v="16453"/>
    <m/>
    <m/>
    <n v="16453"/>
    <s v="JV-JOUR-NA-L--920"/>
    <s v="T BASE DISTRIBUTOR EXPENSES"/>
    <s v="Debit Amt"/>
    <x v="0"/>
  </r>
  <r>
    <s v="53191"/>
    <s v="IN LEATHER"/>
    <s v="CASH DISCOUNT"/>
    <s v="T BASE"/>
    <x v="81"/>
    <x v="8"/>
    <m/>
    <m/>
    <m/>
    <m/>
    <m/>
    <m/>
    <m/>
    <n v="31806"/>
    <m/>
    <m/>
    <n v="31806"/>
    <s v="JV-JOUR-NA-L--921"/>
    <s v="T BASE DISTRIBUTOR EXPENSES"/>
    <s v="Debit Amt"/>
    <x v="0"/>
  </r>
  <r>
    <s v="53194"/>
    <s v="IN LEATHER"/>
    <s v="CASH DISCOUNT"/>
    <s v="T BASE"/>
    <x v="81"/>
    <x v="8"/>
    <m/>
    <m/>
    <m/>
    <m/>
    <m/>
    <m/>
    <m/>
    <n v="15127"/>
    <m/>
    <m/>
    <n v="15127"/>
    <s v="JV-JOUR-NA-L--923"/>
    <s v="T BASE DISTRIBUTOR EXPENSES"/>
    <s v="Debit Amt"/>
    <x v="0"/>
  </r>
  <r>
    <s v="53197"/>
    <s v="IN LEATHER"/>
    <s v="CASH DISCOUNT"/>
    <s v="T BASE"/>
    <x v="81"/>
    <x v="8"/>
    <m/>
    <m/>
    <m/>
    <m/>
    <m/>
    <m/>
    <m/>
    <n v="25613"/>
    <m/>
    <m/>
    <n v="25613"/>
    <s v="JV-JOUR-NA-L--924"/>
    <s v="T BASE DISTRIBUTOR EXPENSES"/>
    <s v="Debit Amt"/>
    <x v="0"/>
  </r>
  <r>
    <s v="53200"/>
    <s v="IN LEATHER"/>
    <s v="CASH DISCOUNT"/>
    <s v="T BASE"/>
    <x v="81"/>
    <x v="8"/>
    <m/>
    <m/>
    <m/>
    <m/>
    <m/>
    <m/>
    <m/>
    <n v="23713"/>
    <m/>
    <m/>
    <n v="23713"/>
    <s v="JV-JOUR-NA-L--925"/>
    <s v="T BASE DISTRIBUTOR EXPENSES"/>
    <s v="Debit Amt"/>
    <x v="0"/>
  </r>
  <r>
    <s v="53203"/>
    <s v="IN LEATHER"/>
    <s v="CASH DISCOUNT"/>
    <s v="T BASE"/>
    <x v="81"/>
    <x v="8"/>
    <m/>
    <m/>
    <m/>
    <m/>
    <m/>
    <m/>
    <m/>
    <n v="26101"/>
    <m/>
    <m/>
    <n v="26101"/>
    <s v="JV-JOUR-NA-L--927"/>
    <s v="T BASE DISTRIBUTOR EXPENSES"/>
    <s v="Debit Amt"/>
    <x v="0"/>
  </r>
  <r>
    <s v="53206"/>
    <s v="IN LEATHER"/>
    <s v="CASH DISCOUNT"/>
    <s v="T BASE"/>
    <x v="81"/>
    <x v="8"/>
    <m/>
    <m/>
    <m/>
    <m/>
    <m/>
    <m/>
    <m/>
    <n v="25601"/>
    <m/>
    <m/>
    <n v="25601"/>
    <s v="JV-JOUR-NA-L--945"/>
    <s v="T BASE DISTRIBUTOR EXPENSES"/>
    <s v="Debit Amt"/>
    <x v="0"/>
  </r>
  <r>
    <s v="53209"/>
    <s v="IN LEATHER"/>
    <s v="CASH DISCOUNT"/>
    <s v="T BASE"/>
    <x v="81"/>
    <x v="8"/>
    <m/>
    <n v="3517"/>
    <m/>
    <m/>
    <m/>
    <m/>
    <m/>
    <m/>
    <m/>
    <m/>
    <n v="3517"/>
    <s v="JV-JOUR-NA-L--95"/>
    <s v="T BASE DISTRIBUTOR EXPENSES"/>
    <s v="Debit Amt"/>
    <x v="0"/>
  </r>
  <r>
    <s v="53212"/>
    <s v="IN LEATHER"/>
    <s v="CASH DISCOUNT"/>
    <s v="T BASE"/>
    <x v="81"/>
    <x v="8"/>
    <m/>
    <n v="9617"/>
    <m/>
    <m/>
    <m/>
    <m/>
    <m/>
    <m/>
    <m/>
    <m/>
    <n v="9617"/>
    <s v="JV-JOUR-NA-L--96"/>
    <s v="T BASE DISTRIBUTOR EXPENSES"/>
    <s v="Debit Amt"/>
    <x v="0"/>
  </r>
  <r>
    <s v="53215"/>
    <s v="IN LEATHER"/>
    <s v="CASH DISCOUNT"/>
    <s v="T BASE"/>
    <x v="81"/>
    <x v="8"/>
    <m/>
    <m/>
    <m/>
    <m/>
    <m/>
    <m/>
    <m/>
    <m/>
    <n v="41275"/>
    <m/>
    <n v="41275"/>
    <s v="JV-JOUR-NA-L--965"/>
    <s v="T BASE DISTRIBUTOR EXPENSES"/>
    <s v="Debit Amt"/>
    <x v="0"/>
  </r>
  <r>
    <s v="53218"/>
    <s v="IN LEATHER"/>
    <s v="CASH DISCOUNT"/>
    <s v="T BASE"/>
    <x v="81"/>
    <x v="8"/>
    <m/>
    <n v="3429"/>
    <m/>
    <m/>
    <m/>
    <m/>
    <m/>
    <m/>
    <m/>
    <m/>
    <n v="3429"/>
    <s v="JV-JOUR-NA-L--97"/>
    <s v="T BASE DISTRIBUTOR EXPENSES"/>
    <s v="Debit Amt"/>
    <x v="0"/>
  </r>
  <r>
    <s v="53221"/>
    <s v="IN LEATHER"/>
    <s v="CASH DISCOUNT"/>
    <s v="T BASE"/>
    <x v="81"/>
    <x v="8"/>
    <m/>
    <n v="4671"/>
    <m/>
    <m/>
    <m/>
    <m/>
    <m/>
    <m/>
    <m/>
    <m/>
    <n v="4671"/>
    <s v="JV-JOUR-NA-L--98"/>
    <s v="T BASE DISTRIBUTOR EXPENSES"/>
    <s v="Debit Amt"/>
    <x v="0"/>
  </r>
  <r>
    <s v="53224"/>
    <s v="IN LEATHER"/>
    <s v="CASH DISCOUNT"/>
    <s v="T BASE"/>
    <x v="81"/>
    <x v="8"/>
    <m/>
    <m/>
    <m/>
    <m/>
    <m/>
    <m/>
    <m/>
    <m/>
    <n v="13264"/>
    <m/>
    <n v="13264"/>
    <s v="JV-JOUR-NA-L--999"/>
    <s v="T BASE DISTRIBUTOR EXPENSES"/>
    <s v="Debit Amt"/>
    <x v="0"/>
  </r>
  <r>
    <s v="53227"/>
    <s v="IN LEATHER"/>
    <s v="CASH DISCOUNT"/>
    <s v="T BASE"/>
    <x v="81"/>
    <x v="8"/>
    <n v="21338"/>
    <m/>
    <m/>
    <m/>
    <m/>
    <m/>
    <m/>
    <m/>
    <m/>
    <m/>
    <n v="21338"/>
    <s v="PFPL/115/23-24"/>
    <s v="T BASE DISTRIBUTOR EXPENSES"/>
    <s v="Debit Amt"/>
    <x v="0"/>
  </r>
  <r>
    <s v="53230"/>
    <s v="IN LEATHER"/>
    <s v="COMMISSION"/>
    <s v="T BASE"/>
    <x v="82"/>
    <x v="8"/>
    <m/>
    <m/>
    <m/>
    <m/>
    <n v="40000"/>
    <m/>
    <m/>
    <m/>
    <m/>
    <m/>
    <n v="40000"/>
    <s v="BP-BP 2-42-5--1558 "/>
    <s v="COMMISSION AND BROKERAGE"/>
    <s v="Debit Amt"/>
    <x v="0"/>
  </r>
  <r>
    <s v="53233"/>
    <s v="IN LEATHER"/>
    <s v="COMMISSION"/>
    <s v="T BASE"/>
    <x v="82"/>
    <x v="8"/>
    <m/>
    <m/>
    <m/>
    <m/>
    <m/>
    <n v="10000"/>
    <m/>
    <m/>
    <m/>
    <m/>
    <n v="10000"/>
    <s v="BP-BP 2-42-5--1687 "/>
    <s v="COMMISSION AND BROKERAGE"/>
    <s v="Debit Amt"/>
    <x v="0"/>
  </r>
  <r>
    <s v="53236"/>
    <s v="IN LEATHER"/>
    <s v="COMMISSION"/>
    <s v="T BASE"/>
    <x v="82"/>
    <x v="8"/>
    <m/>
    <m/>
    <m/>
    <m/>
    <m/>
    <n v="40000"/>
    <m/>
    <m/>
    <m/>
    <m/>
    <n v="40000"/>
    <s v="BP-BP 2-42-5--1807 "/>
    <s v="COMMISSION AND BROKERAGE"/>
    <s v="Debit Amt"/>
    <x v="0"/>
  </r>
  <r>
    <s v="53239"/>
    <s v="IN LEATHER"/>
    <s v="COMMISSION"/>
    <s v="T BASE"/>
    <x v="82"/>
    <x v="8"/>
    <m/>
    <m/>
    <m/>
    <m/>
    <m/>
    <m/>
    <n v="40000"/>
    <m/>
    <m/>
    <m/>
    <n v="40000"/>
    <s v="BP-BP 2-42-5--2090 "/>
    <s v="COMMISSION AND BROKERAGE"/>
    <s v="Debit Amt"/>
    <x v="0"/>
  </r>
  <r>
    <s v="53242"/>
    <s v="IN LEATHER"/>
    <s v="COMMISSION"/>
    <s v="T BASE"/>
    <x v="82"/>
    <x v="8"/>
    <m/>
    <m/>
    <m/>
    <m/>
    <m/>
    <m/>
    <m/>
    <n v="5000"/>
    <m/>
    <m/>
    <n v="5000"/>
    <s v="BP-BP 2-42-5--2115 "/>
    <s v="COMMISSION AND BROKERAGE"/>
    <s v="Debit Amt"/>
    <x v="0"/>
  </r>
  <r>
    <s v="53245"/>
    <s v="IN LEATHER"/>
    <s v="DISTRIBUTOR SALES"/>
    <s v="T BASE"/>
    <x v="83"/>
    <x v="8"/>
    <m/>
    <n v="38000"/>
    <m/>
    <m/>
    <m/>
    <m/>
    <m/>
    <m/>
    <m/>
    <m/>
    <n v="38000"/>
    <s v="JV-JOUR-NA-L--31"/>
    <s v="T BASE DISTRIBUTOR EXPENSES"/>
    <s v="Debit Amt"/>
    <x v="0"/>
  </r>
  <r>
    <s v="53248"/>
    <s v="IN LEATHER"/>
    <s v="DISTRIBUTOR SALES"/>
    <s v="T BASE"/>
    <x v="83"/>
    <x v="8"/>
    <m/>
    <n v="38000"/>
    <m/>
    <m/>
    <m/>
    <m/>
    <m/>
    <m/>
    <m/>
    <m/>
    <n v="38000"/>
    <s v="JV-JOUR-NA-L--32"/>
    <s v="T BASE DISTRIBUTOR EXPENSES"/>
    <s v="Debit Amt"/>
    <x v="0"/>
  </r>
  <r>
    <s v="53251"/>
    <s v="IN LEATHER"/>
    <s v="DISTRIBUTOR SALES"/>
    <s v="T BASE"/>
    <x v="83"/>
    <x v="8"/>
    <m/>
    <n v="15200"/>
    <m/>
    <m/>
    <m/>
    <m/>
    <m/>
    <m/>
    <m/>
    <m/>
    <n v="15200"/>
    <s v="JV-JOUR-NA-L--33"/>
    <s v="T BASE DISTRIBUTOR EXPENSES"/>
    <s v="Debit Amt"/>
    <x v="0"/>
  </r>
  <r>
    <s v="53254"/>
    <s v="IN LEATHER"/>
    <s v="DISTRIBUTOR SALES"/>
    <s v="T BASE"/>
    <x v="83"/>
    <x v="8"/>
    <m/>
    <n v="38000"/>
    <m/>
    <m/>
    <m/>
    <m/>
    <m/>
    <m/>
    <m/>
    <m/>
    <n v="38000"/>
    <s v="JV-JOUR-NA-L--34"/>
    <s v="T BASE DISTRIBUTOR EXPENSES"/>
    <s v="Debit Amt"/>
    <x v="0"/>
  </r>
  <r>
    <s v="53257"/>
    <s v="IN LEATHER"/>
    <s v="DISTRIBUTOR SALES"/>
    <s v="T BASE"/>
    <x v="83"/>
    <x v="8"/>
    <m/>
    <n v="38000"/>
    <m/>
    <m/>
    <m/>
    <m/>
    <m/>
    <m/>
    <m/>
    <m/>
    <n v="38000"/>
    <s v="JV-JOUR-NA-L--35"/>
    <s v="T BASE DISTRIBUTOR EXPENSES"/>
    <s v="Debit Amt"/>
    <x v="0"/>
  </r>
  <r>
    <s v="53260"/>
    <s v="IN LEATHER"/>
    <s v="DISTRIBUTOR SALES"/>
    <s v="T BASE"/>
    <x v="83"/>
    <x v="8"/>
    <m/>
    <n v="83600"/>
    <m/>
    <m/>
    <m/>
    <m/>
    <m/>
    <m/>
    <m/>
    <m/>
    <n v="83600"/>
    <s v="JV-JOUR-NA-L--36"/>
    <s v="T BASE DISTRIBUTOR EXPENSES"/>
    <s v="Debit Amt"/>
    <x v="0"/>
  </r>
  <r>
    <s v="53263"/>
    <s v="IN LEATHER"/>
    <s v="DISTRIBUTOR SALES"/>
    <s v="T BASE"/>
    <x v="83"/>
    <x v="8"/>
    <m/>
    <n v="31858"/>
    <m/>
    <m/>
    <m/>
    <m/>
    <m/>
    <m/>
    <m/>
    <m/>
    <n v="31858"/>
    <s v="JV-JOUR-NA-L--37"/>
    <s v="T BASE DISTRIBUTOR EXPENSES"/>
    <s v="Debit Amt"/>
    <x v="0"/>
  </r>
  <r>
    <s v="53267"/>
    <s v="IN LEATHER"/>
    <s v="FREIGHT EXPENSE"/>
    <s v="T BASE"/>
    <x v="9"/>
    <x v="8"/>
    <m/>
    <m/>
    <m/>
    <m/>
    <m/>
    <m/>
    <m/>
    <m/>
    <n v="-121"/>
    <m/>
    <n v="-121"/>
    <s v="JV-JOUR-NA-L--1116"/>
    <s v="INDIRECT EXPENSES"/>
    <s v="Credit Amt"/>
    <x v="0"/>
  </r>
  <r>
    <s v="53270"/>
    <s v="IN LEATHER"/>
    <s v="FREIGHT EXPENSE"/>
    <s v="T BASE"/>
    <x v="9"/>
    <x v="8"/>
    <m/>
    <m/>
    <m/>
    <m/>
    <m/>
    <m/>
    <m/>
    <m/>
    <n v="-77"/>
    <m/>
    <n v="-77"/>
    <s v="JV-JOUR-NA-L--1117"/>
    <s v="INDIRECT EXPENSES"/>
    <s v="Credit Amt"/>
    <x v="0"/>
  </r>
  <r>
    <s v="53272"/>
    <s v="IN LEATHER"/>
    <s v="FREIGHT EXPENSE"/>
    <s v="T BASE"/>
    <x v="9"/>
    <x v="8"/>
    <m/>
    <m/>
    <m/>
    <m/>
    <m/>
    <m/>
    <m/>
    <m/>
    <n v="424.31"/>
    <m/>
    <n v="424.31"/>
    <s v="JV-JOUR-NA-L--1118"/>
    <s v="INDIRECT EXPENSES"/>
    <s v="Debit Amt"/>
    <x v="0"/>
  </r>
  <r>
    <s v="53275"/>
    <s v="IN LEATHER"/>
    <s v="FREIGHT EXPENSE"/>
    <s v="T BASE"/>
    <x v="9"/>
    <x v="8"/>
    <m/>
    <m/>
    <m/>
    <m/>
    <m/>
    <m/>
    <m/>
    <m/>
    <n v="223"/>
    <m/>
    <n v="223"/>
    <s v="JV-JOUR-NA-L--1119"/>
    <s v="INDIRECT EXPENSES"/>
    <s v="Debit Amt"/>
    <x v="0"/>
  </r>
  <r>
    <s v="53278"/>
    <s v="IN LEATHER"/>
    <s v="PHOTSHOOT"/>
    <s v="T BASE"/>
    <x v="79"/>
    <x v="8"/>
    <m/>
    <n v="121895"/>
    <m/>
    <m/>
    <m/>
    <m/>
    <m/>
    <m/>
    <m/>
    <m/>
    <n v="121895"/>
    <s v="SS602"/>
    <s v="T BASE SALES EXPENSES"/>
    <s v="Debit Amt"/>
    <x v="0"/>
  </r>
  <r>
    <s v="53281"/>
    <s v="IN LEATHER"/>
    <s v="PROMOTIONS"/>
    <s v="T BASE"/>
    <x v="79"/>
    <x v="8"/>
    <m/>
    <m/>
    <m/>
    <m/>
    <n v="3776"/>
    <m/>
    <m/>
    <m/>
    <m/>
    <m/>
    <n v="3776"/>
    <s v="JV-JOUR-NA-L--665"/>
    <s v="T BASE SALES EXPENSES"/>
    <s v="Debit Amt"/>
    <x v="0"/>
  </r>
  <r>
    <s v="53287"/>
    <s v="IN LEATHER"/>
    <s v="RE-IMBURSEMENT EXPENSES"/>
    <s v="T BASE"/>
    <x v="84"/>
    <x v="8"/>
    <m/>
    <m/>
    <m/>
    <n v="108000"/>
    <m/>
    <m/>
    <m/>
    <m/>
    <m/>
    <m/>
    <n v="108000"/>
    <s v="009"/>
    <s v="T BASE DISTRIBUTOR EXPENSES"/>
    <s v="Debit Amt"/>
    <x v="0"/>
  </r>
  <r>
    <s v="53290"/>
    <s v="IN LEATHER"/>
    <s v="RE-IMBURSEMENT EXPENSES"/>
    <s v="T BASE"/>
    <x v="84"/>
    <x v="8"/>
    <m/>
    <m/>
    <m/>
    <n v="14000"/>
    <m/>
    <m/>
    <m/>
    <m/>
    <m/>
    <m/>
    <n v="14000"/>
    <s v="07"/>
    <s v="T BASE DISTRIBUTOR EXPENSES"/>
    <s v="Debit Amt"/>
    <x v="0"/>
  </r>
  <r>
    <s v="53293"/>
    <s v="IN LEATHER"/>
    <s v="RE-IMBURSEMENT EXPENSES"/>
    <s v="T BASE"/>
    <x v="84"/>
    <x v="8"/>
    <m/>
    <m/>
    <m/>
    <n v="6000"/>
    <m/>
    <m/>
    <m/>
    <m/>
    <m/>
    <m/>
    <n v="6000"/>
    <s v="1"/>
    <s v="T BASE DISTRIBUTOR EXPENSES"/>
    <s v="Debit Amt"/>
    <x v="0"/>
  </r>
  <r>
    <s v="53296"/>
    <s v="IN LEATHER"/>
    <s v="RE-IMBURSEMENT EXPENSES"/>
    <s v="T BASE"/>
    <x v="84"/>
    <x v="8"/>
    <m/>
    <m/>
    <m/>
    <m/>
    <m/>
    <m/>
    <m/>
    <n v="14000"/>
    <m/>
    <m/>
    <n v="14000"/>
    <s v="11"/>
    <s v="T BASE DISTRIBUTOR EXPENSES"/>
    <s v="Debit Amt"/>
    <x v="0"/>
  </r>
  <r>
    <s v="53299"/>
    <s v="IN LEATHER"/>
    <s v="RE-IMBURSEMENT EXPENSES"/>
    <s v="T BASE"/>
    <x v="84"/>
    <x v="8"/>
    <m/>
    <m/>
    <m/>
    <m/>
    <m/>
    <m/>
    <m/>
    <m/>
    <n v="9040"/>
    <m/>
    <n v="9040"/>
    <s v="13"/>
    <s v="T BASE DISTRIBUTOR EXPENSES"/>
    <s v="Debit Amt"/>
    <x v="0"/>
  </r>
  <r>
    <s v="53302"/>
    <s v="IN LEATHER"/>
    <s v="RE-IMBURSEMENT EXPENSES"/>
    <s v="T BASE"/>
    <x v="84"/>
    <x v="8"/>
    <m/>
    <m/>
    <m/>
    <n v="672"/>
    <m/>
    <m/>
    <m/>
    <m/>
    <m/>
    <m/>
    <n v="672"/>
    <s v="2054"/>
    <s v="T BASE DISTRIBUTOR EXPENSES"/>
    <s v="Debit Amt"/>
    <x v="0"/>
  </r>
  <r>
    <s v="53305"/>
    <s v="IN LEATHER"/>
    <s v="RE-IMBURSEMENT EXPENSES"/>
    <s v="T BASE"/>
    <x v="84"/>
    <x v="8"/>
    <m/>
    <m/>
    <m/>
    <n v="736"/>
    <m/>
    <m/>
    <m/>
    <m/>
    <m/>
    <m/>
    <n v="736"/>
    <s v="2055"/>
    <s v="T BASE DISTRIBUTOR EXPENSES"/>
    <s v="Debit Amt"/>
    <x v="0"/>
  </r>
  <r>
    <s v="53308"/>
    <s v="IN LEATHER"/>
    <s v="RE-IMBURSEMENT EXPENSES"/>
    <s v="T BASE"/>
    <x v="84"/>
    <x v="8"/>
    <m/>
    <m/>
    <m/>
    <m/>
    <n v="6633"/>
    <m/>
    <m/>
    <m/>
    <m/>
    <m/>
    <n v="6633"/>
    <s v="23/24-25"/>
    <s v="T BASE DISTRIBUTOR EXPENSES"/>
    <s v="Debit Amt"/>
    <x v="0"/>
  </r>
  <r>
    <s v="53311"/>
    <s v="IN LEATHER"/>
    <s v="RE-IMBURSEMENT EXPENSES"/>
    <s v="T BASE"/>
    <x v="84"/>
    <x v="8"/>
    <m/>
    <m/>
    <n v="3186"/>
    <m/>
    <m/>
    <m/>
    <m/>
    <m/>
    <m/>
    <m/>
    <n v="3186"/>
    <s v="236"/>
    <s v="T BASE DISTRIBUTOR EXPENSES"/>
    <s v="Debit Amt"/>
    <x v="0"/>
  </r>
  <r>
    <s v="53314"/>
    <s v="IN LEATHER"/>
    <s v="RE-IMBURSEMENT EXPENSES"/>
    <s v="T BASE"/>
    <x v="84"/>
    <x v="8"/>
    <m/>
    <m/>
    <m/>
    <n v="1700"/>
    <m/>
    <m/>
    <m/>
    <m/>
    <m/>
    <m/>
    <n v="1700"/>
    <s v="364"/>
    <s v="T BASE DISTRIBUTOR EXPENSES"/>
    <s v="Debit Amt"/>
    <x v="0"/>
  </r>
  <r>
    <s v="53317"/>
    <s v="IN LEATHER"/>
    <s v="RE-IMBURSEMENT EXPENSES"/>
    <s v="T BASE"/>
    <x v="84"/>
    <x v="8"/>
    <m/>
    <m/>
    <m/>
    <n v="787"/>
    <m/>
    <m/>
    <m/>
    <m/>
    <m/>
    <m/>
    <n v="787"/>
    <s v="408"/>
    <s v="T BASE DISTRIBUTOR EXPENSES"/>
    <s v="Debit Amt"/>
    <x v="0"/>
  </r>
  <r>
    <s v="53320"/>
    <s v="IN LEATHER"/>
    <s v="RE-IMBURSEMENT EXPENSES"/>
    <s v="T BASE"/>
    <x v="84"/>
    <x v="8"/>
    <m/>
    <m/>
    <m/>
    <m/>
    <m/>
    <m/>
    <m/>
    <m/>
    <m/>
    <n v="20908"/>
    <n v="20908"/>
    <s v="450"/>
    <s v="T BASE DISTRIBUTOR EXPENSES"/>
    <s v="Debit Amt"/>
    <x v="0"/>
  </r>
  <r>
    <s v="53323"/>
    <s v="IN LEATHER"/>
    <s v="RE-IMBURSEMENT EXPENSES"/>
    <s v="T BASE"/>
    <x v="84"/>
    <x v="8"/>
    <m/>
    <m/>
    <m/>
    <m/>
    <m/>
    <m/>
    <m/>
    <m/>
    <m/>
    <n v="8807"/>
    <n v="8807"/>
    <s v="452"/>
    <s v="T BASE DISTRIBUTOR EXPENSES"/>
    <s v="Debit Amt"/>
    <x v="0"/>
  </r>
  <r>
    <s v="53326"/>
    <s v="IN LEATHER"/>
    <s v="RE-IMBURSEMENT EXPENSES"/>
    <s v="T BASE"/>
    <x v="84"/>
    <x v="8"/>
    <m/>
    <m/>
    <m/>
    <m/>
    <m/>
    <m/>
    <m/>
    <m/>
    <m/>
    <n v="13650"/>
    <n v="13650"/>
    <s v="456"/>
    <s v="T BASE DISTRIBUTOR EXPENSES"/>
    <s v="Debit Amt"/>
    <x v="0"/>
  </r>
  <r>
    <s v="53329"/>
    <s v="IN LEATHER"/>
    <s v="RE-IMBURSEMENT EXPENSES"/>
    <s v="T BASE"/>
    <x v="84"/>
    <x v="8"/>
    <m/>
    <m/>
    <m/>
    <n v="50000"/>
    <m/>
    <m/>
    <m/>
    <m/>
    <m/>
    <m/>
    <n v="50000"/>
    <s v="515"/>
    <s v="T BASE DISTRIBUTOR EXPENSES"/>
    <s v="Debit Amt"/>
    <x v="0"/>
  </r>
  <r>
    <s v="53332"/>
    <s v="IN LEATHER"/>
    <s v="RE-IMBURSEMENT EXPENSES"/>
    <s v="T BASE"/>
    <x v="84"/>
    <x v="8"/>
    <m/>
    <m/>
    <m/>
    <n v="5"/>
    <m/>
    <m/>
    <m/>
    <m/>
    <m/>
    <m/>
    <n v="5"/>
    <s v="555"/>
    <s v="T BASE DISTRIBUTOR EXPENSES"/>
    <s v="Debit Amt"/>
    <x v="0"/>
  </r>
  <r>
    <s v="53335"/>
    <s v="IN LEATHER"/>
    <s v="RE-IMBURSEMENT EXPENSES"/>
    <s v="T BASE"/>
    <x v="84"/>
    <x v="8"/>
    <m/>
    <m/>
    <m/>
    <n v="230"/>
    <m/>
    <m/>
    <m/>
    <m/>
    <m/>
    <m/>
    <n v="230"/>
    <s v="626"/>
    <s v="T BASE DISTRIBUTOR EXPENSES"/>
    <s v="Debit Amt"/>
    <x v="0"/>
  </r>
  <r>
    <s v="53338"/>
    <s v="IN LEATHER"/>
    <s v="RE-IMBURSEMENT EXPENSES"/>
    <s v="T BASE"/>
    <x v="84"/>
    <x v="8"/>
    <m/>
    <m/>
    <m/>
    <n v="1266"/>
    <m/>
    <m/>
    <m/>
    <m/>
    <m/>
    <m/>
    <n v="1266"/>
    <s v="647"/>
    <s v="T BASE DISTRIBUTOR EXPENSES"/>
    <s v="Debit Amt"/>
    <x v="0"/>
  </r>
  <r>
    <s v="53341"/>
    <s v="IN LEATHER"/>
    <s v="RE-IMBURSEMENT EXPENSES"/>
    <s v="T BASE"/>
    <x v="84"/>
    <x v="8"/>
    <m/>
    <m/>
    <m/>
    <n v="339"/>
    <m/>
    <m/>
    <m/>
    <m/>
    <m/>
    <m/>
    <n v="339"/>
    <s v="787"/>
    <s v="T BASE DISTRIBUTOR EXPENSES"/>
    <s v="Debit Amt"/>
    <x v="0"/>
  </r>
  <r>
    <s v="53344"/>
    <s v="IN LEATHER"/>
    <s v="RE-IMBURSEMENT EXPENSES"/>
    <s v="T BASE"/>
    <x v="84"/>
    <x v="8"/>
    <m/>
    <n v="9935"/>
    <m/>
    <m/>
    <m/>
    <m/>
    <m/>
    <m/>
    <m/>
    <m/>
    <n v="9935"/>
    <s v="DN 04"/>
    <s v="T BASE DISTRIBUTOR EXPENSES"/>
    <s v="Debit Amt"/>
    <x v="0"/>
  </r>
  <r>
    <s v="53347"/>
    <s v="IN LEATHER"/>
    <s v="RE-IMBURSEMENT EXPENSES"/>
    <s v="T BASE"/>
    <x v="84"/>
    <x v="8"/>
    <m/>
    <n v="14000"/>
    <m/>
    <m/>
    <m/>
    <m/>
    <m/>
    <m/>
    <m/>
    <m/>
    <n v="14000"/>
    <s v="DN NO 03"/>
    <s v="T BASE DISTRIBUTOR EXPENSES"/>
    <s v="Debit Amt"/>
    <x v="0"/>
  </r>
  <r>
    <s v="53350"/>
    <s v="IN LEATHER"/>
    <s v="RE-IMBURSEMENT EXPENSES"/>
    <s v="T BASE"/>
    <x v="84"/>
    <x v="8"/>
    <m/>
    <m/>
    <m/>
    <m/>
    <m/>
    <m/>
    <m/>
    <m/>
    <n v="14000"/>
    <m/>
    <n v="14000"/>
    <s v="DN NO 12"/>
    <s v="T BASE DISTRIBUTOR EXPENSES"/>
    <s v="Debit Amt"/>
    <x v="0"/>
  </r>
  <r>
    <s v="53353"/>
    <s v="IN LEATHER"/>
    <s v="RE-IMBURSEMENT EXPENSES"/>
    <s v="T BASE"/>
    <x v="84"/>
    <x v="8"/>
    <m/>
    <m/>
    <m/>
    <n v="5081"/>
    <m/>
    <m/>
    <m/>
    <m/>
    <m/>
    <m/>
    <n v="5081"/>
    <s v="DN/1/24-25"/>
    <s v="T BASE DISTRIBUTOR EXPENSES"/>
    <s v="Debit Amt"/>
    <x v="0"/>
  </r>
  <r>
    <s v="53356"/>
    <s v="IN LEATHER"/>
    <s v="RE-IMBURSEMENT EXPENSES"/>
    <s v="T BASE"/>
    <x v="84"/>
    <x v="8"/>
    <m/>
    <m/>
    <m/>
    <n v="16325"/>
    <m/>
    <m/>
    <m/>
    <m/>
    <m/>
    <m/>
    <n v="16325"/>
    <s v="DN/2/24-25"/>
    <s v="T BASE DISTRIBUTOR EXPENSES"/>
    <s v="Debit Amt"/>
    <x v="0"/>
  </r>
  <r>
    <s v="53359"/>
    <s v="IN LEATHER"/>
    <s v="RE-IMBURSEMENT EXPENSES"/>
    <s v="T BASE"/>
    <x v="84"/>
    <x v="8"/>
    <m/>
    <m/>
    <m/>
    <n v="9640"/>
    <m/>
    <m/>
    <m/>
    <m/>
    <m/>
    <m/>
    <n v="9640"/>
    <s v="DN/3/24-25"/>
    <s v="T BASE DISTRIBUTOR EXPENSES"/>
    <s v="Debit Amt"/>
    <x v="0"/>
  </r>
  <r>
    <s v="53362"/>
    <s v="IN LEATHER"/>
    <s v="RE-IMBURSEMENT EXPENSES"/>
    <s v="T BASE"/>
    <x v="84"/>
    <x v="8"/>
    <m/>
    <m/>
    <n v="14000"/>
    <m/>
    <m/>
    <m/>
    <m/>
    <m/>
    <m/>
    <m/>
    <n v="14000"/>
    <s v="JD-11"/>
    <s v="T BASE DISTRIBUTOR EXPENSES"/>
    <s v="Debit Amt"/>
    <x v="0"/>
  </r>
  <r>
    <s v="53365"/>
    <s v="IN LEATHER"/>
    <s v="RE-IMBURSEMENT EXPENSES"/>
    <s v="T BASE"/>
    <x v="84"/>
    <x v="8"/>
    <m/>
    <m/>
    <m/>
    <n v="14000"/>
    <m/>
    <m/>
    <m/>
    <m/>
    <m/>
    <m/>
    <n v="14000"/>
    <s v="JD-27"/>
    <s v="T BASE DISTRIBUTOR EXPENSES"/>
    <s v="Debit Amt"/>
    <x v="0"/>
  </r>
  <r>
    <s v="53368"/>
    <s v="IN LEATHER"/>
    <s v="RE-IMBURSEMENT EXPENSES"/>
    <s v="T BASE"/>
    <x v="84"/>
    <x v="8"/>
    <m/>
    <m/>
    <m/>
    <m/>
    <n v="16800"/>
    <m/>
    <m/>
    <m/>
    <m/>
    <m/>
    <n v="16800"/>
    <s v="JD-30"/>
    <s v="T BASE DISTRIBUTOR EXPENSES"/>
    <s v="Debit Amt"/>
    <x v="0"/>
  </r>
  <r>
    <s v="53371"/>
    <s v="IN LEATHER"/>
    <s v="RE-IMBURSEMENT EXPENSES"/>
    <s v="T BASE"/>
    <x v="84"/>
    <x v="8"/>
    <m/>
    <m/>
    <m/>
    <m/>
    <m/>
    <n v="16800"/>
    <m/>
    <m/>
    <m/>
    <m/>
    <n v="16800"/>
    <s v="JD-35"/>
    <s v="T BASE DISTRIBUTOR EXPENSES"/>
    <s v="Debit Amt"/>
    <x v="0"/>
  </r>
  <r>
    <s v="53374"/>
    <s v="IN LEATHER"/>
    <s v="RE-IMBURSEMENT EXPENSES"/>
    <s v="T BASE"/>
    <x v="84"/>
    <x v="8"/>
    <m/>
    <n v="9146"/>
    <m/>
    <m/>
    <m/>
    <m/>
    <m/>
    <m/>
    <m/>
    <m/>
    <n v="9146"/>
    <s v="JD-4"/>
    <s v="T BASE DISTRIBUTOR EXPENSES"/>
    <s v="Debit Amt"/>
    <x v="0"/>
  </r>
  <r>
    <s v="53377"/>
    <s v="IN LEATHER"/>
    <s v="RE-IMBURSEMENT EXPENSES"/>
    <s v="T BASE"/>
    <x v="84"/>
    <x v="8"/>
    <m/>
    <m/>
    <m/>
    <m/>
    <m/>
    <m/>
    <m/>
    <n v="14000"/>
    <m/>
    <m/>
    <n v="14000"/>
    <s v="JD-47"/>
    <s v="T BASE DISTRIBUTOR EXPENSES"/>
    <s v="Debit Amt"/>
    <x v="0"/>
  </r>
  <r>
    <s v="53380"/>
    <s v="IN LEATHER"/>
    <s v="RE-IMBURSEMENT EXPENSES"/>
    <s v="T BASE"/>
    <x v="84"/>
    <x v="8"/>
    <m/>
    <m/>
    <m/>
    <m/>
    <m/>
    <m/>
    <m/>
    <m/>
    <m/>
    <n v="12412"/>
    <n v="12412"/>
    <s v="JDN NO 42"/>
    <s v="T BASE DISTRIBUTOR EXPENSES"/>
    <s v="Debit Amt"/>
    <x v="0"/>
  </r>
  <r>
    <s v="53383"/>
    <s v="IN LEATHER"/>
    <s v="RE-IMBURSEMENT EXPENSES"/>
    <s v="T BASE"/>
    <x v="84"/>
    <x v="8"/>
    <m/>
    <m/>
    <m/>
    <n v="2220"/>
    <m/>
    <m/>
    <m/>
    <m/>
    <m/>
    <m/>
    <n v="2220"/>
    <s v="JV-CRNO-TE-S--46"/>
    <s v="T BASE DISTRIBUTOR EXPENSES"/>
    <s v="Debit Amt"/>
    <x v="0"/>
  </r>
  <r>
    <s v="53386"/>
    <s v="IN LEATHER"/>
    <s v="RE-IMBURSEMENT EXPENSES"/>
    <s v="T BASE"/>
    <x v="84"/>
    <x v="8"/>
    <m/>
    <m/>
    <m/>
    <n v="1600"/>
    <m/>
    <m/>
    <m/>
    <m/>
    <m/>
    <m/>
    <n v="1600"/>
    <s v="JV-CRNO-TE-S--47"/>
    <s v="T BASE DISTRIBUTOR EXPENSES"/>
    <s v="Debit Amt"/>
    <x v="0"/>
  </r>
  <r>
    <s v="53389"/>
    <s v="IN LEATHER"/>
    <s v="RE-IMBURSEMENT EXPENSES"/>
    <s v="T BASE"/>
    <x v="84"/>
    <x v="8"/>
    <m/>
    <m/>
    <m/>
    <n v="9978"/>
    <m/>
    <m/>
    <m/>
    <m/>
    <m/>
    <m/>
    <n v="9978"/>
    <s v="JV-CRNO-TE-S--48"/>
    <s v="T BASE DISTRIBUTOR EXPENSES"/>
    <s v="Debit Amt"/>
    <x v="0"/>
  </r>
  <r>
    <s v="53392"/>
    <s v="IN LEATHER"/>
    <s v="RE-IMBURSEMENT EXPENSES"/>
    <s v="T BASE"/>
    <x v="84"/>
    <x v="8"/>
    <m/>
    <m/>
    <m/>
    <m/>
    <m/>
    <m/>
    <m/>
    <n v="7255"/>
    <m/>
    <m/>
    <n v="7255"/>
    <s v="JV-JOUR-NA-L--1041"/>
    <s v="T BASE DISTRIBUTOR EXPENSES"/>
    <s v="Debit Amt"/>
    <x v="0"/>
  </r>
  <r>
    <s v="53395"/>
    <s v="IN LEATHER"/>
    <s v="RE-IMBURSEMENT EXPENSES"/>
    <s v="T BASE"/>
    <x v="84"/>
    <x v="8"/>
    <m/>
    <m/>
    <m/>
    <m/>
    <m/>
    <m/>
    <m/>
    <n v="13510"/>
    <m/>
    <m/>
    <n v="13510"/>
    <s v="JV-JOUR-NA-L--1042"/>
    <s v="T BASE DISTRIBUTOR EXPENSES"/>
    <s v="Debit Amt"/>
    <x v="0"/>
  </r>
  <r>
    <s v="53398"/>
    <s v="IN LEATHER"/>
    <s v="RE-IMBURSEMENT EXPENSES"/>
    <s v="T BASE"/>
    <x v="84"/>
    <x v="8"/>
    <m/>
    <m/>
    <m/>
    <m/>
    <m/>
    <m/>
    <m/>
    <m/>
    <n v="11204"/>
    <m/>
    <n v="11204"/>
    <s v="JV-JOUR-NA-L--1048"/>
    <s v="T BASE DISTRIBUTOR EXPENSES"/>
    <s v="Debit Amt"/>
    <x v="0"/>
  </r>
  <r>
    <s v="53401"/>
    <s v="IN LEATHER"/>
    <s v="RE-IMBURSEMENT EXPENSES"/>
    <s v="T BASE"/>
    <x v="84"/>
    <x v="8"/>
    <m/>
    <m/>
    <m/>
    <m/>
    <n v="14000"/>
    <m/>
    <m/>
    <m/>
    <m/>
    <m/>
    <n v="14000"/>
    <s v="JV-JOUR-NA-L--1257"/>
    <s v="T BASE DISTRIBUTOR EXPENSES"/>
    <s v="Debit Amt"/>
    <x v="0"/>
  </r>
  <r>
    <s v="53404"/>
    <s v="IN LEATHER"/>
    <s v="RE-IMBURSEMENT EXPENSES"/>
    <s v="T BASE"/>
    <x v="84"/>
    <x v="8"/>
    <m/>
    <m/>
    <m/>
    <m/>
    <m/>
    <n v="14000"/>
    <m/>
    <m/>
    <m/>
    <m/>
    <n v="14000"/>
    <s v="JV-JOUR-NA-L--1258"/>
    <s v="T BASE DISTRIBUTOR EXPENSES"/>
    <s v="Debit Amt"/>
    <x v="0"/>
  </r>
  <r>
    <s v="53407"/>
    <s v="IN LEATHER"/>
    <s v="RE-IMBURSEMENT EXPENSES"/>
    <s v="T BASE"/>
    <x v="84"/>
    <x v="8"/>
    <m/>
    <m/>
    <m/>
    <m/>
    <m/>
    <m/>
    <n v="14000"/>
    <m/>
    <m/>
    <m/>
    <n v="14000"/>
    <s v="JV-JOUR-NA-L--1259"/>
    <s v="T BASE DISTRIBUTOR EXPENSES"/>
    <s v="Debit Amt"/>
    <x v="0"/>
  </r>
  <r>
    <s v="53410"/>
    <s v="IN LEATHER"/>
    <s v="RE-IMBURSEMENT EXPENSES"/>
    <s v="T BASE"/>
    <x v="84"/>
    <x v="8"/>
    <m/>
    <n v="14000"/>
    <m/>
    <m/>
    <m/>
    <m/>
    <m/>
    <m/>
    <m/>
    <m/>
    <n v="14000"/>
    <s v="JV-JOUR-NA-L--1260"/>
    <s v="T BASE DISTRIBUTOR EXPENSES"/>
    <s v="Debit Amt"/>
    <x v="0"/>
  </r>
  <r>
    <s v="53413"/>
    <s v="IN LEATHER"/>
    <s v="RE-IMBURSEMENT EXPENSES"/>
    <s v="T BASE"/>
    <x v="84"/>
    <x v="8"/>
    <n v="20198"/>
    <m/>
    <m/>
    <m/>
    <m/>
    <m/>
    <m/>
    <m/>
    <m/>
    <m/>
    <n v="20198"/>
    <s v="JV-JOUR-NA-L--1261"/>
    <s v="T BASE DISTRIBUTOR EXPENSES"/>
    <s v="Debit Amt"/>
    <x v="0"/>
  </r>
  <r>
    <s v="53416"/>
    <s v="IN LEATHER"/>
    <s v="RE-IMBURSEMENT EXPENSES"/>
    <s v="T BASE"/>
    <x v="84"/>
    <x v="8"/>
    <n v="13000"/>
    <m/>
    <m/>
    <m/>
    <m/>
    <m/>
    <m/>
    <m/>
    <m/>
    <m/>
    <n v="13000"/>
    <s v="JV-JOUR-NA-L--134"/>
    <s v="T BASE DISTRIBUTOR EXPENSES"/>
    <s v="Debit Amt"/>
    <x v="0"/>
  </r>
  <r>
    <s v="53419"/>
    <s v="IN LEATHER"/>
    <s v="RE-IMBURSEMENT EXPENSES"/>
    <s v="T BASE"/>
    <x v="84"/>
    <x v="8"/>
    <m/>
    <n v="6933"/>
    <m/>
    <m/>
    <m/>
    <m/>
    <m/>
    <m/>
    <m/>
    <m/>
    <n v="6933"/>
    <s v="JV-JOUR-NA-L--135"/>
    <s v="T BASE DISTRIBUTOR EXPENSES"/>
    <s v="Debit Amt"/>
    <x v="0"/>
  </r>
  <r>
    <s v="53422"/>
    <s v="IN LEATHER"/>
    <s v="RE-IMBURSEMENT EXPENSES"/>
    <s v="T BASE"/>
    <x v="84"/>
    <x v="8"/>
    <n v="13000"/>
    <m/>
    <m/>
    <m/>
    <m/>
    <m/>
    <m/>
    <m/>
    <m/>
    <m/>
    <n v="13000"/>
    <s v="JV-JOUR-NA-L--15"/>
    <s v="T BASE DISTRIBUTOR EXPENSES"/>
    <s v="Debit Amt"/>
    <x v="0"/>
  </r>
  <r>
    <s v="53425"/>
    <s v="IN LEATHER"/>
    <s v="RE-IMBURSEMENT EXPENSES"/>
    <s v="T BASE"/>
    <x v="84"/>
    <x v="8"/>
    <m/>
    <m/>
    <n v="14000"/>
    <m/>
    <m/>
    <m/>
    <m/>
    <m/>
    <m/>
    <m/>
    <n v="14000"/>
    <s v="JV-JOUR-NA-L--159"/>
    <s v="T BASE DISTRIBUTOR EXPENSES"/>
    <s v="Debit Amt"/>
    <x v="0"/>
  </r>
  <r>
    <s v="53428"/>
    <s v="IN LEATHER"/>
    <s v="RE-IMBURSEMENT EXPENSES"/>
    <s v="T BASE"/>
    <x v="84"/>
    <x v="8"/>
    <m/>
    <m/>
    <m/>
    <n v="1399.31"/>
    <m/>
    <m/>
    <m/>
    <m/>
    <m/>
    <m/>
    <n v="1399.31"/>
    <s v="JV-JOUR-NA-L--301"/>
    <s v="T BASE DISTRIBUTOR EXPENSES"/>
    <s v="Debit Amt"/>
    <x v="0"/>
  </r>
  <r>
    <s v="53431"/>
    <s v="IN LEATHER"/>
    <s v="RE-IMBURSEMENT EXPENSES"/>
    <s v="T BASE"/>
    <x v="84"/>
    <x v="8"/>
    <m/>
    <m/>
    <m/>
    <n v="427"/>
    <m/>
    <m/>
    <m/>
    <m/>
    <m/>
    <m/>
    <n v="427"/>
    <s v="JV-JOUR-NA-L--313"/>
    <s v="T BASE DISTRIBUTOR EXPENSES"/>
    <s v="Debit Amt"/>
    <x v="0"/>
  </r>
  <r>
    <s v="53434"/>
    <s v="IN LEATHER"/>
    <s v="RE-IMBURSEMENT EXPENSES"/>
    <s v="T BASE"/>
    <x v="84"/>
    <x v="8"/>
    <m/>
    <m/>
    <m/>
    <n v="848.12"/>
    <m/>
    <m/>
    <m/>
    <m/>
    <m/>
    <m/>
    <n v="848.12"/>
    <s v="JV-JOUR-NA-L--314"/>
    <s v="T BASE DISTRIBUTOR EXPENSES"/>
    <s v="Debit Amt"/>
    <x v="0"/>
  </r>
  <r>
    <s v="53437"/>
    <s v="IN LEATHER"/>
    <s v="RE-IMBURSEMENT EXPENSES"/>
    <s v="T BASE"/>
    <x v="84"/>
    <x v="8"/>
    <n v="5143"/>
    <m/>
    <m/>
    <m/>
    <m/>
    <m/>
    <m/>
    <m/>
    <m/>
    <m/>
    <n v="5143"/>
    <s v="JV-JOUR-NA-L--325"/>
    <s v="T BASE DISTRIBUTOR EXPENSES"/>
    <s v="Debit Amt"/>
    <x v="0"/>
  </r>
  <r>
    <s v="53440"/>
    <s v="IN LEATHER"/>
    <s v="RE-IMBURSEMENT EXPENSES"/>
    <s v="T BASE"/>
    <x v="84"/>
    <x v="8"/>
    <m/>
    <m/>
    <m/>
    <n v="15650"/>
    <m/>
    <m/>
    <m/>
    <m/>
    <m/>
    <m/>
    <n v="15650"/>
    <s v="JV-JOUR-NA-L--451"/>
    <s v="T BASE DISTRIBUTOR EXPENSES"/>
    <s v="Debit Amt"/>
    <x v="0"/>
  </r>
  <r>
    <s v="53443"/>
    <s v="IN LEATHER"/>
    <s v="RE-IMBURSEMENT EXPENSES"/>
    <s v="T BASE"/>
    <x v="84"/>
    <x v="8"/>
    <m/>
    <m/>
    <m/>
    <n v="6800"/>
    <m/>
    <m/>
    <m/>
    <m/>
    <m/>
    <m/>
    <n v="6800"/>
    <s v="JV-JOUR-NA-L--564"/>
    <s v="T BASE DISTRIBUTOR EXPENSES"/>
    <s v="Debit Amt"/>
    <x v="0"/>
  </r>
  <r>
    <s v="53446"/>
    <s v="IN LEATHER"/>
    <s v="RE-IMBURSEMENT EXPENSES"/>
    <s v="T BASE"/>
    <x v="84"/>
    <x v="8"/>
    <m/>
    <m/>
    <m/>
    <n v="6860"/>
    <m/>
    <m/>
    <m/>
    <m/>
    <m/>
    <m/>
    <n v="6860"/>
    <s v="JV-JOUR-NA-L--565"/>
    <s v="T BASE DISTRIBUTOR EXPENSES"/>
    <s v="Debit Amt"/>
    <x v="0"/>
  </r>
  <r>
    <s v="53449"/>
    <s v="IN LEATHER"/>
    <s v="RE-IMBURSEMENT EXPENSES"/>
    <s v="T BASE"/>
    <x v="84"/>
    <x v="8"/>
    <m/>
    <m/>
    <m/>
    <n v="2061"/>
    <m/>
    <m/>
    <m/>
    <m/>
    <m/>
    <m/>
    <n v="2061"/>
    <s v="JV-JOUR-NA-L--566"/>
    <s v="T BASE DISTRIBUTOR EXPENSES"/>
    <s v="Debit Amt"/>
    <x v="0"/>
  </r>
  <r>
    <s v="53452"/>
    <s v="IN LEATHER"/>
    <s v="RE-IMBURSEMENT EXPENSES"/>
    <s v="T BASE"/>
    <x v="84"/>
    <x v="8"/>
    <m/>
    <m/>
    <m/>
    <n v="12190"/>
    <m/>
    <m/>
    <m/>
    <m/>
    <m/>
    <m/>
    <n v="12190"/>
    <s v="JV-JOUR-NA-L--567"/>
    <s v="T BASE DISTRIBUTOR EXPENSES"/>
    <s v="Debit Amt"/>
    <x v="0"/>
  </r>
  <r>
    <s v="53455"/>
    <s v="IN LEATHER"/>
    <s v="RE-IMBURSEMENT EXPENSES"/>
    <s v="T BASE"/>
    <x v="84"/>
    <x v="8"/>
    <m/>
    <m/>
    <m/>
    <n v="1950"/>
    <m/>
    <m/>
    <m/>
    <m/>
    <m/>
    <m/>
    <n v="1950"/>
    <s v="JV-JOUR-NA-L--568"/>
    <s v="T BASE DISTRIBUTOR EXPENSES"/>
    <s v="Debit Amt"/>
    <x v="0"/>
  </r>
  <r>
    <s v="53458"/>
    <s v="IN LEATHER"/>
    <s v="RE-IMBURSEMENT EXPENSES"/>
    <s v="T BASE"/>
    <x v="84"/>
    <x v="8"/>
    <m/>
    <m/>
    <m/>
    <m/>
    <n v="3960"/>
    <m/>
    <m/>
    <m/>
    <m/>
    <m/>
    <n v="3960"/>
    <s v="JV-JOUR-NA-L--569"/>
    <s v="T BASE DISTRIBUTOR EXPENSES"/>
    <s v="Debit Amt"/>
    <x v="0"/>
  </r>
  <r>
    <s v="53461"/>
    <s v="IN LEATHER"/>
    <s v="RE-IMBURSEMENT EXPENSES"/>
    <s v="T BASE"/>
    <x v="84"/>
    <x v="8"/>
    <m/>
    <m/>
    <m/>
    <m/>
    <n v="4131"/>
    <m/>
    <m/>
    <m/>
    <m/>
    <m/>
    <n v="4131"/>
    <s v="JV-JOUR-NA-L--570"/>
    <s v="T BASE DISTRIBUTOR EXPENSES"/>
    <s v="Debit Amt"/>
    <x v="0"/>
  </r>
  <r>
    <s v="53464"/>
    <s v="IN LEATHER"/>
    <s v="RE-IMBURSEMENT EXPENSES"/>
    <s v="T BASE"/>
    <x v="84"/>
    <x v="8"/>
    <m/>
    <m/>
    <m/>
    <m/>
    <m/>
    <m/>
    <n v="14000"/>
    <m/>
    <m/>
    <m/>
    <n v="14000"/>
    <s v="JV-JOUR-NA-L--819"/>
    <s v="T BASE DISTRIBUTOR EXPENSES"/>
    <s v="Debit Amt"/>
    <x v="0"/>
  </r>
  <r>
    <s v="53467"/>
    <s v="IN LEATHER"/>
    <s v="RE-IMBURSEMENT EXPENSES"/>
    <s v="T BASE"/>
    <x v="84"/>
    <x v="8"/>
    <m/>
    <m/>
    <m/>
    <m/>
    <m/>
    <m/>
    <n v="13926"/>
    <m/>
    <m/>
    <m/>
    <n v="13926"/>
    <s v="JV-JOUR-NA-L--840"/>
    <s v="T BASE DISTRIBUTOR EXPENSES"/>
    <s v="Debit Amt"/>
    <x v="0"/>
  </r>
  <r>
    <s v="53470"/>
    <s v="IN LEATHER"/>
    <s v="RE-IMBURSEMENT EXPENSES"/>
    <s v="T BASE"/>
    <x v="84"/>
    <x v="8"/>
    <m/>
    <m/>
    <n v="17500"/>
    <m/>
    <m/>
    <m/>
    <m/>
    <m/>
    <m/>
    <m/>
    <n v="17500"/>
    <s v="JV-JOUR-NA-L--99"/>
    <s v="T BASE DISTRIBUTOR EXPENSES"/>
    <s v="Debit Amt"/>
    <x v="0"/>
  </r>
  <r>
    <s v="53473"/>
    <s v="IN LEATHER"/>
    <s v="RE-IMBURSEMENT EXPENSES"/>
    <s v="T BASE"/>
    <x v="84"/>
    <x v="8"/>
    <m/>
    <m/>
    <m/>
    <m/>
    <m/>
    <m/>
    <m/>
    <n v="2980"/>
    <m/>
    <m/>
    <n v="2980"/>
    <s v="KSSPL/SERV-6"/>
    <s v="T BASE DISTRIBUTOR EXPENSES"/>
    <s v="Debit Amt"/>
    <x v="0"/>
  </r>
  <r>
    <s v="53476"/>
    <s v="IN LEATHER"/>
    <s v="RE-IMBURSEMENT EXPENSES"/>
    <s v="T BASE"/>
    <x v="84"/>
    <x v="8"/>
    <m/>
    <m/>
    <m/>
    <m/>
    <m/>
    <m/>
    <m/>
    <n v="14000"/>
    <m/>
    <m/>
    <n v="14000"/>
    <s v="KSSPL/SERV-7"/>
    <s v="T BASE DISTRIBUTOR EXPENSES"/>
    <s v="Debit Amt"/>
    <x v="0"/>
  </r>
  <r>
    <s v="53479"/>
    <s v="IN LEATHER"/>
    <s v="RE-IMBURSEMENT EXPENSES"/>
    <s v="T BASE"/>
    <x v="84"/>
    <x v="8"/>
    <m/>
    <m/>
    <m/>
    <m/>
    <m/>
    <m/>
    <m/>
    <m/>
    <m/>
    <n v="6830"/>
    <n v="6830"/>
    <s v="PFPL/78/24-25"/>
    <s v="T BASE DISTRIBUTOR EXPENSES"/>
    <s v="Debit Amt"/>
    <x v="0"/>
  </r>
  <r>
    <s v="53482"/>
    <s v="IN LEATHER"/>
    <s v="ROAD SHOW EXPENSES"/>
    <s v="T BASE"/>
    <x v="33"/>
    <x v="8"/>
    <m/>
    <m/>
    <m/>
    <m/>
    <m/>
    <m/>
    <m/>
    <n v="4000"/>
    <m/>
    <m/>
    <n v="4000"/>
    <s v="BP-BP 2-42-5--2280 "/>
    <s v="T BASE INDIVIDUAL EXPENSES"/>
    <s v="Debit Amt"/>
    <x v="0"/>
  </r>
  <r>
    <s v="53485"/>
    <s v="IN LEATHER"/>
    <s v="ROAD SHOW EXPENSES"/>
    <s v="T BASE"/>
    <x v="33"/>
    <x v="8"/>
    <m/>
    <m/>
    <m/>
    <n v="111430"/>
    <m/>
    <m/>
    <m/>
    <m/>
    <m/>
    <m/>
    <n v="111430"/>
    <s v="JV-JOUR-NA-L--318"/>
    <s v="T BASE INDIVIDUAL EXPENSES"/>
    <s v="Debit Amt"/>
    <x v="0"/>
  </r>
  <r>
    <s v="53488"/>
    <s v="IN LEATHER"/>
    <s v="ROAD SHOW EXPENSES"/>
    <s v="T BASE"/>
    <x v="33"/>
    <x v="8"/>
    <m/>
    <n v="50000"/>
    <m/>
    <m/>
    <m/>
    <m/>
    <m/>
    <m/>
    <m/>
    <m/>
    <n v="50000"/>
    <s v="PYCP 2425-344  "/>
    <s v="T BASE INDIVIDUAL EXPENSES"/>
    <s v="Debit Amt"/>
    <x v="0"/>
  </r>
  <r>
    <s v="53491"/>
    <s v="IN LEATHER"/>
    <s v="ROAD SHOW EXPENSES"/>
    <s v="T BASE"/>
    <x v="33"/>
    <x v="8"/>
    <n v="71762"/>
    <m/>
    <m/>
    <m/>
    <m/>
    <m/>
    <m/>
    <m/>
    <m/>
    <m/>
    <n v="71762"/>
    <s v="PYCP 2425-49 "/>
    <s v="T BASE INDIVIDUAL EXPENSES"/>
    <s v="Debit Amt"/>
    <x v="0"/>
  </r>
  <r>
    <s v="53494"/>
    <s v="IN LEATHER"/>
    <s v="SALES"/>
    <s v="T BASE"/>
    <x v="34"/>
    <x v="8"/>
    <m/>
    <m/>
    <m/>
    <m/>
    <m/>
    <n v="2832"/>
    <m/>
    <m/>
    <m/>
    <m/>
    <n v="2832"/>
    <s v="JV-JOUR-NA-L--700"/>
    <s v="INDIRECT EXPENSES"/>
    <s v="Debit Amt"/>
    <x v="0"/>
  </r>
  <r>
    <s v="53497"/>
    <s v="IN LEATHER"/>
    <s v="SALES"/>
    <s v="T BASE"/>
    <x v="34"/>
    <x v="8"/>
    <m/>
    <m/>
    <m/>
    <m/>
    <m/>
    <m/>
    <n v="6995"/>
    <m/>
    <m/>
    <m/>
    <n v="6995"/>
    <s v="JV-JOUR-NA-L--834"/>
    <s v="INDIRECT EXPENSES"/>
    <s v="Debit Amt"/>
    <x v="0"/>
  </r>
  <r>
    <s v="53500"/>
    <s v="IN LEATHER"/>
    <s v="SALES"/>
    <s v="T BASE"/>
    <x v="34"/>
    <x v="8"/>
    <m/>
    <m/>
    <m/>
    <m/>
    <m/>
    <m/>
    <n v="275"/>
    <m/>
    <m/>
    <m/>
    <n v="275"/>
    <s v="JV-JOUR-NA-L--834"/>
    <s v="INDIRECT EXPENSES"/>
    <s v="Debit Amt"/>
    <x v="0"/>
  </r>
  <r>
    <s v="53503"/>
    <s v="IN LEATHER"/>
    <s v="SALES"/>
    <s v="T BASE"/>
    <x v="34"/>
    <x v="8"/>
    <m/>
    <m/>
    <m/>
    <m/>
    <m/>
    <m/>
    <n v="1028"/>
    <m/>
    <m/>
    <m/>
    <n v="1028"/>
    <s v="JV-JOUR-NA-L--834"/>
    <s v="INDIRECT EXPENSES"/>
    <s v="Debit Amt"/>
    <x v="0"/>
  </r>
  <r>
    <s v="53506"/>
    <s v="IN LEATHER"/>
    <s v="SALES"/>
    <s v="T BASE"/>
    <x v="34"/>
    <x v="8"/>
    <m/>
    <m/>
    <m/>
    <m/>
    <m/>
    <m/>
    <m/>
    <n v="4667"/>
    <m/>
    <m/>
    <n v="4667"/>
    <s v="JV-JOUR-NA-L--949"/>
    <s v="INDIRECT EXPENSES"/>
    <s v="Debit Amt"/>
    <x v="0"/>
  </r>
  <r>
    <s v="53509"/>
    <s v="IN LEATHER"/>
    <s v="SALES"/>
    <s v="T BASE"/>
    <x v="24"/>
    <x v="8"/>
    <m/>
    <m/>
    <m/>
    <n v="10467"/>
    <m/>
    <m/>
    <m/>
    <m/>
    <m/>
    <m/>
    <n v="10467"/>
    <s v="M06AI240592355"/>
    <s v="TRAVELLING EXPENSES"/>
    <s v="Debit Amt"/>
    <x v="0"/>
  </r>
  <r>
    <s v="53512"/>
    <s v="IN LEATHER"/>
    <s v="SALES STAFF EXPENSE"/>
    <s v="T BASE"/>
    <x v="1"/>
    <x v="8"/>
    <m/>
    <m/>
    <m/>
    <m/>
    <m/>
    <m/>
    <m/>
    <n v="13000"/>
    <m/>
    <m/>
    <n v="13000"/>
    <s v="BP-BP 2-42-5--2123 "/>
    <s v="SALARIES AND BONUS"/>
    <s v="Debit Amt"/>
    <x v="0"/>
  </r>
  <r>
    <s v="53515"/>
    <s v="IN LEATHER"/>
    <s v="SALES STAFF EXPENSE"/>
    <s v="T BASE"/>
    <x v="1"/>
    <x v="8"/>
    <m/>
    <m/>
    <m/>
    <m/>
    <m/>
    <m/>
    <m/>
    <m/>
    <n v="17550"/>
    <m/>
    <n v="17550"/>
    <s v="BP-BP 2-42-5--2444 "/>
    <s v="SALARIES AND BONUS"/>
    <s v="Debit Amt"/>
    <x v="0"/>
  </r>
  <r>
    <s v="53518"/>
    <s v="IN LEATHER"/>
    <s v="SALES STAFF EXPENSE"/>
    <s v="T BASE"/>
    <x v="1"/>
    <x v="8"/>
    <m/>
    <m/>
    <m/>
    <m/>
    <m/>
    <m/>
    <m/>
    <m/>
    <m/>
    <n v="2895"/>
    <n v="2895"/>
    <s v="BP-BP 2-42-5--2818 "/>
    <s v="SALARIES AND BONUS"/>
    <s v="Debit Amt"/>
    <x v="0"/>
  </r>
  <r>
    <s v="53521"/>
    <s v="IN LEATHER"/>
    <s v="SALES STAFF EXPENSE"/>
    <s v="T BASE"/>
    <x v="35"/>
    <x v="8"/>
    <m/>
    <m/>
    <m/>
    <m/>
    <m/>
    <m/>
    <n v="20100"/>
    <m/>
    <m/>
    <m/>
    <n v="20100"/>
    <s v="BP-BP 2-42-5--2095 "/>
    <s v="SALARIES AND BONUS"/>
    <s v="Debit Amt"/>
    <x v="0"/>
  </r>
  <r>
    <s v="53524"/>
    <s v="IN LEATHER"/>
    <s v="SALES STAFF EXPENSE"/>
    <s v="T BASE"/>
    <x v="85"/>
    <x v="8"/>
    <m/>
    <m/>
    <m/>
    <m/>
    <m/>
    <m/>
    <m/>
    <n v="1569"/>
    <m/>
    <m/>
    <n v="1569"/>
    <s v="BP-BP 2-42-5--2118 "/>
    <s v="T BASE SALES EXPENSES"/>
    <s v="Debit Amt"/>
    <x v="0"/>
  </r>
  <r>
    <s v="53527"/>
    <s v="IN LEATHER"/>
    <s v="SALES STAFF EXPENSE"/>
    <s v="T BASE"/>
    <x v="85"/>
    <x v="8"/>
    <m/>
    <m/>
    <m/>
    <m/>
    <m/>
    <m/>
    <m/>
    <m/>
    <m/>
    <n v="16600"/>
    <n v="16600"/>
    <s v="BP-BP 2-42-5--2816 "/>
    <s v="T BASE SALES EXPENSES"/>
    <s v="Debit Amt"/>
    <x v="0"/>
  </r>
  <r>
    <s v="53530"/>
    <s v="IN LEATHER"/>
    <s v="SALES STAFF EXPENSE"/>
    <s v="T BASE"/>
    <x v="86"/>
    <x v="8"/>
    <m/>
    <m/>
    <m/>
    <m/>
    <m/>
    <m/>
    <m/>
    <m/>
    <n v="15185"/>
    <m/>
    <n v="15185"/>
    <s v="JV-JOUR-NA-L--1176"/>
    <s v="T BASE SALES EXPENSES"/>
    <s v="Debit Amt"/>
    <x v="0"/>
  </r>
  <r>
    <s v="53533"/>
    <s v="IN LEATHER"/>
    <s v="SALES STAFF EXPENSE"/>
    <s v="T BASE"/>
    <x v="86"/>
    <x v="8"/>
    <m/>
    <m/>
    <m/>
    <m/>
    <m/>
    <m/>
    <m/>
    <m/>
    <m/>
    <n v="7476"/>
    <n v="7476"/>
    <s v="JV-JOUR-NA-L--1364"/>
    <s v="T BASE SALES EXPENSES"/>
    <s v="Debit Amt"/>
    <x v="0"/>
  </r>
  <r>
    <s v="53536"/>
    <s v="IN LEATHER"/>
    <s v="SALES STAFF EXPENSE"/>
    <s v="T BASE"/>
    <x v="86"/>
    <x v="8"/>
    <m/>
    <n v="15273"/>
    <m/>
    <m/>
    <m/>
    <m/>
    <m/>
    <m/>
    <m/>
    <m/>
    <n v="15273"/>
    <s v="JV-JOUR-NA-L--160"/>
    <s v="T BASE SALES EXPENSES"/>
    <s v="Debit Amt"/>
    <x v="0"/>
  </r>
  <r>
    <s v="53539"/>
    <s v="IN LEATHER"/>
    <s v="SALES STAFF EXPENSE"/>
    <s v="T BASE"/>
    <x v="86"/>
    <x v="8"/>
    <m/>
    <m/>
    <m/>
    <n v="14097"/>
    <m/>
    <m/>
    <m/>
    <m/>
    <m/>
    <m/>
    <n v="14097"/>
    <s v="JV-JOUR-NA-L--575"/>
    <s v="T BASE SALES EXPENSES"/>
    <s v="Debit Amt"/>
    <x v="0"/>
  </r>
  <r>
    <s v="53542"/>
    <s v="IN LEATHER"/>
    <s v="SALES STAFF EXPENSE"/>
    <s v="T BASE"/>
    <x v="86"/>
    <x v="8"/>
    <m/>
    <m/>
    <m/>
    <m/>
    <m/>
    <n v="8000"/>
    <m/>
    <m/>
    <m/>
    <m/>
    <n v="8000"/>
    <s v="JV-JOUR-NA-L--795"/>
    <s v="T BASE SALES EXPENSES"/>
    <s v="Debit Amt"/>
    <x v="0"/>
  </r>
  <r>
    <s v="53545"/>
    <s v="IN LEATHER"/>
    <s v="SALES STAFF EXPENSE"/>
    <s v="T BASE"/>
    <x v="86"/>
    <x v="8"/>
    <m/>
    <m/>
    <m/>
    <m/>
    <m/>
    <m/>
    <m/>
    <n v="13123"/>
    <m/>
    <m/>
    <n v="13123"/>
    <s v="JV-JOUR-NA-L--938"/>
    <s v="T BASE SALES EXPENSES"/>
    <s v="Debit Amt"/>
    <x v="0"/>
  </r>
  <r>
    <s v="53548"/>
    <s v="IN LEATHER"/>
    <s v="SALES STAFF EXPENSE"/>
    <s v="T BASE"/>
    <x v="87"/>
    <x v="8"/>
    <m/>
    <n v="14435"/>
    <m/>
    <m/>
    <m/>
    <m/>
    <m/>
    <m/>
    <m/>
    <m/>
    <n v="14435"/>
    <s v="JV-JOUR-NA-L--164"/>
    <s v="T BASE SALES EXPENSES"/>
    <s v="Debit Amt"/>
    <x v="0"/>
  </r>
  <r>
    <s v="53551"/>
    <s v="IN LEATHER"/>
    <s v="SALES STAFF EXPENSE"/>
    <s v="T BASE"/>
    <x v="87"/>
    <x v="8"/>
    <m/>
    <m/>
    <m/>
    <m/>
    <n v="46560"/>
    <m/>
    <m/>
    <m/>
    <m/>
    <m/>
    <n v="46560"/>
    <s v="JV-JOUR-NA-L--556"/>
    <s v="T BASE SALES EXPENSES"/>
    <s v="Debit Amt"/>
    <x v="0"/>
  </r>
  <r>
    <s v="53554"/>
    <s v="IN LEATHER"/>
    <s v="SALES STAFF EXPENSE"/>
    <s v="T BASE"/>
    <x v="87"/>
    <x v="8"/>
    <m/>
    <n v="6740"/>
    <m/>
    <m/>
    <m/>
    <m/>
    <m/>
    <m/>
    <m/>
    <m/>
    <n v="6740"/>
    <s v="LOCAL CONVEYANCE"/>
    <s v="T BASE SALES EXPENSES"/>
    <s v="Debit Amt"/>
    <x v="0"/>
  </r>
  <r>
    <s v="53557"/>
    <s v="IN LEATHER"/>
    <s v="SALES STAFF EXPENSE"/>
    <s v="T BASE"/>
    <x v="87"/>
    <x v="8"/>
    <n v="17995"/>
    <m/>
    <m/>
    <m/>
    <m/>
    <m/>
    <m/>
    <m/>
    <m/>
    <m/>
    <n v="17995"/>
    <s v="MARCH 2024"/>
    <s v="T BASE SALES EXPENSES"/>
    <s v="Debit Amt"/>
    <x v="0"/>
  </r>
  <r>
    <s v="53560"/>
    <s v="IN LEATHER"/>
    <s v="SALES STAFF EXPENSE"/>
    <s v="T BASE"/>
    <x v="88"/>
    <x v="8"/>
    <m/>
    <m/>
    <m/>
    <m/>
    <m/>
    <m/>
    <m/>
    <m/>
    <n v="4855"/>
    <m/>
    <n v="4855"/>
    <s v="JV-JOUR-NA-L--1107"/>
    <s v="T BASE SALES EXPENSES"/>
    <s v="Debit Amt"/>
    <x v="0"/>
  </r>
  <r>
    <s v="53563"/>
    <s v="IN LEATHER"/>
    <s v="SALES STAFF EXPENSE"/>
    <s v="T BASE"/>
    <x v="88"/>
    <x v="8"/>
    <m/>
    <m/>
    <m/>
    <m/>
    <m/>
    <m/>
    <m/>
    <m/>
    <n v="5385"/>
    <m/>
    <n v="5385"/>
    <s v="JV-JOUR-NA-L--1108"/>
    <s v="T BASE SALES EXPENSES"/>
    <s v="Debit Amt"/>
    <x v="0"/>
  </r>
  <r>
    <s v="53566"/>
    <s v="IN LEATHER"/>
    <s v="SALES STAFF EXPENSE"/>
    <s v="T BASE"/>
    <x v="88"/>
    <x v="8"/>
    <m/>
    <m/>
    <m/>
    <m/>
    <m/>
    <m/>
    <m/>
    <m/>
    <n v="24457"/>
    <m/>
    <n v="24457"/>
    <s v="JV-JOUR-NA-L--1189"/>
    <s v="T BASE SALES EXPENSES"/>
    <s v="Debit Amt"/>
    <x v="0"/>
  </r>
  <r>
    <s v="53569"/>
    <s v="IN LEATHER"/>
    <s v="SALES STAFF EXPENSE"/>
    <s v="T BASE"/>
    <x v="88"/>
    <x v="8"/>
    <m/>
    <m/>
    <m/>
    <m/>
    <m/>
    <m/>
    <m/>
    <m/>
    <m/>
    <n v="14254"/>
    <n v="14254"/>
    <s v="JV-JOUR-NA-L--1394"/>
    <s v="T BASE SALES EXPENSES"/>
    <s v="Debit Amt"/>
    <x v="0"/>
  </r>
  <r>
    <s v="53572"/>
    <s v="IN LEATHER"/>
    <s v="SALES STAFF EXPENSE"/>
    <s v="T BASE"/>
    <x v="88"/>
    <x v="8"/>
    <n v="16385"/>
    <m/>
    <m/>
    <m/>
    <m/>
    <m/>
    <m/>
    <m/>
    <m/>
    <m/>
    <n v="16385"/>
    <s v="JV-JOUR-NA-L--174"/>
    <s v="T BASE SALES EXPENSES"/>
    <s v="Debit Amt"/>
    <x v="0"/>
  </r>
  <r>
    <s v="53575"/>
    <s v="IN LEATHER"/>
    <s v="SALES STAFF EXPENSE"/>
    <s v="T BASE"/>
    <x v="88"/>
    <x v="8"/>
    <n v="10338"/>
    <m/>
    <m/>
    <m/>
    <m/>
    <m/>
    <m/>
    <m/>
    <m/>
    <m/>
    <n v="10338"/>
    <s v="JV-JOUR-NA-L--229"/>
    <s v="T BASE SALES EXPENSES"/>
    <s v="Debit Amt"/>
    <x v="0"/>
  </r>
  <r>
    <s v="53578"/>
    <s v="IN LEATHER"/>
    <s v="SALES STAFF EXPENSE"/>
    <s v="T BASE"/>
    <x v="88"/>
    <x v="8"/>
    <m/>
    <n v="10787"/>
    <m/>
    <m/>
    <m/>
    <m/>
    <m/>
    <m/>
    <m/>
    <m/>
    <n v="10787"/>
    <s v="JV-JOUR-NA-L--230"/>
    <s v="T BASE SALES EXPENSES"/>
    <s v="Debit Amt"/>
    <x v="0"/>
  </r>
  <r>
    <s v="53581"/>
    <s v="IN LEATHER"/>
    <s v="SALES STAFF EXPENSE"/>
    <s v="T BASE"/>
    <x v="88"/>
    <x v="8"/>
    <m/>
    <m/>
    <m/>
    <n v="32277"/>
    <m/>
    <m/>
    <m/>
    <m/>
    <m/>
    <m/>
    <n v="32277"/>
    <s v="JV-JOUR-NA-L--466"/>
    <s v="T BASE SALES EXPENSES"/>
    <s v="Debit Amt"/>
    <x v="0"/>
  </r>
  <r>
    <s v="53584"/>
    <s v="IN LEATHER"/>
    <s v="SALES STAFF EXPENSE"/>
    <s v="T BASE"/>
    <x v="88"/>
    <x v="8"/>
    <m/>
    <m/>
    <n v="10509"/>
    <m/>
    <m/>
    <m/>
    <m/>
    <m/>
    <m/>
    <m/>
    <n v="10509"/>
    <s v="JV-JOUR-NA-L--546"/>
    <s v="T BASE SALES EXPENSES"/>
    <s v="Debit Amt"/>
    <x v="0"/>
  </r>
  <r>
    <s v="53587"/>
    <s v="IN LEATHER"/>
    <s v="SALES STAFF EXPENSE"/>
    <s v="T BASE"/>
    <x v="88"/>
    <x v="8"/>
    <m/>
    <m/>
    <m/>
    <m/>
    <n v="11775"/>
    <m/>
    <m/>
    <m/>
    <m/>
    <m/>
    <n v="11775"/>
    <s v="JV-JOUR-NA-L--710"/>
    <s v="T BASE SALES EXPENSES"/>
    <s v="Debit Amt"/>
    <x v="0"/>
  </r>
  <r>
    <s v="53590"/>
    <s v="IN LEATHER"/>
    <s v="SALES STAFF EXPENSE"/>
    <s v="T BASE"/>
    <x v="88"/>
    <x v="8"/>
    <m/>
    <m/>
    <m/>
    <m/>
    <m/>
    <n v="17000"/>
    <m/>
    <m/>
    <m/>
    <m/>
    <n v="17000"/>
    <s v="JV-JOUR-NA-L--796"/>
    <s v="T BASE SALES EXPENSES"/>
    <s v="Debit Amt"/>
    <x v="0"/>
  </r>
  <r>
    <s v="53593"/>
    <s v="IN LEATHER"/>
    <s v="SALES STAFF EXPENSE"/>
    <s v="T BASE"/>
    <x v="88"/>
    <x v="8"/>
    <n v="8833"/>
    <m/>
    <m/>
    <m/>
    <m/>
    <m/>
    <m/>
    <m/>
    <m/>
    <m/>
    <n v="8833"/>
    <s v="JV-JOUR-NA-L--92"/>
    <s v="T BASE SALES EXPENSES"/>
    <s v="Debit Amt"/>
    <x v="0"/>
  </r>
  <r>
    <s v="53596"/>
    <s v="IN LEATHER"/>
    <s v="SALES STAFF EXPENSE"/>
    <s v="T BASE"/>
    <x v="89"/>
    <x v="8"/>
    <m/>
    <m/>
    <m/>
    <m/>
    <m/>
    <m/>
    <n v="4018"/>
    <m/>
    <m/>
    <m/>
    <n v="4018"/>
    <s v="12657"/>
    <s v="T BASE SALES EXPENSES"/>
    <s v="Debit Amt"/>
    <x v="0"/>
  </r>
  <r>
    <s v="53599"/>
    <s v="IN LEATHER"/>
    <s v="SALES STAFF EXPENSE"/>
    <s v="T BASE"/>
    <x v="89"/>
    <x v="8"/>
    <m/>
    <m/>
    <m/>
    <m/>
    <m/>
    <m/>
    <m/>
    <m/>
    <n v="22605"/>
    <m/>
    <n v="22605"/>
    <s v="JV-JOUR-NA-L--1190"/>
    <s v="T BASE SALES EXPENSES"/>
    <s v="Debit Amt"/>
    <x v="0"/>
  </r>
  <r>
    <s v="53602"/>
    <s v="IN LEATHER"/>
    <s v="SALES STAFF EXPENSE"/>
    <s v="T BASE"/>
    <x v="89"/>
    <x v="8"/>
    <m/>
    <m/>
    <m/>
    <m/>
    <m/>
    <m/>
    <m/>
    <m/>
    <n v="45428"/>
    <m/>
    <n v="45428"/>
    <s v="JV-JOUR-NA-L--1191"/>
    <s v="T BASE SALES EXPENSES"/>
    <s v="Debit Amt"/>
    <x v="0"/>
  </r>
  <r>
    <s v="53605"/>
    <s v="IN LEATHER"/>
    <s v="SALES STAFF EXPENSE"/>
    <s v="T BASE"/>
    <x v="89"/>
    <x v="8"/>
    <m/>
    <m/>
    <n v="54982"/>
    <m/>
    <m/>
    <m/>
    <m/>
    <m/>
    <m/>
    <m/>
    <n v="54982"/>
    <s v="JV-JOUR-NA-L--225"/>
    <s v="T BASE SALES EXPENSES"/>
    <s v="Debit Amt"/>
    <x v="0"/>
  </r>
  <r>
    <s v="53608"/>
    <s v="IN LEATHER"/>
    <s v="SALES STAFF EXPENSE"/>
    <s v="T BASE"/>
    <x v="89"/>
    <x v="8"/>
    <m/>
    <m/>
    <n v="34967"/>
    <m/>
    <m/>
    <m/>
    <m/>
    <m/>
    <m/>
    <m/>
    <n v="34967"/>
    <s v="JV-JOUR-NA-L--311"/>
    <s v="T BASE SALES EXPENSES"/>
    <s v="Debit Amt"/>
    <x v="0"/>
  </r>
  <r>
    <s v="53611"/>
    <s v="IN LEATHER"/>
    <s v="SALES STAFF EXPENSE"/>
    <s v="T BASE"/>
    <x v="89"/>
    <x v="8"/>
    <m/>
    <m/>
    <m/>
    <n v="37966"/>
    <m/>
    <m/>
    <m/>
    <m/>
    <m/>
    <m/>
    <n v="37966"/>
    <s v="JV-JOUR-NA-L--543"/>
    <s v="T BASE SALES EXPENSES"/>
    <s v="Debit Amt"/>
    <x v="0"/>
  </r>
  <r>
    <s v="53614"/>
    <s v="IN LEATHER"/>
    <s v="SALES STAFF EXPENSE"/>
    <s v="T BASE"/>
    <x v="89"/>
    <x v="8"/>
    <m/>
    <n v="44994"/>
    <m/>
    <m/>
    <m/>
    <m/>
    <m/>
    <m/>
    <m/>
    <m/>
    <n v="44994"/>
    <s v="JV-JOUR-NA-L--78"/>
    <s v="T BASE SALES EXPENSES"/>
    <s v="Debit Amt"/>
    <x v="0"/>
  </r>
  <r>
    <s v="53617"/>
    <s v="IN LEATHER"/>
    <s v="SALES STAFF EXPENSE"/>
    <s v="T BASE"/>
    <x v="89"/>
    <x v="8"/>
    <m/>
    <m/>
    <m/>
    <m/>
    <n v="680"/>
    <m/>
    <m/>
    <m/>
    <m/>
    <m/>
    <n v="680"/>
    <s v="JV-JOUR-NA-L--793"/>
    <s v="T BASE SALES EXPENSES"/>
    <s v="Debit Amt"/>
    <x v="0"/>
  </r>
  <r>
    <s v="53620"/>
    <s v="IN LEATHER"/>
    <s v="SALES STAFF EXPENSE"/>
    <s v="T BASE"/>
    <x v="89"/>
    <x v="8"/>
    <m/>
    <m/>
    <m/>
    <m/>
    <m/>
    <n v="71657"/>
    <m/>
    <m/>
    <m/>
    <m/>
    <n v="71657"/>
    <s v="JV-JOUR-NA-L--889"/>
    <s v="T BASE SALES EXPENSES"/>
    <s v="Debit Amt"/>
    <x v="0"/>
  </r>
  <r>
    <s v="53623"/>
    <s v="IN LEATHER"/>
    <s v="SALES STAFF EXPENSE"/>
    <s v="T BASE"/>
    <x v="89"/>
    <x v="8"/>
    <m/>
    <m/>
    <m/>
    <m/>
    <m/>
    <m/>
    <n v="25647"/>
    <m/>
    <m/>
    <m/>
    <n v="25647"/>
    <s v="JV-JOUR-NA-L--890"/>
    <s v="T BASE SALES EXPENSES"/>
    <s v="Debit Amt"/>
    <x v="0"/>
  </r>
  <r>
    <s v="53626"/>
    <s v="IN LEATHER"/>
    <s v="SALES STAFF EXPENSE"/>
    <s v="T BASE"/>
    <x v="90"/>
    <x v="8"/>
    <m/>
    <m/>
    <n v="18995"/>
    <m/>
    <m/>
    <m/>
    <m/>
    <m/>
    <m/>
    <m/>
    <n v="18995"/>
    <s v="JV-JOUR-NA-L--112"/>
    <s v="T BASE SALES EXPENSES"/>
    <s v="Debit Amt"/>
    <x v="0"/>
  </r>
  <r>
    <s v="53629"/>
    <s v="IN LEATHER"/>
    <s v="SALES STAFF EXPENSE"/>
    <s v="T BASE"/>
    <x v="90"/>
    <x v="8"/>
    <m/>
    <m/>
    <m/>
    <m/>
    <m/>
    <m/>
    <m/>
    <m/>
    <m/>
    <n v="5967"/>
    <n v="5967"/>
    <s v="JV-JOUR-NA-L--1248"/>
    <s v="T BASE SALES EXPENSES"/>
    <s v="Debit Amt"/>
    <x v="0"/>
  </r>
  <r>
    <s v="53632"/>
    <s v="IN LEATHER"/>
    <s v="SALES STAFF EXPENSE"/>
    <s v="T BASE"/>
    <x v="90"/>
    <x v="8"/>
    <m/>
    <m/>
    <m/>
    <m/>
    <m/>
    <m/>
    <m/>
    <m/>
    <m/>
    <n v="37220"/>
    <n v="37220"/>
    <s v="JV-JOUR-NA-L--1249"/>
    <s v="T BASE SALES EXPENSES"/>
    <s v="Debit Amt"/>
    <x v="0"/>
  </r>
  <r>
    <s v="53635"/>
    <s v="IN LEATHER"/>
    <s v="SALES STAFF EXPENSE"/>
    <s v="T BASE"/>
    <x v="90"/>
    <x v="8"/>
    <m/>
    <m/>
    <m/>
    <m/>
    <m/>
    <m/>
    <m/>
    <m/>
    <m/>
    <n v="6579"/>
    <n v="6579"/>
    <s v="JV-JOUR-NA-L--1355"/>
    <s v="T BASE SALES EXPENSES"/>
    <s v="Debit Amt"/>
    <x v="0"/>
  </r>
  <r>
    <s v="53638"/>
    <s v="IN LEATHER"/>
    <s v="SALES STAFF EXPENSE"/>
    <s v="T BASE"/>
    <x v="90"/>
    <x v="8"/>
    <m/>
    <m/>
    <n v="23548"/>
    <m/>
    <m/>
    <m/>
    <m/>
    <m/>
    <m/>
    <m/>
    <n v="23548"/>
    <s v="JV-JOUR-NA-L--549"/>
    <s v="T BASE SALES EXPENSES"/>
    <s v="Debit Amt"/>
    <x v="0"/>
  </r>
  <r>
    <s v="53641"/>
    <s v="IN LEATHER"/>
    <s v="SALES STAFF EXPENSE"/>
    <s v="T BASE"/>
    <x v="90"/>
    <x v="8"/>
    <m/>
    <m/>
    <n v="714"/>
    <m/>
    <m/>
    <m/>
    <m/>
    <m/>
    <m/>
    <m/>
    <n v="714"/>
    <s v="JV-JOUR-NA-L--549"/>
    <s v="T BASE SALES EXPENSES"/>
    <s v="Debit Amt"/>
    <x v="0"/>
  </r>
  <r>
    <s v="53644"/>
    <s v="IN LEATHER"/>
    <s v="SALES STAFF EXPENSE"/>
    <s v="T BASE"/>
    <x v="90"/>
    <x v="8"/>
    <m/>
    <m/>
    <m/>
    <n v="1239"/>
    <m/>
    <m/>
    <m/>
    <m/>
    <m/>
    <m/>
    <n v="1239"/>
    <s v="JV-JOUR-NA-L--660"/>
    <s v="T BASE SALES EXPENSES"/>
    <s v="Debit Amt"/>
    <x v="0"/>
  </r>
  <r>
    <s v="53647"/>
    <s v="IN LEATHER"/>
    <s v="SALES STAFF EXPENSE"/>
    <s v="T BASE"/>
    <x v="90"/>
    <x v="8"/>
    <m/>
    <m/>
    <m/>
    <m/>
    <n v="20691"/>
    <m/>
    <m/>
    <m/>
    <m/>
    <m/>
    <n v="20691"/>
    <s v="JV-JOUR-NA-L--666"/>
    <s v="T BASE SALES EXPENSES"/>
    <s v="Debit Amt"/>
    <x v="0"/>
  </r>
  <r>
    <s v="53650"/>
    <s v="IN LEATHER"/>
    <s v="SALES STAFF EXPENSE"/>
    <s v="T BASE"/>
    <x v="90"/>
    <x v="8"/>
    <m/>
    <n v="11956"/>
    <m/>
    <m/>
    <m/>
    <m/>
    <m/>
    <m/>
    <m/>
    <m/>
    <n v="11956"/>
    <s v="JV-JOUR-NA-L--73"/>
    <s v="T BASE SALES EXPENSES"/>
    <s v="Debit Amt"/>
    <x v="0"/>
  </r>
  <r>
    <s v="53653"/>
    <s v="IN LEATHER"/>
    <s v="SALES STAFF EXPENSE"/>
    <s v="T BASE"/>
    <x v="90"/>
    <x v="8"/>
    <m/>
    <n v="13096"/>
    <m/>
    <m/>
    <m/>
    <m/>
    <m/>
    <m/>
    <m/>
    <m/>
    <n v="13096"/>
    <s v="JV-JOUR-NA-L--74"/>
    <s v="T BASE SALES EXPENSES"/>
    <s v="Debit Amt"/>
    <x v="0"/>
  </r>
  <r>
    <s v="53656"/>
    <s v="IN LEATHER"/>
    <s v="SALES STAFF EXPENSE"/>
    <s v="T BASE"/>
    <x v="90"/>
    <x v="8"/>
    <m/>
    <n v="5901"/>
    <m/>
    <m/>
    <m/>
    <m/>
    <m/>
    <m/>
    <m/>
    <m/>
    <n v="5901"/>
    <s v="JV-JOUR-NA-L--75"/>
    <s v="T BASE SALES EXPENSES"/>
    <s v="Debit Amt"/>
    <x v="0"/>
  </r>
  <r>
    <s v="53659"/>
    <s v="IN LEATHER"/>
    <s v="SALES STAFF EXPENSE"/>
    <s v="T BASE"/>
    <x v="90"/>
    <x v="8"/>
    <m/>
    <m/>
    <m/>
    <m/>
    <m/>
    <m/>
    <n v="26490"/>
    <m/>
    <m/>
    <m/>
    <n v="26490"/>
    <s v="JV-JOUR-NA-L--899"/>
    <s v="T BASE SALES EXPENSES"/>
    <s v="Debit Amt"/>
    <x v="0"/>
  </r>
  <r>
    <s v="53662"/>
    <s v="IN LEATHER"/>
    <s v="SALES STAFF EXPENSE"/>
    <s v="T BASE"/>
    <x v="90"/>
    <x v="8"/>
    <m/>
    <m/>
    <m/>
    <m/>
    <m/>
    <n v="9151"/>
    <m/>
    <m/>
    <m/>
    <m/>
    <n v="9151"/>
    <s v="JV-JOUR-NA-L--912"/>
    <s v="T BASE SALES EXPENSES"/>
    <s v="Debit Amt"/>
    <x v="0"/>
  </r>
  <r>
    <s v="53665"/>
    <s v="IN LEATHER"/>
    <s v="SALES STAFF EXPENSE"/>
    <s v="T BASE"/>
    <x v="91"/>
    <x v="8"/>
    <m/>
    <m/>
    <m/>
    <m/>
    <m/>
    <m/>
    <n v="4018"/>
    <m/>
    <m/>
    <m/>
    <n v="4018"/>
    <s v="12657"/>
    <s v="T BASE SALES EXPENSES"/>
    <s v="Debit Amt"/>
    <x v="0"/>
  </r>
  <r>
    <s v="53668"/>
    <s v="IN LEATHER"/>
    <s v="SALES STAFF EXPENSE"/>
    <s v="T BASE"/>
    <x v="91"/>
    <x v="8"/>
    <m/>
    <m/>
    <m/>
    <m/>
    <m/>
    <m/>
    <m/>
    <m/>
    <m/>
    <n v="56994"/>
    <n v="56994"/>
    <s v="JV-JOUR-NA-L--1251"/>
    <s v="T BASE SALES EXPENSES"/>
    <s v="Debit Amt"/>
    <x v="0"/>
  </r>
  <r>
    <s v="53671"/>
    <s v="IN LEATHER"/>
    <s v="SALES STAFF EXPENSE"/>
    <s v="T BASE"/>
    <x v="91"/>
    <x v="8"/>
    <m/>
    <m/>
    <m/>
    <m/>
    <m/>
    <m/>
    <m/>
    <m/>
    <m/>
    <n v="46573"/>
    <n v="46573"/>
    <s v="JV-JOUR-NA-L--1363"/>
    <s v="T BASE SALES EXPENSES"/>
    <s v="Debit Amt"/>
    <x v="0"/>
  </r>
  <r>
    <s v="53674"/>
    <s v="IN LEATHER"/>
    <s v="SALES STAFF EXPENSE"/>
    <s v="T BASE"/>
    <x v="91"/>
    <x v="8"/>
    <m/>
    <n v="40196"/>
    <m/>
    <m/>
    <m/>
    <m/>
    <m/>
    <m/>
    <m/>
    <m/>
    <n v="40196"/>
    <s v="JV-JOUR-NA-L--239"/>
    <s v="T BASE SALES EXPENSES"/>
    <s v="Debit Amt"/>
    <x v="0"/>
  </r>
  <r>
    <s v="53677"/>
    <s v="IN LEATHER"/>
    <s v="SALES STAFF EXPENSE"/>
    <s v="T BASE"/>
    <x v="91"/>
    <x v="8"/>
    <m/>
    <m/>
    <m/>
    <n v="34409"/>
    <m/>
    <m/>
    <m/>
    <m/>
    <m/>
    <m/>
    <n v="34409"/>
    <s v="JV-JOUR-NA-L--365"/>
    <s v="T BASE SALES EXPENSES"/>
    <s v="Debit Amt"/>
    <x v="0"/>
  </r>
  <r>
    <s v="53680"/>
    <s v="IN LEATHER"/>
    <s v="SALES STAFF EXPENSE"/>
    <s v="T BASE"/>
    <x v="91"/>
    <x v="8"/>
    <m/>
    <m/>
    <m/>
    <n v="5150"/>
    <m/>
    <m/>
    <m/>
    <m/>
    <m/>
    <m/>
    <n v="5150"/>
    <s v="JV-JOUR-NA-L--365"/>
    <s v="T BASE SALES EXPENSES"/>
    <s v="Debit Amt"/>
    <x v="0"/>
  </r>
  <r>
    <s v="53683"/>
    <s v="IN LEATHER"/>
    <s v="SALES STAFF EXPENSE"/>
    <s v="T BASE"/>
    <x v="91"/>
    <x v="8"/>
    <m/>
    <n v="15245"/>
    <m/>
    <m/>
    <m/>
    <m/>
    <m/>
    <m/>
    <m/>
    <m/>
    <n v="15245"/>
    <s v="JV-JOUR-NA-L--79"/>
    <s v="T BASE SALES EXPENSES"/>
    <s v="Debit Amt"/>
    <x v="0"/>
  </r>
  <r>
    <s v="53686"/>
    <s v="IN LEATHER"/>
    <s v="SALES STAFF EXPENSE"/>
    <s v="T BASE"/>
    <x v="92"/>
    <x v="8"/>
    <m/>
    <m/>
    <m/>
    <m/>
    <m/>
    <m/>
    <n v="4018"/>
    <m/>
    <m/>
    <m/>
    <n v="4018"/>
    <s v="12656"/>
    <s v="T BASE SALES EXPENSES"/>
    <s v="Debit Amt"/>
    <x v="0"/>
  </r>
  <r>
    <s v="53689"/>
    <s v="IN LEATHER"/>
    <s v="SALES STAFF EXPENSE"/>
    <s v="T BASE"/>
    <x v="92"/>
    <x v="8"/>
    <m/>
    <m/>
    <m/>
    <m/>
    <m/>
    <m/>
    <m/>
    <m/>
    <n v="21260"/>
    <m/>
    <n v="21260"/>
    <s v="JV-JOUR-NA-L--1167"/>
    <s v="T BASE SALES EXPENSES"/>
    <s v="Debit Amt"/>
    <x v="0"/>
  </r>
  <r>
    <s v="53692"/>
    <s v="IN LEATHER"/>
    <s v="SALES STAFF EXPENSE"/>
    <s v="T BASE"/>
    <x v="92"/>
    <x v="8"/>
    <m/>
    <m/>
    <m/>
    <m/>
    <m/>
    <m/>
    <m/>
    <m/>
    <n v="14735"/>
    <m/>
    <n v="14735"/>
    <s v="JV-JOUR-NA-L--1168"/>
    <s v="T BASE SALES EXPENSES"/>
    <s v="Debit Amt"/>
    <x v="0"/>
  </r>
  <r>
    <s v="53695"/>
    <s v="IN LEATHER"/>
    <s v="SALES STAFF EXPENSE"/>
    <s v="T BASE"/>
    <x v="92"/>
    <x v="8"/>
    <m/>
    <m/>
    <m/>
    <m/>
    <m/>
    <m/>
    <m/>
    <m/>
    <n v="44804"/>
    <m/>
    <n v="44804"/>
    <s v="JV-JOUR-NA-L--1198"/>
    <s v="T BASE SALES EXPENSES"/>
    <s v="Debit Amt"/>
    <x v="0"/>
  </r>
  <r>
    <s v="53698"/>
    <s v="IN LEATHER"/>
    <s v="SALES STAFF EXPENSE"/>
    <s v="T BASE"/>
    <x v="92"/>
    <x v="8"/>
    <m/>
    <m/>
    <m/>
    <m/>
    <m/>
    <m/>
    <m/>
    <m/>
    <m/>
    <n v="37474"/>
    <n v="37474"/>
    <s v="JV-JOUR-NA-L--1387"/>
    <s v="T BASE SALES EXPENSES"/>
    <s v="Debit Amt"/>
    <x v="0"/>
  </r>
  <r>
    <s v="53701"/>
    <s v="IN LEATHER"/>
    <s v="SALES STAFF EXPENSE"/>
    <s v="T BASE"/>
    <x v="92"/>
    <x v="8"/>
    <m/>
    <n v="26123"/>
    <m/>
    <m/>
    <m/>
    <m/>
    <m/>
    <m/>
    <m/>
    <m/>
    <n v="26123"/>
    <s v="JV-JOUR-NA-L--223"/>
    <s v="T BASE SALES EXPENSES"/>
    <s v="Debit Amt"/>
    <x v="0"/>
  </r>
  <r>
    <s v="53704"/>
    <s v="IN LEATHER"/>
    <s v="SALES STAFF EXPENSE"/>
    <s v="T BASE"/>
    <x v="92"/>
    <x v="8"/>
    <m/>
    <n v="37268"/>
    <m/>
    <m/>
    <m/>
    <m/>
    <m/>
    <m/>
    <m/>
    <m/>
    <n v="37268"/>
    <s v="JV-JOUR-NA-L--224"/>
    <s v="T BASE SALES EXPENSES"/>
    <s v="Debit Amt"/>
    <x v="0"/>
  </r>
  <r>
    <s v="53707"/>
    <s v="IN LEATHER"/>
    <s v="SALES STAFF EXPENSE"/>
    <s v="T BASE"/>
    <x v="92"/>
    <x v="8"/>
    <m/>
    <m/>
    <n v="5343"/>
    <m/>
    <m/>
    <m/>
    <m/>
    <m/>
    <m/>
    <m/>
    <n v="5343"/>
    <s v="JV-JOUR-NA-L--541"/>
    <s v="T BASE SALES EXPENSES"/>
    <s v="Debit Amt"/>
    <x v="0"/>
  </r>
  <r>
    <s v="53710"/>
    <s v="IN LEATHER"/>
    <s v="SALES STAFF EXPENSE"/>
    <s v="T BASE"/>
    <x v="92"/>
    <x v="8"/>
    <m/>
    <m/>
    <m/>
    <n v="44053"/>
    <m/>
    <m/>
    <m/>
    <m/>
    <m/>
    <m/>
    <n v="44053"/>
    <s v="JV-JOUR-NA-L--542"/>
    <s v="T BASE SALES EXPENSES"/>
    <s v="Debit Amt"/>
    <x v="0"/>
  </r>
  <r>
    <s v="53713"/>
    <s v="IN LEATHER"/>
    <s v="SALES STAFF EXPENSE"/>
    <s v="T BASE"/>
    <x v="92"/>
    <x v="8"/>
    <m/>
    <m/>
    <m/>
    <m/>
    <n v="25450"/>
    <m/>
    <m/>
    <m/>
    <m/>
    <m/>
    <n v="25450"/>
    <s v="JV-JOUR-NA-L--673"/>
    <s v="T BASE SALES EXPENSES"/>
    <s v="Debit Amt"/>
    <x v="0"/>
  </r>
  <r>
    <s v="53716"/>
    <s v="IN LEATHER"/>
    <s v="SALES STAFF EXPENSE"/>
    <s v="T BASE"/>
    <x v="92"/>
    <x v="8"/>
    <n v="19486"/>
    <m/>
    <m/>
    <m/>
    <m/>
    <m/>
    <m/>
    <m/>
    <m/>
    <m/>
    <n v="19486"/>
    <s v="JV-JOUR-NA-L--71"/>
    <s v="T BASE SALES EXPENSES"/>
    <s v="Debit Amt"/>
    <x v="0"/>
  </r>
  <r>
    <s v="53719"/>
    <s v="IN LEATHER"/>
    <s v="SALES STAFF EXPENSE"/>
    <s v="T BASE"/>
    <x v="92"/>
    <x v="8"/>
    <m/>
    <n v="28587"/>
    <m/>
    <m/>
    <m/>
    <m/>
    <m/>
    <m/>
    <m/>
    <m/>
    <n v="28587"/>
    <s v="JV-JOUR-NA-L--72"/>
    <s v="T BASE SALES EXPENSES"/>
    <s v="Debit Amt"/>
    <x v="0"/>
  </r>
  <r>
    <s v="53722"/>
    <s v="IN LEATHER"/>
    <s v="SALES STAFF EXPENSE"/>
    <s v="T BASE"/>
    <x v="92"/>
    <x v="8"/>
    <m/>
    <m/>
    <m/>
    <m/>
    <m/>
    <n v="25099"/>
    <m/>
    <m/>
    <m/>
    <m/>
    <n v="25099"/>
    <s v="JV-JOUR-NA-L--779"/>
    <s v="T BASE SALES EXPENSES"/>
    <s v="Debit Amt"/>
    <x v="0"/>
  </r>
  <r>
    <s v="53725"/>
    <s v="IN LEATHER"/>
    <s v="SALES STAFF EXPENSE"/>
    <s v="T BASE"/>
    <x v="93"/>
    <x v="8"/>
    <m/>
    <n v="10323"/>
    <m/>
    <m/>
    <m/>
    <m/>
    <m/>
    <m/>
    <m/>
    <m/>
    <n v="10323"/>
    <s v="JV-JOUR-NA-L--105"/>
    <s v="T BASE SALES EXPENSES"/>
    <s v="Debit Amt"/>
    <x v="0"/>
  </r>
  <r>
    <s v="53728"/>
    <s v="IN LEATHER"/>
    <s v="SALES STAFF EXPENSE"/>
    <s v="T BASE"/>
    <x v="93"/>
    <x v="8"/>
    <m/>
    <m/>
    <m/>
    <m/>
    <m/>
    <m/>
    <m/>
    <m/>
    <m/>
    <n v="93872"/>
    <n v="93872"/>
    <s v="JV-JOUR-NA-L--1349"/>
    <s v="T BASE SALES EXPENSES"/>
    <s v="Debit Amt"/>
    <x v="0"/>
  </r>
  <r>
    <s v="53731"/>
    <s v="IN LEATHER"/>
    <s v="SALES STAFF EXPENSE"/>
    <s v="T BASE"/>
    <x v="93"/>
    <x v="8"/>
    <m/>
    <m/>
    <m/>
    <n v="32569"/>
    <m/>
    <m/>
    <m/>
    <m/>
    <m/>
    <m/>
    <n v="32569"/>
    <s v="JV-JOUR-NA-L--312"/>
    <s v="T BASE SALES EXPENSES"/>
    <s v="Debit Amt"/>
    <x v="0"/>
  </r>
  <r>
    <s v="53734"/>
    <s v="IN LEATHER"/>
    <s v="SALES STAFF EXPENSE"/>
    <s v="T BASE"/>
    <x v="93"/>
    <x v="8"/>
    <m/>
    <m/>
    <m/>
    <n v="15548"/>
    <m/>
    <m/>
    <m/>
    <m/>
    <m/>
    <m/>
    <n v="15548"/>
    <s v="JV-JOUR-NA-L--547"/>
    <s v="T BASE SALES EXPENSES"/>
    <s v="Debit Amt"/>
    <x v="0"/>
  </r>
  <r>
    <s v="53737"/>
    <s v="IN LEATHER"/>
    <s v="SALES STAFF EXPENSE"/>
    <s v="T BASE"/>
    <x v="94"/>
    <x v="8"/>
    <m/>
    <m/>
    <m/>
    <m/>
    <m/>
    <m/>
    <n v="4018"/>
    <m/>
    <m/>
    <m/>
    <n v="4018"/>
    <s v="12656"/>
    <s v="T BASE SALES EXPENSES"/>
    <s v="Debit Amt"/>
    <x v="0"/>
  </r>
  <r>
    <s v="53740"/>
    <s v="IN LEATHER"/>
    <s v="SALES STAFF EXPENSE"/>
    <s v="T BASE"/>
    <x v="94"/>
    <x v="8"/>
    <m/>
    <m/>
    <m/>
    <m/>
    <m/>
    <m/>
    <m/>
    <n v="10574"/>
    <m/>
    <m/>
    <n v="10574"/>
    <s v="JV-JOUR-NA-L--1163"/>
    <s v="T BASE SALES EXPENSES"/>
    <s v="Debit Amt"/>
    <x v="0"/>
  </r>
  <r>
    <s v="53743"/>
    <s v="IN LEATHER"/>
    <s v="SALES STAFF EXPENSE"/>
    <s v="T BASE"/>
    <x v="94"/>
    <x v="8"/>
    <m/>
    <m/>
    <m/>
    <m/>
    <m/>
    <m/>
    <m/>
    <m/>
    <n v="45467"/>
    <m/>
    <n v="45467"/>
    <s v="JV-JOUR-NA-L--1164"/>
    <s v="T BASE SALES EXPENSES"/>
    <s v="Debit Amt"/>
    <x v="0"/>
  </r>
  <r>
    <s v="53746"/>
    <s v="IN LEATHER"/>
    <s v="SALES STAFF EXPENSE"/>
    <s v="T BASE"/>
    <x v="94"/>
    <x v="8"/>
    <m/>
    <m/>
    <m/>
    <m/>
    <m/>
    <m/>
    <m/>
    <m/>
    <n v="37111"/>
    <m/>
    <n v="37111"/>
    <s v="JV-JOUR-NA-L--1165"/>
    <s v="T BASE SALES EXPENSES"/>
    <s v="Debit Amt"/>
    <x v="0"/>
  </r>
  <r>
    <s v="53749"/>
    <s v="IN LEATHER"/>
    <s v="SALES STAFF EXPENSE"/>
    <s v="T BASE"/>
    <x v="94"/>
    <x v="8"/>
    <m/>
    <m/>
    <m/>
    <m/>
    <m/>
    <m/>
    <m/>
    <m/>
    <m/>
    <n v="2605"/>
    <n v="2605"/>
    <s v="JV-JOUR-NA-L--1166"/>
    <s v="T BASE SALES EXPENSES"/>
    <s v="Debit Amt"/>
    <x v="0"/>
  </r>
  <r>
    <s v="53752"/>
    <s v="IN LEATHER"/>
    <s v="SALES STAFF EXPENSE"/>
    <s v="T BASE"/>
    <x v="94"/>
    <x v="8"/>
    <m/>
    <m/>
    <m/>
    <m/>
    <m/>
    <m/>
    <m/>
    <m/>
    <m/>
    <n v="45334"/>
    <n v="45334"/>
    <s v="JV-JOUR-NA-L--1330"/>
    <s v="T BASE SALES EXPENSES"/>
    <s v="Debit Amt"/>
    <x v="0"/>
  </r>
  <r>
    <s v="53755"/>
    <s v="IN LEATHER"/>
    <s v="SALES STAFF EXPENSE"/>
    <s v="T BASE"/>
    <x v="94"/>
    <x v="8"/>
    <m/>
    <n v="4675"/>
    <m/>
    <m/>
    <m/>
    <m/>
    <m/>
    <m/>
    <m/>
    <m/>
    <n v="4675"/>
    <s v="JV-JOUR-NA-L--161"/>
    <s v="T BASE SALES EXPENSES"/>
    <s v="Debit Amt"/>
    <x v="0"/>
  </r>
  <r>
    <s v="53758"/>
    <s v="IN LEATHER"/>
    <s v="SALES STAFF EXPENSE"/>
    <s v="T BASE"/>
    <x v="94"/>
    <x v="8"/>
    <m/>
    <m/>
    <n v="50638"/>
    <m/>
    <m/>
    <m/>
    <m/>
    <m/>
    <m/>
    <m/>
    <n v="50638"/>
    <s v="JV-JOUR-NA-L--162"/>
    <s v="T BASE SALES EXPENSES"/>
    <s v="Debit Amt"/>
    <x v="0"/>
  </r>
  <r>
    <s v="53761"/>
    <s v="IN LEATHER"/>
    <s v="SALES STAFF EXPENSE"/>
    <s v="T BASE"/>
    <x v="94"/>
    <x v="8"/>
    <m/>
    <m/>
    <n v="28096"/>
    <m/>
    <m/>
    <m/>
    <m/>
    <m/>
    <m/>
    <m/>
    <n v="28096"/>
    <s v="JV-JOUR-NA-L--258"/>
    <s v="T BASE SALES EXPENSES"/>
    <s v="Debit Amt"/>
    <x v="0"/>
  </r>
  <r>
    <s v="53764"/>
    <s v="IN LEATHER"/>
    <s v="SALES STAFF EXPENSE"/>
    <s v="T BASE"/>
    <x v="94"/>
    <x v="8"/>
    <m/>
    <m/>
    <m/>
    <n v="68637"/>
    <m/>
    <m/>
    <m/>
    <m/>
    <m/>
    <m/>
    <n v="68637"/>
    <s v="JV-JOUR-NA-L--427"/>
    <s v="T BASE SALES EXPENSES"/>
    <s v="Debit Amt"/>
    <x v="0"/>
  </r>
  <r>
    <s v="53767"/>
    <s v="IN LEATHER"/>
    <s v="SALES STAFF EXPENSE"/>
    <s v="T BASE"/>
    <x v="94"/>
    <x v="8"/>
    <m/>
    <m/>
    <m/>
    <n v="4630"/>
    <m/>
    <m/>
    <m/>
    <m/>
    <m/>
    <m/>
    <n v="4630"/>
    <s v="JV-JOUR-NA-L--428"/>
    <s v="T BASE SALES EXPENSES"/>
    <s v="Debit Amt"/>
    <x v="0"/>
  </r>
  <r>
    <s v="53770"/>
    <s v="IN LEATHER"/>
    <s v="SALES STAFF EXPENSE"/>
    <s v="T BASE"/>
    <x v="94"/>
    <x v="8"/>
    <m/>
    <m/>
    <m/>
    <m/>
    <n v="10840"/>
    <m/>
    <m/>
    <m/>
    <m/>
    <m/>
    <n v="10840"/>
    <s v="JV-JOUR-NA-L--591"/>
    <s v="T BASE SALES EXPENSES"/>
    <s v="Debit Amt"/>
    <x v="0"/>
  </r>
  <r>
    <s v="53773"/>
    <s v="IN LEATHER"/>
    <s v="SALES STAFF EXPENSE"/>
    <s v="T BASE"/>
    <x v="94"/>
    <x v="8"/>
    <m/>
    <m/>
    <m/>
    <m/>
    <m/>
    <n v="12943"/>
    <m/>
    <m/>
    <m/>
    <m/>
    <n v="12943"/>
    <s v="JV-JOUR-NA-L--674"/>
    <s v="T BASE SALES EXPENSES"/>
    <s v="Debit Amt"/>
    <x v="0"/>
  </r>
  <r>
    <s v="53776"/>
    <s v="IN LEATHER"/>
    <s v="SALES STAFF EXPENSE"/>
    <s v="T BASE"/>
    <x v="94"/>
    <x v="8"/>
    <n v="9294"/>
    <m/>
    <m/>
    <m/>
    <m/>
    <m/>
    <m/>
    <m/>
    <m/>
    <m/>
    <n v="9294"/>
    <s v="JV-JOUR-NA-L--76"/>
    <s v="T BASE SALES EXPENSES"/>
    <s v="Debit Amt"/>
    <x v="0"/>
  </r>
  <r>
    <s v="53779"/>
    <s v="IN LEATHER"/>
    <s v="SALES STAFF EXPENSE"/>
    <s v="T BASE"/>
    <x v="94"/>
    <x v="8"/>
    <m/>
    <n v="38114"/>
    <m/>
    <m/>
    <m/>
    <m/>
    <m/>
    <m/>
    <m/>
    <m/>
    <n v="38114"/>
    <s v="JV-JOUR-NA-L--77"/>
    <s v="T BASE SALES EXPENSES"/>
    <s v="Debit Amt"/>
    <x v="0"/>
  </r>
  <r>
    <s v="53782"/>
    <s v="IN LEATHER"/>
    <s v="SALES STAFF EXPENSE"/>
    <s v="T BASE"/>
    <x v="94"/>
    <x v="8"/>
    <m/>
    <m/>
    <m/>
    <m/>
    <m/>
    <n v="9135"/>
    <m/>
    <m/>
    <m/>
    <m/>
    <n v="9135"/>
    <s v="JV-JOUR-NA-L--780"/>
    <s v="T BASE SALES EXPENSES"/>
    <s v="Debit Amt"/>
    <x v="0"/>
  </r>
  <r>
    <s v="53785"/>
    <s v="IN LEATHER"/>
    <s v="SALES STAFF EXPENSE"/>
    <s v="T BASE"/>
    <x v="94"/>
    <x v="8"/>
    <m/>
    <m/>
    <m/>
    <m/>
    <m/>
    <m/>
    <n v="26752"/>
    <m/>
    <m/>
    <m/>
    <n v="26752"/>
    <s v="JV-JOUR-NA-L--781"/>
    <s v="T BASE SALES EXPENSES"/>
    <s v="Debit Amt"/>
    <x v="0"/>
  </r>
  <r>
    <s v="53788"/>
    <s v="IN LEATHER"/>
    <s v="SALES STAFF EXPENSE"/>
    <s v="T BASE"/>
    <x v="94"/>
    <x v="8"/>
    <m/>
    <m/>
    <m/>
    <m/>
    <m/>
    <m/>
    <n v="5935"/>
    <m/>
    <m/>
    <m/>
    <n v="5935"/>
    <s v="JV-JOUR-NA-L--832"/>
    <s v="T BASE SALES EXPENSES"/>
    <s v="Debit Amt"/>
    <x v="0"/>
  </r>
  <r>
    <s v="53791"/>
    <s v="IN LEATHER"/>
    <s v="SALES STAFF EXPENSE"/>
    <s v="T BASE"/>
    <x v="24"/>
    <x v="8"/>
    <m/>
    <m/>
    <n v="5610"/>
    <m/>
    <m/>
    <m/>
    <m/>
    <m/>
    <m/>
    <m/>
    <n v="5610"/>
    <s v="BP-BP 2-42-5--726  "/>
    <s v="TRAVELLING EXPENSES"/>
    <s v="Debit Amt"/>
    <x v="0"/>
  </r>
  <r>
    <s v="53794"/>
    <s v="IN LEATHER"/>
    <s v="SIS -MARKDOWN DISCOUNT"/>
    <s v="T BASE"/>
    <x v="95"/>
    <x v="8"/>
    <n v="3422"/>
    <m/>
    <m/>
    <m/>
    <m/>
    <m/>
    <m/>
    <m/>
    <m/>
    <m/>
    <n v="3422"/>
    <s v="JV-CRNO-TE-S--1"/>
    <s v="T BASE SIS EXPENSES"/>
    <s v="Debit Amt"/>
    <x v="2"/>
  </r>
  <r>
    <s v="53797"/>
    <s v="IN LEATHER"/>
    <s v="SIS -MARKDOWN DISCOUNT"/>
    <s v="T BASE"/>
    <x v="95"/>
    <x v="8"/>
    <n v="2147"/>
    <m/>
    <m/>
    <m/>
    <m/>
    <m/>
    <m/>
    <m/>
    <m/>
    <m/>
    <n v="2147"/>
    <s v="JV-CRNO-TE-S--14"/>
    <s v="T BASE SIS EXPENSES"/>
    <s v="Debit Amt"/>
    <x v="2"/>
  </r>
  <r>
    <s v="53800"/>
    <s v="IN LEATHER"/>
    <s v="SIS -MARKDOWN DISCOUNT"/>
    <s v="T BASE"/>
    <x v="95"/>
    <x v="8"/>
    <n v="2635"/>
    <m/>
    <m/>
    <m/>
    <m/>
    <m/>
    <m/>
    <m/>
    <m/>
    <m/>
    <n v="2635"/>
    <s v="JV-CRNO-TE-S--15"/>
    <s v="T BASE SIS EXPENSES"/>
    <s v="Debit Amt"/>
    <x v="2"/>
  </r>
  <r>
    <s v="53803"/>
    <s v="IN LEATHER"/>
    <s v="SIS -MARKDOWN DISCOUNT"/>
    <s v="T BASE"/>
    <x v="95"/>
    <x v="8"/>
    <n v="3494"/>
    <m/>
    <m/>
    <m/>
    <m/>
    <m/>
    <m/>
    <m/>
    <m/>
    <m/>
    <n v="3494"/>
    <s v="JV-CRNO-TE-S--16"/>
    <s v="T BASE SIS EXPENSES"/>
    <s v="Debit Amt"/>
    <x v="2"/>
  </r>
  <r>
    <s v="53806"/>
    <s v="IN LEATHER"/>
    <s v="SIS -MARKDOWN DISCOUNT"/>
    <s v="T BASE"/>
    <x v="95"/>
    <x v="8"/>
    <n v="3024"/>
    <m/>
    <m/>
    <m/>
    <m/>
    <m/>
    <m/>
    <m/>
    <m/>
    <m/>
    <n v="3024"/>
    <s v="JV-CRNO-TE-S--17"/>
    <s v="T BASE SIS EXPENSES"/>
    <s v="Debit Amt"/>
    <x v="2"/>
  </r>
  <r>
    <s v="53809"/>
    <s v="IN LEATHER"/>
    <s v="SIS -MARKDOWN DISCOUNT"/>
    <s v="T BASE"/>
    <x v="95"/>
    <x v="8"/>
    <n v="11561"/>
    <m/>
    <m/>
    <m/>
    <m/>
    <m/>
    <m/>
    <m/>
    <m/>
    <m/>
    <n v="11561"/>
    <s v="JV-CRNO-TE-S--18"/>
    <s v="T BASE SIS EXPENSES"/>
    <s v="Debit Amt"/>
    <x v="2"/>
  </r>
  <r>
    <s v="53812"/>
    <s v="IN LEATHER"/>
    <s v="SIS -MARKDOWN DISCOUNT"/>
    <s v="T BASE"/>
    <x v="95"/>
    <x v="8"/>
    <n v="6035"/>
    <m/>
    <m/>
    <m/>
    <m/>
    <m/>
    <m/>
    <m/>
    <m/>
    <m/>
    <n v="6035"/>
    <s v="JV-CRNO-TE-S--19"/>
    <s v="T BASE SIS EXPENSES"/>
    <s v="Debit Amt"/>
    <x v="2"/>
  </r>
  <r>
    <s v="53815"/>
    <s v="IN LEATHER"/>
    <s v="SIS -MARKDOWN DISCOUNT"/>
    <s v="T BASE"/>
    <x v="95"/>
    <x v="8"/>
    <n v="6000"/>
    <m/>
    <m/>
    <m/>
    <m/>
    <m/>
    <m/>
    <m/>
    <m/>
    <m/>
    <n v="6000"/>
    <s v="JV-CRNO-TE-S--2"/>
    <s v="T BASE SIS EXPENSES"/>
    <s v="Debit Amt"/>
    <x v="2"/>
  </r>
  <r>
    <s v="53818"/>
    <s v="IN LEATHER"/>
    <s v="SIS -MARKDOWN DISCOUNT"/>
    <s v="T BASE"/>
    <x v="95"/>
    <x v="8"/>
    <n v="1969"/>
    <m/>
    <m/>
    <m/>
    <m/>
    <m/>
    <m/>
    <m/>
    <m/>
    <m/>
    <n v="1969"/>
    <s v="JV-CRNO-TE-S--20"/>
    <s v="T BASE SIS EXPENSES"/>
    <s v="Debit Amt"/>
    <x v="2"/>
  </r>
  <r>
    <s v="53821"/>
    <s v="IN LEATHER"/>
    <s v="SIS -MARKDOWN DISCOUNT"/>
    <s v="T BASE"/>
    <x v="95"/>
    <x v="8"/>
    <n v="2699"/>
    <m/>
    <m/>
    <m/>
    <m/>
    <m/>
    <m/>
    <m/>
    <m/>
    <m/>
    <n v="2699"/>
    <s v="JV-CRNO-TE-S--21"/>
    <s v="T BASE SIS EXPENSES"/>
    <s v="Debit Amt"/>
    <x v="2"/>
  </r>
  <r>
    <s v="53824"/>
    <s v="IN LEATHER"/>
    <s v="SIS -MARKDOWN DISCOUNT"/>
    <s v="T BASE"/>
    <x v="95"/>
    <x v="8"/>
    <n v="1656"/>
    <m/>
    <m/>
    <m/>
    <m/>
    <m/>
    <m/>
    <m/>
    <m/>
    <m/>
    <n v="1656"/>
    <s v="JV-CRNO-TE-S--22"/>
    <s v="T BASE SIS EXPENSES"/>
    <s v="Debit Amt"/>
    <x v="2"/>
  </r>
  <r>
    <s v="53827"/>
    <s v="IN LEATHER"/>
    <s v="SIS -MARKDOWN DISCOUNT"/>
    <s v="T BASE"/>
    <x v="95"/>
    <x v="8"/>
    <n v="3622"/>
    <m/>
    <m/>
    <m/>
    <m/>
    <m/>
    <m/>
    <m/>
    <m/>
    <m/>
    <n v="3622"/>
    <s v="JV-CRNO-TE-S--23"/>
    <s v="T BASE SIS EXPENSES"/>
    <s v="Debit Amt"/>
    <x v="2"/>
  </r>
  <r>
    <s v="53830"/>
    <s v="IN LEATHER"/>
    <s v="SIS -MARKDOWN DISCOUNT"/>
    <s v="T BASE"/>
    <x v="95"/>
    <x v="8"/>
    <n v="16092"/>
    <m/>
    <m/>
    <m/>
    <m/>
    <m/>
    <m/>
    <m/>
    <m/>
    <m/>
    <n v="16092"/>
    <s v="JV-CRNO-TE-S--24"/>
    <s v="T BASE SIS EXPENSES"/>
    <s v="Debit Amt"/>
    <x v="2"/>
  </r>
  <r>
    <s v="53833"/>
    <s v="IN LEATHER"/>
    <s v="SIS -MARKDOWN DISCOUNT"/>
    <s v="T BASE"/>
    <x v="95"/>
    <x v="8"/>
    <n v="2741"/>
    <m/>
    <m/>
    <m/>
    <m/>
    <m/>
    <m/>
    <m/>
    <m/>
    <m/>
    <n v="2741"/>
    <s v="JV-CRNO-TE-S--25"/>
    <s v="T BASE SIS EXPENSES"/>
    <s v="Debit Amt"/>
    <x v="2"/>
  </r>
  <r>
    <s v="53836"/>
    <s v="IN LEATHER"/>
    <s v="SIS -MARKDOWN DISCOUNT"/>
    <s v="T BASE"/>
    <x v="95"/>
    <x v="8"/>
    <m/>
    <m/>
    <m/>
    <n v="22482"/>
    <m/>
    <m/>
    <m/>
    <m/>
    <m/>
    <m/>
    <n v="22482"/>
    <s v="JV-CRNO-TE-S--55"/>
    <s v="T BASE SIS EXPENSES"/>
    <s v="Debit Amt"/>
    <x v="2"/>
  </r>
  <r>
    <s v="53839"/>
    <s v="IN LEATHER"/>
    <s v="SIS -MARKDOWN DISCOUNT"/>
    <s v="T BASE"/>
    <x v="95"/>
    <x v="8"/>
    <m/>
    <m/>
    <m/>
    <m/>
    <m/>
    <m/>
    <m/>
    <n v="31359"/>
    <m/>
    <m/>
    <n v="31359"/>
    <s v="JV-JOUR-NA-L--1061"/>
    <s v="T BASE SIS EXPENSES"/>
    <s v="Debit Amt"/>
    <x v="2"/>
  </r>
  <r>
    <s v="53842"/>
    <s v="IN LEATHER"/>
    <s v="SIS -MARKDOWN DISCOUNT"/>
    <s v="T BASE"/>
    <x v="95"/>
    <x v="8"/>
    <m/>
    <m/>
    <m/>
    <m/>
    <m/>
    <m/>
    <m/>
    <n v="973"/>
    <m/>
    <m/>
    <n v="973"/>
    <s v="JV-JOUR-NA-L--1062"/>
    <s v="T BASE SIS EXPENSES"/>
    <s v="Debit Amt"/>
    <x v="2"/>
  </r>
  <r>
    <s v="53845"/>
    <s v="IN LEATHER"/>
    <s v="SIS -MARKDOWN DISCOUNT"/>
    <s v="T BASE"/>
    <x v="95"/>
    <x v="8"/>
    <m/>
    <m/>
    <m/>
    <m/>
    <m/>
    <m/>
    <m/>
    <n v="6164"/>
    <m/>
    <m/>
    <n v="6164"/>
    <s v="JV-JOUR-NA-L--1063"/>
    <s v="T BASE SIS EXPENSES"/>
    <s v="Debit Amt"/>
    <x v="2"/>
  </r>
  <r>
    <s v="53848"/>
    <s v="IN LEATHER"/>
    <s v="SIS -MARKDOWN DISCOUNT"/>
    <s v="T BASE"/>
    <x v="95"/>
    <x v="8"/>
    <m/>
    <m/>
    <m/>
    <m/>
    <m/>
    <m/>
    <m/>
    <n v="9946"/>
    <m/>
    <m/>
    <n v="9946"/>
    <s v="JV-JOUR-NA-L--1064"/>
    <s v="T BASE SIS EXPENSES"/>
    <s v="Debit Amt"/>
    <x v="2"/>
  </r>
  <r>
    <s v="53851"/>
    <s v="IN LEATHER"/>
    <s v="SIS -MARKDOWN DISCOUNT"/>
    <s v="T BASE"/>
    <x v="95"/>
    <x v="8"/>
    <m/>
    <m/>
    <m/>
    <m/>
    <m/>
    <m/>
    <m/>
    <n v="883"/>
    <m/>
    <m/>
    <n v="883"/>
    <s v="JV-JOUR-NA-L--1065"/>
    <s v="T BASE SIS EXPENSES"/>
    <s v="Debit Amt"/>
    <x v="2"/>
  </r>
  <r>
    <s v="53854"/>
    <s v="IN LEATHER"/>
    <s v="SIS -MARKDOWN DISCOUNT"/>
    <s v="T BASE"/>
    <x v="95"/>
    <x v="8"/>
    <m/>
    <m/>
    <m/>
    <m/>
    <m/>
    <m/>
    <m/>
    <n v="2347"/>
    <m/>
    <m/>
    <n v="2347"/>
    <s v="JV-JOUR-NA-L--1066"/>
    <s v="T BASE SIS EXPENSES"/>
    <s v="Debit Amt"/>
    <x v="2"/>
  </r>
  <r>
    <s v="53857"/>
    <s v="IN LEATHER"/>
    <s v="SIS -MARKDOWN DISCOUNT"/>
    <s v="T BASE"/>
    <x v="95"/>
    <x v="8"/>
    <m/>
    <m/>
    <m/>
    <m/>
    <m/>
    <m/>
    <m/>
    <n v="14973"/>
    <m/>
    <m/>
    <n v="14973"/>
    <s v="JV-JOUR-NA-L--1067"/>
    <s v="T BASE SIS EXPENSES"/>
    <s v="Debit Amt"/>
    <x v="2"/>
  </r>
  <r>
    <s v="53860"/>
    <s v="IN LEATHER"/>
    <s v="SIS -MARKDOWN DISCOUNT"/>
    <s v="T BASE"/>
    <x v="95"/>
    <x v="8"/>
    <m/>
    <m/>
    <m/>
    <m/>
    <m/>
    <m/>
    <m/>
    <n v="18833"/>
    <m/>
    <m/>
    <n v="18833"/>
    <s v="JV-JOUR-NA-L--1068"/>
    <s v="T BASE SIS EXPENSES"/>
    <s v="Debit Amt"/>
    <x v="2"/>
  </r>
  <r>
    <s v="53863"/>
    <s v="IN LEATHER"/>
    <s v="SIS -MARKDOWN DISCOUNT"/>
    <s v="T BASE"/>
    <x v="95"/>
    <x v="8"/>
    <m/>
    <m/>
    <m/>
    <m/>
    <m/>
    <m/>
    <m/>
    <n v="7208"/>
    <m/>
    <m/>
    <n v="7208"/>
    <s v="JV-JOUR-NA-L--1069"/>
    <s v="T BASE SIS EXPENSES"/>
    <s v="Debit Amt"/>
    <x v="2"/>
  </r>
  <r>
    <s v="53866"/>
    <s v="IN LEATHER"/>
    <s v="SIS -MARKDOWN DISCOUNT"/>
    <s v="T BASE"/>
    <x v="95"/>
    <x v="8"/>
    <m/>
    <m/>
    <m/>
    <m/>
    <m/>
    <m/>
    <m/>
    <n v="14080"/>
    <m/>
    <m/>
    <n v="14080"/>
    <s v="JV-JOUR-NA-L--1070"/>
    <s v="T BASE SIS EXPENSES"/>
    <s v="Debit Amt"/>
    <x v="2"/>
  </r>
  <r>
    <s v="53869"/>
    <s v="IN LEATHER"/>
    <s v="SIS -MARKDOWN DISCOUNT"/>
    <s v="T BASE"/>
    <x v="95"/>
    <x v="8"/>
    <m/>
    <m/>
    <m/>
    <m/>
    <m/>
    <m/>
    <m/>
    <n v="21489"/>
    <m/>
    <m/>
    <n v="21489"/>
    <s v="JV-JOUR-NA-L--1071"/>
    <s v="T BASE SIS EXPENSES"/>
    <s v="Debit Amt"/>
    <x v="2"/>
  </r>
  <r>
    <s v="53872"/>
    <s v="IN LEATHER"/>
    <s v="SIS -MARKDOWN DISCOUNT"/>
    <s v="T BASE"/>
    <x v="95"/>
    <x v="8"/>
    <m/>
    <m/>
    <m/>
    <m/>
    <m/>
    <m/>
    <m/>
    <n v="19545"/>
    <m/>
    <m/>
    <n v="19545"/>
    <s v="JV-JOUR-NA-L--1072"/>
    <s v="T BASE SIS EXPENSES"/>
    <s v="Debit Amt"/>
    <x v="2"/>
  </r>
  <r>
    <s v="53875"/>
    <s v="IN LEATHER"/>
    <s v="SIS -MARKDOWN DISCOUNT"/>
    <s v="T BASE"/>
    <x v="95"/>
    <x v="8"/>
    <m/>
    <m/>
    <m/>
    <m/>
    <m/>
    <m/>
    <m/>
    <n v="13248"/>
    <m/>
    <m/>
    <n v="13248"/>
    <s v="JV-JOUR-NA-L--1073"/>
    <s v="T BASE SIS EXPENSES"/>
    <s v="Debit Amt"/>
    <x v="2"/>
  </r>
  <r>
    <s v="53878"/>
    <s v="IN LEATHER"/>
    <s v="SIS -MARKDOWN DISCOUNT"/>
    <s v="T BASE"/>
    <x v="95"/>
    <x v="8"/>
    <m/>
    <m/>
    <m/>
    <m/>
    <m/>
    <m/>
    <m/>
    <n v="2737"/>
    <m/>
    <m/>
    <n v="2737"/>
    <s v="JV-JOUR-NA-L--1074"/>
    <s v="T BASE SIS EXPENSES"/>
    <s v="Debit Amt"/>
    <x v="2"/>
  </r>
  <r>
    <s v="53881"/>
    <s v="IN LEATHER"/>
    <s v="SIS -MARKDOWN DISCOUNT"/>
    <s v="T BASE"/>
    <x v="95"/>
    <x v="8"/>
    <m/>
    <m/>
    <m/>
    <m/>
    <m/>
    <m/>
    <m/>
    <n v="2982"/>
    <m/>
    <m/>
    <n v="2982"/>
    <s v="JV-JOUR-NA-L--1075"/>
    <s v="T BASE SIS EXPENSES"/>
    <s v="Debit Amt"/>
    <x v="2"/>
  </r>
  <r>
    <s v="53884"/>
    <s v="IN LEATHER"/>
    <s v="SIS -MARKDOWN DISCOUNT"/>
    <s v="T BASE"/>
    <x v="95"/>
    <x v="8"/>
    <m/>
    <m/>
    <m/>
    <m/>
    <m/>
    <m/>
    <m/>
    <n v="12970"/>
    <m/>
    <m/>
    <n v="12970"/>
    <s v="JV-JOUR-NA-L--1076"/>
    <s v="T BASE SIS EXPENSES"/>
    <s v="Debit Amt"/>
    <x v="2"/>
  </r>
  <r>
    <s v="53887"/>
    <s v="IN LEATHER"/>
    <s v="SIS -MARKDOWN DISCOUNT"/>
    <s v="T BASE"/>
    <x v="95"/>
    <x v="8"/>
    <m/>
    <m/>
    <m/>
    <m/>
    <m/>
    <m/>
    <m/>
    <n v="290315"/>
    <m/>
    <m/>
    <n v="290315"/>
    <s v="JV-JOUR-NA-L--1077"/>
    <s v="T BASE SIS EXPENSES"/>
    <s v="Debit Amt"/>
    <x v="2"/>
  </r>
  <r>
    <s v="53890"/>
    <s v="IN LEATHER"/>
    <s v="SIS -MARKDOWN DISCOUNT"/>
    <s v="T BASE"/>
    <x v="95"/>
    <x v="8"/>
    <m/>
    <n v="2086"/>
    <m/>
    <m/>
    <m/>
    <m/>
    <m/>
    <m/>
    <m/>
    <m/>
    <n v="2086"/>
    <s v="JV-JOUR-NA-L--147"/>
    <s v="T BASE SIS EXPENSES"/>
    <s v="Debit Amt"/>
    <x v="2"/>
  </r>
  <r>
    <s v="53893"/>
    <s v="IN LEATHER"/>
    <s v="SIS -MARKDOWN DISCOUNT"/>
    <s v="T BASE"/>
    <x v="95"/>
    <x v="8"/>
    <m/>
    <n v="3638"/>
    <m/>
    <m/>
    <m/>
    <m/>
    <m/>
    <m/>
    <m/>
    <m/>
    <n v="3638"/>
    <s v="JV-JOUR-NA-L--148"/>
    <s v="T BASE SIS EXPENSES"/>
    <s v="Debit Amt"/>
    <x v="2"/>
  </r>
  <r>
    <s v="53896"/>
    <s v="IN LEATHER"/>
    <s v="SIS -MARKDOWN DISCOUNT"/>
    <s v="T BASE"/>
    <x v="95"/>
    <x v="8"/>
    <m/>
    <n v="5459"/>
    <m/>
    <m/>
    <m/>
    <m/>
    <m/>
    <m/>
    <m/>
    <m/>
    <n v="5459"/>
    <s v="JV-JOUR-NA-L--149"/>
    <s v="T BASE SIS EXPENSES"/>
    <s v="Debit Amt"/>
    <x v="2"/>
  </r>
  <r>
    <s v="53899"/>
    <s v="IN LEATHER"/>
    <s v="SIS -MARKDOWN DISCOUNT"/>
    <s v="T BASE"/>
    <x v="95"/>
    <x v="8"/>
    <m/>
    <n v="2491"/>
    <m/>
    <m/>
    <m/>
    <m/>
    <m/>
    <m/>
    <m/>
    <m/>
    <n v="2491"/>
    <s v="JV-JOUR-NA-L--150"/>
    <s v="T BASE SIS EXPENSES"/>
    <s v="Debit Amt"/>
    <x v="2"/>
  </r>
  <r>
    <s v="53902"/>
    <s v="IN LEATHER"/>
    <s v="SIS -MARKDOWN DISCOUNT"/>
    <s v="T BASE"/>
    <x v="95"/>
    <x v="8"/>
    <m/>
    <n v="12774"/>
    <m/>
    <m/>
    <m/>
    <m/>
    <m/>
    <m/>
    <m/>
    <m/>
    <n v="12774"/>
    <s v="JV-JOUR-NA-L--151"/>
    <s v="T BASE SIS EXPENSES"/>
    <s v="Debit Amt"/>
    <x v="2"/>
  </r>
  <r>
    <s v="53905"/>
    <s v="IN LEATHER"/>
    <s v="SIS -MARKDOWN DISCOUNT"/>
    <s v="T BASE"/>
    <x v="95"/>
    <x v="8"/>
    <m/>
    <n v="5768"/>
    <m/>
    <m/>
    <m/>
    <m/>
    <m/>
    <m/>
    <m/>
    <m/>
    <n v="5768"/>
    <s v="JV-JOUR-NA-L--152"/>
    <s v="T BASE SIS EXPENSES"/>
    <s v="Debit Amt"/>
    <x v="2"/>
  </r>
  <r>
    <s v="53908"/>
    <s v="IN LEATHER"/>
    <s v="SIS -MARKDOWN DISCOUNT"/>
    <s v="T BASE"/>
    <x v="95"/>
    <x v="8"/>
    <m/>
    <n v="3837"/>
    <m/>
    <m/>
    <m/>
    <m/>
    <m/>
    <m/>
    <m/>
    <m/>
    <n v="3837"/>
    <s v="JV-JOUR-NA-L--153"/>
    <s v="T BASE SIS EXPENSES"/>
    <s v="Debit Amt"/>
    <x v="2"/>
  </r>
  <r>
    <s v="53911"/>
    <s v="IN LEATHER"/>
    <s v="SIS -MARKDOWN DISCOUNT"/>
    <s v="T BASE"/>
    <x v="95"/>
    <x v="8"/>
    <m/>
    <n v="2233"/>
    <m/>
    <m/>
    <m/>
    <m/>
    <m/>
    <m/>
    <m/>
    <m/>
    <n v="2233"/>
    <s v="JV-JOUR-NA-L--154"/>
    <s v="T BASE SIS EXPENSES"/>
    <s v="Debit Amt"/>
    <x v="2"/>
  </r>
  <r>
    <s v="53914"/>
    <s v="IN LEATHER"/>
    <s v="SIS -MARKDOWN DISCOUNT"/>
    <s v="T BASE"/>
    <x v="95"/>
    <x v="8"/>
    <m/>
    <n v="1008"/>
    <m/>
    <m/>
    <m/>
    <m/>
    <m/>
    <m/>
    <m/>
    <m/>
    <n v="1008"/>
    <s v="JV-JOUR-NA-L--155"/>
    <s v="T BASE SIS EXPENSES"/>
    <s v="Debit Amt"/>
    <x v="2"/>
  </r>
  <r>
    <s v="53917"/>
    <s v="IN LEATHER"/>
    <s v="SIS -MARKDOWN DISCOUNT"/>
    <s v="T BASE"/>
    <x v="95"/>
    <x v="8"/>
    <m/>
    <n v="7647"/>
    <m/>
    <m/>
    <m/>
    <m/>
    <m/>
    <m/>
    <m/>
    <m/>
    <n v="7647"/>
    <s v="JV-JOUR-NA-L--156"/>
    <s v="T BASE SIS EXPENSES"/>
    <s v="Debit Amt"/>
    <x v="2"/>
  </r>
  <r>
    <s v="53920"/>
    <s v="IN LEATHER"/>
    <s v="SIS -MARKDOWN DISCOUNT"/>
    <s v="T BASE"/>
    <x v="95"/>
    <x v="8"/>
    <m/>
    <n v="26716"/>
    <m/>
    <m/>
    <m/>
    <m/>
    <m/>
    <m/>
    <m/>
    <m/>
    <n v="26716"/>
    <s v="JV-JOUR-NA-L--157"/>
    <s v="T BASE SIS EXPENSES"/>
    <s v="Debit Amt"/>
    <x v="2"/>
  </r>
  <r>
    <s v="53923"/>
    <s v="IN LEATHER"/>
    <s v="SIS -MARKDOWN DISCOUNT"/>
    <s v="T BASE"/>
    <x v="95"/>
    <x v="8"/>
    <m/>
    <n v="5412"/>
    <m/>
    <m/>
    <m/>
    <m/>
    <m/>
    <m/>
    <m/>
    <m/>
    <n v="5412"/>
    <s v="JV-JOUR-NA-L--158"/>
    <s v="T BASE SIS EXPENSES"/>
    <s v="Debit Amt"/>
    <x v="2"/>
  </r>
  <r>
    <s v="53926"/>
    <s v="IN LEATHER"/>
    <s v="SIS -MARKDOWN DISCOUNT"/>
    <s v="T BASE"/>
    <x v="95"/>
    <x v="8"/>
    <m/>
    <m/>
    <n v="44091"/>
    <m/>
    <m/>
    <m/>
    <m/>
    <m/>
    <m/>
    <m/>
    <n v="44091"/>
    <s v="JV-JOUR-NA-L--353"/>
    <s v="T BASE SIS EXPENSES"/>
    <s v="Debit Amt"/>
    <x v="2"/>
  </r>
  <r>
    <s v="53929"/>
    <s v="IN LEATHER"/>
    <s v="SIS -MARKDOWN DISCOUNT"/>
    <s v="T BASE"/>
    <x v="95"/>
    <x v="8"/>
    <m/>
    <m/>
    <n v="7183"/>
    <m/>
    <m/>
    <m/>
    <m/>
    <m/>
    <m/>
    <m/>
    <n v="7183"/>
    <s v="JV-JOUR-NA-L--354"/>
    <s v="T BASE SIS EXPENSES"/>
    <s v="Debit Amt"/>
    <x v="2"/>
  </r>
  <r>
    <s v="53932"/>
    <s v="IN LEATHER"/>
    <s v="SIS -MARKDOWN DISCOUNT"/>
    <s v="T BASE"/>
    <x v="95"/>
    <x v="8"/>
    <m/>
    <m/>
    <n v="12153"/>
    <m/>
    <m/>
    <m/>
    <m/>
    <m/>
    <m/>
    <m/>
    <n v="12153"/>
    <s v="JV-JOUR-NA-L--355"/>
    <s v="T BASE SIS EXPENSES"/>
    <s v="Debit Amt"/>
    <x v="2"/>
  </r>
  <r>
    <s v="53935"/>
    <s v="IN LEATHER"/>
    <s v="SIS -MARKDOWN DISCOUNT"/>
    <s v="T BASE"/>
    <x v="95"/>
    <x v="8"/>
    <m/>
    <m/>
    <n v="9861"/>
    <m/>
    <m/>
    <m/>
    <m/>
    <m/>
    <m/>
    <m/>
    <n v="9861"/>
    <s v="JV-JOUR-NA-L--356"/>
    <s v="T BASE SIS EXPENSES"/>
    <s v="Debit Amt"/>
    <x v="2"/>
  </r>
  <r>
    <s v="53938"/>
    <s v="IN LEATHER"/>
    <s v="SIS -MARKDOWN DISCOUNT"/>
    <s v="T BASE"/>
    <x v="95"/>
    <x v="8"/>
    <m/>
    <m/>
    <n v="40742"/>
    <m/>
    <m/>
    <m/>
    <m/>
    <m/>
    <m/>
    <m/>
    <n v="40742"/>
    <s v="JV-JOUR-NA-L--357"/>
    <s v="T BASE SIS EXPENSES"/>
    <s v="Debit Amt"/>
    <x v="2"/>
  </r>
  <r>
    <s v="53941"/>
    <s v="IN LEATHER"/>
    <s v="SIS -MARKDOWN DISCOUNT"/>
    <s v="T BASE"/>
    <x v="95"/>
    <x v="8"/>
    <m/>
    <m/>
    <n v="19154"/>
    <m/>
    <m/>
    <m/>
    <m/>
    <m/>
    <m/>
    <m/>
    <n v="19154"/>
    <s v="JV-JOUR-NA-L--358"/>
    <s v="T BASE SIS EXPENSES"/>
    <s v="Debit Amt"/>
    <x v="2"/>
  </r>
  <r>
    <s v="53944"/>
    <s v="IN LEATHER"/>
    <s v="SIS -MARKDOWN DISCOUNT"/>
    <s v="T BASE"/>
    <x v="95"/>
    <x v="8"/>
    <m/>
    <m/>
    <n v="3398"/>
    <m/>
    <m/>
    <m/>
    <m/>
    <m/>
    <m/>
    <m/>
    <n v="3398"/>
    <s v="JV-JOUR-NA-L--359"/>
    <s v="T BASE SIS EXPENSES"/>
    <s v="Debit Amt"/>
    <x v="2"/>
  </r>
  <r>
    <s v="53947"/>
    <s v="IN LEATHER"/>
    <s v="SIS -MARKDOWN DISCOUNT"/>
    <s v="T BASE"/>
    <x v="95"/>
    <x v="8"/>
    <m/>
    <m/>
    <n v="17845"/>
    <m/>
    <m/>
    <m/>
    <m/>
    <m/>
    <m/>
    <m/>
    <n v="17845"/>
    <s v="JV-JOUR-NA-L--360"/>
    <s v="T BASE SIS EXPENSES"/>
    <s v="Debit Amt"/>
    <x v="2"/>
  </r>
  <r>
    <s v="53950"/>
    <s v="IN LEATHER"/>
    <s v="SIS -MARKDOWN DISCOUNT"/>
    <s v="T BASE"/>
    <x v="95"/>
    <x v="8"/>
    <m/>
    <m/>
    <n v="18419"/>
    <m/>
    <m/>
    <m/>
    <m/>
    <m/>
    <m/>
    <m/>
    <n v="18419"/>
    <s v="JV-JOUR-NA-L--361"/>
    <s v="T BASE SIS EXPENSES"/>
    <s v="Debit Amt"/>
    <x v="2"/>
  </r>
  <r>
    <s v="53953"/>
    <s v="IN LEATHER"/>
    <s v="SIS -MARKDOWN DISCOUNT"/>
    <s v="T BASE"/>
    <x v="95"/>
    <x v="8"/>
    <m/>
    <m/>
    <n v="35629"/>
    <m/>
    <m/>
    <m/>
    <m/>
    <m/>
    <m/>
    <m/>
    <n v="35629"/>
    <s v="JV-JOUR-NA-L--362"/>
    <s v="T BASE SIS EXPENSES"/>
    <s v="Debit Amt"/>
    <x v="2"/>
  </r>
  <r>
    <s v="53956"/>
    <s v="IN LEATHER"/>
    <s v="SIS -MARKDOWN DISCOUNT"/>
    <s v="T BASE"/>
    <x v="95"/>
    <x v="8"/>
    <m/>
    <m/>
    <n v="15586"/>
    <m/>
    <m/>
    <m/>
    <m/>
    <m/>
    <m/>
    <m/>
    <n v="15586"/>
    <s v="JV-JOUR-NA-L--363"/>
    <s v="T BASE SIS EXPENSES"/>
    <s v="Debit Amt"/>
    <x v="2"/>
  </r>
  <r>
    <s v="53959"/>
    <s v="IN LEATHER"/>
    <s v="SIS -MARKDOWN DISCOUNT"/>
    <s v="T BASE"/>
    <x v="95"/>
    <x v="8"/>
    <m/>
    <m/>
    <n v="3181"/>
    <m/>
    <m/>
    <m/>
    <m/>
    <m/>
    <m/>
    <m/>
    <n v="3181"/>
    <s v="JV-JOUR-NA-L--364"/>
    <s v="T BASE SIS EXPENSES"/>
    <s v="Debit Amt"/>
    <x v="2"/>
  </r>
  <r>
    <s v="53962"/>
    <s v="IN LEATHER"/>
    <s v="SIS -MARKDOWN DISCOUNT"/>
    <s v="T BASE"/>
    <x v="95"/>
    <x v="8"/>
    <m/>
    <m/>
    <m/>
    <n v="92335"/>
    <m/>
    <m/>
    <m/>
    <m/>
    <m/>
    <m/>
    <n v="92335"/>
    <s v="JV-JOUR-NA-L--516"/>
    <s v="T BASE SIS EXPENSES"/>
    <s v="Debit Amt"/>
    <x v="2"/>
  </r>
  <r>
    <s v="53965"/>
    <s v="IN LEATHER"/>
    <s v="SIS -MARKDOWN DISCOUNT"/>
    <s v="T BASE"/>
    <x v="95"/>
    <x v="8"/>
    <m/>
    <m/>
    <m/>
    <n v="20473"/>
    <m/>
    <m/>
    <m/>
    <m/>
    <m/>
    <m/>
    <n v="20473"/>
    <s v="JV-JOUR-NA-L--517"/>
    <s v="T BASE SIS EXPENSES"/>
    <s v="Debit Amt"/>
    <x v="2"/>
  </r>
  <r>
    <s v="53968"/>
    <s v="IN LEATHER"/>
    <s v="SIS -MARKDOWN DISCOUNT"/>
    <s v="T BASE"/>
    <x v="95"/>
    <x v="8"/>
    <m/>
    <m/>
    <m/>
    <n v="36166"/>
    <m/>
    <m/>
    <m/>
    <m/>
    <m/>
    <m/>
    <n v="36166"/>
    <s v="JV-JOUR-NA-L--518"/>
    <s v="T BASE SIS EXPENSES"/>
    <s v="Debit Amt"/>
    <x v="2"/>
  </r>
  <r>
    <s v="53971"/>
    <s v="IN LEATHER"/>
    <s v="SIS -MARKDOWN DISCOUNT"/>
    <s v="T BASE"/>
    <x v="95"/>
    <x v="8"/>
    <m/>
    <m/>
    <m/>
    <n v="25939"/>
    <m/>
    <m/>
    <m/>
    <m/>
    <m/>
    <m/>
    <n v="25939"/>
    <s v="JV-JOUR-NA-L--519"/>
    <s v="T BASE SIS EXPENSES"/>
    <s v="Debit Amt"/>
    <x v="2"/>
  </r>
  <r>
    <s v="53974"/>
    <s v="IN LEATHER"/>
    <s v="SIS -MARKDOWN DISCOUNT"/>
    <s v="T BASE"/>
    <x v="95"/>
    <x v="8"/>
    <m/>
    <m/>
    <m/>
    <n v="112498"/>
    <m/>
    <m/>
    <m/>
    <m/>
    <m/>
    <m/>
    <n v="112498"/>
    <s v="JV-JOUR-NA-L--520"/>
    <s v="T BASE SIS EXPENSES"/>
    <s v="Debit Amt"/>
    <x v="2"/>
  </r>
  <r>
    <s v="53977"/>
    <s v="IN LEATHER"/>
    <s v="SIS -MARKDOWN DISCOUNT"/>
    <s v="T BASE"/>
    <x v="95"/>
    <x v="8"/>
    <m/>
    <m/>
    <m/>
    <n v="58638"/>
    <m/>
    <m/>
    <m/>
    <m/>
    <m/>
    <m/>
    <n v="58638"/>
    <s v="JV-JOUR-NA-L--521"/>
    <s v="T BASE SIS EXPENSES"/>
    <s v="Debit Amt"/>
    <x v="2"/>
  </r>
  <r>
    <s v="53980"/>
    <s v="IN LEATHER"/>
    <s v="SIS -MARKDOWN DISCOUNT"/>
    <s v="T BASE"/>
    <x v="95"/>
    <x v="8"/>
    <m/>
    <m/>
    <m/>
    <n v="14763"/>
    <m/>
    <m/>
    <m/>
    <m/>
    <m/>
    <m/>
    <n v="14763"/>
    <s v="JV-JOUR-NA-L--522"/>
    <s v="T BASE SIS EXPENSES"/>
    <s v="Debit Amt"/>
    <x v="2"/>
  </r>
  <r>
    <s v="53983"/>
    <s v="IN LEATHER"/>
    <s v="SIS -MARKDOWN DISCOUNT"/>
    <s v="T BASE"/>
    <x v="95"/>
    <x v="8"/>
    <m/>
    <m/>
    <m/>
    <n v="7176"/>
    <m/>
    <m/>
    <m/>
    <m/>
    <m/>
    <m/>
    <n v="7176"/>
    <s v="JV-JOUR-NA-L--523"/>
    <s v="T BASE SIS EXPENSES"/>
    <s v="Debit Amt"/>
    <x v="2"/>
  </r>
  <r>
    <s v="53986"/>
    <s v="IN LEATHER"/>
    <s v="SIS -MARKDOWN DISCOUNT"/>
    <s v="T BASE"/>
    <x v="95"/>
    <x v="8"/>
    <m/>
    <m/>
    <m/>
    <n v="44135"/>
    <m/>
    <m/>
    <m/>
    <m/>
    <m/>
    <m/>
    <n v="44135"/>
    <s v="JV-JOUR-NA-L--524"/>
    <s v="T BASE SIS EXPENSES"/>
    <s v="Debit Amt"/>
    <x v="2"/>
  </r>
  <r>
    <s v="53989"/>
    <s v="IN LEATHER"/>
    <s v="SIS -MARKDOWN DISCOUNT"/>
    <s v="T BASE"/>
    <x v="95"/>
    <x v="8"/>
    <m/>
    <m/>
    <m/>
    <n v="63047"/>
    <m/>
    <m/>
    <m/>
    <m/>
    <m/>
    <m/>
    <n v="63047"/>
    <s v="JV-JOUR-NA-L--525"/>
    <s v="T BASE SIS EXPENSES"/>
    <s v="Debit Amt"/>
    <x v="2"/>
  </r>
  <r>
    <s v="53992"/>
    <s v="IN LEATHER"/>
    <s v="SIS -MARKDOWN DISCOUNT"/>
    <s v="T BASE"/>
    <x v="95"/>
    <x v="8"/>
    <m/>
    <m/>
    <m/>
    <n v="22446"/>
    <m/>
    <m/>
    <m/>
    <m/>
    <m/>
    <m/>
    <n v="22446"/>
    <s v="JV-JOUR-NA-L--526"/>
    <s v="T BASE SIS EXPENSES"/>
    <s v="Debit Amt"/>
    <x v="2"/>
  </r>
  <r>
    <s v="53995"/>
    <s v="IN LEATHER"/>
    <s v="SIS -MARKDOWN DISCOUNT"/>
    <s v="T BASE"/>
    <x v="95"/>
    <x v="8"/>
    <m/>
    <m/>
    <m/>
    <n v="8284"/>
    <m/>
    <m/>
    <m/>
    <m/>
    <m/>
    <m/>
    <n v="8284"/>
    <s v="JV-JOUR-NA-L--527"/>
    <s v="T BASE SIS EXPENSES"/>
    <s v="Debit Amt"/>
    <x v="2"/>
  </r>
  <r>
    <s v="53998"/>
    <s v="IN LEATHER"/>
    <s v="SIS -MARKDOWN DISCOUNT"/>
    <s v="T BASE"/>
    <x v="95"/>
    <x v="8"/>
    <m/>
    <m/>
    <m/>
    <m/>
    <n v="113007"/>
    <m/>
    <m/>
    <m/>
    <m/>
    <m/>
    <n v="113007"/>
    <s v="JV-JOUR-NA-L--616"/>
    <s v="T BASE SIS EXPENSES"/>
    <s v="Debit Amt"/>
    <x v="2"/>
  </r>
  <r>
    <s v="54001"/>
    <s v="IN LEATHER"/>
    <s v="SIS -MARKDOWN DISCOUNT"/>
    <s v="T BASE"/>
    <x v="95"/>
    <x v="8"/>
    <m/>
    <m/>
    <m/>
    <m/>
    <n v="18429"/>
    <m/>
    <m/>
    <m/>
    <m/>
    <m/>
    <n v="18429"/>
    <s v="JV-JOUR-NA-L--617"/>
    <s v="T BASE SIS EXPENSES"/>
    <s v="Debit Amt"/>
    <x v="2"/>
  </r>
  <r>
    <s v="54004"/>
    <s v="IN LEATHER"/>
    <s v="SIS -MARKDOWN DISCOUNT"/>
    <s v="T BASE"/>
    <x v="95"/>
    <x v="8"/>
    <m/>
    <m/>
    <m/>
    <m/>
    <n v="29952"/>
    <m/>
    <m/>
    <m/>
    <m/>
    <m/>
    <n v="29952"/>
    <s v="JV-JOUR-NA-L--618"/>
    <s v="T BASE SIS EXPENSES"/>
    <s v="Debit Amt"/>
    <x v="2"/>
  </r>
  <r>
    <s v="54007"/>
    <s v="IN LEATHER"/>
    <s v="SIS -MARKDOWN DISCOUNT"/>
    <s v="T BASE"/>
    <x v="95"/>
    <x v="8"/>
    <m/>
    <m/>
    <m/>
    <m/>
    <n v="37975"/>
    <m/>
    <m/>
    <m/>
    <m/>
    <m/>
    <n v="37975"/>
    <s v="JV-JOUR-NA-L--619"/>
    <s v="T BASE SIS EXPENSES"/>
    <s v="Debit Amt"/>
    <x v="2"/>
  </r>
  <r>
    <s v="54010"/>
    <s v="IN LEATHER"/>
    <s v="SIS -MARKDOWN DISCOUNT"/>
    <s v="T BASE"/>
    <x v="95"/>
    <x v="8"/>
    <m/>
    <m/>
    <m/>
    <m/>
    <n v="116396"/>
    <m/>
    <m/>
    <m/>
    <m/>
    <m/>
    <n v="116396"/>
    <s v="JV-JOUR-NA-L--620"/>
    <s v="T BASE SIS EXPENSES"/>
    <s v="Debit Amt"/>
    <x v="2"/>
  </r>
  <r>
    <s v="54013"/>
    <s v="IN LEATHER"/>
    <s v="SIS -MARKDOWN DISCOUNT"/>
    <s v="T BASE"/>
    <x v="95"/>
    <x v="8"/>
    <m/>
    <m/>
    <m/>
    <m/>
    <n v="27797"/>
    <m/>
    <m/>
    <m/>
    <m/>
    <m/>
    <n v="27797"/>
    <s v="JV-JOUR-NA-L--621"/>
    <s v="T BASE SIS EXPENSES"/>
    <s v="Debit Amt"/>
    <x v="2"/>
  </r>
  <r>
    <s v="54016"/>
    <s v="IN LEATHER"/>
    <s v="SIS -MARKDOWN DISCOUNT"/>
    <s v="T BASE"/>
    <x v="95"/>
    <x v="8"/>
    <m/>
    <m/>
    <m/>
    <m/>
    <n v="14591"/>
    <m/>
    <m/>
    <m/>
    <m/>
    <m/>
    <n v="14591"/>
    <s v="JV-JOUR-NA-L--622"/>
    <s v="T BASE SIS EXPENSES"/>
    <s v="Debit Amt"/>
    <x v="2"/>
  </r>
  <r>
    <s v="54019"/>
    <s v="IN LEATHER"/>
    <s v="SIS -MARKDOWN DISCOUNT"/>
    <s v="T BASE"/>
    <x v="95"/>
    <x v="8"/>
    <m/>
    <m/>
    <m/>
    <m/>
    <n v="109210"/>
    <m/>
    <m/>
    <m/>
    <m/>
    <m/>
    <n v="109210"/>
    <s v="JV-JOUR-NA-L--623"/>
    <s v="T BASE SIS EXPENSES"/>
    <s v="Debit Amt"/>
    <x v="2"/>
  </r>
  <r>
    <s v="54022"/>
    <s v="IN LEATHER"/>
    <s v="SIS -MARKDOWN DISCOUNT"/>
    <s v="T BASE"/>
    <x v="95"/>
    <x v="8"/>
    <m/>
    <m/>
    <m/>
    <m/>
    <n v="141843"/>
    <m/>
    <m/>
    <m/>
    <m/>
    <m/>
    <n v="141843"/>
    <s v="JV-JOUR-NA-L--624"/>
    <s v="T BASE SIS EXPENSES"/>
    <s v="Debit Amt"/>
    <x v="2"/>
  </r>
  <r>
    <s v="54025"/>
    <s v="IN LEATHER"/>
    <s v="SIS -MARKDOWN DISCOUNT"/>
    <s v="T BASE"/>
    <x v="95"/>
    <x v="8"/>
    <m/>
    <m/>
    <m/>
    <m/>
    <n v="19933"/>
    <m/>
    <m/>
    <m/>
    <m/>
    <m/>
    <n v="19933"/>
    <s v="JV-JOUR-NA-L--625"/>
    <s v="T BASE SIS EXPENSES"/>
    <s v="Debit Amt"/>
    <x v="2"/>
  </r>
  <r>
    <s v="54028"/>
    <s v="IN LEATHER"/>
    <s v="SIS -MARKDOWN DISCOUNT"/>
    <s v="T BASE"/>
    <x v="95"/>
    <x v="8"/>
    <m/>
    <m/>
    <m/>
    <m/>
    <n v="32236"/>
    <m/>
    <m/>
    <m/>
    <m/>
    <m/>
    <n v="32236"/>
    <s v="JV-JOUR-NA-L--626"/>
    <s v="T BASE SIS EXPENSES"/>
    <s v="Debit Amt"/>
    <x v="2"/>
  </r>
  <r>
    <s v="54031"/>
    <s v="IN LEATHER"/>
    <s v="SIS -MARKDOWN DISCOUNT"/>
    <s v="T BASE"/>
    <x v="95"/>
    <x v="8"/>
    <m/>
    <m/>
    <m/>
    <m/>
    <n v="63242"/>
    <m/>
    <m/>
    <m/>
    <m/>
    <m/>
    <n v="63242"/>
    <s v="JV-JOUR-NA-L--627"/>
    <s v="T BASE SIS EXPENSES"/>
    <s v="Debit Amt"/>
    <x v="2"/>
  </r>
  <r>
    <s v="54034"/>
    <s v="IN LEATHER"/>
    <s v="SIS -MARKDOWN DISCOUNT"/>
    <s v="T BASE"/>
    <x v="95"/>
    <x v="8"/>
    <m/>
    <m/>
    <m/>
    <m/>
    <n v="45943"/>
    <m/>
    <m/>
    <m/>
    <m/>
    <m/>
    <n v="45943"/>
    <s v="JV-JOUR-NA-L--628"/>
    <s v="T BASE SIS EXPENSES"/>
    <s v="Debit Amt"/>
    <x v="2"/>
  </r>
  <r>
    <s v="54037"/>
    <s v="IN LEATHER"/>
    <s v="SIS -MARKDOWN DISCOUNT"/>
    <s v="T BASE"/>
    <x v="95"/>
    <x v="8"/>
    <m/>
    <m/>
    <m/>
    <m/>
    <m/>
    <n v="14384"/>
    <m/>
    <m/>
    <m/>
    <m/>
    <n v="14384"/>
    <s v="JV-JOUR-NA-L--763"/>
    <s v="T BASE SIS EXPENSES"/>
    <s v="Debit Amt"/>
    <x v="2"/>
  </r>
  <r>
    <s v="54040"/>
    <s v="IN LEATHER"/>
    <s v="SIS -MARKDOWN DISCOUNT"/>
    <s v="T BASE"/>
    <x v="95"/>
    <x v="8"/>
    <m/>
    <m/>
    <m/>
    <m/>
    <m/>
    <n v="4512"/>
    <m/>
    <m/>
    <m/>
    <m/>
    <n v="4512"/>
    <s v="JV-JOUR-NA-L--764"/>
    <s v="T BASE SIS EXPENSES"/>
    <s v="Debit Amt"/>
    <x v="2"/>
  </r>
  <r>
    <s v="54043"/>
    <s v="IN LEATHER"/>
    <s v="SIS -MARKDOWN DISCOUNT"/>
    <s v="T BASE"/>
    <x v="95"/>
    <x v="8"/>
    <m/>
    <m/>
    <m/>
    <m/>
    <m/>
    <n v="6063"/>
    <m/>
    <m/>
    <m/>
    <m/>
    <n v="6063"/>
    <s v="JV-JOUR-NA-L--765"/>
    <s v="T BASE SIS EXPENSES"/>
    <s v="Debit Amt"/>
    <x v="2"/>
  </r>
  <r>
    <s v="54046"/>
    <s v="IN LEATHER"/>
    <s v="SIS -MARKDOWN DISCOUNT"/>
    <s v="T BASE"/>
    <x v="95"/>
    <x v="8"/>
    <m/>
    <m/>
    <m/>
    <m/>
    <m/>
    <n v="2469"/>
    <m/>
    <m/>
    <m/>
    <m/>
    <n v="2469"/>
    <s v="JV-JOUR-NA-L--766"/>
    <s v="T BASE SIS EXPENSES"/>
    <s v="Debit Amt"/>
    <x v="2"/>
  </r>
  <r>
    <s v="54049"/>
    <s v="IN LEATHER"/>
    <s v="SIS -MARKDOWN DISCOUNT"/>
    <s v="T BASE"/>
    <x v="95"/>
    <x v="8"/>
    <m/>
    <m/>
    <m/>
    <m/>
    <m/>
    <n v="12358"/>
    <m/>
    <m/>
    <m/>
    <m/>
    <n v="12358"/>
    <s v="JV-JOUR-NA-L--767"/>
    <s v="T BASE SIS EXPENSES"/>
    <s v="Debit Amt"/>
    <x v="2"/>
  </r>
  <r>
    <s v="54052"/>
    <s v="IN LEATHER"/>
    <s v="SIS -MARKDOWN DISCOUNT"/>
    <s v="T BASE"/>
    <x v="95"/>
    <x v="8"/>
    <m/>
    <m/>
    <m/>
    <m/>
    <m/>
    <n v="5461"/>
    <m/>
    <m/>
    <m/>
    <m/>
    <n v="5461"/>
    <s v="JV-JOUR-NA-L--768"/>
    <s v="T BASE SIS EXPENSES"/>
    <s v="Debit Amt"/>
    <x v="2"/>
  </r>
  <r>
    <s v="54055"/>
    <s v="IN LEATHER"/>
    <s v="SIS -MARKDOWN DISCOUNT"/>
    <s v="T BASE"/>
    <x v="95"/>
    <x v="8"/>
    <m/>
    <m/>
    <m/>
    <m/>
    <m/>
    <n v="12824"/>
    <m/>
    <m/>
    <m/>
    <m/>
    <n v="12824"/>
    <s v="JV-JOUR-NA-L--769"/>
    <s v="T BASE SIS EXPENSES"/>
    <s v="Debit Amt"/>
    <x v="2"/>
  </r>
  <r>
    <s v="54058"/>
    <s v="IN LEATHER"/>
    <s v="SIS -MARKDOWN DISCOUNT"/>
    <s v="T BASE"/>
    <x v="95"/>
    <x v="8"/>
    <m/>
    <m/>
    <m/>
    <m/>
    <m/>
    <n v="26374"/>
    <m/>
    <m/>
    <m/>
    <m/>
    <n v="26374"/>
    <s v="JV-JOUR-NA-L--770"/>
    <s v="T BASE SIS EXPENSES"/>
    <s v="Debit Amt"/>
    <x v="2"/>
  </r>
  <r>
    <s v="54061"/>
    <s v="IN LEATHER"/>
    <s v="SIS -MARKDOWN DISCOUNT"/>
    <s v="T BASE"/>
    <x v="95"/>
    <x v="8"/>
    <m/>
    <m/>
    <m/>
    <m/>
    <m/>
    <n v="52666"/>
    <m/>
    <m/>
    <m/>
    <m/>
    <n v="52666"/>
    <s v="JV-JOUR-NA-L--771"/>
    <s v="T BASE SIS EXPENSES"/>
    <s v="Debit Amt"/>
    <x v="2"/>
  </r>
  <r>
    <s v="54064"/>
    <s v="IN LEATHER"/>
    <s v="SIS -MARKDOWN DISCOUNT"/>
    <s v="T BASE"/>
    <x v="95"/>
    <x v="8"/>
    <m/>
    <m/>
    <m/>
    <m/>
    <m/>
    <n v="3812"/>
    <m/>
    <m/>
    <m/>
    <m/>
    <n v="3812"/>
    <s v="JV-JOUR-NA-L--772"/>
    <s v="T BASE SIS EXPENSES"/>
    <s v="Debit Amt"/>
    <x v="2"/>
  </r>
  <r>
    <s v="54067"/>
    <s v="IN LEATHER"/>
    <s v="SIS -MARKDOWN DISCOUNT"/>
    <s v="T BASE"/>
    <x v="95"/>
    <x v="8"/>
    <m/>
    <m/>
    <m/>
    <m/>
    <m/>
    <n v="2233"/>
    <m/>
    <m/>
    <m/>
    <m/>
    <n v="2233"/>
    <s v="JV-JOUR-NA-L--773"/>
    <s v="T BASE SIS EXPENSES"/>
    <s v="Debit Amt"/>
    <x v="2"/>
  </r>
  <r>
    <s v="54070"/>
    <s v="IN LEATHER"/>
    <s v="SIS -MARKDOWN DISCOUNT"/>
    <s v="T BASE"/>
    <x v="95"/>
    <x v="8"/>
    <m/>
    <m/>
    <m/>
    <m/>
    <m/>
    <n v="4964"/>
    <m/>
    <m/>
    <m/>
    <m/>
    <n v="4964"/>
    <s v="JV-JOUR-NA-L--774"/>
    <s v="T BASE SIS EXPENSES"/>
    <s v="Debit Amt"/>
    <x v="2"/>
  </r>
  <r>
    <s v="54073"/>
    <s v="IN LEATHER"/>
    <s v="SIS -MARKDOWN DISCOUNT"/>
    <s v="T BASE"/>
    <x v="95"/>
    <x v="8"/>
    <m/>
    <m/>
    <m/>
    <m/>
    <m/>
    <n v="124673"/>
    <m/>
    <m/>
    <m/>
    <m/>
    <n v="124673"/>
    <s v="JV-JOUR-NA-L--775"/>
    <s v="T BASE SIS EXPENSES"/>
    <s v="Debit Amt"/>
    <x v="2"/>
  </r>
  <r>
    <s v="54076"/>
    <s v="IN LEATHER"/>
    <s v="SIS -MARKDOWN DISCOUNT"/>
    <s v="T BASE"/>
    <x v="95"/>
    <x v="8"/>
    <m/>
    <m/>
    <m/>
    <m/>
    <m/>
    <m/>
    <n v="3378"/>
    <m/>
    <m/>
    <m/>
    <n v="3378"/>
    <s v="JV-JOUR-NA-L--869"/>
    <s v="T BASE SIS EXPENSES"/>
    <s v="Debit Amt"/>
    <x v="2"/>
  </r>
  <r>
    <s v="54079"/>
    <s v="IN LEATHER"/>
    <s v="SIS -MARKDOWN DISCOUNT"/>
    <s v="T BASE"/>
    <x v="95"/>
    <x v="8"/>
    <m/>
    <m/>
    <m/>
    <m/>
    <m/>
    <m/>
    <n v="5110"/>
    <m/>
    <m/>
    <m/>
    <n v="5110"/>
    <s v="JV-JOUR-NA-L--870"/>
    <s v="T BASE SIS EXPENSES"/>
    <s v="Debit Amt"/>
    <x v="2"/>
  </r>
  <r>
    <s v="54082"/>
    <s v="IN LEATHER"/>
    <s v="SIS -MARKDOWN DISCOUNT"/>
    <s v="T BASE"/>
    <x v="95"/>
    <x v="8"/>
    <m/>
    <m/>
    <m/>
    <m/>
    <m/>
    <m/>
    <n v="4055"/>
    <m/>
    <m/>
    <m/>
    <n v="4055"/>
    <s v="JV-JOUR-NA-L--871"/>
    <s v="T BASE SIS EXPENSES"/>
    <s v="Debit Amt"/>
    <x v="2"/>
  </r>
  <r>
    <s v="54085"/>
    <s v="IN LEATHER"/>
    <s v="SIS -MARKDOWN DISCOUNT"/>
    <s v="T BASE"/>
    <x v="95"/>
    <x v="8"/>
    <m/>
    <m/>
    <m/>
    <m/>
    <m/>
    <m/>
    <n v="460"/>
    <m/>
    <m/>
    <m/>
    <n v="460"/>
    <s v="JV-JOUR-NA-L--872"/>
    <s v="T BASE SIS EXPENSES"/>
    <s v="Debit Amt"/>
    <x v="2"/>
  </r>
  <r>
    <s v="54088"/>
    <s v="IN LEATHER"/>
    <s v="SIS -MARKDOWN DISCOUNT"/>
    <s v="T BASE"/>
    <x v="95"/>
    <x v="8"/>
    <m/>
    <m/>
    <m/>
    <m/>
    <m/>
    <m/>
    <n v="3735"/>
    <m/>
    <m/>
    <m/>
    <n v="3735"/>
    <s v="JV-JOUR-NA-L--873"/>
    <s v="T BASE SIS EXPENSES"/>
    <s v="Debit Amt"/>
    <x v="2"/>
  </r>
  <r>
    <s v="54091"/>
    <s v="IN LEATHER"/>
    <s v="SIS -MARKDOWN DISCOUNT"/>
    <s v="T BASE"/>
    <x v="95"/>
    <x v="8"/>
    <m/>
    <m/>
    <m/>
    <m/>
    <m/>
    <m/>
    <n v="8640"/>
    <m/>
    <m/>
    <m/>
    <n v="8640"/>
    <s v="JV-JOUR-NA-L--874"/>
    <s v="T BASE SIS EXPENSES"/>
    <s v="Debit Amt"/>
    <x v="2"/>
  </r>
  <r>
    <s v="54094"/>
    <s v="IN LEATHER"/>
    <s v="SIS -MARKDOWN DISCOUNT"/>
    <s v="T BASE"/>
    <x v="95"/>
    <x v="8"/>
    <m/>
    <m/>
    <m/>
    <m/>
    <m/>
    <m/>
    <n v="534"/>
    <m/>
    <m/>
    <m/>
    <n v="534"/>
    <s v="JV-JOUR-NA-L--875"/>
    <s v="T BASE SIS EXPENSES"/>
    <s v="Debit Amt"/>
    <x v="2"/>
  </r>
  <r>
    <s v="54097"/>
    <s v="IN LEATHER"/>
    <s v="SIS -MARKDOWN DISCOUNT"/>
    <s v="T BASE"/>
    <x v="95"/>
    <x v="8"/>
    <m/>
    <m/>
    <m/>
    <m/>
    <m/>
    <m/>
    <n v="1512"/>
    <m/>
    <m/>
    <m/>
    <n v="1512"/>
    <s v="JV-JOUR-NA-L--876"/>
    <s v="T BASE SIS EXPENSES"/>
    <s v="Debit Amt"/>
    <x v="2"/>
  </r>
  <r>
    <s v="54100"/>
    <s v="IN LEATHER"/>
    <s v="SIS -MARKDOWN DISCOUNT"/>
    <s v="T BASE"/>
    <x v="95"/>
    <x v="8"/>
    <m/>
    <m/>
    <m/>
    <m/>
    <m/>
    <m/>
    <n v="9069"/>
    <m/>
    <m/>
    <m/>
    <n v="9069"/>
    <s v="JV-JOUR-NA-L--877"/>
    <s v="T BASE SIS EXPENSES"/>
    <s v="Debit Amt"/>
    <x v="2"/>
  </r>
  <r>
    <s v="54103"/>
    <s v="IN LEATHER"/>
    <s v="SIS -MARKDOWN DISCOUNT"/>
    <s v="T BASE"/>
    <x v="95"/>
    <x v="8"/>
    <m/>
    <m/>
    <m/>
    <m/>
    <m/>
    <m/>
    <n v="4431"/>
    <m/>
    <m/>
    <m/>
    <n v="4431"/>
    <s v="JV-JOUR-NA-L--878"/>
    <s v="T BASE SIS EXPENSES"/>
    <s v="Debit Amt"/>
    <x v="2"/>
  </r>
  <r>
    <s v="54106"/>
    <s v="IN LEATHER"/>
    <s v="SIS -MARKDOWN DISCOUNT"/>
    <s v="T BASE"/>
    <x v="95"/>
    <x v="8"/>
    <m/>
    <m/>
    <m/>
    <m/>
    <m/>
    <m/>
    <n v="4447"/>
    <m/>
    <m/>
    <m/>
    <n v="4447"/>
    <s v="JV-JOUR-NA-L--879"/>
    <s v="T BASE SIS EXPENSES"/>
    <s v="Debit Amt"/>
    <x v="2"/>
  </r>
  <r>
    <s v="54109"/>
    <s v="IN LEATHER"/>
    <s v="SIS -MARKDOWN DISCOUNT"/>
    <s v="T BASE"/>
    <x v="95"/>
    <x v="8"/>
    <m/>
    <m/>
    <m/>
    <m/>
    <m/>
    <m/>
    <n v="2266"/>
    <m/>
    <m/>
    <m/>
    <n v="2266"/>
    <s v="JV-JOUR-NA-L--880"/>
    <s v="T BASE SIS EXPENSES"/>
    <s v="Debit Amt"/>
    <x v="2"/>
  </r>
  <r>
    <s v="54112"/>
    <s v="IN LEATHER"/>
    <s v="SIS -MARKDOWN DISCOUNT"/>
    <s v="T BASE"/>
    <x v="95"/>
    <x v="8"/>
    <m/>
    <m/>
    <m/>
    <m/>
    <m/>
    <m/>
    <n v="1323"/>
    <m/>
    <m/>
    <m/>
    <n v="1323"/>
    <s v="JV-JOUR-NA-L--881"/>
    <s v="T BASE SIS EXPENSES"/>
    <s v="Debit Amt"/>
    <x v="2"/>
  </r>
  <r>
    <s v="54115"/>
    <s v="IN LEATHER"/>
    <s v="SIS -MARKDOWN DISCOUNT"/>
    <s v="T BASE"/>
    <x v="95"/>
    <x v="8"/>
    <m/>
    <m/>
    <m/>
    <m/>
    <m/>
    <m/>
    <n v="125802"/>
    <m/>
    <m/>
    <m/>
    <n v="125802"/>
    <s v="JV-JOUR-NA-L--882"/>
    <s v="T BASE SIS EXPENSES"/>
    <s v="Debit Amt"/>
    <x v="2"/>
  </r>
  <r>
    <s v="54118"/>
    <s v="IN LEATHER"/>
    <s v="SIS SALES"/>
    <s v="T BASE"/>
    <x v="85"/>
    <x v="8"/>
    <m/>
    <m/>
    <m/>
    <m/>
    <m/>
    <m/>
    <m/>
    <n v="2400"/>
    <m/>
    <m/>
    <n v="2400"/>
    <s v="BP-BP 2-42-5--2283 "/>
    <s v="T BASE SALES EXPENSES"/>
    <s v="Debit Amt"/>
    <x v="0"/>
  </r>
  <r>
    <s v="54130"/>
    <s v="IN LEATHER"/>
    <s v="STAFF SALARY"/>
    <s v="T BASE"/>
    <x v="1"/>
    <x v="8"/>
    <m/>
    <m/>
    <m/>
    <m/>
    <m/>
    <m/>
    <m/>
    <n v="595813"/>
    <m/>
    <m/>
    <n v="595813"/>
    <s v="JV-JOUR-NA-L--1024"/>
    <s v="SALARIES AND BONUS"/>
    <s v="Debit Amt"/>
    <x v="0"/>
  </r>
  <r>
    <s v="54133"/>
    <s v="IN LEATHER"/>
    <s v="STAFF SALARY"/>
    <s v="T BASE"/>
    <x v="1"/>
    <x v="8"/>
    <m/>
    <m/>
    <m/>
    <m/>
    <m/>
    <m/>
    <m/>
    <m/>
    <n v="72376"/>
    <m/>
    <n v="72376"/>
    <s v="JV-JOUR-NA-L--1151"/>
    <s v="SALARIES AND BONUS"/>
    <s v="Debit Amt"/>
    <x v="0"/>
  </r>
  <r>
    <s v="54136"/>
    <s v="IN LEATHER"/>
    <s v="STAFF SALARY"/>
    <s v="T BASE"/>
    <x v="1"/>
    <x v="8"/>
    <m/>
    <m/>
    <m/>
    <m/>
    <m/>
    <m/>
    <m/>
    <m/>
    <n v="680667"/>
    <m/>
    <n v="680667"/>
    <s v="JV-JOUR-NA-L--1208"/>
    <s v="SALARIES AND BONUS"/>
    <s v="Debit Amt"/>
    <x v="0"/>
  </r>
  <r>
    <s v="54139"/>
    <s v="IN LEATHER"/>
    <s v="STAFF SALARY"/>
    <s v="T BASE"/>
    <x v="1"/>
    <x v="8"/>
    <m/>
    <n v="807119"/>
    <m/>
    <m/>
    <m/>
    <m/>
    <m/>
    <m/>
    <m/>
    <m/>
    <n v="807119"/>
    <s v="JV-JOUR-NA-L--124"/>
    <s v="SALARIES AND BONUS"/>
    <s v="Debit Amt"/>
    <x v="0"/>
  </r>
  <r>
    <s v="54142"/>
    <s v="IN LEATHER"/>
    <s v="STAFF SALARY"/>
    <s v="T BASE"/>
    <x v="1"/>
    <x v="8"/>
    <m/>
    <m/>
    <m/>
    <m/>
    <m/>
    <m/>
    <m/>
    <m/>
    <m/>
    <n v="672787"/>
    <n v="672787"/>
    <s v="JV-JOUR-NA-L--1343"/>
    <s v="SALARIES AND BONUS"/>
    <s v="Debit Amt"/>
    <x v="0"/>
  </r>
  <r>
    <s v="54145"/>
    <s v="IN LEATHER"/>
    <s v="STAFF SALARY"/>
    <s v="T BASE"/>
    <x v="1"/>
    <x v="8"/>
    <m/>
    <m/>
    <n v="821840"/>
    <m/>
    <m/>
    <m/>
    <m/>
    <m/>
    <m/>
    <m/>
    <n v="821840"/>
    <s v="JV-JOUR-NA-L--316"/>
    <s v="SALARIES AND BONUS"/>
    <s v="Debit Amt"/>
    <x v="0"/>
  </r>
  <r>
    <s v="54148"/>
    <s v="IN LEATHER"/>
    <s v="STAFF SALARY"/>
    <s v="T BASE"/>
    <x v="1"/>
    <x v="8"/>
    <m/>
    <m/>
    <m/>
    <n v="642501"/>
    <m/>
    <m/>
    <m/>
    <m/>
    <m/>
    <m/>
    <n v="642501"/>
    <s v="JV-JOUR-NA-L--498"/>
    <s v="SALARIES AND BONUS"/>
    <s v="Debit Amt"/>
    <x v="0"/>
  </r>
  <r>
    <s v="54151"/>
    <s v="IN LEATHER"/>
    <s v="STAFF SALARY"/>
    <s v="T BASE"/>
    <x v="1"/>
    <x v="8"/>
    <m/>
    <m/>
    <m/>
    <m/>
    <n v="605783"/>
    <m/>
    <m/>
    <m/>
    <m/>
    <m/>
    <n v="605783"/>
    <s v="JV-JOUR-NA-L--647"/>
    <s v="SALARIES AND BONUS"/>
    <s v="Debit Amt"/>
    <x v="0"/>
  </r>
  <r>
    <s v="54154"/>
    <s v="IN LEATHER"/>
    <s v="STAFF SALARY"/>
    <s v="T BASE"/>
    <x v="1"/>
    <x v="8"/>
    <n v="958917"/>
    <m/>
    <m/>
    <m/>
    <m/>
    <m/>
    <m/>
    <m/>
    <m/>
    <m/>
    <n v="958917"/>
    <s v="JV-JOUR-NA-L--65"/>
    <s v="SALARIES AND BONUS"/>
    <s v="Debit Amt"/>
    <x v="0"/>
  </r>
  <r>
    <s v="54157"/>
    <s v="IN LEATHER"/>
    <s v="STAFF SALARY"/>
    <s v="T BASE"/>
    <x v="1"/>
    <x v="8"/>
    <m/>
    <m/>
    <m/>
    <m/>
    <m/>
    <n v="608091"/>
    <m/>
    <m/>
    <m/>
    <m/>
    <n v="608091"/>
    <s v="JV-JOUR-NA-L--756"/>
    <s v="SALARIES AND BONUS"/>
    <s v="Debit Amt"/>
    <x v="0"/>
  </r>
  <r>
    <s v="54160"/>
    <s v="IN LEATHER"/>
    <s v="STAFF SALARY"/>
    <s v="T BASE"/>
    <x v="1"/>
    <x v="8"/>
    <m/>
    <m/>
    <m/>
    <m/>
    <m/>
    <m/>
    <n v="600014"/>
    <m/>
    <m/>
    <m/>
    <n v="600014"/>
    <s v="JV-JOUR-NA-L--891"/>
    <s v="SALARIES AND BONUS"/>
    <s v="Debit Amt"/>
    <x v="0"/>
  </r>
  <r>
    <s v="54163"/>
    <s v="IN LEATHER"/>
    <s v="TRADE DISCOUNT"/>
    <s v="T BASE"/>
    <x v="96"/>
    <x v="8"/>
    <m/>
    <n v="106998"/>
    <m/>
    <m/>
    <m/>
    <m/>
    <m/>
    <m/>
    <m/>
    <m/>
    <n v="106998"/>
    <s v="05"/>
    <s v="T BASE DISTRIBUTOR EXPENSES"/>
    <s v="Debit Amt"/>
    <x v="0"/>
  </r>
  <r>
    <s v="54166"/>
    <s v="IN LEATHER"/>
    <s v="TRADE DISCOUNT"/>
    <s v="T BASE"/>
    <x v="96"/>
    <x v="8"/>
    <m/>
    <n v="9800"/>
    <m/>
    <m/>
    <m/>
    <m/>
    <m/>
    <m/>
    <m/>
    <m/>
    <n v="9800"/>
    <s v="34"/>
    <s v="T BASE DISTRIBUTOR EXPENSES"/>
    <s v="Debit Amt"/>
    <x v="0"/>
  </r>
  <r>
    <s v="54169"/>
    <s v="IN LEATHER"/>
    <s v="TRADE DISCOUNT"/>
    <s v="T BASE"/>
    <x v="96"/>
    <x v="8"/>
    <m/>
    <n v="1780"/>
    <m/>
    <m/>
    <m/>
    <m/>
    <m/>
    <m/>
    <m/>
    <m/>
    <n v="1780"/>
    <s v="35"/>
    <s v="T BASE DISTRIBUTOR EXPENSES"/>
    <s v="Debit Amt"/>
    <x v="0"/>
  </r>
  <r>
    <s v="54172"/>
    <s v="IN LEATHER"/>
    <s v="TRADE DISCOUNT"/>
    <s v="T BASE"/>
    <x v="96"/>
    <x v="8"/>
    <m/>
    <m/>
    <m/>
    <n v="161428"/>
    <m/>
    <m/>
    <m/>
    <m/>
    <m/>
    <m/>
    <n v="161428"/>
    <s v="358"/>
    <s v="T BASE DISTRIBUTOR EXPENSES"/>
    <s v="Debit Amt"/>
    <x v="0"/>
  </r>
  <r>
    <s v="54175"/>
    <s v="IN LEATHER"/>
    <s v="TRADE DISCOUNT"/>
    <s v="T BASE"/>
    <x v="96"/>
    <x v="8"/>
    <m/>
    <m/>
    <m/>
    <n v="88679"/>
    <m/>
    <m/>
    <m/>
    <m/>
    <m/>
    <m/>
    <n v="88679"/>
    <s v="359"/>
    <s v="T BASE DISTRIBUTOR EXPENSES"/>
    <s v="Debit Amt"/>
    <x v="0"/>
  </r>
  <r>
    <s v="54178"/>
    <s v="IN LEATHER"/>
    <s v="TRADE DISCOUNT"/>
    <s v="T BASE"/>
    <x v="96"/>
    <x v="8"/>
    <m/>
    <n v="13055"/>
    <m/>
    <m/>
    <m/>
    <m/>
    <m/>
    <m/>
    <m/>
    <m/>
    <n v="13055"/>
    <s v="36"/>
    <s v="T BASE DISTRIBUTOR EXPENSES"/>
    <s v="Debit Amt"/>
    <x v="0"/>
  </r>
  <r>
    <s v="54181"/>
    <s v="IN LEATHER"/>
    <s v="TRADE DISCOUNT"/>
    <s v="T BASE"/>
    <x v="96"/>
    <x v="8"/>
    <m/>
    <n v="16072"/>
    <m/>
    <m/>
    <m/>
    <m/>
    <m/>
    <m/>
    <m/>
    <m/>
    <n v="16072"/>
    <s v="38"/>
    <s v="T BASE DISTRIBUTOR EXPENSES"/>
    <s v="Debit Amt"/>
    <x v="0"/>
  </r>
  <r>
    <s v="54184"/>
    <s v="IN LEATHER"/>
    <s v="TRADE DISCOUNT"/>
    <s v="T BASE"/>
    <x v="96"/>
    <x v="8"/>
    <m/>
    <n v="2327"/>
    <m/>
    <m/>
    <m/>
    <m/>
    <m/>
    <m/>
    <m/>
    <m/>
    <n v="2327"/>
    <s v="39"/>
    <s v="T BASE DISTRIBUTOR EXPENSES"/>
    <s v="Debit Amt"/>
    <x v="0"/>
  </r>
  <r>
    <s v="54187"/>
    <s v="IN LEATHER"/>
    <s v="TRADE DISCOUNT"/>
    <s v="T BASE"/>
    <x v="96"/>
    <x v="8"/>
    <m/>
    <n v="32500"/>
    <m/>
    <m/>
    <m/>
    <m/>
    <m/>
    <m/>
    <m/>
    <m/>
    <n v="32500"/>
    <s v="40"/>
    <s v="T BASE DISTRIBUTOR EXPENSES"/>
    <s v="Debit Amt"/>
    <x v="0"/>
  </r>
  <r>
    <s v="54190"/>
    <s v="IN LEATHER"/>
    <s v="TRADE DISCOUNT"/>
    <s v="T BASE"/>
    <x v="96"/>
    <x v="8"/>
    <m/>
    <m/>
    <m/>
    <n v="121092"/>
    <m/>
    <m/>
    <m/>
    <m/>
    <m/>
    <m/>
    <n v="121092"/>
    <s v="DN/4/24-25"/>
    <s v="T BASE DISTRIBUTOR EXPENSES"/>
    <s v="Debit Amt"/>
    <x v="0"/>
  </r>
  <r>
    <s v="54193"/>
    <s v="IN LEATHER"/>
    <s v="TRADE DISCOUNT"/>
    <s v="T BASE"/>
    <x v="96"/>
    <x v="8"/>
    <m/>
    <n v="30573"/>
    <m/>
    <m/>
    <m/>
    <m/>
    <m/>
    <m/>
    <m/>
    <m/>
    <n v="30573"/>
    <s v="JDN NO. 43"/>
    <s v="T BASE DISTRIBUTOR EXPENSES"/>
    <s v="Debit Amt"/>
    <x v="0"/>
  </r>
  <r>
    <s v="54196"/>
    <s v="IN LEATHER"/>
    <s v="TRADE DISCOUNT"/>
    <s v="T BASE"/>
    <x v="96"/>
    <x v="8"/>
    <m/>
    <n v="1400"/>
    <m/>
    <m/>
    <m/>
    <m/>
    <m/>
    <m/>
    <m/>
    <m/>
    <n v="1400"/>
    <s v="JDN NO: 33"/>
    <s v="T BASE DISTRIBUTOR EXPENSES"/>
    <s v="Debit Amt"/>
    <x v="0"/>
  </r>
  <r>
    <s v="54199"/>
    <s v="IN LEATHER"/>
    <s v="TRADE DISCOUNT"/>
    <s v="T BASE"/>
    <x v="96"/>
    <x v="8"/>
    <m/>
    <n v="45000"/>
    <m/>
    <m/>
    <m/>
    <m/>
    <m/>
    <m/>
    <m/>
    <m/>
    <n v="45000"/>
    <s v="JDN37"/>
    <s v="T BASE DISTRIBUTOR EXPENSES"/>
    <s v="Debit Amt"/>
    <x v="0"/>
  </r>
  <r>
    <s v="54202"/>
    <s v="IN LEATHER"/>
    <s v="TRADE DISCOUNT"/>
    <s v="T BASE"/>
    <x v="96"/>
    <x v="8"/>
    <m/>
    <n v="90097.38"/>
    <m/>
    <m/>
    <m/>
    <m/>
    <m/>
    <m/>
    <m/>
    <m/>
    <n v="90097.38"/>
    <s v="JV-CRNO-TE-S--10"/>
    <s v="T BASE DISTRIBUTOR EXPENSES"/>
    <s v="Debit Amt"/>
    <x v="0"/>
  </r>
  <r>
    <s v="54205"/>
    <s v="IN LEATHER"/>
    <s v="TRADE DISCOUNT"/>
    <s v="T BASE"/>
    <x v="96"/>
    <x v="8"/>
    <m/>
    <n v="84120"/>
    <m/>
    <m/>
    <m/>
    <m/>
    <m/>
    <m/>
    <m/>
    <m/>
    <n v="84120"/>
    <s v="JV-CRNO-TE-S--11"/>
    <s v="T BASE DISTRIBUTOR EXPENSES"/>
    <s v="Debit Amt"/>
    <x v="0"/>
  </r>
  <r>
    <s v="54208"/>
    <s v="IN LEATHER"/>
    <s v="TRADE DISCOUNT"/>
    <s v="T BASE"/>
    <x v="96"/>
    <x v="8"/>
    <m/>
    <n v="104387.1"/>
    <m/>
    <m/>
    <m/>
    <m/>
    <m/>
    <m/>
    <m/>
    <m/>
    <n v="104387.1"/>
    <s v="JV-CRNO-TE-S--12"/>
    <s v="T BASE DISTRIBUTOR EXPENSES"/>
    <s v="Debit Amt"/>
    <x v="0"/>
  </r>
  <r>
    <s v="54211"/>
    <s v="IN LEATHER"/>
    <s v="TRADE DISCOUNT"/>
    <s v="T BASE"/>
    <x v="96"/>
    <x v="8"/>
    <m/>
    <m/>
    <n v="330550"/>
    <m/>
    <m/>
    <m/>
    <m/>
    <m/>
    <m/>
    <m/>
    <n v="330550"/>
    <s v="JV-CRNO-TE-S--28"/>
    <s v="T BASE DISTRIBUTOR EXPENSES"/>
    <s v="Debit Amt"/>
    <x v="0"/>
  </r>
  <r>
    <s v="54214"/>
    <s v="IN LEATHER"/>
    <s v="TRADE DISCOUNT"/>
    <s v="T BASE"/>
    <x v="96"/>
    <x v="8"/>
    <m/>
    <m/>
    <n v="326724"/>
    <m/>
    <m/>
    <m/>
    <m/>
    <m/>
    <m/>
    <m/>
    <n v="326724"/>
    <s v="JV-CRNO-TE-S--29"/>
    <s v="T BASE DISTRIBUTOR EXPENSES"/>
    <s v="Debit Amt"/>
    <x v="0"/>
  </r>
  <r>
    <s v="54217"/>
    <s v="IN LEATHER"/>
    <s v="TRADE DISCOUNT"/>
    <s v="T BASE"/>
    <x v="96"/>
    <x v="8"/>
    <m/>
    <m/>
    <n v="157223"/>
    <m/>
    <m/>
    <m/>
    <m/>
    <m/>
    <m/>
    <m/>
    <n v="157223"/>
    <s v="JV-CRNO-TE-S--30"/>
    <s v="T BASE DISTRIBUTOR EXPENSES"/>
    <s v="Debit Amt"/>
    <x v="0"/>
  </r>
  <r>
    <s v="54220"/>
    <s v="IN LEATHER"/>
    <s v="TRADE DISCOUNT"/>
    <s v="T BASE"/>
    <x v="96"/>
    <x v="8"/>
    <m/>
    <m/>
    <m/>
    <n v="334945"/>
    <m/>
    <m/>
    <m/>
    <m/>
    <m/>
    <m/>
    <n v="334945"/>
    <s v="JV-CRNO-TE-S--39"/>
    <s v="T BASE DISTRIBUTOR EXPENSES"/>
    <s v="Debit Amt"/>
    <x v="0"/>
  </r>
  <r>
    <s v="54223"/>
    <s v="IN LEATHER"/>
    <s v="TRADE DISCOUNT"/>
    <s v="T BASE"/>
    <x v="96"/>
    <x v="8"/>
    <m/>
    <n v="74030.37"/>
    <m/>
    <m/>
    <m/>
    <m/>
    <m/>
    <m/>
    <m/>
    <m/>
    <n v="74030.37"/>
    <s v="JV-CRNO-TE-S--7"/>
    <s v="T BASE DISTRIBUTOR EXPENSES"/>
    <s v="Debit Amt"/>
    <x v="0"/>
  </r>
  <r>
    <s v="54226"/>
    <s v="IN LEATHER"/>
    <s v="TRADE DISCOUNT"/>
    <s v="T BASE"/>
    <x v="96"/>
    <x v="8"/>
    <m/>
    <m/>
    <m/>
    <m/>
    <m/>
    <n v="179849"/>
    <m/>
    <m/>
    <m/>
    <m/>
    <n v="179849"/>
    <s v="JV-CRNO-TE-S--74"/>
    <s v="T BASE DISTRIBUTOR EXPENSES"/>
    <s v="Debit Amt"/>
    <x v="0"/>
  </r>
  <r>
    <s v="54229"/>
    <s v="IN LEATHER"/>
    <s v="TRADE DISCOUNT"/>
    <s v="T BASE"/>
    <x v="96"/>
    <x v="8"/>
    <m/>
    <n v="34510"/>
    <m/>
    <m/>
    <m/>
    <m/>
    <m/>
    <m/>
    <m/>
    <m/>
    <n v="34510"/>
    <s v="JV-CRNO-TE-S--9"/>
    <s v="T BASE DISTRIBUTOR EXPENSES"/>
    <s v="Debit Amt"/>
    <x v="0"/>
  </r>
  <r>
    <s v="54233"/>
    <s v="IN LEATHER"/>
    <s v="TRADE DISCOUNT"/>
    <s v="T BASE"/>
    <x v="96"/>
    <x v="8"/>
    <m/>
    <m/>
    <m/>
    <m/>
    <m/>
    <m/>
    <m/>
    <m/>
    <n v="-542"/>
    <m/>
    <n v="-542"/>
    <s v="JV-JOUR-NA-L--1215"/>
    <s v="T BASE DISTRIBUTOR EXPENSES"/>
    <s v="Credit Amt"/>
    <x v="0"/>
  </r>
  <r>
    <s v="54235"/>
    <s v="IN LEATHER"/>
    <s v="TRADE DISCOUNT"/>
    <s v="T BASE"/>
    <x v="96"/>
    <x v="8"/>
    <m/>
    <m/>
    <n v="330289"/>
    <m/>
    <m/>
    <m/>
    <m/>
    <m/>
    <m/>
    <m/>
    <n v="330289"/>
    <s v="JV-JOUR-NA-L--128"/>
    <s v="T BASE DISTRIBUTOR EXPENSES"/>
    <s v="Debit Amt"/>
    <x v="0"/>
  </r>
  <r>
    <s v="54238"/>
    <s v="IN LEATHER"/>
    <s v="TRADE DISCOUNT"/>
    <s v="T BASE"/>
    <x v="96"/>
    <x v="8"/>
    <m/>
    <m/>
    <m/>
    <m/>
    <n v="213981"/>
    <m/>
    <m/>
    <m/>
    <m/>
    <m/>
    <n v="213981"/>
    <s v="JV-JOUR-NA-L--539"/>
    <s v="T BASE DISTRIBUTOR EXPENSES"/>
    <s v="Debit Amt"/>
    <x v="0"/>
  </r>
  <r>
    <s v="54241"/>
    <s v="IN LEATHER"/>
    <s v="TRADE DISCOUNT"/>
    <s v="T BASE"/>
    <x v="96"/>
    <x v="8"/>
    <m/>
    <n v="188941"/>
    <m/>
    <m/>
    <m/>
    <m/>
    <m/>
    <m/>
    <m/>
    <m/>
    <n v="188941"/>
    <s v="JV-JOUR-NA-L--68"/>
    <s v="T BASE DISTRIBUTOR EXPENSES"/>
    <s v="Debit Amt"/>
    <x v="0"/>
  </r>
  <r>
    <s v="54244"/>
    <s v="IN LEATHER"/>
    <s v="TRADE DISCOUNT"/>
    <s v="T BASE"/>
    <x v="96"/>
    <x v="8"/>
    <m/>
    <m/>
    <m/>
    <m/>
    <m/>
    <m/>
    <n v="1623"/>
    <m/>
    <m/>
    <m/>
    <n v="1623"/>
    <s v="JV-JOUR-NA-L--708"/>
    <s v="T BASE DISTRIBUTOR EXPENSES"/>
    <s v="Debit Amt"/>
    <x v="0"/>
  </r>
  <r>
    <s v="54247"/>
    <s v="IN LEATHER"/>
    <s v="TRADE DISCOUNT"/>
    <s v="T BASE"/>
    <x v="96"/>
    <x v="8"/>
    <m/>
    <m/>
    <m/>
    <m/>
    <m/>
    <m/>
    <n v="77077"/>
    <m/>
    <m/>
    <m/>
    <n v="77077"/>
    <s v="JV-JOUR-NA-L--761"/>
    <s v="T BASE DISTRIBUTOR EXPENSES"/>
    <s v="Debit Amt"/>
    <x v="0"/>
  </r>
  <r>
    <s v="54250"/>
    <s v="IN LEATHER"/>
    <s v="TRADE DISCOUNT"/>
    <s v="T BASE"/>
    <x v="96"/>
    <x v="8"/>
    <m/>
    <m/>
    <m/>
    <m/>
    <m/>
    <n v="16520"/>
    <m/>
    <m/>
    <m/>
    <m/>
    <n v="16520"/>
    <s v="JV-SRJU-RN-L--2"/>
    <s v="T BASE DISTRIBUTOR EXPENSES"/>
    <s v="Debit Amt"/>
    <x v="0"/>
  </r>
  <r>
    <s v="54253"/>
    <s v="IN LEATHER"/>
    <s v="TRADE DISCOUNT"/>
    <s v="T BASE"/>
    <x v="96"/>
    <x v="8"/>
    <m/>
    <m/>
    <m/>
    <n v="9954"/>
    <m/>
    <m/>
    <m/>
    <m/>
    <m/>
    <m/>
    <n v="9954"/>
    <s v="SHDN/029/24-25"/>
    <s v="T BASE DISTRIBUTOR EXPENSES"/>
    <s v="Debit Amt"/>
    <x v="0"/>
  </r>
  <r>
    <s v="54256"/>
    <s v="IN LEATHER"/>
    <s v="TRADE DISCOUNT"/>
    <s v="T BASE"/>
    <x v="96"/>
    <x v="8"/>
    <m/>
    <m/>
    <m/>
    <n v="10138"/>
    <m/>
    <m/>
    <m/>
    <m/>
    <m/>
    <m/>
    <n v="10138"/>
    <s v="SHDN/030/24-25"/>
    <s v="T BASE DISTRIBUTOR EXPENSES"/>
    <s v="Debit Amt"/>
    <x v="0"/>
  </r>
  <r>
    <s v="54259"/>
    <s v="IN LEATHER"/>
    <s v="TRADE DISCOUNT"/>
    <s v="T BASE"/>
    <x v="96"/>
    <x v="8"/>
    <m/>
    <m/>
    <m/>
    <n v="28920"/>
    <m/>
    <m/>
    <m/>
    <m/>
    <m/>
    <m/>
    <n v="28920"/>
    <s v="SHDN/032/24-25"/>
    <s v="T BASE DISTRIBUTOR EXPENSES"/>
    <s v="Debit Amt"/>
    <x v="0"/>
  </r>
  <r>
    <s v="54262"/>
    <s v="IN LEATHER"/>
    <s v="TRADE DISCOUNT"/>
    <s v="T BASE"/>
    <x v="96"/>
    <x v="8"/>
    <m/>
    <m/>
    <m/>
    <m/>
    <n v="1624"/>
    <m/>
    <m/>
    <m/>
    <m/>
    <m/>
    <n v="1624"/>
    <s v="SHDN/043/24-25"/>
    <s v="T BASE DISTRIBUTOR EXPENSES"/>
    <s v="Debit Amt"/>
    <x v="0"/>
  </r>
  <r>
    <s v="54265"/>
    <s v="IN LEATHER"/>
    <s v="TRADE DISCOUNT"/>
    <s v="T BASE"/>
    <x v="96"/>
    <x v="8"/>
    <m/>
    <m/>
    <m/>
    <m/>
    <n v="11370"/>
    <m/>
    <m/>
    <m/>
    <m/>
    <m/>
    <n v="11370"/>
    <s v="SHDN/044/24-25"/>
    <s v="T BASE DISTRIBUTOR EXPENSES"/>
    <s v="Debit Amt"/>
    <x v="0"/>
  </r>
  <r>
    <s v="54268"/>
    <s v="IN LEATHER"/>
    <s v="TRADE DISCOUNT"/>
    <s v="T BASE"/>
    <x v="95"/>
    <x v="8"/>
    <m/>
    <m/>
    <m/>
    <m/>
    <m/>
    <m/>
    <m/>
    <m/>
    <n v="147533"/>
    <m/>
    <n v="147533"/>
    <s v="JV-JOUR-NA-L--1214"/>
    <s v="T BASE SIS EXPENSES"/>
    <s v="Debit Amt"/>
    <x v="2"/>
  </r>
  <r>
    <s v="54271"/>
    <s v="IN LEATHER"/>
    <s v="TRADE DISCOUNT"/>
    <s v="T BASE"/>
    <x v="95"/>
    <x v="8"/>
    <m/>
    <m/>
    <m/>
    <m/>
    <m/>
    <m/>
    <m/>
    <m/>
    <n v="22192"/>
    <m/>
    <n v="22192"/>
    <s v="JV-JOUR-NA-L--1216"/>
    <s v="T BASE SIS EXPENSES"/>
    <s v="Debit Amt"/>
    <x v="2"/>
  </r>
  <r>
    <s v="54274"/>
    <s v="IN LEATHER"/>
    <s v="TRADE DISCOUNT"/>
    <s v="T BASE"/>
    <x v="95"/>
    <x v="8"/>
    <m/>
    <m/>
    <m/>
    <m/>
    <m/>
    <m/>
    <m/>
    <m/>
    <n v="72412"/>
    <m/>
    <n v="72412"/>
    <s v="JV-JOUR-NA-L--1217"/>
    <s v="T BASE SIS EXPENSES"/>
    <s v="Debit Amt"/>
    <x v="2"/>
  </r>
  <r>
    <s v="54277"/>
    <s v="IN LEATHER"/>
    <s v="TRADE DISCOUNT"/>
    <s v="T BASE"/>
    <x v="95"/>
    <x v="8"/>
    <m/>
    <m/>
    <m/>
    <m/>
    <m/>
    <m/>
    <m/>
    <m/>
    <n v="26476"/>
    <m/>
    <n v="26476"/>
    <s v="JV-JOUR-NA-L--1218"/>
    <s v="T BASE SIS EXPENSES"/>
    <s v="Debit Amt"/>
    <x v="2"/>
  </r>
  <r>
    <s v="54280"/>
    <s v="IN LEATHER"/>
    <s v="TRADE DISCOUNT"/>
    <s v="T BASE"/>
    <x v="95"/>
    <x v="8"/>
    <m/>
    <m/>
    <m/>
    <m/>
    <m/>
    <m/>
    <m/>
    <m/>
    <n v="25652"/>
    <m/>
    <n v="25652"/>
    <s v="JV-JOUR-NA-L--1219"/>
    <s v="T BASE SIS EXPENSES"/>
    <s v="Debit Amt"/>
    <x v="2"/>
  </r>
  <r>
    <s v="54283"/>
    <s v="IN LEATHER"/>
    <s v="TRADE DISCOUNT"/>
    <s v="T BASE"/>
    <x v="95"/>
    <x v="8"/>
    <m/>
    <m/>
    <m/>
    <m/>
    <m/>
    <m/>
    <m/>
    <m/>
    <n v="50158"/>
    <m/>
    <n v="50158"/>
    <s v="JV-JOUR-NA-L--1220"/>
    <s v="T BASE SIS EXPENSES"/>
    <s v="Debit Amt"/>
    <x v="2"/>
  </r>
  <r>
    <s v="54286"/>
    <s v="IN LEATHER"/>
    <s v="TRADE DISCOUNT"/>
    <s v="T BASE"/>
    <x v="95"/>
    <x v="8"/>
    <m/>
    <m/>
    <m/>
    <m/>
    <m/>
    <m/>
    <m/>
    <m/>
    <n v="105904"/>
    <m/>
    <n v="105904"/>
    <s v="JV-JOUR-NA-L--1221"/>
    <s v="T BASE SIS EXPENSES"/>
    <s v="Debit Amt"/>
    <x v="2"/>
  </r>
  <r>
    <s v="54289"/>
    <s v="IN LEATHER"/>
    <s v="TRADE DISCOUNT"/>
    <s v="T BASE"/>
    <x v="95"/>
    <x v="8"/>
    <m/>
    <m/>
    <m/>
    <m/>
    <m/>
    <m/>
    <m/>
    <m/>
    <n v="19330"/>
    <m/>
    <n v="19330"/>
    <s v="JV-JOUR-NA-L--1222"/>
    <s v="T BASE SIS EXPENSES"/>
    <s v="Debit Amt"/>
    <x v="2"/>
  </r>
  <r>
    <s v="54292"/>
    <s v="IN LEATHER"/>
    <s v="TRADE DISCOUNT"/>
    <s v="T BASE"/>
    <x v="95"/>
    <x v="8"/>
    <m/>
    <m/>
    <m/>
    <m/>
    <m/>
    <m/>
    <m/>
    <m/>
    <n v="48130"/>
    <m/>
    <n v="48130"/>
    <s v="JV-JOUR-NA-L--1223"/>
    <s v="T BASE SIS EXPENSES"/>
    <s v="Debit Amt"/>
    <x v="2"/>
  </r>
  <r>
    <s v="54295"/>
    <s v="IN LEATHER"/>
    <s v="TRADE DISCOUNT"/>
    <s v="T BASE"/>
    <x v="95"/>
    <x v="8"/>
    <m/>
    <m/>
    <m/>
    <m/>
    <m/>
    <m/>
    <m/>
    <m/>
    <n v="46499"/>
    <m/>
    <n v="46499"/>
    <s v="JV-JOUR-NA-L--1224"/>
    <s v="T BASE SIS EXPENSES"/>
    <s v="Debit Amt"/>
    <x v="2"/>
  </r>
  <r>
    <s v="54298"/>
    <s v="IN LEATHER"/>
    <s v="TRADE DISCOUNT"/>
    <s v="T BASE"/>
    <x v="95"/>
    <x v="8"/>
    <m/>
    <m/>
    <m/>
    <m/>
    <m/>
    <m/>
    <m/>
    <m/>
    <n v="101400"/>
    <m/>
    <n v="101400"/>
    <s v="JV-JOUR-NA-L--1225"/>
    <s v="T BASE SIS EXPENSES"/>
    <s v="Debit Amt"/>
    <x v="2"/>
  </r>
  <r>
    <s v="54301"/>
    <s v="IN LEATHER"/>
    <s v="TRADE DISCOUNT"/>
    <s v="T BASE"/>
    <x v="95"/>
    <x v="8"/>
    <m/>
    <m/>
    <m/>
    <m/>
    <m/>
    <m/>
    <m/>
    <m/>
    <n v="39119"/>
    <m/>
    <n v="39119"/>
    <s v="JV-JOUR-NA-L--1226"/>
    <s v="T BASE SIS EXPENSES"/>
    <s v="Debit Amt"/>
    <x v="2"/>
  </r>
  <r>
    <s v="54304"/>
    <s v="IN LEATHER"/>
    <s v="TRADE DISCOUNT"/>
    <s v="T BASE"/>
    <x v="95"/>
    <x v="8"/>
    <m/>
    <m/>
    <m/>
    <m/>
    <m/>
    <m/>
    <m/>
    <m/>
    <n v="10666"/>
    <m/>
    <n v="10666"/>
    <s v="JV-JOUR-NA-L--1227"/>
    <s v="T BASE SIS EXPENSES"/>
    <s v="Debit Amt"/>
    <x v="2"/>
  </r>
  <r>
    <s v="54307"/>
    <s v="IN LEATHER"/>
    <s v="TRADE DISCOUNT"/>
    <s v="T BASE"/>
    <x v="95"/>
    <x v="8"/>
    <m/>
    <m/>
    <m/>
    <m/>
    <m/>
    <m/>
    <m/>
    <m/>
    <n v="25056"/>
    <m/>
    <n v="25056"/>
    <s v="JV-JOUR-NA-L--1228"/>
    <s v="T BASE SIS EXPENSES"/>
    <s v="Debit Amt"/>
    <x v="2"/>
  </r>
  <r>
    <s v="54310"/>
    <s v="IN LEATHER"/>
    <s v="TRADE DISCOUNT"/>
    <s v="T BASE"/>
    <x v="95"/>
    <x v="8"/>
    <m/>
    <m/>
    <m/>
    <m/>
    <m/>
    <m/>
    <m/>
    <m/>
    <n v="21093"/>
    <m/>
    <n v="21093"/>
    <s v="JV-JOUR-NA-L--1229"/>
    <s v="T BASE SIS EXPENSES"/>
    <s v="Debit Amt"/>
    <x v="2"/>
  </r>
  <r>
    <s v="54313"/>
    <s v="IN LEATHER"/>
    <s v="TRADE DISCOUNT"/>
    <s v="T BASE"/>
    <x v="95"/>
    <x v="8"/>
    <m/>
    <m/>
    <m/>
    <m/>
    <m/>
    <m/>
    <m/>
    <m/>
    <n v="235343"/>
    <m/>
    <n v="235343"/>
    <s v="JV-JOUR-NA-L--1230"/>
    <s v="T BASE SIS EXPENSES"/>
    <s v="Debit Amt"/>
    <x v="2"/>
  </r>
  <r>
    <s v="54316"/>
    <s v="IN LEATHER"/>
    <s v="TRADE DISCOUNT"/>
    <s v="T BASE"/>
    <x v="95"/>
    <x v="8"/>
    <m/>
    <m/>
    <m/>
    <m/>
    <m/>
    <m/>
    <m/>
    <m/>
    <m/>
    <n v="329231"/>
    <n v="329231"/>
    <s v="JV-JOUR-NA-L--1369"/>
    <s v="T BASE SIS EXPENSES"/>
    <s v="Debit Amt"/>
    <x v="2"/>
  </r>
  <r>
    <s v="54319"/>
    <s v="IN LEATHER"/>
    <s v="TRADE DISCOUNT"/>
    <s v="T BASE"/>
    <x v="95"/>
    <x v="8"/>
    <m/>
    <m/>
    <m/>
    <m/>
    <m/>
    <m/>
    <m/>
    <m/>
    <m/>
    <n v="58957"/>
    <n v="58957"/>
    <s v="JV-JOUR-NA-L--1370"/>
    <s v="T BASE SIS EXPENSES"/>
    <s v="Debit Amt"/>
    <x v="2"/>
  </r>
  <r>
    <s v="54322"/>
    <s v="IN LEATHER"/>
    <s v="TRADE DISCOUNT"/>
    <s v="T BASE"/>
    <x v="95"/>
    <x v="8"/>
    <m/>
    <m/>
    <m/>
    <m/>
    <m/>
    <m/>
    <m/>
    <m/>
    <m/>
    <n v="73905"/>
    <n v="73905"/>
    <s v="JV-JOUR-NA-L--1371"/>
    <s v="T BASE SIS EXPENSES"/>
    <s v="Debit Amt"/>
    <x v="2"/>
  </r>
  <r>
    <s v="54325"/>
    <s v="IN LEATHER"/>
    <s v="TRADE DISCOUNT"/>
    <s v="T BASE"/>
    <x v="95"/>
    <x v="8"/>
    <m/>
    <m/>
    <m/>
    <m/>
    <m/>
    <m/>
    <m/>
    <m/>
    <m/>
    <n v="30933"/>
    <n v="30933"/>
    <s v="JV-JOUR-NA-L--1372"/>
    <s v="T BASE SIS EXPENSES"/>
    <s v="Debit Amt"/>
    <x v="2"/>
  </r>
  <r>
    <s v="54328"/>
    <s v="IN LEATHER"/>
    <s v="TRADE DISCOUNT"/>
    <s v="T BASE"/>
    <x v="95"/>
    <x v="8"/>
    <m/>
    <m/>
    <m/>
    <m/>
    <m/>
    <m/>
    <m/>
    <m/>
    <m/>
    <n v="115256"/>
    <n v="115256"/>
    <s v="JV-JOUR-NA-L--1373"/>
    <s v="T BASE SIS EXPENSES"/>
    <s v="Debit Amt"/>
    <x v="2"/>
  </r>
  <r>
    <s v="54331"/>
    <s v="IN LEATHER"/>
    <s v="TRADE DISCOUNT"/>
    <s v="T BASE"/>
    <x v="95"/>
    <x v="8"/>
    <m/>
    <m/>
    <m/>
    <m/>
    <m/>
    <m/>
    <m/>
    <m/>
    <m/>
    <n v="44142"/>
    <n v="44142"/>
    <s v="JV-JOUR-NA-L--1374"/>
    <s v="T BASE SIS EXPENSES"/>
    <s v="Debit Amt"/>
    <x v="2"/>
  </r>
  <r>
    <s v="54334"/>
    <s v="IN LEATHER"/>
    <s v="TRADE DISCOUNT"/>
    <s v="T BASE"/>
    <x v="95"/>
    <x v="8"/>
    <m/>
    <m/>
    <m/>
    <m/>
    <m/>
    <m/>
    <m/>
    <m/>
    <m/>
    <n v="134447"/>
    <n v="134447"/>
    <s v="JV-JOUR-NA-L--1375"/>
    <s v="T BASE SIS EXPENSES"/>
    <s v="Debit Amt"/>
    <x v="2"/>
  </r>
  <r>
    <s v="54337"/>
    <s v="IN LEATHER"/>
    <s v="TRADE DISCOUNT"/>
    <s v="T BASE"/>
    <x v="95"/>
    <x v="8"/>
    <m/>
    <m/>
    <m/>
    <m/>
    <m/>
    <m/>
    <m/>
    <m/>
    <m/>
    <n v="79966"/>
    <n v="79966"/>
    <s v="JV-JOUR-NA-L--1376"/>
    <s v="T BASE SIS EXPENSES"/>
    <s v="Debit Amt"/>
    <x v="2"/>
  </r>
  <r>
    <s v="54340"/>
    <s v="IN LEATHER"/>
    <s v="TRADE DISCOUNT"/>
    <s v="T BASE"/>
    <x v="95"/>
    <x v="8"/>
    <m/>
    <m/>
    <m/>
    <m/>
    <m/>
    <m/>
    <m/>
    <m/>
    <m/>
    <n v="54381"/>
    <n v="54381"/>
    <s v="JV-JOUR-NA-L--1377"/>
    <s v="T BASE SIS EXPENSES"/>
    <s v="Debit Amt"/>
    <x v="2"/>
  </r>
  <r>
    <s v="54343"/>
    <s v="IN LEATHER"/>
    <s v="TRADE DISCOUNT"/>
    <s v="T BASE"/>
    <x v="95"/>
    <x v="8"/>
    <m/>
    <m/>
    <m/>
    <m/>
    <m/>
    <m/>
    <m/>
    <m/>
    <m/>
    <n v="111643"/>
    <n v="111643"/>
    <s v="JV-JOUR-NA-L--1378"/>
    <s v="T BASE SIS EXPENSES"/>
    <s v="Debit Amt"/>
    <x v="2"/>
  </r>
  <r>
    <s v="54346"/>
    <s v="IN LEATHER"/>
    <s v="TRADE DISCOUNT"/>
    <s v="T BASE"/>
    <x v="95"/>
    <x v="8"/>
    <m/>
    <m/>
    <m/>
    <m/>
    <m/>
    <m/>
    <m/>
    <m/>
    <m/>
    <n v="309346"/>
    <n v="309346"/>
    <s v="JV-JOUR-NA-L--1379"/>
    <s v="T BASE SIS EXPENSES"/>
    <s v="Debit Amt"/>
    <x v="2"/>
  </r>
  <r>
    <s v="54349"/>
    <s v="IN LEATHER"/>
    <s v="TRADE DISCOUNT"/>
    <s v="T BASE"/>
    <x v="95"/>
    <x v="8"/>
    <m/>
    <m/>
    <m/>
    <m/>
    <m/>
    <m/>
    <m/>
    <m/>
    <m/>
    <n v="58966"/>
    <n v="58966"/>
    <s v="JV-JOUR-NA-L--1380"/>
    <s v="T BASE SIS EXPENSES"/>
    <s v="Debit Amt"/>
    <x v="2"/>
  </r>
  <r>
    <s v="54352"/>
    <s v="IN LEATHER"/>
    <s v="TRADE DISCOUNT"/>
    <s v="T BASE"/>
    <x v="95"/>
    <x v="8"/>
    <m/>
    <m/>
    <m/>
    <m/>
    <m/>
    <m/>
    <m/>
    <m/>
    <m/>
    <n v="21534"/>
    <n v="21534"/>
    <s v="JV-JOUR-NA-L--1381"/>
    <s v="T BASE SIS EXPENSES"/>
    <s v="Debit Amt"/>
    <x v="2"/>
  </r>
  <r>
    <s v="54355"/>
    <s v="IN LEATHER"/>
    <s v="TRADE DISCOUNT"/>
    <s v="T BASE"/>
    <x v="95"/>
    <x v="8"/>
    <m/>
    <m/>
    <m/>
    <m/>
    <m/>
    <m/>
    <m/>
    <m/>
    <m/>
    <n v="41838"/>
    <n v="41838"/>
    <s v="JV-JOUR-NA-L--1382"/>
    <s v="T BASE SIS EXPENSES"/>
    <s v="Debit Amt"/>
    <x v="2"/>
  </r>
  <r>
    <s v="54358"/>
    <s v="IN LEATHER"/>
    <s v="TRADE DISCOUNT"/>
    <s v="T BASE"/>
    <x v="95"/>
    <x v="8"/>
    <m/>
    <m/>
    <m/>
    <m/>
    <m/>
    <m/>
    <m/>
    <m/>
    <m/>
    <n v="87341"/>
    <n v="87341"/>
    <s v="JV-JOUR-NA-L--1383"/>
    <s v="T BASE SIS EXPENSES"/>
    <s v="Debit Amt"/>
    <x v="2"/>
  </r>
  <r>
    <s v="54361"/>
    <s v="IN LEATHER"/>
    <s v="TRADE DISCOUNT"/>
    <s v="T BASE"/>
    <x v="95"/>
    <x v="8"/>
    <m/>
    <m/>
    <m/>
    <m/>
    <m/>
    <m/>
    <m/>
    <m/>
    <m/>
    <n v="144432"/>
    <n v="144432"/>
    <s v="JV-JOUR-NA-L--1384"/>
    <s v="T BASE SIS EXPENSES"/>
    <s v="Debit Amt"/>
    <x v="2"/>
  </r>
  <r>
    <s v="54364"/>
    <s v="IN LEATHER"/>
    <s v="TRANSIT LOSS"/>
    <s v="T BASE"/>
    <x v="97"/>
    <x v="8"/>
    <m/>
    <m/>
    <m/>
    <n v="3015"/>
    <m/>
    <m/>
    <m/>
    <m/>
    <m/>
    <m/>
    <n v="3015"/>
    <s v="DN-131"/>
    <s v="T BASE DISTRIBUTOR EXPENSES"/>
    <s v="Debit Amt"/>
    <x v="0"/>
  </r>
  <r>
    <s v="54367"/>
    <s v="IN LEATHER"/>
    <s v="TRANSIT LOSS"/>
    <s v="T BASE"/>
    <x v="97"/>
    <x v="8"/>
    <m/>
    <m/>
    <m/>
    <n v="368.24"/>
    <m/>
    <m/>
    <m/>
    <m/>
    <m/>
    <m/>
    <n v="368.24"/>
    <s v="INR-352"/>
    <s v="T BASE DISTRIBUTOR EXPENSES"/>
    <s v="Debit Amt"/>
    <x v="0"/>
  </r>
  <r>
    <s v="54370"/>
    <s v="IN LEATHER"/>
    <s v="TRANSIT LOSS"/>
    <s v="T BASE"/>
    <x v="97"/>
    <x v="8"/>
    <m/>
    <m/>
    <m/>
    <m/>
    <m/>
    <m/>
    <m/>
    <m/>
    <n v="1047"/>
    <m/>
    <n v="1047"/>
    <s v="JV-JOUR-NA-L--1127"/>
    <s v="T BASE DISTRIBUTOR EXPENSES"/>
    <s v="Debit Amt"/>
    <x v="0"/>
  </r>
  <r>
    <s v="54373"/>
    <s v="IN LEATHER"/>
    <s v="TRANSIT LOSS"/>
    <s v="T BASE"/>
    <x v="97"/>
    <x v="8"/>
    <m/>
    <m/>
    <m/>
    <m/>
    <m/>
    <m/>
    <m/>
    <m/>
    <m/>
    <n v="2704"/>
    <n v="2704"/>
    <s v="JV-JOUR-NA-L--1158"/>
    <s v="T BASE DISTRIBUTOR EXPENSES"/>
    <s v="Debit Amt"/>
    <x v="0"/>
  </r>
  <r>
    <s v="54376"/>
    <s v="IN LEATHER"/>
    <s v="TRANSIT LOSS"/>
    <s v="T BASE"/>
    <x v="97"/>
    <x v="8"/>
    <m/>
    <m/>
    <m/>
    <m/>
    <m/>
    <m/>
    <n v="881"/>
    <m/>
    <m/>
    <m/>
    <n v="881"/>
    <s v="JV-JOUR-NA-L--1303"/>
    <s v="T BASE DISTRIBUTOR EXPENSES"/>
    <s v="Debit Amt"/>
    <x v="0"/>
  </r>
  <r>
    <s v="54379"/>
    <s v="IN LEATHER"/>
    <s v="TRANSIT LOSS"/>
    <s v="T BASE"/>
    <x v="97"/>
    <x v="8"/>
    <m/>
    <m/>
    <m/>
    <m/>
    <m/>
    <m/>
    <m/>
    <m/>
    <m/>
    <n v="1281"/>
    <n v="1281"/>
    <s v="JV-JOUR-NA-L--1319"/>
    <s v="T BASE DISTRIBUTOR EXPENSES"/>
    <s v="Debit Amt"/>
    <x v="0"/>
  </r>
  <r>
    <s v="54382"/>
    <s v="IN LEATHER"/>
    <s v="TRANSIT LOSS"/>
    <s v="T BASE"/>
    <x v="97"/>
    <x v="8"/>
    <m/>
    <m/>
    <m/>
    <m/>
    <m/>
    <m/>
    <n v="5297"/>
    <m/>
    <m/>
    <m/>
    <n v="5297"/>
    <s v="JV-JOUR-NA-L--727"/>
    <s v="T BASE DISTRIBUTOR EXPENSES"/>
    <s v="Debit Amt"/>
    <x v="0"/>
  </r>
  <r>
    <s v="54385"/>
    <s v="IN LEATHER"/>
    <s v="TRANSIT LOSS"/>
    <s v="T BASE"/>
    <x v="97"/>
    <x v="8"/>
    <m/>
    <m/>
    <m/>
    <m/>
    <m/>
    <m/>
    <m/>
    <m/>
    <n v="3471"/>
    <m/>
    <n v="3471"/>
    <s v="JV-JOUR-NA-L--966"/>
    <s v="T BASE DISTRIBUTOR EXPENSES"/>
    <s v="Debit Amt"/>
    <x v="0"/>
  </r>
  <r>
    <s v="54388"/>
    <s v="IN LEATHER"/>
    <s v="TRANSIT LOSS"/>
    <s v="T BASE"/>
    <x v="97"/>
    <x v="8"/>
    <m/>
    <n v="6053"/>
    <m/>
    <m/>
    <m/>
    <m/>
    <m/>
    <m/>
    <m/>
    <m/>
    <n v="6053"/>
    <s v="SHPR/033/24-25"/>
    <s v="T BASE DISTRIBUTOR EXPENSES"/>
    <s v="Debit Amt"/>
    <x v="0"/>
  </r>
  <r>
    <s v="54391"/>
    <s v="IN LEATHER"/>
    <s v="TRANSIT LOSS"/>
    <s v="T BASE"/>
    <x v="97"/>
    <x v="8"/>
    <m/>
    <m/>
    <n v="455"/>
    <m/>
    <m/>
    <m/>
    <m/>
    <m/>
    <m/>
    <m/>
    <n v="455"/>
    <s v="SHPR/040/24-25"/>
    <s v="T BASE DISTRIBUTOR EXPENSES"/>
    <s v="Debit Amt"/>
    <x v="0"/>
  </r>
  <r>
    <s v="54395"/>
    <s v="IN LEATHER"/>
    <s v="TRANSIT LOSS"/>
    <s v="T BASE"/>
    <x v="98"/>
    <x v="8"/>
    <m/>
    <m/>
    <m/>
    <m/>
    <n v="-2116.2199999999998"/>
    <m/>
    <m/>
    <m/>
    <m/>
    <m/>
    <n v="-2116.2199999999998"/>
    <s v="JV-DEBN-OT-E--32"/>
    <s v="INDIRECT EXPENSES"/>
    <s v="Credit Amt"/>
    <x v="0"/>
  </r>
  <r>
    <s v="54397"/>
    <s v="IN LEATHER"/>
    <s v="TRAVELLING"/>
    <s v="T BASE"/>
    <x v="85"/>
    <x v="8"/>
    <m/>
    <m/>
    <m/>
    <m/>
    <m/>
    <m/>
    <m/>
    <m/>
    <n v="3625"/>
    <m/>
    <n v="3625"/>
    <s v="BP-BP 2-42-5--2667 "/>
    <s v="T BASE SALES EXPENSES"/>
    <s v="Debit Amt"/>
    <x v="0"/>
  </r>
  <r>
    <s v="54400"/>
    <s v="IN LEATHER"/>
    <s v="TRAVELLING"/>
    <s v="T BASE"/>
    <x v="24"/>
    <x v="8"/>
    <m/>
    <m/>
    <m/>
    <m/>
    <m/>
    <m/>
    <n v="4000"/>
    <m/>
    <m/>
    <m/>
    <n v="4000"/>
    <s v="BP-BP 2-42-5--2006 "/>
    <s v="TRAVELLING EXPENSES"/>
    <s v="Debit Amt"/>
    <x v="0"/>
  </r>
  <r>
    <s v="54403"/>
    <s v="IN LEATHER"/>
    <s v="TRAVELLING"/>
    <s v="T BASE"/>
    <x v="24"/>
    <x v="8"/>
    <m/>
    <m/>
    <m/>
    <m/>
    <m/>
    <m/>
    <n v="2400"/>
    <m/>
    <m/>
    <m/>
    <n v="2400"/>
    <s v="BP-BP 2-42-5--2011 "/>
    <s v="TRAVELLING EXPENSES"/>
    <s v="Debit Amt"/>
    <x v="0"/>
  </r>
  <r>
    <s v="54406"/>
    <s v="IN LEATHER"/>
    <s v="TRAVELLING"/>
    <s v="T BASE"/>
    <x v="24"/>
    <x v="8"/>
    <m/>
    <m/>
    <m/>
    <m/>
    <m/>
    <m/>
    <m/>
    <n v="10985"/>
    <m/>
    <m/>
    <n v="10985"/>
    <s v="INLR241000075695"/>
    <s v="TRAVELLING EXPENSES"/>
    <s v="Debit Amt"/>
    <x v="0"/>
  </r>
  <r>
    <s v="54409"/>
    <s v="IN LEATHER"/>
    <s v="TRAVELLING"/>
    <s v="T BASE"/>
    <x v="24"/>
    <x v="8"/>
    <m/>
    <m/>
    <m/>
    <m/>
    <n v="16423"/>
    <m/>
    <m/>
    <m/>
    <m/>
    <m/>
    <n v="16423"/>
    <s v="JV-JOUR-NA-L--648"/>
    <s v="TRAVELLING EXPENSES"/>
    <s v="Debit Amt"/>
    <x v="0"/>
  </r>
  <r>
    <s v="54412"/>
    <s v="IN LEATHER"/>
    <s v="TRAVELLING"/>
    <s v="T BASE"/>
    <x v="24"/>
    <x v="8"/>
    <m/>
    <m/>
    <m/>
    <m/>
    <n v="3584"/>
    <m/>
    <m/>
    <m/>
    <m/>
    <m/>
    <n v="3584"/>
    <s v="JV-JOUR-NA-L--648"/>
    <s v="TRAVELLING EXPENSES"/>
    <s v="Debit Amt"/>
    <x v="0"/>
  </r>
  <r>
    <s v="54415"/>
    <s v="IN LEATHER"/>
    <s v="TRAVELLING"/>
    <s v="T BASE"/>
    <x v="24"/>
    <x v="8"/>
    <m/>
    <m/>
    <n v="8467"/>
    <m/>
    <m/>
    <m/>
    <m/>
    <m/>
    <m/>
    <m/>
    <n v="8467"/>
    <s v="M06AI25I055646122"/>
    <s v="TRAVELLING EXPENSES"/>
    <s v="Debit Amt"/>
    <x v="0"/>
  </r>
  <r>
    <s v="54418"/>
    <s v="IN LEATHER"/>
    <s v="TRAVELLING"/>
    <s v="T BASE"/>
    <x v="24"/>
    <x v="8"/>
    <m/>
    <m/>
    <n v="2713"/>
    <m/>
    <m/>
    <m/>
    <m/>
    <m/>
    <m/>
    <m/>
    <n v="2713"/>
    <s v="M06AI25I05661719"/>
    <s v="TRAVELLING EXPENSES"/>
    <s v="Debit Amt"/>
    <x v="0"/>
  </r>
  <r>
    <s v="54421"/>
    <s v="IN LEATHER"/>
    <s v="TRAVELLING"/>
    <s v="T BASE"/>
    <x v="24"/>
    <x v="8"/>
    <m/>
    <m/>
    <m/>
    <n v="6415"/>
    <m/>
    <m/>
    <m/>
    <m/>
    <m/>
    <m/>
    <n v="6415"/>
    <s v="M06AI25I06024441"/>
    <s v="TRAVELLING EXPENSES"/>
    <s v="Debit Amt"/>
    <x v="0"/>
  </r>
  <r>
    <s v="54424"/>
    <s v="IN LEATHER"/>
    <s v="TRAVELLING"/>
    <s v="T BASE"/>
    <x v="24"/>
    <x v="8"/>
    <m/>
    <m/>
    <m/>
    <m/>
    <m/>
    <m/>
    <m/>
    <n v="18597"/>
    <m/>
    <m/>
    <n v="18597"/>
    <s v="M06AI25I12507235"/>
    <s v="TRAVELLING EXPENSES"/>
    <s v="Debit Amt"/>
    <x v="0"/>
  </r>
  <r>
    <s v="54427"/>
    <s v="IN LEATHER"/>
    <s v="TRAVELLING"/>
    <s v="T BASE"/>
    <x v="24"/>
    <x v="8"/>
    <m/>
    <m/>
    <m/>
    <m/>
    <m/>
    <m/>
    <m/>
    <n v="23815"/>
    <m/>
    <m/>
    <n v="23815"/>
    <s v="M06AI25I12513100"/>
    <s v="TRAVELLING EXPENSES"/>
    <s v="Debit Amt"/>
    <x v="0"/>
  </r>
  <r>
    <s v="54430"/>
    <s v="IN LEATHER"/>
    <s v="TRAVELLING"/>
    <s v="T BASE"/>
    <x v="24"/>
    <x v="8"/>
    <m/>
    <m/>
    <m/>
    <m/>
    <m/>
    <m/>
    <m/>
    <n v="25752"/>
    <m/>
    <m/>
    <n v="25752"/>
    <s v="M06AI25I12758392"/>
    <s v="TRAVELLING EXPENSES"/>
    <s v="Debit Amt"/>
    <x v="0"/>
  </r>
  <r>
    <s v="54433"/>
    <s v="IN LEATHER"/>
    <s v="TRAVELLING"/>
    <s v="T BASE"/>
    <x v="24"/>
    <x v="8"/>
    <m/>
    <m/>
    <m/>
    <m/>
    <m/>
    <m/>
    <m/>
    <n v="16964"/>
    <m/>
    <m/>
    <n v="16964"/>
    <s v="M06AI25I12761607"/>
    <s v="TRAVELLING EXPENSES"/>
    <s v="Debit Amt"/>
    <x v="0"/>
  </r>
  <r>
    <s v="54436"/>
    <s v="IN LEATHER"/>
    <s v="TRAVELLING"/>
    <s v="T BASE"/>
    <x v="24"/>
    <x v="8"/>
    <m/>
    <m/>
    <m/>
    <m/>
    <m/>
    <m/>
    <m/>
    <n v="6892"/>
    <m/>
    <m/>
    <n v="6892"/>
    <s v="M06AI25I13294472"/>
    <s v="TRAVELLING EXPENSES"/>
    <s v="Debit Amt"/>
    <x v="0"/>
  </r>
  <r>
    <s v="54439"/>
    <s v="IN LEATHER"/>
    <s v="TRAVELLING"/>
    <s v="T BASE"/>
    <x v="24"/>
    <x v="8"/>
    <m/>
    <m/>
    <m/>
    <m/>
    <m/>
    <m/>
    <m/>
    <m/>
    <n v="7646"/>
    <m/>
    <n v="7646"/>
    <s v="M06AI25I16086068"/>
    <s v="TRAVELLING EXPENSES"/>
    <s v="Debit Amt"/>
    <x v="0"/>
  </r>
  <r>
    <s v="54442"/>
    <s v="IN LEATHER"/>
    <s v="TRAVELLING"/>
    <s v="T BASE"/>
    <x v="24"/>
    <x v="8"/>
    <m/>
    <m/>
    <m/>
    <m/>
    <m/>
    <m/>
    <m/>
    <m/>
    <n v="4737"/>
    <m/>
    <n v="4737"/>
    <s v="M06AI25I17103614"/>
    <s v="TRAVELLING EXPENSES"/>
    <s v="Debit Amt"/>
    <x v="0"/>
  </r>
  <r>
    <s v="54445"/>
    <s v="IN LEATHER"/>
    <s v="TRAVELLING"/>
    <s v="T BASE"/>
    <x v="24"/>
    <x v="8"/>
    <m/>
    <m/>
    <m/>
    <m/>
    <m/>
    <m/>
    <m/>
    <m/>
    <n v="11045"/>
    <m/>
    <n v="11045"/>
    <s v="M06AI25I17103964"/>
    <s v="TRAVELLING EXPENSES"/>
    <s v="Debit Amt"/>
    <x v="0"/>
  </r>
  <r>
    <s v="54448"/>
    <s v="IN LEATHER"/>
    <s v="TRAVELLING"/>
    <s v="T BASE"/>
    <x v="24"/>
    <x v="8"/>
    <m/>
    <m/>
    <m/>
    <m/>
    <m/>
    <m/>
    <m/>
    <m/>
    <n v="8904"/>
    <m/>
    <n v="8904"/>
    <s v="M06AI25I17599298"/>
    <s v="TRAVELLING EXPENSES"/>
    <s v="Debit Amt"/>
    <x v="0"/>
  </r>
  <r>
    <s v="54451"/>
    <s v="IN LEATHER"/>
    <s v="TRAVELLING"/>
    <s v="T BASE"/>
    <x v="24"/>
    <x v="8"/>
    <m/>
    <m/>
    <m/>
    <m/>
    <m/>
    <m/>
    <m/>
    <m/>
    <n v="10484"/>
    <m/>
    <n v="10484"/>
    <s v="M06AI25I17600800"/>
    <s v="TRAVELLING EXPENSES"/>
    <s v="Debit Amt"/>
    <x v="0"/>
  </r>
  <r>
    <s v="54454"/>
    <s v="IN LEATHER"/>
    <s v="TRAVELLING"/>
    <s v="T BASE"/>
    <x v="24"/>
    <x v="8"/>
    <m/>
    <m/>
    <m/>
    <m/>
    <m/>
    <m/>
    <m/>
    <m/>
    <n v="8640"/>
    <m/>
    <n v="8640"/>
    <s v="M06AI25I17601021"/>
    <s v="TRAVELLING EXPENSES"/>
    <s v="Debit Amt"/>
    <x v="0"/>
  </r>
  <r>
    <s v="54457"/>
    <s v="IN LEATHER"/>
    <s v="TRAVELLING"/>
    <s v="T BASE"/>
    <x v="24"/>
    <x v="8"/>
    <m/>
    <m/>
    <m/>
    <m/>
    <m/>
    <m/>
    <m/>
    <n v="6419"/>
    <m/>
    <m/>
    <n v="6419"/>
    <s v="PB1242510AI54396"/>
    <s v="TRAVELLING EXPENSES"/>
    <s v="Debit Amt"/>
    <x v="0"/>
  </r>
  <r>
    <s v="54460"/>
    <s v="IN LEATHER"/>
    <s v="TRAVELLING"/>
    <s v="T BASE"/>
    <x v="24"/>
    <x v="8"/>
    <m/>
    <m/>
    <m/>
    <m/>
    <m/>
    <m/>
    <m/>
    <n v="1428"/>
    <m/>
    <m/>
    <n v="1428"/>
    <s v="WB1242510BB58403"/>
    <s v="TRAVELLING EXPENSES"/>
    <s v="Debit Amt"/>
    <x v="0"/>
  </r>
  <r>
    <s v="54463"/>
    <s v="IN LEATHER"/>
    <s v="VENUE BOOKING EXP D2D "/>
    <s v="T BASE"/>
    <x v="99"/>
    <x v="8"/>
    <m/>
    <m/>
    <m/>
    <m/>
    <m/>
    <m/>
    <m/>
    <m/>
    <n v="7373"/>
    <m/>
    <n v="7373"/>
    <s v="JD-54"/>
    <s v="T BASE DISTRIBUTOR EXPENSES"/>
    <s v="Debit Amt"/>
    <x v="0"/>
  </r>
  <r>
    <s v="54466"/>
    <s v="IN LEATHER"/>
    <s v="VENUE BOOKING EXP D2D "/>
    <s v="T BASE"/>
    <x v="99"/>
    <x v="8"/>
    <m/>
    <m/>
    <m/>
    <m/>
    <m/>
    <m/>
    <m/>
    <m/>
    <n v="79354"/>
    <m/>
    <n v="79354"/>
    <s v="JV-JOUR-NA-L--1103"/>
    <s v="T BASE DISTRIBUTOR EXPENSES"/>
    <s v="Debit Amt"/>
    <x v="0"/>
  </r>
  <r>
    <s v="54469"/>
    <s v="IN LEATHER"/>
    <s v="VENUE BOOKING EXPENSE"/>
    <s v="T BASE"/>
    <x v="99"/>
    <x v="8"/>
    <m/>
    <m/>
    <m/>
    <m/>
    <n v="45000"/>
    <m/>
    <m/>
    <m/>
    <m/>
    <m/>
    <n v="45000"/>
    <s v="JDN NO 11"/>
    <s v="T BASE DISTRIBUTOR EXPENSES"/>
    <s v="Debit Amt"/>
    <x v="0"/>
  </r>
  <r>
    <s v="54472"/>
    <s v="IN LEATHER"/>
    <s v="VENUE BOOKING EXPENSE"/>
    <s v="T BASE"/>
    <x v="99"/>
    <x v="8"/>
    <m/>
    <m/>
    <m/>
    <m/>
    <n v="17010"/>
    <m/>
    <m/>
    <m/>
    <m/>
    <m/>
    <n v="17010"/>
    <s v="JDN NO 12"/>
    <s v="T BASE DISTRIBUTOR EXPENSES"/>
    <s v="Debit Amt"/>
    <x v="0"/>
  </r>
  <r>
    <s v="54475"/>
    <s v="IN LEATHER"/>
    <s v="VENUE BOOKING EXPENSE"/>
    <s v="T BASE"/>
    <x v="99"/>
    <x v="8"/>
    <m/>
    <m/>
    <m/>
    <m/>
    <n v="18386"/>
    <m/>
    <m/>
    <m/>
    <m/>
    <m/>
    <n v="18386"/>
    <s v="JDN NO 13"/>
    <s v="T BASE DISTRIBUTOR EXPENSES"/>
    <s v="Debit Amt"/>
    <x v="0"/>
  </r>
  <r>
    <s v="54478"/>
    <s v="IN LEATHER"/>
    <s v="VENUE BOOKING EXPENSE"/>
    <s v="T BASE"/>
    <x v="99"/>
    <x v="8"/>
    <m/>
    <m/>
    <m/>
    <m/>
    <n v="36850"/>
    <m/>
    <m/>
    <m/>
    <m/>
    <m/>
    <n v="36850"/>
    <s v="JDN NO 14"/>
    <s v="T BASE DISTRIBUTOR EXPENSES"/>
    <s v="Debit Amt"/>
    <x v="0"/>
  </r>
  <r>
    <s v="54481"/>
    <s v="IN LEATHER"/>
    <s v="VENUE BOOKING EXPENSE"/>
    <s v="T BASE"/>
    <x v="99"/>
    <x v="8"/>
    <m/>
    <m/>
    <m/>
    <m/>
    <m/>
    <m/>
    <m/>
    <m/>
    <m/>
    <n v="30000"/>
    <n v="30000"/>
    <s v="JDN-35"/>
    <s v="T BASE DISTRIBUTOR EXPENSES"/>
    <s v="Debit Amt"/>
    <x v="0"/>
  </r>
  <r>
    <s v="54484"/>
    <s v="IN LEATHER"/>
    <s v="VENUE BOOKING EXPENSE"/>
    <s v="T BASE"/>
    <x v="99"/>
    <x v="8"/>
    <m/>
    <m/>
    <m/>
    <m/>
    <m/>
    <m/>
    <m/>
    <m/>
    <m/>
    <n v="22117"/>
    <n v="22117"/>
    <s v="JDN-36"/>
    <s v="T BASE DISTRIBUTOR EXPENSES"/>
    <s v="Debit Amt"/>
    <x v="0"/>
  </r>
  <r>
    <s v="54487"/>
    <s v="IN LEATHER"/>
    <s v="VENUE BOOKING EXPENSE"/>
    <s v="T BASE"/>
    <x v="99"/>
    <x v="8"/>
    <m/>
    <m/>
    <m/>
    <m/>
    <m/>
    <m/>
    <m/>
    <m/>
    <m/>
    <n v="16980"/>
    <n v="16980"/>
    <s v="JDN-37"/>
    <s v="T BASE DISTRIBUTOR EXPENSES"/>
    <s v="Debit Amt"/>
    <x v="0"/>
  </r>
  <r>
    <s v="54490"/>
    <s v="IN LEATHER"/>
    <s v="VENUE BOOKING EXPENSE"/>
    <s v="T BASE"/>
    <x v="99"/>
    <x v="8"/>
    <m/>
    <m/>
    <m/>
    <m/>
    <m/>
    <m/>
    <m/>
    <m/>
    <m/>
    <n v="24853"/>
    <n v="24853"/>
    <s v="JDN-38"/>
    <s v="T BASE DISTRIBUTOR EXPENSES"/>
    <s v="Debit Amt"/>
    <x v="0"/>
  </r>
  <r>
    <s v="54493"/>
    <s v="IN LEATHER"/>
    <s v="VENUE BOOKING EXPENSE"/>
    <s v="T BASE"/>
    <x v="99"/>
    <x v="8"/>
    <m/>
    <m/>
    <m/>
    <m/>
    <m/>
    <m/>
    <n v="72450"/>
    <m/>
    <m/>
    <m/>
    <n v="72450"/>
    <s v="JV-JOUR-NA-L--762"/>
    <s v="T BASE DISTRIBUTOR EXPENSES"/>
    <s v="Debit Amt"/>
    <x v="0"/>
  </r>
  <r>
    <s v="54496"/>
    <s v="IN LEATHER"/>
    <s v="VENUE BOOKING EXPENSE"/>
    <s v="T BASE"/>
    <x v="99"/>
    <x v="8"/>
    <m/>
    <m/>
    <m/>
    <m/>
    <m/>
    <m/>
    <n v="6343"/>
    <m/>
    <m/>
    <m/>
    <n v="6343"/>
    <s v="JV-JOUR-NA-L--820"/>
    <s v="T BASE DISTRIBUTOR EXPENSES"/>
    <s v="Debit Amt"/>
    <x v="0"/>
  </r>
  <r>
    <s v="54499"/>
    <s v="IN LEATHER"/>
    <s v="VENUE BOOKING EXPENSE"/>
    <s v="T BASE"/>
    <x v="99"/>
    <x v="8"/>
    <m/>
    <m/>
    <m/>
    <m/>
    <n v="53600"/>
    <m/>
    <m/>
    <m/>
    <m/>
    <m/>
    <n v="53600"/>
    <s v="TAX/004"/>
    <s v="T BASE DISTRIBUTOR EXPENSES"/>
    <s v="Debit Amt"/>
    <x v="0"/>
  </r>
  <r>
    <s v="54502"/>
    <s v="IN LEATHER"/>
    <s v="VENUE BOOKING EXPENSE"/>
    <s v="T BASE"/>
    <x v="99"/>
    <x v="8"/>
    <m/>
    <m/>
    <m/>
    <m/>
    <m/>
    <m/>
    <m/>
    <m/>
    <m/>
    <n v="30000"/>
    <n v="30000"/>
    <s v="TAX/007"/>
    <s v="T BASE DISTRIBUTOR EXPENSES"/>
    <s v="Debit Amt"/>
    <x v="0"/>
  </r>
  <r>
    <s v="54505"/>
    <s v="IN LEATHER"/>
    <s v="VENUE BOOKING EXPENSE"/>
    <s v="T BASE"/>
    <x v="99"/>
    <x v="8"/>
    <m/>
    <m/>
    <m/>
    <m/>
    <m/>
    <m/>
    <m/>
    <m/>
    <n v="50000"/>
    <m/>
    <n v="50000"/>
    <s v="VTM/24-25/224"/>
    <s v="T BASE DISTRIBUTOR EXPENSES"/>
    <s v="Debit Amt"/>
    <x v="0"/>
  </r>
  <r>
    <s v="54508"/>
    <s v="IN LEATHER"/>
    <s v="COLLECTION CHARGES"/>
    <s v="T BASE"/>
    <x v="100"/>
    <x v="9"/>
    <n v="3372.06"/>
    <m/>
    <m/>
    <m/>
    <m/>
    <m/>
    <m/>
    <m/>
    <m/>
    <m/>
    <n v="3372.06"/>
    <s v="M25KAIN-018582-1"/>
    <s v="T BASE ONLINE EXPENSES"/>
    <s v="Debit Amt"/>
    <x v="0"/>
  </r>
  <r>
    <s v="54511"/>
    <s v="IN LEATHER"/>
    <s v="COLLECTION CHARGES"/>
    <s v="T BASE"/>
    <x v="100"/>
    <x v="9"/>
    <m/>
    <n v="30137.919999999998"/>
    <m/>
    <m/>
    <m/>
    <m/>
    <m/>
    <m/>
    <m/>
    <m/>
    <n v="30137.919999999998"/>
    <s v="M25KAIN-041652."/>
    <s v="T BASE ONLINE EXPENSES"/>
    <s v="Debit Amt"/>
    <x v="0"/>
  </r>
  <r>
    <s v="54514"/>
    <s v="IN LEATHER"/>
    <s v="COLLECTION CHARGES"/>
    <s v="T BASE"/>
    <x v="100"/>
    <x v="9"/>
    <m/>
    <m/>
    <n v="54393.62"/>
    <m/>
    <m/>
    <m/>
    <m/>
    <m/>
    <m/>
    <m/>
    <n v="54393.62"/>
    <s v="M25KAIN-072209-1"/>
    <s v="T BASE ONLINE EXPENSES"/>
    <s v="Debit Amt"/>
    <x v="0"/>
  </r>
  <r>
    <s v="54517"/>
    <s v="IN LEATHER"/>
    <s v="COLLECTION CHARGES"/>
    <s v="T BASE"/>
    <x v="100"/>
    <x v="9"/>
    <m/>
    <m/>
    <m/>
    <n v="34518.07"/>
    <m/>
    <m/>
    <m/>
    <m/>
    <m/>
    <m/>
    <n v="34518.07"/>
    <s v="M25KAIN-171069"/>
    <s v="T BASE ONLINE EXPENSES"/>
    <s v="Debit Amt"/>
    <x v="0"/>
  </r>
  <r>
    <s v="54520"/>
    <s v="IN LEATHER"/>
    <s v="COLLECTION CHARGES"/>
    <s v="T BASE"/>
    <x v="100"/>
    <x v="9"/>
    <m/>
    <m/>
    <m/>
    <m/>
    <n v="51648.38"/>
    <m/>
    <m/>
    <m/>
    <m/>
    <m/>
    <n v="51648.38"/>
    <s v="M25KAIN-204844"/>
    <s v="T BASE ONLINE EXPENSES"/>
    <s v="Debit Amt"/>
    <x v="0"/>
  </r>
  <r>
    <s v="54523"/>
    <s v="IN LEATHER"/>
    <s v="COLLECTION CHARGES"/>
    <s v="T BASE"/>
    <x v="100"/>
    <x v="9"/>
    <m/>
    <m/>
    <m/>
    <m/>
    <m/>
    <n v="50676.39"/>
    <m/>
    <m/>
    <m/>
    <m/>
    <n v="50676.39"/>
    <s v="M25KAIN-231504"/>
    <s v="T BASE ONLINE EXPENSES"/>
    <s v="Debit Amt"/>
    <x v="0"/>
  </r>
  <r>
    <s v="54526"/>
    <s v="IN LEATHER"/>
    <s v="COLLECTION CHARGES"/>
    <s v="T BASE"/>
    <x v="100"/>
    <x v="9"/>
    <m/>
    <m/>
    <m/>
    <m/>
    <m/>
    <m/>
    <n v="40573.94"/>
    <m/>
    <m/>
    <m/>
    <n v="40573.94"/>
    <s v="M25KAIN-267767-2"/>
    <s v="T BASE ONLINE EXPENSES"/>
    <s v="Debit Amt"/>
    <x v="0"/>
  </r>
  <r>
    <s v="54529"/>
    <s v="IN LEATHER"/>
    <s v="COLLECTION CHARGES"/>
    <s v="T BASE"/>
    <x v="100"/>
    <x v="9"/>
    <m/>
    <m/>
    <m/>
    <m/>
    <m/>
    <m/>
    <m/>
    <n v="48115.93"/>
    <m/>
    <m/>
    <n v="48115.93"/>
    <s v="M25KAIN-301329-1"/>
    <s v="T BASE ONLINE EXPENSES"/>
    <s v="Debit Amt"/>
    <x v="0"/>
  </r>
  <r>
    <s v="54532"/>
    <s v="IN LEATHER"/>
    <s v="COLLECTION CHARGES"/>
    <s v="T BASE"/>
    <x v="100"/>
    <x v="9"/>
    <m/>
    <m/>
    <m/>
    <m/>
    <m/>
    <m/>
    <m/>
    <m/>
    <n v="74144.039999999994"/>
    <m/>
    <n v="74144.039999999994"/>
    <s v="M25KAIN-334271"/>
    <s v="T BASE ONLINE EXPENSES"/>
    <s v="Debit Amt"/>
    <x v="0"/>
  </r>
  <r>
    <s v="54535"/>
    <s v="IN LEATHER"/>
    <s v="COLLECTION CHARGES"/>
    <s v="T BASE"/>
    <x v="100"/>
    <x v="9"/>
    <m/>
    <m/>
    <m/>
    <m/>
    <m/>
    <m/>
    <m/>
    <m/>
    <m/>
    <n v="41810.699999999997"/>
    <n v="41810.699999999997"/>
    <s v="M25KAIN-361937-1"/>
    <s v="T BASE ONLINE EXPENSES"/>
    <s v="Debit Amt"/>
    <x v="0"/>
  </r>
  <r>
    <s v="54538"/>
    <s v="IN LEATHER"/>
    <s v="COMMISSION"/>
    <s v="T BASE"/>
    <x v="101"/>
    <x v="9"/>
    <n v="31327.22"/>
    <m/>
    <m/>
    <m/>
    <m/>
    <m/>
    <m/>
    <m/>
    <m/>
    <m/>
    <n v="31327.22"/>
    <s v="M25KAIN-013700"/>
    <s v="T BASE ONLINE EXPENSES"/>
    <s v="Debit Amt"/>
    <x v="0"/>
  </r>
  <r>
    <s v="54541"/>
    <s v="IN LEATHER"/>
    <s v="COMMISSION"/>
    <s v="T BASE"/>
    <x v="101"/>
    <x v="9"/>
    <m/>
    <n v="170337.14"/>
    <m/>
    <m/>
    <m/>
    <m/>
    <m/>
    <m/>
    <m/>
    <m/>
    <n v="170337.14"/>
    <s v="M25KAIN-036686"/>
    <s v="T BASE ONLINE EXPENSES"/>
    <s v="Debit Amt"/>
    <x v="0"/>
  </r>
  <r>
    <s v="54544"/>
    <s v="IN LEATHER"/>
    <s v="COMMISSION"/>
    <s v="T BASE"/>
    <x v="101"/>
    <x v="9"/>
    <m/>
    <m/>
    <n v="316008.49"/>
    <m/>
    <m/>
    <m/>
    <m/>
    <m/>
    <m/>
    <m/>
    <n v="316008.49"/>
    <s v="M25KAIN-066417"/>
    <s v="T BASE ONLINE EXPENSES"/>
    <s v="Debit Amt"/>
    <x v="0"/>
  </r>
  <r>
    <s v="54547"/>
    <s v="IN LEATHER"/>
    <s v="COMMISSION"/>
    <s v="T BASE"/>
    <x v="101"/>
    <x v="9"/>
    <m/>
    <m/>
    <m/>
    <n v="192245.23"/>
    <m/>
    <m/>
    <m/>
    <m/>
    <m/>
    <m/>
    <n v="192245.23"/>
    <s v="M25KAIN-164714"/>
    <s v="T BASE ONLINE EXPENSES"/>
    <s v="Debit Amt"/>
    <x v="0"/>
  </r>
  <r>
    <s v="54550"/>
    <s v="IN LEATHER"/>
    <s v="COMMISSION"/>
    <s v="T BASE"/>
    <x v="101"/>
    <x v="9"/>
    <m/>
    <m/>
    <m/>
    <m/>
    <n v="305226.34999999998"/>
    <m/>
    <m/>
    <m/>
    <m/>
    <m/>
    <n v="305226.34999999998"/>
    <s v="M25KAIN-199187"/>
    <s v="T BASE ONLINE EXPENSES"/>
    <s v="Debit Amt"/>
    <x v="0"/>
  </r>
  <r>
    <s v="54553"/>
    <s v="IN LEATHER"/>
    <s v="COMMISSION"/>
    <s v="T BASE"/>
    <x v="101"/>
    <x v="9"/>
    <m/>
    <m/>
    <m/>
    <m/>
    <m/>
    <n v="271615.40999999997"/>
    <m/>
    <m/>
    <m/>
    <m/>
    <n v="271615.40999999997"/>
    <s v="M25KAIN-226966"/>
    <s v="T BASE ONLINE EXPENSES"/>
    <s v="Debit Amt"/>
    <x v="0"/>
  </r>
  <r>
    <s v="54556"/>
    <s v="IN LEATHER"/>
    <s v="COMMISSION"/>
    <s v="T BASE"/>
    <x v="101"/>
    <x v="9"/>
    <m/>
    <m/>
    <m/>
    <m/>
    <m/>
    <m/>
    <n v="235140.25"/>
    <m/>
    <m/>
    <m/>
    <n v="235140.25"/>
    <s v="M25KAIN-258893"/>
    <s v="T BASE ONLINE EXPENSES"/>
    <s v="Debit Amt"/>
    <x v="0"/>
  </r>
  <r>
    <s v="54559"/>
    <s v="IN LEATHER"/>
    <s v="COMMISSION"/>
    <s v="T BASE"/>
    <x v="101"/>
    <x v="9"/>
    <m/>
    <m/>
    <m/>
    <m/>
    <m/>
    <m/>
    <m/>
    <n v="281681.06"/>
    <m/>
    <m/>
    <n v="281681.06"/>
    <s v="M25KAIN-293245"/>
    <s v="T BASE ONLINE EXPENSES"/>
    <s v="Debit Amt"/>
    <x v="0"/>
  </r>
  <r>
    <s v="54562"/>
    <s v="IN LEATHER"/>
    <s v="COMMISSION"/>
    <s v="T BASE"/>
    <x v="101"/>
    <x v="9"/>
    <m/>
    <m/>
    <m/>
    <m/>
    <m/>
    <m/>
    <m/>
    <m/>
    <n v="437877.63"/>
    <m/>
    <n v="437877.63"/>
    <s v="M25KAIN-332401"/>
    <s v="T BASE ONLINE EXPENSES"/>
    <s v="Debit Amt"/>
    <x v="0"/>
  </r>
  <r>
    <s v="54565"/>
    <s v="IN LEATHER"/>
    <s v="COMMISSION"/>
    <s v="T BASE"/>
    <x v="101"/>
    <x v="9"/>
    <m/>
    <m/>
    <m/>
    <m/>
    <m/>
    <m/>
    <m/>
    <m/>
    <m/>
    <n v="240638.53"/>
    <n v="240638.53"/>
    <s v="M25KAIN-353896"/>
    <s v="T BASE ONLINE EXPENSES"/>
    <s v="Debit Amt"/>
    <x v="0"/>
  </r>
  <r>
    <s v="54569"/>
    <s v="IN LEATHER"/>
    <s v="COURIER CHARGES"/>
    <s v="T BASE"/>
    <x v="9"/>
    <x v="9"/>
    <m/>
    <m/>
    <m/>
    <m/>
    <m/>
    <m/>
    <m/>
    <m/>
    <m/>
    <n v="-4592"/>
    <n v="-4592"/>
    <s v="JV-JOUR-NA-L--1315"/>
    <s v="INDIRECT EXPENSES"/>
    <s v="Credit Amt"/>
    <x v="0"/>
  </r>
  <r>
    <s v="54572"/>
    <s v="IN LEATHER"/>
    <s v="COURIER CHARGES"/>
    <s v="T BASE"/>
    <x v="9"/>
    <x v="9"/>
    <m/>
    <n v="-56"/>
    <m/>
    <m/>
    <m/>
    <m/>
    <m/>
    <m/>
    <m/>
    <m/>
    <n v="-56"/>
    <s v="JV-JOUR-NA-L--51"/>
    <s v="INDIRECT EXPENSES"/>
    <s v="Credit Amt"/>
    <x v="0"/>
  </r>
  <r>
    <s v="54574"/>
    <s v="IN LEATHER"/>
    <s v="COURIER CHARGES"/>
    <s v="T BASE"/>
    <x v="9"/>
    <x v="9"/>
    <m/>
    <m/>
    <m/>
    <m/>
    <m/>
    <m/>
    <m/>
    <n v="4974.8999999999996"/>
    <m/>
    <m/>
    <n v="4974.8999999999996"/>
    <s v="JV-JOUR-NA-L--902"/>
    <s v="INDIRECT EXPENSES"/>
    <s v="Debit Amt"/>
    <x v="0"/>
  </r>
  <r>
    <s v="54578"/>
    <s v="IN LEATHER"/>
    <s v="COURIER CHARGES"/>
    <s v="T BASE"/>
    <x v="9"/>
    <x v="9"/>
    <m/>
    <m/>
    <m/>
    <m/>
    <m/>
    <m/>
    <m/>
    <n v="-1712"/>
    <m/>
    <m/>
    <n v="-1712"/>
    <s v="JV-JOUR-NA-L--903"/>
    <s v="INDIRECT EXPENSES"/>
    <s v="Credit Amt"/>
    <x v="0"/>
  </r>
  <r>
    <s v="54580"/>
    <s v="IN LEATHER"/>
    <s v="COURIER CHARGES"/>
    <s v="T BASE"/>
    <x v="9"/>
    <x v="9"/>
    <m/>
    <n v="2564"/>
    <m/>
    <m/>
    <m/>
    <m/>
    <m/>
    <m/>
    <m/>
    <m/>
    <n v="2564"/>
    <s v="PYCP 2425-347 "/>
    <s v="INDIRECT EXPENSES"/>
    <s v="Debit Amt"/>
    <x v="0"/>
  </r>
  <r>
    <s v="54583"/>
    <s v="IN LEATHER"/>
    <s v="COURIER CHARGES"/>
    <s v="T BASE"/>
    <x v="102"/>
    <x v="9"/>
    <n v="91675"/>
    <m/>
    <m/>
    <m/>
    <m/>
    <m/>
    <m/>
    <m/>
    <m/>
    <m/>
    <n v="91675"/>
    <s v="291F1100005679"/>
    <s v="T BASE ONLINE EXPENSES"/>
    <s v="Debit Amt"/>
    <x v="0"/>
  </r>
  <r>
    <s v="54586"/>
    <s v="IN LEATHER"/>
    <s v="COURIER CHARGES"/>
    <s v="T BASE"/>
    <x v="102"/>
    <x v="9"/>
    <n v="17550"/>
    <m/>
    <m/>
    <m/>
    <m/>
    <m/>
    <m/>
    <m/>
    <m/>
    <m/>
    <n v="17550"/>
    <s v="291F1100007847"/>
    <s v="T BASE ONLINE EXPENSES"/>
    <s v="Debit Amt"/>
    <x v="0"/>
  </r>
  <r>
    <s v="54589"/>
    <s v="IN LEATHER"/>
    <s v="COURIER CHARGES"/>
    <s v="T BASE"/>
    <x v="102"/>
    <x v="9"/>
    <m/>
    <n v="135470"/>
    <m/>
    <m/>
    <m/>
    <m/>
    <m/>
    <m/>
    <m/>
    <m/>
    <n v="135470"/>
    <s v="291F1100016121"/>
    <s v="T BASE ONLINE EXPENSES"/>
    <s v="Debit Amt"/>
    <x v="0"/>
  </r>
  <r>
    <s v="54592"/>
    <s v="IN LEATHER"/>
    <s v="COURIER CHARGES"/>
    <s v="T BASE"/>
    <x v="102"/>
    <x v="9"/>
    <m/>
    <n v="34425"/>
    <m/>
    <m/>
    <m/>
    <m/>
    <m/>
    <m/>
    <m/>
    <m/>
    <n v="34425"/>
    <s v="291F1100017272"/>
    <s v="T BASE ONLINE EXPENSES"/>
    <s v="Debit Amt"/>
    <x v="0"/>
  </r>
  <r>
    <s v="54595"/>
    <s v="IN LEATHER"/>
    <s v="COURIER CHARGES"/>
    <s v="T BASE"/>
    <x v="102"/>
    <x v="9"/>
    <m/>
    <m/>
    <n v="77330"/>
    <m/>
    <m/>
    <m/>
    <m/>
    <m/>
    <m/>
    <m/>
    <n v="77330"/>
    <s v="291F1100024889"/>
    <s v="T BASE ONLINE EXPENSES"/>
    <s v="Debit Amt"/>
    <x v="0"/>
  </r>
  <r>
    <s v="54598"/>
    <s v="IN LEATHER"/>
    <s v="COURIER CHARGES"/>
    <s v="T BASE"/>
    <x v="102"/>
    <x v="9"/>
    <m/>
    <m/>
    <n v="18750"/>
    <m/>
    <m/>
    <m/>
    <m/>
    <m/>
    <m/>
    <m/>
    <n v="18750"/>
    <s v="291F1100026987"/>
    <s v="T BASE ONLINE EXPENSES"/>
    <s v="Debit Amt"/>
    <x v="0"/>
  </r>
  <r>
    <s v="54601"/>
    <s v="IN LEATHER"/>
    <s v="COURIER CHARGES"/>
    <s v="T BASE"/>
    <x v="102"/>
    <x v="9"/>
    <m/>
    <m/>
    <m/>
    <m/>
    <m/>
    <n v="11175"/>
    <m/>
    <m/>
    <m/>
    <m/>
    <n v="11175"/>
    <s v="291F1100037987"/>
    <s v="T BASE ONLINE EXPENSES"/>
    <s v="Debit Amt"/>
    <x v="0"/>
  </r>
  <r>
    <s v="54604"/>
    <s v="IN LEATHER"/>
    <s v="COURIER CHARGES"/>
    <s v="T BASE"/>
    <x v="102"/>
    <x v="9"/>
    <m/>
    <m/>
    <m/>
    <n v="24825"/>
    <m/>
    <m/>
    <m/>
    <m/>
    <m/>
    <m/>
    <n v="24825"/>
    <s v="291F1100041827"/>
    <s v="T BASE ONLINE EXPENSES"/>
    <s v="Debit Amt"/>
    <x v="0"/>
  </r>
  <r>
    <s v="54607"/>
    <s v="IN LEATHER"/>
    <s v="COURIER CHARGES"/>
    <s v="T BASE"/>
    <x v="102"/>
    <x v="9"/>
    <m/>
    <m/>
    <m/>
    <m/>
    <m/>
    <n v="1425"/>
    <m/>
    <m/>
    <m/>
    <m/>
    <n v="1425"/>
    <s v="291F1100043501"/>
    <s v="T BASE ONLINE EXPENSES"/>
    <s v="Debit Amt"/>
    <x v="0"/>
  </r>
  <r>
    <s v="54610"/>
    <s v="IN LEATHER"/>
    <s v="COURIER CHARGES"/>
    <s v="T BASE"/>
    <x v="102"/>
    <x v="9"/>
    <m/>
    <m/>
    <m/>
    <m/>
    <m/>
    <n v="300"/>
    <m/>
    <m/>
    <m/>
    <m/>
    <n v="300"/>
    <s v="291F1100047262"/>
    <s v="T BASE ONLINE EXPENSES"/>
    <s v="Debit Amt"/>
    <x v="0"/>
  </r>
  <r>
    <s v="54613"/>
    <s v="IN LEATHER"/>
    <s v="COURIER CHARGES"/>
    <s v="T BASE"/>
    <x v="102"/>
    <x v="9"/>
    <m/>
    <m/>
    <m/>
    <m/>
    <n v="7125"/>
    <m/>
    <m/>
    <m/>
    <m/>
    <m/>
    <n v="7125"/>
    <s v="291F1100052901"/>
    <s v="T BASE ONLINE EXPENSES"/>
    <s v="Debit Amt"/>
    <x v="0"/>
  </r>
  <r>
    <s v="54616"/>
    <s v="IN LEATHER"/>
    <s v="COURIER CHARGES"/>
    <s v="T BASE"/>
    <x v="102"/>
    <x v="9"/>
    <m/>
    <m/>
    <m/>
    <m/>
    <n v="24075"/>
    <m/>
    <m/>
    <m/>
    <m/>
    <m/>
    <n v="24075"/>
    <s v="291F1100054902"/>
    <s v="T BASE ONLINE EXPENSES"/>
    <s v="Debit Amt"/>
    <x v="0"/>
  </r>
  <r>
    <s v="54619"/>
    <s v="IN LEATHER"/>
    <s v="COURIER CHARGES"/>
    <s v="T BASE"/>
    <x v="102"/>
    <x v="9"/>
    <m/>
    <m/>
    <m/>
    <m/>
    <n v="2550"/>
    <m/>
    <m/>
    <m/>
    <m/>
    <m/>
    <n v="2550"/>
    <s v="291F1100058353"/>
    <s v="T BASE ONLINE EXPENSES"/>
    <s v="Debit Amt"/>
    <x v="0"/>
  </r>
  <r>
    <s v="54622"/>
    <s v="IN LEATHER"/>
    <s v="COURIER CHARGES"/>
    <s v="T BASE"/>
    <x v="102"/>
    <x v="9"/>
    <m/>
    <m/>
    <m/>
    <m/>
    <n v="28650"/>
    <m/>
    <m/>
    <m/>
    <m/>
    <m/>
    <n v="28650"/>
    <s v="291F1100063103"/>
    <s v="T BASE ONLINE EXPENSES"/>
    <s v="Debit Amt"/>
    <x v="0"/>
  </r>
  <r>
    <s v="54625"/>
    <s v="IN LEATHER"/>
    <s v="COURIER CHARGES"/>
    <s v="T BASE"/>
    <x v="102"/>
    <x v="9"/>
    <m/>
    <m/>
    <m/>
    <m/>
    <n v="4800"/>
    <m/>
    <m/>
    <m/>
    <m/>
    <m/>
    <n v="4800"/>
    <s v="291F1100068313"/>
    <s v="T BASE ONLINE EXPENSES"/>
    <s v="Debit Amt"/>
    <x v="0"/>
  </r>
  <r>
    <s v="54628"/>
    <s v="IN LEATHER"/>
    <s v="COURIER CHARGES"/>
    <s v="T BASE"/>
    <x v="102"/>
    <x v="9"/>
    <m/>
    <m/>
    <m/>
    <m/>
    <m/>
    <n v="4425"/>
    <m/>
    <m/>
    <m/>
    <m/>
    <n v="4425"/>
    <s v="291F1100076320"/>
    <s v="T BASE ONLINE EXPENSES"/>
    <s v="Debit Amt"/>
    <x v="0"/>
  </r>
  <r>
    <s v="54631"/>
    <s v="IN LEATHER"/>
    <s v="COURIER CHARGES"/>
    <s v="T BASE"/>
    <x v="102"/>
    <x v="9"/>
    <m/>
    <m/>
    <m/>
    <m/>
    <m/>
    <n v="2325"/>
    <m/>
    <m/>
    <m/>
    <m/>
    <n v="2325"/>
    <s v="291F1100081874"/>
    <s v="T BASE ONLINE EXPENSES"/>
    <s v="Debit Amt"/>
    <x v="0"/>
  </r>
  <r>
    <s v="54634"/>
    <s v="IN LEATHER"/>
    <s v="COURIER CHARGES"/>
    <s v="T BASE"/>
    <x v="102"/>
    <x v="9"/>
    <m/>
    <m/>
    <m/>
    <m/>
    <m/>
    <n v="3300"/>
    <m/>
    <m/>
    <m/>
    <m/>
    <n v="3300"/>
    <s v="291F1100086437"/>
    <s v="T BASE ONLINE EXPENSES"/>
    <s v="Debit Amt"/>
    <x v="0"/>
  </r>
  <r>
    <s v="54637"/>
    <s v="IN LEATHER"/>
    <s v="COURIER CHARGES"/>
    <s v="T BASE"/>
    <x v="102"/>
    <x v="9"/>
    <m/>
    <m/>
    <m/>
    <m/>
    <m/>
    <n v="4275"/>
    <m/>
    <m/>
    <m/>
    <m/>
    <n v="4275"/>
    <s v="291F1100090687"/>
    <s v="T BASE ONLINE EXPENSES"/>
    <s v="Debit Amt"/>
    <x v="0"/>
  </r>
  <r>
    <s v="54640"/>
    <s v="IN LEATHER"/>
    <s v="COURIER CHARGES"/>
    <s v="T BASE"/>
    <x v="102"/>
    <x v="9"/>
    <m/>
    <m/>
    <m/>
    <m/>
    <m/>
    <m/>
    <n v="2325"/>
    <m/>
    <m/>
    <m/>
    <n v="2325"/>
    <s v="291F1100099589"/>
    <s v="T BASE ONLINE EXPENSES"/>
    <s v="Debit Amt"/>
    <x v="0"/>
  </r>
  <r>
    <s v="54643"/>
    <s v="IN LEATHER"/>
    <s v="COURIER CHARGES"/>
    <s v="T BASE"/>
    <x v="102"/>
    <x v="9"/>
    <m/>
    <m/>
    <m/>
    <m/>
    <m/>
    <m/>
    <n v="4350"/>
    <m/>
    <m/>
    <m/>
    <n v="4350"/>
    <s v="291F1100104161"/>
    <s v="T BASE ONLINE EXPENSES"/>
    <s v="Debit Amt"/>
    <x v="0"/>
  </r>
  <r>
    <s v="54646"/>
    <s v="IN LEATHER"/>
    <s v="COURIER CHARGES"/>
    <s v="T BASE"/>
    <x v="102"/>
    <x v="9"/>
    <m/>
    <m/>
    <m/>
    <m/>
    <m/>
    <m/>
    <n v="7275"/>
    <m/>
    <m/>
    <m/>
    <n v="7275"/>
    <s v="291F1100108895"/>
    <s v="T BASE ONLINE EXPENSES"/>
    <s v="Debit Amt"/>
    <x v="0"/>
  </r>
  <r>
    <s v="54649"/>
    <s v="IN LEATHER"/>
    <s v="COURIER CHARGES"/>
    <s v="T BASE"/>
    <x v="102"/>
    <x v="9"/>
    <m/>
    <m/>
    <m/>
    <m/>
    <m/>
    <m/>
    <n v="5100"/>
    <m/>
    <m/>
    <m/>
    <n v="5100"/>
    <s v="291F1100113522"/>
    <s v="T BASE ONLINE EXPENSES"/>
    <s v="Debit Amt"/>
    <x v="0"/>
  </r>
  <r>
    <s v="54652"/>
    <s v="IN LEATHER"/>
    <s v="COURIER CHARGES"/>
    <s v="T BASE"/>
    <x v="102"/>
    <x v="9"/>
    <m/>
    <m/>
    <m/>
    <m/>
    <m/>
    <m/>
    <n v="3750"/>
    <m/>
    <m/>
    <m/>
    <n v="3750"/>
    <s v="291F1100120339"/>
    <s v="T BASE ONLINE EXPENSES"/>
    <s v="Debit Amt"/>
    <x v="0"/>
  </r>
  <r>
    <s v="54655"/>
    <s v="IN LEATHER"/>
    <s v="COURIER CHARGES"/>
    <s v="T BASE"/>
    <x v="102"/>
    <x v="9"/>
    <m/>
    <m/>
    <m/>
    <m/>
    <m/>
    <m/>
    <m/>
    <n v="5475"/>
    <m/>
    <m/>
    <n v="5475"/>
    <s v="291F1100127020"/>
    <s v="T BASE ONLINE EXPENSES"/>
    <s v="Debit Amt"/>
    <x v="0"/>
  </r>
  <r>
    <s v="54658"/>
    <s v="IN LEATHER"/>
    <s v="COURIER CHARGES"/>
    <s v="T BASE"/>
    <x v="102"/>
    <x v="9"/>
    <m/>
    <m/>
    <m/>
    <m/>
    <m/>
    <m/>
    <m/>
    <n v="6900"/>
    <m/>
    <m/>
    <n v="6900"/>
    <s v="291F1100131496"/>
    <s v="T BASE ONLINE EXPENSES"/>
    <s v="Debit Amt"/>
    <x v="0"/>
  </r>
  <r>
    <s v="54661"/>
    <s v="IN LEATHER"/>
    <s v="COURIER CHARGES"/>
    <s v="T BASE"/>
    <x v="102"/>
    <x v="9"/>
    <m/>
    <m/>
    <m/>
    <m/>
    <m/>
    <m/>
    <m/>
    <n v="2850"/>
    <m/>
    <m/>
    <n v="2850"/>
    <s v="291F1100135625"/>
    <s v="T BASE ONLINE EXPENSES"/>
    <s v="Debit Amt"/>
    <x v="0"/>
  </r>
  <r>
    <s v="54664"/>
    <s v="IN LEATHER"/>
    <s v="COURIER CHARGES"/>
    <s v="T BASE"/>
    <x v="102"/>
    <x v="9"/>
    <m/>
    <m/>
    <m/>
    <m/>
    <m/>
    <m/>
    <m/>
    <n v="9000"/>
    <m/>
    <m/>
    <n v="9000"/>
    <s v="291F1100140453"/>
    <s v="T BASE ONLINE EXPENSES"/>
    <s v="Debit Amt"/>
    <x v="0"/>
  </r>
  <r>
    <s v="54667"/>
    <s v="IN LEATHER"/>
    <s v="COURIER CHARGES"/>
    <s v="T BASE"/>
    <x v="102"/>
    <x v="9"/>
    <m/>
    <m/>
    <m/>
    <m/>
    <m/>
    <m/>
    <m/>
    <m/>
    <n v="8550"/>
    <m/>
    <n v="8550"/>
    <s v="291F1100148624"/>
    <s v="T BASE ONLINE EXPENSES"/>
    <s v="Debit Amt"/>
    <x v="0"/>
  </r>
  <r>
    <s v="54670"/>
    <s v="IN LEATHER"/>
    <s v="COURIER CHARGES"/>
    <s v="T BASE"/>
    <x v="102"/>
    <x v="9"/>
    <m/>
    <m/>
    <m/>
    <m/>
    <m/>
    <m/>
    <m/>
    <m/>
    <n v="8100"/>
    <m/>
    <n v="8100"/>
    <s v="291F1100153493"/>
    <s v="T BASE ONLINE EXPENSES"/>
    <s v="Debit Amt"/>
    <x v="0"/>
  </r>
  <r>
    <s v="54673"/>
    <s v="IN LEATHER"/>
    <s v="COURIER CHARGES"/>
    <s v="T BASE"/>
    <x v="102"/>
    <x v="9"/>
    <m/>
    <m/>
    <m/>
    <m/>
    <m/>
    <m/>
    <m/>
    <m/>
    <n v="5025"/>
    <m/>
    <n v="5025"/>
    <s v="291F1100158660"/>
    <s v="T BASE ONLINE EXPENSES"/>
    <s v="Debit Amt"/>
    <x v="0"/>
  </r>
  <r>
    <s v="54676"/>
    <s v="IN LEATHER"/>
    <s v="COURIER CHARGES"/>
    <s v="T BASE"/>
    <x v="102"/>
    <x v="9"/>
    <m/>
    <m/>
    <m/>
    <m/>
    <m/>
    <m/>
    <m/>
    <m/>
    <n v="9675"/>
    <m/>
    <n v="9675"/>
    <s v="291F1100162291"/>
    <s v="T BASE ONLINE EXPENSES"/>
    <s v="Debit Amt"/>
    <x v="0"/>
  </r>
  <r>
    <s v="54679"/>
    <s v="IN LEATHER"/>
    <s v="COURIER CHARGES"/>
    <s v="T BASE"/>
    <x v="102"/>
    <x v="9"/>
    <m/>
    <m/>
    <m/>
    <m/>
    <m/>
    <m/>
    <m/>
    <m/>
    <n v="3600"/>
    <m/>
    <n v="3600"/>
    <s v="291F1100167626"/>
    <s v="T BASE ONLINE EXPENSES"/>
    <s v="Debit Amt"/>
    <x v="0"/>
  </r>
  <r>
    <s v="54682"/>
    <s v="IN LEATHER"/>
    <s v="COURIER CHARGES"/>
    <s v="T BASE"/>
    <x v="102"/>
    <x v="9"/>
    <m/>
    <m/>
    <m/>
    <m/>
    <m/>
    <m/>
    <m/>
    <m/>
    <m/>
    <n v="3150"/>
    <n v="3150"/>
    <s v="291F1100172717"/>
    <s v="T BASE ONLINE EXPENSES"/>
    <s v="Debit Amt"/>
    <x v="0"/>
  </r>
  <r>
    <s v="54685"/>
    <s v="IN LEATHER"/>
    <s v="COURIER CHARGES"/>
    <s v="T BASE"/>
    <x v="102"/>
    <x v="9"/>
    <m/>
    <m/>
    <m/>
    <m/>
    <m/>
    <m/>
    <m/>
    <m/>
    <m/>
    <n v="4425"/>
    <n v="4425"/>
    <s v="291F1100176772"/>
    <s v="T BASE ONLINE EXPENSES"/>
    <s v="Debit Amt"/>
    <x v="0"/>
  </r>
  <r>
    <s v="54688"/>
    <s v="IN LEATHER"/>
    <s v="COURIER CHARGES"/>
    <s v="T BASE"/>
    <x v="102"/>
    <x v="9"/>
    <m/>
    <m/>
    <m/>
    <m/>
    <m/>
    <m/>
    <m/>
    <m/>
    <m/>
    <n v="5475"/>
    <n v="5475"/>
    <s v="291F1100179568"/>
    <s v="T BASE ONLINE EXPENSES"/>
    <s v="Debit Amt"/>
    <x v="0"/>
  </r>
  <r>
    <s v="54691"/>
    <s v="IN LEATHER"/>
    <s v="COURIER CHARGES"/>
    <s v="T BASE"/>
    <x v="102"/>
    <x v="9"/>
    <m/>
    <m/>
    <m/>
    <m/>
    <m/>
    <m/>
    <m/>
    <m/>
    <m/>
    <n v="2850"/>
    <n v="2850"/>
    <s v="291F1100184432"/>
    <s v="T BASE ONLINE EXPENSES"/>
    <s v="Debit Amt"/>
    <x v="0"/>
  </r>
  <r>
    <s v="54694"/>
    <s v="IN LEATHER"/>
    <s v="COURIER CHARGES"/>
    <s v="T BASE"/>
    <x v="102"/>
    <x v="9"/>
    <m/>
    <m/>
    <m/>
    <m/>
    <m/>
    <m/>
    <m/>
    <m/>
    <m/>
    <n v="3150"/>
    <n v="3150"/>
    <s v="291F1100190576"/>
    <s v="T BASE ONLINE EXPENSES"/>
    <s v="Debit Amt"/>
    <x v="0"/>
  </r>
  <r>
    <s v="54697"/>
    <s v="IN LEATHER"/>
    <s v="FIXED FEES"/>
    <s v="T BASE"/>
    <x v="103"/>
    <x v="9"/>
    <n v="3430.86"/>
    <m/>
    <m/>
    <m/>
    <m/>
    <m/>
    <m/>
    <m/>
    <m/>
    <m/>
    <n v="3430.86"/>
    <s v="M25KAIN-018582"/>
    <s v="T BASE ONLINE EXPENSES"/>
    <s v="Debit Amt"/>
    <x v="0"/>
  </r>
  <r>
    <s v="54700"/>
    <s v="IN LEATHER"/>
    <s v="FIXED FEES"/>
    <s v="T BASE"/>
    <x v="103"/>
    <x v="9"/>
    <m/>
    <n v="44327"/>
    <m/>
    <m/>
    <m/>
    <m/>
    <m/>
    <m/>
    <m/>
    <m/>
    <n v="44327"/>
    <s v="M25KAIN-041652"/>
    <s v="T BASE ONLINE EXPENSES"/>
    <s v="Debit Amt"/>
    <x v="0"/>
  </r>
  <r>
    <s v="54703"/>
    <s v="IN LEATHER"/>
    <s v="FIXED FEES"/>
    <s v="T BASE"/>
    <x v="103"/>
    <x v="9"/>
    <m/>
    <m/>
    <n v="81722"/>
    <m/>
    <m/>
    <m/>
    <m/>
    <m/>
    <m/>
    <m/>
    <n v="81722"/>
    <s v="M25KAIN-072209"/>
    <s v="T BASE ONLINE EXPENSES"/>
    <s v="Debit Amt"/>
    <x v="0"/>
  </r>
  <r>
    <s v="54706"/>
    <s v="IN LEATHER"/>
    <s v="FIXED FEES"/>
    <s v="T BASE"/>
    <x v="103"/>
    <x v="9"/>
    <m/>
    <m/>
    <m/>
    <n v="51173.54"/>
    <m/>
    <m/>
    <m/>
    <m/>
    <m/>
    <m/>
    <n v="51173.54"/>
    <s v="M25KAIN-171069-1"/>
    <s v="T BASE ONLINE EXPENSES"/>
    <s v="Debit Amt"/>
    <x v="0"/>
  </r>
  <r>
    <s v="54709"/>
    <s v="IN LEATHER"/>
    <s v="FIXED FEES"/>
    <s v="T BASE"/>
    <x v="103"/>
    <x v="9"/>
    <m/>
    <m/>
    <m/>
    <m/>
    <n v="73069.460000000006"/>
    <m/>
    <m/>
    <m/>
    <m/>
    <m/>
    <n v="73069.460000000006"/>
    <s v="M25KAIN-204844-1"/>
    <s v="T BASE ONLINE EXPENSES"/>
    <s v="Debit Amt"/>
    <x v="0"/>
  </r>
  <r>
    <s v="54712"/>
    <s v="IN LEATHER"/>
    <s v="FIXED FEES"/>
    <s v="T BASE"/>
    <x v="103"/>
    <x v="9"/>
    <m/>
    <m/>
    <m/>
    <m/>
    <m/>
    <n v="66935.039999999994"/>
    <m/>
    <m/>
    <m/>
    <m/>
    <n v="66935.039999999994"/>
    <s v="M25KAIN-231504-1"/>
    <s v="T BASE ONLINE EXPENSES"/>
    <s v="Debit Amt"/>
    <x v="0"/>
  </r>
  <r>
    <s v="54715"/>
    <s v="IN LEATHER"/>
    <s v="FIXED FEES"/>
    <s v="T BASE"/>
    <x v="103"/>
    <x v="9"/>
    <m/>
    <m/>
    <m/>
    <m/>
    <m/>
    <m/>
    <n v="59799.24"/>
    <m/>
    <m/>
    <m/>
    <n v="59799.24"/>
    <s v="M25KAIN-267767-1"/>
    <s v="T BASE ONLINE EXPENSES"/>
    <s v="Debit Amt"/>
    <x v="0"/>
  </r>
  <r>
    <s v="54718"/>
    <s v="IN LEATHER"/>
    <s v="FIXED FEES"/>
    <s v="T BASE"/>
    <x v="103"/>
    <x v="9"/>
    <m/>
    <m/>
    <m/>
    <m/>
    <m/>
    <m/>
    <m/>
    <n v="66064.52"/>
    <m/>
    <m/>
    <n v="66064.52"/>
    <s v="M25KAIN-301329"/>
    <s v="T BASE ONLINE EXPENSES"/>
    <s v="Debit Amt"/>
    <x v="0"/>
  </r>
  <r>
    <s v="54721"/>
    <s v="IN LEATHER"/>
    <s v="FIXED FEES"/>
    <s v="T BASE"/>
    <x v="103"/>
    <x v="9"/>
    <m/>
    <m/>
    <m/>
    <m/>
    <m/>
    <m/>
    <m/>
    <m/>
    <n v="106428.01"/>
    <m/>
    <n v="106428.01"/>
    <s v="M25KAIN-334271-1"/>
    <s v="T BASE ONLINE EXPENSES"/>
    <s v="Debit Amt"/>
    <x v="0"/>
  </r>
  <r>
    <s v="54724"/>
    <s v="IN LEATHER"/>
    <s v="FIXED FEES"/>
    <s v="T BASE"/>
    <x v="103"/>
    <x v="9"/>
    <m/>
    <m/>
    <m/>
    <m/>
    <m/>
    <m/>
    <m/>
    <m/>
    <m/>
    <n v="64295.58"/>
    <n v="64295.58"/>
    <s v="M25KAIN-361937"/>
    <s v="T BASE ONLINE EXPENSES"/>
    <s v="Debit Amt"/>
    <x v="0"/>
  </r>
  <r>
    <s v="54727"/>
    <s v="IN LEATHER"/>
    <s v="M CARE CHARGES ONLINE"/>
    <s v="T BASE"/>
    <x v="104"/>
    <x v="9"/>
    <m/>
    <n v="2241.7600000000002"/>
    <m/>
    <m/>
    <m/>
    <m/>
    <m/>
    <m/>
    <m/>
    <m/>
    <n v="2241.7600000000002"/>
    <s v="M25KAIN-053206"/>
    <s v="T BASE ONLINE EXPENSES"/>
    <s v="Debit Amt"/>
    <x v="0"/>
  </r>
  <r>
    <s v="54730"/>
    <s v="IN LEATHER"/>
    <s v="M CARE CHARGES ONLINE"/>
    <s v="T BASE"/>
    <x v="104"/>
    <x v="9"/>
    <m/>
    <m/>
    <n v="6000"/>
    <m/>
    <m/>
    <m/>
    <m/>
    <m/>
    <m/>
    <m/>
    <n v="6000"/>
    <s v="M25KAIN-077861"/>
    <s v="T BASE ONLINE EXPENSES"/>
    <s v="Debit Amt"/>
    <x v="0"/>
  </r>
  <r>
    <s v="54733"/>
    <s v="IN LEATHER"/>
    <s v="M CARE CHARGES ONLINE"/>
    <s v="T BASE"/>
    <x v="104"/>
    <x v="9"/>
    <m/>
    <m/>
    <m/>
    <m/>
    <m/>
    <m/>
    <m/>
    <m/>
    <n v="6000"/>
    <m/>
    <n v="6000"/>
    <s v="M25KAIN-327097"/>
    <s v="T BASE ONLINE EXPENSES"/>
    <s v="Debit Amt"/>
    <x v="0"/>
  </r>
  <r>
    <s v="54736"/>
    <s v="IN LEATHER"/>
    <s v="ONLINE ADVERTISEMENT "/>
    <s v="T BASE"/>
    <x v="105"/>
    <x v="9"/>
    <m/>
    <m/>
    <m/>
    <m/>
    <m/>
    <n v="40000"/>
    <m/>
    <m/>
    <m/>
    <m/>
    <n v="40000"/>
    <s v="291F1100003649"/>
    <s v="T BASE ONLINE EXPENSES"/>
    <s v="Debit Amt"/>
    <x v="0"/>
  </r>
  <r>
    <s v="54739"/>
    <s v="IN LEATHER"/>
    <s v="ONLINE ADVERTISEMENT "/>
    <s v="T BASE"/>
    <x v="105"/>
    <x v="9"/>
    <m/>
    <m/>
    <m/>
    <m/>
    <m/>
    <n v="3000"/>
    <m/>
    <m/>
    <m/>
    <m/>
    <n v="3000"/>
    <s v="291F1100070393"/>
    <s v="T BASE ONLINE EXPENSES"/>
    <s v="Debit Amt"/>
    <x v="0"/>
  </r>
  <r>
    <s v="54742"/>
    <s v="IN LEATHER"/>
    <s v="ONLINE ADVERTISEMENT "/>
    <s v="T BASE"/>
    <x v="105"/>
    <x v="9"/>
    <m/>
    <m/>
    <m/>
    <m/>
    <m/>
    <n v="15000"/>
    <m/>
    <m/>
    <m/>
    <m/>
    <n v="15000"/>
    <s v="291F1100092753"/>
    <s v="T BASE ONLINE EXPENSES"/>
    <s v="Debit Amt"/>
    <x v="0"/>
  </r>
  <r>
    <s v="54745"/>
    <s v="IN LEATHER"/>
    <s v="ONLINE ADVERTISEMENT "/>
    <s v="T BASE"/>
    <x v="106"/>
    <x v="9"/>
    <m/>
    <m/>
    <m/>
    <m/>
    <n v="32440"/>
    <m/>
    <m/>
    <m/>
    <m/>
    <m/>
    <n v="32440"/>
    <s v="M25KAIN-180394"/>
    <s v="T BASE ONLINE EXPENSES"/>
    <s v="Debit Amt"/>
    <x v="0"/>
  </r>
  <r>
    <s v="54748"/>
    <s v="IN LEATHER"/>
    <s v="ONLINE ADVERTISEMENT "/>
    <s v="T BASE"/>
    <x v="106"/>
    <x v="9"/>
    <m/>
    <m/>
    <m/>
    <m/>
    <n v="140"/>
    <m/>
    <m/>
    <m/>
    <m/>
    <m/>
    <n v="140"/>
    <s v="M25KAIN-180395"/>
    <s v="T BASE ONLINE EXPENSES"/>
    <s v="Debit Amt"/>
    <x v="0"/>
  </r>
  <r>
    <s v="54751"/>
    <s v="IN LEATHER"/>
    <s v="ONLINE ADVERTISEMENT "/>
    <s v="T BASE"/>
    <x v="106"/>
    <x v="9"/>
    <m/>
    <m/>
    <m/>
    <m/>
    <m/>
    <n v="337"/>
    <m/>
    <m/>
    <m/>
    <m/>
    <n v="337"/>
    <s v="M25KAIN-216397"/>
    <s v="T BASE ONLINE EXPENSES"/>
    <s v="Debit Amt"/>
    <x v="0"/>
  </r>
  <r>
    <s v="54754"/>
    <s v="IN LEATHER"/>
    <s v="ONLINE ADVERTISEMENT "/>
    <s v="T BASE"/>
    <x v="106"/>
    <x v="9"/>
    <m/>
    <m/>
    <m/>
    <m/>
    <m/>
    <n v="33030"/>
    <m/>
    <m/>
    <m/>
    <m/>
    <n v="33030"/>
    <s v="M25KAIN-216398"/>
    <s v="T BASE ONLINE EXPENSES"/>
    <s v="Debit Amt"/>
    <x v="0"/>
  </r>
  <r>
    <s v="54757"/>
    <s v="IN LEATHER"/>
    <s v="ONLINE ADVERTISEMENT "/>
    <s v="T BASE"/>
    <x v="106"/>
    <x v="9"/>
    <m/>
    <m/>
    <m/>
    <m/>
    <m/>
    <n v="218"/>
    <m/>
    <m/>
    <m/>
    <m/>
    <n v="218"/>
    <s v="M25KAIN-216399"/>
    <s v="T BASE ONLINE EXPENSES"/>
    <s v="Debit Amt"/>
    <x v="0"/>
  </r>
  <r>
    <s v="54760"/>
    <s v="IN LEATHER"/>
    <s v="ONLINE ADVERTISEMENT "/>
    <s v="T BASE"/>
    <x v="106"/>
    <x v="9"/>
    <m/>
    <m/>
    <m/>
    <m/>
    <m/>
    <m/>
    <n v="44745"/>
    <m/>
    <m/>
    <m/>
    <n v="44745"/>
    <s v="M25KAIN-245232"/>
    <s v="T BASE ONLINE EXPENSES"/>
    <s v="Debit Amt"/>
    <x v="0"/>
  </r>
  <r>
    <s v="54763"/>
    <s v="IN LEATHER"/>
    <s v="ONLINE ADVERTISEMENT "/>
    <s v="T BASE"/>
    <x v="106"/>
    <x v="9"/>
    <m/>
    <m/>
    <m/>
    <m/>
    <m/>
    <m/>
    <n v="226"/>
    <m/>
    <m/>
    <m/>
    <n v="226"/>
    <s v="M25KAIN-245233"/>
    <s v="T BASE ONLINE EXPENSES"/>
    <s v="Debit Amt"/>
    <x v="0"/>
  </r>
  <r>
    <s v="54766"/>
    <s v="IN LEATHER"/>
    <s v="ONLINE ADVERTISEMENT "/>
    <s v="T BASE"/>
    <x v="106"/>
    <x v="9"/>
    <m/>
    <m/>
    <m/>
    <m/>
    <m/>
    <m/>
    <m/>
    <n v="641"/>
    <m/>
    <m/>
    <n v="641"/>
    <s v="M25KAIN-275585"/>
    <s v="T BASE ONLINE EXPENSES"/>
    <s v="Debit Amt"/>
    <x v="0"/>
  </r>
  <r>
    <s v="54769"/>
    <s v="IN LEATHER"/>
    <s v="ONLINE ADVERTISEMENT "/>
    <s v="T BASE"/>
    <x v="106"/>
    <x v="9"/>
    <m/>
    <m/>
    <m/>
    <m/>
    <m/>
    <m/>
    <m/>
    <n v="30116"/>
    <m/>
    <m/>
    <n v="30116"/>
    <s v="M25KAIN-275587"/>
    <s v="T BASE ONLINE EXPENSES"/>
    <s v="Debit Amt"/>
    <x v="0"/>
  </r>
  <r>
    <s v="54772"/>
    <s v="IN LEATHER"/>
    <s v="ONLINE ADVERTISEMENT "/>
    <s v="T BASE"/>
    <x v="106"/>
    <x v="9"/>
    <m/>
    <m/>
    <m/>
    <m/>
    <m/>
    <m/>
    <m/>
    <n v="103"/>
    <m/>
    <m/>
    <n v="103"/>
    <s v="M25KAIN-275601"/>
    <s v="T BASE ONLINE EXPENSES"/>
    <s v="Debit Amt"/>
    <x v="0"/>
  </r>
  <r>
    <s v="54775"/>
    <s v="IN LEATHER"/>
    <s v="ONLINE ADVERTISEMENT "/>
    <s v="T BASE"/>
    <x v="106"/>
    <x v="9"/>
    <m/>
    <m/>
    <m/>
    <m/>
    <m/>
    <m/>
    <m/>
    <m/>
    <n v="137"/>
    <m/>
    <n v="137"/>
    <s v="M25KAIN-307742"/>
    <s v="T BASE ONLINE EXPENSES"/>
    <s v="Debit Amt"/>
    <x v="0"/>
  </r>
  <r>
    <s v="54778"/>
    <s v="IN LEATHER"/>
    <s v="ONLINE ADVERTISEMENT "/>
    <s v="T BASE"/>
    <x v="106"/>
    <x v="9"/>
    <m/>
    <m/>
    <m/>
    <m/>
    <m/>
    <m/>
    <m/>
    <m/>
    <n v="6326"/>
    <m/>
    <n v="6326"/>
    <s v="M25KAIN-307759"/>
    <s v="T BASE ONLINE EXPENSES"/>
    <s v="Debit Amt"/>
    <x v="0"/>
  </r>
  <r>
    <s v="54781"/>
    <s v="IN LEATHER"/>
    <s v="ONLINE ADVERTISEMENT "/>
    <s v="T BASE"/>
    <x v="106"/>
    <x v="9"/>
    <m/>
    <m/>
    <m/>
    <m/>
    <m/>
    <m/>
    <m/>
    <m/>
    <n v="15"/>
    <m/>
    <n v="15"/>
    <s v="M25KAIN-307760"/>
    <s v="T BASE ONLINE EXPENSES"/>
    <s v="Debit Amt"/>
    <x v="0"/>
  </r>
  <r>
    <s v="54784"/>
    <s v="IN LEATHER"/>
    <s v="ONLINE ADVERTISEMENT "/>
    <s v="T BASE"/>
    <x v="106"/>
    <x v="9"/>
    <m/>
    <m/>
    <m/>
    <m/>
    <m/>
    <m/>
    <m/>
    <m/>
    <n v="2564"/>
    <m/>
    <n v="2564"/>
    <s v="M25KAIN-325477"/>
    <s v="T BASE ONLINE EXPENSES"/>
    <s v="Debit Amt"/>
    <x v="0"/>
  </r>
  <r>
    <s v="54787"/>
    <s v="IN LEATHER"/>
    <s v="ONLINE ADVERTISEMENT "/>
    <s v="T BASE"/>
    <x v="106"/>
    <x v="9"/>
    <m/>
    <m/>
    <m/>
    <m/>
    <m/>
    <m/>
    <m/>
    <m/>
    <n v="17992"/>
    <m/>
    <n v="17992"/>
    <s v="M25KAIN-325479"/>
    <s v="T BASE ONLINE EXPENSES"/>
    <s v="Debit Amt"/>
    <x v="0"/>
  </r>
  <r>
    <s v="54790"/>
    <s v="IN LEATHER"/>
    <s v="ONLINE ADVERTISEMENT "/>
    <s v="T BASE"/>
    <x v="106"/>
    <x v="9"/>
    <m/>
    <m/>
    <m/>
    <m/>
    <m/>
    <m/>
    <m/>
    <m/>
    <m/>
    <n v="4928"/>
    <n v="4928"/>
    <s v="M25KAIN-341823"/>
    <s v="T BASE ONLINE EXPENSES"/>
    <s v="Debit Amt"/>
    <x v="0"/>
  </r>
  <r>
    <s v="54793"/>
    <s v="IN LEATHER"/>
    <s v="ONLINE ADVERTISEMENT "/>
    <s v="T BASE"/>
    <x v="106"/>
    <x v="9"/>
    <m/>
    <m/>
    <m/>
    <m/>
    <m/>
    <m/>
    <m/>
    <m/>
    <m/>
    <n v="30026"/>
    <n v="30026"/>
    <s v="M25KAIN-341824"/>
    <s v="T BASE ONLINE EXPENSES"/>
    <s v="Debit Amt"/>
    <x v="0"/>
  </r>
  <r>
    <s v="54796"/>
    <s v="IN LEATHER"/>
    <s v="ONLINE ADVERTISEMENT "/>
    <s v="T BASE"/>
    <x v="79"/>
    <x v="9"/>
    <m/>
    <m/>
    <m/>
    <m/>
    <m/>
    <m/>
    <m/>
    <n v="6300"/>
    <m/>
    <m/>
    <n v="6300"/>
    <s v="01"/>
    <s v="T BASE SALES EXPENSES"/>
    <s v="Debit Amt"/>
    <x v="0"/>
  </r>
  <r>
    <s v="54799"/>
    <s v="IN LEATHER"/>
    <s v="ONLINE ADVERTISEMENT "/>
    <s v="T BASE"/>
    <x v="79"/>
    <x v="9"/>
    <m/>
    <m/>
    <m/>
    <m/>
    <m/>
    <m/>
    <m/>
    <m/>
    <n v="199"/>
    <m/>
    <n v="199"/>
    <s v="JV-JOUR-NA-L--946"/>
    <s v="T BASE SALES EXPENSES"/>
    <s v="Debit Amt"/>
    <x v="0"/>
  </r>
  <r>
    <s v="54802"/>
    <s v="IN LEATHER"/>
    <s v="ONLINE ADVERTISEMENT "/>
    <s v="T BASE"/>
    <x v="79"/>
    <x v="9"/>
    <m/>
    <m/>
    <m/>
    <m/>
    <m/>
    <m/>
    <m/>
    <m/>
    <n v="199"/>
    <m/>
    <n v="199"/>
    <s v="JV-JOUR-NA-L--946"/>
    <s v="T BASE SALES EXPENSES"/>
    <s v="Debit Amt"/>
    <x v="0"/>
  </r>
  <r>
    <s v="54805"/>
    <s v="IN LEATHER"/>
    <s v="ONLINE ADVERTISEMENT "/>
    <s v="T BASE"/>
    <x v="79"/>
    <x v="9"/>
    <m/>
    <m/>
    <m/>
    <m/>
    <m/>
    <m/>
    <m/>
    <m/>
    <n v="236"/>
    <m/>
    <n v="236"/>
    <s v="JV-JOUR-NA-L--946"/>
    <s v="T BASE SALES EXPENSES"/>
    <s v="Debit Amt"/>
    <x v="0"/>
  </r>
  <r>
    <s v="54808"/>
    <s v="IN LEATHER"/>
    <s v="ONLINE ADVERTISEMENT "/>
    <s v="T BASE"/>
    <x v="79"/>
    <x v="9"/>
    <m/>
    <m/>
    <m/>
    <m/>
    <m/>
    <m/>
    <m/>
    <m/>
    <n v="354"/>
    <m/>
    <n v="354"/>
    <s v="JV-JOUR-NA-L--946"/>
    <s v="T BASE SALES EXPENSES"/>
    <s v="Debit Amt"/>
    <x v="0"/>
  </r>
  <r>
    <s v="54811"/>
    <s v="IN LEATHER"/>
    <s v="ONLINE ADVERTISEMENT "/>
    <s v="T BASE"/>
    <x v="79"/>
    <x v="9"/>
    <m/>
    <m/>
    <m/>
    <m/>
    <m/>
    <m/>
    <m/>
    <m/>
    <n v="531"/>
    <m/>
    <n v="531"/>
    <s v="JV-JOUR-NA-L--946"/>
    <s v="T BASE SALES EXPENSES"/>
    <s v="Debit Amt"/>
    <x v="0"/>
  </r>
  <r>
    <s v="54814"/>
    <s v="IN LEATHER"/>
    <s v="ONLINE ADVERTISEMENT "/>
    <s v="T BASE"/>
    <x v="79"/>
    <x v="9"/>
    <m/>
    <m/>
    <m/>
    <m/>
    <m/>
    <m/>
    <m/>
    <m/>
    <n v="826"/>
    <m/>
    <n v="826"/>
    <s v="JV-JOUR-NA-L--946"/>
    <s v="T BASE SALES EXPENSES"/>
    <s v="Debit Amt"/>
    <x v="0"/>
  </r>
  <r>
    <s v="54817"/>
    <s v="IN LEATHER"/>
    <s v="ONLINE ADVERTISEMENT "/>
    <s v="T BASE"/>
    <x v="79"/>
    <x v="9"/>
    <m/>
    <m/>
    <m/>
    <m/>
    <m/>
    <m/>
    <m/>
    <m/>
    <n v="649"/>
    <m/>
    <n v="649"/>
    <s v="JV-JOUR-NA-L--946"/>
    <s v="T BASE SALES EXPENSES"/>
    <s v="Debit Amt"/>
    <x v="0"/>
  </r>
  <r>
    <s v="54820"/>
    <s v="IN LEATHER"/>
    <s v="ONLINE ADVERTISEMENT "/>
    <s v="T BASE"/>
    <x v="79"/>
    <x v="9"/>
    <m/>
    <m/>
    <m/>
    <m/>
    <m/>
    <m/>
    <m/>
    <m/>
    <n v="112"/>
    <m/>
    <n v="112"/>
    <s v="JV-JOUR-NA-L--946"/>
    <s v="T BASE SALES EXPENSES"/>
    <s v="Debit Amt"/>
    <x v="0"/>
  </r>
  <r>
    <s v="54823"/>
    <s v="IN LEATHER"/>
    <s v="ONLINE ADVERTISEMENT "/>
    <s v="T BASE"/>
    <x v="79"/>
    <x v="9"/>
    <m/>
    <m/>
    <m/>
    <m/>
    <m/>
    <m/>
    <m/>
    <n v="20400"/>
    <m/>
    <m/>
    <n v="20400"/>
    <s v="SS715"/>
    <s v="T BASE SALES EXPENSES"/>
    <s v="Debit Amt"/>
    <x v="0"/>
  </r>
  <r>
    <s v="54826"/>
    <s v="IN LEATHER"/>
    <s v="ONLINE ADVERTISEMENT "/>
    <s v="T BASE"/>
    <x v="49"/>
    <x v="9"/>
    <m/>
    <m/>
    <m/>
    <n v="9500"/>
    <m/>
    <m/>
    <m/>
    <m/>
    <m/>
    <m/>
    <n v="9500"/>
    <s v="29P6-0344"/>
    <s v="T BASE ONLINE EXPENSES"/>
    <s v="Debit Amt"/>
    <x v="0"/>
  </r>
  <r>
    <s v="54829"/>
    <s v="IN LEATHER"/>
    <s v="ONLINE ADVERTISEMENT "/>
    <s v="T BASE"/>
    <x v="49"/>
    <x v="9"/>
    <m/>
    <m/>
    <m/>
    <m/>
    <m/>
    <m/>
    <n v="4750"/>
    <m/>
    <m/>
    <m/>
    <n v="4750"/>
    <s v="29P6-0485"/>
    <s v="T BASE ONLINE EXPENSES"/>
    <s v="Debit Amt"/>
    <x v="0"/>
  </r>
  <r>
    <s v="54832"/>
    <s v="IN LEATHER"/>
    <s v="ONLINE ADVERTISEMENT "/>
    <s v="T BASE"/>
    <x v="49"/>
    <x v="9"/>
    <m/>
    <m/>
    <m/>
    <m/>
    <m/>
    <m/>
    <m/>
    <n v="4750"/>
    <m/>
    <m/>
    <n v="4750"/>
    <s v="29P6-0544"/>
    <s v="T BASE ONLINE EXPENSES"/>
    <s v="Debit Amt"/>
    <x v="0"/>
  </r>
  <r>
    <s v="54835"/>
    <s v="IN LEATHER"/>
    <s v="ONLINE ADVERTISEMENT "/>
    <s v="T BASE"/>
    <x v="49"/>
    <x v="9"/>
    <m/>
    <m/>
    <m/>
    <m/>
    <m/>
    <m/>
    <m/>
    <m/>
    <n v="9500"/>
    <m/>
    <n v="9500"/>
    <s v="29P6-0613"/>
    <s v="T BASE ONLINE EXPENSES"/>
    <s v="Debit Amt"/>
    <x v="0"/>
  </r>
  <r>
    <s v="54838"/>
    <s v="IN LEATHER"/>
    <s v="ONLINE ADVERTISEMENT "/>
    <s v="T BASE"/>
    <x v="49"/>
    <x v="9"/>
    <m/>
    <m/>
    <m/>
    <m/>
    <m/>
    <m/>
    <m/>
    <m/>
    <m/>
    <n v="9500"/>
    <n v="9500"/>
    <s v="29P6-0723"/>
    <s v="T BASE ONLINE EXPENSES"/>
    <s v="Debit Amt"/>
    <x v="0"/>
  </r>
  <r>
    <s v="54841"/>
    <s v="IN LEATHER"/>
    <s v="OTHERS"/>
    <s v="T BASE"/>
    <x v="102"/>
    <x v="9"/>
    <m/>
    <m/>
    <m/>
    <n v="76950"/>
    <m/>
    <m/>
    <m/>
    <m/>
    <m/>
    <m/>
    <n v="76950"/>
    <s v="291F1100039740"/>
    <s v="T BASE ONLINE EXPENSES"/>
    <s v="Debit Amt"/>
    <x v="0"/>
  </r>
  <r>
    <s v="54844"/>
    <s v="IN LEATHER"/>
    <s v="OTHERS"/>
    <s v="T BASE"/>
    <x v="49"/>
    <x v="9"/>
    <m/>
    <m/>
    <m/>
    <m/>
    <m/>
    <n v="6000"/>
    <m/>
    <m/>
    <m/>
    <m/>
    <n v="6000"/>
    <s v="291F1100004707"/>
    <s v="T BASE ONLINE EXPENSES"/>
    <s v="Debit Amt"/>
    <x v="0"/>
  </r>
  <r>
    <s v="54847"/>
    <s v="IN LEATHER"/>
    <s v="OTHERS"/>
    <s v="T BASE"/>
    <x v="49"/>
    <x v="9"/>
    <m/>
    <n v="5500"/>
    <m/>
    <m/>
    <m/>
    <m/>
    <m/>
    <m/>
    <m/>
    <m/>
    <n v="5500"/>
    <s v="291F1100019936"/>
    <s v="T BASE ONLINE EXPENSES"/>
    <s v="Debit Amt"/>
    <x v="0"/>
  </r>
  <r>
    <s v="54850"/>
    <s v="IN LEATHER"/>
    <s v="OTHERS"/>
    <s v="T BASE"/>
    <x v="49"/>
    <x v="9"/>
    <m/>
    <m/>
    <m/>
    <m/>
    <m/>
    <n v="250"/>
    <m/>
    <m/>
    <m/>
    <m/>
    <n v="250"/>
    <s v="291F1100024787"/>
    <s v="T BASE ONLINE EXPENSES"/>
    <s v="Debit Amt"/>
    <x v="0"/>
  </r>
  <r>
    <s v="54853"/>
    <s v="IN LEATHER"/>
    <s v="OTHERS"/>
    <s v="T BASE"/>
    <x v="49"/>
    <x v="9"/>
    <m/>
    <m/>
    <m/>
    <m/>
    <m/>
    <n v="8250"/>
    <m/>
    <m/>
    <m/>
    <m/>
    <n v="8250"/>
    <s v="291F1100024903"/>
    <s v="T BASE ONLINE EXPENSES"/>
    <s v="Debit Amt"/>
    <x v="0"/>
  </r>
  <r>
    <s v="54856"/>
    <s v="IN LEATHER"/>
    <s v="OTHERS"/>
    <s v="T BASE"/>
    <x v="49"/>
    <x v="9"/>
    <m/>
    <m/>
    <n v="12000"/>
    <m/>
    <m/>
    <m/>
    <m/>
    <m/>
    <m/>
    <m/>
    <n v="12000"/>
    <s v="291F1100031830"/>
    <s v="T BASE ONLINE EXPENSES"/>
    <s v="Debit Amt"/>
    <x v="0"/>
  </r>
  <r>
    <s v="54859"/>
    <s v="IN LEATHER"/>
    <s v="OTHERS"/>
    <s v="T BASE"/>
    <x v="49"/>
    <x v="9"/>
    <m/>
    <m/>
    <m/>
    <m/>
    <m/>
    <n v="1250"/>
    <m/>
    <m/>
    <m/>
    <m/>
    <n v="1250"/>
    <s v="291F1100040687"/>
    <s v="T BASE ONLINE EXPENSES"/>
    <s v="Debit Amt"/>
    <x v="0"/>
  </r>
  <r>
    <s v="54862"/>
    <s v="IN LEATHER"/>
    <s v="OTHERS"/>
    <s v="T BASE"/>
    <x v="49"/>
    <x v="9"/>
    <m/>
    <m/>
    <m/>
    <n v="500"/>
    <m/>
    <m/>
    <m/>
    <m/>
    <m/>
    <m/>
    <n v="500"/>
    <s v="291F1100046159"/>
    <s v="T BASE ONLINE EXPENSES"/>
    <s v="Debit Amt"/>
    <x v="0"/>
  </r>
  <r>
    <s v="54865"/>
    <s v="IN LEATHER"/>
    <s v="OTHERS"/>
    <s v="T BASE"/>
    <x v="49"/>
    <x v="9"/>
    <m/>
    <m/>
    <m/>
    <m/>
    <m/>
    <n v="9000"/>
    <m/>
    <m/>
    <m/>
    <m/>
    <n v="9000"/>
    <s v="291F1100050427"/>
    <s v="T BASE ONLINE EXPENSES"/>
    <s v="Debit Amt"/>
    <x v="0"/>
  </r>
  <r>
    <s v="54868"/>
    <s v="IN LEATHER"/>
    <s v="OTHERS"/>
    <s v="T BASE"/>
    <x v="49"/>
    <x v="9"/>
    <n v="752"/>
    <m/>
    <m/>
    <m/>
    <m/>
    <m/>
    <m/>
    <m/>
    <m/>
    <m/>
    <n v="752"/>
    <s v="EPC2411216"/>
    <s v="T BASE ONLINE EXPENSES"/>
    <s v="Debit Amt"/>
    <x v="0"/>
  </r>
  <r>
    <s v="54871"/>
    <s v="IN LEATHER"/>
    <s v="OTHERS"/>
    <s v="T BASE"/>
    <x v="49"/>
    <x v="9"/>
    <n v="196"/>
    <m/>
    <m/>
    <m/>
    <m/>
    <m/>
    <m/>
    <m/>
    <m/>
    <m/>
    <n v="196"/>
    <s v="EPD2425380"/>
    <s v="T BASE ONLINE EXPENSES"/>
    <s v="Debit Amt"/>
    <x v="0"/>
  </r>
  <r>
    <s v="54874"/>
    <s v="IN LEATHER"/>
    <s v="OTHERS"/>
    <s v="T BASE"/>
    <x v="49"/>
    <x v="9"/>
    <m/>
    <n v="279"/>
    <m/>
    <m/>
    <m/>
    <m/>
    <m/>
    <m/>
    <m/>
    <m/>
    <n v="279"/>
    <s v="EPD2446129"/>
    <s v="T BASE ONLINE EXPENSES"/>
    <s v="Debit Amt"/>
    <x v="0"/>
  </r>
  <r>
    <s v="54877"/>
    <s v="IN LEATHER"/>
    <s v="PACKAGING"/>
    <s v="T BASE"/>
    <x v="49"/>
    <x v="9"/>
    <m/>
    <n v="9500"/>
    <m/>
    <m/>
    <m/>
    <m/>
    <m/>
    <m/>
    <m/>
    <m/>
    <n v="9500"/>
    <s v="29P6-0072"/>
    <s v="T BASE ONLINE EXPENSES"/>
    <s v="Debit Amt"/>
    <x v="0"/>
  </r>
  <r>
    <s v="54880"/>
    <s v="IN LEATHER"/>
    <s v="PAMF CHARGES ONLINE"/>
    <s v="T BASE"/>
    <x v="104"/>
    <x v="9"/>
    <m/>
    <m/>
    <n v="20000"/>
    <m/>
    <m/>
    <m/>
    <m/>
    <m/>
    <m/>
    <m/>
    <n v="20000"/>
    <s v="M25KAIN-078935"/>
    <s v="T BASE ONLINE EXPENSES"/>
    <s v="Debit Amt"/>
    <x v="0"/>
  </r>
  <r>
    <s v="54883"/>
    <s v="IN LEATHER"/>
    <s v="PAMF CHARGES ONLINE"/>
    <s v="T BASE"/>
    <x v="104"/>
    <x v="9"/>
    <m/>
    <m/>
    <m/>
    <m/>
    <m/>
    <m/>
    <n v="20000"/>
    <m/>
    <m/>
    <m/>
    <n v="20000"/>
    <s v="M25KAIN-258138"/>
    <s v="T BASE ONLINE EXPENSES"/>
    <s v="Debit Amt"/>
    <x v="0"/>
  </r>
  <r>
    <s v="54886"/>
    <s v="IN LEATHER"/>
    <s v="PAMF CHARGES ONLINE"/>
    <s v="T BASE"/>
    <x v="104"/>
    <x v="9"/>
    <m/>
    <m/>
    <m/>
    <m/>
    <m/>
    <m/>
    <m/>
    <m/>
    <m/>
    <n v="20000"/>
    <n v="20000"/>
    <s v="M25KAIN-352245"/>
    <s v="T BASE ONLINE EXPENSES"/>
    <s v="Debit Amt"/>
    <x v="0"/>
  </r>
  <r>
    <s v="54890"/>
    <s v="IN LEATHER"/>
    <s v="PHOTSHOOT"/>
    <s v="T BASE"/>
    <x v="79"/>
    <x v="9"/>
    <m/>
    <m/>
    <m/>
    <m/>
    <m/>
    <m/>
    <n v="-5200"/>
    <m/>
    <m/>
    <m/>
    <n v="-5200"/>
    <s v="JV-DEBN-OT-E--66"/>
    <s v="T BASE SALES EXPENSES"/>
    <s v="Credit Amt"/>
    <x v="0"/>
  </r>
  <r>
    <s v="54892"/>
    <s v="IN LEATHER"/>
    <s v="PHOTSHOOT"/>
    <s v="T BASE"/>
    <x v="79"/>
    <x v="9"/>
    <m/>
    <n v="121895"/>
    <m/>
    <m/>
    <m/>
    <m/>
    <m/>
    <m/>
    <m/>
    <m/>
    <n v="121895"/>
    <s v="SS602"/>
    <s v="T BASE SALES EXPENSES"/>
    <s v="Debit Amt"/>
    <x v="0"/>
  </r>
  <r>
    <s v="54895"/>
    <s v="IN LEATHER"/>
    <s v="PHOTSHOOT"/>
    <s v="T BASE"/>
    <x v="79"/>
    <x v="9"/>
    <m/>
    <m/>
    <m/>
    <m/>
    <m/>
    <m/>
    <n v="50400"/>
    <m/>
    <m/>
    <m/>
    <n v="50400"/>
    <s v="SS712"/>
    <s v="T BASE SALES EXPENSES"/>
    <s v="Debit Amt"/>
    <x v="0"/>
  </r>
  <r>
    <s v="54898"/>
    <s v="IN LEATHER"/>
    <s v="SHIPPING CHARGES"/>
    <s v="T BASE"/>
    <x v="104"/>
    <x v="9"/>
    <n v="9877.86"/>
    <m/>
    <m/>
    <m/>
    <m/>
    <m/>
    <m/>
    <m/>
    <m/>
    <m/>
    <n v="9877.86"/>
    <s v="M25KAIN-018582-2"/>
    <s v="T BASE ONLINE EXPENSES"/>
    <s v="Debit Amt"/>
    <x v="0"/>
  </r>
  <r>
    <s v="54901"/>
    <s v="IN LEATHER"/>
    <s v="SHIPPING CHARGES"/>
    <s v="T BASE"/>
    <x v="104"/>
    <x v="9"/>
    <m/>
    <n v="86948"/>
    <m/>
    <m/>
    <m/>
    <m/>
    <m/>
    <m/>
    <m/>
    <m/>
    <n v="86948"/>
    <s v="M25KAIN-041652.2"/>
    <s v="T BASE ONLINE EXPENSES"/>
    <s v="Debit Amt"/>
    <x v="0"/>
  </r>
  <r>
    <s v="54904"/>
    <s v="IN LEATHER"/>
    <s v="SHIPPING CHARGES"/>
    <s v="T BASE"/>
    <x v="104"/>
    <x v="9"/>
    <m/>
    <m/>
    <n v="149310"/>
    <m/>
    <m/>
    <m/>
    <m/>
    <m/>
    <m/>
    <m/>
    <n v="149310"/>
    <s v="M25KAIN-072209-2"/>
    <s v="T BASE ONLINE EXPENSES"/>
    <s v="Debit Amt"/>
    <x v="0"/>
  </r>
  <r>
    <s v="54907"/>
    <s v="IN LEATHER"/>
    <s v="SHIPPING CHARGES"/>
    <s v="T BASE"/>
    <x v="104"/>
    <x v="9"/>
    <m/>
    <m/>
    <m/>
    <n v="105324.4"/>
    <m/>
    <m/>
    <m/>
    <m/>
    <m/>
    <m/>
    <n v="105324.4"/>
    <s v="M25KAIN-171069-2"/>
    <s v="T BASE ONLINE EXPENSES"/>
    <s v="Debit Amt"/>
    <x v="0"/>
  </r>
  <r>
    <s v="54910"/>
    <s v="IN LEATHER"/>
    <s v="SHIPPING CHARGES"/>
    <s v="T BASE"/>
    <x v="104"/>
    <x v="9"/>
    <m/>
    <m/>
    <m/>
    <m/>
    <n v="148736.1"/>
    <m/>
    <m/>
    <m/>
    <m/>
    <m/>
    <n v="148736.1"/>
    <s v="M25KAIN-204844"/>
    <s v="T BASE ONLINE EXPENSES"/>
    <s v="Debit Amt"/>
    <x v="0"/>
  </r>
  <r>
    <s v="54913"/>
    <s v="IN LEATHER"/>
    <s v="SHIPPING CHARGES"/>
    <s v="T BASE"/>
    <x v="104"/>
    <x v="9"/>
    <m/>
    <m/>
    <m/>
    <m/>
    <m/>
    <n v="165457.96"/>
    <m/>
    <m/>
    <m/>
    <m/>
    <n v="165457.96"/>
    <s v="M25KAIN-231504-2"/>
    <s v="T BASE ONLINE EXPENSES"/>
    <s v="Debit Amt"/>
    <x v="0"/>
  </r>
  <r>
    <s v="54916"/>
    <s v="IN LEATHER"/>
    <s v="SHIPPING CHARGES"/>
    <s v="T BASE"/>
    <x v="104"/>
    <x v="9"/>
    <m/>
    <m/>
    <m/>
    <m/>
    <m/>
    <m/>
    <n v="140839.54999999999"/>
    <m/>
    <m/>
    <m/>
    <n v="140839.54999999999"/>
    <s v="M25KAIN-267767"/>
    <s v="T BASE ONLINE EXPENSES"/>
    <s v="Debit Amt"/>
    <x v="0"/>
  </r>
  <r>
    <s v="54919"/>
    <s v="IN LEATHER"/>
    <s v="SHIPPING CHARGES"/>
    <s v="T BASE"/>
    <x v="104"/>
    <x v="9"/>
    <m/>
    <m/>
    <m/>
    <m/>
    <m/>
    <m/>
    <m/>
    <n v="196219.22"/>
    <m/>
    <m/>
    <n v="196219.22"/>
    <s v="M25KAIN-301329"/>
    <s v="T BASE ONLINE EXPENSES"/>
    <s v="Debit Amt"/>
    <x v="0"/>
  </r>
  <r>
    <s v="54922"/>
    <s v="IN LEATHER"/>
    <s v="SHIPPING CHARGES"/>
    <s v="T BASE"/>
    <x v="104"/>
    <x v="9"/>
    <m/>
    <m/>
    <m/>
    <m/>
    <m/>
    <m/>
    <m/>
    <m/>
    <n v="306268.34999999998"/>
    <m/>
    <n v="306268.34999999998"/>
    <s v="M25KAIN-334271"/>
    <s v="T BASE ONLINE EXPENSES"/>
    <s v="Debit Amt"/>
    <x v="0"/>
  </r>
  <r>
    <s v="54925"/>
    <s v="IN LEATHER"/>
    <s v="SHIPPING CHARGES"/>
    <s v="T BASE"/>
    <x v="104"/>
    <x v="9"/>
    <m/>
    <m/>
    <m/>
    <m/>
    <m/>
    <m/>
    <m/>
    <m/>
    <m/>
    <n v="173595.13"/>
    <n v="173595.13"/>
    <s v="M25KAIN-361937"/>
    <s v="T BASE ONLINE EXPENSES"/>
    <s v="Debit Amt"/>
    <x v="0"/>
  </r>
  <r>
    <s v="54928"/>
    <s v="IN LEATHER"/>
    <s v="SHIPPING CHARGES"/>
    <s v="T BASE"/>
    <x v="107"/>
    <x v="9"/>
    <m/>
    <m/>
    <m/>
    <m/>
    <n v="13015"/>
    <m/>
    <m/>
    <m/>
    <m/>
    <m/>
    <n v="13015"/>
    <s v="291F100056519"/>
    <s v="T BASE ONLINE EXPENSES"/>
    <s v="Debit Amt"/>
    <x v="0"/>
  </r>
  <r>
    <s v="54931"/>
    <s v="IN LEATHER"/>
    <s v="SHIPPING CHARGES"/>
    <s v="T BASE"/>
    <x v="107"/>
    <x v="9"/>
    <m/>
    <m/>
    <m/>
    <m/>
    <n v="14535"/>
    <m/>
    <m/>
    <m/>
    <m/>
    <m/>
    <n v="14535"/>
    <s v="291F1100051081"/>
    <s v="T BASE ONLINE EXPENSES"/>
    <s v="Debit Amt"/>
    <x v="0"/>
  </r>
  <r>
    <s v="54934"/>
    <s v="IN LEATHER"/>
    <s v="SHIPPING CHARGES"/>
    <s v="T BASE"/>
    <x v="107"/>
    <x v="9"/>
    <m/>
    <m/>
    <m/>
    <m/>
    <n v="96140"/>
    <m/>
    <m/>
    <m/>
    <m/>
    <m/>
    <n v="96140"/>
    <s v="291F1100054901"/>
    <s v="T BASE ONLINE EXPENSES"/>
    <s v="Debit Amt"/>
    <x v="0"/>
  </r>
  <r>
    <s v="54937"/>
    <s v="IN LEATHER"/>
    <s v="SHIPPING CHARGES"/>
    <s v="T BASE"/>
    <x v="107"/>
    <x v="9"/>
    <m/>
    <m/>
    <m/>
    <m/>
    <n v="78565"/>
    <m/>
    <m/>
    <m/>
    <m/>
    <m/>
    <n v="78565"/>
    <s v="291F1100060714"/>
    <s v="T BASE ONLINE EXPENSES"/>
    <s v="Debit Amt"/>
    <x v="0"/>
  </r>
  <r>
    <s v="54940"/>
    <s v="IN LEATHER"/>
    <s v="SHIPPING CHARGES"/>
    <s v="T BASE"/>
    <x v="107"/>
    <x v="9"/>
    <m/>
    <m/>
    <m/>
    <m/>
    <n v="17670"/>
    <m/>
    <m/>
    <m/>
    <m/>
    <m/>
    <n v="17670"/>
    <s v="291F1100066442"/>
    <s v="T BASE ONLINE EXPENSES"/>
    <s v="Debit Amt"/>
    <x v="0"/>
  </r>
  <r>
    <s v="54943"/>
    <s v="IN LEATHER"/>
    <s v="SHIPPING CHARGES"/>
    <s v="T BASE"/>
    <x v="107"/>
    <x v="9"/>
    <m/>
    <m/>
    <m/>
    <m/>
    <m/>
    <n v="6650"/>
    <m/>
    <m/>
    <m/>
    <m/>
    <n v="6650"/>
    <s v="291F1100074437"/>
    <s v="T BASE ONLINE EXPENSES"/>
    <s v="Debit Amt"/>
    <x v="0"/>
  </r>
  <r>
    <s v="54946"/>
    <s v="IN LEATHER"/>
    <s v="SHIPPING CHARGES"/>
    <s v="T BASE"/>
    <x v="107"/>
    <x v="9"/>
    <m/>
    <m/>
    <m/>
    <m/>
    <m/>
    <n v="10545"/>
    <m/>
    <m/>
    <m/>
    <m/>
    <n v="10545"/>
    <s v="291F1100079972"/>
    <s v="T BASE ONLINE EXPENSES"/>
    <s v="Debit Amt"/>
    <x v="0"/>
  </r>
  <r>
    <s v="54949"/>
    <s v="IN LEATHER"/>
    <s v="SHIPPING CHARGES"/>
    <s v="T BASE"/>
    <x v="107"/>
    <x v="9"/>
    <m/>
    <m/>
    <m/>
    <m/>
    <m/>
    <n v="17005"/>
    <m/>
    <m/>
    <m/>
    <m/>
    <n v="17005"/>
    <s v="291F1100084583"/>
    <s v="T BASE ONLINE EXPENSES"/>
    <s v="Debit Amt"/>
    <x v="0"/>
  </r>
  <r>
    <s v="54952"/>
    <s v="IN LEATHER"/>
    <s v="SHIPPING CHARGES"/>
    <s v="T BASE"/>
    <x v="107"/>
    <x v="9"/>
    <m/>
    <m/>
    <m/>
    <m/>
    <m/>
    <n v="35530"/>
    <m/>
    <m/>
    <m/>
    <m/>
    <n v="35530"/>
    <s v="291F1100088774"/>
    <s v="T BASE ONLINE EXPENSES"/>
    <s v="Debit Amt"/>
    <x v="0"/>
  </r>
  <r>
    <s v="54955"/>
    <s v="IN LEATHER"/>
    <s v="SHIPPING CHARGES"/>
    <s v="T BASE"/>
    <x v="107"/>
    <x v="9"/>
    <m/>
    <m/>
    <m/>
    <m/>
    <m/>
    <n v="90060"/>
    <m/>
    <m/>
    <m/>
    <m/>
    <n v="90060"/>
    <s v="291F1100092485"/>
    <s v="T BASE ONLINE EXPENSES"/>
    <s v="Debit Amt"/>
    <x v="0"/>
  </r>
  <r>
    <s v="54958"/>
    <s v="IN LEATHER"/>
    <s v="SHIPPING CHARGES"/>
    <s v="T BASE"/>
    <x v="107"/>
    <x v="9"/>
    <m/>
    <m/>
    <m/>
    <m/>
    <m/>
    <m/>
    <n v="2280"/>
    <m/>
    <m/>
    <m/>
    <n v="2280"/>
    <s v="291F1100097836"/>
    <s v="T BASE ONLINE EXPENSES"/>
    <s v="Debit Amt"/>
    <x v="0"/>
  </r>
  <r>
    <s v="54961"/>
    <s v="IN LEATHER"/>
    <s v="SHIPPING CHARGES"/>
    <s v="T BASE"/>
    <x v="107"/>
    <x v="9"/>
    <m/>
    <m/>
    <m/>
    <m/>
    <m/>
    <m/>
    <n v="14915"/>
    <m/>
    <m/>
    <m/>
    <n v="14915"/>
    <s v="291F1100102301"/>
    <s v="T BASE ONLINE EXPENSES"/>
    <s v="Debit Amt"/>
    <x v="0"/>
  </r>
  <r>
    <s v="54964"/>
    <s v="IN LEATHER"/>
    <s v="SHIPPING CHARGES"/>
    <s v="T BASE"/>
    <x v="107"/>
    <x v="9"/>
    <m/>
    <m/>
    <m/>
    <m/>
    <m/>
    <m/>
    <n v="20805"/>
    <m/>
    <m/>
    <m/>
    <n v="20805"/>
    <s v="291F1100106848"/>
    <s v="T BASE ONLINE EXPENSES"/>
    <s v="Debit Amt"/>
    <x v="0"/>
  </r>
  <r>
    <s v="54967"/>
    <s v="IN LEATHER"/>
    <s v="SHIPPING CHARGES"/>
    <s v="T BASE"/>
    <x v="107"/>
    <x v="9"/>
    <m/>
    <m/>
    <m/>
    <m/>
    <m/>
    <m/>
    <n v="16625"/>
    <m/>
    <m/>
    <m/>
    <n v="16625"/>
    <s v="291F1100111572"/>
    <s v="T BASE ONLINE EXPENSES"/>
    <s v="Debit Amt"/>
    <x v="0"/>
  </r>
  <r>
    <s v="54970"/>
    <s v="IN LEATHER"/>
    <s v="SHIPPING CHARGES"/>
    <s v="T BASE"/>
    <x v="107"/>
    <x v="9"/>
    <m/>
    <m/>
    <m/>
    <m/>
    <m/>
    <m/>
    <n v="16720"/>
    <m/>
    <m/>
    <m/>
    <n v="16720"/>
    <s v="291F1100118455"/>
    <s v="T BASE ONLINE EXPENSES"/>
    <s v="Debit Amt"/>
    <x v="0"/>
  </r>
  <r>
    <s v="54973"/>
    <s v="IN LEATHER"/>
    <s v="SHIPPING CHARGES"/>
    <s v="T BASE"/>
    <x v="107"/>
    <x v="9"/>
    <m/>
    <m/>
    <m/>
    <m/>
    <m/>
    <m/>
    <m/>
    <n v="9120"/>
    <m/>
    <m/>
    <n v="9120"/>
    <s v="291F1100125179"/>
    <s v="T BASE ONLINE EXPENSES"/>
    <s v="Debit Amt"/>
    <x v="0"/>
  </r>
  <r>
    <s v="54976"/>
    <s v="IN LEATHER"/>
    <s v="SHIPPING CHARGES"/>
    <s v="T BASE"/>
    <x v="107"/>
    <x v="9"/>
    <m/>
    <m/>
    <m/>
    <m/>
    <m/>
    <m/>
    <m/>
    <n v="28025"/>
    <m/>
    <m/>
    <n v="28025"/>
    <s v="291F1100129586"/>
    <s v="T BASE ONLINE EXPENSES"/>
    <s v="Debit Amt"/>
    <x v="0"/>
  </r>
  <r>
    <s v="54979"/>
    <s v="IN LEATHER"/>
    <s v="SHIPPING CHARGES"/>
    <s v="T BASE"/>
    <x v="107"/>
    <x v="9"/>
    <m/>
    <m/>
    <m/>
    <m/>
    <m/>
    <m/>
    <m/>
    <n v="21565"/>
    <m/>
    <m/>
    <n v="21565"/>
    <s v="291F1100133821"/>
    <s v="T BASE ONLINE EXPENSES"/>
    <s v="Debit Amt"/>
    <x v="0"/>
  </r>
  <r>
    <s v="54982"/>
    <s v="IN LEATHER"/>
    <s v="SHIPPING CHARGES"/>
    <s v="T BASE"/>
    <x v="107"/>
    <x v="9"/>
    <m/>
    <m/>
    <m/>
    <m/>
    <m/>
    <m/>
    <m/>
    <n v="18620"/>
    <m/>
    <m/>
    <n v="18620"/>
    <s v="291F1100138519"/>
    <s v="T BASE ONLINE EXPENSES"/>
    <s v="Debit Amt"/>
    <x v="0"/>
  </r>
  <r>
    <s v="54985"/>
    <s v="IN LEATHER"/>
    <s v="SHIPPING CHARGES"/>
    <s v="T BASE"/>
    <x v="107"/>
    <x v="9"/>
    <m/>
    <m/>
    <m/>
    <m/>
    <m/>
    <m/>
    <m/>
    <m/>
    <n v="18810"/>
    <m/>
    <n v="18810"/>
    <s v="291F1100146803"/>
    <s v="T BASE ONLINE EXPENSES"/>
    <s v="Debit Amt"/>
    <x v="0"/>
  </r>
  <r>
    <s v="54988"/>
    <s v="IN LEATHER"/>
    <s v="SHIPPING CHARGES"/>
    <s v="T BASE"/>
    <x v="107"/>
    <x v="9"/>
    <m/>
    <m/>
    <m/>
    <m/>
    <m/>
    <m/>
    <m/>
    <m/>
    <n v="35625"/>
    <m/>
    <n v="35625"/>
    <s v="291F1100151628"/>
    <s v="T BASE ONLINE EXPENSES"/>
    <s v="Debit Amt"/>
    <x v="0"/>
  </r>
  <r>
    <s v="54991"/>
    <s v="IN LEATHER"/>
    <s v="SHIPPING CHARGES"/>
    <s v="T BASE"/>
    <x v="107"/>
    <x v="9"/>
    <m/>
    <m/>
    <m/>
    <m/>
    <m/>
    <m/>
    <m/>
    <m/>
    <n v="21470"/>
    <m/>
    <n v="21470"/>
    <s v="291F1100156773"/>
    <s v="T BASE ONLINE EXPENSES"/>
    <s v="Debit Amt"/>
    <x v="0"/>
  </r>
  <r>
    <s v="54994"/>
    <s v="IN LEATHER"/>
    <s v="SHIPPING CHARGES"/>
    <s v="T BASE"/>
    <x v="107"/>
    <x v="9"/>
    <m/>
    <m/>
    <m/>
    <m/>
    <m/>
    <m/>
    <m/>
    <m/>
    <n v="29545"/>
    <m/>
    <n v="29545"/>
    <s v="291F1100160461"/>
    <s v="T BASE ONLINE EXPENSES"/>
    <s v="Debit Amt"/>
    <x v="0"/>
  </r>
  <r>
    <s v="54997"/>
    <s v="IN LEATHER"/>
    <s v="SHIPPING CHARGES"/>
    <s v="T BASE"/>
    <x v="107"/>
    <x v="9"/>
    <m/>
    <m/>
    <m/>
    <m/>
    <m/>
    <m/>
    <m/>
    <m/>
    <n v="8740"/>
    <m/>
    <n v="8740"/>
    <s v="291F1100165956"/>
    <s v="T BASE ONLINE EXPENSES"/>
    <s v="Debit Amt"/>
    <x v="0"/>
  </r>
  <r>
    <s v="55000"/>
    <s v="IN LEATHER"/>
    <s v="SHIPPING CHARGES"/>
    <s v="T BASE"/>
    <x v="107"/>
    <x v="9"/>
    <m/>
    <m/>
    <m/>
    <m/>
    <m/>
    <m/>
    <m/>
    <m/>
    <m/>
    <n v="2090"/>
    <n v="2090"/>
    <s v="291F1100171085"/>
    <s v="T BASE ONLINE EXPENSES"/>
    <s v="Debit Amt"/>
    <x v="0"/>
  </r>
  <r>
    <s v="55003"/>
    <s v="IN LEATHER"/>
    <s v="SHIPPING CHARGES"/>
    <s v="T BASE"/>
    <x v="107"/>
    <x v="9"/>
    <m/>
    <m/>
    <m/>
    <m/>
    <m/>
    <m/>
    <m/>
    <m/>
    <m/>
    <n v="4465"/>
    <n v="4465"/>
    <s v="291F1100175123"/>
    <s v="T BASE ONLINE EXPENSES"/>
    <s v="Debit Amt"/>
    <x v="0"/>
  </r>
  <r>
    <s v="55006"/>
    <s v="IN LEATHER"/>
    <s v="SHIPPING CHARGES"/>
    <s v="T BASE"/>
    <x v="107"/>
    <x v="9"/>
    <m/>
    <m/>
    <m/>
    <m/>
    <m/>
    <m/>
    <m/>
    <m/>
    <m/>
    <n v="19190"/>
    <n v="19190"/>
    <s v="291F1100182054"/>
    <s v="T BASE ONLINE EXPENSES"/>
    <s v="Debit Amt"/>
    <x v="0"/>
  </r>
  <r>
    <s v="55009"/>
    <s v="IN LEATHER"/>
    <s v="SHIPPING CHARGES"/>
    <s v="T BASE"/>
    <x v="107"/>
    <x v="9"/>
    <m/>
    <m/>
    <m/>
    <m/>
    <m/>
    <m/>
    <m/>
    <m/>
    <m/>
    <n v="5130"/>
    <n v="5130"/>
    <s v="291F1100186634"/>
    <s v="T BASE ONLINE EXPENSES"/>
    <s v="Debit Amt"/>
    <x v="0"/>
  </r>
  <r>
    <s v="55012"/>
    <s v="IN LEATHER"/>
    <s v="SHIPPING CHARGES"/>
    <s v="T BASE"/>
    <x v="107"/>
    <x v="9"/>
    <m/>
    <m/>
    <m/>
    <m/>
    <m/>
    <m/>
    <m/>
    <m/>
    <m/>
    <n v="10925"/>
    <n v="10925"/>
    <s v="291F1100188997"/>
    <s v="T BASE ONLINE EXPENSES"/>
    <s v="Debit Amt"/>
    <x v="0"/>
  </r>
  <r>
    <s v="55015"/>
    <s v="IN LEATHER"/>
    <s v="SOFTWARE FEES"/>
    <s v="T BASE"/>
    <x v="11"/>
    <x v="9"/>
    <m/>
    <m/>
    <n v="20000"/>
    <m/>
    <m/>
    <m/>
    <m/>
    <m/>
    <m/>
    <m/>
    <n v="20000"/>
    <s v="UC2425/GGN/00035"/>
    <s v="INDIRECT EXPENSES"/>
    <s v="Debit Amt"/>
    <x v="0"/>
  </r>
  <r>
    <s v="55018"/>
    <s v="IN LEATHER"/>
    <s v="SOFTWARE FEES"/>
    <s v="T BASE"/>
    <x v="11"/>
    <x v="9"/>
    <m/>
    <n v="20000"/>
    <m/>
    <m/>
    <m/>
    <m/>
    <m/>
    <m/>
    <m/>
    <m/>
    <n v="20000"/>
    <s v="UC2425/GGN/01025"/>
    <s v="INDIRECT EXPENSES"/>
    <s v="Debit Amt"/>
    <x v="0"/>
  </r>
  <r>
    <s v="55021"/>
    <s v="IN LEATHER"/>
    <s v="SOFTWARE FEES"/>
    <s v="T BASE"/>
    <x v="11"/>
    <x v="9"/>
    <m/>
    <m/>
    <n v="20000"/>
    <m/>
    <m/>
    <m/>
    <m/>
    <m/>
    <m/>
    <m/>
    <n v="20000"/>
    <s v="UC2425/GGN/01965"/>
    <s v="INDIRECT EXPENSES"/>
    <s v="Debit Amt"/>
    <x v="0"/>
  </r>
  <r>
    <s v="55024"/>
    <s v="IN LEATHER"/>
    <s v="SOFTWARE FEES"/>
    <s v="T BASE"/>
    <x v="11"/>
    <x v="9"/>
    <m/>
    <m/>
    <m/>
    <n v="20000"/>
    <m/>
    <m/>
    <m/>
    <m/>
    <m/>
    <m/>
    <n v="20000"/>
    <s v="UC2425/GGN/03026"/>
    <s v="INDIRECT EXPENSES"/>
    <s v="Debit Amt"/>
    <x v="0"/>
  </r>
  <r>
    <s v="55027"/>
    <s v="IN LEATHER"/>
    <s v="SOFTWARE FEES"/>
    <s v="T BASE"/>
    <x v="11"/>
    <x v="9"/>
    <m/>
    <m/>
    <m/>
    <m/>
    <n v="20000"/>
    <m/>
    <m/>
    <m/>
    <m/>
    <m/>
    <n v="20000"/>
    <s v="UC2425/GGN/04097"/>
    <s v="INDIRECT EXPENSES"/>
    <s v="Debit Amt"/>
    <x v="0"/>
  </r>
  <r>
    <s v="55030"/>
    <s v="IN LEATHER"/>
    <s v="SOFTWARE FEES"/>
    <s v="T BASE"/>
    <x v="11"/>
    <x v="9"/>
    <m/>
    <m/>
    <m/>
    <m/>
    <m/>
    <n v="20000"/>
    <m/>
    <m/>
    <m/>
    <m/>
    <n v="20000"/>
    <s v="UC2425/GGN/05096"/>
    <s v="INDIRECT EXPENSES"/>
    <s v="Debit Amt"/>
    <x v="0"/>
  </r>
  <r>
    <s v="55033"/>
    <s v="IN LEATHER"/>
    <s v="SOFTWARE FEES"/>
    <s v="T BASE"/>
    <x v="11"/>
    <x v="9"/>
    <m/>
    <m/>
    <m/>
    <m/>
    <m/>
    <m/>
    <n v="20000"/>
    <m/>
    <m/>
    <m/>
    <n v="20000"/>
    <s v="UC2425/GGN/06489"/>
    <s v="INDIRECT EXPENSES"/>
    <s v="Debit Amt"/>
    <x v="0"/>
  </r>
  <r>
    <s v="55045"/>
    <s v="IN LEATHER"/>
    <s v="STAFF SALARY"/>
    <s v="T BASE"/>
    <x v="1"/>
    <x v="9"/>
    <m/>
    <m/>
    <m/>
    <m/>
    <m/>
    <m/>
    <m/>
    <n v="95000"/>
    <m/>
    <m/>
    <n v="95000"/>
    <s v="JV-JOUR-NA-L--1024"/>
    <s v="SALARIES AND BONUS"/>
    <s v="Debit Amt"/>
    <x v="0"/>
  </r>
  <r>
    <s v="55048"/>
    <s v="IN LEATHER"/>
    <s v="STAFF SALARY"/>
    <s v="T BASE"/>
    <x v="1"/>
    <x v="9"/>
    <m/>
    <m/>
    <m/>
    <m/>
    <m/>
    <m/>
    <m/>
    <m/>
    <n v="85383"/>
    <m/>
    <n v="85383"/>
    <s v="JV-JOUR-NA-L--1208"/>
    <s v="SALARIES AND BONUS"/>
    <s v="Debit Amt"/>
    <x v="0"/>
  </r>
  <r>
    <s v="55051"/>
    <s v="IN LEATHER"/>
    <s v="STAFF SALARY"/>
    <s v="T BASE"/>
    <x v="1"/>
    <x v="9"/>
    <m/>
    <n v="96731"/>
    <m/>
    <m/>
    <m/>
    <m/>
    <m/>
    <m/>
    <m/>
    <m/>
    <n v="96731"/>
    <s v="JV-JOUR-NA-L--124"/>
    <s v="SALARIES AND BONUS"/>
    <s v="Debit Amt"/>
    <x v="0"/>
  </r>
  <r>
    <s v="55054"/>
    <s v="IN LEATHER"/>
    <s v="STAFF SALARY"/>
    <s v="T BASE"/>
    <x v="1"/>
    <x v="9"/>
    <m/>
    <m/>
    <m/>
    <m/>
    <m/>
    <m/>
    <m/>
    <m/>
    <m/>
    <n v="33588"/>
    <n v="33588"/>
    <s v="JV-JOUR-NA-L--1343"/>
    <s v="SALARIES AND BONUS"/>
    <s v="Debit Amt"/>
    <x v="0"/>
  </r>
  <r>
    <s v="55057"/>
    <s v="IN LEATHER"/>
    <s v="STAFF SALARY"/>
    <s v="T BASE"/>
    <x v="1"/>
    <x v="9"/>
    <m/>
    <m/>
    <n v="85769"/>
    <m/>
    <m/>
    <m/>
    <m/>
    <m/>
    <m/>
    <m/>
    <n v="85769"/>
    <s v="JV-JOUR-NA-L--316"/>
    <s v="SALARIES AND BONUS"/>
    <s v="Debit Amt"/>
    <x v="0"/>
  </r>
  <r>
    <s v="55060"/>
    <s v="IN LEATHER"/>
    <s v="STAFF SALARY"/>
    <s v="T BASE"/>
    <x v="1"/>
    <x v="9"/>
    <m/>
    <m/>
    <m/>
    <n v="95000"/>
    <m/>
    <m/>
    <m/>
    <m/>
    <m/>
    <m/>
    <n v="95000"/>
    <s v="JV-JOUR-NA-L--498"/>
    <s v="SALARIES AND BONUS"/>
    <s v="Debit Amt"/>
    <x v="0"/>
  </r>
  <r>
    <s v="55063"/>
    <s v="IN LEATHER"/>
    <s v="STAFF SALARY"/>
    <s v="T BASE"/>
    <x v="1"/>
    <x v="9"/>
    <m/>
    <m/>
    <m/>
    <m/>
    <n v="91539"/>
    <m/>
    <m/>
    <m/>
    <m/>
    <m/>
    <n v="91539"/>
    <s v="JV-JOUR-NA-L--647"/>
    <s v="SALARIES AND BONUS"/>
    <s v="Debit Amt"/>
    <x v="0"/>
  </r>
  <r>
    <s v="55066"/>
    <s v="IN LEATHER"/>
    <s v="STAFF SALARY"/>
    <s v="T BASE"/>
    <x v="1"/>
    <x v="9"/>
    <n v="82884"/>
    <m/>
    <m/>
    <m/>
    <m/>
    <m/>
    <m/>
    <m/>
    <m/>
    <m/>
    <n v="82884"/>
    <s v="JV-JOUR-NA-L--65"/>
    <s v="SALARIES AND BONUS"/>
    <s v="Debit Amt"/>
    <x v="0"/>
  </r>
  <r>
    <s v="55069"/>
    <s v="IN LEATHER"/>
    <s v="STAFF SALARY"/>
    <s v="T BASE"/>
    <x v="1"/>
    <x v="9"/>
    <m/>
    <m/>
    <m/>
    <m/>
    <m/>
    <n v="95000"/>
    <m/>
    <m/>
    <m/>
    <m/>
    <n v="95000"/>
    <s v="JV-JOUR-NA-L--756"/>
    <s v="SALARIES AND BONUS"/>
    <s v="Debit Amt"/>
    <x v="0"/>
  </r>
  <r>
    <s v="55072"/>
    <s v="IN LEATHER"/>
    <s v="STAFF SALARY"/>
    <s v="T BASE"/>
    <x v="1"/>
    <x v="9"/>
    <m/>
    <m/>
    <m/>
    <m/>
    <m/>
    <m/>
    <n v="95000"/>
    <m/>
    <m/>
    <m/>
    <n v="95000"/>
    <s v="JV-JOUR-NA-L--891"/>
    <s v="SALARIES AND BONUS"/>
    <s v="Debit Amt"/>
    <x v="0"/>
  </r>
  <r>
    <s v="55075"/>
    <s v="IN LEATHER"/>
    <s v="VFS CHARGES ONLINE"/>
    <s v="T BASE"/>
    <x v="104"/>
    <x v="9"/>
    <n v="1000"/>
    <m/>
    <m/>
    <m/>
    <m/>
    <m/>
    <m/>
    <m/>
    <m/>
    <m/>
    <n v="1000"/>
    <s v="M25KAIN-023126"/>
    <s v="T BASE ONLINE EXPENSES"/>
    <s v="Debit Amt"/>
    <x v="0"/>
  </r>
  <r>
    <s v="55078"/>
    <s v="IN LEATHER"/>
    <s v="VFS CHARGES ONLINE"/>
    <s v="T BASE"/>
    <x v="104"/>
    <x v="9"/>
    <n v="500"/>
    <m/>
    <m/>
    <m/>
    <m/>
    <m/>
    <m/>
    <m/>
    <m/>
    <m/>
    <n v="500"/>
    <s v="M25KAIN-025446"/>
    <s v="T BASE ONLINE EXPENSES"/>
    <s v="Debit Amt"/>
    <x v="0"/>
  </r>
  <r>
    <s v="55081"/>
    <s v="IN LEATHER"/>
    <s v="VFS CHARGES ONLINE"/>
    <s v="T BASE"/>
    <x v="104"/>
    <x v="9"/>
    <m/>
    <n v="650"/>
    <m/>
    <m/>
    <m/>
    <m/>
    <m/>
    <m/>
    <m/>
    <m/>
    <n v="650"/>
    <s v="M25KAIN-053628"/>
    <s v="T BASE ONLINE EXPENSES"/>
    <s v="Debit Amt"/>
    <x v="0"/>
  </r>
  <r>
    <s v="55084"/>
    <s v="IN LEATHER"/>
    <s v="VFS CHARGES ONLINE"/>
    <s v="T BASE"/>
    <x v="104"/>
    <x v="9"/>
    <m/>
    <m/>
    <n v="500"/>
    <m/>
    <m/>
    <m/>
    <m/>
    <m/>
    <m/>
    <m/>
    <n v="500"/>
    <s v="M25KAIN-078663"/>
    <s v="T BASE ONLINE EXPENSES"/>
    <s v="Debit Amt"/>
    <x v="0"/>
  </r>
  <r>
    <s v="55087"/>
    <s v="IN LEATHER"/>
    <s v="VFS CHARGES ONLINE"/>
    <s v="T BASE"/>
    <x v="104"/>
    <x v="9"/>
    <m/>
    <m/>
    <m/>
    <m/>
    <m/>
    <m/>
    <n v="225"/>
    <m/>
    <m/>
    <m/>
    <n v="225"/>
    <s v="M25KAIN-255435"/>
    <s v="T BASE ONLINE EXPENSES"/>
    <s v="Debit Amt"/>
    <x v="0"/>
  </r>
  <r>
    <s v="55090"/>
    <s v="IN LEATHER"/>
    <s v="VFS CHARGES ONLINE"/>
    <s v="T BASE"/>
    <x v="104"/>
    <x v="9"/>
    <m/>
    <m/>
    <m/>
    <m/>
    <m/>
    <m/>
    <m/>
    <n v="900"/>
    <m/>
    <m/>
    <n v="900"/>
    <s v="M25KAIN-290411"/>
    <s v="T BASE ONLINE EXPENSES"/>
    <s v="Debit Amt"/>
    <x v="0"/>
  </r>
  <r>
    <s v="55093"/>
    <s v="IN LEATHER"/>
    <s v="VFS CHARGES ONLINE"/>
    <s v="T BASE"/>
    <x v="104"/>
    <x v="9"/>
    <m/>
    <m/>
    <m/>
    <m/>
    <m/>
    <m/>
    <m/>
    <n v="900"/>
    <m/>
    <m/>
    <n v="900"/>
    <s v="M25KAIN-290616"/>
    <s v="T BASE ONLINE EXPENSES"/>
    <s v="Debit Amt"/>
    <x v="0"/>
  </r>
  <r>
    <s v="55096"/>
    <s v="IN LEATHER"/>
    <s v="VFS CHARGES ONLINE"/>
    <s v="T BASE"/>
    <x v="104"/>
    <x v="9"/>
    <m/>
    <m/>
    <m/>
    <m/>
    <m/>
    <m/>
    <m/>
    <m/>
    <n v="600"/>
    <m/>
    <n v="600"/>
    <s v="M25KAIN-316417"/>
    <s v="T BASE ONLINE EXPENSES"/>
    <s v="Debit Amt"/>
    <x v="0"/>
  </r>
  <r>
    <s v="55099"/>
    <s v="IN LEATHER"/>
    <s v="VFS CHARGES ONLINE"/>
    <s v="T BASE"/>
    <x v="104"/>
    <x v="9"/>
    <m/>
    <m/>
    <m/>
    <m/>
    <m/>
    <m/>
    <m/>
    <m/>
    <m/>
    <n v="10300"/>
    <n v="10300"/>
    <s v="M25KAIN-345864"/>
    <s v="T BASE ONLINE EXPENSES"/>
    <s v="Debit Amt"/>
    <x v="0"/>
  </r>
  <r>
    <s v="55103"/>
    <s v="IN LEATHER"/>
    <s v="CANTEEN"/>
    <s v="IN LEATHER"/>
    <x v="35"/>
    <x v="10"/>
    <m/>
    <m/>
    <m/>
    <m/>
    <m/>
    <m/>
    <m/>
    <m/>
    <m/>
    <n v="-49525"/>
    <n v="-49525"/>
    <s v="JV-JOUR-NA-L--1334"/>
    <s v="SALARIES AND BONUS"/>
    <s v="Credit Amt"/>
    <x v="0"/>
  </r>
  <r>
    <s v="55105"/>
    <s v="IN LEATHER"/>
    <s v="ELECTRICITY"/>
    <s v="IN LEATHER"/>
    <x v="108"/>
    <x v="10"/>
    <m/>
    <m/>
    <m/>
    <m/>
    <n v="140"/>
    <m/>
    <m/>
    <m/>
    <m/>
    <m/>
    <n v="140"/>
    <s v="PYCP 2425-764 "/>
    <s v="REPAIR AND MAINTAINANCE"/>
    <s v="Debit Amt"/>
    <x v="0"/>
  </r>
  <r>
    <s v="55108"/>
    <s v="IN LEATHER"/>
    <s v="ELECTRICITY"/>
    <s v="IN LEATHER"/>
    <x v="8"/>
    <x v="10"/>
    <m/>
    <m/>
    <m/>
    <m/>
    <m/>
    <m/>
    <m/>
    <m/>
    <n v="78184"/>
    <m/>
    <n v="78184"/>
    <s v="811091533687"/>
    <s v="POWER &amp; FULES"/>
    <s v="Debit Amt"/>
    <x v="0"/>
  </r>
  <r>
    <s v="55111"/>
    <s v="IN LEATHER"/>
    <s v="ELECTRICITY"/>
    <s v="IN LEATHER"/>
    <x v="8"/>
    <x v="10"/>
    <n v="98021"/>
    <m/>
    <m/>
    <m/>
    <m/>
    <m/>
    <m/>
    <m/>
    <m/>
    <m/>
    <n v="98021"/>
    <s v="811373665799"/>
    <s v="POWER &amp; FULES"/>
    <s v="Debit Amt"/>
    <x v="0"/>
  </r>
  <r>
    <s v="55114"/>
    <s v="IN LEATHER"/>
    <s v="ELECTRICITY"/>
    <s v="IN LEATHER"/>
    <x v="8"/>
    <x v="10"/>
    <m/>
    <m/>
    <n v="90709"/>
    <m/>
    <m/>
    <m/>
    <m/>
    <m/>
    <m/>
    <m/>
    <n v="90709"/>
    <s v="811406972232"/>
    <s v="POWER &amp; FULES"/>
    <s v="Debit Amt"/>
    <x v="0"/>
  </r>
  <r>
    <s v="55117"/>
    <s v="IN LEATHER"/>
    <s v="ELECTRICITY"/>
    <s v="IN LEATHER"/>
    <x v="8"/>
    <x v="10"/>
    <m/>
    <m/>
    <m/>
    <m/>
    <m/>
    <m/>
    <m/>
    <n v="79562"/>
    <m/>
    <m/>
    <n v="79562"/>
    <s v="811425158337"/>
    <s v="POWER &amp; FULES"/>
    <s v="Debit Amt"/>
    <x v="0"/>
  </r>
  <r>
    <s v="55120"/>
    <s v="IN LEATHER"/>
    <s v="ELECTRICITY"/>
    <s v="IN LEATHER"/>
    <x v="8"/>
    <x v="10"/>
    <m/>
    <n v="77682"/>
    <m/>
    <m/>
    <m/>
    <m/>
    <m/>
    <m/>
    <m/>
    <m/>
    <n v="77682"/>
    <s v="811623839832"/>
    <s v="POWER &amp; FULES"/>
    <s v="Debit Amt"/>
    <x v="0"/>
  </r>
  <r>
    <s v="55123"/>
    <s v="IN LEATHER"/>
    <s v="ELECTRICITY"/>
    <s v="IN LEATHER"/>
    <x v="8"/>
    <x v="10"/>
    <m/>
    <m/>
    <m/>
    <m/>
    <m/>
    <n v="78085"/>
    <m/>
    <m/>
    <m/>
    <m/>
    <n v="78085"/>
    <s v="811694312736"/>
    <s v="POWER &amp; FULES"/>
    <s v="Debit Amt"/>
    <x v="0"/>
  </r>
  <r>
    <s v="55126"/>
    <s v="IN LEATHER"/>
    <s v="ELECTRICITY"/>
    <s v="IN LEATHER"/>
    <x v="8"/>
    <x v="10"/>
    <m/>
    <m/>
    <m/>
    <m/>
    <m/>
    <m/>
    <n v="88941"/>
    <m/>
    <m/>
    <m/>
    <n v="88941"/>
    <s v="8117828000"/>
    <s v="POWER &amp; FULES"/>
    <s v="Debit Amt"/>
    <x v="0"/>
  </r>
  <r>
    <s v="55129"/>
    <s v="IN LEATHER"/>
    <s v="ELECTRICITY"/>
    <s v="IN LEATHER"/>
    <x v="8"/>
    <x v="10"/>
    <m/>
    <m/>
    <m/>
    <n v="103269"/>
    <m/>
    <m/>
    <m/>
    <m/>
    <m/>
    <m/>
    <n v="103269"/>
    <s v="811846533279"/>
    <s v="POWER &amp; FULES"/>
    <s v="Debit Amt"/>
    <x v="0"/>
  </r>
  <r>
    <s v="55133"/>
    <s v="IN LEATHER"/>
    <s v="ELECTRICITY"/>
    <s v="IN LEATHER"/>
    <x v="8"/>
    <x v="10"/>
    <m/>
    <m/>
    <m/>
    <m/>
    <m/>
    <m/>
    <m/>
    <m/>
    <n v="-21784"/>
    <m/>
    <n v="-21784"/>
    <s v="JV-DEBN-OT-E--105"/>
    <s v="POWER &amp; FULES"/>
    <s v="Credit Amt"/>
    <x v="0"/>
  </r>
  <r>
    <s v="55136"/>
    <s v="IN LEATHER"/>
    <s v="ELECTRICITY"/>
    <s v="IN LEATHER"/>
    <x v="8"/>
    <x v="10"/>
    <m/>
    <m/>
    <m/>
    <m/>
    <m/>
    <m/>
    <m/>
    <m/>
    <m/>
    <n v="-22136"/>
    <n v="-22136"/>
    <s v="JV-DEBN-OT-E--138"/>
    <s v="POWER &amp; FULES"/>
    <s v="Credit Amt"/>
    <x v="0"/>
  </r>
  <r>
    <s v="55139"/>
    <s v="IN LEATHER"/>
    <s v="ELECTRICITY"/>
    <s v="IN LEATHER"/>
    <x v="8"/>
    <x v="10"/>
    <m/>
    <n v="-22190"/>
    <m/>
    <m/>
    <m/>
    <m/>
    <m/>
    <m/>
    <m/>
    <m/>
    <n v="-22190"/>
    <s v="JV-DEBN-OT-E--17"/>
    <s v="POWER &amp; FULES"/>
    <s v="Credit Amt"/>
    <x v="0"/>
  </r>
  <r>
    <s v="55142"/>
    <s v="IN LEATHER"/>
    <s v="ELECTRICITY"/>
    <s v="IN LEATHER"/>
    <x v="8"/>
    <x v="10"/>
    <m/>
    <m/>
    <n v="-21701"/>
    <m/>
    <m/>
    <m/>
    <m/>
    <m/>
    <m/>
    <m/>
    <n v="-21701"/>
    <s v="JV-DEBN-OT-E--20"/>
    <s v="POWER &amp; FULES"/>
    <s v="Credit Amt"/>
    <x v="0"/>
  </r>
  <r>
    <s v="55145"/>
    <s v="IN LEATHER"/>
    <s v="ELECTRICITY"/>
    <s v="IN LEATHER"/>
    <x v="8"/>
    <x v="10"/>
    <m/>
    <m/>
    <m/>
    <n v="-22196"/>
    <m/>
    <m/>
    <m/>
    <m/>
    <m/>
    <m/>
    <n v="-22196"/>
    <s v="JV-DEBN-OT-E--38"/>
    <s v="POWER &amp; FULES"/>
    <s v="Credit Amt"/>
    <x v="0"/>
  </r>
  <r>
    <s v="55148"/>
    <s v="IN LEATHER"/>
    <s v="ELECTRICITY"/>
    <s v="IN LEATHER"/>
    <x v="8"/>
    <x v="10"/>
    <m/>
    <m/>
    <m/>
    <m/>
    <n v="-22891"/>
    <m/>
    <m/>
    <m/>
    <m/>
    <m/>
    <n v="-22891"/>
    <s v="JV-DEBN-OT-E--48"/>
    <s v="POWER &amp; FULES"/>
    <s v="Credit Amt"/>
    <x v="0"/>
  </r>
  <r>
    <s v="55151"/>
    <s v="IN LEATHER"/>
    <s v="ELECTRICITY"/>
    <s v="IN LEATHER"/>
    <x v="8"/>
    <x v="10"/>
    <m/>
    <m/>
    <m/>
    <m/>
    <m/>
    <n v="-22041"/>
    <m/>
    <m/>
    <m/>
    <m/>
    <n v="-22041"/>
    <s v="JV-DEBN-OT-E--55"/>
    <s v="POWER &amp; FULES"/>
    <s v="Credit Amt"/>
    <x v="0"/>
  </r>
  <r>
    <s v="55154"/>
    <s v="IN LEATHER"/>
    <s v="ELECTRICITY"/>
    <s v="IN LEATHER"/>
    <x v="8"/>
    <x v="10"/>
    <m/>
    <m/>
    <m/>
    <m/>
    <m/>
    <m/>
    <n v="-22170"/>
    <m/>
    <m/>
    <m/>
    <n v="-22170"/>
    <s v="JV-DEBN-OT-E--67"/>
    <s v="POWER &amp; FULES"/>
    <s v="Credit Amt"/>
    <x v="0"/>
  </r>
  <r>
    <s v="55157"/>
    <s v="IN LEATHER"/>
    <s v="ELECTRICITY"/>
    <s v="IN LEATHER"/>
    <x v="8"/>
    <x v="10"/>
    <m/>
    <m/>
    <m/>
    <m/>
    <m/>
    <m/>
    <m/>
    <n v="-21420"/>
    <m/>
    <m/>
    <n v="-21420"/>
    <s v="JV-DEBN-OT-E--81"/>
    <s v="POWER &amp; FULES"/>
    <s v="Credit Amt"/>
    <x v="0"/>
  </r>
  <r>
    <s v="55159"/>
    <s v="IN LEATHER"/>
    <s v="ELECTRICITY"/>
    <s v="IN LEATHER"/>
    <x v="8"/>
    <x v="10"/>
    <m/>
    <m/>
    <m/>
    <m/>
    <m/>
    <m/>
    <m/>
    <m/>
    <m/>
    <n v="79455"/>
    <n v="79455"/>
    <s v="JV-JOUR-NA-L--1350"/>
    <s v="POWER &amp; FULES"/>
    <s v="Debit Amt"/>
    <x v="0"/>
  </r>
  <r>
    <s v="55162"/>
    <s v="IN LEATHER"/>
    <s v="ELECTRICITY"/>
    <s v="IN LEATHER"/>
    <x v="8"/>
    <x v="10"/>
    <m/>
    <m/>
    <m/>
    <m/>
    <n v="91380"/>
    <m/>
    <m/>
    <m/>
    <m/>
    <m/>
    <n v="91380"/>
    <s v="JV-JOUR-NA-L--615"/>
    <s v="POWER &amp; FULES"/>
    <s v="Debit Amt"/>
    <x v="0"/>
  </r>
  <r>
    <s v="55198"/>
    <s v="IN LEATHER"/>
    <s v="FACTORY SALARY"/>
    <s v="IN LEATHER"/>
    <x v="1"/>
    <x v="10"/>
    <m/>
    <m/>
    <m/>
    <m/>
    <m/>
    <m/>
    <m/>
    <n v="150400"/>
    <m/>
    <m/>
    <n v="150400"/>
    <s v="JV-JOUR-NA-L--1024"/>
    <s v="SALARIES AND BONUS"/>
    <s v="Debit Amt"/>
    <x v="0"/>
  </r>
  <r>
    <s v="55201"/>
    <s v="IN LEATHER"/>
    <s v="FACTORY SALARY"/>
    <s v="IN LEATHER"/>
    <x v="1"/>
    <x v="10"/>
    <m/>
    <m/>
    <m/>
    <m/>
    <m/>
    <m/>
    <m/>
    <m/>
    <n v="173400"/>
    <m/>
    <n v="173400"/>
    <s v="JV-JOUR-NA-L--1208"/>
    <s v="SALARIES AND BONUS"/>
    <s v="Debit Amt"/>
    <x v="0"/>
  </r>
  <r>
    <s v="55204"/>
    <s v="IN LEATHER"/>
    <s v="FACTORY SALARY"/>
    <s v="IN LEATHER"/>
    <x v="1"/>
    <x v="10"/>
    <m/>
    <n v="238900"/>
    <m/>
    <m/>
    <m/>
    <m/>
    <m/>
    <m/>
    <m/>
    <m/>
    <n v="238900"/>
    <s v="JV-JOUR-NA-L--124"/>
    <s v="SALARIES AND BONUS"/>
    <s v="Debit Amt"/>
    <x v="0"/>
  </r>
  <r>
    <s v="55207"/>
    <s v="IN LEATHER"/>
    <s v="FACTORY SALARY"/>
    <s v="IN LEATHER"/>
    <x v="1"/>
    <x v="10"/>
    <m/>
    <m/>
    <m/>
    <m/>
    <m/>
    <m/>
    <m/>
    <m/>
    <m/>
    <n v="188346"/>
    <n v="188346"/>
    <s v="JV-JOUR-NA-L--1343"/>
    <s v="SALARIES AND BONUS"/>
    <s v="Debit Amt"/>
    <x v="0"/>
  </r>
  <r>
    <s v="55210"/>
    <s v="IN LEATHER"/>
    <s v="FACTORY SALARY"/>
    <s v="IN LEATHER"/>
    <x v="1"/>
    <x v="10"/>
    <m/>
    <m/>
    <n v="237520"/>
    <m/>
    <m/>
    <m/>
    <m/>
    <m/>
    <m/>
    <m/>
    <n v="237520"/>
    <s v="JV-JOUR-NA-L--316"/>
    <s v="SALARIES AND BONUS"/>
    <s v="Debit Amt"/>
    <x v="0"/>
  </r>
  <r>
    <s v="55213"/>
    <s v="IN LEATHER"/>
    <s v="FACTORY SALARY"/>
    <s v="IN LEATHER"/>
    <x v="1"/>
    <x v="10"/>
    <m/>
    <m/>
    <m/>
    <n v="35297"/>
    <m/>
    <m/>
    <m/>
    <m/>
    <m/>
    <m/>
    <n v="35297"/>
    <s v="JV-JOUR-NA-L--402"/>
    <s v="SALARIES AND BONUS"/>
    <s v="Debit Amt"/>
    <x v="0"/>
  </r>
  <r>
    <s v="55216"/>
    <s v="IN LEATHER"/>
    <s v="FACTORY SALARY"/>
    <s v="IN LEATHER"/>
    <x v="1"/>
    <x v="10"/>
    <m/>
    <m/>
    <m/>
    <n v="261900"/>
    <m/>
    <m/>
    <m/>
    <m/>
    <m/>
    <m/>
    <n v="261900"/>
    <s v="JV-JOUR-NA-L--498"/>
    <s v="SALARIES AND BONUS"/>
    <s v="Debit Amt"/>
    <x v="0"/>
  </r>
  <r>
    <s v="55219"/>
    <s v="IN LEATHER"/>
    <s v="FACTORY SALARY"/>
    <s v="IN LEATHER"/>
    <x v="1"/>
    <x v="10"/>
    <m/>
    <n v="23334"/>
    <m/>
    <m/>
    <m/>
    <m/>
    <m/>
    <m/>
    <m/>
    <m/>
    <n v="23334"/>
    <s v="JV-JOUR-NA-L--55"/>
    <s v="SALARIES AND BONUS"/>
    <s v="Debit Amt"/>
    <x v="0"/>
  </r>
  <r>
    <s v="55222"/>
    <s v="IN LEATHER"/>
    <s v="FACTORY SALARY"/>
    <s v="IN LEATHER"/>
    <x v="1"/>
    <x v="10"/>
    <m/>
    <m/>
    <m/>
    <m/>
    <n v="239122"/>
    <m/>
    <m/>
    <m/>
    <m/>
    <m/>
    <n v="239122"/>
    <s v="JV-JOUR-NA-L--647"/>
    <s v="SALARIES AND BONUS"/>
    <s v="Debit Amt"/>
    <x v="0"/>
  </r>
  <r>
    <s v="55225"/>
    <s v="IN LEATHER"/>
    <s v="FACTORY SALARY"/>
    <s v="IN LEATHER"/>
    <x v="1"/>
    <x v="10"/>
    <n v="233159"/>
    <m/>
    <m/>
    <m/>
    <m/>
    <m/>
    <m/>
    <m/>
    <m/>
    <m/>
    <n v="233159"/>
    <s v="JV-JOUR-NA-L--65"/>
    <s v="SALARIES AND BONUS"/>
    <s v="Debit Amt"/>
    <x v="0"/>
  </r>
  <r>
    <s v="55228"/>
    <s v="IN LEATHER"/>
    <s v="FACTORY SALARY"/>
    <s v="IN LEATHER"/>
    <x v="1"/>
    <x v="10"/>
    <m/>
    <m/>
    <m/>
    <m/>
    <m/>
    <n v="227400"/>
    <m/>
    <m/>
    <m/>
    <m/>
    <n v="227400"/>
    <s v="JV-JOUR-NA-L--756"/>
    <s v="SALARIES AND BONUS"/>
    <s v="Debit Amt"/>
    <x v="0"/>
  </r>
  <r>
    <s v="55231"/>
    <s v="IN LEATHER"/>
    <s v="FACTORY SALARY"/>
    <s v="IN LEATHER"/>
    <x v="1"/>
    <x v="10"/>
    <m/>
    <m/>
    <m/>
    <m/>
    <m/>
    <m/>
    <n v="214103"/>
    <m/>
    <m/>
    <m/>
    <n v="214103"/>
    <s v="JV-JOUR-NA-L--891"/>
    <s v="SALARIES AND BONUS"/>
    <s v="Debit Amt"/>
    <x v="0"/>
  </r>
  <r>
    <s v="55234"/>
    <s v="IN LEATHER"/>
    <s v="FUEL"/>
    <s v="IN LEATHER"/>
    <x v="13"/>
    <x v="10"/>
    <m/>
    <n v="40618"/>
    <m/>
    <m/>
    <m/>
    <m/>
    <m/>
    <m/>
    <m/>
    <m/>
    <n v="40618"/>
    <s v="I-SALES/12/23-24"/>
    <s v="PETROL CHARGES"/>
    <s v="Debit Amt"/>
    <x v="0"/>
  </r>
  <r>
    <s v="55237"/>
    <s v="IN LEATHER"/>
    <s v="FUEL"/>
    <s v="IN LEATHER"/>
    <x v="13"/>
    <x v="10"/>
    <m/>
    <m/>
    <n v="26104"/>
    <m/>
    <m/>
    <m/>
    <m/>
    <m/>
    <m/>
    <m/>
    <n v="26104"/>
    <s v="I-SALES/18/24-25"/>
    <s v="PETROL CHARGES"/>
    <s v="Debit Amt"/>
    <x v="0"/>
  </r>
  <r>
    <s v="55240"/>
    <s v="IN LEATHER"/>
    <s v="FUEL"/>
    <s v="IN LEATHER"/>
    <x v="13"/>
    <x v="10"/>
    <m/>
    <m/>
    <m/>
    <n v="25399.5"/>
    <m/>
    <m/>
    <m/>
    <m/>
    <m/>
    <m/>
    <n v="25399.5"/>
    <s v="I-SALES/23/24-25"/>
    <s v="PETROL CHARGES"/>
    <s v="Debit Amt"/>
    <x v="0"/>
  </r>
  <r>
    <s v="55243"/>
    <s v="IN LEATHER"/>
    <s v="FUEL"/>
    <s v="IN LEATHER"/>
    <x v="13"/>
    <x v="10"/>
    <m/>
    <m/>
    <m/>
    <m/>
    <n v="26345"/>
    <m/>
    <m/>
    <m/>
    <m/>
    <m/>
    <n v="26345"/>
    <s v="I-SALES/30/24-25"/>
    <s v="PETROL CHARGES"/>
    <s v="Debit Amt"/>
    <x v="0"/>
  </r>
  <r>
    <s v="55246"/>
    <s v="IN LEATHER"/>
    <s v="FUEL"/>
    <s v="IN LEATHER"/>
    <x v="13"/>
    <x v="10"/>
    <m/>
    <m/>
    <m/>
    <m/>
    <m/>
    <n v="21979"/>
    <m/>
    <m/>
    <m/>
    <m/>
    <n v="21979"/>
    <s v="I-SALES/37/24-25"/>
    <s v="PETROL CHARGES"/>
    <s v="Debit Amt"/>
    <x v="0"/>
  </r>
  <r>
    <s v="55249"/>
    <s v="IN LEATHER"/>
    <s v="FUEL"/>
    <s v="IN LEATHER"/>
    <x v="13"/>
    <x v="10"/>
    <n v="15176"/>
    <m/>
    <m/>
    <m/>
    <m/>
    <m/>
    <m/>
    <m/>
    <m/>
    <m/>
    <n v="15176"/>
    <s v="I-SALES/6/23-24"/>
    <s v="PETROL CHARGES"/>
    <s v="Debit Amt"/>
    <x v="0"/>
  </r>
  <r>
    <s v="55252"/>
    <s v="IN LEATHER"/>
    <s v="FUEL"/>
    <s v="IN LEATHER"/>
    <x v="13"/>
    <x v="10"/>
    <m/>
    <m/>
    <m/>
    <m/>
    <m/>
    <m/>
    <n v="450"/>
    <m/>
    <m/>
    <m/>
    <n v="450"/>
    <s v="PYCP 2425-1046 "/>
    <s v="PETROL CHARGES"/>
    <s v="Debit Amt"/>
    <x v="0"/>
  </r>
  <r>
    <s v="55255"/>
    <s v="IN LEATHER"/>
    <s v="FUEL"/>
    <s v="IN LEATHER"/>
    <x v="13"/>
    <x v="10"/>
    <m/>
    <m/>
    <m/>
    <m/>
    <m/>
    <m/>
    <m/>
    <n v="160"/>
    <m/>
    <m/>
    <n v="160"/>
    <s v="PYCP 2425-1254 "/>
    <s v="PETROL CHARGES"/>
    <s v="Debit Amt"/>
    <x v="0"/>
  </r>
  <r>
    <s v="55258"/>
    <s v="IN LEATHER"/>
    <s v="FUEL"/>
    <s v="IN LEATHER"/>
    <x v="13"/>
    <x v="10"/>
    <m/>
    <m/>
    <m/>
    <m/>
    <m/>
    <m/>
    <m/>
    <m/>
    <n v="200"/>
    <m/>
    <n v="200"/>
    <s v="PYCP 2425-1353 "/>
    <s v="PETROL CHARGES"/>
    <s v="Debit Amt"/>
    <x v="0"/>
  </r>
  <r>
    <s v="55261"/>
    <s v="IN LEATHER"/>
    <s v="FUEL"/>
    <s v="IN LEATHER"/>
    <x v="13"/>
    <x v="10"/>
    <m/>
    <m/>
    <m/>
    <m/>
    <m/>
    <m/>
    <m/>
    <m/>
    <n v="850"/>
    <m/>
    <n v="850"/>
    <s v="PYCP 2425-1356 "/>
    <s v="PETROL CHARGES"/>
    <s v="Debit Amt"/>
    <x v="0"/>
  </r>
  <r>
    <s v="55264"/>
    <s v="IN LEATHER"/>
    <s v="FUEL"/>
    <s v="IN LEATHER"/>
    <x v="13"/>
    <x v="10"/>
    <m/>
    <m/>
    <m/>
    <m/>
    <m/>
    <m/>
    <m/>
    <m/>
    <m/>
    <n v="150"/>
    <n v="150"/>
    <s v="PYCP 2425-1400 "/>
    <s v="PETROL CHARGES"/>
    <s v="Debit Amt"/>
    <x v="0"/>
  </r>
  <r>
    <s v="55267"/>
    <s v="IN LEATHER"/>
    <s v="FUEL"/>
    <s v="IN LEATHER"/>
    <x v="13"/>
    <x v="10"/>
    <m/>
    <n v="100"/>
    <m/>
    <m/>
    <m/>
    <m/>
    <m/>
    <m/>
    <m/>
    <m/>
    <n v="100"/>
    <s v="PYCP 2425-340  "/>
    <s v="PETROL CHARGES"/>
    <s v="Debit Amt"/>
    <x v="0"/>
  </r>
  <r>
    <s v="55270"/>
    <s v="IN LEATHER"/>
    <s v="FUEL"/>
    <s v="IN LEATHER"/>
    <x v="13"/>
    <x v="10"/>
    <m/>
    <m/>
    <m/>
    <m/>
    <m/>
    <n v="1650"/>
    <m/>
    <m/>
    <m/>
    <m/>
    <n v="1650"/>
    <s v="PYCP 2425-929  "/>
    <s v="PETROL CHARGES"/>
    <s v="Debit Amt"/>
    <x v="0"/>
  </r>
  <r>
    <s v="55273"/>
    <s v="IN LEATHER"/>
    <s v="FUEL"/>
    <s v="IN LEATHER"/>
    <x v="13"/>
    <x v="10"/>
    <m/>
    <m/>
    <m/>
    <m/>
    <m/>
    <n v="350"/>
    <m/>
    <m/>
    <m/>
    <m/>
    <n v="350"/>
    <s v="PYCP 2425-936  "/>
    <s v="PETROL CHARGES"/>
    <s v="Debit Amt"/>
    <x v="0"/>
  </r>
  <r>
    <s v="55276"/>
    <s v="IN LEATHER"/>
    <s v="JOBWORK EXPENSES"/>
    <s v="IN LEATHER"/>
    <x v="109"/>
    <x v="10"/>
    <m/>
    <m/>
    <m/>
    <m/>
    <m/>
    <n v="7000"/>
    <m/>
    <m/>
    <m/>
    <m/>
    <n v="7000"/>
    <s v="BP-BP 2-42-5--1775 "/>
    <s v="JOB WORK CHARGE"/>
    <s v="Debit Amt"/>
    <x v="2"/>
  </r>
  <r>
    <s v="55279"/>
    <s v="IN LEATHER"/>
    <s v="JOBWORK EXPENSES"/>
    <s v="IN LEATHER"/>
    <x v="59"/>
    <x v="10"/>
    <m/>
    <n v="800"/>
    <m/>
    <m/>
    <m/>
    <m/>
    <m/>
    <m/>
    <m/>
    <m/>
    <n v="800"/>
    <s v="PYCP 2425-316  "/>
    <s v="JOB WORK CHARGE"/>
    <s v="Debit Amt"/>
    <x v="2"/>
  </r>
  <r>
    <s v="55282"/>
    <s v="IN LEATHER"/>
    <s v="JOBWORK EXPENSES"/>
    <s v="IN LEATHER"/>
    <x v="60"/>
    <x v="10"/>
    <m/>
    <n v="1800"/>
    <m/>
    <m/>
    <m/>
    <m/>
    <m/>
    <m/>
    <m/>
    <m/>
    <n v="1800"/>
    <s v="PYCP 2425-257  "/>
    <s v="JOB WORK CHARGE"/>
    <s v="Debit Amt"/>
    <x v="2"/>
  </r>
  <r>
    <s v="55285"/>
    <s v="IN LEATHER"/>
    <s v="JOBWORK EXPENSES"/>
    <s v="IN LEATHER"/>
    <x v="60"/>
    <x v="10"/>
    <m/>
    <n v="3375"/>
    <m/>
    <m/>
    <m/>
    <m/>
    <m/>
    <m/>
    <m/>
    <m/>
    <n v="3375"/>
    <s v="PYCP 2425-287  "/>
    <s v="JOB WORK CHARGE"/>
    <s v="Debit Amt"/>
    <x v="2"/>
  </r>
  <r>
    <s v="55288"/>
    <s v="IN LEATHER"/>
    <s v="JOBWORK EXPENSES"/>
    <s v="IN LEATHER"/>
    <x v="60"/>
    <x v="10"/>
    <m/>
    <n v="2000"/>
    <m/>
    <m/>
    <m/>
    <m/>
    <m/>
    <m/>
    <m/>
    <m/>
    <n v="2000"/>
    <s v="PYCP 2425-312  "/>
    <s v="JOB WORK CHARGE"/>
    <s v="Debit Amt"/>
    <x v="2"/>
  </r>
  <r>
    <s v="55291"/>
    <s v="IN LEATHER"/>
    <s v="JOBWORK EXPENSES"/>
    <s v="IN LEATHER"/>
    <x v="23"/>
    <x v="10"/>
    <m/>
    <n v="3132"/>
    <m/>
    <m/>
    <m/>
    <m/>
    <m/>
    <m/>
    <m/>
    <m/>
    <n v="3132"/>
    <s v="BP-BP 2-42-5--503 "/>
    <s v="LOCAL CONVEYANCE"/>
    <s v="Debit Amt"/>
    <x v="0"/>
  </r>
  <r>
    <s v="55294"/>
    <s v="IN LEATHER"/>
    <s v="JOBWORK EXPENSES"/>
    <s v="IN LEATHER"/>
    <x v="67"/>
    <x v="10"/>
    <m/>
    <m/>
    <m/>
    <m/>
    <n v="7500"/>
    <m/>
    <m/>
    <m/>
    <m/>
    <m/>
    <n v="7500"/>
    <s v="BP-BP 2-42-5--1518 "/>
    <s v="WAGES AND SALARY"/>
    <s v="Debit Amt"/>
    <x v="0"/>
  </r>
  <r>
    <s v="55297"/>
    <s v="IN LEATHER"/>
    <s v="LABOUR WELFARE"/>
    <s v="IN LEATHER"/>
    <x v="69"/>
    <x v="10"/>
    <n v="2800"/>
    <m/>
    <m/>
    <m/>
    <m/>
    <m/>
    <m/>
    <m/>
    <m/>
    <m/>
    <n v="2800"/>
    <s v="215"/>
    <s v="FIRST AID EXPENSES AS PER FACTORY ACTS"/>
    <s v="Debit Amt"/>
    <x v="0"/>
  </r>
  <r>
    <s v="55300"/>
    <s v="IN LEATHER"/>
    <s v="LABOUR WELFARE"/>
    <s v="IN LEATHER"/>
    <x v="23"/>
    <x v="10"/>
    <m/>
    <m/>
    <m/>
    <m/>
    <m/>
    <m/>
    <m/>
    <n v="110"/>
    <m/>
    <m/>
    <n v="110"/>
    <s v="PYCP 2425-1223 "/>
    <s v="LOCAL CONVEYANCE"/>
    <s v="Debit Amt"/>
    <x v="0"/>
  </r>
  <r>
    <s v="55303"/>
    <s v="IN LEATHER"/>
    <s v="LABOUR WELFARE"/>
    <s v="IN LEATHER"/>
    <x v="23"/>
    <x v="10"/>
    <m/>
    <m/>
    <m/>
    <m/>
    <m/>
    <m/>
    <m/>
    <n v="60"/>
    <m/>
    <m/>
    <n v="60"/>
    <s v="PYCP 2425-1224 "/>
    <s v="LOCAL CONVEYANCE"/>
    <s v="Debit Amt"/>
    <x v="0"/>
  </r>
  <r>
    <s v="55306"/>
    <s v="IN LEATHER"/>
    <s v="LABOUR WELFARE"/>
    <s v="IN LEATHER"/>
    <x v="23"/>
    <x v="10"/>
    <m/>
    <m/>
    <m/>
    <m/>
    <m/>
    <m/>
    <m/>
    <n v="195"/>
    <m/>
    <m/>
    <n v="195"/>
    <s v="PYCP 2425-1236 "/>
    <s v="LOCAL CONVEYANCE"/>
    <s v="Debit Amt"/>
    <x v="0"/>
  </r>
  <r>
    <s v="55309"/>
    <s v="IN LEATHER"/>
    <s v="LABOUR WELFARE"/>
    <s v="IN LEATHER"/>
    <x v="23"/>
    <x v="10"/>
    <m/>
    <m/>
    <m/>
    <m/>
    <m/>
    <m/>
    <m/>
    <m/>
    <n v="700"/>
    <m/>
    <n v="700"/>
    <s v="PYCP 2425-1347 "/>
    <s v="LOCAL CONVEYANCE"/>
    <s v="Debit Amt"/>
    <x v="0"/>
  </r>
  <r>
    <s v="55312"/>
    <s v="IN LEATHER"/>
    <s v="LABOUR WELFARE"/>
    <s v="IN LEATHER"/>
    <x v="23"/>
    <x v="10"/>
    <m/>
    <m/>
    <m/>
    <m/>
    <m/>
    <m/>
    <m/>
    <m/>
    <n v="301"/>
    <m/>
    <n v="301"/>
    <s v="PYCP 2425-1347 "/>
    <s v="LOCAL CONVEYANCE"/>
    <s v="Debit Amt"/>
    <x v="0"/>
  </r>
  <r>
    <s v="55315"/>
    <s v="IN LEATHER"/>
    <s v="LABOUR WELFARE"/>
    <s v="IN LEATHER"/>
    <x v="23"/>
    <x v="10"/>
    <m/>
    <m/>
    <m/>
    <m/>
    <m/>
    <m/>
    <m/>
    <m/>
    <n v="1300"/>
    <m/>
    <n v="1300"/>
    <s v="PYCP 2425-1348 "/>
    <s v="LOCAL CONVEYANCE"/>
    <s v="Debit Amt"/>
    <x v="0"/>
  </r>
  <r>
    <s v="55318"/>
    <s v="IN LEATHER"/>
    <s v="LABOUR WELFARE"/>
    <s v="IN LEATHER"/>
    <x v="23"/>
    <x v="10"/>
    <m/>
    <m/>
    <m/>
    <m/>
    <m/>
    <m/>
    <m/>
    <m/>
    <n v="500"/>
    <m/>
    <n v="500"/>
    <s v="PYCP 2425-1350 "/>
    <s v="LOCAL CONVEYANCE"/>
    <s v="Debit Amt"/>
    <x v="0"/>
  </r>
  <r>
    <s v="55321"/>
    <s v="IN LEATHER"/>
    <s v="LABOUR WELFARE"/>
    <s v="IN LEATHER"/>
    <x v="23"/>
    <x v="10"/>
    <m/>
    <m/>
    <m/>
    <m/>
    <m/>
    <m/>
    <m/>
    <m/>
    <n v="700"/>
    <m/>
    <n v="700"/>
    <s v="PYCP 2425-1352 "/>
    <s v="LOCAL CONVEYANCE"/>
    <s v="Debit Amt"/>
    <x v="0"/>
  </r>
  <r>
    <s v="55324"/>
    <s v="IN LEATHER"/>
    <s v="LABOUR WELFARE"/>
    <s v="IN LEATHER"/>
    <x v="23"/>
    <x v="10"/>
    <m/>
    <m/>
    <m/>
    <m/>
    <m/>
    <m/>
    <m/>
    <m/>
    <n v="110"/>
    <m/>
    <n v="110"/>
    <s v="PYCP 2425-1352 "/>
    <s v="LOCAL CONVEYANCE"/>
    <s v="Debit Amt"/>
    <x v="0"/>
  </r>
  <r>
    <s v="55327"/>
    <s v="IN LEATHER"/>
    <s v="LABOUR WELFARE"/>
    <s v="IN LEATHER"/>
    <x v="23"/>
    <x v="10"/>
    <m/>
    <m/>
    <m/>
    <m/>
    <m/>
    <m/>
    <m/>
    <m/>
    <n v="3816"/>
    <m/>
    <n v="3816"/>
    <s v="PYCP 2425-1353 "/>
    <s v="LOCAL CONVEYANCE"/>
    <s v="Debit Amt"/>
    <x v="0"/>
  </r>
  <r>
    <s v="55330"/>
    <s v="IN LEATHER"/>
    <s v="LABOUR WELFARE"/>
    <s v="IN LEATHER"/>
    <x v="23"/>
    <x v="10"/>
    <m/>
    <m/>
    <m/>
    <m/>
    <m/>
    <m/>
    <m/>
    <m/>
    <n v="500"/>
    <m/>
    <n v="500"/>
    <s v="PYCP 2425-1355 "/>
    <s v="LOCAL CONVEYANCE"/>
    <s v="Debit Amt"/>
    <x v="0"/>
  </r>
  <r>
    <s v="55333"/>
    <s v="IN LEATHER"/>
    <s v="LABOUR WELFARE"/>
    <s v="IN LEATHER"/>
    <x v="23"/>
    <x v="10"/>
    <m/>
    <m/>
    <m/>
    <m/>
    <m/>
    <m/>
    <m/>
    <m/>
    <n v="290"/>
    <m/>
    <n v="290"/>
    <s v="PYCP 2425-1355 "/>
    <s v="LOCAL CONVEYANCE"/>
    <s v="Debit Amt"/>
    <x v="0"/>
  </r>
  <r>
    <s v="55336"/>
    <s v="IN LEATHER"/>
    <s v="LABOUR WELFARE"/>
    <s v="IN LEATHER"/>
    <x v="23"/>
    <x v="10"/>
    <m/>
    <m/>
    <m/>
    <m/>
    <m/>
    <m/>
    <m/>
    <m/>
    <n v="200"/>
    <m/>
    <n v="200"/>
    <s v="PYCP 2425-1357 "/>
    <s v="LOCAL CONVEYANCE"/>
    <s v="Debit Amt"/>
    <x v="0"/>
  </r>
  <r>
    <s v="55339"/>
    <s v="IN LEATHER"/>
    <s v="LABOUR WELFARE"/>
    <s v="IN LEATHER"/>
    <x v="23"/>
    <x v="10"/>
    <m/>
    <m/>
    <m/>
    <m/>
    <m/>
    <m/>
    <m/>
    <m/>
    <m/>
    <n v="400"/>
    <n v="400"/>
    <s v="PYCP 2425-1391 "/>
    <s v="LOCAL CONVEYANCE"/>
    <s v="Debit Amt"/>
    <x v="0"/>
  </r>
  <r>
    <s v="55342"/>
    <s v="IN LEATHER"/>
    <s v="LABOUR WELFARE"/>
    <s v="IN LEATHER"/>
    <x v="23"/>
    <x v="10"/>
    <m/>
    <m/>
    <m/>
    <m/>
    <m/>
    <m/>
    <m/>
    <m/>
    <m/>
    <n v="135"/>
    <n v="135"/>
    <s v="PYCP 2425-1392 "/>
    <s v="LOCAL CONVEYANCE"/>
    <s v="Debit Amt"/>
    <x v="0"/>
  </r>
  <r>
    <s v="55345"/>
    <s v="IN LEATHER"/>
    <s v="LABOUR WELFARE"/>
    <s v="IN LEATHER"/>
    <x v="23"/>
    <x v="10"/>
    <m/>
    <n v="10"/>
    <m/>
    <m/>
    <m/>
    <m/>
    <m/>
    <m/>
    <m/>
    <m/>
    <n v="10"/>
    <s v="PYCP 2425-370  "/>
    <s v="LOCAL CONVEYANCE"/>
    <s v="Debit Amt"/>
    <x v="0"/>
  </r>
  <r>
    <s v="55348"/>
    <s v="IN LEATHER"/>
    <s v="LABOUR WELFARE"/>
    <s v="IN LEATHER"/>
    <x v="23"/>
    <x v="10"/>
    <m/>
    <m/>
    <m/>
    <m/>
    <m/>
    <n v="110"/>
    <m/>
    <m/>
    <m/>
    <m/>
    <n v="110"/>
    <s v="PYCP 2425-913  "/>
    <s v="LOCAL CONVEYANCE"/>
    <s v="Debit Amt"/>
    <x v="0"/>
  </r>
  <r>
    <s v="55351"/>
    <s v="IN LEATHER"/>
    <s v="LABOUR WELFARE"/>
    <s v="IN LEATHER"/>
    <x v="23"/>
    <x v="10"/>
    <m/>
    <m/>
    <m/>
    <m/>
    <m/>
    <n v="700"/>
    <m/>
    <m/>
    <m/>
    <m/>
    <n v="700"/>
    <s v="PYCP 2425-914  "/>
    <s v="LOCAL CONVEYANCE"/>
    <s v="Debit Amt"/>
    <x v="0"/>
  </r>
  <r>
    <s v="55354"/>
    <s v="IN LEATHER"/>
    <s v="LABOUR WELFARE"/>
    <s v="IN LEATHER"/>
    <x v="23"/>
    <x v="10"/>
    <m/>
    <m/>
    <m/>
    <m/>
    <m/>
    <n v="200"/>
    <m/>
    <m/>
    <m/>
    <m/>
    <n v="200"/>
    <s v="PYCP 2425-921  "/>
    <s v="LOCAL CONVEYANCE"/>
    <s v="Debit Amt"/>
    <x v="0"/>
  </r>
  <r>
    <s v="55357"/>
    <s v="IN LEATHER"/>
    <s v="LABOUR WELFARE"/>
    <s v="IN LEATHER"/>
    <x v="70"/>
    <x v="10"/>
    <m/>
    <n v="500"/>
    <m/>
    <m/>
    <m/>
    <m/>
    <m/>
    <m/>
    <m/>
    <m/>
    <n v="500"/>
    <s v="PYCP 2425-277 "/>
    <s v="OTHER EXPENSES"/>
    <s v="Debit Amt"/>
    <x v="0"/>
  </r>
  <r>
    <s v="55360"/>
    <s v="IN LEATHER"/>
    <s v="LABOUR WELFARE"/>
    <s v="IN LEATHER"/>
    <x v="70"/>
    <x v="10"/>
    <m/>
    <m/>
    <n v="350"/>
    <m/>
    <m/>
    <m/>
    <m/>
    <m/>
    <m/>
    <m/>
    <n v="350"/>
    <s v="PYCP 2425-302 "/>
    <s v="OTHER EXPENSES"/>
    <s v="Debit Amt"/>
    <x v="0"/>
  </r>
  <r>
    <s v="55363"/>
    <s v="IN LEATHER"/>
    <s v="LABOUR WELFARE"/>
    <s v="IN LEATHER"/>
    <x v="70"/>
    <x v="10"/>
    <m/>
    <n v="700"/>
    <m/>
    <m/>
    <m/>
    <m/>
    <m/>
    <m/>
    <m/>
    <m/>
    <n v="700"/>
    <s v="PYCP 2425-346  "/>
    <s v="OTHER EXPENSES"/>
    <s v="Debit Amt"/>
    <x v="0"/>
  </r>
  <r>
    <s v="55366"/>
    <s v="IN LEATHER"/>
    <s v="LABOUR WELFARE"/>
    <s v="IN LEATHER"/>
    <x v="70"/>
    <x v="10"/>
    <m/>
    <n v="300"/>
    <m/>
    <m/>
    <m/>
    <m/>
    <m/>
    <m/>
    <m/>
    <m/>
    <n v="300"/>
    <s v="PYCP 2425-351  "/>
    <s v="OTHER EXPENSES"/>
    <s v="Debit Amt"/>
    <x v="0"/>
  </r>
  <r>
    <s v="55369"/>
    <s v="IN LEATHER"/>
    <s v="LABOUR WELFARE"/>
    <s v="IN LEATHER"/>
    <x v="70"/>
    <x v="10"/>
    <m/>
    <n v="200"/>
    <m/>
    <m/>
    <m/>
    <m/>
    <m/>
    <m/>
    <m/>
    <m/>
    <n v="200"/>
    <s v="PYCP 2425-354  "/>
    <s v="OTHER EXPENSES"/>
    <s v="Debit Amt"/>
    <x v="0"/>
  </r>
  <r>
    <s v="55372"/>
    <s v="IN LEATHER"/>
    <s v="LABOUR WELFARE"/>
    <s v="IN LEATHER"/>
    <x v="70"/>
    <x v="10"/>
    <m/>
    <n v="200"/>
    <m/>
    <m/>
    <m/>
    <m/>
    <m/>
    <m/>
    <m/>
    <m/>
    <n v="200"/>
    <s v="PYCP 2425-372  "/>
    <s v="OTHER EXPENSES"/>
    <s v="Debit Amt"/>
    <x v="0"/>
  </r>
  <r>
    <s v="55375"/>
    <s v="IN LEATHER"/>
    <s v="LABOUR WELFARE"/>
    <s v="IN LEATHER"/>
    <x v="70"/>
    <x v="10"/>
    <m/>
    <n v="700"/>
    <m/>
    <m/>
    <m/>
    <m/>
    <m/>
    <m/>
    <m/>
    <m/>
    <n v="700"/>
    <s v="PYCP 2425-374  "/>
    <s v="OTHER EXPENSES"/>
    <s v="Debit Amt"/>
    <x v="0"/>
  </r>
  <r>
    <s v="55378"/>
    <s v="IN LEATHER"/>
    <s v="LABOUR WELFARE"/>
    <s v="IN LEATHER"/>
    <x v="70"/>
    <x v="10"/>
    <m/>
    <m/>
    <n v="200"/>
    <m/>
    <m/>
    <m/>
    <m/>
    <m/>
    <m/>
    <m/>
    <n v="200"/>
    <s v="PYCP 2425-420  "/>
    <s v="OTHER EXPENSES"/>
    <s v="Debit Amt"/>
    <x v="0"/>
  </r>
  <r>
    <s v="55381"/>
    <s v="IN LEATHER"/>
    <s v="LABOUR WELFARE"/>
    <s v="IN LEATHER"/>
    <x v="70"/>
    <x v="10"/>
    <m/>
    <m/>
    <n v="300"/>
    <m/>
    <m/>
    <m/>
    <m/>
    <m/>
    <m/>
    <m/>
    <n v="300"/>
    <s v="PYCP 2425-491  "/>
    <s v="OTHER EXPENSES"/>
    <s v="Debit Amt"/>
    <x v="0"/>
  </r>
  <r>
    <s v="55384"/>
    <s v="IN LEATHER"/>
    <s v="LABOUR WELFARE"/>
    <s v="IN LEATHER"/>
    <x v="70"/>
    <x v="10"/>
    <m/>
    <m/>
    <n v="200"/>
    <m/>
    <m/>
    <m/>
    <m/>
    <m/>
    <m/>
    <m/>
    <n v="200"/>
    <s v="PYCP 2425-501  "/>
    <s v="OTHER EXPENSES"/>
    <s v="Debit Amt"/>
    <x v="0"/>
  </r>
  <r>
    <s v="55387"/>
    <s v="IN LEATHER"/>
    <s v="LABOUR WELFARE"/>
    <s v="IN LEATHER"/>
    <x v="70"/>
    <x v="10"/>
    <m/>
    <m/>
    <m/>
    <m/>
    <n v="500"/>
    <m/>
    <m/>
    <m/>
    <m/>
    <m/>
    <n v="500"/>
    <s v="PYCP 2425-750  "/>
    <s v="OTHER EXPENSES"/>
    <s v="Debit Amt"/>
    <x v="0"/>
  </r>
  <r>
    <s v="55390"/>
    <s v="IN LEATHER"/>
    <s v="LABOUR WELFARE"/>
    <s v="IN LEATHER"/>
    <x v="70"/>
    <x v="10"/>
    <m/>
    <m/>
    <m/>
    <m/>
    <n v="500"/>
    <m/>
    <m/>
    <m/>
    <m/>
    <m/>
    <n v="500"/>
    <s v="PYCP 2425-759  "/>
    <s v="OTHER EXPENSES"/>
    <s v="Debit Amt"/>
    <x v="0"/>
  </r>
  <r>
    <s v="55393"/>
    <s v="IN LEATHER"/>
    <s v="LABOUR WELFARE"/>
    <s v="IN LEATHER"/>
    <x v="70"/>
    <x v="10"/>
    <m/>
    <m/>
    <m/>
    <m/>
    <n v="500"/>
    <m/>
    <m/>
    <m/>
    <m/>
    <m/>
    <n v="500"/>
    <s v="PYCP 2425-781  "/>
    <s v="OTHER EXPENSES"/>
    <s v="Debit Amt"/>
    <x v="0"/>
  </r>
  <r>
    <s v="55396"/>
    <s v="IN LEATHER"/>
    <s v="LABOUR WELFARE"/>
    <s v="IN LEATHER"/>
    <x v="35"/>
    <x v="10"/>
    <m/>
    <m/>
    <m/>
    <m/>
    <m/>
    <m/>
    <n v="500"/>
    <m/>
    <m/>
    <m/>
    <n v="500"/>
    <s v="PYCP 2425-1040 "/>
    <s v="SALARIES AND BONUS"/>
    <s v="Debit Amt"/>
    <x v="0"/>
  </r>
  <r>
    <s v="55399"/>
    <s v="IN LEATHER"/>
    <s v="LABOUR WELFARE"/>
    <s v="IN LEATHER"/>
    <x v="35"/>
    <x v="10"/>
    <m/>
    <m/>
    <m/>
    <m/>
    <m/>
    <m/>
    <n v="600"/>
    <m/>
    <m/>
    <m/>
    <n v="600"/>
    <s v="PYCP 2425-1043 "/>
    <s v="SALARIES AND BONUS"/>
    <s v="Debit Amt"/>
    <x v="0"/>
  </r>
  <r>
    <s v="55402"/>
    <s v="IN LEATHER"/>
    <s v="LABOUR WELFARE"/>
    <s v="IN LEATHER"/>
    <x v="35"/>
    <x v="10"/>
    <m/>
    <m/>
    <m/>
    <m/>
    <m/>
    <m/>
    <n v="3180"/>
    <m/>
    <m/>
    <m/>
    <n v="3180"/>
    <s v="PYCP 2425-1066 "/>
    <s v="SALARIES AND BONUS"/>
    <s v="Debit Amt"/>
    <x v="0"/>
  </r>
  <r>
    <s v="55405"/>
    <s v="IN LEATHER"/>
    <s v="LABOUR WELFARE"/>
    <s v="IN LEATHER"/>
    <x v="35"/>
    <x v="10"/>
    <m/>
    <m/>
    <m/>
    <m/>
    <m/>
    <m/>
    <n v="400"/>
    <m/>
    <m/>
    <m/>
    <n v="400"/>
    <s v="PYCP 2425-1067 "/>
    <s v="SALARIES AND BONUS"/>
    <s v="Debit Amt"/>
    <x v="0"/>
  </r>
  <r>
    <s v="55408"/>
    <s v="IN LEATHER"/>
    <s v="LABOUR WELFARE"/>
    <s v="IN LEATHER"/>
    <x v="35"/>
    <x v="10"/>
    <m/>
    <m/>
    <m/>
    <m/>
    <m/>
    <m/>
    <n v="1000"/>
    <m/>
    <m/>
    <m/>
    <n v="1000"/>
    <s v="PYCP 2425-1068 "/>
    <s v="SALARIES AND BONUS"/>
    <s v="Debit Amt"/>
    <x v="0"/>
  </r>
  <r>
    <s v="55411"/>
    <s v="IN LEATHER"/>
    <s v="LABOUR WELFARE"/>
    <s v="IN LEATHER"/>
    <x v="35"/>
    <x v="10"/>
    <m/>
    <m/>
    <m/>
    <m/>
    <m/>
    <m/>
    <n v="2000"/>
    <m/>
    <m/>
    <m/>
    <n v="2000"/>
    <s v="PYCP 2425-1070 "/>
    <s v="SALARIES AND BONUS"/>
    <s v="Debit Amt"/>
    <x v="0"/>
  </r>
  <r>
    <s v="55414"/>
    <s v="IN LEATHER"/>
    <s v="LABOUR WELFARE"/>
    <s v="IN LEATHER"/>
    <x v="35"/>
    <x v="10"/>
    <m/>
    <m/>
    <m/>
    <m/>
    <m/>
    <m/>
    <n v="4250"/>
    <m/>
    <m/>
    <m/>
    <n v="4250"/>
    <s v="PYCP 2425-1077 "/>
    <s v="SALARIES AND BONUS"/>
    <s v="Debit Amt"/>
    <x v="0"/>
  </r>
  <r>
    <s v="55417"/>
    <s v="IN LEATHER"/>
    <s v="LABOUR WELFARE"/>
    <s v="IN LEATHER"/>
    <x v="35"/>
    <x v="10"/>
    <m/>
    <m/>
    <m/>
    <m/>
    <m/>
    <m/>
    <n v="400"/>
    <m/>
    <m/>
    <m/>
    <n v="400"/>
    <s v="PYCP 2425-1080 "/>
    <s v="SALARIES AND BONUS"/>
    <s v="Debit Amt"/>
    <x v="0"/>
  </r>
  <r>
    <s v="55420"/>
    <s v="IN LEATHER"/>
    <s v="LABOUR WELFARE"/>
    <s v="IN LEATHER"/>
    <x v="35"/>
    <x v="10"/>
    <m/>
    <m/>
    <m/>
    <m/>
    <m/>
    <m/>
    <n v="9500"/>
    <m/>
    <m/>
    <m/>
    <n v="9500"/>
    <s v="PYCP 2425-1126 "/>
    <s v="SALARIES AND BONUS"/>
    <s v="Debit Amt"/>
    <x v="0"/>
  </r>
  <r>
    <s v="55423"/>
    <s v="IN LEATHER"/>
    <s v="LABOUR WELFARE"/>
    <s v="IN LEATHER"/>
    <x v="35"/>
    <x v="10"/>
    <m/>
    <m/>
    <m/>
    <m/>
    <m/>
    <m/>
    <m/>
    <n v="200"/>
    <m/>
    <m/>
    <n v="200"/>
    <s v="PYCP 2425-1194 "/>
    <s v="SALARIES AND BONUS"/>
    <s v="Debit Amt"/>
    <x v="0"/>
  </r>
  <r>
    <s v="55426"/>
    <s v="IN LEATHER"/>
    <s v="LABOUR WELFARE"/>
    <s v="IN LEATHER"/>
    <x v="35"/>
    <x v="10"/>
    <m/>
    <m/>
    <m/>
    <m/>
    <m/>
    <m/>
    <m/>
    <n v="200"/>
    <m/>
    <m/>
    <n v="200"/>
    <s v="PYCP 2425-1199 "/>
    <s v="SALARIES AND BONUS"/>
    <s v="Debit Amt"/>
    <x v="0"/>
  </r>
  <r>
    <s v="55429"/>
    <s v="IN LEATHER"/>
    <s v="LABOUR WELFARE"/>
    <s v="IN LEATHER"/>
    <x v="35"/>
    <x v="10"/>
    <m/>
    <m/>
    <m/>
    <m/>
    <m/>
    <m/>
    <m/>
    <n v="500"/>
    <m/>
    <m/>
    <n v="500"/>
    <s v="PYCP 2425-1200 "/>
    <s v="SALARIES AND BONUS"/>
    <s v="Debit Amt"/>
    <x v="0"/>
  </r>
  <r>
    <s v="55432"/>
    <s v="IN LEATHER"/>
    <s v="LABOUR WELFARE"/>
    <s v="IN LEATHER"/>
    <x v="35"/>
    <x v="10"/>
    <m/>
    <m/>
    <m/>
    <m/>
    <m/>
    <m/>
    <m/>
    <n v="700"/>
    <m/>
    <m/>
    <n v="700"/>
    <s v="PYCP 2425-1203 "/>
    <s v="SALARIES AND BONUS"/>
    <s v="Debit Amt"/>
    <x v="0"/>
  </r>
  <r>
    <s v="55435"/>
    <s v="IN LEATHER"/>
    <s v="LABOUR WELFARE"/>
    <s v="IN LEATHER"/>
    <x v="35"/>
    <x v="10"/>
    <m/>
    <m/>
    <m/>
    <m/>
    <m/>
    <m/>
    <m/>
    <n v="110"/>
    <m/>
    <m/>
    <n v="110"/>
    <s v="PYCP 2425-1205 "/>
    <s v="SALARIES AND BONUS"/>
    <s v="Debit Amt"/>
    <x v="0"/>
  </r>
  <r>
    <s v="55438"/>
    <s v="IN LEATHER"/>
    <s v="LABOUR WELFARE"/>
    <s v="IN LEATHER"/>
    <x v="35"/>
    <x v="10"/>
    <m/>
    <m/>
    <m/>
    <m/>
    <m/>
    <m/>
    <m/>
    <n v="850"/>
    <m/>
    <m/>
    <n v="850"/>
    <s v="PYCP 2425-1206 "/>
    <s v="SALARIES AND BONUS"/>
    <s v="Debit Amt"/>
    <x v="0"/>
  </r>
  <r>
    <s v="55441"/>
    <s v="IN LEATHER"/>
    <s v="LABOUR WELFARE"/>
    <s v="IN LEATHER"/>
    <x v="35"/>
    <x v="10"/>
    <m/>
    <m/>
    <m/>
    <m/>
    <m/>
    <m/>
    <m/>
    <n v="1960"/>
    <m/>
    <m/>
    <n v="1960"/>
    <s v="PYCP 2425-1212 "/>
    <s v="SALARIES AND BONUS"/>
    <s v="Debit Amt"/>
    <x v="0"/>
  </r>
  <r>
    <s v="55444"/>
    <s v="IN LEATHER"/>
    <s v="LABOUR WELFARE"/>
    <s v="IN LEATHER"/>
    <x v="35"/>
    <x v="10"/>
    <m/>
    <m/>
    <m/>
    <m/>
    <m/>
    <m/>
    <m/>
    <n v="3498"/>
    <m/>
    <m/>
    <n v="3498"/>
    <s v="PYCP 2425-1215 "/>
    <s v="SALARIES AND BONUS"/>
    <s v="Debit Amt"/>
    <x v="0"/>
  </r>
  <r>
    <s v="55447"/>
    <s v="IN LEATHER"/>
    <s v="LABOUR WELFARE"/>
    <s v="IN LEATHER"/>
    <x v="35"/>
    <x v="10"/>
    <m/>
    <m/>
    <m/>
    <m/>
    <m/>
    <m/>
    <m/>
    <n v="500"/>
    <m/>
    <m/>
    <n v="500"/>
    <s v="PYCP 2425-1220 "/>
    <s v="SALARIES AND BONUS"/>
    <s v="Debit Amt"/>
    <x v="0"/>
  </r>
  <r>
    <s v="55450"/>
    <s v="IN LEATHER"/>
    <s v="LABOUR WELFARE"/>
    <s v="IN LEATHER"/>
    <x v="35"/>
    <x v="10"/>
    <m/>
    <m/>
    <m/>
    <m/>
    <m/>
    <m/>
    <m/>
    <n v="375"/>
    <m/>
    <m/>
    <n v="375"/>
    <s v="PYCP 2425-1221 "/>
    <s v="SALARIES AND BONUS"/>
    <s v="Debit Amt"/>
    <x v="0"/>
  </r>
  <r>
    <s v="55453"/>
    <s v="IN LEATHER"/>
    <s v="LABOUR WELFARE"/>
    <s v="IN LEATHER"/>
    <x v="35"/>
    <x v="10"/>
    <m/>
    <m/>
    <m/>
    <m/>
    <m/>
    <m/>
    <m/>
    <n v="100"/>
    <m/>
    <m/>
    <n v="100"/>
    <s v="PYCP 2425-1222 "/>
    <s v="SALARIES AND BONUS"/>
    <s v="Debit Amt"/>
    <x v="0"/>
  </r>
  <r>
    <s v="55456"/>
    <s v="IN LEATHER"/>
    <s v="LABOUR WELFARE"/>
    <s v="IN LEATHER"/>
    <x v="35"/>
    <x v="10"/>
    <m/>
    <m/>
    <m/>
    <m/>
    <m/>
    <m/>
    <m/>
    <n v="100"/>
    <m/>
    <m/>
    <n v="100"/>
    <s v="PYCP 2425-1225 "/>
    <s v="SALARIES AND BONUS"/>
    <s v="Debit Amt"/>
    <x v="0"/>
  </r>
  <r>
    <s v="55459"/>
    <s v="IN LEATHER"/>
    <s v="LABOUR WELFARE"/>
    <s v="IN LEATHER"/>
    <x v="35"/>
    <x v="10"/>
    <m/>
    <m/>
    <m/>
    <m/>
    <m/>
    <m/>
    <m/>
    <n v="150"/>
    <m/>
    <m/>
    <n v="150"/>
    <s v="PYCP 2425-1229 "/>
    <s v="SALARIES AND BONUS"/>
    <s v="Debit Amt"/>
    <x v="0"/>
  </r>
  <r>
    <s v="55462"/>
    <s v="IN LEATHER"/>
    <s v="LABOUR WELFARE"/>
    <s v="IN LEATHER"/>
    <x v="35"/>
    <x v="10"/>
    <m/>
    <m/>
    <m/>
    <m/>
    <m/>
    <m/>
    <m/>
    <n v="700"/>
    <m/>
    <m/>
    <n v="700"/>
    <s v="PYCP 2425-1231 "/>
    <s v="SALARIES AND BONUS"/>
    <s v="Debit Amt"/>
    <x v="0"/>
  </r>
  <r>
    <s v="55465"/>
    <s v="IN LEATHER"/>
    <s v="LABOUR WELFARE"/>
    <s v="IN LEATHER"/>
    <x v="35"/>
    <x v="10"/>
    <m/>
    <m/>
    <m/>
    <m/>
    <m/>
    <m/>
    <m/>
    <n v="150"/>
    <m/>
    <m/>
    <n v="150"/>
    <s v="PYCP 2425-1235 "/>
    <s v="SALARIES AND BONUS"/>
    <s v="Debit Amt"/>
    <x v="0"/>
  </r>
  <r>
    <s v="55468"/>
    <s v="IN LEATHER"/>
    <s v="LABOUR WELFARE"/>
    <s v="IN LEATHER"/>
    <x v="35"/>
    <x v="10"/>
    <m/>
    <m/>
    <m/>
    <m/>
    <m/>
    <m/>
    <m/>
    <n v="700"/>
    <m/>
    <m/>
    <n v="700"/>
    <s v="PYCP 2425-1239 "/>
    <s v="SALARIES AND BONUS"/>
    <s v="Debit Amt"/>
    <x v="0"/>
  </r>
  <r>
    <s v="55471"/>
    <s v="IN LEATHER"/>
    <s v="LABOUR WELFARE"/>
    <s v="IN LEATHER"/>
    <x v="35"/>
    <x v="10"/>
    <m/>
    <m/>
    <m/>
    <m/>
    <m/>
    <m/>
    <m/>
    <n v="135"/>
    <m/>
    <m/>
    <n v="135"/>
    <s v="PYCP 2425-1241 "/>
    <s v="SALARIES AND BONUS"/>
    <s v="Debit Amt"/>
    <x v="0"/>
  </r>
  <r>
    <s v="55474"/>
    <s v="IN LEATHER"/>
    <s v="LABOUR WELFARE"/>
    <s v="IN LEATHER"/>
    <x v="35"/>
    <x v="10"/>
    <m/>
    <m/>
    <m/>
    <m/>
    <m/>
    <m/>
    <m/>
    <n v="500"/>
    <m/>
    <m/>
    <n v="500"/>
    <s v="PYCP 2425-1242 "/>
    <s v="SALARIES AND BONUS"/>
    <s v="Debit Amt"/>
    <x v="0"/>
  </r>
  <r>
    <s v="55477"/>
    <s v="IN LEATHER"/>
    <s v="LABOUR WELFARE"/>
    <s v="IN LEATHER"/>
    <x v="35"/>
    <x v="10"/>
    <m/>
    <m/>
    <m/>
    <m/>
    <m/>
    <m/>
    <m/>
    <n v="386"/>
    <m/>
    <m/>
    <n v="386"/>
    <s v="PYCP 2425-1249 "/>
    <s v="SALARIES AND BONUS"/>
    <s v="Debit Amt"/>
    <x v="0"/>
  </r>
  <r>
    <s v="55480"/>
    <s v="IN LEATHER"/>
    <s v="LABOUR WELFARE"/>
    <s v="IN LEATHER"/>
    <x v="35"/>
    <x v="10"/>
    <m/>
    <m/>
    <m/>
    <m/>
    <m/>
    <m/>
    <n v="700"/>
    <m/>
    <m/>
    <m/>
    <n v="700"/>
    <s v="PYCP 2425-1251 "/>
    <s v="SALARIES AND BONUS"/>
    <s v="Debit Amt"/>
    <x v="0"/>
  </r>
  <r>
    <s v="55483"/>
    <s v="IN LEATHER"/>
    <s v="LABOUR WELFARE"/>
    <s v="IN LEATHER"/>
    <x v="35"/>
    <x v="10"/>
    <m/>
    <m/>
    <m/>
    <m/>
    <m/>
    <m/>
    <n v="500"/>
    <m/>
    <m/>
    <m/>
    <n v="500"/>
    <s v="PYCP 2425-1252 "/>
    <s v="SALARIES AND BONUS"/>
    <s v="Debit Amt"/>
    <x v="0"/>
  </r>
  <r>
    <s v="55486"/>
    <s v="IN LEATHER"/>
    <s v="LABOUR WELFARE"/>
    <s v="IN LEATHER"/>
    <x v="35"/>
    <x v="10"/>
    <m/>
    <m/>
    <m/>
    <m/>
    <m/>
    <m/>
    <m/>
    <n v="230"/>
    <m/>
    <m/>
    <n v="230"/>
    <s v="PYCP 2425-1257 "/>
    <s v="SALARIES AND BONUS"/>
    <s v="Debit Amt"/>
    <x v="0"/>
  </r>
  <r>
    <s v="55489"/>
    <s v="IN LEATHER"/>
    <s v="LABOUR WELFARE"/>
    <s v="IN LEATHER"/>
    <x v="35"/>
    <x v="10"/>
    <m/>
    <m/>
    <m/>
    <m/>
    <m/>
    <m/>
    <m/>
    <m/>
    <n v="4134"/>
    <m/>
    <n v="4134"/>
    <s v="PYCP 2425-1263 "/>
    <s v="SALARIES AND BONUS"/>
    <s v="Debit Amt"/>
    <x v="0"/>
  </r>
  <r>
    <s v="55492"/>
    <s v="IN LEATHER"/>
    <s v="LABOUR WELFARE"/>
    <s v="IN LEATHER"/>
    <x v="35"/>
    <x v="10"/>
    <m/>
    <m/>
    <m/>
    <m/>
    <m/>
    <m/>
    <m/>
    <m/>
    <n v="372"/>
    <m/>
    <n v="372"/>
    <s v="PYCP 2425-1264 "/>
    <s v="SALARIES AND BONUS"/>
    <s v="Debit Amt"/>
    <x v="0"/>
  </r>
  <r>
    <s v="55495"/>
    <s v="IN LEATHER"/>
    <s v="LABOUR WELFARE"/>
    <s v="IN LEATHER"/>
    <x v="35"/>
    <x v="10"/>
    <m/>
    <m/>
    <m/>
    <m/>
    <m/>
    <m/>
    <m/>
    <m/>
    <n v="210"/>
    <m/>
    <n v="210"/>
    <s v="PYCP 2425-1266 "/>
    <s v="SALARIES AND BONUS"/>
    <s v="Debit Amt"/>
    <x v="0"/>
  </r>
  <r>
    <s v="55498"/>
    <s v="IN LEATHER"/>
    <s v="LABOUR WELFARE"/>
    <s v="IN LEATHER"/>
    <x v="35"/>
    <x v="10"/>
    <m/>
    <m/>
    <m/>
    <m/>
    <m/>
    <m/>
    <m/>
    <m/>
    <n v="300"/>
    <m/>
    <n v="300"/>
    <s v="PYCP 2425-1268 "/>
    <s v="SALARIES AND BONUS"/>
    <s v="Debit Amt"/>
    <x v="0"/>
  </r>
  <r>
    <s v="55501"/>
    <s v="IN LEATHER"/>
    <s v="LABOUR WELFARE"/>
    <s v="IN LEATHER"/>
    <x v="35"/>
    <x v="10"/>
    <m/>
    <m/>
    <m/>
    <m/>
    <m/>
    <m/>
    <m/>
    <m/>
    <n v="80"/>
    <m/>
    <n v="80"/>
    <s v="PYCP 2425-1358 "/>
    <s v="SALARIES AND BONUS"/>
    <s v="Debit Amt"/>
    <x v="0"/>
  </r>
  <r>
    <s v="55504"/>
    <s v="IN LEATHER"/>
    <s v="LABOUR WELFARE"/>
    <s v="IN LEATHER"/>
    <x v="35"/>
    <x v="10"/>
    <m/>
    <m/>
    <m/>
    <m/>
    <m/>
    <m/>
    <m/>
    <m/>
    <n v="500"/>
    <m/>
    <n v="500"/>
    <s v="PYCP 2425-1358 "/>
    <s v="SALARIES AND BONUS"/>
    <s v="Debit Amt"/>
    <x v="0"/>
  </r>
  <r>
    <s v="55507"/>
    <s v="IN LEATHER"/>
    <s v="LABOUR WELFARE"/>
    <s v="IN LEATHER"/>
    <x v="35"/>
    <x v="10"/>
    <m/>
    <m/>
    <m/>
    <m/>
    <m/>
    <m/>
    <m/>
    <m/>
    <n v="700"/>
    <m/>
    <n v="700"/>
    <s v="PYCP 2425-1361 "/>
    <s v="SALARIES AND BONUS"/>
    <s v="Debit Amt"/>
    <x v="0"/>
  </r>
  <r>
    <s v="55510"/>
    <s v="IN LEATHER"/>
    <s v="LABOUR WELFARE"/>
    <s v="IN LEATHER"/>
    <x v="35"/>
    <x v="10"/>
    <m/>
    <m/>
    <m/>
    <m/>
    <m/>
    <m/>
    <m/>
    <m/>
    <n v="320"/>
    <m/>
    <n v="320"/>
    <s v="PYCP 2425-1362 "/>
    <s v="SALARIES AND BONUS"/>
    <s v="Debit Amt"/>
    <x v="0"/>
  </r>
  <r>
    <s v="55513"/>
    <s v="IN LEATHER"/>
    <s v="LABOUR WELFARE"/>
    <s v="IN LEATHER"/>
    <x v="35"/>
    <x v="10"/>
    <m/>
    <m/>
    <m/>
    <m/>
    <m/>
    <m/>
    <m/>
    <m/>
    <n v="200"/>
    <m/>
    <n v="200"/>
    <s v="PYCP 2425-1364 "/>
    <s v="SALARIES AND BONUS"/>
    <s v="Debit Amt"/>
    <x v="0"/>
  </r>
  <r>
    <s v="55516"/>
    <s v="IN LEATHER"/>
    <s v="LABOUR WELFARE"/>
    <s v="IN LEATHER"/>
    <x v="35"/>
    <x v="10"/>
    <m/>
    <m/>
    <m/>
    <m/>
    <m/>
    <m/>
    <m/>
    <m/>
    <n v="300"/>
    <m/>
    <n v="300"/>
    <s v="PYCP 2425-1365 "/>
    <s v="SALARIES AND BONUS"/>
    <s v="Debit Amt"/>
    <x v="0"/>
  </r>
  <r>
    <s v="55519"/>
    <s v="IN LEATHER"/>
    <s v="LABOUR WELFARE"/>
    <s v="IN LEATHER"/>
    <x v="35"/>
    <x v="10"/>
    <m/>
    <m/>
    <m/>
    <m/>
    <m/>
    <m/>
    <m/>
    <m/>
    <n v="4452"/>
    <m/>
    <n v="4452"/>
    <s v="PYCP 2425-1371 "/>
    <s v="SALARIES AND BONUS"/>
    <s v="Debit Amt"/>
    <x v="0"/>
  </r>
  <r>
    <s v="55522"/>
    <s v="IN LEATHER"/>
    <s v="LABOUR WELFARE"/>
    <s v="IN LEATHER"/>
    <x v="35"/>
    <x v="10"/>
    <m/>
    <m/>
    <m/>
    <m/>
    <m/>
    <m/>
    <m/>
    <m/>
    <m/>
    <n v="350"/>
    <n v="350"/>
    <s v="PYCP 2425-1385 "/>
    <s v="SALARIES AND BONUS"/>
    <s v="Debit Amt"/>
    <x v="0"/>
  </r>
  <r>
    <s v="55525"/>
    <s v="IN LEATHER"/>
    <s v="LABOUR WELFARE"/>
    <s v="IN LEATHER"/>
    <x v="35"/>
    <x v="10"/>
    <m/>
    <m/>
    <m/>
    <m/>
    <m/>
    <m/>
    <m/>
    <m/>
    <m/>
    <n v="500"/>
    <n v="500"/>
    <s v="PYCP 2425-1386 "/>
    <s v="SALARIES AND BONUS"/>
    <s v="Debit Amt"/>
    <x v="0"/>
  </r>
  <r>
    <s v="55528"/>
    <s v="IN LEATHER"/>
    <s v="LABOUR WELFARE"/>
    <s v="IN LEATHER"/>
    <x v="35"/>
    <x v="10"/>
    <m/>
    <m/>
    <m/>
    <m/>
    <m/>
    <m/>
    <m/>
    <m/>
    <m/>
    <n v="6500"/>
    <n v="6500"/>
    <s v="PYCP 2425-1388 "/>
    <s v="SALARIES AND BONUS"/>
    <s v="Debit Amt"/>
    <x v="0"/>
  </r>
  <r>
    <s v="55531"/>
    <s v="IN LEATHER"/>
    <s v="LABOUR WELFARE"/>
    <s v="IN LEATHER"/>
    <x v="35"/>
    <x v="10"/>
    <m/>
    <m/>
    <m/>
    <m/>
    <m/>
    <m/>
    <m/>
    <m/>
    <m/>
    <n v="2200"/>
    <n v="2200"/>
    <s v="PYCP 2425-1389 "/>
    <s v="SALARIES AND BONUS"/>
    <s v="Debit Amt"/>
    <x v="0"/>
  </r>
  <r>
    <s v="55534"/>
    <s v="IN LEATHER"/>
    <s v="LABOUR WELFARE"/>
    <s v="IN LEATHER"/>
    <x v="35"/>
    <x v="10"/>
    <m/>
    <m/>
    <m/>
    <m/>
    <m/>
    <m/>
    <m/>
    <m/>
    <m/>
    <n v="440"/>
    <n v="440"/>
    <s v="PYCP 2425-1393 "/>
    <s v="SALARIES AND BONUS"/>
    <s v="Debit Amt"/>
    <x v="0"/>
  </r>
  <r>
    <s v="55537"/>
    <s v="IN LEATHER"/>
    <s v="LABOUR WELFARE"/>
    <s v="IN LEATHER"/>
    <x v="35"/>
    <x v="10"/>
    <m/>
    <m/>
    <m/>
    <m/>
    <m/>
    <m/>
    <m/>
    <m/>
    <m/>
    <n v="500"/>
    <n v="500"/>
    <s v="PYCP 2425-1394 "/>
    <s v="SALARIES AND BONUS"/>
    <s v="Debit Amt"/>
    <x v="0"/>
  </r>
  <r>
    <s v="55540"/>
    <s v="IN LEATHER"/>
    <s v="LABOUR WELFARE"/>
    <s v="IN LEATHER"/>
    <x v="35"/>
    <x v="10"/>
    <m/>
    <m/>
    <m/>
    <m/>
    <m/>
    <m/>
    <m/>
    <m/>
    <m/>
    <n v="700"/>
    <n v="700"/>
    <s v="PYCP 2425-1399 "/>
    <s v="SALARIES AND BONUS"/>
    <s v="Debit Amt"/>
    <x v="0"/>
  </r>
  <r>
    <s v="55543"/>
    <s v="IN LEATHER"/>
    <s v="LABOUR WELFARE"/>
    <s v="IN LEATHER"/>
    <x v="35"/>
    <x v="10"/>
    <m/>
    <m/>
    <m/>
    <m/>
    <m/>
    <m/>
    <m/>
    <m/>
    <m/>
    <n v="150"/>
    <n v="150"/>
    <s v="PYCP 2425-1403 "/>
    <s v="SALARIES AND BONUS"/>
    <s v="Debit Amt"/>
    <x v="0"/>
  </r>
  <r>
    <s v="55546"/>
    <s v="IN LEATHER"/>
    <s v="LABOUR WELFARE"/>
    <s v="IN LEATHER"/>
    <x v="35"/>
    <x v="10"/>
    <n v="500"/>
    <m/>
    <m/>
    <m/>
    <m/>
    <m/>
    <m/>
    <m/>
    <m/>
    <m/>
    <n v="500"/>
    <s v="PYCP 2425-147 "/>
    <s v="SALARIES AND BONUS"/>
    <s v="Debit Amt"/>
    <x v="0"/>
  </r>
  <r>
    <s v="55549"/>
    <s v="IN LEATHER"/>
    <s v="LABOUR WELFARE"/>
    <s v="IN LEATHER"/>
    <x v="35"/>
    <x v="10"/>
    <m/>
    <m/>
    <m/>
    <m/>
    <m/>
    <m/>
    <m/>
    <m/>
    <m/>
    <n v="300"/>
    <n v="300"/>
    <s v="PYCP 2425-1472 "/>
    <s v="SALARIES AND BONUS"/>
    <s v="Debit Amt"/>
    <x v="0"/>
  </r>
  <r>
    <s v="55552"/>
    <s v="IN LEATHER"/>
    <s v="LABOUR WELFARE"/>
    <s v="IN LEATHER"/>
    <x v="35"/>
    <x v="10"/>
    <m/>
    <m/>
    <m/>
    <m/>
    <m/>
    <m/>
    <m/>
    <m/>
    <m/>
    <n v="700"/>
    <n v="700"/>
    <s v="PYCP 2425-1477 "/>
    <s v="SALARIES AND BONUS"/>
    <s v="Debit Amt"/>
    <x v="0"/>
  </r>
  <r>
    <s v="55555"/>
    <s v="IN LEATHER"/>
    <s v="LABOUR WELFARE"/>
    <s v="IN LEATHER"/>
    <x v="35"/>
    <x v="10"/>
    <m/>
    <m/>
    <m/>
    <m/>
    <m/>
    <m/>
    <m/>
    <m/>
    <m/>
    <n v="700"/>
    <n v="700"/>
    <s v="PYCP 2425-1482 "/>
    <s v="SALARIES AND BONUS"/>
    <s v="Debit Amt"/>
    <x v="0"/>
  </r>
  <r>
    <s v="55558"/>
    <s v="IN LEATHER"/>
    <s v="LABOUR WELFARE"/>
    <s v="IN LEATHER"/>
    <x v="35"/>
    <x v="10"/>
    <m/>
    <m/>
    <m/>
    <m/>
    <m/>
    <m/>
    <m/>
    <m/>
    <m/>
    <n v="500"/>
    <n v="500"/>
    <s v="PYCP 2425-1485 "/>
    <s v="SALARIES AND BONUS"/>
    <s v="Debit Amt"/>
    <x v="0"/>
  </r>
  <r>
    <s v="55561"/>
    <s v="IN LEATHER"/>
    <s v="LABOUR WELFARE"/>
    <s v="IN LEATHER"/>
    <x v="35"/>
    <x v="10"/>
    <m/>
    <m/>
    <m/>
    <m/>
    <m/>
    <m/>
    <m/>
    <m/>
    <m/>
    <n v="200"/>
    <n v="200"/>
    <s v="PYCP 2425-1491 "/>
    <s v="SALARIES AND BONUS"/>
    <s v="Debit Amt"/>
    <x v="0"/>
  </r>
  <r>
    <s v="55564"/>
    <s v="IN LEATHER"/>
    <s v="LABOUR WELFARE"/>
    <s v="IN LEATHER"/>
    <x v="35"/>
    <x v="10"/>
    <m/>
    <m/>
    <m/>
    <m/>
    <m/>
    <m/>
    <m/>
    <m/>
    <m/>
    <n v="3816"/>
    <n v="3816"/>
    <s v="PYCP 2425-1494 "/>
    <s v="SALARIES AND BONUS"/>
    <s v="Debit Amt"/>
    <x v="0"/>
  </r>
  <r>
    <s v="55567"/>
    <s v="IN LEATHER"/>
    <s v="LABOUR WELFARE"/>
    <s v="IN LEATHER"/>
    <x v="35"/>
    <x v="10"/>
    <m/>
    <m/>
    <m/>
    <m/>
    <m/>
    <m/>
    <m/>
    <m/>
    <m/>
    <n v="50"/>
    <n v="50"/>
    <s v="PYCP 2425-1496 "/>
    <s v="SALARIES AND BONUS"/>
    <s v="Debit Amt"/>
    <x v="0"/>
  </r>
  <r>
    <s v="55570"/>
    <s v="IN LEATHER"/>
    <s v="LABOUR WELFARE"/>
    <s v="IN LEATHER"/>
    <x v="35"/>
    <x v="10"/>
    <m/>
    <m/>
    <m/>
    <m/>
    <m/>
    <m/>
    <m/>
    <m/>
    <m/>
    <n v="700"/>
    <n v="700"/>
    <s v="PYCP 2425-1502 "/>
    <s v="SALARIES AND BONUS"/>
    <s v="Debit Amt"/>
    <x v="0"/>
  </r>
  <r>
    <s v="55573"/>
    <s v="IN LEATHER"/>
    <s v="LABOUR WELFARE"/>
    <s v="IN LEATHER"/>
    <x v="35"/>
    <x v="10"/>
    <m/>
    <m/>
    <m/>
    <m/>
    <m/>
    <m/>
    <m/>
    <m/>
    <m/>
    <n v="500"/>
    <n v="500"/>
    <s v="PYCP 2425-1503 "/>
    <s v="SALARIES AND BONUS"/>
    <s v="Debit Amt"/>
    <x v="0"/>
  </r>
  <r>
    <s v="55576"/>
    <s v="IN LEATHER"/>
    <s v="LABOUR WELFARE"/>
    <s v="IN LEATHER"/>
    <x v="35"/>
    <x v="10"/>
    <m/>
    <m/>
    <m/>
    <m/>
    <m/>
    <m/>
    <m/>
    <m/>
    <m/>
    <n v="394"/>
    <n v="394"/>
    <s v="PYCP 2425-1506 "/>
    <s v="SALARIES AND BONUS"/>
    <s v="Debit Amt"/>
    <x v="0"/>
  </r>
  <r>
    <s v="55579"/>
    <s v="IN LEATHER"/>
    <s v="LABOUR WELFARE"/>
    <s v="IN LEATHER"/>
    <x v="35"/>
    <x v="10"/>
    <m/>
    <m/>
    <m/>
    <m/>
    <m/>
    <m/>
    <m/>
    <m/>
    <m/>
    <n v="1732"/>
    <n v="1732"/>
    <s v="PYCP 2425-1507 "/>
    <s v="SALARIES AND BONUS"/>
    <s v="Debit Amt"/>
    <x v="0"/>
  </r>
  <r>
    <s v="55582"/>
    <s v="IN LEATHER"/>
    <s v="LABOUR WELFARE"/>
    <s v="IN LEATHER"/>
    <x v="35"/>
    <x v="10"/>
    <m/>
    <m/>
    <m/>
    <m/>
    <m/>
    <m/>
    <m/>
    <m/>
    <m/>
    <n v="350"/>
    <n v="350"/>
    <s v="PYCP 2425-1511 "/>
    <s v="SALARIES AND BONUS"/>
    <s v="Debit Amt"/>
    <x v="0"/>
  </r>
  <r>
    <s v="55585"/>
    <s v="IN LEATHER"/>
    <s v="LABOUR WELFARE"/>
    <s v="IN LEATHER"/>
    <x v="35"/>
    <x v="10"/>
    <m/>
    <m/>
    <m/>
    <m/>
    <m/>
    <m/>
    <m/>
    <m/>
    <m/>
    <n v="600"/>
    <n v="600"/>
    <s v="PYCP 2425-1512 "/>
    <s v="SALARIES AND BONUS"/>
    <s v="Debit Amt"/>
    <x v="0"/>
  </r>
  <r>
    <s v="55588"/>
    <s v="IN LEATHER"/>
    <s v="LABOUR WELFARE"/>
    <s v="IN LEATHER"/>
    <x v="35"/>
    <x v="10"/>
    <m/>
    <n v="840"/>
    <m/>
    <m/>
    <m/>
    <m/>
    <m/>
    <m/>
    <m/>
    <m/>
    <n v="840"/>
    <s v="PYCP 2425-246  "/>
    <s v="SALARIES AND BONUS"/>
    <s v="Debit Amt"/>
    <x v="0"/>
  </r>
  <r>
    <s v="55591"/>
    <s v="IN LEATHER"/>
    <s v="LABOUR WELFARE"/>
    <s v="IN LEATHER"/>
    <x v="35"/>
    <x v="10"/>
    <m/>
    <n v="120"/>
    <m/>
    <m/>
    <m/>
    <m/>
    <m/>
    <m/>
    <m/>
    <m/>
    <n v="120"/>
    <s v="PYCP 2425-289  "/>
    <s v="SALARIES AND BONUS"/>
    <s v="Debit Amt"/>
    <x v="0"/>
  </r>
  <r>
    <s v="55594"/>
    <s v="IN LEATHER"/>
    <s v="LABOUR WELFARE"/>
    <s v="IN LEATHER"/>
    <x v="35"/>
    <x v="10"/>
    <m/>
    <n v="30"/>
    <m/>
    <m/>
    <m/>
    <m/>
    <m/>
    <m/>
    <m/>
    <m/>
    <n v="30"/>
    <s v="PYCP 2425-297  "/>
    <s v="SALARIES AND BONUS"/>
    <s v="Debit Amt"/>
    <x v="0"/>
  </r>
  <r>
    <s v="55597"/>
    <s v="IN LEATHER"/>
    <s v="LABOUR WELFARE"/>
    <s v="IN LEATHER"/>
    <x v="35"/>
    <x v="10"/>
    <m/>
    <n v="600"/>
    <m/>
    <m/>
    <m/>
    <m/>
    <m/>
    <m/>
    <m/>
    <m/>
    <n v="600"/>
    <s v="PYCP 2425-336  "/>
    <s v="SALARIES AND BONUS"/>
    <s v="Debit Amt"/>
    <x v="0"/>
  </r>
  <r>
    <s v="55600"/>
    <s v="IN LEATHER"/>
    <s v="LABOUR WELFARE"/>
    <s v="IN LEATHER"/>
    <x v="35"/>
    <x v="10"/>
    <m/>
    <n v="1480"/>
    <m/>
    <m/>
    <m/>
    <m/>
    <m/>
    <m/>
    <m/>
    <m/>
    <n v="1480"/>
    <s v="PYCP 2425-341  "/>
    <s v="SALARIES AND BONUS"/>
    <s v="Debit Amt"/>
    <x v="0"/>
  </r>
  <r>
    <s v="55603"/>
    <s v="IN LEATHER"/>
    <s v="LABOUR WELFARE"/>
    <s v="IN LEATHER"/>
    <x v="35"/>
    <x v="10"/>
    <m/>
    <n v="200"/>
    <m/>
    <m/>
    <m/>
    <m/>
    <m/>
    <m/>
    <m/>
    <m/>
    <n v="200"/>
    <s v="PYCP 2425-342  "/>
    <s v="SALARIES AND BONUS"/>
    <s v="Debit Amt"/>
    <x v="0"/>
  </r>
  <r>
    <s v="55606"/>
    <s v="IN LEATHER"/>
    <s v="LABOUR WELFARE"/>
    <s v="IN LEATHER"/>
    <x v="35"/>
    <x v="10"/>
    <m/>
    <n v="50"/>
    <m/>
    <m/>
    <m/>
    <m/>
    <m/>
    <m/>
    <m/>
    <m/>
    <n v="50"/>
    <s v="PYCP 2425-343  "/>
    <s v="SALARIES AND BONUS"/>
    <s v="Debit Amt"/>
    <x v="0"/>
  </r>
  <r>
    <s v="55609"/>
    <s v="IN LEATHER"/>
    <s v="LABOUR WELFARE"/>
    <s v="IN LEATHER"/>
    <x v="35"/>
    <x v="10"/>
    <m/>
    <n v="100"/>
    <m/>
    <m/>
    <m/>
    <m/>
    <m/>
    <m/>
    <m/>
    <m/>
    <n v="100"/>
    <s v="PYCP 2425-371 "/>
    <s v="SALARIES AND BONUS"/>
    <s v="Debit Amt"/>
    <x v="0"/>
  </r>
  <r>
    <s v="55612"/>
    <s v="IN LEATHER"/>
    <s v="LABOUR WELFARE"/>
    <s v="IN LEATHER"/>
    <x v="35"/>
    <x v="10"/>
    <m/>
    <m/>
    <n v="110"/>
    <m/>
    <m/>
    <m/>
    <m/>
    <m/>
    <m/>
    <m/>
    <n v="110"/>
    <s v="PYCP 2425-435  "/>
    <s v="SALARIES AND BONUS"/>
    <s v="Debit Amt"/>
    <x v="0"/>
  </r>
  <r>
    <s v="55615"/>
    <s v="IN LEATHER"/>
    <s v="LABOUR WELFARE"/>
    <s v="IN LEATHER"/>
    <x v="35"/>
    <x v="10"/>
    <m/>
    <m/>
    <n v="200"/>
    <m/>
    <m/>
    <m/>
    <m/>
    <m/>
    <m/>
    <m/>
    <n v="200"/>
    <s v="PYCP 2425-437  "/>
    <s v="SALARIES AND BONUS"/>
    <s v="Debit Amt"/>
    <x v="0"/>
  </r>
  <r>
    <s v="55618"/>
    <s v="IN LEATHER"/>
    <s v="LABOUR WELFARE"/>
    <s v="IN LEATHER"/>
    <x v="35"/>
    <x v="10"/>
    <m/>
    <m/>
    <n v="700"/>
    <m/>
    <m/>
    <m/>
    <m/>
    <m/>
    <m/>
    <m/>
    <n v="700"/>
    <s v="PYCP 2425-440  "/>
    <s v="SALARIES AND BONUS"/>
    <s v="Debit Amt"/>
    <x v="0"/>
  </r>
  <r>
    <s v="55621"/>
    <s v="IN LEATHER"/>
    <s v="LABOUR WELFARE"/>
    <s v="IN LEATHER"/>
    <x v="35"/>
    <x v="10"/>
    <m/>
    <m/>
    <n v="110"/>
    <m/>
    <m/>
    <m/>
    <m/>
    <m/>
    <m/>
    <m/>
    <n v="110"/>
    <s v="PYCP 2425-444  "/>
    <s v="SALARIES AND BONUS"/>
    <s v="Debit Amt"/>
    <x v="0"/>
  </r>
  <r>
    <s v="55624"/>
    <s v="IN LEATHER"/>
    <s v="LABOUR WELFARE"/>
    <s v="IN LEATHER"/>
    <x v="35"/>
    <x v="10"/>
    <m/>
    <m/>
    <n v="3978"/>
    <m/>
    <m/>
    <m/>
    <m/>
    <m/>
    <m/>
    <m/>
    <n v="3978"/>
    <s v="PYCP 2425-465  "/>
    <s v="SALARIES AND BONUS"/>
    <s v="Debit Amt"/>
    <x v="0"/>
  </r>
  <r>
    <s v="55627"/>
    <s v="IN LEATHER"/>
    <s v="LABOUR WELFARE"/>
    <s v="IN LEATHER"/>
    <x v="35"/>
    <x v="10"/>
    <m/>
    <m/>
    <n v="700"/>
    <m/>
    <m/>
    <m/>
    <m/>
    <m/>
    <m/>
    <m/>
    <n v="700"/>
    <s v="PYCP 2425-466  "/>
    <s v="SALARIES AND BONUS"/>
    <s v="Debit Amt"/>
    <x v="0"/>
  </r>
  <r>
    <s v="55630"/>
    <s v="IN LEATHER"/>
    <s v="LABOUR WELFARE"/>
    <s v="IN LEATHER"/>
    <x v="35"/>
    <x v="10"/>
    <m/>
    <m/>
    <n v="2000"/>
    <m/>
    <m/>
    <m/>
    <m/>
    <m/>
    <m/>
    <m/>
    <n v="2000"/>
    <s v="PYCP 2425-489  "/>
    <s v="SALARIES AND BONUS"/>
    <s v="Debit Amt"/>
    <x v="0"/>
  </r>
  <r>
    <s v="55633"/>
    <s v="IN LEATHER"/>
    <s v="LABOUR WELFARE"/>
    <s v="IN LEATHER"/>
    <x v="35"/>
    <x v="10"/>
    <m/>
    <m/>
    <n v="700"/>
    <m/>
    <m/>
    <m/>
    <m/>
    <m/>
    <m/>
    <m/>
    <n v="700"/>
    <s v="PYCP 2425-490  "/>
    <s v="SALARIES AND BONUS"/>
    <s v="Debit Amt"/>
    <x v="0"/>
  </r>
  <r>
    <s v="55636"/>
    <s v="IN LEATHER"/>
    <s v="LABOUR WELFARE"/>
    <s v="IN LEATHER"/>
    <x v="35"/>
    <x v="10"/>
    <m/>
    <m/>
    <n v="30"/>
    <m/>
    <m/>
    <m/>
    <m/>
    <m/>
    <m/>
    <m/>
    <n v="30"/>
    <s v="PYCP 2425-514  "/>
    <s v="SALARIES AND BONUS"/>
    <s v="Debit Amt"/>
    <x v="0"/>
  </r>
  <r>
    <s v="55639"/>
    <s v="IN LEATHER"/>
    <s v="LABOUR WELFARE"/>
    <s v="IN LEATHER"/>
    <x v="35"/>
    <x v="10"/>
    <m/>
    <m/>
    <n v="3720"/>
    <m/>
    <m/>
    <m/>
    <m/>
    <m/>
    <m/>
    <m/>
    <n v="3720"/>
    <s v="PYCP 2425-519  "/>
    <s v="SALARIES AND BONUS"/>
    <s v="Debit Amt"/>
    <x v="0"/>
  </r>
  <r>
    <s v="55642"/>
    <s v="IN LEATHER"/>
    <s v="LABOUR WELFARE"/>
    <s v="IN LEATHER"/>
    <x v="35"/>
    <x v="10"/>
    <m/>
    <m/>
    <n v="700"/>
    <m/>
    <m/>
    <m/>
    <m/>
    <m/>
    <m/>
    <m/>
    <n v="700"/>
    <s v="PYCP 2425-521  "/>
    <s v="SALARIES AND BONUS"/>
    <s v="Debit Amt"/>
    <x v="0"/>
  </r>
  <r>
    <s v="55645"/>
    <s v="IN LEATHER"/>
    <s v="LABOUR WELFARE"/>
    <s v="IN LEATHER"/>
    <x v="35"/>
    <x v="10"/>
    <m/>
    <m/>
    <n v="20"/>
    <m/>
    <m/>
    <m/>
    <m/>
    <m/>
    <m/>
    <m/>
    <n v="20"/>
    <s v="PYCP 2425-522  "/>
    <s v="SALARIES AND BONUS"/>
    <s v="Debit Amt"/>
    <x v="0"/>
  </r>
  <r>
    <s v="55648"/>
    <s v="IN LEATHER"/>
    <s v="LABOUR WELFARE"/>
    <s v="IN LEATHER"/>
    <x v="35"/>
    <x v="10"/>
    <m/>
    <m/>
    <m/>
    <n v="200"/>
    <m/>
    <m/>
    <m/>
    <m/>
    <m/>
    <m/>
    <n v="200"/>
    <s v="PYCP 2425-574  "/>
    <s v="SALARIES AND BONUS"/>
    <s v="Debit Amt"/>
    <x v="0"/>
  </r>
  <r>
    <s v="55651"/>
    <s v="IN LEATHER"/>
    <s v="LABOUR WELFARE"/>
    <s v="IN LEATHER"/>
    <x v="35"/>
    <x v="10"/>
    <m/>
    <m/>
    <m/>
    <n v="700"/>
    <m/>
    <m/>
    <m/>
    <m/>
    <m/>
    <m/>
    <n v="700"/>
    <s v="PYCP 2425-577  "/>
    <s v="SALARIES AND BONUS"/>
    <s v="Debit Amt"/>
    <x v="0"/>
  </r>
  <r>
    <s v="55654"/>
    <s v="IN LEATHER"/>
    <s v="LABOUR WELFARE"/>
    <s v="IN LEATHER"/>
    <x v="35"/>
    <x v="10"/>
    <m/>
    <m/>
    <m/>
    <n v="200"/>
    <m/>
    <m/>
    <m/>
    <m/>
    <m/>
    <m/>
    <n v="200"/>
    <s v="PYCP 2425-607  "/>
    <s v="SALARIES AND BONUS"/>
    <s v="Debit Amt"/>
    <x v="0"/>
  </r>
  <r>
    <s v="55657"/>
    <s v="IN LEATHER"/>
    <s v="LABOUR WELFARE"/>
    <s v="IN LEATHER"/>
    <x v="35"/>
    <x v="10"/>
    <m/>
    <m/>
    <m/>
    <m/>
    <n v="200"/>
    <m/>
    <m/>
    <m/>
    <m/>
    <m/>
    <n v="200"/>
    <s v="PYCP 2425-754  "/>
    <s v="SALARIES AND BONUS"/>
    <s v="Debit Amt"/>
    <x v="0"/>
  </r>
  <r>
    <s v="55660"/>
    <s v="IN LEATHER"/>
    <s v="LABOUR WELFARE"/>
    <s v="IN LEATHER"/>
    <x v="35"/>
    <x v="10"/>
    <m/>
    <m/>
    <m/>
    <m/>
    <n v="20"/>
    <m/>
    <m/>
    <m/>
    <m/>
    <m/>
    <n v="20"/>
    <s v="PYCP 2425-755  "/>
    <s v="SALARIES AND BONUS"/>
    <s v="Debit Amt"/>
    <x v="0"/>
  </r>
  <r>
    <s v="55663"/>
    <s v="IN LEATHER"/>
    <s v="LABOUR WELFARE"/>
    <s v="IN LEATHER"/>
    <x v="35"/>
    <x v="10"/>
    <m/>
    <m/>
    <m/>
    <m/>
    <n v="210"/>
    <m/>
    <m/>
    <m/>
    <m/>
    <m/>
    <n v="210"/>
    <s v="PYCP 2425-756  "/>
    <s v="SALARIES AND BONUS"/>
    <s v="Debit Amt"/>
    <x v="0"/>
  </r>
  <r>
    <s v="55666"/>
    <s v="IN LEATHER"/>
    <s v="LABOUR WELFARE"/>
    <s v="IN LEATHER"/>
    <x v="35"/>
    <x v="10"/>
    <m/>
    <m/>
    <m/>
    <m/>
    <n v="700"/>
    <m/>
    <m/>
    <m/>
    <m/>
    <m/>
    <n v="700"/>
    <s v="PYCP 2425-761  "/>
    <s v="SALARIES AND BONUS"/>
    <s v="Debit Amt"/>
    <x v="0"/>
  </r>
  <r>
    <s v="55669"/>
    <s v="IN LEATHER"/>
    <s v="LABOUR WELFARE"/>
    <s v="IN LEATHER"/>
    <x v="35"/>
    <x v="10"/>
    <m/>
    <m/>
    <m/>
    <m/>
    <n v="2000"/>
    <m/>
    <m/>
    <m/>
    <m/>
    <m/>
    <n v="2000"/>
    <s v="PYCP 2425-762  "/>
    <s v="SALARIES AND BONUS"/>
    <s v="Debit Amt"/>
    <x v="0"/>
  </r>
  <r>
    <s v="55672"/>
    <s v="IN LEATHER"/>
    <s v="LABOUR WELFARE"/>
    <s v="IN LEATHER"/>
    <x v="35"/>
    <x v="10"/>
    <m/>
    <m/>
    <m/>
    <m/>
    <n v="170"/>
    <m/>
    <m/>
    <m/>
    <m/>
    <m/>
    <n v="170"/>
    <s v="PYCP 2425-766  "/>
    <s v="SALARIES AND BONUS"/>
    <s v="Debit Amt"/>
    <x v="0"/>
  </r>
  <r>
    <s v="55675"/>
    <s v="IN LEATHER"/>
    <s v="LABOUR WELFARE"/>
    <s v="IN LEATHER"/>
    <x v="35"/>
    <x v="10"/>
    <m/>
    <m/>
    <m/>
    <m/>
    <n v="250"/>
    <m/>
    <m/>
    <m/>
    <m/>
    <m/>
    <n v="250"/>
    <s v="PYCP 2425-768  "/>
    <s v="SALARIES AND BONUS"/>
    <s v="Debit Amt"/>
    <x v="0"/>
  </r>
  <r>
    <s v="55678"/>
    <s v="IN LEATHER"/>
    <s v="LABOUR WELFARE"/>
    <s v="IN LEATHER"/>
    <x v="35"/>
    <x v="10"/>
    <m/>
    <m/>
    <m/>
    <m/>
    <n v="110"/>
    <m/>
    <m/>
    <m/>
    <m/>
    <m/>
    <n v="110"/>
    <s v="PYCP 2425-778  "/>
    <s v="SALARIES AND BONUS"/>
    <s v="Debit Amt"/>
    <x v="0"/>
  </r>
  <r>
    <s v="55681"/>
    <s v="IN LEATHER"/>
    <s v="LABOUR WELFARE"/>
    <s v="IN LEATHER"/>
    <x v="35"/>
    <x v="10"/>
    <m/>
    <m/>
    <m/>
    <m/>
    <n v="3816"/>
    <m/>
    <m/>
    <m/>
    <m/>
    <m/>
    <n v="3816"/>
    <s v="PYCP 2425-784  "/>
    <s v="SALARIES AND BONUS"/>
    <s v="Debit Amt"/>
    <x v="0"/>
  </r>
  <r>
    <s v="55684"/>
    <s v="IN LEATHER"/>
    <s v="LABOUR WELFARE"/>
    <s v="IN LEATHER"/>
    <x v="35"/>
    <x v="10"/>
    <n v="400"/>
    <m/>
    <m/>
    <m/>
    <m/>
    <m/>
    <m/>
    <m/>
    <m/>
    <m/>
    <n v="400"/>
    <s v="PYCP 2425-90   "/>
    <s v="SALARIES AND BONUS"/>
    <s v="Debit Amt"/>
    <x v="0"/>
  </r>
  <r>
    <s v="55687"/>
    <s v="IN LEATHER"/>
    <s v="LABOUR WELFARE"/>
    <s v="IN LEATHER"/>
    <x v="35"/>
    <x v="10"/>
    <m/>
    <m/>
    <m/>
    <m/>
    <m/>
    <n v="3498"/>
    <m/>
    <m/>
    <m/>
    <m/>
    <n v="3498"/>
    <s v="PYCP 2425-915  "/>
    <s v="SALARIES AND BONUS"/>
    <s v="Debit Amt"/>
    <x v="0"/>
  </r>
  <r>
    <s v="55690"/>
    <s v="IN LEATHER"/>
    <s v="LABOUR WELFARE"/>
    <s v="IN LEATHER"/>
    <x v="35"/>
    <x v="10"/>
    <m/>
    <m/>
    <m/>
    <m/>
    <m/>
    <n v="500"/>
    <m/>
    <m/>
    <m/>
    <m/>
    <n v="500"/>
    <s v="PYCP 2425-922  "/>
    <s v="SALARIES AND BONUS"/>
    <s v="Debit Amt"/>
    <x v="0"/>
  </r>
  <r>
    <s v="55693"/>
    <s v="IN LEATHER"/>
    <s v="LABOUR WELFARE"/>
    <s v="IN LEATHER"/>
    <x v="35"/>
    <x v="10"/>
    <m/>
    <m/>
    <m/>
    <m/>
    <m/>
    <n v="264"/>
    <m/>
    <m/>
    <m/>
    <m/>
    <n v="264"/>
    <s v="PYCP 2425-925  "/>
    <s v="SALARIES AND BONUS"/>
    <s v="Debit Amt"/>
    <x v="0"/>
  </r>
  <r>
    <s v="55696"/>
    <s v="IN LEATHER"/>
    <s v="LABOUR WELFARE"/>
    <s v="IN LEATHER"/>
    <x v="35"/>
    <x v="10"/>
    <m/>
    <m/>
    <m/>
    <m/>
    <m/>
    <n v="700"/>
    <m/>
    <m/>
    <m/>
    <m/>
    <n v="700"/>
    <s v="PYCP 2425-926  "/>
    <s v="SALARIES AND BONUS"/>
    <s v="Debit Amt"/>
    <x v="0"/>
  </r>
  <r>
    <s v="55699"/>
    <s v="IN LEATHER"/>
    <s v="LABOUR WELFARE"/>
    <s v="IN LEATHER"/>
    <x v="35"/>
    <x v="10"/>
    <m/>
    <m/>
    <m/>
    <m/>
    <m/>
    <n v="2500"/>
    <m/>
    <m/>
    <m/>
    <m/>
    <n v="2500"/>
    <s v="PYCP 2425-927  "/>
    <s v="SALARIES AND BONUS"/>
    <s v="Debit Amt"/>
    <x v="0"/>
  </r>
  <r>
    <s v="55702"/>
    <s v="IN LEATHER"/>
    <s v="LABOUR WELFARE"/>
    <s v="IN LEATHER"/>
    <x v="35"/>
    <x v="10"/>
    <m/>
    <m/>
    <m/>
    <m/>
    <m/>
    <n v="2000"/>
    <m/>
    <m/>
    <m/>
    <m/>
    <n v="2000"/>
    <s v="PYCP 2425-934  "/>
    <s v="SALARIES AND BONUS"/>
    <s v="Debit Amt"/>
    <x v="0"/>
  </r>
  <r>
    <s v="55705"/>
    <s v="IN LEATHER"/>
    <s v="LABOUR WELFARE"/>
    <s v="IN LEATHER"/>
    <x v="35"/>
    <x v="10"/>
    <m/>
    <m/>
    <m/>
    <m/>
    <m/>
    <n v="300"/>
    <m/>
    <m/>
    <m/>
    <m/>
    <n v="300"/>
    <s v="PYCP 2425-935  "/>
    <s v="SALARIES AND BONUS"/>
    <s v="Debit Amt"/>
    <x v="0"/>
  </r>
  <r>
    <s v="55708"/>
    <s v="IN LEATHER"/>
    <s v="LABOUR WELFARE"/>
    <s v="IN LEATHER"/>
    <x v="35"/>
    <x v="10"/>
    <m/>
    <m/>
    <m/>
    <m/>
    <m/>
    <n v="200"/>
    <m/>
    <m/>
    <m/>
    <m/>
    <n v="200"/>
    <s v="PYCP 2425-938  "/>
    <s v="SALARIES AND BONUS"/>
    <s v="Debit Amt"/>
    <x v="0"/>
  </r>
  <r>
    <s v="55711"/>
    <s v="IN LEATHER"/>
    <s v="LOCAL TRANSPORT"/>
    <s v="IN LEATHER"/>
    <x v="23"/>
    <x v="10"/>
    <m/>
    <m/>
    <n v="295"/>
    <m/>
    <m/>
    <m/>
    <m/>
    <m/>
    <m/>
    <m/>
    <n v="295"/>
    <s v="PYCP 2425-545 "/>
    <s v="LOCAL CONVEYANCE"/>
    <s v="Debit Amt"/>
    <x v="0"/>
  </r>
  <r>
    <s v="55714"/>
    <s v="IN LEATHER"/>
    <s v="LOCAL TRANSPORT"/>
    <s v="IN LEATHER"/>
    <x v="23"/>
    <x v="10"/>
    <m/>
    <m/>
    <m/>
    <n v="200"/>
    <m/>
    <m/>
    <m/>
    <m/>
    <m/>
    <m/>
    <n v="200"/>
    <s v="PYCP 2425-593  "/>
    <s v="LOCAL CONVEYANCE"/>
    <s v="Debit Amt"/>
    <x v="0"/>
  </r>
  <r>
    <s v="55717"/>
    <s v="IN LEATHER"/>
    <s v="LOCAL TRANSPORT"/>
    <s v="IN LEATHER"/>
    <x v="23"/>
    <x v="10"/>
    <m/>
    <m/>
    <m/>
    <m/>
    <n v="1175"/>
    <m/>
    <m/>
    <m/>
    <m/>
    <m/>
    <n v="1175"/>
    <s v="PYCP 2425-785  "/>
    <s v="LOCAL CONVEYANCE"/>
    <s v="Debit Amt"/>
    <x v="0"/>
  </r>
  <r>
    <s v="55720"/>
    <s v="IN LEATHER"/>
    <s v="LOCAL TRANSPORT"/>
    <s v="IN LEATHER"/>
    <x v="35"/>
    <x v="10"/>
    <n v="30"/>
    <m/>
    <m/>
    <m/>
    <m/>
    <m/>
    <m/>
    <m/>
    <m/>
    <m/>
    <n v="30"/>
    <s v="PYCP 2425-165  "/>
    <s v="SALARIES AND BONUS"/>
    <s v="Debit Amt"/>
    <x v="0"/>
  </r>
  <r>
    <s v="55723"/>
    <s v="IN LEATHER"/>
    <s v="LOCAL TRANSPORT"/>
    <s v="IN LEATHER"/>
    <x v="35"/>
    <x v="10"/>
    <n v="50"/>
    <m/>
    <m/>
    <m/>
    <m/>
    <m/>
    <m/>
    <m/>
    <m/>
    <m/>
    <n v="50"/>
    <s v="PYCP 2425-166  "/>
    <s v="SALARIES AND BONUS"/>
    <s v="Debit Amt"/>
    <x v="0"/>
  </r>
  <r>
    <s v="55726"/>
    <s v="IN LEATHER"/>
    <s v="LOCAL TRANSPORT"/>
    <s v="IN LEATHER"/>
    <x v="24"/>
    <x v="10"/>
    <m/>
    <n v="3236"/>
    <m/>
    <m/>
    <m/>
    <m/>
    <m/>
    <m/>
    <m/>
    <m/>
    <n v="3236"/>
    <s v="BP-BP 2-42-5--501 "/>
    <s v="TRAVELLING EXPENSES"/>
    <s v="Debit Amt"/>
    <x v="0"/>
  </r>
  <r>
    <s v="55729"/>
    <s v="IN LEATHER"/>
    <s v="LOCAL TRANSPORT"/>
    <s v="IN LEATHER"/>
    <x v="24"/>
    <x v="10"/>
    <m/>
    <n v="3528"/>
    <m/>
    <m/>
    <m/>
    <m/>
    <m/>
    <m/>
    <m/>
    <m/>
    <n v="3528"/>
    <s v="BP-BP 2-42-5--501 "/>
    <s v="TRAVELLING EXPENSES"/>
    <s v="Debit Amt"/>
    <x v="0"/>
  </r>
  <r>
    <s v="55732"/>
    <s v="IN LEATHER"/>
    <s v="LOCAL TRANSPORT"/>
    <s v="IN LEATHER"/>
    <x v="24"/>
    <x v="10"/>
    <m/>
    <m/>
    <m/>
    <m/>
    <m/>
    <m/>
    <m/>
    <n v="2050"/>
    <m/>
    <m/>
    <n v="2050"/>
    <s v="PYCP 2425-1207 "/>
    <s v="TRAVELLING EXPENSES"/>
    <s v="Debit Amt"/>
    <x v="0"/>
  </r>
  <r>
    <s v="55735"/>
    <s v="IN LEATHER"/>
    <s v="LOCAL TRANSPORT"/>
    <s v="IN LEATHER"/>
    <x v="24"/>
    <x v="10"/>
    <m/>
    <m/>
    <m/>
    <m/>
    <m/>
    <m/>
    <m/>
    <n v="1400"/>
    <m/>
    <m/>
    <n v="1400"/>
    <s v="PYCP 2425-1248 "/>
    <s v="TRAVELLING EXPENSES"/>
    <s v="Debit Amt"/>
    <x v="0"/>
  </r>
  <r>
    <s v="55738"/>
    <s v="IN LEATHER"/>
    <s v="LOCAL TRANSPORT"/>
    <s v="IN LEATHER"/>
    <x v="24"/>
    <x v="10"/>
    <m/>
    <m/>
    <m/>
    <m/>
    <m/>
    <m/>
    <m/>
    <n v="500"/>
    <m/>
    <m/>
    <n v="500"/>
    <s v="PYCP 2425-1256 "/>
    <s v="TRAVELLING EXPENSES"/>
    <s v="Debit Amt"/>
    <x v="0"/>
  </r>
  <r>
    <s v="55741"/>
    <s v="IN LEATHER"/>
    <s v="LOCAL TRANSPORT"/>
    <s v="IN LEATHER"/>
    <x v="24"/>
    <x v="10"/>
    <m/>
    <m/>
    <m/>
    <m/>
    <m/>
    <m/>
    <m/>
    <m/>
    <n v="1900"/>
    <m/>
    <n v="1900"/>
    <s v="PYCP 2425-1271 "/>
    <s v="TRAVELLING EXPENSES"/>
    <s v="Debit Amt"/>
    <x v="0"/>
  </r>
  <r>
    <s v="55744"/>
    <s v="IN LEATHER"/>
    <s v="LOCAL TRANSPORT"/>
    <s v="IN LEATHER"/>
    <x v="24"/>
    <x v="10"/>
    <m/>
    <n v="300"/>
    <m/>
    <m/>
    <m/>
    <m/>
    <m/>
    <m/>
    <m/>
    <m/>
    <n v="300"/>
    <s v="PYCP 2425-262 "/>
    <s v="TRAVELLING EXPENSES"/>
    <s v="Debit Amt"/>
    <x v="0"/>
  </r>
  <r>
    <s v="55747"/>
    <s v="IN LEATHER"/>
    <s v="LOCAL TRANSPORT"/>
    <s v="IN LEATHER"/>
    <x v="24"/>
    <x v="10"/>
    <m/>
    <n v="240"/>
    <m/>
    <m/>
    <m/>
    <m/>
    <m/>
    <m/>
    <m/>
    <m/>
    <n v="240"/>
    <s v="PYCP 2425-363  "/>
    <s v="TRAVELLING EXPENSES"/>
    <s v="Debit Amt"/>
    <x v="0"/>
  </r>
  <r>
    <s v="55750"/>
    <s v="IN LEATHER"/>
    <s v="LOCAL TRANSPORT"/>
    <s v="IN LEATHER"/>
    <x v="24"/>
    <x v="10"/>
    <m/>
    <n v="1000"/>
    <m/>
    <m/>
    <m/>
    <m/>
    <m/>
    <m/>
    <m/>
    <m/>
    <n v="1000"/>
    <s v="PYCP 2425-368 "/>
    <s v="TRAVELLING EXPENSES"/>
    <s v="Debit Amt"/>
    <x v="0"/>
  </r>
  <r>
    <s v="55753"/>
    <s v="IN LEATHER"/>
    <s v="LOCAL TRAVELING"/>
    <s v="IN LEATHER"/>
    <x v="23"/>
    <x v="10"/>
    <n v="5264"/>
    <m/>
    <m/>
    <m/>
    <m/>
    <m/>
    <m/>
    <m/>
    <m/>
    <m/>
    <n v="5264"/>
    <s v="BP-BP 2-42-5--256  "/>
    <s v="LOCAL CONVEYANCE"/>
    <s v="Debit Amt"/>
    <x v="0"/>
  </r>
  <r>
    <s v="55756"/>
    <s v="IN LEATHER"/>
    <s v="LOCAL TRAVELING"/>
    <s v="IN LEATHER"/>
    <x v="23"/>
    <x v="10"/>
    <m/>
    <m/>
    <m/>
    <m/>
    <m/>
    <m/>
    <n v="100"/>
    <m/>
    <m/>
    <m/>
    <n v="100"/>
    <s v="PYCP 2425-1049 "/>
    <s v="LOCAL CONVEYANCE"/>
    <s v="Debit Amt"/>
    <x v="0"/>
  </r>
  <r>
    <s v="55759"/>
    <s v="IN LEATHER"/>
    <s v="LOCAL TRAVELING"/>
    <s v="IN LEATHER"/>
    <x v="23"/>
    <x v="10"/>
    <m/>
    <m/>
    <m/>
    <m/>
    <m/>
    <m/>
    <n v="220"/>
    <m/>
    <m/>
    <m/>
    <n v="220"/>
    <s v="PYCP 2425-1107 "/>
    <s v="LOCAL CONVEYANCE"/>
    <s v="Debit Amt"/>
    <x v="0"/>
  </r>
  <r>
    <s v="55762"/>
    <s v="IN LEATHER"/>
    <s v="LOCAL TRAVELING"/>
    <s v="IN LEATHER"/>
    <x v="23"/>
    <x v="10"/>
    <m/>
    <m/>
    <m/>
    <m/>
    <m/>
    <m/>
    <m/>
    <m/>
    <n v="150"/>
    <m/>
    <n v="150"/>
    <s v="PYCP 2425-1353 "/>
    <s v="LOCAL CONVEYANCE"/>
    <s v="Debit Amt"/>
    <x v="0"/>
  </r>
  <r>
    <s v="55765"/>
    <s v="IN LEATHER"/>
    <s v="LOCAL TRAVELING"/>
    <s v="IN LEATHER"/>
    <x v="23"/>
    <x v="10"/>
    <n v="200"/>
    <m/>
    <m/>
    <m/>
    <m/>
    <m/>
    <m/>
    <m/>
    <m/>
    <m/>
    <n v="200"/>
    <s v="PYCP 2425-151 "/>
    <s v="LOCAL CONVEYANCE"/>
    <s v="Debit Amt"/>
    <x v="0"/>
  </r>
  <r>
    <s v="55768"/>
    <s v="IN LEATHER"/>
    <s v="LOCAL TRAVELING"/>
    <s v="IN LEATHER"/>
    <x v="23"/>
    <x v="10"/>
    <m/>
    <n v="215"/>
    <m/>
    <m/>
    <m/>
    <m/>
    <m/>
    <m/>
    <m/>
    <m/>
    <n v="215"/>
    <s v="PYCP 2425-241  "/>
    <s v="LOCAL CONVEYANCE"/>
    <s v="Debit Amt"/>
    <x v="0"/>
  </r>
  <r>
    <s v="55771"/>
    <s v="IN LEATHER"/>
    <s v="LOCAL TRAVELING"/>
    <s v="IN LEATHER"/>
    <x v="23"/>
    <x v="10"/>
    <m/>
    <n v="100"/>
    <m/>
    <m/>
    <m/>
    <m/>
    <m/>
    <m/>
    <m/>
    <m/>
    <n v="100"/>
    <s v="PYCP 2425-271  "/>
    <s v="LOCAL CONVEYANCE"/>
    <s v="Debit Amt"/>
    <x v="0"/>
  </r>
  <r>
    <s v="55774"/>
    <s v="IN LEATHER"/>
    <s v="LOCAL TRAVELING"/>
    <s v="IN LEATHER"/>
    <x v="23"/>
    <x v="10"/>
    <m/>
    <n v="430"/>
    <m/>
    <m/>
    <m/>
    <m/>
    <m/>
    <m/>
    <m/>
    <m/>
    <n v="430"/>
    <s v="PYCP 2425-293  "/>
    <s v="LOCAL CONVEYANCE"/>
    <s v="Debit Amt"/>
    <x v="0"/>
  </r>
  <r>
    <s v="55777"/>
    <s v="IN LEATHER"/>
    <s v="LOCAL TRAVELING"/>
    <s v="IN LEATHER"/>
    <x v="23"/>
    <x v="10"/>
    <m/>
    <n v="270"/>
    <m/>
    <m/>
    <m/>
    <m/>
    <m/>
    <m/>
    <m/>
    <m/>
    <n v="270"/>
    <s v="PYCP 2425-321  "/>
    <s v="LOCAL CONVEYANCE"/>
    <s v="Debit Amt"/>
    <x v="0"/>
  </r>
  <r>
    <s v="55780"/>
    <s v="IN LEATHER"/>
    <s v="LOCAL TRAVELING"/>
    <s v="IN LEATHER"/>
    <x v="23"/>
    <x v="10"/>
    <m/>
    <n v="200"/>
    <m/>
    <m/>
    <m/>
    <m/>
    <m/>
    <m/>
    <m/>
    <m/>
    <n v="200"/>
    <s v="PYCP 2425-323  "/>
    <s v="LOCAL CONVEYANCE"/>
    <s v="Debit Amt"/>
    <x v="0"/>
  </r>
  <r>
    <s v="55783"/>
    <s v="IN LEATHER"/>
    <s v="LOCAL TRAVELING"/>
    <s v="IN LEATHER"/>
    <x v="23"/>
    <x v="10"/>
    <m/>
    <n v="630"/>
    <m/>
    <m/>
    <m/>
    <m/>
    <m/>
    <m/>
    <m/>
    <m/>
    <n v="630"/>
    <s v="PYCP 2425-369  "/>
    <s v="LOCAL CONVEYANCE"/>
    <s v="Debit Amt"/>
    <x v="0"/>
  </r>
  <r>
    <s v="55786"/>
    <s v="IN LEATHER"/>
    <s v="LOCAL TRAVELING"/>
    <s v="IN LEATHER"/>
    <x v="23"/>
    <x v="10"/>
    <m/>
    <n v="300"/>
    <m/>
    <m/>
    <m/>
    <m/>
    <m/>
    <m/>
    <m/>
    <m/>
    <n v="300"/>
    <s v="PYCP 2425-375  "/>
    <s v="LOCAL CONVEYANCE"/>
    <s v="Debit Amt"/>
    <x v="0"/>
  </r>
  <r>
    <s v="55789"/>
    <s v="IN LEATHER"/>
    <s v="LOCAL TRAVELING"/>
    <s v="IN LEATHER"/>
    <x v="23"/>
    <x v="10"/>
    <m/>
    <m/>
    <n v="300"/>
    <m/>
    <m/>
    <m/>
    <m/>
    <m/>
    <m/>
    <m/>
    <n v="300"/>
    <s v="PYCP 2425-516  "/>
    <s v="LOCAL CONVEYANCE"/>
    <s v="Debit Amt"/>
    <x v="0"/>
  </r>
  <r>
    <s v="55792"/>
    <s v="IN LEATHER"/>
    <s v="LOCAL TRAVELING"/>
    <s v="IN LEATHER"/>
    <x v="23"/>
    <x v="10"/>
    <m/>
    <m/>
    <m/>
    <m/>
    <n v="1123"/>
    <m/>
    <m/>
    <m/>
    <m/>
    <m/>
    <n v="1123"/>
    <s v="PYCP 2425-799  "/>
    <s v="LOCAL CONVEYANCE"/>
    <s v="Debit Amt"/>
    <x v="0"/>
  </r>
  <r>
    <s v="55795"/>
    <s v="IN LEATHER"/>
    <s v="LOCAL TRAVELING"/>
    <s v="IN LEATHER"/>
    <x v="23"/>
    <x v="10"/>
    <m/>
    <m/>
    <m/>
    <m/>
    <m/>
    <n v="300"/>
    <m/>
    <m/>
    <m/>
    <m/>
    <n v="300"/>
    <s v="PYCP 2425-912  "/>
    <s v="LOCAL CONVEYANCE"/>
    <s v="Debit Amt"/>
    <x v="0"/>
  </r>
  <r>
    <s v="55798"/>
    <s v="IN LEATHER"/>
    <s v="LOCAL TRAVELING"/>
    <s v="IN LEATHER"/>
    <x v="24"/>
    <x v="10"/>
    <m/>
    <m/>
    <m/>
    <m/>
    <m/>
    <m/>
    <n v="272"/>
    <m/>
    <m/>
    <m/>
    <n v="272"/>
    <s v="PYCP 2425-1038 "/>
    <s v="TRAVELLING EXPENSES"/>
    <s v="Debit Amt"/>
    <x v="0"/>
  </r>
  <r>
    <s v="55801"/>
    <s v="IN LEATHER"/>
    <s v="LOCAL TRAVELING"/>
    <s v="IN LEATHER"/>
    <x v="24"/>
    <x v="10"/>
    <m/>
    <m/>
    <m/>
    <m/>
    <m/>
    <m/>
    <n v="262"/>
    <m/>
    <m/>
    <m/>
    <n v="262"/>
    <s v="PYCP 2425-1039 "/>
    <s v="TRAVELLING EXPENSES"/>
    <s v="Debit Amt"/>
    <x v="0"/>
  </r>
  <r>
    <s v="55804"/>
    <s v="IN LEATHER"/>
    <s v="LOCAL TRAVELING"/>
    <s v="IN LEATHER"/>
    <x v="24"/>
    <x v="10"/>
    <m/>
    <m/>
    <m/>
    <m/>
    <m/>
    <m/>
    <n v="300"/>
    <m/>
    <m/>
    <m/>
    <n v="300"/>
    <s v="PYCP 2425-1051 "/>
    <s v="TRAVELLING EXPENSES"/>
    <s v="Debit Amt"/>
    <x v="0"/>
  </r>
  <r>
    <s v="55807"/>
    <s v="IN LEATHER"/>
    <s v="LOCAL TRAVELING"/>
    <s v="IN LEATHER"/>
    <x v="24"/>
    <x v="10"/>
    <m/>
    <m/>
    <m/>
    <m/>
    <m/>
    <m/>
    <n v="263"/>
    <m/>
    <m/>
    <m/>
    <n v="263"/>
    <s v="PYCP 2425-1063 "/>
    <s v="TRAVELLING EXPENSES"/>
    <s v="Debit Amt"/>
    <x v="0"/>
  </r>
  <r>
    <s v="55810"/>
    <s v="IN LEATHER"/>
    <s v="LOCAL TRAVELING"/>
    <s v="IN LEATHER"/>
    <x v="24"/>
    <x v="10"/>
    <m/>
    <m/>
    <m/>
    <m/>
    <m/>
    <m/>
    <n v="250"/>
    <m/>
    <m/>
    <m/>
    <n v="250"/>
    <s v="PYCP 2425-1101 "/>
    <s v="TRAVELLING EXPENSES"/>
    <s v="Debit Amt"/>
    <x v="0"/>
  </r>
  <r>
    <s v="55813"/>
    <s v="IN LEATHER"/>
    <s v="LOCAL TRAVELING"/>
    <s v="IN LEATHER"/>
    <x v="24"/>
    <x v="10"/>
    <m/>
    <m/>
    <m/>
    <m/>
    <m/>
    <m/>
    <n v="310"/>
    <m/>
    <m/>
    <m/>
    <n v="310"/>
    <s v="PYCP 2425-1102 "/>
    <s v="TRAVELLING EXPENSES"/>
    <s v="Debit Amt"/>
    <x v="0"/>
  </r>
  <r>
    <s v="55816"/>
    <s v="IN LEATHER"/>
    <s v="LOCAL TRAVELING"/>
    <s v="IN LEATHER"/>
    <x v="24"/>
    <x v="10"/>
    <m/>
    <m/>
    <m/>
    <m/>
    <m/>
    <m/>
    <n v="250"/>
    <m/>
    <m/>
    <m/>
    <n v="250"/>
    <s v="PYCP 2425-1103 "/>
    <s v="TRAVELLING EXPENSES"/>
    <s v="Debit Amt"/>
    <x v="0"/>
  </r>
  <r>
    <s v="55819"/>
    <s v="IN LEATHER"/>
    <s v="LOCAL TRAVELING"/>
    <s v="IN LEATHER"/>
    <x v="24"/>
    <x v="10"/>
    <m/>
    <m/>
    <m/>
    <m/>
    <m/>
    <m/>
    <m/>
    <n v="2610"/>
    <m/>
    <m/>
    <n v="2610"/>
    <s v="PYCP 2425-1209 "/>
    <s v="TRAVELLING EXPENSES"/>
    <s v="Debit Amt"/>
    <x v="0"/>
  </r>
  <r>
    <s v="55822"/>
    <s v="IN LEATHER"/>
    <s v="LOCAL TRAVELING"/>
    <s v="IN LEATHER"/>
    <x v="24"/>
    <x v="10"/>
    <m/>
    <m/>
    <m/>
    <m/>
    <m/>
    <m/>
    <m/>
    <n v="500"/>
    <m/>
    <m/>
    <n v="500"/>
    <s v="PYCP 2425-1214 "/>
    <s v="TRAVELLING EXPENSES"/>
    <s v="Debit Amt"/>
    <x v="0"/>
  </r>
  <r>
    <s v="55825"/>
    <s v="IN LEATHER"/>
    <s v="LOCAL TRAVELING"/>
    <s v="IN LEATHER"/>
    <x v="24"/>
    <x v="10"/>
    <m/>
    <m/>
    <m/>
    <m/>
    <m/>
    <m/>
    <m/>
    <n v="1541"/>
    <m/>
    <m/>
    <n v="1541"/>
    <s v="PYCP 2425-1244 "/>
    <s v="TRAVELLING EXPENSES"/>
    <s v="Debit Amt"/>
    <x v="0"/>
  </r>
  <r>
    <s v="55828"/>
    <s v="IN LEATHER"/>
    <s v="LOCAL TRAVELING"/>
    <s v="IN LEATHER"/>
    <x v="24"/>
    <x v="10"/>
    <m/>
    <m/>
    <m/>
    <m/>
    <m/>
    <m/>
    <m/>
    <m/>
    <n v="500"/>
    <m/>
    <n v="500"/>
    <s v="PYCP 2425-1343 "/>
    <s v="TRAVELLING EXPENSES"/>
    <s v="Debit Amt"/>
    <x v="0"/>
  </r>
  <r>
    <s v="55831"/>
    <s v="IN LEATHER"/>
    <s v="LOCAL TRAVELING"/>
    <s v="IN LEATHER"/>
    <x v="24"/>
    <x v="10"/>
    <m/>
    <m/>
    <m/>
    <m/>
    <m/>
    <m/>
    <m/>
    <m/>
    <n v="950"/>
    <m/>
    <n v="950"/>
    <s v="PYCP 2425-1343 "/>
    <s v="TRAVELLING EXPENSES"/>
    <s v="Debit Amt"/>
    <x v="0"/>
  </r>
  <r>
    <s v="55834"/>
    <s v="IN LEATHER"/>
    <s v="LOCAL TRAVELING"/>
    <s v="IN LEATHER"/>
    <x v="24"/>
    <x v="10"/>
    <m/>
    <m/>
    <m/>
    <m/>
    <m/>
    <m/>
    <m/>
    <n v="1480"/>
    <m/>
    <m/>
    <n v="1480"/>
    <s v="PYCP 2425-1346 "/>
    <s v="TRAVELLING EXPENSES"/>
    <s v="Debit Amt"/>
    <x v="0"/>
  </r>
  <r>
    <s v="55837"/>
    <s v="IN LEATHER"/>
    <s v="LOCAL TRAVELING"/>
    <s v="IN LEATHER"/>
    <x v="24"/>
    <x v="10"/>
    <m/>
    <m/>
    <m/>
    <m/>
    <m/>
    <m/>
    <m/>
    <m/>
    <n v="288"/>
    <m/>
    <n v="288"/>
    <s v="PYCP 2425-1351 "/>
    <s v="TRAVELLING EXPENSES"/>
    <s v="Debit Amt"/>
    <x v="0"/>
  </r>
  <r>
    <s v="55840"/>
    <s v="IN LEATHER"/>
    <s v="LOCAL TRAVELING"/>
    <s v="IN LEATHER"/>
    <x v="24"/>
    <x v="10"/>
    <n v="723"/>
    <m/>
    <m/>
    <m/>
    <m/>
    <m/>
    <m/>
    <m/>
    <m/>
    <m/>
    <n v="723"/>
    <s v="PYCP 2425-138 "/>
    <s v="TRAVELLING EXPENSES"/>
    <s v="Debit Amt"/>
    <x v="0"/>
  </r>
  <r>
    <s v="55843"/>
    <s v="IN LEATHER"/>
    <s v="LOCAL TRAVELING"/>
    <s v="IN LEATHER"/>
    <x v="24"/>
    <x v="10"/>
    <m/>
    <n v="120"/>
    <m/>
    <m/>
    <m/>
    <m/>
    <m/>
    <m/>
    <m/>
    <m/>
    <n v="120"/>
    <s v="PYCP 2425-317  "/>
    <s v="TRAVELLING EXPENSES"/>
    <s v="Debit Amt"/>
    <x v="0"/>
  </r>
  <r>
    <s v="55846"/>
    <s v="IN LEATHER"/>
    <s v="LOCAL TRAVELING"/>
    <s v="IN LEATHER"/>
    <x v="24"/>
    <x v="10"/>
    <m/>
    <n v="520"/>
    <m/>
    <m/>
    <m/>
    <m/>
    <m/>
    <m/>
    <m/>
    <m/>
    <n v="520"/>
    <s v="PYCP 2425-325  "/>
    <s v="TRAVELLING EXPENSES"/>
    <s v="Debit Amt"/>
    <x v="0"/>
  </r>
  <r>
    <s v="55849"/>
    <s v="IN LEATHER"/>
    <s v="LOCAL TRAVELING"/>
    <s v="IN LEATHER"/>
    <x v="24"/>
    <x v="10"/>
    <m/>
    <n v="200"/>
    <m/>
    <m/>
    <m/>
    <m/>
    <m/>
    <m/>
    <m/>
    <m/>
    <n v="200"/>
    <s v="PYCP 2425-353  "/>
    <s v="TRAVELLING EXPENSES"/>
    <s v="Debit Amt"/>
    <x v="0"/>
  </r>
  <r>
    <s v="55852"/>
    <s v="IN LEATHER"/>
    <s v="LOCAL TRAVELING"/>
    <s v="IN LEATHER"/>
    <x v="24"/>
    <x v="10"/>
    <m/>
    <n v="80"/>
    <m/>
    <m/>
    <m/>
    <m/>
    <m/>
    <m/>
    <m/>
    <m/>
    <n v="80"/>
    <s v="PYCP 2425-358  "/>
    <s v="TRAVELLING EXPENSES"/>
    <s v="Debit Amt"/>
    <x v="0"/>
  </r>
  <r>
    <s v="55855"/>
    <s v="IN LEATHER"/>
    <s v="LOCAL TRAVELING"/>
    <s v="IN LEATHER"/>
    <x v="24"/>
    <x v="10"/>
    <m/>
    <m/>
    <m/>
    <m/>
    <m/>
    <n v="300"/>
    <m/>
    <m/>
    <m/>
    <m/>
    <n v="300"/>
    <s v="PYCP 2425-916  "/>
    <s v="TRAVELLING EXPENSES"/>
    <s v="Debit Amt"/>
    <x v="0"/>
  </r>
  <r>
    <s v="55858"/>
    <s v="IN LEATHER"/>
    <s v="LOCAL TRAVELING"/>
    <s v="IN LEATHER"/>
    <x v="24"/>
    <x v="10"/>
    <m/>
    <m/>
    <m/>
    <m/>
    <m/>
    <n v="280"/>
    <m/>
    <m/>
    <m/>
    <m/>
    <n v="280"/>
    <s v="PYCP 2425-917  "/>
    <s v="TRAVELLING EXPENSES"/>
    <s v="Debit Amt"/>
    <x v="0"/>
  </r>
  <r>
    <s v="55861"/>
    <s v="IN LEATHER"/>
    <s v="PF ESI EMPLOYER CONT"/>
    <s v="IN LEATHER"/>
    <x v="110"/>
    <x v="10"/>
    <m/>
    <m/>
    <m/>
    <m/>
    <m/>
    <m/>
    <m/>
    <n v="73234"/>
    <m/>
    <m/>
    <n v="73234"/>
    <s v="JV-JOUR-NA-L--1029"/>
    <s v="WAGES AND SALARY"/>
    <s v="Debit Amt"/>
    <x v="0"/>
  </r>
  <r>
    <s v="55864"/>
    <s v="IN LEATHER"/>
    <s v="PF ESI EMPLOYER CONT"/>
    <s v="IN LEATHER"/>
    <x v="110"/>
    <x v="10"/>
    <m/>
    <m/>
    <m/>
    <m/>
    <m/>
    <m/>
    <m/>
    <m/>
    <n v="79027"/>
    <m/>
    <n v="79027"/>
    <s v="JV-JOUR-NA-L--1169"/>
    <s v="WAGES AND SALARY"/>
    <s v="Debit Amt"/>
    <x v="0"/>
  </r>
  <r>
    <s v="55867"/>
    <s v="IN LEATHER"/>
    <s v="PF ESI EMPLOYER CONT"/>
    <s v="IN LEATHER"/>
    <x v="110"/>
    <x v="10"/>
    <m/>
    <m/>
    <m/>
    <m/>
    <m/>
    <m/>
    <m/>
    <m/>
    <m/>
    <n v="77267"/>
    <n v="77267"/>
    <s v="JV-JOUR-NA-L--1351"/>
    <s v="WAGES AND SALARY"/>
    <s v="Debit Amt"/>
    <x v="0"/>
  </r>
  <r>
    <s v="55870"/>
    <s v="IN LEATHER"/>
    <s v="PF ESI EMPLOYER CONT"/>
    <s v="IN LEATHER"/>
    <x v="110"/>
    <x v="10"/>
    <n v="78488"/>
    <m/>
    <m/>
    <m/>
    <m/>
    <m/>
    <m/>
    <m/>
    <m/>
    <m/>
    <n v="78488"/>
    <s v="JV-JOUR-NA-L--481"/>
    <s v="WAGES AND SALARY"/>
    <s v="Debit Amt"/>
    <x v="0"/>
  </r>
  <r>
    <s v="55873"/>
    <s v="IN LEATHER"/>
    <s v="PF ESI EMPLOYER CONT"/>
    <s v="IN LEATHER"/>
    <x v="110"/>
    <x v="10"/>
    <m/>
    <n v="80362"/>
    <m/>
    <m/>
    <m/>
    <m/>
    <m/>
    <m/>
    <m/>
    <m/>
    <n v="80362"/>
    <s v="JV-JOUR-NA-L--482"/>
    <s v="WAGES AND SALARY"/>
    <s v="Debit Amt"/>
    <x v="0"/>
  </r>
  <r>
    <s v="55876"/>
    <s v="IN LEATHER"/>
    <s v="PF ESI EMPLOYER CONT"/>
    <s v="IN LEATHER"/>
    <x v="110"/>
    <x v="10"/>
    <m/>
    <m/>
    <m/>
    <m/>
    <n v="78574"/>
    <m/>
    <m/>
    <m/>
    <m/>
    <m/>
    <n v="78574"/>
    <s v="JV-JOUR-NA-L--633"/>
    <s v="WAGES AND SALARY"/>
    <s v="Debit Amt"/>
    <x v="0"/>
  </r>
  <r>
    <s v="55879"/>
    <s v="IN LEATHER"/>
    <s v="PF ESI EMPLOYER CONT"/>
    <s v="IN LEATHER"/>
    <x v="110"/>
    <x v="10"/>
    <m/>
    <m/>
    <n v="77574"/>
    <m/>
    <m/>
    <m/>
    <m/>
    <m/>
    <m/>
    <m/>
    <n v="77574"/>
    <s v="JV-JOUR-NA-L--671"/>
    <s v="WAGES AND SALARY"/>
    <s v="Debit Amt"/>
    <x v="0"/>
  </r>
  <r>
    <s v="55882"/>
    <s v="IN LEATHER"/>
    <s v="PF ESI EMPLOYER CONT"/>
    <s v="IN LEATHER"/>
    <x v="110"/>
    <x v="10"/>
    <m/>
    <m/>
    <m/>
    <m/>
    <m/>
    <n v="32485.25"/>
    <m/>
    <m/>
    <m/>
    <m/>
    <n v="32485.25"/>
    <s v="JV-JOUR-NA-L--797"/>
    <s v="WAGES AND SALARY"/>
    <s v="Debit Amt"/>
    <x v="0"/>
  </r>
  <r>
    <s v="55885"/>
    <s v="IN LEATHER"/>
    <s v="PF ESI EMPLOYER CONT"/>
    <s v="IN LEATHER"/>
    <x v="110"/>
    <x v="10"/>
    <m/>
    <m/>
    <m/>
    <m/>
    <m/>
    <m/>
    <n v="72014"/>
    <m/>
    <m/>
    <m/>
    <n v="72014"/>
    <s v="JV-JOUR-NA-L--867"/>
    <s v="WAGES AND SALARY"/>
    <s v="Debit Amt"/>
    <x v="0"/>
  </r>
  <r>
    <s v="55888"/>
    <s v="IN LEATHER"/>
    <s v="PF ESI EMPLOYER CONT"/>
    <s v="IN LEATHER"/>
    <x v="110"/>
    <x v="10"/>
    <m/>
    <m/>
    <m/>
    <n v="78574"/>
    <m/>
    <m/>
    <m/>
    <m/>
    <m/>
    <m/>
    <n v="78574"/>
    <s v="JV-PUJU-OT-H--697"/>
    <s v="WAGES AND SALARY"/>
    <s v="Debit Amt"/>
    <x v="0"/>
  </r>
  <r>
    <s v="55891"/>
    <s v="IN LEATHER"/>
    <s v="PF ESI EMPLOYER CONT"/>
    <s v="IN LEATHER"/>
    <x v="111"/>
    <x v="10"/>
    <m/>
    <m/>
    <m/>
    <m/>
    <m/>
    <m/>
    <m/>
    <n v="7300"/>
    <m/>
    <m/>
    <n v="7300"/>
    <s v="JV-JOUR-NA-L--1031"/>
    <s v="WAGES AND SALARY"/>
    <s v="Debit Amt"/>
    <x v="0"/>
  </r>
  <r>
    <s v="55894"/>
    <s v="IN LEATHER"/>
    <s v="PF ESI EMPLOYER CONT"/>
    <s v="IN LEATHER"/>
    <x v="111"/>
    <x v="10"/>
    <n v="9771"/>
    <m/>
    <m/>
    <m/>
    <m/>
    <m/>
    <m/>
    <m/>
    <m/>
    <m/>
    <n v="9771"/>
    <s v="JV-JOUR-NA-L--111"/>
    <s v="WAGES AND SALARY"/>
    <s v="Debit Amt"/>
    <x v="0"/>
  </r>
  <r>
    <s v="55897"/>
    <s v="IN LEATHER"/>
    <s v="PF ESI EMPLOYER CONT"/>
    <s v="IN LEATHER"/>
    <x v="111"/>
    <x v="10"/>
    <m/>
    <m/>
    <m/>
    <m/>
    <m/>
    <m/>
    <m/>
    <m/>
    <n v="7911"/>
    <m/>
    <n v="7911"/>
    <s v="JV-JOUR-NA-L--1175"/>
    <s v="WAGES AND SALARY"/>
    <s v="Debit Amt"/>
    <x v="0"/>
  </r>
  <r>
    <s v="55900"/>
    <s v="IN LEATHER"/>
    <s v="PF ESI EMPLOYER CONT"/>
    <s v="IN LEATHER"/>
    <x v="111"/>
    <x v="10"/>
    <m/>
    <m/>
    <m/>
    <m/>
    <m/>
    <m/>
    <m/>
    <m/>
    <m/>
    <n v="7783"/>
    <n v="7783"/>
    <s v="JV-JOUR-NA-L--1357"/>
    <s v="WAGES AND SALARY"/>
    <s v="Debit Amt"/>
    <x v="0"/>
  </r>
  <r>
    <s v="55903"/>
    <s v="IN LEATHER"/>
    <s v="PF ESI EMPLOYER CONT"/>
    <s v="IN LEATHER"/>
    <x v="111"/>
    <x v="10"/>
    <m/>
    <n v="9708"/>
    <m/>
    <m/>
    <m/>
    <m/>
    <m/>
    <m/>
    <m/>
    <m/>
    <n v="9708"/>
    <s v="JV-JOUR-NA-L--425"/>
    <s v="WAGES AND SALARY"/>
    <s v="Debit Amt"/>
    <x v="0"/>
  </r>
  <r>
    <s v="55906"/>
    <s v="IN LEATHER"/>
    <s v="PF ESI EMPLOYER CONT"/>
    <s v="IN LEATHER"/>
    <x v="111"/>
    <x v="10"/>
    <n v="1038"/>
    <m/>
    <m/>
    <m/>
    <m/>
    <m/>
    <m/>
    <m/>
    <m/>
    <m/>
    <n v="1038"/>
    <s v="JV-JOUR-NA-L--474"/>
    <s v="WAGES AND SALARY"/>
    <s v="Debit Amt"/>
    <x v="0"/>
  </r>
  <r>
    <s v="55909"/>
    <s v="IN LEATHER"/>
    <s v="PF ESI EMPLOYER CONT"/>
    <s v="IN LEATHER"/>
    <x v="111"/>
    <x v="10"/>
    <m/>
    <m/>
    <n v="9186"/>
    <m/>
    <m/>
    <m/>
    <m/>
    <m/>
    <m/>
    <m/>
    <n v="9186"/>
    <s v="JV-JOUR-NA-L--477"/>
    <s v="WAGES AND SALARY"/>
    <s v="Debit Amt"/>
    <x v="0"/>
  </r>
  <r>
    <s v="55912"/>
    <s v="IN LEATHER"/>
    <s v="PF ESI EMPLOYER CONT"/>
    <s v="IN LEATHER"/>
    <x v="111"/>
    <x v="10"/>
    <m/>
    <m/>
    <m/>
    <n v="9342"/>
    <m/>
    <m/>
    <m/>
    <m/>
    <m/>
    <m/>
    <n v="9342"/>
    <s v="JV-JOUR-NA-L--558"/>
    <s v="WAGES AND SALARY"/>
    <s v="Debit Amt"/>
    <x v="0"/>
  </r>
  <r>
    <s v="55915"/>
    <s v="IN LEATHER"/>
    <s v="PF ESI EMPLOYER CONT"/>
    <s v="IN LEATHER"/>
    <x v="111"/>
    <x v="10"/>
    <m/>
    <m/>
    <m/>
    <m/>
    <n v="8729"/>
    <m/>
    <m/>
    <m/>
    <m/>
    <m/>
    <n v="8729"/>
    <s v="JV-JOUR-NA-L--636"/>
    <s v="WAGES AND SALARY"/>
    <s v="Debit Amt"/>
    <x v="0"/>
  </r>
  <r>
    <s v="55918"/>
    <s v="IN LEATHER"/>
    <s v="PF ESI EMPLOYER CONT"/>
    <s v="IN LEATHER"/>
    <x v="111"/>
    <x v="10"/>
    <m/>
    <m/>
    <m/>
    <m/>
    <m/>
    <n v="9205"/>
    <m/>
    <m/>
    <m/>
    <m/>
    <n v="9205"/>
    <s v="JV-JOUR-NA-L--794"/>
    <s v="WAGES AND SALARY"/>
    <s v="Debit Amt"/>
    <x v="0"/>
  </r>
  <r>
    <s v="55921"/>
    <s v="IN LEATHER"/>
    <s v="PF ESI EMPLOYER CONT"/>
    <s v="IN LEATHER"/>
    <x v="111"/>
    <x v="10"/>
    <m/>
    <m/>
    <m/>
    <m/>
    <m/>
    <m/>
    <n v="14866"/>
    <m/>
    <m/>
    <m/>
    <n v="14866"/>
    <s v="JV-JOUR-NA-L--866"/>
    <s v="WAGES AND SALARY"/>
    <s v="Debit Amt"/>
    <x v="0"/>
  </r>
  <r>
    <s v="55924"/>
    <s v="IN LEATHER"/>
    <s v="PF ESI EMPLOYER CONT"/>
    <s v="IN LEATHER"/>
    <x v="112"/>
    <x v="10"/>
    <m/>
    <m/>
    <m/>
    <m/>
    <m/>
    <m/>
    <m/>
    <n v="182496"/>
    <m/>
    <m/>
    <n v="182496"/>
    <s v="JV-JOUR-NA-L--1031"/>
    <s v="WAGES AND SALARY"/>
    <s v="Debit Amt"/>
    <x v="0"/>
  </r>
  <r>
    <s v="55927"/>
    <s v="IN LEATHER"/>
    <s v="PF ESI EMPLOYER CONT"/>
    <s v="IN LEATHER"/>
    <x v="112"/>
    <x v="10"/>
    <n v="244283"/>
    <m/>
    <m/>
    <m/>
    <m/>
    <m/>
    <m/>
    <m/>
    <m/>
    <m/>
    <n v="244283"/>
    <s v="JV-JOUR-NA-L--111"/>
    <s v="WAGES AND SALARY"/>
    <s v="Debit Amt"/>
    <x v="0"/>
  </r>
  <r>
    <s v="55930"/>
    <s v="IN LEATHER"/>
    <s v="PF ESI EMPLOYER CONT"/>
    <s v="IN LEATHER"/>
    <x v="112"/>
    <x v="10"/>
    <m/>
    <m/>
    <m/>
    <m/>
    <m/>
    <m/>
    <m/>
    <m/>
    <n v="197778"/>
    <m/>
    <n v="197778"/>
    <s v="JV-JOUR-NA-L--1175"/>
    <s v="WAGES AND SALARY"/>
    <s v="Debit Amt"/>
    <x v="0"/>
  </r>
  <r>
    <s v="55933"/>
    <s v="IN LEATHER"/>
    <s v="PF ESI EMPLOYER CONT"/>
    <s v="IN LEATHER"/>
    <x v="112"/>
    <x v="10"/>
    <m/>
    <m/>
    <m/>
    <m/>
    <m/>
    <m/>
    <m/>
    <m/>
    <m/>
    <n v="194572"/>
    <n v="194572"/>
    <s v="JV-JOUR-NA-L--1357"/>
    <s v="WAGES AND SALARY"/>
    <s v="Debit Amt"/>
    <x v="0"/>
  </r>
  <r>
    <s v="55936"/>
    <s v="IN LEATHER"/>
    <s v="PF ESI EMPLOYER CONT"/>
    <s v="IN LEATHER"/>
    <x v="112"/>
    <x v="10"/>
    <m/>
    <n v="242702"/>
    <m/>
    <m/>
    <m/>
    <m/>
    <m/>
    <m/>
    <m/>
    <m/>
    <n v="242702"/>
    <s v="JV-JOUR-NA-L--425"/>
    <s v="WAGES AND SALARY"/>
    <s v="Debit Amt"/>
    <x v="0"/>
  </r>
  <r>
    <s v="55939"/>
    <s v="IN LEATHER"/>
    <s v="PF ESI EMPLOYER CONT"/>
    <s v="IN LEATHER"/>
    <x v="112"/>
    <x v="10"/>
    <n v="26036"/>
    <m/>
    <m/>
    <m/>
    <m/>
    <m/>
    <m/>
    <m/>
    <m/>
    <m/>
    <n v="26036"/>
    <s v="JV-JOUR-NA-L--474"/>
    <s v="WAGES AND SALARY"/>
    <s v="Debit Amt"/>
    <x v="0"/>
  </r>
  <r>
    <s v="55942"/>
    <s v="IN LEATHER"/>
    <s v="PF ESI EMPLOYER CONT"/>
    <s v="IN LEATHER"/>
    <x v="112"/>
    <x v="10"/>
    <m/>
    <m/>
    <n v="229670"/>
    <m/>
    <m/>
    <m/>
    <m/>
    <m/>
    <m/>
    <m/>
    <n v="229670"/>
    <s v="JV-JOUR-NA-L--477"/>
    <s v="WAGES AND SALARY"/>
    <s v="Debit Amt"/>
    <x v="0"/>
  </r>
  <r>
    <s v="55945"/>
    <s v="IN LEATHER"/>
    <s v="PF ESI EMPLOYER CONT"/>
    <s v="IN LEATHER"/>
    <x v="112"/>
    <x v="10"/>
    <m/>
    <m/>
    <m/>
    <n v="233570"/>
    <m/>
    <m/>
    <m/>
    <m/>
    <m/>
    <m/>
    <n v="233570"/>
    <s v="JV-JOUR-NA-L--558"/>
    <s v="WAGES AND SALARY"/>
    <s v="Debit Amt"/>
    <x v="0"/>
  </r>
  <r>
    <s v="55948"/>
    <s v="IN LEATHER"/>
    <s v="PF ESI EMPLOYER CONT"/>
    <s v="IN LEATHER"/>
    <x v="112"/>
    <x v="10"/>
    <m/>
    <m/>
    <m/>
    <m/>
    <n v="218239"/>
    <m/>
    <m/>
    <m/>
    <m/>
    <m/>
    <n v="218239"/>
    <s v="JV-JOUR-NA-L--636"/>
    <s v="WAGES AND SALARY"/>
    <s v="Debit Amt"/>
    <x v="0"/>
  </r>
  <r>
    <s v="55951"/>
    <s v="IN LEATHER"/>
    <s v="PF ESI EMPLOYER CONT"/>
    <s v="IN LEATHER"/>
    <x v="112"/>
    <x v="10"/>
    <m/>
    <m/>
    <m/>
    <m/>
    <m/>
    <n v="139009"/>
    <m/>
    <m/>
    <m/>
    <m/>
    <n v="139009"/>
    <s v="JV-JOUR-NA-L--794"/>
    <s v="WAGES AND SALARY"/>
    <s v="Debit Amt"/>
    <x v="0"/>
  </r>
  <r>
    <s v="55954"/>
    <s v="IN LEATHER"/>
    <s v="PF ESI EMPLOYER CONT"/>
    <s v="IN LEATHER"/>
    <x v="112"/>
    <x v="10"/>
    <m/>
    <m/>
    <m/>
    <m/>
    <m/>
    <m/>
    <n v="178331"/>
    <m/>
    <m/>
    <m/>
    <n v="178331"/>
    <s v="JV-JOUR-NA-L--866"/>
    <s v="WAGES AND SALARY"/>
    <s v="Debit Amt"/>
    <x v="0"/>
  </r>
  <r>
    <s v="55957"/>
    <s v="IN LEATHER"/>
    <s v="RENT"/>
    <s v="IN LEATHER"/>
    <x v="25"/>
    <x v="10"/>
    <m/>
    <m/>
    <n v="211768"/>
    <m/>
    <m/>
    <m/>
    <m/>
    <m/>
    <m/>
    <m/>
    <n v="211768"/>
    <s v="AR24/012"/>
    <s v="RENT RATE &amp; TAX"/>
    <s v="Debit Amt"/>
    <x v="0"/>
  </r>
  <r>
    <s v="55960"/>
    <s v="IN LEATHER"/>
    <s v="RENT"/>
    <s v="IN LEATHER"/>
    <x v="25"/>
    <x v="10"/>
    <m/>
    <m/>
    <m/>
    <n v="211768"/>
    <m/>
    <m/>
    <m/>
    <m/>
    <m/>
    <m/>
    <n v="211768"/>
    <s v="AR24/017"/>
    <s v="RENT RATE &amp; TAX"/>
    <s v="Debit Amt"/>
    <x v="0"/>
  </r>
  <r>
    <s v="55963"/>
    <s v="IN LEATHER"/>
    <s v="RENT"/>
    <s v="IN LEATHER"/>
    <x v="25"/>
    <x v="10"/>
    <m/>
    <m/>
    <m/>
    <m/>
    <n v="211768"/>
    <m/>
    <m/>
    <m/>
    <m/>
    <m/>
    <n v="211768"/>
    <s v="AR24/024"/>
    <s v="RENT RATE &amp; TAX"/>
    <s v="Debit Amt"/>
    <x v="0"/>
  </r>
  <r>
    <s v="55966"/>
    <s v="IN LEATHER"/>
    <s v="RENT"/>
    <s v="IN LEATHER"/>
    <x v="25"/>
    <x v="10"/>
    <m/>
    <m/>
    <m/>
    <m/>
    <n v="211768"/>
    <m/>
    <m/>
    <m/>
    <m/>
    <m/>
    <n v="211768"/>
    <s v="AR24/025"/>
    <s v="RENT RATE &amp; TAX"/>
    <s v="Debit Amt"/>
    <x v="0"/>
  </r>
  <r>
    <s v="55969"/>
    <s v="IN LEATHER"/>
    <s v="RENT"/>
    <s v="IN LEATHER"/>
    <x v="25"/>
    <x v="10"/>
    <m/>
    <m/>
    <m/>
    <m/>
    <m/>
    <n v="211768"/>
    <m/>
    <m/>
    <m/>
    <m/>
    <n v="211768"/>
    <s v="AR24/034"/>
    <s v="RENT RATE &amp; TAX"/>
    <s v="Debit Amt"/>
    <x v="0"/>
  </r>
  <r>
    <s v="55972"/>
    <s v="IN LEATHER"/>
    <s v="RENT"/>
    <s v="IN LEATHER"/>
    <x v="25"/>
    <x v="10"/>
    <m/>
    <m/>
    <m/>
    <m/>
    <m/>
    <m/>
    <m/>
    <m/>
    <n v="211768"/>
    <m/>
    <n v="211768"/>
    <s v="AR24/041"/>
    <s v="RENT RATE &amp; TAX"/>
    <s v="Debit Amt"/>
    <x v="0"/>
  </r>
  <r>
    <s v="55975"/>
    <s v="IN LEATHER"/>
    <s v="RENT"/>
    <s v="IN LEATHER"/>
    <x v="25"/>
    <x v="10"/>
    <m/>
    <m/>
    <m/>
    <m/>
    <m/>
    <m/>
    <m/>
    <m/>
    <n v="211768"/>
    <m/>
    <n v="211768"/>
    <s v="AR24/044"/>
    <s v="RENT RATE &amp; TAX"/>
    <s v="Debit Amt"/>
    <x v="0"/>
  </r>
  <r>
    <s v="55978"/>
    <s v="IN LEATHER"/>
    <s v="RENT"/>
    <s v="IN LEATHER"/>
    <x v="25"/>
    <x v="10"/>
    <m/>
    <m/>
    <m/>
    <m/>
    <m/>
    <m/>
    <m/>
    <m/>
    <m/>
    <n v="211768"/>
    <n v="211768"/>
    <s v="AR24/052"/>
    <s v="RENT RATE &amp; TAX"/>
    <s v="Debit Amt"/>
    <x v="0"/>
  </r>
  <r>
    <s v="55981"/>
    <s v="IN LEATHER"/>
    <s v="RENT"/>
    <s v="IN LEATHER"/>
    <x v="25"/>
    <x v="10"/>
    <n v="211768"/>
    <m/>
    <m/>
    <m/>
    <m/>
    <m/>
    <m/>
    <m/>
    <m/>
    <m/>
    <n v="211768"/>
    <s v="AR24/3"/>
    <s v="RENT RATE &amp; TAX"/>
    <s v="Debit Amt"/>
    <x v="0"/>
  </r>
  <r>
    <s v="55984"/>
    <s v="IN LEATHER"/>
    <s v="RENT"/>
    <s v="IN LEATHER"/>
    <x v="25"/>
    <x v="10"/>
    <m/>
    <n v="211768"/>
    <m/>
    <m/>
    <m/>
    <m/>
    <m/>
    <m/>
    <m/>
    <m/>
    <n v="211768"/>
    <s v="AR24/4"/>
    <s v="RENT RATE &amp; TAX"/>
    <s v="Debit Amt"/>
    <x v="0"/>
  </r>
  <r>
    <s v="55987"/>
    <s v="IN LEATHER"/>
    <s v="RENT"/>
    <s v="IN LEATHER"/>
    <x v="25"/>
    <x v="10"/>
    <m/>
    <m/>
    <m/>
    <m/>
    <m/>
    <m/>
    <n v="9600"/>
    <m/>
    <m/>
    <m/>
    <n v="9600"/>
    <s v="JV-PUJU-OT-H--1185"/>
    <s v="RENT RATE &amp; TAX"/>
    <s v="Debit Amt"/>
    <x v="0"/>
  </r>
  <r>
    <s v="55990"/>
    <s v="IN LEATHER"/>
    <s v="RENT"/>
    <s v="IN LEATHER"/>
    <x v="25"/>
    <x v="10"/>
    <m/>
    <m/>
    <m/>
    <m/>
    <m/>
    <m/>
    <m/>
    <n v="9600"/>
    <m/>
    <m/>
    <n v="9600"/>
    <s v="JV-PUJU-OT-H--1186"/>
    <s v="RENT RATE &amp; TAX"/>
    <s v="Debit Amt"/>
    <x v="0"/>
  </r>
  <r>
    <s v="55993"/>
    <s v="IN LEATHER"/>
    <s v="RENT"/>
    <s v="IN LEATHER"/>
    <x v="25"/>
    <x v="10"/>
    <m/>
    <m/>
    <m/>
    <m/>
    <m/>
    <m/>
    <m/>
    <m/>
    <n v="9600"/>
    <m/>
    <n v="9600"/>
    <s v="JV-PUJU-OT-H--1524"/>
    <s v="RENT RATE &amp; TAX"/>
    <s v="Debit Amt"/>
    <x v="0"/>
  </r>
  <r>
    <s v="55996"/>
    <s v="IN LEATHER"/>
    <s v="RENT"/>
    <s v="IN LEATHER"/>
    <x v="25"/>
    <x v="10"/>
    <m/>
    <m/>
    <m/>
    <m/>
    <m/>
    <m/>
    <m/>
    <m/>
    <m/>
    <n v="9600"/>
    <n v="9600"/>
    <s v="JV-PUJU-OT-H--1525"/>
    <s v="RENT RATE &amp; TAX"/>
    <s v="Debit Amt"/>
    <x v="0"/>
  </r>
  <r>
    <s v="55999"/>
    <s v="IN LEATHER"/>
    <s v="RENT"/>
    <s v="IN LEATHER"/>
    <x v="25"/>
    <x v="10"/>
    <n v="9200"/>
    <m/>
    <m/>
    <m/>
    <m/>
    <m/>
    <m/>
    <m/>
    <m/>
    <m/>
    <n v="9200"/>
    <s v="JV-PUJU-OT-H--407"/>
    <s v="RENT RATE &amp; TAX"/>
    <s v="Debit Amt"/>
    <x v="0"/>
  </r>
  <r>
    <s v="56002"/>
    <s v="IN LEATHER"/>
    <s v="RENT"/>
    <s v="IN LEATHER"/>
    <x v="25"/>
    <x v="10"/>
    <m/>
    <n v="9200"/>
    <m/>
    <m/>
    <m/>
    <m/>
    <m/>
    <m/>
    <m/>
    <m/>
    <n v="9200"/>
    <s v="JV-PUJU-OT-H--408"/>
    <s v="RENT RATE &amp; TAX"/>
    <s v="Debit Amt"/>
    <x v="0"/>
  </r>
  <r>
    <s v="56005"/>
    <s v="IN LEATHER"/>
    <s v="RENT"/>
    <s v="IN LEATHER"/>
    <x v="25"/>
    <x v="10"/>
    <m/>
    <m/>
    <n v="9200"/>
    <m/>
    <m/>
    <m/>
    <m/>
    <m/>
    <m/>
    <m/>
    <n v="9200"/>
    <s v="JV-PUJU-OT-H--484"/>
    <s v="RENT RATE &amp; TAX"/>
    <s v="Debit Amt"/>
    <x v="0"/>
  </r>
  <r>
    <s v="56008"/>
    <s v="IN LEATHER"/>
    <s v="RENT"/>
    <s v="IN LEATHER"/>
    <x v="25"/>
    <x v="10"/>
    <m/>
    <m/>
    <m/>
    <n v="9200"/>
    <m/>
    <m/>
    <m/>
    <m/>
    <m/>
    <m/>
    <n v="9200"/>
    <s v="JV-PUJU-OT-H--644"/>
    <s v="RENT RATE &amp; TAX"/>
    <s v="Debit Amt"/>
    <x v="0"/>
  </r>
  <r>
    <s v="56011"/>
    <s v="IN LEATHER"/>
    <s v="RENT"/>
    <s v="IN LEATHER"/>
    <x v="25"/>
    <x v="10"/>
    <m/>
    <m/>
    <m/>
    <m/>
    <n v="9200"/>
    <m/>
    <m/>
    <m/>
    <m/>
    <m/>
    <n v="9200"/>
    <s v="JV-PUJU-OT-H--648"/>
    <s v="RENT RATE &amp; TAX"/>
    <s v="Debit Amt"/>
    <x v="0"/>
  </r>
  <r>
    <s v="56014"/>
    <s v="IN LEATHER"/>
    <s v="RENT"/>
    <s v="IN LEATHER"/>
    <x v="25"/>
    <x v="10"/>
    <m/>
    <m/>
    <m/>
    <m/>
    <m/>
    <n v="9200"/>
    <m/>
    <m/>
    <m/>
    <m/>
    <n v="9200"/>
    <s v="JV-PUJU-OT-H--881"/>
    <s v="RENT RATE &amp; TAX"/>
    <s v="Debit Amt"/>
    <x v="0"/>
  </r>
  <r>
    <s v="56017"/>
    <s v="IN LEATHER"/>
    <s v="REPAIR &amp; MAINTENANCE"/>
    <s v="IN LEATHER"/>
    <x v="108"/>
    <x v="10"/>
    <n v="10230.540000000001"/>
    <m/>
    <m/>
    <m/>
    <m/>
    <m/>
    <m/>
    <m/>
    <m/>
    <m/>
    <n v="10230.540000000001"/>
    <s v="BP-BP 2-42-5--369 "/>
    <s v="REPAIR AND MAINTAINANCE"/>
    <s v="Debit Amt"/>
    <x v="0"/>
  </r>
  <r>
    <s v="56020"/>
    <s v="IN LEATHER"/>
    <s v="REPAIR &amp; MAINTENANCE"/>
    <s v="IN LEATHER"/>
    <x v="108"/>
    <x v="10"/>
    <n v="2407.54"/>
    <m/>
    <m/>
    <m/>
    <m/>
    <m/>
    <m/>
    <m/>
    <m/>
    <m/>
    <n v="2407.54"/>
    <s v="BP-BP 2-42-5--370 "/>
    <s v="REPAIR AND MAINTAINANCE"/>
    <s v="Debit Amt"/>
    <x v="0"/>
  </r>
  <r>
    <s v="56023"/>
    <s v="IN LEATHER"/>
    <s v="REPAIR &amp; MAINTENANCE"/>
    <s v="IN LEATHER"/>
    <x v="108"/>
    <x v="10"/>
    <n v="510"/>
    <m/>
    <m/>
    <m/>
    <m/>
    <m/>
    <m/>
    <m/>
    <m/>
    <m/>
    <n v="510"/>
    <s v="PYCP 2425-174 "/>
    <s v="REPAIR AND MAINTAINANCE"/>
    <s v="Debit Amt"/>
    <x v="0"/>
  </r>
  <r>
    <s v="56026"/>
    <s v="IN LEATHER"/>
    <s v="REPAIR &amp; MAINTENANCE"/>
    <s v="IN LEATHER"/>
    <x v="108"/>
    <x v="10"/>
    <m/>
    <n v="5000"/>
    <m/>
    <m/>
    <m/>
    <m/>
    <m/>
    <m/>
    <m/>
    <m/>
    <n v="5000"/>
    <s v="PYCP 2425-229 "/>
    <s v="REPAIR AND MAINTAINANCE"/>
    <s v="Debit Amt"/>
    <x v="0"/>
  </r>
  <r>
    <s v="56029"/>
    <s v="IN LEATHER"/>
    <s v="REPAIR &amp; MAINTENANCE"/>
    <s v="IN LEATHER"/>
    <x v="23"/>
    <x v="10"/>
    <m/>
    <m/>
    <m/>
    <m/>
    <m/>
    <m/>
    <n v="1840"/>
    <m/>
    <m/>
    <m/>
    <n v="1840"/>
    <s v="PYCP 2425-1044 "/>
    <s v="LOCAL CONVEYANCE"/>
    <s v="Debit Amt"/>
    <x v="0"/>
  </r>
  <r>
    <s v="56032"/>
    <s v="IN LEATHER"/>
    <s v="REPAIR &amp; MAINTENANCE"/>
    <s v="IN LEATHER"/>
    <x v="23"/>
    <x v="10"/>
    <m/>
    <m/>
    <m/>
    <m/>
    <m/>
    <m/>
    <n v="8000"/>
    <m/>
    <m/>
    <m/>
    <n v="8000"/>
    <s v="PYCP 2425-1123 "/>
    <s v="LOCAL CONVEYANCE"/>
    <s v="Debit Amt"/>
    <x v="0"/>
  </r>
  <r>
    <s v="56035"/>
    <s v="IN LEATHER"/>
    <s v="REPAIR &amp; MAINTENANCE"/>
    <s v="IN LEATHER"/>
    <x v="23"/>
    <x v="10"/>
    <m/>
    <m/>
    <m/>
    <m/>
    <m/>
    <m/>
    <m/>
    <n v="1200"/>
    <m/>
    <m/>
    <n v="1200"/>
    <s v="PYCP 2425-1245 "/>
    <s v="LOCAL CONVEYANCE"/>
    <s v="Debit Amt"/>
    <x v="0"/>
  </r>
  <r>
    <s v="56038"/>
    <s v="IN LEATHER"/>
    <s v="REPAIR &amp; MAINTENANCE"/>
    <s v="IN LEATHER"/>
    <x v="71"/>
    <x v="10"/>
    <m/>
    <m/>
    <m/>
    <m/>
    <n v="1000"/>
    <m/>
    <m/>
    <m/>
    <m/>
    <m/>
    <n v="1000"/>
    <s v="PYCP 2425-763  "/>
    <s v="OTHER EXPENSES"/>
    <s v="Debit Amt"/>
    <x v="0"/>
  </r>
  <r>
    <s v="56041"/>
    <s v="IN LEATHER"/>
    <s v="REPAIR &amp; MAINTENANCE"/>
    <s v="IN LEATHER"/>
    <x v="28"/>
    <x v="10"/>
    <m/>
    <n v="27000"/>
    <m/>
    <m/>
    <m/>
    <m/>
    <m/>
    <m/>
    <m/>
    <m/>
    <n v="27000"/>
    <s v="077"/>
    <s v="REPAIR AND MAINTAINANCE"/>
    <s v="Debit Amt"/>
    <x v="0"/>
  </r>
  <r>
    <s v="56044"/>
    <s v="IN LEATHER"/>
    <s v="REPAIR &amp; MAINTENANCE"/>
    <s v="IN LEATHER"/>
    <x v="28"/>
    <x v="10"/>
    <m/>
    <m/>
    <m/>
    <m/>
    <m/>
    <m/>
    <n v="34800"/>
    <m/>
    <m/>
    <m/>
    <n v="34800"/>
    <s v="110"/>
    <s v="REPAIR AND MAINTAINANCE"/>
    <s v="Debit Amt"/>
    <x v="0"/>
  </r>
  <r>
    <s v="56047"/>
    <s v="IN LEATHER"/>
    <s v="REPAIR &amp; MAINTENANCE"/>
    <s v="IN LEATHER"/>
    <x v="28"/>
    <x v="10"/>
    <m/>
    <m/>
    <m/>
    <m/>
    <m/>
    <m/>
    <n v="33900"/>
    <m/>
    <m/>
    <m/>
    <n v="33900"/>
    <s v="111"/>
    <s v="REPAIR AND MAINTAINANCE"/>
    <s v="Debit Amt"/>
    <x v="0"/>
  </r>
  <r>
    <s v="56050"/>
    <s v="IN LEATHER"/>
    <s v="REPAIR &amp; MAINTENANCE"/>
    <s v="IN LEATHER"/>
    <x v="28"/>
    <x v="10"/>
    <m/>
    <m/>
    <m/>
    <m/>
    <m/>
    <m/>
    <n v="33900"/>
    <m/>
    <m/>
    <m/>
    <n v="33900"/>
    <s v="112"/>
    <s v="REPAIR AND MAINTAINANCE"/>
    <s v="Debit Amt"/>
    <x v="0"/>
  </r>
  <r>
    <s v="56053"/>
    <s v="IN LEATHER"/>
    <s v="REPAIR &amp; MAINTENANCE"/>
    <s v="IN LEATHER"/>
    <x v="28"/>
    <x v="10"/>
    <m/>
    <m/>
    <m/>
    <m/>
    <m/>
    <m/>
    <n v="21400"/>
    <m/>
    <m/>
    <m/>
    <n v="21400"/>
    <s v="113"/>
    <s v="REPAIR AND MAINTAINANCE"/>
    <s v="Debit Amt"/>
    <x v="0"/>
  </r>
  <r>
    <s v="56056"/>
    <s v="IN LEATHER"/>
    <s v="REPAIR &amp; MAINTENANCE"/>
    <s v="IN LEATHER"/>
    <x v="28"/>
    <x v="10"/>
    <m/>
    <m/>
    <m/>
    <m/>
    <m/>
    <m/>
    <n v="29200"/>
    <m/>
    <m/>
    <m/>
    <n v="29200"/>
    <s v="114"/>
    <s v="REPAIR AND MAINTAINANCE"/>
    <s v="Debit Amt"/>
    <x v="0"/>
  </r>
  <r>
    <s v="56059"/>
    <s v="IN LEATHER"/>
    <s v="REPAIR &amp; MAINTENANCE"/>
    <s v="IN LEATHER"/>
    <x v="28"/>
    <x v="10"/>
    <m/>
    <n v="5000"/>
    <m/>
    <m/>
    <m/>
    <m/>
    <m/>
    <m/>
    <m/>
    <m/>
    <n v="5000"/>
    <s v="447"/>
    <s v="REPAIR AND MAINTAINANCE"/>
    <s v="Debit Amt"/>
    <x v="0"/>
  </r>
  <r>
    <s v="56062"/>
    <s v="IN LEATHER"/>
    <s v="REPAIR &amp; MAINTENANCE"/>
    <s v="IN LEATHER"/>
    <x v="28"/>
    <x v="10"/>
    <m/>
    <m/>
    <m/>
    <n v="10600"/>
    <m/>
    <m/>
    <m/>
    <m/>
    <m/>
    <m/>
    <n v="10600"/>
    <s v="BP-BP 2-42-5--1147 "/>
    <s v="REPAIR AND MAINTAINANCE"/>
    <s v="Debit Amt"/>
    <x v="0"/>
  </r>
  <r>
    <s v="56065"/>
    <s v="IN LEATHER"/>
    <s v="REPAIR &amp; MAINTENANCE"/>
    <s v="IN LEATHER"/>
    <x v="28"/>
    <x v="10"/>
    <m/>
    <m/>
    <m/>
    <m/>
    <m/>
    <m/>
    <m/>
    <m/>
    <n v="4500"/>
    <m/>
    <n v="4500"/>
    <s v="BP-BP 2-42-5--2564 "/>
    <s v="REPAIR AND MAINTAINANCE"/>
    <s v="Debit Amt"/>
    <x v="0"/>
  </r>
  <r>
    <s v="56068"/>
    <s v="IN LEATHER"/>
    <s v="REPAIR &amp; MAINTENANCE"/>
    <s v="IN LEATHER"/>
    <x v="28"/>
    <x v="10"/>
    <m/>
    <m/>
    <m/>
    <m/>
    <m/>
    <m/>
    <m/>
    <m/>
    <m/>
    <n v="594"/>
    <n v="594"/>
    <s v="PYCP 2425-1401 "/>
    <s v="REPAIR AND MAINTAINANCE"/>
    <s v="Debit Amt"/>
    <x v="0"/>
  </r>
  <r>
    <s v="56071"/>
    <s v="IN LEATHER"/>
    <s v="REPAIR &amp; MAINTENANCE"/>
    <s v="IN LEATHER"/>
    <x v="28"/>
    <x v="10"/>
    <m/>
    <m/>
    <m/>
    <m/>
    <m/>
    <m/>
    <m/>
    <m/>
    <m/>
    <n v="1500"/>
    <n v="1500"/>
    <s v="PYCP 2425-1488 "/>
    <s v="REPAIR AND MAINTAINANCE"/>
    <s v="Debit Amt"/>
    <x v="0"/>
  </r>
  <r>
    <s v="56074"/>
    <s v="IN LEATHER"/>
    <s v="REPAIR &amp; MAINTENANCE"/>
    <s v="IN LEATHER"/>
    <x v="28"/>
    <x v="10"/>
    <m/>
    <m/>
    <m/>
    <m/>
    <m/>
    <m/>
    <m/>
    <m/>
    <m/>
    <n v="350"/>
    <n v="350"/>
    <s v="PYCP 2425-1497 "/>
    <s v="REPAIR AND MAINTAINANCE"/>
    <s v="Debit Amt"/>
    <x v="0"/>
  </r>
  <r>
    <s v="56077"/>
    <s v="IN LEATHER"/>
    <s v="REPAIR &amp; MAINTENANCE"/>
    <s v="IN LEATHER"/>
    <x v="28"/>
    <x v="10"/>
    <n v="700"/>
    <m/>
    <m/>
    <m/>
    <m/>
    <m/>
    <m/>
    <m/>
    <m/>
    <m/>
    <n v="700"/>
    <s v="PYCP 2425-164  "/>
    <s v="REPAIR AND MAINTAINANCE"/>
    <s v="Debit Amt"/>
    <x v="0"/>
  </r>
  <r>
    <s v="56080"/>
    <s v="IN LEATHER"/>
    <s v="REPAIR &amp; MAINTENANCE"/>
    <s v="IN LEATHER"/>
    <x v="28"/>
    <x v="10"/>
    <n v="700"/>
    <m/>
    <m/>
    <m/>
    <m/>
    <m/>
    <m/>
    <m/>
    <m/>
    <m/>
    <n v="700"/>
    <s v="PYCP 2425-167  "/>
    <s v="REPAIR AND MAINTAINANCE"/>
    <s v="Debit Amt"/>
    <x v="0"/>
  </r>
  <r>
    <s v="56083"/>
    <s v="IN LEATHER"/>
    <s v="REPAIR &amp; MAINTENANCE"/>
    <s v="IN LEATHER"/>
    <x v="28"/>
    <x v="10"/>
    <m/>
    <n v="700"/>
    <m/>
    <m/>
    <m/>
    <m/>
    <m/>
    <m/>
    <m/>
    <m/>
    <n v="700"/>
    <s v="PYCP 2425-252 "/>
    <s v="REPAIR AND MAINTAINANCE"/>
    <s v="Debit Amt"/>
    <x v="0"/>
  </r>
  <r>
    <s v="56086"/>
    <s v="IN LEATHER"/>
    <s v="REPAIR &amp; MAINTENANCE"/>
    <s v="IN LEATHER"/>
    <x v="28"/>
    <x v="10"/>
    <m/>
    <n v="1900"/>
    <m/>
    <m/>
    <m/>
    <m/>
    <m/>
    <m/>
    <m/>
    <m/>
    <n v="1900"/>
    <s v="PYCP 2425-299  "/>
    <s v="REPAIR AND MAINTAINANCE"/>
    <s v="Debit Amt"/>
    <x v="0"/>
  </r>
  <r>
    <s v="56089"/>
    <s v="IN LEATHER"/>
    <s v="REPAIR &amp; MAINTENANCE"/>
    <s v="IN LEATHER"/>
    <x v="28"/>
    <x v="10"/>
    <m/>
    <n v="66"/>
    <m/>
    <m/>
    <m/>
    <m/>
    <m/>
    <m/>
    <m/>
    <m/>
    <n v="66"/>
    <s v="PYCP 2425-304  "/>
    <s v="REPAIR AND MAINTAINANCE"/>
    <s v="Debit Amt"/>
    <x v="0"/>
  </r>
  <r>
    <s v="56092"/>
    <s v="IN LEATHER"/>
    <s v="REPAIR &amp; MAINTENANCE"/>
    <s v="IN LEATHER"/>
    <x v="28"/>
    <x v="10"/>
    <m/>
    <n v="186"/>
    <m/>
    <m/>
    <m/>
    <m/>
    <m/>
    <m/>
    <m/>
    <m/>
    <n v="186"/>
    <s v="PYCP 2425-306  "/>
    <s v="REPAIR AND MAINTAINANCE"/>
    <s v="Debit Amt"/>
    <x v="0"/>
  </r>
  <r>
    <s v="56095"/>
    <s v="IN LEATHER"/>
    <s v="REPAIR &amp; MAINTENANCE"/>
    <s v="IN LEATHER"/>
    <x v="28"/>
    <x v="10"/>
    <m/>
    <n v="1000"/>
    <m/>
    <m/>
    <m/>
    <m/>
    <m/>
    <m/>
    <m/>
    <m/>
    <n v="1000"/>
    <s v="PYCP 2425-307  "/>
    <s v="REPAIR AND MAINTAINANCE"/>
    <s v="Debit Amt"/>
    <x v="0"/>
  </r>
  <r>
    <s v="56098"/>
    <s v="IN LEATHER"/>
    <s v="REPAIR &amp; MAINTENANCE"/>
    <s v="IN LEATHER"/>
    <x v="28"/>
    <x v="10"/>
    <m/>
    <n v="2100"/>
    <m/>
    <m/>
    <m/>
    <m/>
    <m/>
    <m/>
    <m/>
    <m/>
    <n v="2100"/>
    <s v="PYCP 2425-313  "/>
    <s v="REPAIR AND MAINTAINANCE"/>
    <s v="Debit Amt"/>
    <x v="0"/>
  </r>
  <r>
    <s v="56101"/>
    <s v="IN LEATHER"/>
    <s v="REPAIR &amp; MAINTENANCE"/>
    <s v="IN LEATHER"/>
    <x v="28"/>
    <x v="10"/>
    <m/>
    <n v="800"/>
    <m/>
    <m/>
    <m/>
    <m/>
    <m/>
    <m/>
    <m/>
    <m/>
    <n v="800"/>
    <s v="PYCP 2425-314  "/>
    <s v="REPAIR AND MAINTAINANCE"/>
    <s v="Debit Amt"/>
    <x v="0"/>
  </r>
  <r>
    <s v="56104"/>
    <s v="IN LEATHER"/>
    <s v="REPAIR &amp; MAINTENANCE"/>
    <s v="IN LEATHER"/>
    <x v="28"/>
    <x v="10"/>
    <m/>
    <n v="60"/>
    <m/>
    <m/>
    <m/>
    <m/>
    <m/>
    <m/>
    <m/>
    <m/>
    <n v="60"/>
    <s v="PYCP 2425-365 "/>
    <s v="REPAIR AND MAINTAINANCE"/>
    <s v="Debit Amt"/>
    <x v="0"/>
  </r>
  <r>
    <s v="56107"/>
    <s v="IN LEATHER"/>
    <s v="REPAIR &amp; MAINTENANCE"/>
    <s v="IN LEATHER"/>
    <x v="28"/>
    <x v="10"/>
    <m/>
    <m/>
    <n v="220"/>
    <m/>
    <m/>
    <m/>
    <m/>
    <m/>
    <m/>
    <m/>
    <n v="220"/>
    <s v="PYCP 2425-427 "/>
    <s v="REPAIR AND MAINTAINANCE"/>
    <s v="Debit Amt"/>
    <x v="0"/>
  </r>
  <r>
    <s v="56110"/>
    <s v="IN LEATHER"/>
    <s v="REPAIR &amp; MAINTENANCE"/>
    <s v="IN LEATHER"/>
    <x v="28"/>
    <x v="10"/>
    <m/>
    <m/>
    <n v="1000"/>
    <m/>
    <m/>
    <m/>
    <m/>
    <m/>
    <m/>
    <m/>
    <n v="1000"/>
    <s v="PYCP 2425-509  "/>
    <s v="REPAIR AND MAINTAINANCE"/>
    <s v="Debit Amt"/>
    <x v="0"/>
  </r>
  <r>
    <s v="56113"/>
    <s v="IN LEATHER"/>
    <s v="REPAIR &amp; MAINTENANCE"/>
    <s v="IN LEATHER"/>
    <x v="28"/>
    <x v="10"/>
    <m/>
    <m/>
    <m/>
    <n v="2000"/>
    <m/>
    <m/>
    <m/>
    <m/>
    <m/>
    <m/>
    <n v="2000"/>
    <s v="PYCP 2425-573  "/>
    <s v="REPAIR AND MAINTAINANCE"/>
    <s v="Debit Amt"/>
    <x v="0"/>
  </r>
  <r>
    <s v="56116"/>
    <s v="IN LEATHER"/>
    <s v="REPAIR &amp; MAINTENANCE"/>
    <s v="IN LEATHER"/>
    <x v="28"/>
    <x v="10"/>
    <m/>
    <m/>
    <m/>
    <n v="1000"/>
    <m/>
    <m/>
    <m/>
    <m/>
    <m/>
    <m/>
    <n v="1000"/>
    <s v="PYCP 2425-591  "/>
    <s v="REPAIR AND MAINTAINANCE"/>
    <s v="Debit Amt"/>
    <x v="0"/>
  </r>
  <r>
    <s v="56119"/>
    <s v="IN LEATHER"/>
    <s v="REPAIR &amp; MAINTENANCE"/>
    <s v="IN LEATHER"/>
    <x v="28"/>
    <x v="10"/>
    <m/>
    <m/>
    <m/>
    <m/>
    <n v="16800"/>
    <m/>
    <m/>
    <m/>
    <m/>
    <m/>
    <n v="16800"/>
    <s v="SJS-0104/24-25"/>
    <s v="REPAIR AND MAINTAINANCE"/>
    <s v="Debit Amt"/>
    <x v="0"/>
  </r>
  <r>
    <s v="56122"/>
    <s v="IN LEATHER"/>
    <s v="REPAIR &amp; MAINTENANCE"/>
    <s v="IN LEATHER"/>
    <x v="29"/>
    <x v="10"/>
    <m/>
    <m/>
    <m/>
    <m/>
    <m/>
    <m/>
    <m/>
    <n v="500"/>
    <m/>
    <m/>
    <n v="500"/>
    <s v="PYCP 2425-1237 "/>
    <s v="REPAIR AND MAINTAINANCE"/>
    <s v="Debit Amt"/>
    <x v="0"/>
  </r>
  <r>
    <s v="56125"/>
    <s v="IN LEATHER"/>
    <s v="REPAIR &amp; MAINTENANCE"/>
    <s v="IN LEATHER"/>
    <x v="29"/>
    <x v="10"/>
    <m/>
    <m/>
    <m/>
    <m/>
    <m/>
    <m/>
    <m/>
    <m/>
    <m/>
    <n v="200"/>
    <n v="200"/>
    <s v="PYCP 2425-1471 "/>
    <s v="REPAIR AND MAINTAINANCE"/>
    <s v="Debit Amt"/>
    <x v="0"/>
  </r>
  <r>
    <s v="56128"/>
    <s v="IN LEATHER"/>
    <s v="REPAIR &amp; MAINTENANCE"/>
    <s v="IN LEATHER"/>
    <x v="29"/>
    <x v="10"/>
    <m/>
    <m/>
    <m/>
    <m/>
    <m/>
    <m/>
    <m/>
    <m/>
    <m/>
    <n v="600"/>
    <n v="600"/>
    <s v="PYCP 2425-1481 "/>
    <s v="REPAIR AND MAINTAINANCE"/>
    <s v="Debit Amt"/>
    <x v="0"/>
  </r>
  <r>
    <s v="56131"/>
    <s v="IN LEATHER"/>
    <s v="SECURITY CHARGES"/>
    <s v="IN LEATHER"/>
    <x v="26"/>
    <x v="10"/>
    <m/>
    <n v="37201"/>
    <m/>
    <m/>
    <m/>
    <m/>
    <m/>
    <m/>
    <m/>
    <m/>
    <n v="37201"/>
    <s v="0075/2024-25"/>
    <s v="WAGES AND SALARY"/>
    <s v="Debit Amt"/>
    <x v="0"/>
  </r>
  <r>
    <s v="56134"/>
    <s v="IN LEATHER"/>
    <s v="SECURITY CHARGES"/>
    <s v="IN LEATHER"/>
    <x v="26"/>
    <x v="10"/>
    <m/>
    <n v="38014"/>
    <m/>
    <m/>
    <m/>
    <m/>
    <m/>
    <m/>
    <m/>
    <m/>
    <n v="38014"/>
    <s v="0224/2024-25"/>
    <s v="WAGES AND SALARY"/>
    <s v="Debit Amt"/>
    <x v="0"/>
  </r>
  <r>
    <s v="56137"/>
    <s v="IN LEATHER"/>
    <s v="SECURITY CHARGES"/>
    <s v="IN LEATHER"/>
    <x v="26"/>
    <x v="10"/>
    <m/>
    <n v="26495"/>
    <m/>
    <m/>
    <m/>
    <m/>
    <m/>
    <m/>
    <m/>
    <m/>
    <n v="26495"/>
    <s v="027"/>
    <s v="WAGES AND SALARY"/>
    <s v="Debit Amt"/>
    <x v="0"/>
  </r>
  <r>
    <s v="56140"/>
    <s v="IN LEATHER"/>
    <s v="SECURITY CHARGES"/>
    <s v="IN LEATHER"/>
    <x v="26"/>
    <x v="10"/>
    <m/>
    <m/>
    <n v="37724"/>
    <m/>
    <m/>
    <m/>
    <m/>
    <m/>
    <m/>
    <m/>
    <n v="37724"/>
    <s v="0388/24-25"/>
    <s v="WAGES AND SALARY"/>
    <s v="Debit Amt"/>
    <x v="0"/>
  </r>
  <r>
    <s v="56143"/>
    <s v="IN LEATHER"/>
    <s v="SECURITY CHARGES"/>
    <s v="IN LEATHER"/>
    <x v="26"/>
    <x v="10"/>
    <m/>
    <m/>
    <m/>
    <n v="38415"/>
    <m/>
    <m/>
    <m/>
    <m/>
    <m/>
    <m/>
    <n v="38415"/>
    <s v="0560/24-25"/>
    <s v="WAGES AND SALARY"/>
    <s v="Debit Amt"/>
    <x v="0"/>
  </r>
  <r>
    <s v="56146"/>
    <s v="IN LEATHER"/>
    <s v="SECURITY CHARGES"/>
    <s v="IN LEATHER"/>
    <x v="26"/>
    <x v="10"/>
    <m/>
    <m/>
    <m/>
    <m/>
    <n v="37840"/>
    <m/>
    <m/>
    <m/>
    <m/>
    <m/>
    <n v="37840"/>
    <s v="0734/24-25"/>
    <s v="WAGES AND SALARY"/>
    <s v="Debit Amt"/>
    <x v="0"/>
  </r>
  <r>
    <s v="56149"/>
    <s v="IN LEATHER"/>
    <s v="SECURITY CHARGES"/>
    <s v="IN LEATHER"/>
    <x v="26"/>
    <x v="10"/>
    <m/>
    <m/>
    <m/>
    <m/>
    <m/>
    <n v="37081"/>
    <m/>
    <m/>
    <m/>
    <m/>
    <n v="37081"/>
    <s v="0899/24-25"/>
    <s v="WAGES AND SALARY"/>
    <s v="Debit Amt"/>
    <x v="0"/>
  </r>
  <r>
    <s v="56152"/>
    <s v="IN LEATHER"/>
    <s v="SECURITY CHARGES"/>
    <s v="IN LEATHER"/>
    <x v="26"/>
    <x v="10"/>
    <m/>
    <m/>
    <m/>
    <m/>
    <m/>
    <m/>
    <n v="36116"/>
    <m/>
    <m/>
    <m/>
    <n v="36116"/>
    <s v="1070/24-25"/>
    <s v="WAGES AND SALARY"/>
    <s v="Debit Amt"/>
    <x v="0"/>
  </r>
  <r>
    <s v="56155"/>
    <s v="IN LEATHER"/>
    <s v="SECURITY CHARGES"/>
    <s v="IN LEATHER"/>
    <x v="26"/>
    <x v="10"/>
    <m/>
    <m/>
    <m/>
    <n v="25842"/>
    <m/>
    <m/>
    <m/>
    <m/>
    <m/>
    <m/>
    <n v="25842"/>
    <s v="109"/>
    <s v="WAGES AND SALARY"/>
    <s v="Debit Amt"/>
    <x v="0"/>
  </r>
  <r>
    <s v="56158"/>
    <s v="IN LEATHER"/>
    <s v="SECURITY CHARGES"/>
    <s v="IN LEATHER"/>
    <x v="26"/>
    <x v="10"/>
    <m/>
    <m/>
    <m/>
    <m/>
    <m/>
    <m/>
    <m/>
    <n v="17695"/>
    <m/>
    <m/>
    <n v="17695"/>
    <s v="1186/24-25"/>
    <s v="WAGES AND SALARY"/>
    <s v="Debit Amt"/>
    <x v="0"/>
  </r>
  <r>
    <s v="56161"/>
    <s v="IN LEATHER"/>
    <s v="SECURITY CHARGES"/>
    <s v="IN LEATHER"/>
    <x v="26"/>
    <x v="10"/>
    <m/>
    <m/>
    <m/>
    <m/>
    <n v="9368"/>
    <m/>
    <m/>
    <m/>
    <m/>
    <m/>
    <n v="9368"/>
    <s v="137"/>
    <s v="WAGES AND SALARY"/>
    <s v="Debit Amt"/>
    <x v="0"/>
  </r>
  <r>
    <s v="56164"/>
    <s v="IN LEATHER"/>
    <s v="SECURITY CHARGES"/>
    <s v="IN LEATHER"/>
    <x v="26"/>
    <x v="10"/>
    <m/>
    <m/>
    <m/>
    <m/>
    <m/>
    <n v="9449"/>
    <m/>
    <m/>
    <m/>
    <m/>
    <n v="9449"/>
    <s v="165"/>
    <s v="WAGES AND SALARY"/>
    <s v="Debit Amt"/>
    <x v="0"/>
  </r>
  <r>
    <s v="56167"/>
    <s v="IN LEATHER"/>
    <s v="SECURITY CHARGES"/>
    <s v="IN LEATHER"/>
    <x v="26"/>
    <x v="10"/>
    <m/>
    <m/>
    <m/>
    <m/>
    <m/>
    <m/>
    <n v="8722"/>
    <m/>
    <m/>
    <m/>
    <n v="8722"/>
    <s v="196"/>
    <s v="WAGES AND SALARY"/>
    <s v="Debit Amt"/>
    <x v="0"/>
  </r>
  <r>
    <s v="56170"/>
    <s v="IN LEATHER"/>
    <s v="SECURITY CHARGES"/>
    <s v="IN LEATHER"/>
    <x v="26"/>
    <x v="10"/>
    <m/>
    <m/>
    <m/>
    <m/>
    <m/>
    <m/>
    <m/>
    <n v="38121"/>
    <m/>
    <m/>
    <n v="38121"/>
    <s v="230"/>
    <s v="WAGES AND SALARY"/>
    <s v="Debit Amt"/>
    <x v="0"/>
  </r>
  <r>
    <s v="56173"/>
    <s v="IN LEATHER"/>
    <s v="SECURITY CHARGES"/>
    <s v="IN LEATHER"/>
    <x v="26"/>
    <x v="10"/>
    <m/>
    <m/>
    <m/>
    <m/>
    <m/>
    <m/>
    <m/>
    <m/>
    <n v="60564"/>
    <m/>
    <n v="60564"/>
    <s v="257"/>
    <s v="WAGES AND SALARY"/>
    <s v="Debit Amt"/>
    <x v="0"/>
  </r>
  <r>
    <s v="56176"/>
    <s v="IN LEATHER"/>
    <s v="SECURITY CHARGES"/>
    <s v="IN LEATHER"/>
    <x v="26"/>
    <x v="10"/>
    <m/>
    <m/>
    <m/>
    <m/>
    <m/>
    <m/>
    <m/>
    <m/>
    <m/>
    <n v="60179"/>
    <n v="60179"/>
    <s v="288"/>
    <s v="WAGES AND SALARY"/>
    <s v="Debit Amt"/>
    <x v="0"/>
  </r>
  <r>
    <s v="56179"/>
    <s v="IN LEATHER"/>
    <s v="SECURITY CHARGES"/>
    <s v="IN LEATHER"/>
    <x v="26"/>
    <x v="10"/>
    <m/>
    <m/>
    <n v="9057"/>
    <m/>
    <m/>
    <m/>
    <m/>
    <m/>
    <m/>
    <m/>
    <n v="9057"/>
    <s v="54"/>
    <s v="WAGES AND SALARY"/>
    <s v="Debit Amt"/>
    <x v="0"/>
  </r>
  <r>
    <s v="56182"/>
    <s v="IN LEATHER"/>
    <s v="SECURITY CHARGES"/>
    <s v="IN LEATHER"/>
    <x v="26"/>
    <x v="10"/>
    <m/>
    <m/>
    <n v="24919"/>
    <m/>
    <m/>
    <m/>
    <m/>
    <m/>
    <m/>
    <m/>
    <n v="24919"/>
    <s v="81"/>
    <s v="WAGES AND SALARY"/>
    <s v="Debit Amt"/>
    <x v="0"/>
  </r>
  <r>
    <s v="56458"/>
    <s v="IN LEATHER"/>
    <s v="WAGES"/>
    <s v="IN LEATHER"/>
    <x v="113"/>
    <x v="10"/>
    <m/>
    <m/>
    <m/>
    <m/>
    <m/>
    <m/>
    <m/>
    <n v="25189"/>
    <m/>
    <m/>
    <n v="25189"/>
    <s v="JV-JOUR-NA-L--1018"/>
    <s v="WAGES AND SALARY"/>
    <s v="Debit Amt"/>
    <x v="0"/>
  </r>
  <r>
    <s v="56461"/>
    <s v="IN LEATHER"/>
    <s v="WAGES"/>
    <s v="IN LEATHER"/>
    <x v="113"/>
    <x v="10"/>
    <m/>
    <m/>
    <m/>
    <m/>
    <m/>
    <m/>
    <m/>
    <m/>
    <n v="23392"/>
    <m/>
    <n v="23392"/>
    <s v="JV-JOUR-NA-L--1203"/>
    <s v="WAGES AND SALARY"/>
    <s v="Debit Amt"/>
    <x v="0"/>
  </r>
  <r>
    <s v="56464"/>
    <s v="IN LEATHER"/>
    <s v="WAGES"/>
    <s v="IN LEATHER"/>
    <x v="113"/>
    <x v="10"/>
    <m/>
    <n v="50952"/>
    <m/>
    <m/>
    <m/>
    <m/>
    <m/>
    <m/>
    <m/>
    <m/>
    <n v="50952"/>
    <s v="JV-JOUR-NA-L--123"/>
    <s v="WAGES AND SALARY"/>
    <s v="Debit Amt"/>
    <x v="0"/>
  </r>
  <r>
    <s v="56467"/>
    <s v="IN LEATHER"/>
    <s v="WAGES"/>
    <s v="IN LEATHER"/>
    <x v="113"/>
    <x v="10"/>
    <m/>
    <m/>
    <m/>
    <m/>
    <m/>
    <m/>
    <m/>
    <m/>
    <m/>
    <n v="13708"/>
    <n v="13708"/>
    <s v="JV-JOUR-NA-L--1342"/>
    <s v="WAGES AND SALARY"/>
    <s v="Debit Amt"/>
    <x v="0"/>
  </r>
  <r>
    <s v="56470"/>
    <s v="IN LEATHER"/>
    <s v="WAGES"/>
    <s v="IN LEATHER"/>
    <x v="113"/>
    <x v="10"/>
    <m/>
    <m/>
    <n v="17100"/>
    <m/>
    <m/>
    <m/>
    <m/>
    <m/>
    <m/>
    <m/>
    <n v="17100"/>
    <s v="JV-JOUR-NA-L--297"/>
    <s v="WAGES AND SALARY"/>
    <s v="Debit Amt"/>
    <x v="0"/>
  </r>
  <r>
    <s v="56473"/>
    <s v="IN LEATHER"/>
    <s v="WAGES"/>
    <s v="IN LEATHER"/>
    <x v="113"/>
    <x v="10"/>
    <m/>
    <m/>
    <m/>
    <n v="16834"/>
    <m/>
    <m/>
    <m/>
    <m/>
    <m/>
    <m/>
    <n v="16834"/>
    <s v="JV-JOUR-NA-L--502"/>
    <s v="WAGES AND SALARY"/>
    <s v="Debit Amt"/>
    <x v="0"/>
  </r>
  <r>
    <s v="56476"/>
    <s v="IN LEATHER"/>
    <s v="WAGES"/>
    <s v="IN LEATHER"/>
    <x v="113"/>
    <x v="10"/>
    <n v="15491"/>
    <m/>
    <m/>
    <m/>
    <m/>
    <m/>
    <m/>
    <m/>
    <m/>
    <m/>
    <n v="15491"/>
    <s v="JV-JOUR-NA-L--61"/>
    <s v="WAGES AND SALARY"/>
    <s v="Debit Amt"/>
    <x v="0"/>
  </r>
  <r>
    <s v="56479"/>
    <s v="IN LEATHER"/>
    <s v="WAGES"/>
    <s v="IN LEATHER"/>
    <x v="113"/>
    <x v="10"/>
    <m/>
    <m/>
    <m/>
    <m/>
    <n v="14424"/>
    <m/>
    <m/>
    <m/>
    <m/>
    <m/>
    <n v="14424"/>
    <s v="JV-JOUR-NA-L--643"/>
    <s v="WAGES AND SALARY"/>
    <s v="Debit Amt"/>
    <x v="0"/>
  </r>
  <r>
    <s v="56482"/>
    <s v="IN LEATHER"/>
    <s v="WAGES"/>
    <s v="IN LEATHER"/>
    <x v="113"/>
    <x v="10"/>
    <m/>
    <m/>
    <m/>
    <m/>
    <m/>
    <n v="14533"/>
    <m/>
    <m/>
    <m/>
    <m/>
    <n v="14533"/>
    <s v="JV-JOUR-NA-L--752"/>
    <s v="WAGES AND SALARY"/>
    <s v="Debit Amt"/>
    <x v="0"/>
  </r>
  <r>
    <s v="56485"/>
    <s v="IN LEATHER"/>
    <s v="WAGES"/>
    <s v="IN LEATHER"/>
    <x v="67"/>
    <x v="10"/>
    <m/>
    <m/>
    <m/>
    <m/>
    <m/>
    <m/>
    <m/>
    <n v="369942"/>
    <m/>
    <m/>
    <n v="369942"/>
    <s v="JV-JOUR-NA-L--1015"/>
    <s v="WAGES AND SALARY"/>
    <s v="Debit Amt"/>
    <x v="0"/>
  </r>
  <r>
    <s v="56488"/>
    <s v="IN LEATHER"/>
    <s v="WAGES"/>
    <s v="IN LEATHER"/>
    <x v="67"/>
    <x v="10"/>
    <m/>
    <m/>
    <m/>
    <m/>
    <m/>
    <m/>
    <m/>
    <m/>
    <n v="432194"/>
    <m/>
    <n v="432194"/>
    <s v="JV-JOUR-NA-L--1204"/>
    <s v="WAGES AND SALARY"/>
    <s v="Debit Amt"/>
    <x v="0"/>
  </r>
  <r>
    <s v="56491"/>
    <s v="IN LEATHER"/>
    <s v="WAGES"/>
    <s v="IN LEATHER"/>
    <x v="67"/>
    <x v="10"/>
    <m/>
    <n v="499088"/>
    <m/>
    <m/>
    <m/>
    <m/>
    <m/>
    <m/>
    <m/>
    <m/>
    <n v="499088"/>
    <s v="JV-JOUR-NA-L--122"/>
    <s v="WAGES AND SALARY"/>
    <s v="Debit Amt"/>
    <x v="0"/>
  </r>
  <r>
    <s v="56494"/>
    <s v="IN LEATHER"/>
    <s v="WAGES"/>
    <s v="IN LEATHER"/>
    <x v="67"/>
    <x v="10"/>
    <m/>
    <m/>
    <m/>
    <m/>
    <m/>
    <m/>
    <m/>
    <m/>
    <m/>
    <n v="415691"/>
    <n v="415691"/>
    <s v="JV-JOUR-NA-L--1356"/>
    <s v="WAGES AND SALARY"/>
    <s v="Debit Amt"/>
    <x v="0"/>
  </r>
  <r>
    <s v="56497"/>
    <s v="IN LEATHER"/>
    <s v="WAGES"/>
    <s v="IN LEATHER"/>
    <x v="67"/>
    <x v="10"/>
    <m/>
    <m/>
    <m/>
    <n v="605762"/>
    <m/>
    <m/>
    <m/>
    <m/>
    <m/>
    <m/>
    <n v="605762"/>
    <s v="JV-JOUR-NA-L--503"/>
    <s v="WAGES AND SALARY"/>
    <s v="Debit Amt"/>
    <x v="0"/>
  </r>
  <r>
    <s v="56500"/>
    <s v="IN LEATHER"/>
    <s v="WAGES"/>
    <s v="IN LEATHER"/>
    <x v="67"/>
    <x v="10"/>
    <m/>
    <m/>
    <n v="425780"/>
    <m/>
    <m/>
    <m/>
    <m/>
    <m/>
    <m/>
    <m/>
    <n v="425780"/>
    <s v="JV-JOUR-NA-L--555"/>
    <s v="WAGES AND SALARY"/>
    <s v="Debit Amt"/>
    <x v="0"/>
  </r>
  <r>
    <s v="56503"/>
    <s v="IN LEATHER"/>
    <s v="WAGES"/>
    <s v="IN LEATHER"/>
    <x v="67"/>
    <x v="10"/>
    <n v="409180"/>
    <m/>
    <m/>
    <m/>
    <m/>
    <m/>
    <m/>
    <m/>
    <m/>
    <m/>
    <n v="409180"/>
    <s v="JV-JOUR-NA-L--63"/>
    <s v="WAGES AND SALARY"/>
    <s v="Debit Amt"/>
    <x v="0"/>
  </r>
  <r>
    <s v="56506"/>
    <s v="IN LEATHER"/>
    <s v="WAGES"/>
    <s v="IN LEATHER"/>
    <x v="67"/>
    <x v="10"/>
    <m/>
    <m/>
    <m/>
    <m/>
    <n v="364570"/>
    <m/>
    <m/>
    <m/>
    <m/>
    <m/>
    <n v="364570"/>
    <s v="JV-JOUR-NA-L--644"/>
    <s v="WAGES AND SALARY"/>
    <s v="Debit Amt"/>
    <x v="0"/>
  </r>
  <r>
    <s v="56509"/>
    <s v="IN LEATHER"/>
    <s v="WAGES"/>
    <s v="IN LEATHER"/>
    <x v="67"/>
    <x v="10"/>
    <m/>
    <m/>
    <m/>
    <m/>
    <m/>
    <n v="362728"/>
    <m/>
    <m/>
    <m/>
    <m/>
    <n v="362728"/>
    <s v="JV-JOUR-NA-L--751"/>
    <s v="WAGES AND SALARY"/>
    <s v="Debit Amt"/>
    <x v="0"/>
  </r>
  <r>
    <s v="56512"/>
    <s v="IN LEATHER"/>
    <s v="WAGES"/>
    <s v="IN LEATHER"/>
    <x v="67"/>
    <x v="10"/>
    <m/>
    <m/>
    <m/>
    <m/>
    <m/>
    <m/>
    <n v="371022"/>
    <m/>
    <m/>
    <m/>
    <n v="371022"/>
    <s v="JV-JOUR-NA-L--857"/>
    <s v="WAGES AND SALARY"/>
    <s v="Debit Amt"/>
    <x v="0"/>
  </r>
  <r>
    <s v="56516"/>
    <s v="IN LEATHER"/>
    <s v="WAGES"/>
    <s v="IN LEATHER"/>
    <x v="35"/>
    <x v="10"/>
    <m/>
    <m/>
    <m/>
    <m/>
    <m/>
    <m/>
    <m/>
    <n v="-225"/>
    <m/>
    <m/>
    <n v="-225"/>
    <s v="JV-JOUR-NA-L--1016"/>
    <s v="SALARIES AND BONUS"/>
    <s v="Credit Amt"/>
    <x v="0"/>
  </r>
  <r>
    <s v="56518"/>
    <s v="IN LEATHER"/>
    <s v="WAGES"/>
    <s v="IN LEATHER"/>
    <x v="57"/>
    <x v="10"/>
    <n v="69528"/>
    <m/>
    <m/>
    <m/>
    <m/>
    <m/>
    <m/>
    <m/>
    <m/>
    <m/>
    <n v="69528"/>
    <s v="JV-JOUR-NA-L--1"/>
    <s v="WAGES AND SALARY"/>
    <s v="Debit Amt"/>
    <x v="0"/>
  </r>
  <r>
    <s v="56521"/>
    <s v="IN LEATHER"/>
    <s v="WAGES"/>
    <s v="IN LEATHER"/>
    <x v="57"/>
    <x v="10"/>
    <m/>
    <m/>
    <m/>
    <m/>
    <m/>
    <m/>
    <m/>
    <n v="243633"/>
    <m/>
    <m/>
    <n v="243633"/>
    <s v="JV-JOUR-NA-L--1016"/>
    <s v="WAGES AND SALARY"/>
    <s v="Debit Amt"/>
    <x v="0"/>
  </r>
  <r>
    <s v="56524"/>
    <s v="IN LEATHER"/>
    <s v="WAGES"/>
    <s v="IN LEATHER"/>
    <x v="57"/>
    <x v="10"/>
    <m/>
    <m/>
    <m/>
    <m/>
    <m/>
    <m/>
    <m/>
    <n v="239580"/>
    <m/>
    <m/>
    <n v="239580"/>
    <s v="JV-JOUR-NA-L--1017"/>
    <s v="WAGES AND SALARY"/>
    <s v="Debit Amt"/>
    <x v="0"/>
  </r>
  <r>
    <s v="56527"/>
    <s v="IN LEATHER"/>
    <s v="WAGES"/>
    <s v="IN LEATHER"/>
    <x v="57"/>
    <x v="10"/>
    <m/>
    <n v="161792"/>
    <m/>
    <m/>
    <m/>
    <m/>
    <m/>
    <m/>
    <m/>
    <m/>
    <n v="161792"/>
    <s v="JV-JOUR-NA-L--120"/>
    <s v="WAGES AND SALARY"/>
    <s v="Debit Amt"/>
    <x v="0"/>
  </r>
  <r>
    <s v="56530"/>
    <s v="IN LEATHER"/>
    <s v="WAGES"/>
    <s v="IN LEATHER"/>
    <x v="57"/>
    <x v="10"/>
    <m/>
    <m/>
    <m/>
    <m/>
    <m/>
    <m/>
    <m/>
    <m/>
    <n v="164779"/>
    <m/>
    <n v="164779"/>
    <s v="JV-JOUR-NA-L--1202"/>
    <s v="WAGES AND SALARY"/>
    <s v="Debit Amt"/>
    <x v="0"/>
  </r>
  <r>
    <s v="56533"/>
    <s v="IN LEATHER"/>
    <s v="WAGES"/>
    <s v="IN LEATHER"/>
    <x v="57"/>
    <x v="10"/>
    <m/>
    <m/>
    <m/>
    <m/>
    <m/>
    <m/>
    <m/>
    <m/>
    <n v="304523"/>
    <m/>
    <n v="304523"/>
    <s v="JV-JOUR-NA-L--1205"/>
    <s v="WAGES AND SALARY"/>
    <s v="Debit Amt"/>
    <x v="0"/>
  </r>
  <r>
    <s v="56536"/>
    <s v="IN LEATHER"/>
    <s v="WAGES"/>
    <s v="IN LEATHER"/>
    <x v="57"/>
    <x v="10"/>
    <m/>
    <n v="160905"/>
    <m/>
    <m/>
    <m/>
    <m/>
    <m/>
    <m/>
    <m/>
    <m/>
    <n v="160905"/>
    <s v="JV-JOUR-NA-L--121"/>
    <s v="WAGES AND SALARY"/>
    <s v="Debit Amt"/>
    <x v="0"/>
  </r>
  <r>
    <s v="56539"/>
    <s v="IN LEATHER"/>
    <s v="WAGES"/>
    <s v="IN LEATHER"/>
    <x v="57"/>
    <x v="10"/>
    <m/>
    <m/>
    <m/>
    <m/>
    <m/>
    <m/>
    <m/>
    <m/>
    <m/>
    <n v="301635"/>
    <n v="301635"/>
    <s v="JV-JOUR-NA-L--1338"/>
    <s v="WAGES AND SALARY"/>
    <s v="Debit Amt"/>
    <x v="0"/>
  </r>
  <r>
    <s v="56542"/>
    <s v="IN LEATHER"/>
    <s v="WAGES"/>
    <s v="IN LEATHER"/>
    <x v="57"/>
    <x v="10"/>
    <m/>
    <m/>
    <m/>
    <m/>
    <m/>
    <m/>
    <m/>
    <m/>
    <m/>
    <n v="117192"/>
    <n v="117192"/>
    <s v="JV-JOUR-NA-L--1339"/>
    <s v="WAGES AND SALARY"/>
    <s v="Debit Amt"/>
    <x v="0"/>
  </r>
  <r>
    <s v="56545"/>
    <s v="IN LEATHER"/>
    <s v="WAGES"/>
    <s v="IN LEATHER"/>
    <x v="57"/>
    <x v="10"/>
    <m/>
    <m/>
    <n v="165655"/>
    <m/>
    <m/>
    <m/>
    <m/>
    <m/>
    <m/>
    <m/>
    <n v="165655"/>
    <s v="JV-JOUR-NA-L--295"/>
    <s v="WAGES AND SALARY"/>
    <s v="Debit Amt"/>
    <x v="0"/>
  </r>
  <r>
    <s v="56548"/>
    <s v="IN LEATHER"/>
    <s v="WAGES"/>
    <s v="IN LEATHER"/>
    <x v="57"/>
    <x v="10"/>
    <m/>
    <m/>
    <n v="168142"/>
    <m/>
    <m/>
    <m/>
    <m/>
    <m/>
    <m/>
    <m/>
    <n v="168142"/>
    <s v="JV-JOUR-NA-L--296"/>
    <s v="WAGES AND SALARY"/>
    <s v="Debit Amt"/>
    <x v="0"/>
  </r>
  <r>
    <s v="56551"/>
    <s v="IN LEATHER"/>
    <s v="WAGES"/>
    <s v="IN LEATHER"/>
    <x v="57"/>
    <x v="10"/>
    <m/>
    <m/>
    <n v="178149"/>
    <m/>
    <m/>
    <m/>
    <m/>
    <m/>
    <m/>
    <m/>
    <n v="178149"/>
    <s v="JV-JOUR-NA-L--298"/>
    <s v="WAGES AND SALARY"/>
    <s v="Debit Amt"/>
    <x v="0"/>
  </r>
  <r>
    <s v="56554"/>
    <s v="IN LEATHER"/>
    <s v="WAGES"/>
    <s v="IN LEATHER"/>
    <x v="57"/>
    <x v="10"/>
    <m/>
    <m/>
    <m/>
    <n v="192934"/>
    <m/>
    <m/>
    <m/>
    <m/>
    <m/>
    <m/>
    <n v="192934"/>
    <s v="JV-JOUR-NA-L--492"/>
    <s v="WAGES AND SALARY"/>
    <s v="Debit Amt"/>
    <x v="0"/>
  </r>
  <r>
    <s v="56557"/>
    <s v="IN LEATHER"/>
    <s v="WAGES"/>
    <s v="IN LEATHER"/>
    <x v="57"/>
    <x v="10"/>
    <m/>
    <m/>
    <m/>
    <n v="217605"/>
    <m/>
    <m/>
    <m/>
    <m/>
    <m/>
    <m/>
    <n v="217605"/>
    <s v="JV-JOUR-NA-L--501"/>
    <s v="WAGES AND SALARY"/>
    <s v="Debit Amt"/>
    <x v="0"/>
  </r>
  <r>
    <s v="56560"/>
    <s v="IN LEATHER"/>
    <s v="WAGES"/>
    <s v="IN LEATHER"/>
    <x v="57"/>
    <x v="10"/>
    <m/>
    <m/>
    <m/>
    <n v="406692"/>
    <m/>
    <m/>
    <m/>
    <m/>
    <m/>
    <m/>
    <n v="406692"/>
    <s v="JV-JOUR-NA-L--504"/>
    <s v="WAGES AND SALARY"/>
    <s v="Debit Amt"/>
    <x v="0"/>
  </r>
  <r>
    <s v="56563"/>
    <s v="IN LEATHER"/>
    <s v="WAGES"/>
    <s v="IN LEATHER"/>
    <x v="57"/>
    <x v="10"/>
    <m/>
    <n v="88819"/>
    <m/>
    <m/>
    <m/>
    <m/>
    <m/>
    <m/>
    <m/>
    <m/>
    <n v="88819"/>
    <s v="JV-JOUR-NA-L--55"/>
    <s v="WAGES AND SALARY"/>
    <s v="Debit Amt"/>
    <x v="0"/>
  </r>
  <r>
    <s v="56566"/>
    <s v="IN LEATHER"/>
    <s v="WAGES"/>
    <s v="IN LEATHER"/>
    <x v="57"/>
    <x v="10"/>
    <m/>
    <n v="19825"/>
    <m/>
    <m/>
    <m/>
    <m/>
    <m/>
    <m/>
    <m/>
    <m/>
    <n v="19825"/>
    <s v="JV-JOUR-NA-L--56"/>
    <s v="WAGES AND SALARY"/>
    <s v="Debit Amt"/>
    <x v="0"/>
  </r>
  <r>
    <s v="56569"/>
    <s v="IN LEATHER"/>
    <s v="WAGES"/>
    <s v="IN LEATHER"/>
    <x v="57"/>
    <x v="10"/>
    <n v="660193"/>
    <m/>
    <m/>
    <m/>
    <m/>
    <m/>
    <m/>
    <m/>
    <m/>
    <m/>
    <n v="660193"/>
    <s v="JV-JOUR-NA-L--60"/>
    <s v="WAGES AND SALARY"/>
    <s v="Debit Amt"/>
    <x v="0"/>
  </r>
  <r>
    <s v="56572"/>
    <s v="IN LEATHER"/>
    <s v="WAGES"/>
    <s v="IN LEATHER"/>
    <x v="57"/>
    <x v="10"/>
    <n v="146932"/>
    <m/>
    <m/>
    <m/>
    <m/>
    <m/>
    <m/>
    <m/>
    <m/>
    <m/>
    <n v="146932"/>
    <s v="JV-JOUR-NA-L--62"/>
    <s v="WAGES AND SALARY"/>
    <s v="Debit Amt"/>
    <x v="0"/>
  </r>
  <r>
    <s v="56575"/>
    <s v="IN LEATHER"/>
    <s v="WAGES"/>
    <s v="IN LEATHER"/>
    <x v="57"/>
    <x v="10"/>
    <m/>
    <m/>
    <m/>
    <m/>
    <n v="52728"/>
    <m/>
    <m/>
    <m/>
    <m/>
    <m/>
    <n v="52728"/>
    <s v="JV-JOUR-NA-L--639"/>
    <s v="WAGES AND SALARY"/>
    <s v="Debit Amt"/>
    <x v="0"/>
  </r>
  <r>
    <s v="56578"/>
    <s v="IN LEATHER"/>
    <s v="WAGES"/>
    <s v="IN LEATHER"/>
    <x v="57"/>
    <x v="10"/>
    <m/>
    <m/>
    <m/>
    <m/>
    <n v="183164"/>
    <m/>
    <m/>
    <m/>
    <m/>
    <m/>
    <n v="183164"/>
    <s v="JV-JOUR-NA-L--641"/>
    <s v="WAGES AND SALARY"/>
    <s v="Debit Amt"/>
    <x v="0"/>
  </r>
  <r>
    <s v="56581"/>
    <s v="IN LEATHER"/>
    <s v="WAGES"/>
    <s v="IN LEATHER"/>
    <x v="57"/>
    <x v="10"/>
    <m/>
    <m/>
    <m/>
    <m/>
    <n v="253960"/>
    <m/>
    <m/>
    <m/>
    <m/>
    <m/>
    <n v="253960"/>
    <s v="JV-JOUR-NA-L--642"/>
    <s v="WAGES AND SALARY"/>
    <s v="Debit Amt"/>
    <x v="0"/>
  </r>
  <r>
    <s v="56584"/>
    <s v="IN LEATHER"/>
    <s v="WAGES"/>
    <s v="IN LEATHER"/>
    <x v="57"/>
    <x v="10"/>
    <m/>
    <m/>
    <m/>
    <m/>
    <n v="232375"/>
    <m/>
    <m/>
    <m/>
    <m/>
    <m/>
    <n v="232375"/>
    <s v="JV-JOUR-NA-L--645"/>
    <s v="WAGES AND SALARY"/>
    <s v="Debit Amt"/>
    <x v="0"/>
  </r>
  <r>
    <s v="56587"/>
    <s v="IN LEATHER"/>
    <s v="WAGES"/>
    <s v="IN LEATHER"/>
    <x v="57"/>
    <x v="10"/>
    <m/>
    <m/>
    <m/>
    <m/>
    <m/>
    <n v="109579"/>
    <m/>
    <m/>
    <m/>
    <m/>
    <n v="109579"/>
    <s v="JV-JOUR-NA-L--750"/>
    <s v="WAGES AND SALARY"/>
    <s v="Debit Amt"/>
    <x v="0"/>
  </r>
  <r>
    <s v="56590"/>
    <s v="IN LEATHER"/>
    <s v="WAGES"/>
    <s v="IN LEATHER"/>
    <x v="57"/>
    <x v="10"/>
    <m/>
    <m/>
    <m/>
    <m/>
    <m/>
    <n v="203367"/>
    <m/>
    <m/>
    <m/>
    <m/>
    <n v="203367"/>
    <s v="JV-JOUR-NA-L--753"/>
    <s v="WAGES AND SALARY"/>
    <s v="Debit Amt"/>
    <x v="0"/>
  </r>
  <r>
    <s v="56593"/>
    <s v="IN LEATHER"/>
    <s v="WAGES"/>
    <s v="IN LEATHER"/>
    <x v="57"/>
    <x v="10"/>
    <m/>
    <m/>
    <m/>
    <m/>
    <m/>
    <n v="295015"/>
    <m/>
    <m/>
    <m/>
    <m/>
    <n v="295015"/>
    <s v="JV-JOUR-NA-L--754"/>
    <s v="WAGES AND SALARY"/>
    <s v="Debit Amt"/>
    <x v="0"/>
  </r>
  <r>
    <s v="56596"/>
    <s v="IN LEATHER"/>
    <s v="WAGES"/>
    <s v="IN LEATHER"/>
    <x v="57"/>
    <x v="10"/>
    <m/>
    <m/>
    <m/>
    <m/>
    <m/>
    <m/>
    <n v="143661"/>
    <m/>
    <m/>
    <m/>
    <n v="143661"/>
    <s v="JV-JOUR-NA-L--858"/>
    <s v="WAGES AND SALARY"/>
    <s v="Debit Amt"/>
    <x v="0"/>
  </r>
  <r>
    <s v="56599"/>
    <s v="IN LEATHER"/>
    <s v="WAGES"/>
    <s v="IN LEATHER"/>
    <x v="57"/>
    <x v="10"/>
    <m/>
    <m/>
    <m/>
    <m/>
    <m/>
    <m/>
    <n v="234819"/>
    <m/>
    <m/>
    <m/>
    <n v="234819"/>
    <s v="JV-JOUR-NA-L--859"/>
    <s v="WAGES AND SALARY"/>
    <s v="Debit Amt"/>
    <x v="0"/>
  </r>
  <r>
    <s v="56602"/>
    <s v="IN LEATHER"/>
    <s v="WAGES"/>
    <s v="IN LEATHER"/>
    <x v="57"/>
    <x v="10"/>
    <m/>
    <m/>
    <m/>
    <m/>
    <m/>
    <m/>
    <n v="286130"/>
    <m/>
    <m/>
    <m/>
    <n v="286130"/>
    <s v="JV-JOUR-NA-L--860"/>
    <s v="WAGES AND SALARY"/>
    <s v="Debit Amt"/>
    <x v="0"/>
  </r>
  <r>
    <s v="56605"/>
    <s v="IN LEATHER"/>
    <s v="WATER"/>
    <s v="IN LEATHER"/>
    <x v="8"/>
    <x v="10"/>
    <m/>
    <m/>
    <m/>
    <n v="11554"/>
    <m/>
    <m/>
    <m/>
    <m/>
    <m/>
    <m/>
    <n v="11554"/>
    <s v="403"/>
    <s v="POWER &amp; FULES"/>
    <s v="Debit Amt"/>
    <x v="0"/>
  </r>
  <r>
    <s v="56608"/>
    <s v="IN LEATHER"/>
    <s v="WATER"/>
    <s v="IN LEATHER"/>
    <x v="35"/>
    <x v="10"/>
    <n v="30"/>
    <m/>
    <m/>
    <m/>
    <m/>
    <m/>
    <m/>
    <m/>
    <m/>
    <m/>
    <n v="30"/>
    <s v="PYCP 2425-243  "/>
    <s v="SALARIES AND BONUS"/>
    <s v="Debit Amt"/>
    <x v="0"/>
  </r>
  <r>
    <s v="56611"/>
    <s v="IN LEATHER"/>
    <s v="WATER"/>
    <s v="IN LEATHER"/>
    <x v="35"/>
    <x v="10"/>
    <m/>
    <n v="100"/>
    <m/>
    <m/>
    <m/>
    <m/>
    <m/>
    <m/>
    <m/>
    <m/>
    <n v="100"/>
    <s v="PYCP 2425-244  "/>
    <s v="SALARIES AND BONUS"/>
    <s v="Debit Amt"/>
    <x v="0"/>
  </r>
  <r>
    <s v="56614"/>
    <s v="IN LEATHER"/>
    <s v="WATER"/>
    <s v="IN LEATHER"/>
    <x v="35"/>
    <x v="10"/>
    <m/>
    <n v="180"/>
    <m/>
    <m/>
    <m/>
    <m/>
    <m/>
    <m/>
    <m/>
    <m/>
    <n v="180"/>
    <s v="PYCP 2425-352  "/>
    <s v="SALARIES AND BONUS"/>
    <s v="Debit Amt"/>
    <x v="0"/>
  </r>
  <r>
    <s v="56617"/>
    <s v="IN LEATHER"/>
    <s v=" PRINTING &amp;STATIONERIES"/>
    <s v="IN LEATHER"/>
    <x v="0"/>
    <x v="11"/>
    <m/>
    <m/>
    <m/>
    <m/>
    <m/>
    <m/>
    <n v="517"/>
    <m/>
    <m/>
    <m/>
    <n v="517"/>
    <s v="PYCP 2425-1011 "/>
    <s v="PRINTING AND STATIONERY"/>
    <s v="Debit Amt"/>
    <x v="0"/>
  </r>
  <r>
    <s v="56620"/>
    <s v="IN LEATHER"/>
    <s v=" PRINTING &amp;STATIONERIES"/>
    <s v="IN LEATHER"/>
    <x v="0"/>
    <x v="11"/>
    <m/>
    <m/>
    <m/>
    <m/>
    <m/>
    <m/>
    <m/>
    <n v="210"/>
    <m/>
    <m/>
    <n v="210"/>
    <s v="PYCP 2425-1174 "/>
    <s v="PRINTING AND STATIONERY"/>
    <s v="Debit Amt"/>
    <x v="0"/>
  </r>
  <r>
    <s v="56623"/>
    <s v="IN LEATHER"/>
    <s v=" PRINTING &amp;STATIONERIES"/>
    <s v="IN LEATHER"/>
    <x v="0"/>
    <x v="11"/>
    <m/>
    <m/>
    <m/>
    <m/>
    <m/>
    <m/>
    <m/>
    <m/>
    <m/>
    <n v="224"/>
    <n v="224"/>
    <s v="PYCP 2425-1462 "/>
    <s v="PRINTING AND STATIONERY"/>
    <s v="Debit Amt"/>
    <x v="0"/>
  </r>
  <r>
    <s v="56626"/>
    <s v="IN LEATHER"/>
    <s v=" PRINTING &amp;STATIONERIES"/>
    <s v="IN LEATHER"/>
    <x v="0"/>
    <x v="11"/>
    <m/>
    <m/>
    <m/>
    <m/>
    <n v="490"/>
    <m/>
    <m/>
    <m/>
    <m/>
    <m/>
    <n v="490"/>
    <s v="PYCP 2425-739  "/>
    <s v="PRINTING AND STATIONERY"/>
    <s v="Debit Amt"/>
    <x v="0"/>
  </r>
  <r>
    <s v="56629"/>
    <s v="IN LEATHER"/>
    <s v=" PRINTING &amp;STATIONERIES"/>
    <s v="IN LEATHER"/>
    <x v="0"/>
    <x v="11"/>
    <m/>
    <m/>
    <m/>
    <m/>
    <n v="525"/>
    <m/>
    <m/>
    <m/>
    <m/>
    <m/>
    <n v="525"/>
    <s v="PYCP 2425-740  "/>
    <s v="PRINTING AND STATIONERY"/>
    <s v="Debit Amt"/>
    <x v="0"/>
  </r>
  <r>
    <s v="56632"/>
    <s v="IN LEATHER"/>
    <s v=" PRINTING &amp;STATIONERIES"/>
    <s v="IN LEATHER"/>
    <x v="0"/>
    <x v="11"/>
    <m/>
    <m/>
    <m/>
    <m/>
    <n v="645"/>
    <m/>
    <m/>
    <m/>
    <m/>
    <m/>
    <n v="645"/>
    <s v="PYCP 2425-743  "/>
    <s v="PRINTING AND STATIONERY"/>
    <s v="Debit Amt"/>
    <x v="0"/>
  </r>
  <r>
    <s v="56635"/>
    <s v="IN LEATHER"/>
    <s v=" PRINTING &amp;STATIONERIES"/>
    <s v="IN LEATHER"/>
    <x v="0"/>
    <x v="11"/>
    <m/>
    <m/>
    <m/>
    <m/>
    <n v="130"/>
    <m/>
    <m/>
    <m/>
    <m/>
    <m/>
    <n v="130"/>
    <s v="PYCP 2425-746  "/>
    <s v="PRINTING AND STATIONERY"/>
    <s v="Debit Amt"/>
    <x v="0"/>
  </r>
  <r>
    <s v="56638"/>
    <s v="IN LEATHER"/>
    <s v=" PRINTING &amp;STATIONERIES"/>
    <s v="IN LEATHER"/>
    <x v="0"/>
    <x v="11"/>
    <m/>
    <m/>
    <m/>
    <m/>
    <n v="420"/>
    <m/>
    <m/>
    <m/>
    <m/>
    <m/>
    <n v="420"/>
    <s v="PYCP 2425-747  "/>
    <s v="PRINTING AND STATIONERY"/>
    <s v="Debit Amt"/>
    <x v="0"/>
  </r>
  <r>
    <s v="56641"/>
    <s v="IN LEATHER"/>
    <s v=" PRINTING &amp;STATIONERIES"/>
    <s v="IN LEATHER"/>
    <x v="0"/>
    <x v="11"/>
    <m/>
    <m/>
    <m/>
    <m/>
    <n v="390"/>
    <m/>
    <m/>
    <m/>
    <m/>
    <m/>
    <n v="390"/>
    <s v="PYCP 2425-748  "/>
    <s v="PRINTING AND STATIONERY"/>
    <s v="Debit Amt"/>
    <x v="0"/>
  </r>
  <r>
    <s v="56644"/>
    <s v="IN LEATHER"/>
    <s v=" PRINTING &amp;STATIONERIES"/>
    <s v="IN LEATHER"/>
    <x v="0"/>
    <x v="11"/>
    <m/>
    <m/>
    <m/>
    <m/>
    <n v="265"/>
    <m/>
    <m/>
    <m/>
    <m/>
    <m/>
    <n v="265"/>
    <s v="PYCP 2425-749  "/>
    <s v="PRINTING AND STATIONERY"/>
    <s v="Debit Amt"/>
    <x v="0"/>
  </r>
  <r>
    <s v="56647"/>
    <s v="IN LEATHER"/>
    <s v=" PRINTING &amp;STATIONERIES"/>
    <s v="IN LEATHER"/>
    <x v="0"/>
    <x v="11"/>
    <m/>
    <m/>
    <m/>
    <m/>
    <n v="826"/>
    <m/>
    <m/>
    <m/>
    <m/>
    <m/>
    <n v="826"/>
    <s v="PYCP 2425-751  "/>
    <s v="PRINTING AND STATIONERY"/>
    <s v="Debit Amt"/>
    <x v="0"/>
  </r>
  <r>
    <s v="56650"/>
    <s v="IN LEATHER"/>
    <s v=" PRINTING &amp;STATIONERIES"/>
    <s v="IN LEATHER"/>
    <x v="0"/>
    <x v="11"/>
    <m/>
    <m/>
    <m/>
    <m/>
    <m/>
    <n v="2700"/>
    <m/>
    <m/>
    <m/>
    <m/>
    <n v="2700"/>
    <s v="PYCP 2425-833  "/>
    <s v="PRINTING AND STATIONERY"/>
    <s v="Debit Amt"/>
    <x v="0"/>
  </r>
  <r>
    <s v="56653"/>
    <s v="IN LEATHER"/>
    <s v=" PRINTING &amp;STATIONERIES"/>
    <s v="IN LEATHER"/>
    <x v="0"/>
    <x v="11"/>
    <m/>
    <m/>
    <m/>
    <m/>
    <m/>
    <m/>
    <n v="100"/>
    <m/>
    <m/>
    <m/>
    <n v="100"/>
    <s v="PYCP 2425-946 "/>
    <s v="PRINTING AND STATIONERY"/>
    <s v="Debit Amt"/>
    <x v="0"/>
  </r>
  <r>
    <s v="56656"/>
    <s v="IN LEATHER"/>
    <s v=" PRINTING &amp;STATIONERIES"/>
    <s v="IN LEATHER"/>
    <x v="0"/>
    <x v="11"/>
    <m/>
    <m/>
    <m/>
    <m/>
    <m/>
    <m/>
    <n v="20"/>
    <m/>
    <m/>
    <m/>
    <n v="20"/>
    <s v="PYCP 2425-949 "/>
    <s v="PRINTING AND STATIONERY"/>
    <s v="Debit Amt"/>
    <x v="0"/>
  </r>
  <r>
    <s v="56659"/>
    <s v="IN LEATHER"/>
    <s v=" PRINTING &amp;STATIONERIES"/>
    <s v="IN LEATHER"/>
    <x v="0"/>
    <x v="11"/>
    <m/>
    <m/>
    <m/>
    <m/>
    <m/>
    <m/>
    <n v="160"/>
    <m/>
    <m/>
    <m/>
    <n v="160"/>
    <s v="PYCP 2425-963  "/>
    <s v="PRINTING AND STATIONERY"/>
    <s v="Debit Amt"/>
    <x v="0"/>
  </r>
  <r>
    <s v="56662"/>
    <s v="IN LEATHER"/>
    <s v="AUDIT EXPENSES"/>
    <s v="IN LEATHER"/>
    <x v="21"/>
    <x v="11"/>
    <m/>
    <n v="42373"/>
    <m/>
    <m/>
    <m/>
    <m/>
    <m/>
    <m/>
    <m/>
    <m/>
    <n v="42373"/>
    <s v="1007"/>
    <s v="LEGAL AND PROFESSIONAL CHARGES"/>
    <s v="Debit Amt"/>
    <x v="0"/>
  </r>
  <r>
    <s v="56665"/>
    <s v="IN LEATHER"/>
    <s v="AUDIT EXPENSES"/>
    <s v="IN LEATHER"/>
    <x v="22"/>
    <x v="11"/>
    <m/>
    <m/>
    <m/>
    <m/>
    <n v="20000"/>
    <m/>
    <m/>
    <m/>
    <m/>
    <m/>
    <n v="20000"/>
    <s v="PYCP 2425-735  "/>
    <s v="REIMBURSEMENT OF AUDIT EXPENSES"/>
    <s v="Debit Amt"/>
    <x v="0"/>
  </r>
  <r>
    <s v="56668"/>
    <s v="IN LEATHER"/>
    <s v="AUDIT EXPENSES"/>
    <s v="IN LEATHER"/>
    <x v="35"/>
    <x v="11"/>
    <m/>
    <m/>
    <m/>
    <m/>
    <n v="2428"/>
    <m/>
    <m/>
    <m/>
    <m/>
    <m/>
    <n v="2428"/>
    <s v="PYCP 2425-730 "/>
    <s v="SALARIES AND BONUS"/>
    <s v="Debit Amt"/>
    <x v="0"/>
  </r>
  <r>
    <s v="56671"/>
    <s v="IN LEATHER"/>
    <s v="CANTEEN"/>
    <s v="IN LEATHER"/>
    <x v="35"/>
    <x v="11"/>
    <n v="85600"/>
    <m/>
    <m/>
    <m/>
    <m/>
    <m/>
    <m/>
    <m/>
    <m/>
    <m/>
    <n v="85600"/>
    <s v="02"/>
    <s v="SALARIES AND BONUS"/>
    <s v="Debit Amt"/>
    <x v="0"/>
  </r>
  <r>
    <s v="56674"/>
    <s v="IN LEATHER"/>
    <s v="CANTEEN"/>
    <s v="IN LEATHER"/>
    <x v="35"/>
    <x v="11"/>
    <m/>
    <n v="97600"/>
    <m/>
    <m/>
    <m/>
    <m/>
    <m/>
    <m/>
    <m/>
    <m/>
    <n v="97600"/>
    <s v="2"/>
    <s v="SALARIES AND BONUS"/>
    <s v="Debit Amt"/>
    <x v="0"/>
  </r>
  <r>
    <s v="56677"/>
    <s v="IN LEATHER"/>
    <s v="CANTEEN"/>
    <s v="IN LEATHER"/>
    <x v="35"/>
    <x v="11"/>
    <m/>
    <m/>
    <m/>
    <m/>
    <m/>
    <m/>
    <n v="119185"/>
    <m/>
    <m/>
    <m/>
    <n v="119185"/>
    <s v="24474"/>
    <s v="SALARIES AND BONUS"/>
    <s v="Debit Amt"/>
    <x v="0"/>
  </r>
  <r>
    <s v="56680"/>
    <s v="IN LEATHER"/>
    <s v="CANTEEN"/>
    <s v="IN LEATHER"/>
    <x v="35"/>
    <x v="11"/>
    <m/>
    <m/>
    <m/>
    <m/>
    <m/>
    <m/>
    <m/>
    <n v="146960"/>
    <m/>
    <m/>
    <n v="146960"/>
    <s v="24560"/>
    <s v="SALARIES AND BONUS"/>
    <s v="Debit Amt"/>
    <x v="0"/>
  </r>
  <r>
    <s v="56683"/>
    <s v="IN LEATHER"/>
    <s v="CANTEEN"/>
    <s v="IN LEATHER"/>
    <x v="35"/>
    <x v="11"/>
    <m/>
    <m/>
    <m/>
    <m/>
    <m/>
    <m/>
    <m/>
    <m/>
    <n v="113300"/>
    <m/>
    <n v="113300"/>
    <s v="24667"/>
    <s v="SALARIES AND BONUS"/>
    <s v="Debit Amt"/>
    <x v="0"/>
  </r>
  <r>
    <s v="56686"/>
    <s v="IN LEATHER"/>
    <s v="CANTEEN"/>
    <s v="IN LEATHER"/>
    <x v="35"/>
    <x v="11"/>
    <m/>
    <m/>
    <m/>
    <m/>
    <m/>
    <m/>
    <m/>
    <m/>
    <m/>
    <n v="148664.79999999999"/>
    <n v="148664.79999999999"/>
    <s v="24772"/>
    <s v="SALARIES AND BONUS"/>
    <s v="Debit Amt"/>
    <x v="0"/>
  </r>
  <r>
    <s v="56690"/>
    <s v="IN LEATHER"/>
    <s v="CANTEEN"/>
    <s v="IN LEATHER"/>
    <x v="35"/>
    <x v="11"/>
    <m/>
    <m/>
    <m/>
    <m/>
    <m/>
    <m/>
    <m/>
    <n v="-39400"/>
    <m/>
    <m/>
    <n v="-39400"/>
    <s v="JV-JOUR-NA-L--1011"/>
    <s v="SALARIES AND BONUS"/>
    <s v="Credit Amt"/>
    <x v="0"/>
  </r>
  <r>
    <s v="56693"/>
    <s v="IN LEATHER"/>
    <s v="CANTEEN"/>
    <s v="IN LEATHER"/>
    <x v="35"/>
    <x v="11"/>
    <m/>
    <m/>
    <m/>
    <m/>
    <m/>
    <m/>
    <m/>
    <n v="-9300"/>
    <m/>
    <m/>
    <n v="-9300"/>
    <s v="JV-JOUR-NA-L--1039"/>
    <s v="SALARIES AND BONUS"/>
    <s v="Credit Amt"/>
    <x v="0"/>
  </r>
  <r>
    <s v="56696"/>
    <s v="IN LEATHER"/>
    <s v="CANTEEN"/>
    <s v="IN LEATHER"/>
    <x v="35"/>
    <x v="11"/>
    <m/>
    <n v="-32076"/>
    <m/>
    <m/>
    <m/>
    <m/>
    <m/>
    <m/>
    <m/>
    <m/>
    <n v="-32076"/>
    <s v="JV-JOUR-NA-L--114"/>
    <s v="SALARIES AND BONUS"/>
    <s v="Credit Amt"/>
    <x v="0"/>
  </r>
  <r>
    <s v="56699"/>
    <s v="IN LEATHER"/>
    <s v="CANTEEN"/>
    <s v="IN LEATHER"/>
    <x v="35"/>
    <x v="11"/>
    <m/>
    <n v="-8778"/>
    <m/>
    <m/>
    <m/>
    <m/>
    <m/>
    <m/>
    <m/>
    <m/>
    <n v="-8778"/>
    <s v="JV-JOUR-NA-L--115"/>
    <s v="SALARIES AND BONUS"/>
    <s v="Credit Amt"/>
    <x v="0"/>
  </r>
  <r>
    <s v="56702"/>
    <s v="IN LEATHER"/>
    <s v="CANTEEN"/>
    <s v="IN LEATHER"/>
    <x v="35"/>
    <x v="11"/>
    <m/>
    <m/>
    <m/>
    <m/>
    <m/>
    <m/>
    <m/>
    <m/>
    <n v="-50450"/>
    <m/>
    <n v="-50450"/>
    <s v="JV-JOUR-NA-L--1194"/>
    <s v="SALARIES AND BONUS"/>
    <s v="Credit Amt"/>
    <x v="0"/>
  </r>
  <r>
    <s v="56705"/>
    <s v="IN LEATHER"/>
    <s v="CANTEEN"/>
    <s v="IN LEATHER"/>
    <x v="35"/>
    <x v="11"/>
    <m/>
    <m/>
    <m/>
    <m/>
    <m/>
    <m/>
    <m/>
    <m/>
    <n v="-13200"/>
    <m/>
    <n v="-13200"/>
    <s v="JV-JOUR-NA-L--1209"/>
    <s v="SALARIES AND BONUS"/>
    <s v="Credit Amt"/>
    <x v="0"/>
  </r>
  <r>
    <s v="56708"/>
    <s v="IN LEATHER"/>
    <s v="CANTEEN"/>
    <s v="IN LEATHER"/>
    <x v="35"/>
    <x v="11"/>
    <m/>
    <m/>
    <m/>
    <m/>
    <m/>
    <m/>
    <m/>
    <m/>
    <m/>
    <n v="-15950"/>
    <n v="-15950"/>
    <s v="JV-JOUR-NA-L--1386"/>
    <s v="SALARIES AND BONUS"/>
    <s v="Credit Amt"/>
    <x v="0"/>
  </r>
  <r>
    <s v="56710"/>
    <s v="IN LEATHER"/>
    <s v="CANTEEN"/>
    <s v="IN LEATHER"/>
    <x v="35"/>
    <x v="11"/>
    <m/>
    <m/>
    <n v="90000"/>
    <m/>
    <m/>
    <m/>
    <m/>
    <m/>
    <m/>
    <m/>
    <n v="90000"/>
    <s v="JV-JOUR-NA-L--261"/>
    <s v="SALARIES AND BONUS"/>
    <s v="Debit Amt"/>
    <x v="0"/>
  </r>
  <r>
    <s v="56714"/>
    <s v="IN LEATHER"/>
    <s v="CANTEEN"/>
    <s v="IN LEATHER"/>
    <x v="35"/>
    <x v="11"/>
    <m/>
    <m/>
    <n v="-32252"/>
    <m/>
    <m/>
    <m/>
    <m/>
    <m/>
    <m/>
    <m/>
    <n v="-32252"/>
    <s v="JV-JOUR-NA-L--291"/>
    <s v="SALARIES AND BONUS"/>
    <s v="Credit Amt"/>
    <x v="0"/>
  </r>
  <r>
    <s v="56717"/>
    <s v="IN LEATHER"/>
    <s v="CANTEEN"/>
    <s v="IN LEATHER"/>
    <x v="35"/>
    <x v="11"/>
    <m/>
    <m/>
    <n v="-7590"/>
    <m/>
    <m/>
    <m/>
    <m/>
    <m/>
    <m/>
    <m/>
    <n v="-7590"/>
    <s v="JV-JOUR-NA-L--315"/>
    <s v="SALARIES AND BONUS"/>
    <s v="Credit Amt"/>
    <x v="0"/>
  </r>
  <r>
    <s v="56719"/>
    <s v="IN LEATHER"/>
    <s v="CANTEEN"/>
    <s v="IN LEATHER"/>
    <x v="35"/>
    <x v="11"/>
    <m/>
    <m/>
    <m/>
    <n v="107800"/>
    <m/>
    <m/>
    <m/>
    <m/>
    <m/>
    <m/>
    <n v="107800"/>
    <s v="JV-JOUR-NA-L--414"/>
    <s v="SALARIES AND BONUS"/>
    <s v="Debit Amt"/>
    <x v="0"/>
  </r>
  <r>
    <s v="56723"/>
    <s v="IN LEATHER"/>
    <s v="CANTEEN"/>
    <s v="IN LEATHER"/>
    <x v="35"/>
    <x v="11"/>
    <m/>
    <m/>
    <m/>
    <n v="-39094"/>
    <m/>
    <m/>
    <m/>
    <m/>
    <m/>
    <m/>
    <n v="-39094"/>
    <s v="JV-JOUR-NA-L--493"/>
    <s v="SALARIES AND BONUS"/>
    <s v="Credit Amt"/>
    <x v="0"/>
  </r>
  <r>
    <s v="56726"/>
    <s v="IN LEATHER"/>
    <s v="CANTEEN"/>
    <s v="IN LEATHER"/>
    <x v="35"/>
    <x v="11"/>
    <n v="-26488"/>
    <m/>
    <m/>
    <m/>
    <m/>
    <m/>
    <m/>
    <m/>
    <m/>
    <m/>
    <n v="-26488"/>
    <s v="JV-JOUR-NA-L--57"/>
    <s v="SALARIES AND BONUS"/>
    <s v="Credit Amt"/>
    <x v="0"/>
  </r>
  <r>
    <s v="56729"/>
    <s v="IN LEATHER"/>
    <s v="CANTEEN"/>
    <s v="IN LEATHER"/>
    <x v="35"/>
    <x v="11"/>
    <m/>
    <m/>
    <m/>
    <m/>
    <n v="-18502"/>
    <m/>
    <m/>
    <m/>
    <m/>
    <m/>
    <n v="-18502"/>
    <s v="JV-JOUR-NA-L--629"/>
    <s v="SALARIES AND BONUS"/>
    <s v="Credit Amt"/>
    <x v="0"/>
  </r>
  <r>
    <s v="56732"/>
    <s v="IN LEATHER"/>
    <s v="CANTEEN"/>
    <s v="IN LEATHER"/>
    <x v="35"/>
    <x v="11"/>
    <n v="-6688"/>
    <m/>
    <m/>
    <m/>
    <m/>
    <m/>
    <m/>
    <m/>
    <m/>
    <m/>
    <n v="-6688"/>
    <s v="JV-JOUR-NA-L--70"/>
    <s v="SALARIES AND BONUS"/>
    <s v="Credit Amt"/>
    <x v="0"/>
  </r>
  <r>
    <s v="56735"/>
    <s v="IN LEATHER"/>
    <s v="CANTEEN"/>
    <s v="IN LEATHER"/>
    <x v="35"/>
    <x v="11"/>
    <m/>
    <m/>
    <m/>
    <m/>
    <m/>
    <n v="-43375"/>
    <m/>
    <m/>
    <m/>
    <m/>
    <n v="-43375"/>
    <s v="JV-JOUR-NA-L--745"/>
    <s v="SALARIES AND BONUS"/>
    <s v="Credit Amt"/>
    <x v="0"/>
  </r>
  <r>
    <s v="56738"/>
    <s v="IN LEATHER"/>
    <s v="CANTEEN"/>
    <s v="IN LEATHER"/>
    <x v="35"/>
    <x v="11"/>
    <m/>
    <m/>
    <m/>
    <m/>
    <m/>
    <n v="-7825"/>
    <m/>
    <m/>
    <m/>
    <m/>
    <n v="-7825"/>
    <s v="JV-JOUR-NA-L--755"/>
    <s v="SALARIES AND BONUS"/>
    <s v="Credit Amt"/>
    <x v="0"/>
  </r>
  <r>
    <s v="56741"/>
    <s v="IN LEATHER"/>
    <s v="CANTEEN"/>
    <s v="IN LEATHER"/>
    <x v="35"/>
    <x v="11"/>
    <m/>
    <m/>
    <m/>
    <m/>
    <m/>
    <m/>
    <n v="-54450"/>
    <m/>
    <m/>
    <m/>
    <n v="-54450"/>
    <s v="JV-JOUR-NA-L--853"/>
    <s v="SALARIES AND BONUS"/>
    <s v="Credit Amt"/>
    <x v="0"/>
  </r>
  <r>
    <s v="56744"/>
    <s v="IN LEATHER"/>
    <s v="CANTEEN"/>
    <s v="IN LEATHER"/>
    <x v="35"/>
    <x v="11"/>
    <m/>
    <m/>
    <m/>
    <m/>
    <m/>
    <m/>
    <n v="-14525"/>
    <m/>
    <m/>
    <m/>
    <n v="-14525"/>
    <s v="JV-JOUR-NA-L--862"/>
    <s v="SALARIES AND BONUS"/>
    <s v="Credit Amt"/>
    <x v="0"/>
  </r>
  <r>
    <s v="56746"/>
    <s v="IN LEATHER"/>
    <s v="CANTEEN"/>
    <s v="IN LEATHER"/>
    <x v="35"/>
    <x v="11"/>
    <m/>
    <m/>
    <m/>
    <m/>
    <n v="52550"/>
    <m/>
    <m/>
    <m/>
    <m/>
    <m/>
    <n v="52550"/>
    <s v="JV-PURJ-UR-N--90"/>
    <s v="SALARIES AND BONUS"/>
    <s v="Debit Amt"/>
    <x v="0"/>
  </r>
  <r>
    <s v="56749"/>
    <s v="IN LEATHER"/>
    <s v="ELECTRICITY"/>
    <s v="IN LEATHER"/>
    <x v="8"/>
    <x v="11"/>
    <m/>
    <n v="169814"/>
    <m/>
    <m/>
    <m/>
    <m/>
    <m/>
    <m/>
    <m/>
    <m/>
    <n v="169814"/>
    <s v="492117820434"/>
    <s v="POWER &amp; FULES"/>
    <s v="Debit Amt"/>
    <x v="0"/>
  </r>
  <r>
    <s v="56752"/>
    <s v="IN LEATHER"/>
    <s v="ELECTRICITY"/>
    <s v="IN LEATHER"/>
    <x v="8"/>
    <x v="11"/>
    <m/>
    <m/>
    <n v="181835"/>
    <m/>
    <m/>
    <m/>
    <m/>
    <m/>
    <m/>
    <m/>
    <n v="181835"/>
    <s v="492164492282"/>
    <s v="POWER &amp; FULES"/>
    <s v="Debit Amt"/>
    <x v="0"/>
  </r>
  <r>
    <s v="56755"/>
    <s v="IN LEATHER"/>
    <s v="ELECTRICITY"/>
    <s v="IN LEATHER"/>
    <x v="8"/>
    <x v="11"/>
    <m/>
    <m/>
    <m/>
    <n v="198551"/>
    <m/>
    <m/>
    <m/>
    <m/>
    <m/>
    <m/>
    <n v="198551"/>
    <s v="492241790988"/>
    <s v="POWER &amp; FULES"/>
    <s v="Debit Amt"/>
    <x v="0"/>
  </r>
  <r>
    <s v="56758"/>
    <s v="IN LEATHER"/>
    <s v="ELECTRICITY"/>
    <s v="IN LEATHER"/>
    <x v="8"/>
    <x v="11"/>
    <m/>
    <m/>
    <m/>
    <m/>
    <m/>
    <m/>
    <m/>
    <m/>
    <n v="211525"/>
    <m/>
    <n v="211525"/>
    <s v="492372546854"/>
    <s v="POWER &amp; FULES"/>
    <s v="Debit Amt"/>
    <x v="0"/>
  </r>
  <r>
    <s v="56761"/>
    <s v="IN LEATHER"/>
    <s v="ELECTRICITY"/>
    <s v="IN LEATHER"/>
    <x v="8"/>
    <x v="11"/>
    <m/>
    <m/>
    <m/>
    <m/>
    <n v="193207"/>
    <m/>
    <m/>
    <m/>
    <m/>
    <m/>
    <n v="193207"/>
    <s v="492442404300"/>
    <s v="POWER &amp; FULES"/>
    <s v="Debit Amt"/>
    <x v="0"/>
  </r>
  <r>
    <s v="56764"/>
    <s v="IN LEATHER"/>
    <s v="ELECTRICITY"/>
    <s v="IN LEATHER"/>
    <x v="8"/>
    <x v="11"/>
    <m/>
    <m/>
    <m/>
    <m/>
    <m/>
    <m/>
    <m/>
    <m/>
    <m/>
    <n v="225538"/>
    <n v="225538"/>
    <s v="492531607756"/>
    <s v="POWER &amp; FULES"/>
    <s v="Debit Amt"/>
    <x v="0"/>
  </r>
  <r>
    <s v="56767"/>
    <s v="IN LEATHER"/>
    <s v="ELECTRICITY"/>
    <s v="IN LEATHER"/>
    <x v="8"/>
    <x v="11"/>
    <m/>
    <m/>
    <m/>
    <m/>
    <m/>
    <m/>
    <m/>
    <n v="175522"/>
    <m/>
    <m/>
    <n v="175522"/>
    <s v="492735662063"/>
    <s v="POWER &amp; FULES"/>
    <s v="Debit Amt"/>
    <x v="0"/>
  </r>
  <r>
    <s v="56770"/>
    <s v="IN LEATHER"/>
    <s v="ELECTRICITY"/>
    <s v="IN LEATHER"/>
    <x v="8"/>
    <x v="11"/>
    <n v="196028"/>
    <m/>
    <m/>
    <m/>
    <m/>
    <m/>
    <m/>
    <m/>
    <m/>
    <m/>
    <n v="196028"/>
    <s v="49278644597"/>
    <s v="POWER &amp; FULES"/>
    <s v="Debit Amt"/>
    <x v="0"/>
  </r>
  <r>
    <s v="56773"/>
    <s v="IN LEATHER"/>
    <s v="ELECTRICITY"/>
    <s v="IN LEATHER"/>
    <x v="8"/>
    <x v="11"/>
    <n v="186528"/>
    <m/>
    <m/>
    <m/>
    <m/>
    <m/>
    <m/>
    <m/>
    <m/>
    <m/>
    <n v="186528"/>
    <s v="492891251020"/>
    <s v="POWER &amp; FULES"/>
    <s v="Debit Amt"/>
    <x v="0"/>
  </r>
  <r>
    <s v="56776"/>
    <s v="IN LEATHER"/>
    <s v="ELECTRICITY"/>
    <s v="IN LEATHER"/>
    <x v="8"/>
    <x v="11"/>
    <m/>
    <m/>
    <m/>
    <m/>
    <m/>
    <n v="165558"/>
    <m/>
    <m/>
    <m/>
    <m/>
    <n v="165558"/>
    <s v="492893655987"/>
    <s v="POWER &amp; FULES"/>
    <s v="Debit Amt"/>
    <x v="0"/>
  </r>
  <r>
    <s v="56779"/>
    <s v="IN LEATHER"/>
    <s v="ELECTRICITY"/>
    <s v="IN LEATHER"/>
    <x v="8"/>
    <x v="11"/>
    <m/>
    <m/>
    <m/>
    <m/>
    <m/>
    <m/>
    <n v="170802"/>
    <m/>
    <m/>
    <m/>
    <n v="170802"/>
    <s v="492897257510"/>
    <s v="POWER &amp; FULES"/>
    <s v="Debit Amt"/>
    <x v="0"/>
  </r>
  <r>
    <s v="56827"/>
    <s v="IN LEATHER"/>
    <s v="FACTORY SALARY"/>
    <s v="IN LEATHER"/>
    <x v="1"/>
    <x v="11"/>
    <m/>
    <m/>
    <m/>
    <m/>
    <m/>
    <m/>
    <m/>
    <n v="860002"/>
    <m/>
    <m/>
    <n v="860002"/>
    <s v="JV-JOUR-NA-L--1039"/>
    <s v="SALARIES AND BONUS"/>
    <s v="Debit Amt"/>
    <x v="0"/>
  </r>
  <r>
    <s v="56830"/>
    <s v="IN LEATHER"/>
    <s v="FACTORY SALARY"/>
    <s v="IN LEATHER"/>
    <x v="1"/>
    <x v="11"/>
    <m/>
    <n v="817307"/>
    <m/>
    <m/>
    <m/>
    <m/>
    <m/>
    <m/>
    <m/>
    <m/>
    <n v="817307"/>
    <s v="JV-JOUR-NA-L--115"/>
    <s v="SALARIES AND BONUS"/>
    <s v="Debit Amt"/>
    <x v="0"/>
  </r>
  <r>
    <s v="56833"/>
    <s v="IN LEATHER"/>
    <s v="FACTORY SALARY"/>
    <s v="IN LEATHER"/>
    <x v="1"/>
    <x v="11"/>
    <m/>
    <m/>
    <m/>
    <m/>
    <m/>
    <m/>
    <m/>
    <m/>
    <n v="1078578"/>
    <m/>
    <n v="1078578"/>
    <s v="JV-JOUR-NA-L--1209"/>
    <s v="SALARIES AND BONUS"/>
    <s v="Debit Amt"/>
    <x v="0"/>
  </r>
  <r>
    <s v="56836"/>
    <s v="IN LEATHER"/>
    <s v="FACTORY SALARY"/>
    <s v="IN LEATHER"/>
    <x v="1"/>
    <x v="11"/>
    <m/>
    <m/>
    <m/>
    <m/>
    <m/>
    <m/>
    <m/>
    <m/>
    <m/>
    <n v="35356"/>
    <n v="35356"/>
    <s v="JV-JOUR-NA-L--1252"/>
    <s v="SALARIES AND BONUS"/>
    <s v="Debit Amt"/>
    <x v="0"/>
  </r>
  <r>
    <s v="56839"/>
    <s v="IN LEATHER"/>
    <s v="FACTORY SALARY"/>
    <s v="IN LEATHER"/>
    <x v="1"/>
    <x v="11"/>
    <m/>
    <m/>
    <m/>
    <m/>
    <m/>
    <m/>
    <m/>
    <m/>
    <m/>
    <n v="1178658"/>
    <n v="1178658"/>
    <s v="JV-JOUR-NA-L--1386"/>
    <s v="SALARIES AND BONUS"/>
    <s v="Debit Amt"/>
    <x v="0"/>
  </r>
  <r>
    <s v="56842"/>
    <s v="IN LEATHER"/>
    <s v="FACTORY SALARY"/>
    <s v="IN LEATHER"/>
    <x v="1"/>
    <x v="11"/>
    <m/>
    <m/>
    <n v="811430"/>
    <m/>
    <m/>
    <m/>
    <m/>
    <m/>
    <m/>
    <m/>
    <n v="811430"/>
    <s v="JV-JOUR-NA-L--315"/>
    <s v="SALARIES AND BONUS"/>
    <s v="Debit Amt"/>
    <x v="0"/>
  </r>
  <r>
    <s v="56845"/>
    <s v="IN LEATHER"/>
    <s v="FACTORY SALARY"/>
    <s v="IN LEATHER"/>
    <x v="1"/>
    <x v="11"/>
    <m/>
    <m/>
    <m/>
    <n v="759117"/>
    <m/>
    <m/>
    <m/>
    <m/>
    <m/>
    <m/>
    <n v="759117"/>
    <s v="JV-JOUR-NA-L--497"/>
    <s v="SALARIES AND BONUS"/>
    <s v="Debit Amt"/>
    <x v="0"/>
  </r>
  <r>
    <s v="56848"/>
    <s v="IN LEATHER"/>
    <s v="FACTORY SALARY"/>
    <s v="IN LEATHER"/>
    <x v="1"/>
    <x v="11"/>
    <m/>
    <m/>
    <m/>
    <m/>
    <n v="763461"/>
    <m/>
    <m/>
    <m/>
    <m/>
    <m/>
    <n v="763461"/>
    <s v="JV-JOUR-NA-L--651"/>
    <s v="SALARIES AND BONUS"/>
    <s v="Debit Amt"/>
    <x v="0"/>
  </r>
  <r>
    <s v="56851"/>
    <s v="IN LEATHER"/>
    <s v="FACTORY SALARY"/>
    <s v="IN LEATHER"/>
    <x v="1"/>
    <x v="11"/>
    <n v="804210"/>
    <m/>
    <m/>
    <m/>
    <m/>
    <m/>
    <m/>
    <m/>
    <m/>
    <m/>
    <n v="804210"/>
    <s v="JV-JOUR-NA-L--70"/>
    <s v="SALARIES AND BONUS"/>
    <s v="Debit Amt"/>
    <x v="0"/>
  </r>
  <r>
    <s v="56854"/>
    <s v="IN LEATHER"/>
    <s v="FACTORY SALARY"/>
    <s v="IN LEATHER"/>
    <x v="1"/>
    <x v="11"/>
    <m/>
    <m/>
    <m/>
    <m/>
    <m/>
    <n v="752504"/>
    <m/>
    <m/>
    <m/>
    <m/>
    <n v="752504"/>
    <s v="JV-JOUR-NA-L--755"/>
    <s v="SALARIES AND BONUS"/>
    <s v="Debit Amt"/>
    <x v="0"/>
  </r>
  <r>
    <s v="56857"/>
    <s v="IN LEATHER"/>
    <s v="FACTORY SALARY"/>
    <s v="IN LEATHER"/>
    <x v="1"/>
    <x v="11"/>
    <m/>
    <m/>
    <m/>
    <m/>
    <m/>
    <m/>
    <n v="751742"/>
    <m/>
    <m/>
    <m/>
    <n v="751742"/>
    <s v="JV-JOUR-NA-L--862"/>
    <s v="SALARIES AND BONUS"/>
    <s v="Debit Amt"/>
    <x v="0"/>
  </r>
  <r>
    <s v="56861"/>
    <s v="IN LEATHER"/>
    <s v="FACTORY SALARY"/>
    <s v="IN LEATHER"/>
    <x v="35"/>
    <x v="11"/>
    <m/>
    <m/>
    <m/>
    <n v="-6468"/>
    <m/>
    <m/>
    <m/>
    <m/>
    <m/>
    <m/>
    <n v="-6468"/>
    <s v="JV-JOUR-NA-L--497"/>
    <s v="SALARIES AND BONUS"/>
    <s v="Credit Amt"/>
    <x v="0"/>
  </r>
  <r>
    <s v="56864"/>
    <s v="IN LEATHER"/>
    <s v="FACTORY SALARY"/>
    <s v="IN LEATHER"/>
    <x v="35"/>
    <x v="11"/>
    <m/>
    <m/>
    <m/>
    <m/>
    <n v="-2904"/>
    <m/>
    <m/>
    <m/>
    <m/>
    <m/>
    <n v="-2904"/>
    <s v="JV-JOUR-NA-L--651"/>
    <s v="SALARIES AND BONUS"/>
    <s v="Credit Amt"/>
    <x v="0"/>
  </r>
  <r>
    <s v="56866"/>
    <s v="IN LEATHER"/>
    <s v="FEES &amp; RENEWALS"/>
    <s v="IN LEATHER"/>
    <x v="11"/>
    <x v="11"/>
    <m/>
    <n v="64000"/>
    <m/>
    <m/>
    <m/>
    <m/>
    <m/>
    <m/>
    <m/>
    <m/>
    <n v="64000"/>
    <s v="BP-BP 2-42-5--494 "/>
    <s v="INDIRECT EXPENSES"/>
    <s v="Debit Amt"/>
    <x v="0"/>
  </r>
  <r>
    <s v="56869"/>
    <s v="IN LEATHER"/>
    <s v="FEES &amp; RENEWALS"/>
    <s v="IN LEATHER"/>
    <x v="11"/>
    <x v="11"/>
    <m/>
    <m/>
    <m/>
    <n v="28250"/>
    <m/>
    <m/>
    <m/>
    <m/>
    <m/>
    <m/>
    <n v="28250"/>
    <s v="JV-JOUR-NA-L--373"/>
    <s v="INDIRECT EXPENSES"/>
    <s v="Debit Amt"/>
    <x v="0"/>
  </r>
  <r>
    <s v="56872"/>
    <s v="IN LEATHER"/>
    <s v="FEES &amp; RENEWALS"/>
    <s v="IN LEATHER"/>
    <x v="11"/>
    <x v="11"/>
    <m/>
    <m/>
    <m/>
    <m/>
    <m/>
    <n v="3200"/>
    <m/>
    <m/>
    <m/>
    <m/>
    <n v="3200"/>
    <s v="PST/2024/09-1985"/>
    <s v="INDIRECT EXPENSES"/>
    <s v="Debit Amt"/>
    <x v="0"/>
  </r>
  <r>
    <s v="56875"/>
    <s v="IN LEATHER"/>
    <s v="FUEL"/>
    <s v="IN LEATHER"/>
    <x v="114"/>
    <x v="11"/>
    <n v="69088"/>
    <m/>
    <m/>
    <m/>
    <m/>
    <m/>
    <m/>
    <m/>
    <m/>
    <m/>
    <n v="69088"/>
    <s v="14989"/>
    <s v="POWER &amp; FULES"/>
    <s v="Debit Amt"/>
    <x v="0"/>
  </r>
  <r>
    <s v="56878"/>
    <s v="IN LEATHER"/>
    <s v="FUEL"/>
    <s v="IN LEATHER"/>
    <x v="114"/>
    <x v="11"/>
    <m/>
    <m/>
    <m/>
    <m/>
    <m/>
    <m/>
    <m/>
    <n v="17890"/>
    <m/>
    <m/>
    <n v="17890"/>
    <s v="JV-JOUR-NA-L--1012"/>
    <s v="POWER &amp; FULES"/>
    <s v="Debit Amt"/>
    <x v="0"/>
  </r>
  <r>
    <s v="56881"/>
    <s v="IN LEATHER"/>
    <s v="FUEL"/>
    <s v="IN LEATHER"/>
    <x v="114"/>
    <x v="11"/>
    <m/>
    <m/>
    <m/>
    <m/>
    <m/>
    <m/>
    <m/>
    <m/>
    <n v="71560"/>
    <m/>
    <n v="71560"/>
    <s v="JV-JOUR-NA-L--1186"/>
    <s v="POWER &amp; FULES"/>
    <s v="Debit Amt"/>
    <x v="0"/>
  </r>
  <r>
    <s v="56884"/>
    <s v="IN LEATHER"/>
    <s v="FUEL"/>
    <s v="IN LEATHER"/>
    <x v="114"/>
    <x v="11"/>
    <m/>
    <m/>
    <m/>
    <m/>
    <m/>
    <m/>
    <m/>
    <m/>
    <m/>
    <n v="53670"/>
    <n v="53670"/>
    <s v="JV-JOUR-NA-L--1346"/>
    <s v="POWER &amp; FULES"/>
    <s v="Debit Amt"/>
    <x v="0"/>
  </r>
  <r>
    <s v="56887"/>
    <s v="IN LEATHER"/>
    <s v="FUEL"/>
    <s v="IN LEATHER"/>
    <x v="114"/>
    <x v="11"/>
    <m/>
    <n v="34544"/>
    <m/>
    <m/>
    <m/>
    <m/>
    <m/>
    <m/>
    <m/>
    <m/>
    <n v="34544"/>
    <s v="JV-JOUR-NA-L--171"/>
    <s v="POWER &amp; FULES"/>
    <s v="Debit Amt"/>
    <x v="0"/>
  </r>
  <r>
    <s v="56890"/>
    <s v="IN LEATHER"/>
    <s v="FUEL"/>
    <s v="IN LEATHER"/>
    <x v="114"/>
    <x v="11"/>
    <m/>
    <m/>
    <n v="70300"/>
    <m/>
    <m/>
    <m/>
    <m/>
    <m/>
    <m/>
    <m/>
    <n v="70300"/>
    <s v="JV-JOUR-NA-L--306"/>
    <s v="POWER &amp; FULES"/>
    <s v="Debit Amt"/>
    <x v="0"/>
  </r>
  <r>
    <s v="56893"/>
    <s v="IN LEATHER"/>
    <s v="FUEL"/>
    <s v="IN LEATHER"/>
    <x v="114"/>
    <x v="11"/>
    <m/>
    <m/>
    <m/>
    <n v="53634"/>
    <m/>
    <m/>
    <m/>
    <m/>
    <m/>
    <m/>
    <n v="53634"/>
    <s v="JV-JOUR-NA-L--433"/>
    <s v="POWER &amp; FULES"/>
    <s v="Debit Amt"/>
    <x v="0"/>
  </r>
  <r>
    <s v="56896"/>
    <s v="IN LEATHER"/>
    <s v="FUEL"/>
    <s v="IN LEATHER"/>
    <x v="114"/>
    <x v="11"/>
    <m/>
    <m/>
    <m/>
    <m/>
    <n v="53636"/>
    <m/>
    <m/>
    <m/>
    <m/>
    <m/>
    <n v="53636"/>
    <s v="JV-JOUR-NA-L--604"/>
    <s v="POWER &amp; FULES"/>
    <s v="Debit Amt"/>
    <x v="0"/>
  </r>
  <r>
    <s v="56899"/>
    <s v="IN LEATHER"/>
    <s v="FUEL"/>
    <s v="IN LEATHER"/>
    <x v="114"/>
    <x v="11"/>
    <m/>
    <m/>
    <m/>
    <m/>
    <m/>
    <n v="53634"/>
    <m/>
    <m/>
    <m/>
    <m/>
    <n v="53634"/>
    <s v="JV-JOUR-NA-L--719"/>
    <s v="POWER &amp; FULES"/>
    <s v="Debit Amt"/>
    <x v="0"/>
  </r>
  <r>
    <s v="56902"/>
    <s v="IN LEATHER"/>
    <s v="FUEL"/>
    <s v="IN LEATHER"/>
    <x v="114"/>
    <x v="11"/>
    <m/>
    <m/>
    <m/>
    <m/>
    <m/>
    <m/>
    <n v="53634"/>
    <m/>
    <m/>
    <m/>
    <n v="53634"/>
    <s v="JV-PUJU-OT-H--1051"/>
    <s v="POWER &amp; FULES"/>
    <s v="Debit Amt"/>
    <x v="0"/>
  </r>
  <r>
    <s v="56905"/>
    <s v="IN LEATHER"/>
    <s v="FUEL"/>
    <s v="IN LEATHER"/>
    <x v="13"/>
    <x v="11"/>
    <n v="26685"/>
    <m/>
    <m/>
    <m/>
    <m/>
    <m/>
    <m/>
    <m/>
    <m/>
    <m/>
    <n v="26685"/>
    <s v="14989"/>
    <s v="PETROL CHARGES"/>
    <s v="Debit Amt"/>
    <x v="0"/>
  </r>
  <r>
    <s v="56908"/>
    <s v="IN LEATHER"/>
    <s v="FUEL"/>
    <s v="IN LEATHER"/>
    <x v="13"/>
    <x v="11"/>
    <n v="754"/>
    <m/>
    <m/>
    <m/>
    <m/>
    <m/>
    <m/>
    <m/>
    <m/>
    <m/>
    <n v="754"/>
    <s v="14989"/>
    <s v="PETROL CHARGES"/>
    <s v="Debit Amt"/>
    <x v="0"/>
  </r>
  <r>
    <s v="56911"/>
    <s v="IN LEATHER"/>
    <s v="FUEL"/>
    <s v="IN LEATHER"/>
    <x v="13"/>
    <x v="11"/>
    <m/>
    <m/>
    <m/>
    <m/>
    <m/>
    <m/>
    <m/>
    <n v="84370"/>
    <m/>
    <m/>
    <n v="84370"/>
    <s v="JV-JOUR-NA-L--1012"/>
    <s v="PETROL CHARGES"/>
    <s v="Debit Amt"/>
    <x v="0"/>
  </r>
  <r>
    <s v="56914"/>
    <s v="IN LEATHER"/>
    <s v="FUEL"/>
    <s v="IN LEATHER"/>
    <x v="13"/>
    <x v="11"/>
    <m/>
    <m/>
    <m/>
    <m/>
    <m/>
    <m/>
    <m/>
    <n v="4450"/>
    <m/>
    <m/>
    <n v="4450"/>
    <s v="JV-JOUR-NA-L--1012"/>
    <s v="PETROL CHARGES"/>
    <s v="Debit Amt"/>
    <x v="0"/>
  </r>
  <r>
    <s v="56917"/>
    <s v="IN LEATHER"/>
    <s v="FUEL"/>
    <s v="IN LEATHER"/>
    <x v="13"/>
    <x v="11"/>
    <m/>
    <m/>
    <m/>
    <m/>
    <m/>
    <m/>
    <m/>
    <n v="3230"/>
    <m/>
    <m/>
    <n v="3230"/>
    <s v="JV-JOUR-NA-L--1012"/>
    <s v="PETROL CHARGES"/>
    <s v="Debit Amt"/>
    <x v="0"/>
  </r>
  <r>
    <s v="56920"/>
    <s v="IN LEATHER"/>
    <s v="FUEL"/>
    <s v="IN LEATHER"/>
    <x v="13"/>
    <x v="11"/>
    <m/>
    <m/>
    <m/>
    <m/>
    <m/>
    <m/>
    <m/>
    <n v="2000"/>
    <m/>
    <m/>
    <n v="2000"/>
    <s v="JV-JOUR-NA-L--1012"/>
    <s v="PETROL CHARGES"/>
    <s v="Debit Amt"/>
    <x v="0"/>
  </r>
  <r>
    <s v="56923"/>
    <s v="IN LEATHER"/>
    <s v="FUEL"/>
    <s v="IN LEATHER"/>
    <x v="13"/>
    <x v="11"/>
    <m/>
    <m/>
    <m/>
    <m/>
    <m/>
    <m/>
    <m/>
    <m/>
    <n v="62862"/>
    <m/>
    <n v="62862"/>
    <s v="JV-JOUR-NA-L--1186"/>
    <s v="PETROL CHARGES"/>
    <s v="Debit Amt"/>
    <x v="0"/>
  </r>
  <r>
    <s v="56926"/>
    <s v="IN LEATHER"/>
    <s v="FUEL"/>
    <s v="IN LEATHER"/>
    <x v="13"/>
    <x v="11"/>
    <m/>
    <m/>
    <m/>
    <m/>
    <m/>
    <m/>
    <m/>
    <m/>
    <n v="37494"/>
    <m/>
    <n v="37494"/>
    <s v="JV-JOUR-NA-L--1186"/>
    <s v="PETROL CHARGES"/>
    <s v="Debit Amt"/>
    <x v="0"/>
  </r>
  <r>
    <s v="56929"/>
    <s v="IN LEATHER"/>
    <s v="FUEL"/>
    <s v="IN LEATHER"/>
    <x v="13"/>
    <x v="11"/>
    <m/>
    <m/>
    <m/>
    <m/>
    <m/>
    <m/>
    <m/>
    <m/>
    <n v="4110"/>
    <m/>
    <n v="4110"/>
    <s v="JV-JOUR-NA-L--1186"/>
    <s v="PETROL CHARGES"/>
    <s v="Debit Amt"/>
    <x v="0"/>
  </r>
  <r>
    <s v="56932"/>
    <s v="IN LEATHER"/>
    <s v="FUEL"/>
    <s v="IN LEATHER"/>
    <x v="13"/>
    <x v="11"/>
    <m/>
    <m/>
    <m/>
    <m/>
    <m/>
    <m/>
    <m/>
    <m/>
    <n v="3242"/>
    <m/>
    <n v="3242"/>
    <s v="JV-JOUR-NA-L--1186"/>
    <s v="PETROL CHARGES"/>
    <s v="Debit Amt"/>
    <x v="0"/>
  </r>
  <r>
    <s v="56935"/>
    <s v="IN LEATHER"/>
    <s v="FUEL"/>
    <s v="IN LEATHER"/>
    <x v="13"/>
    <x v="11"/>
    <m/>
    <m/>
    <m/>
    <m/>
    <m/>
    <m/>
    <m/>
    <m/>
    <m/>
    <n v="73874"/>
    <n v="73874"/>
    <s v="JV-JOUR-NA-L--1346"/>
    <s v="PETROL CHARGES"/>
    <s v="Debit Amt"/>
    <x v="0"/>
  </r>
  <r>
    <s v="56938"/>
    <s v="IN LEATHER"/>
    <s v="FUEL"/>
    <s v="IN LEATHER"/>
    <x v="13"/>
    <x v="11"/>
    <m/>
    <m/>
    <m/>
    <m/>
    <m/>
    <m/>
    <m/>
    <m/>
    <m/>
    <n v="5765"/>
    <n v="5765"/>
    <s v="JV-JOUR-NA-L--1346"/>
    <s v="PETROL CHARGES"/>
    <s v="Debit Amt"/>
    <x v="0"/>
  </r>
  <r>
    <s v="56941"/>
    <s v="IN LEATHER"/>
    <s v="FUEL"/>
    <s v="IN LEATHER"/>
    <x v="13"/>
    <x v="11"/>
    <m/>
    <m/>
    <m/>
    <m/>
    <m/>
    <m/>
    <m/>
    <m/>
    <m/>
    <n v="1600"/>
    <n v="1600"/>
    <s v="JV-JOUR-NA-L--1346"/>
    <s v="PETROL CHARGES"/>
    <s v="Debit Amt"/>
    <x v="0"/>
  </r>
  <r>
    <s v="56944"/>
    <s v="IN LEATHER"/>
    <s v="FUEL"/>
    <s v="IN LEATHER"/>
    <x v="13"/>
    <x v="11"/>
    <m/>
    <m/>
    <m/>
    <m/>
    <m/>
    <m/>
    <m/>
    <m/>
    <m/>
    <n v="25427"/>
    <n v="25427"/>
    <s v="JV-JOUR-NA-L--1346"/>
    <s v="PETROL CHARGES"/>
    <s v="Debit Amt"/>
    <x v="0"/>
  </r>
  <r>
    <s v="56947"/>
    <s v="IN LEATHER"/>
    <s v="FUEL"/>
    <s v="IN LEATHER"/>
    <x v="13"/>
    <x v="11"/>
    <m/>
    <m/>
    <m/>
    <m/>
    <m/>
    <m/>
    <m/>
    <m/>
    <m/>
    <n v="3917"/>
    <n v="3917"/>
    <s v="JV-JOUR-NA-L--1346"/>
    <s v="PETROL CHARGES"/>
    <s v="Debit Amt"/>
    <x v="0"/>
  </r>
  <r>
    <s v="56950"/>
    <s v="IN LEATHER"/>
    <s v="FUEL"/>
    <s v="IN LEATHER"/>
    <x v="13"/>
    <x v="11"/>
    <m/>
    <n v="1539"/>
    <m/>
    <m/>
    <m/>
    <m/>
    <m/>
    <m/>
    <m/>
    <m/>
    <n v="1539"/>
    <s v="JV-JOUR-NA-L--171"/>
    <s v="PETROL CHARGES"/>
    <s v="Debit Amt"/>
    <x v="0"/>
  </r>
  <r>
    <s v="56953"/>
    <s v="IN LEATHER"/>
    <s v="FUEL"/>
    <s v="IN LEATHER"/>
    <x v="13"/>
    <x v="11"/>
    <m/>
    <n v="3000"/>
    <m/>
    <m/>
    <m/>
    <m/>
    <m/>
    <m/>
    <m/>
    <m/>
    <n v="3000"/>
    <s v="JV-JOUR-NA-L--171"/>
    <s v="PETROL CHARGES"/>
    <s v="Debit Amt"/>
    <x v="0"/>
  </r>
  <r>
    <s v="56956"/>
    <s v="IN LEATHER"/>
    <s v="FUEL"/>
    <s v="IN LEATHER"/>
    <x v="13"/>
    <x v="11"/>
    <m/>
    <n v="201"/>
    <m/>
    <m/>
    <m/>
    <m/>
    <m/>
    <m/>
    <m/>
    <m/>
    <n v="201"/>
    <s v="JV-JOUR-NA-L--171"/>
    <s v="PETROL CHARGES"/>
    <s v="Debit Amt"/>
    <x v="0"/>
  </r>
  <r>
    <s v="56959"/>
    <s v="IN LEATHER"/>
    <s v="FUEL"/>
    <s v="IN LEATHER"/>
    <x v="13"/>
    <x v="11"/>
    <m/>
    <m/>
    <n v="13785"/>
    <m/>
    <m/>
    <m/>
    <m/>
    <m/>
    <m/>
    <m/>
    <n v="13785"/>
    <s v="JV-JOUR-NA-L--306"/>
    <s v="PETROL CHARGES"/>
    <s v="Debit Amt"/>
    <x v="0"/>
  </r>
  <r>
    <s v="56962"/>
    <s v="IN LEATHER"/>
    <s v="FUEL"/>
    <s v="IN LEATHER"/>
    <x v="13"/>
    <x v="11"/>
    <m/>
    <m/>
    <n v="5286"/>
    <m/>
    <m/>
    <m/>
    <m/>
    <m/>
    <m/>
    <m/>
    <n v="5286"/>
    <s v="JV-JOUR-NA-L--306"/>
    <s v="PETROL CHARGES"/>
    <s v="Debit Amt"/>
    <x v="0"/>
  </r>
  <r>
    <s v="56965"/>
    <s v="IN LEATHER"/>
    <s v="FUEL"/>
    <s v="IN LEATHER"/>
    <x v="13"/>
    <x v="11"/>
    <m/>
    <m/>
    <n v="6750"/>
    <m/>
    <m/>
    <m/>
    <m/>
    <m/>
    <m/>
    <m/>
    <n v="6750"/>
    <s v="JV-JOUR-NA-L--306"/>
    <s v="PETROL CHARGES"/>
    <s v="Debit Amt"/>
    <x v="0"/>
  </r>
  <r>
    <s v="56968"/>
    <s v="IN LEATHER"/>
    <s v="FUEL"/>
    <s v="IN LEATHER"/>
    <x v="13"/>
    <x v="11"/>
    <m/>
    <m/>
    <n v="1700"/>
    <m/>
    <m/>
    <m/>
    <m/>
    <m/>
    <m/>
    <m/>
    <n v="1700"/>
    <s v="JV-JOUR-NA-L--306"/>
    <s v="PETROL CHARGES"/>
    <s v="Debit Amt"/>
    <x v="0"/>
  </r>
  <r>
    <s v="56971"/>
    <s v="IN LEATHER"/>
    <s v="FUEL"/>
    <s v="IN LEATHER"/>
    <x v="13"/>
    <x v="11"/>
    <m/>
    <m/>
    <m/>
    <n v="29313"/>
    <m/>
    <m/>
    <m/>
    <m/>
    <m/>
    <m/>
    <n v="29313"/>
    <s v="JV-JOUR-NA-L--433"/>
    <s v="PETROL CHARGES"/>
    <s v="Debit Amt"/>
    <x v="0"/>
  </r>
  <r>
    <s v="56974"/>
    <s v="IN LEATHER"/>
    <s v="FUEL"/>
    <s v="IN LEATHER"/>
    <x v="13"/>
    <x v="11"/>
    <m/>
    <m/>
    <m/>
    <n v="3750"/>
    <m/>
    <m/>
    <m/>
    <m/>
    <m/>
    <m/>
    <n v="3750"/>
    <s v="JV-JOUR-NA-L--433"/>
    <s v="PETROL CHARGES"/>
    <s v="Debit Amt"/>
    <x v="0"/>
  </r>
  <r>
    <s v="56977"/>
    <s v="IN LEATHER"/>
    <s v="FUEL"/>
    <s v="IN LEATHER"/>
    <x v="13"/>
    <x v="11"/>
    <m/>
    <m/>
    <m/>
    <n v="14393"/>
    <m/>
    <m/>
    <m/>
    <m/>
    <m/>
    <m/>
    <n v="14393"/>
    <s v="JV-JOUR-NA-L--433"/>
    <s v="PETROL CHARGES"/>
    <s v="Debit Amt"/>
    <x v="0"/>
  </r>
  <r>
    <s v="56980"/>
    <s v="IN LEATHER"/>
    <s v="FUEL"/>
    <s v="IN LEATHER"/>
    <x v="13"/>
    <x v="11"/>
    <m/>
    <m/>
    <m/>
    <n v="3010"/>
    <m/>
    <m/>
    <m/>
    <m/>
    <m/>
    <m/>
    <n v="3010"/>
    <s v="JV-JOUR-NA-L--433"/>
    <s v="PETROL CHARGES"/>
    <s v="Debit Amt"/>
    <x v="0"/>
  </r>
  <r>
    <s v="56983"/>
    <s v="IN LEATHER"/>
    <s v="FUEL"/>
    <s v="IN LEATHER"/>
    <x v="13"/>
    <x v="11"/>
    <m/>
    <m/>
    <m/>
    <n v="11953"/>
    <m/>
    <m/>
    <m/>
    <m/>
    <m/>
    <m/>
    <n v="11953"/>
    <s v="JV-JOUR-NA-L--433"/>
    <s v="PETROL CHARGES"/>
    <s v="Debit Amt"/>
    <x v="0"/>
  </r>
  <r>
    <s v="56986"/>
    <s v="IN LEATHER"/>
    <s v="FUEL"/>
    <s v="IN LEATHER"/>
    <x v="13"/>
    <x v="11"/>
    <m/>
    <m/>
    <m/>
    <m/>
    <n v="22795"/>
    <m/>
    <m/>
    <m/>
    <m/>
    <m/>
    <n v="22795"/>
    <s v="JV-JOUR-NA-L--604"/>
    <s v="PETROL CHARGES"/>
    <s v="Debit Amt"/>
    <x v="0"/>
  </r>
  <r>
    <s v="56989"/>
    <s v="IN LEATHER"/>
    <s v="FUEL"/>
    <s v="IN LEATHER"/>
    <x v="13"/>
    <x v="11"/>
    <m/>
    <m/>
    <m/>
    <m/>
    <n v="2500"/>
    <m/>
    <m/>
    <m/>
    <m/>
    <m/>
    <n v="2500"/>
    <s v="JV-JOUR-NA-L--604"/>
    <s v="PETROL CHARGES"/>
    <s v="Debit Amt"/>
    <x v="0"/>
  </r>
  <r>
    <s v="56992"/>
    <s v="IN LEATHER"/>
    <s v="FUEL"/>
    <s v="IN LEATHER"/>
    <x v="13"/>
    <x v="11"/>
    <m/>
    <m/>
    <m/>
    <m/>
    <n v="8576"/>
    <m/>
    <m/>
    <m/>
    <m/>
    <m/>
    <n v="8576"/>
    <s v="JV-JOUR-NA-L--604"/>
    <s v="PETROL CHARGES"/>
    <s v="Debit Amt"/>
    <x v="0"/>
  </r>
  <r>
    <s v="56995"/>
    <s v="IN LEATHER"/>
    <s v="FUEL"/>
    <s v="IN LEATHER"/>
    <x v="13"/>
    <x v="11"/>
    <m/>
    <m/>
    <m/>
    <m/>
    <m/>
    <n v="33187"/>
    <m/>
    <m/>
    <m/>
    <m/>
    <n v="33187"/>
    <s v="JV-JOUR-NA-L--719"/>
    <s v="PETROL CHARGES"/>
    <s v="Debit Amt"/>
    <x v="0"/>
  </r>
  <r>
    <s v="56998"/>
    <s v="IN LEATHER"/>
    <s v="FUEL"/>
    <s v="IN LEATHER"/>
    <x v="13"/>
    <x v="11"/>
    <m/>
    <m/>
    <m/>
    <m/>
    <m/>
    <n v="21678"/>
    <m/>
    <m/>
    <m/>
    <m/>
    <n v="21678"/>
    <s v="JV-JOUR-NA-L--719"/>
    <s v="PETROL CHARGES"/>
    <s v="Debit Amt"/>
    <x v="0"/>
  </r>
  <r>
    <s v="57001"/>
    <s v="IN LEATHER"/>
    <s v="FUEL"/>
    <s v="IN LEATHER"/>
    <x v="13"/>
    <x v="11"/>
    <m/>
    <m/>
    <m/>
    <m/>
    <m/>
    <n v="8940"/>
    <m/>
    <m/>
    <m/>
    <m/>
    <n v="8940"/>
    <s v="JV-JOUR-NA-L--719"/>
    <s v="PETROL CHARGES"/>
    <s v="Debit Amt"/>
    <x v="0"/>
  </r>
  <r>
    <s v="57004"/>
    <s v="IN LEATHER"/>
    <s v="FUEL"/>
    <s v="IN LEATHER"/>
    <x v="13"/>
    <x v="11"/>
    <m/>
    <m/>
    <m/>
    <m/>
    <m/>
    <m/>
    <n v="12079"/>
    <m/>
    <m/>
    <m/>
    <n v="12079"/>
    <s v="JV-PUJU-OT-H--1051"/>
    <s v="PETROL CHARGES"/>
    <s v="Debit Amt"/>
    <x v="0"/>
  </r>
  <r>
    <s v="57007"/>
    <s v="IN LEATHER"/>
    <s v="FUEL"/>
    <s v="IN LEATHER"/>
    <x v="13"/>
    <x v="11"/>
    <m/>
    <m/>
    <m/>
    <m/>
    <m/>
    <m/>
    <n v="63449"/>
    <m/>
    <m/>
    <m/>
    <n v="63449"/>
    <s v="JV-PUJU-OT-H--1051"/>
    <s v="PETROL CHARGES"/>
    <s v="Debit Amt"/>
    <x v="0"/>
  </r>
  <r>
    <s v="57010"/>
    <s v="IN LEATHER"/>
    <s v="FUEL"/>
    <s v="IN LEATHER"/>
    <x v="13"/>
    <x v="11"/>
    <m/>
    <m/>
    <m/>
    <m/>
    <m/>
    <m/>
    <n v="3902"/>
    <m/>
    <m/>
    <m/>
    <n v="3902"/>
    <s v="JV-PUJU-OT-H--1051"/>
    <s v="PETROL CHARGES"/>
    <s v="Debit Amt"/>
    <x v="0"/>
  </r>
  <r>
    <s v="57013"/>
    <s v="IN LEATHER"/>
    <s v="FUEL"/>
    <s v="IN LEATHER"/>
    <x v="13"/>
    <x v="11"/>
    <m/>
    <m/>
    <m/>
    <m/>
    <m/>
    <m/>
    <n v="4559"/>
    <m/>
    <m/>
    <m/>
    <n v="4559"/>
    <s v="JV-PUJU-OT-H--1051"/>
    <s v="PETROL CHARGES"/>
    <s v="Debit Amt"/>
    <x v="0"/>
  </r>
  <r>
    <s v="57016"/>
    <s v="IN LEATHER"/>
    <s v="FUEL"/>
    <s v="IN LEATHER"/>
    <x v="13"/>
    <x v="11"/>
    <m/>
    <m/>
    <m/>
    <m/>
    <m/>
    <m/>
    <n v="33619"/>
    <m/>
    <m/>
    <m/>
    <n v="33619"/>
    <s v="JV-PUJU-OT-H--1051"/>
    <s v="PETROL CHARGES"/>
    <s v="Debit Amt"/>
    <x v="0"/>
  </r>
  <r>
    <s v="57019"/>
    <s v="IN LEATHER"/>
    <s v="FUEL"/>
    <s v="IN LEATHER"/>
    <x v="13"/>
    <x v="11"/>
    <m/>
    <m/>
    <m/>
    <m/>
    <m/>
    <m/>
    <m/>
    <m/>
    <n v="150"/>
    <m/>
    <n v="150"/>
    <s v="PYCP 2425-1360 "/>
    <s v="PETROL CHARGES"/>
    <s v="Debit Amt"/>
    <x v="0"/>
  </r>
  <r>
    <s v="57022"/>
    <s v="IN LEATHER"/>
    <s v="FUEL"/>
    <s v="IN LEATHER"/>
    <x v="13"/>
    <x v="11"/>
    <m/>
    <m/>
    <n v="150"/>
    <m/>
    <m/>
    <m/>
    <m/>
    <m/>
    <m/>
    <m/>
    <n v="150"/>
    <s v="PYCP 2425-303  "/>
    <s v="PETROL CHARGES"/>
    <s v="Debit Amt"/>
    <x v="0"/>
  </r>
  <r>
    <s v="57025"/>
    <s v="IN LEATHER"/>
    <s v="FUEL"/>
    <s v="IN LEATHER"/>
    <x v="13"/>
    <x v="11"/>
    <m/>
    <m/>
    <n v="150"/>
    <m/>
    <m/>
    <m/>
    <m/>
    <m/>
    <m/>
    <m/>
    <n v="150"/>
    <s v="PYCP 2425-305  "/>
    <s v="PETROL CHARGES"/>
    <s v="Debit Amt"/>
    <x v="0"/>
  </r>
  <r>
    <s v="57028"/>
    <s v="IN LEATHER"/>
    <s v="FUEL"/>
    <s v="IN LEATHER"/>
    <x v="13"/>
    <x v="11"/>
    <n v="150"/>
    <m/>
    <m/>
    <m/>
    <m/>
    <m/>
    <m/>
    <m/>
    <m/>
    <m/>
    <n v="150"/>
    <s v="PYCP 2425-79   "/>
    <s v="PETROL CHARGES"/>
    <s v="Debit Amt"/>
    <x v="0"/>
  </r>
  <r>
    <s v="57031"/>
    <s v="IN LEATHER"/>
    <s v="JOBWORK EXPENSES"/>
    <s v="IN LEATHER"/>
    <x v="60"/>
    <x v="11"/>
    <m/>
    <m/>
    <m/>
    <m/>
    <n v="4800"/>
    <m/>
    <m/>
    <m/>
    <m/>
    <m/>
    <n v="4800"/>
    <s v="095"/>
    <s v="JOB WORK CHARGE"/>
    <s v="Debit Amt"/>
    <x v="2"/>
  </r>
  <r>
    <s v="57034"/>
    <s v="IN LEATHER"/>
    <s v="JOBWORK EXPENSES"/>
    <s v="IN LEATHER"/>
    <x v="60"/>
    <x v="11"/>
    <m/>
    <m/>
    <m/>
    <m/>
    <n v="8000"/>
    <m/>
    <m/>
    <m/>
    <m/>
    <m/>
    <n v="8000"/>
    <s v="111"/>
    <s v="JOB WORK CHARGE"/>
    <s v="Debit Amt"/>
    <x v="2"/>
  </r>
  <r>
    <s v="57037"/>
    <s v="IN LEATHER"/>
    <s v="JOBWORK EXPENSES"/>
    <s v="IN LEATHER"/>
    <x v="60"/>
    <x v="11"/>
    <m/>
    <m/>
    <m/>
    <m/>
    <n v="10536"/>
    <m/>
    <m/>
    <m/>
    <m/>
    <m/>
    <n v="10536"/>
    <s v="118"/>
    <s v="JOB WORK CHARGE"/>
    <s v="Debit Amt"/>
    <x v="2"/>
  </r>
  <r>
    <s v="57040"/>
    <s v="IN LEATHER"/>
    <s v="JOBWORK EXPENSES"/>
    <s v="IN LEATHER"/>
    <x v="60"/>
    <x v="11"/>
    <m/>
    <m/>
    <m/>
    <m/>
    <m/>
    <n v="21944"/>
    <m/>
    <m/>
    <m/>
    <m/>
    <n v="21944"/>
    <s v="BP-BP 2-42-5--1685 "/>
    <s v="JOB WORK CHARGE"/>
    <s v="Debit Amt"/>
    <x v="2"/>
  </r>
  <r>
    <s v="57043"/>
    <s v="IN LEATHER"/>
    <s v="JOBWORK EXPENSES"/>
    <s v="IN LEATHER"/>
    <x v="60"/>
    <x v="11"/>
    <m/>
    <m/>
    <m/>
    <m/>
    <m/>
    <m/>
    <n v="4000"/>
    <m/>
    <m/>
    <m/>
    <n v="4000"/>
    <s v="BP-BP 2-42-5--1919 "/>
    <s v="JOB WORK CHARGE"/>
    <s v="Debit Amt"/>
    <x v="2"/>
  </r>
  <r>
    <s v="57046"/>
    <s v="IN LEATHER"/>
    <s v="JOBWORK EXPENSES"/>
    <s v="IN LEATHER"/>
    <x v="60"/>
    <x v="11"/>
    <n v="1184"/>
    <m/>
    <m/>
    <m/>
    <m/>
    <m/>
    <m/>
    <m/>
    <m/>
    <m/>
    <n v="1184"/>
    <s v="PYCP 2425-124  "/>
    <s v="JOB WORK CHARGE"/>
    <s v="Debit Amt"/>
    <x v="2"/>
  </r>
  <r>
    <s v="57049"/>
    <s v="IN LEATHER"/>
    <s v="JOBWORK EXPENSES"/>
    <s v="IN LEATHER"/>
    <x v="65"/>
    <x v="11"/>
    <n v="56034"/>
    <m/>
    <m/>
    <m/>
    <m/>
    <m/>
    <m/>
    <m/>
    <m/>
    <m/>
    <n v="56034"/>
    <s v="23-24/0226"/>
    <s v="JOB WORK CHARGE"/>
    <s v="Debit Amt"/>
    <x v="2"/>
  </r>
  <r>
    <s v="57052"/>
    <s v="IN LEATHER"/>
    <s v="JOBWORK EXPENSES"/>
    <s v="IN LEATHER"/>
    <x v="65"/>
    <x v="11"/>
    <n v="46848"/>
    <m/>
    <m/>
    <m/>
    <m/>
    <m/>
    <m/>
    <m/>
    <m/>
    <m/>
    <n v="46848"/>
    <s v="23-24/0228"/>
    <s v="JOB WORK CHARGE"/>
    <s v="Debit Amt"/>
    <x v="2"/>
  </r>
  <r>
    <s v="57055"/>
    <s v="IN LEATHER"/>
    <s v="JOBWORK EXPENSES"/>
    <s v="IN LEATHER"/>
    <x v="65"/>
    <x v="11"/>
    <n v="40824"/>
    <m/>
    <m/>
    <m/>
    <m/>
    <m/>
    <m/>
    <m/>
    <m/>
    <m/>
    <n v="40824"/>
    <s v="23-24/0230"/>
    <s v="JOB WORK CHARGE"/>
    <s v="Debit Amt"/>
    <x v="2"/>
  </r>
  <r>
    <s v="57058"/>
    <s v="IN LEATHER"/>
    <s v="JOBWORK EXPENSES"/>
    <s v="IN LEATHER"/>
    <x v="65"/>
    <x v="11"/>
    <n v="69420"/>
    <m/>
    <m/>
    <m/>
    <m/>
    <m/>
    <m/>
    <m/>
    <m/>
    <m/>
    <n v="69420"/>
    <s v="23-24/0240"/>
    <s v="JOB WORK CHARGE"/>
    <s v="Debit Amt"/>
    <x v="2"/>
  </r>
  <r>
    <s v="57061"/>
    <s v="IN LEATHER"/>
    <s v="JOBWORK EXPENSES"/>
    <s v="IN LEATHER"/>
    <x v="65"/>
    <x v="11"/>
    <m/>
    <m/>
    <m/>
    <m/>
    <m/>
    <m/>
    <m/>
    <m/>
    <m/>
    <n v="35976"/>
    <n v="35976"/>
    <s v="24-25/00246"/>
    <s v="JOB WORK CHARGE"/>
    <s v="Debit Amt"/>
    <x v="2"/>
  </r>
  <r>
    <s v="57064"/>
    <s v="IN LEATHER"/>
    <s v="JOBWORK EXPENSES"/>
    <s v="IN LEATHER"/>
    <x v="65"/>
    <x v="11"/>
    <m/>
    <m/>
    <m/>
    <m/>
    <m/>
    <m/>
    <m/>
    <m/>
    <m/>
    <n v="216"/>
    <n v="216"/>
    <s v="24-25/00250"/>
    <s v="JOB WORK CHARGE"/>
    <s v="Debit Amt"/>
    <x v="2"/>
  </r>
  <r>
    <s v="57067"/>
    <s v="IN LEATHER"/>
    <s v="JOBWORK EXPENSES"/>
    <s v="IN LEATHER"/>
    <x v="65"/>
    <x v="11"/>
    <m/>
    <m/>
    <m/>
    <m/>
    <m/>
    <m/>
    <m/>
    <m/>
    <m/>
    <n v="92820"/>
    <n v="92820"/>
    <s v="24-25/00251"/>
    <s v="JOB WORK CHARGE"/>
    <s v="Debit Amt"/>
    <x v="2"/>
  </r>
  <r>
    <s v="57070"/>
    <s v="IN LEATHER"/>
    <s v="JOBWORK EXPENSES"/>
    <s v="IN LEATHER"/>
    <x v="65"/>
    <x v="11"/>
    <m/>
    <m/>
    <m/>
    <m/>
    <m/>
    <m/>
    <m/>
    <m/>
    <m/>
    <n v="53079"/>
    <n v="53079"/>
    <s v="24-25/00268"/>
    <s v="JOB WORK CHARGE"/>
    <s v="Debit Amt"/>
    <x v="2"/>
  </r>
  <r>
    <s v="57073"/>
    <s v="IN LEATHER"/>
    <s v="JOBWORK EXPENSES"/>
    <s v="IN LEATHER"/>
    <x v="65"/>
    <x v="11"/>
    <m/>
    <m/>
    <m/>
    <m/>
    <m/>
    <m/>
    <m/>
    <m/>
    <m/>
    <n v="34620"/>
    <n v="34620"/>
    <s v="24-25/00269"/>
    <s v="JOB WORK CHARGE"/>
    <s v="Debit Amt"/>
    <x v="2"/>
  </r>
  <r>
    <s v="57076"/>
    <s v="IN LEATHER"/>
    <s v="JOBWORK EXPENSES"/>
    <s v="IN LEATHER"/>
    <x v="65"/>
    <x v="11"/>
    <m/>
    <m/>
    <m/>
    <m/>
    <m/>
    <m/>
    <m/>
    <m/>
    <m/>
    <n v="21780"/>
    <n v="21780"/>
    <s v="24-25/00270"/>
    <s v="JOB WORK CHARGE"/>
    <s v="Debit Amt"/>
    <x v="2"/>
  </r>
  <r>
    <s v="57079"/>
    <s v="IN LEATHER"/>
    <s v="JOBWORK EXPENSES"/>
    <s v="IN LEATHER"/>
    <x v="65"/>
    <x v="11"/>
    <m/>
    <m/>
    <m/>
    <m/>
    <n v="48636"/>
    <m/>
    <m/>
    <m/>
    <m/>
    <m/>
    <n v="48636"/>
    <s v="24-25/0077"/>
    <s v="JOB WORK CHARGE"/>
    <s v="Debit Amt"/>
    <x v="2"/>
  </r>
  <r>
    <s v="57082"/>
    <s v="IN LEATHER"/>
    <s v="JOBWORK EXPENSES"/>
    <s v="IN LEATHER"/>
    <x v="65"/>
    <x v="11"/>
    <m/>
    <m/>
    <m/>
    <m/>
    <n v="43372"/>
    <m/>
    <m/>
    <m/>
    <m/>
    <m/>
    <n v="43372"/>
    <s v="24-25/0079"/>
    <s v="JOB WORK CHARGE"/>
    <s v="Debit Amt"/>
    <x v="2"/>
  </r>
  <r>
    <s v="57085"/>
    <s v="IN LEATHER"/>
    <s v="JOBWORK EXPENSES"/>
    <s v="IN LEATHER"/>
    <x v="65"/>
    <x v="11"/>
    <m/>
    <m/>
    <m/>
    <m/>
    <m/>
    <m/>
    <m/>
    <m/>
    <m/>
    <n v="51116"/>
    <n v="51116"/>
    <s v="24-25/0247"/>
    <s v="JOB WORK CHARGE"/>
    <s v="Debit Amt"/>
    <x v="2"/>
  </r>
  <r>
    <s v="57088"/>
    <s v="IN LEATHER"/>
    <s v="JOBWORK EXPENSES"/>
    <s v="IN LEATHER"/>
    <x v="65"/>
    <x v="11"/>
    <m/>
    <m/>
    <m/>
    <m/>
    <m/>
    <m/>
    <m/>
    <m/>
    <m/>
    <n v="1596"/>
    <n v="1596"/>
    <s v="24-25/0267"/>
    <s v="JOB WORK CHARGE"/>
    <s v="Debit Amt"/>
    <x v="2"/>
  </r>
  <r>
    <s v="57091"/>
    <s v="IN LEATHER"/>
    <s v="LABOUR WELFARE"/>
    <s v="IN LEATHER"/>
    <x v="9"/>
    <x v="11"/>
    <m/>
    <m/>
    <m/>
    <m/>
    <n v="41"/>
    <m/>
    <m/>
    <m/>
    <m/>
    <m/>
    <n v="41"/>
    <s v="PYCP 2425-700  "/>
    <s v="INDIRECT EXPENSES"/>
    <s v="Debit Amt"/>
    <x v="0"/>
  </r>
  <r>
    <s v="57094"/>
    <s v="IN LEATHER"/>
    <s v="LABOUR WELFARE"/>
    <s v="IN LEATHER"/>
    <x v="69"/>
    <x v="11"/>
    <m/>
    <m/>
    <m/>
    <n v="8000"/>
    <m/>
    <m/>
    <m/>
    <m/>
    <m/>
    <m/>
    <n v="8000"/>
    <s v="211"/>
    <s v="FIRST AID EXPENSES AS PER FACTORY ACTS"/>
    <s v="Debit Amt"/>
    <x v="0"/>
  </r>
  <r>
    <s v="57097"/>
    <s v="IN LEATHER"/>
    <s v="LABOUR WELFARE"/>
    <s v="IN LEATHER"/>
    <x v="69"/>
    <x v="11"/>
    <m/>
    <m/>
    <m/>
    <n v="8000"/>
    <m/>
    <m/>
    <m/>
    <m/>
    <m/>
    <m/>
    <n v="8000"/>
    <s v="214"/>
    <s v="FIRST AID EXPENSES AS PER FACTORY ACTS"/>
    <s v="Debit Amt"/>
    <x v="0"/>
  </r>
  <r>
    <s v="57100"/>
    <s v="IN LEATHER"/>
    <s v="LABOUR WELFARE"/>
    <s v="IN LEATHER"/>
    <x v="69"/>
    <x v="11"/>
    <m/>
    <m/>
    <m/>
    <m/>
    <n v="8000"/>
    <m/>
    <m/>
    <m/>
    <m/>
    <m/>
    <n v="8000"/>
    <s v="220"/>
    <s v="FIRST AID EXPENSES AS PER FACTORY ACTS"/>
    <s v="Debit Amt"/>
    <x v="0"/>
  </r>
  <r>
    <s v="57103"/>
    <s v="IN LEATHER"/>
    <s v="LABOUR WELFARE"/>
    <s v="IN LEATHER"/>
    <x v="69"/>
    <x v="11"/>
    <m/>
    <m/>
    <m/>
    <n v="8000"/>
    <m/>
    <m/>
    <m/>
    <m/>
    <m/>
    <m/>
    <n v="8000"/>
    <s v="226"/>
    <s v="FIRST AID EXPENSES AS PER FACTORY ACTS"/>
    <s v="Debit Amt"/>
    <x v="0"/>
  </r>
  <r>
    <s v="57106"/>
    <s v="IN LEATHER"/>
    <s v="LABOUR WELFARE"/>
    <s v="IN LEATHER"/>
    <x v="69"/>
    <x v="11"/>
    <m/>
    <m/>
    <m/>
    <n v="8000"/>
    <m/>
    <m/>
    <m/>
    <m/>
    <m/>
    <m/>
    <n v="8000"/>
    <s v="233"/>
    <s v="FIRST AID EXPENSES AS PER FACTORY ACTS"/>
    <s v="Debit Amt"/>
    <x v="0"/>
  </r>
  <r>
    <s v="57109"/>
    <s v="IN LEATHER"/>
    <s v="LABOUR WELFARE"/>
    <s v="IN LEATHER"/>
    <x v="69"/>
    <x v="11"/>
    <m/>
    <m/>
    <m/>
    <m/>
    <n v="8000"/>
    <m/>
    <m/>
    <m/>
    <m/>
    <m/>
    <n v="8000"/>
    <s v="238"/>
    <s v="FIRST AID EXPENSES AS PER FACTORY ACTS"/>
    <s v="Debit Amt"/>
    <x v="0"/>
  </r>
  <r>
    <s v="57112"/>
    <s v="IN LEATHER"/>
    <s v="LABOUR WELFARE"/>
    <s v="IN LEATHER"/>
    <x v="69"/>
    <x v="11"/>
    <m/>
    <m/>
    <m/>
    <m/>
    <m/>
    <n v="8000"/>
    <m/>
    <m/>
    <m/>
    <m/>
    <n v="8000"/>
    <s v="243"/>
    <s v="FIRST AID EXPENSES AS PER FACTORY ACTS"/>
    <s v="Debit Amt"/>
    <x v="0"/>
  </r>
  <r>
    <s v="57115"/>
    <s v="IN LEATHER"/>
    <s v="LABOUR WELFARE"/>
    <s v="IN LEATHER"/>
    <x v="69"/>
    <x v="11"/>
    <m/>
    <m/>
    <m/>
    <m/>
    <m/>
    <m/>
    <n v="8000"/>
    <m/>
    <m/>
    <m/>
    <n v="8000"/>
    <s v="JV-PUJU-OT-H--1072"/>
    <s v="FIRST AID EXPENSES AS PER FACTORY ACTS"/>
    <s v="Debit Amt"/>
    <x v="0"/>
  </r>
  <r>
    <s v="57118"/>
    <s v="IN LEATHER"/>
    <s v="LABOUR WELFARE"/>
    <s v="IN LEATHER"/>
    <x v="69"/>
    <x v="11"/>
    <n v="645"/>
    <m/>
    <m/>
    <m/>
    <m/>
    <m/>
    <m/>
    <m/>
    <m/>
    <m/>
    <n v="645"/>
    <s v="PYCP 2425-18   "/>
    <s v="FIRST AID EXPENSES AS PER FACTORY ACTS"/>
    <s v="Debit Amt"/>
    <x v="0"/>
  </r>
  <r>
    <s v="57121"/>
    <s v="IN LEATHER"/>
    <s v="LABOUR WELFARE"/>
    <s v="IN LEATHER"/>
    <x v="69"/>
    <x v="11"/>
    <m/>
    <m/>
    <n v="45"/>
    <m/>
    <m/>
    <m/>
    <m/>
    <m/>
    <m/>
    <m/>
    <n v="45"/>
    <s v="PYCP 2425-258  "/>
    <s v="FIRST AID EXPENSES AS PER FACTORY ACTS"/>
    <s v="Debit Amt"/>
    <x v="0"/>
  </r>
  <r>
    <s v="57124"/>
    <s v="IN LEATHER"/>
    <s v="LABOUR WELFARE"/>
    <s v="IN LEATHER"/>
    <x v="65"/>
    <x v="11"/>
    <m/>
    <n v="54893"/>
    <m/>
    <m/>
    <m/>
    <m/>
    <m/>
    <m/>
    <m/>
    <m/>
    <n v="54893"/>
    <s v="23-24/0144"/>
    <s v="JOB WORK CHARGE"/>
    <s v="Debit Amt"/>
    <x v="2"/>
  </r>
  <r>
    <s v="57127"/>
    <s v="IN LEATHER"/>
    <s v="LABOUR WELFARE"/>
    <s v="IN LEATHER"/>
    <x v="23"/>
    <x v="11"/>
    <m/>
    <m/>
    <m/>
    <m/>
    <m/>
    <m/>
    <m/>
    <m/>
    <m/>
    <n v="300"/>
    <n v="300"/>
    <s v="PYCP 2425-1526 "/>
    <s v="LOCAL CONVEYANCE"/>
    <s v="Debit Amt"/>
    <x v="0"/>
  </r>
  <r>
    <s v="57130"/>
    <s v="IN LEATHER"/>
    <s v="LABOUR WELFARE"/>
    <s v="IN LEATHER"/>
    <x v="23"/>
    <x v="11"/>
    <m/>
    <m/>
    <m/>
    <m/>
    <m/>
    <n v="12500"/>
    <m/>
    <m/>
    <m/>
    <m/>
    <n v="12500"/>
    <s v="PYCP 2425-890  "/>
    <s v="LOCAL CONVEYANCE"/>
    <s v="Debit Amt"/>
    <x v="0"/>
  </r>
  <r>
    <s v="57133"/>
    <s v="IN LEATHER"/>
    <s v="LABOUR WELFARE"/>
    <s v="IN LEATHER"/>
    <x v="70"/>
    <x v="11"/>
    <m/>
    <m/>
    <m/>
    <m/>
    <m/>
    <m/>
    <n v="200"/>
    <m/>
    <m/>
    <m/>
    <n v="200"/>
    <s v="PYCP 2425-1004 "/>
    <s v="OTHER EXPENSES"/>
    <s v="Debit Amt"/>
    <x v="0"/>
  </r>
  <r>
    <s v="57136"/>
    <s v="IN LEATHER"/>
    <s v="LABOUR WELFARE"/>
    <s v="IN LEATHER"/>
    <x v="70"/>
    <x v="11"/>
    <m/>
    <m/>
    <m/>
    <m/>
    <m/>
    <m/>
    <n v="70"/>
    <m/>
    <m/>
    <m/>
    <n v="70"/>
    <s v="PYCP 2425-1008 "/>
    <s v="OTHER EXPENSES"/>
    <s v="Debit Amt"/>
    <x v="0"/>
  </r>
  <r>
    <s v="57139"/>
    <s v="IN LEATHER"/>
    <s v="LABOUR WELFARE"/>
    <s v="IN LEATHER"/>
    <x v="70"/>
    <x v="11"/>
    <m/>
    <m/>
    <m/>
    <m/>
    <m/>
    <m/>
    <n v="70"/>
    <m/>
    <m/>
    <m/>
    <n v="70"/>
    <s v="PYCP 2425-1010 "/>
    <s v="OTHER EXPENSES"/>
    <s v="Debit Amt"/>
    <x v="0"/>
  </r>
  <r>
    <s v="57142"/>
    <s v="IN LEATHER"/>
    <s v="LABOUR WELFARE"/>
    <s v="IN LEATHER"/>
    <x v="70"/>
    <x v="11"/>
    <m/>
    <m/>
    <m/>
    <m/>
    <m/>
    <m/>
    <n v="450"/>
    <m/>
    <m/>
    <m/>
    <n v="450"/>
    <s v="PYCP 2425-1017 "/>
    <s v="OTHER EXPENSES"/>
    <s v="Debit Amt"/>
    <x v="0"/>
  </r>
  <r>
    <s v="57145"/>
    <s v="IN LEATHER"/>
    <s v="LABOUR WELFARE"/>
    <s v="IN LEATHER"/>
    <x v="70"/>
    <x v="11"/>
    <m/>
    <m/>
    <m/>
    <m/>
    <m/>
    <m/>
    <n v="50"/>
    <m/>
    <m/>
    <m/>
    <n v="50"/>
    <s v="PYCP 2425-1027 "/>
    <s v="OTHER EXPENSES"/>
    <s v="Debit Amt"/>
    <x v="0"/>
  </r>
  <r>
    <s v="57148"/>
    <s v="IN LEATHER"/>
    <s v="LABOUR WELFARE"/>
    <s v="IN LEATHER"/>
    <x v="70"/>
    <x v="11"/>
    <m/>
    <m/>
    <m/>
    <m/>
    <m/>
    <m/>
    <m/>
    <n v="270"/>
    <m/>
    <m/>
    <n v="270"/>
    <s v="PYCP 2425-1131 "/>
    <s v="OTHER EXPENSES"/>
    <s v="Debit Amt"/>
    <x v="0"/>
  </r>
  <r>
    <s v="57151"/>
    <s v="IN LEATHER"/>
    <s v="LABOUR WELFARE"/>
    <s v="IN LEATHER"/>
    <x v="70"/>
    <x v="11"/>
    <m/>
    <m/>
    <m/>
    <m/>
    <m/>
    <m/>
    <m/>
    <n v="220"/>
    <m/>
    <m/>
    <n v="220"/>
    <s v="PYCP 2425-1137 "/>
    <s v="OTHER EXPENSES"/>
    <s v="Debit Amt"/>
    <x v="0"/>
  </r>
  <r>
    <s v="57154"/>
    <s v="IN LEATHER"/>
    <s v="LABOUR WELFARE"/>
    <s v="IN LEATHER"/>
    <x v="70"/>
    <x v="11"/>
    <m/>
    <m/>
    <m/>
    <m/>
    <m/>
    <m/>
    <m/>
    <n v="110"/>
    <m/>
    <m/>
    <n v="110"/>
    <s v="PYCP 2425-1141 "/>
    <s v="OTHER EXPENSES"/>
    <s v="Debit Amt"/>
    <x v="0"/>
  </r>
  <r>
    <s v="57157"/>
    <s v="IN LEATHER"/>
    <s v="LABOUR WELFARE"/>
    <s v="IN LEATHER"/>
    <x v="70"/>
    <x v="11"/>
    <m/>
    <m/>
    <m/>
    <m/>
    <m/>
    <m/>
    <m/>
    <n v="170"/>
    <m/>
    <m/>
    <n v="170"/>
    <s v="PYCP 2425-1152 "/>
    <s v="OTHER EXPENSES"/>
    <s v="Debit Amt"/>
    <x v="0"/>
  </r>
  <r>
    <s v="57160"/>
    <s v="IN LEATHER"/>
    <s v="LABOUR WELFARE"/>
    <s v="IN LEATHER"/>
    <x v="70"/>
    <x v="11"/>
    <m/>
    <m/>
    <m/>
    <m/>
    <m/>
    <m/>
    <m/>
    <n v="35"/>
    <m/>
    <m/>
    <n v="35"/>
    <s v="PYCP 2425-1161 "/>
    <s v="OTHER EXPENSES"/>
    <s v="Debit Amt"/>
    <x v="0"/>
  </r>
  <r>
    <s v="57163"/>
    <s v="IN LEATHER"/>
    <s v="LABOUR WELFARE"/>
    <s v="IN LEATHER"/>
    <x v="70"/>
    <x v="11"/>
    <m/>
    <m/>
    <m/>
    <m/>
    <m/>
    <m/>
    <m/>
    <n v="200"/>
    <m/>
    <m/>
    <n v="200"/>
    <s v="PYCP 2425-1165 "/>
    <s v="OTHER EXPENSES"/>
    <s v="Debit Amt"/>
    <x v="0"/>
  </r>
  <r>
    <s v="57166"/>
    <s v="IN LEATHER"/>
    <s v="LABOUR WELFARE"/>
    <s v="IN LEATHER"/>
    <x v="70"/>
    <x v="11"/>
    <m/>
    <m/>
    <m/>
    <m/>
    <m/>
    <m/>
    <m/>
    <n v="150"/>
    <m/>
    <m/>
    <n v="150"/>
    <s v="PYCP 2425-1175 "/>
    <s v="OTHER EXPENSES"/>
    <s v="Debit Amt"/>
    <x v="0"/>
  </r>
  <r>
    <s v="57169"/>
    <s v="IN LEATHER"/>
    <s v="LABOUR WELFARE"/>
    <s v="IN LEATHER"/>
    <x v="70"/>
    <x v="11"/>
    <m/>
    <m/>
    <m/>
    <m/>
    <m/>
    <m/>
    <m/>
    <n v="300"/>
    <m/>
    <m/>
    <n v="300"/>
    <s v="PYCP 2425-1184 "/>
    <s v="OTHER EXPENSES"/>
    <s v="Debit Amt"/>
    <x v="0"/>
  </r>
  <r>
    <s v="57172"/>
    <s v="IN LEATHER"/>
    <s v="LABOUR WELFARE"/>
    <s v="IN LEATHER"/>
    <x v="70"/>
    <x v="11"/>
    <m/>
    <m/>
    <m/>
    <m/>
    <m/>
    <m/>
    <m/>
    <n v="230"/>
    <m/>
    <m/>
    <n v="230"/>
    <s v="PYCP 2425-1188 "/>
    <s v="OTHER EXPENSES"/>
    <s v="Debit Amt"/>
    <x v="0"/>
  </r>
  <r>
    <s v="57175"/>
    <s v="IN LEATHER"/>
    <s v="LABOUR WELFARE"/>
    <s v="IN LEATHER"/>
    <x v="70"/>
    <x v="11"/>
    <m/>
    <m/>
    <m/>
    <m/>
    <m/>
    <m/>
    <m/>
    <m/>
    <n v="110"/>
    <m/>
    <n v="110"/>
    <s v="PYCP 2425-1276 "/>
    <s v="OTHER EXPENSES"/>
    <s v="Debit Amt"/>
    <x v="0"/>
  </r>
  <r>
    <s v="57178"/>
    <s v="IN LEATHER"/>
    <s v="LABOUR WELFARE"/>
    <s v="IN LEATHER"/>
    <x v="70"/>
    <x v="11"/>
    <m/>
    <m/>
    <m/>
    <m/>
    <m/>
    <m/>
    <m/>
    <m/>
    <n v="255"/>
    <m/>
    <n v="255"/>
    <s v="PYCP 2425-1288 "/>
    <s v="OTHER EXPENSES"/>
    <s v="Debit Amt"/>
    <x v="0"/>
  </r>
  <r>
    <s v="57181"/>
    <s v="IN LEATHER"/>
    <s v="LABOUR WELFARE"/>
    <s v="IN LEATHER"/>
    <x v="70"/>
    <x v="11"/>
    <m/>
    <m/>
    <m/>
    <m/>
    <m/>
    <m/>
    <m/>
    <m/>
    <n v="226"/>
    <m/>
    <n v="226"/>
    <s v="PYCP 2425-1295 "/>
    <s v="OTHER EXPENSES"/>
    <s v="Debit Amt"/>
    <x v="0"/>
  </r>
  <r>
    <s v="57184"/>
    <s v="IN LEATHER"/>
    <s v="LABOUR WELFARE"/>
    <s v="IN LEATHER"/>
    <x v="70"/>
    <x v="11"/>
    <m/>
    <m/>
    <m/>
    <m/>
    <m/>
    <m/>
    <m/>
    <m/>
    <n v="270"/>
    <m/>
    <n v="270"/>
    <s v="PYCP 2425-1298 "/>
    <s v="OTHER EXPENSES"/>
    <s v="Debit Amt"/>
    <x v="0"/>
  </r>
  <r>
    <s v="57187"/>
    <s v="IN LEATHER"/>
    <s v="LABOUR WELFARE"/>
    <s v="IN LEATHER"/>
    <x v="70"/>
    <x v="11"/>
    <m/>
    <m/>
    <m/>
    <m/>
    <m/>
    <m/>
    <m/>
    <m/>
    <n v="80"/>
    <m/>
    <n v="80"/>
    <s v="PYCP 2425-1322 "/>
    <s v="OTHER EXPENSES"/>
    <s v="Debit Amt"/>
    <x v="0"/>
  </r>
  <r>
    <s v="57190"/>
    <s v="IN LEATHER"/>
    <s v="LABOUR WELFARE"/>
    <s v="IN LEATHER"/>
    <x v="70"/>
    <x v="11"/>
    <m/>
    <m/>
    <m/>
    <m/>
    <m/>
    <m/>
    <m/>
    <m/>
    <n v="200"/>
    <m/>
    <n v="200"/>
    <s v="PYCP 2425-1341 "/>
    <s v="OTHER EXPENSES"/>
    <s v="Debit Amt"/>
    <x v="0"/>
  </r>
  <r>
    <s v="57193"/>
    <s v="IN LEATHER"/>
    <s v="LABOUR WELFARE"/>
    <s v="IN LEATHER"/>
    <x v="70"/>
    <x v="11"/>
    <m/>
    <m/>
    <m/>
    <m/>
    <m/>
    <m/>
    <m/>
    <m/>
    <m/>
    <n v="150"/>
    <n v="150"/>
    <s v="PYCP 2425-1379 "/>
    <s v="OTHER EXPENSES"/>
    <s v="Debit Amt"/>
    <x v="0"/>
  </r>
  <r>
    <s v="57196"/>
    <s v="IN LEATHER"/>
    <s v="LABOUR WELFARE"/>
    <s v="IN LEATHER"/>
    <x v="70"/>
    <x v="11"/>
    <m/>
    <m/>
    <m/>
    <m/>
    <m/>
    <m/>
    <m/>
    <m/>
    <m/>
    <n v="270"/>
    <n v="270"/>
    <s v="PYCP 2425-1426 "/>
    <s v="OTHER EXPENSES"/>
    <s v="Debit Amt"/>
    <x v="0"/>
  </r>
  <r>
    <s v="57199"/>
    <s v="IN LEATHER"/>
    <s v="LABOUR WELFARE"/>
    <s v="IN LEATHER"/>
    <x v="70"/>
    <x v="11"/>
    <m/>
    <m/>
    <m/>
    <m/>
    <m/>
    <m/>
    <m/>
    <m/>
    <m/>
    <n v="130"/>
    <n v="130"/>
    <s v="PYCP 2425-1434 "/>
    <s v="OTHER EXPENSES"/>
    <s v="Debit Amt"/>
    <x v="0"/>
  </r>
  <r>
    <s v="57202"/>
    <s v="IN LEATHER"/>
    <s v="LABOUR WELFARE"/>
    <s v="IN LEATHER"/>
    <x v="70"/>
    <x v="11"/>
    <m/>
    <m/>
    <m/>
    <m/>
    <m/>
    <m/>
    <m/>
    <m/>
    <m/>
    <n v="210"/>
    <n v="210"/>
    <s v="PYCP 2425-1443 "/>
    <s v="OTHER EXPENSES"/>
    <s v="Debit Amt"/>
    <x v="0"/>
  </r>
  <r>
    <s v="57205"/>
    <s v="IN LEATHER"/>
    <s v="LABOUR WELFARE"/>
    <s v="IN LEATHER"/>
    <x v="70"/>
    <x v="11"/>
    <m/>
    <m/>
    <m/>
    <m/>
    <m/>
    <m/>
    <m/>
    <m/>
    <m/>
    <n v="350"/>
    <n v="350"/>
    <s v="PYCP 2425-1465 "/>
    <s v="OTHER EXPENSES"/>
    <s v="Debit Amt"/>
    <x v="0"/>
  </r>
  <r>
    <s v="57208"/>
    <s v="IN LEATHER"/>
    <s v="LABOUR WELFARE"/>
    <s v="IN LEATHER"/>
    <x v="70"/>
    <x v="11"/>
    <n v="350"/>
    <m/>
    <m/>
    <m/>
    <m/>
    <m/>
    <m/>
    <m/>
    <m/>
    <m/>
    <n v="350"/>
    <s v="PYCP 2425-15 "/>
    <s v="OTHER EXPENSES"/>
    <s v="Debit Amt"/>
    <x v="0"/>
  </r>
  <r>
    <s v="57211"/>
    <s v="IN LEATHER"/>
    <s v="LABOUR WELFARE"/>
    <s v="IN LEATHER"/>
    <x v="70"/>
    <x v="11"/>
    <n v="150"/>
    <m/>
    <m/>
    <m/>
    <m/>
    <m/>
    <m/>
    <m/>
    <m/>
    <m/>
    <n v="150"/>
    <s v="PYCP 2425-19 "/>
    <s v="OTHER EXPENSES"/>
    <s v="Debit Amt"/>
    <x v="0"/>
  </r>
  <r>
    <s v="57214"/>
    <s v="IN LEATHER"/>
    <s v="LABOUR WELFARE"/>
    <s v="IN LEATHER"/>
    <x v="70"/>
    <x v="11"/>
    <m/>
    <n v="100"/>
    <m/>
    <m/>
    <m/>
    <m/>
    <m/>
    <m/>
    <m/>
    <m/>
    <n v="100"/>
    <s v="PYCP 2425-191 "/>
    <s v="OTHER EXPENSES"/>
    <s v="Debit Amt"/>
    <x v="0"/>
  </r>
  <r>
    <s v="57217"/>
    <s v="IN LEATHER"/>
    <s v="LABOUR WELFARE"/>
    <s v="IN LEATHER"/>
    <x v="70"/>
    <x v="11"/>
    <m/>
    <n v="350"/>
    <m/>
    <m/>
    <m/>
    <m/>
    <m/>
    <m/>
    <m/>
    <m/>
    <n v="350"/>
    <s v="PYCP 2425-196 "/>
    <s v="OTHER EXPENSES"/>
    <s v="Debit Amt"/>
    <x v="0"/>
  </r>
  <r>
    <s v="57220"/>
    <s v="IN LEATHER"/>
    <s v="LABOUR WELFARE"/>
    <s v="IN LEATHER"/>
    <x v="70"/>
    <x v="11"/>
    <n v="350"/>
    <m/>
    <m/>
    <m/>
    <m/>
    <m/>
    <m/>
    <m/>
    <m/>
    <m/>
    <n v="350"/>
    <s v="PYCP 2425-21 "/>
    <s v="OTHER EXPENSES"/>
    <s v="Debit Amt"/>
    <x v="0"/>
  </r>
  <r>
    <s v="57223"/>
    <s v="IN LEATHER"/>
    <s v="LABOUR WELFARE"/>
    <s v="IN LEATHER"/>
    <x v="70"/>
    <x v="11"/>
    <m/>
    <n v="70"/>
    <m/>
    <m/>
    <m/>
    <m/>
    <m/>
    <m/>
    <m/>
    <m/>
    <n v="70"/>
    <s v="PYCP 2425-213 "/>
    <s v="OTHER EXPENSES"/>
    <s v="Debit Amt"/>
    <x v="0"/>
  </r>
  <r>
    <s v="57226"/>
    <s v="IN LEATHER"/>
    <s v="LABOUR WELFARE"/>
    <s v="IN LEATHER"/>
    <x v="70"/>
    <x v="11"/>
    <m/>
    <n v="110"/>
    <m/>
    <m/>
    <m/>
    <m/>
    <m/>
    <m/>
    <m/>
    <m/>
    <n v="110"/>
    <s v="PYCP 2425-218 "/>
    <s v="OTHER EXPENSES"/>
    <s v="Debit Amt"/>
    <x v="0"/>
  </r>
  <r>
    <s v="57229"/>
    <s v="IN LEATHER"/>
    <s v="LABOUR WELFARE"/>
    <s v="IN LEATHER"/>
    <x v="70"/>
    <x v="11"/>
    <m/>
    <n v="200"/>
    <m/>
    <m/>
    <m/>
    <m/>
    <m/>
    <m/>
    <m/>
    <m/>
    <n v="200"/>
    <s v="PYCP 2425-222 "/>
    <s v="OTHER EXPENSES"/>
    <s v="Debit Amt"/>
    <x v="0"/>
  </r>
  <r>
    <s v="57232"/>
    <s v="IN LEATHER"/>
    <s v="LABOUR WELFARE"/>
    <s v="IN LEATHER"/>
    <x v="70"/>
    <x v="11"/>
    <m/>
    <n v="340"/>
    <m/>
    <m/>
    <m/>
    <m/>
    <m/>
    <m/>
    <m/>
    <m/>
    <n v="340"/>
    <s v="PYCP 2425-223 "/>
    <s v="OTHER EXPENSES"/>
    <s v="Debit Amt"/>
    <x v="0"/>
  </r>
  <r>
    <s v="57235"/>
    <s v="IN LEATHER"/>
    <s v="LABOUR WELFARE"/>
    <s v="IN LEATHER"/>
    <x v="70"/>
    <x v="11"/>
    <m/>
    <m/>
    <n v="230"/>
    <m/>
    <m/>
    <m/>
    <m/>
    <m/>
    <m/>
    <m/>
    <n v="230"/>
    <s v="PYCP 2425-231 "/>
    <s v="OTHER EXPENSES"/>
    <s v="Debit Amt"/>
    <x v="0"/>
  </r>
  <r>
    <s v="57238"/>
    <s v="IN LEATHER"/>
    <s v="LABOUR WELFARE"/>
    <s v="IN LEATHER"/>
    <x v="70"/>
    <x v="11"/>
    <m/>
    <n v="500"/>
    <m/>
    <m/>
    <m/>
    <m/>
    <m/>
    <m/>
    <m/>
    <m/>
    <n v="500"/>
    <s v="PYCP 2425-240  "/>
    <s v="OTHER EXPENSES"/>
    <s v="Debit Amt"/>
    <x v="0"/>
  </r>
  <r>
    <s v="57241"/>
    <s v="IN LEATHER"/>
    <s v="LABOUR WELFARE"/>
    <s v="IN LEATHER"/>
    <x v="70"/>
    <x v="11"/>
    <m/>
    <m/>
    <n v="210"/>
    <m/>
    <m/>
    <m/>
    <m/>
    <m/>
    <m/>
    <m/>
    <n v="210"/>
    <s v="PYCP 2425-261 "/>
    <s v="OTHER EXPENSES"/>
    <s v="Debit Amt"/>
    <x v="0"/>
  </r>
  <r>
    <s v="57244"/>
    <s v="IN LEATHER"/>
    <s v="LABOUR WELFARE"/>
    <s v="IN LEATHER"/>
    <x v="70"/>
    <x v="11"/>
    <m/>
    <m/>
    <n v="120"/>
    <m/>
    <m/>
    <m/>
    <m/>
    <m/>
    <m/>
    <m/>
    <n v="120"/>
    <s v="PYCP 2425-272 "/>
    <s v="OTHER EXPENSES"/>
    <s v="Debit Amt"/>
    <x v="0"/>
  </r>
  <r>
    <s v="57247"/>
    <s v="IN LEATHER"/>
    <s v="LABOUR WELFARE"/>
    <s v="IN LEATHER"/>
    <x v="70"/>
    <x v="11"/>
    <m/>
    <m/>
    <n v="236"/>
    <m/>
    <m/>
    <m/>
    <m/>
    <m/>
    <m/>
    <m/>
    <n v="236"/>
    <s v="PYCP 2425-274 "/>
    <s v="OTHER EXPENSES"/>
    <s v="Debit Amt"/>
    <x v="0"/>
  </r>
  <r>
    <s v="57250"/>
    <s v="IN LEATHER"/>
    <s v="LABOUR WELFARE"/>
    <s v="IN LEATHER"/>
    <x v="70"/>
    <x v="11"/>
    <m/>
    <m/>
    <n v="110"/>
    <m/>
    <m/>
    <m/>
    <m/>
    <m/>
    <m/>
    <m/>
    <n v="110"/>
    <s v="PYCP 2425-279 "/>
    <s v="OTHER EXPENSES"/>
    <s v="Debit Amt"/>
    <x v="0"/>
  </r>
  <r>
    <s v="57253"/>
    <s v="IN LEATHER"/>
    <s v="LABOUR WELFARE"/>
    <s v="IN LEATHER"/>
    <x v="70"/>
    <x v="11"/>
    <n v="80"/>
    <m/>
    <m/>
    <m/>
    <m/>
    <m/>
    <m/>
    <m/>
    <m/>
    <m/>
    <n v="80"/>
    <s v="PYCP 2425-28 "/>
    <s v="OTHER EXPENSES"/>
    <s v="Debit Amt"/>
    <x v="0"/>
  </r>
  <r>
    <s v="57256"/>
    <s v="IN LEATHER"/>
    <s v="LABOUR WELFARE"/>
    <s v="IN LEATHER"/>
    <x v="70"/>
    <x v="11"/>
    <m/>
    <m/>
    <n v="100"/>
    <m/>
    <m/>
    <m/>
    <m/>
    <m/>
    <m/>
    <m/>
    <n v="100"/>
    <s v="PYCP 2425-283 "/>
    <s v="OTHER EXPENSES"/>
    <s v="Debit Amt"/>
    <x v="0"/>
  </r>
  <r>
    <s v="57259"/>
    <s v="IN LEATHER"/>
    <s v="LABOUR WELFARE"/>
    <s v="IN LEATHER"/>
    <x v="70"/>
    <x v="11"/>
    <m/>
    <m/>
    <n v="345"/>
    <m/>
    <m/>
    <m/>
    <m/>
    <m/>
    <m/>
    <m/>
    <n v="345"/>
    <s v="PYCP 2425-295 "/>
    <s v="OTHER EXPENSES"/>
    <s v="Debit Amt"/>
    <x v="0"/>
  </r>
  <r>
    <s v="57262"/>
    <s v="IN LEATHER"/>
    <s v="LABOUR WELFARE"/>
    <s v="IN LEATHER"/>
    <x v="70"/>
    <x v="11"/>
    <n v="210"/>
    <m/>
    <m/>
    <m/>
    <m/>
    <m/>
    <m/>
    <m/>
    <m/>
    <m/>
    <n v="210"/>
    <s v="PYCP 2425-38 "/>
    <s v="OTHER EXPENSES"/>
    <s v="Debit Amt"/>
    <x v="0"/>
  </r>
  <r>
    <s v="57265"/>
    <s v="IN LEATHER"/>
    <s v="LABOUR WELFARE"/>
    <s v="IN LEATHER"/>
    <x v="70"/>
    <x v="11"/>
    <m/>
    <m/>
    <m/>
    <n v="70"/>
    <m/>
    <m/>
    <m/>
    <m/>
    <m/>
    <m/>
    <n v="70"/>
    <s v="PYCP 2425-385 "/>
    <s v="OTHER EXPENSES"/>
    <s v="Debit Amt"/>
    <x v="0"/>
  </r>
  <r>
    <s v="57268"/>
    <s v="IN LEATHER"/>
    <s v="LABOUR WELFARE"/>
    <s v="IN LEATHER"/>
    <x v="70"/>
    <x v="11"/>
    <m/>
    <m/>
    <m/>
    <n v="280"/>
    <m/>
    <m/>
    <m/>
    <m/>
    <m/>
    <m/>
    <n v="280"/>
    <s v="PYCP 2425-393 "/>
    <s v="OTHER EXPENSES"/>
    <s v="Debit Amt"/>
    <x v="0"/>
  </r>
  <r>
    <s v="57271"/>
    <s v="IN LEATHER"/>
    <s v="LABOUR WELFARE"/>
    <s v="IN LEATHER"/>
    <x v="70"/>
    <x v="11"/>
    <n v="90"/>
    <m/>
    <m/>
    <m/>
    <m/>
    <m/>
    <m/>
    <m/>
    <m/>
    <m/>
    <n v="90"/>
    <s v="PYCP 2425-40 "/>
    <s v="OTHER EXPENSES"/>
    <s v="Debit Amt"/>
    <x v="0"/>
  </r>
  <r>
    <s v="57274"/>
    <s v="IN LEATHER"/>
    <s v="LABOUR WELFARE"/>
    <s v="IN LEATHER"/>
    <x v="70"/>
    <x v="11"/>
    <m/>
    <m/>
    <m/>
    <n v="240"/>
    <m/>
    <m/>
    <m/>
    <m/>
    <m/>
    <m/>
    <n v="240"/>
    <s v="PYCP 2425-402 "/>
    <s v="OTHER EXPENSES"/>
    <s v="Debit Amt"/>
    <x v="0"/>
  </r>
  <r>
    <s v="57277"/>
    <s v="IN LEATHER"/>
    <s v="LABOUR WELFARE"/>
    <s v="IN LEATHER"/>
    <x v="70"/>
    <x v="11"/>
    <m/>
    <m/>
    <m/>
    <n v="210"/>
    <m/>
    <m/>
    <m/>
    <m/>
    <m/>
    <m/>
    <n v="210"/>
    <s v="PYCP 2425-410 "/>
    <s v="OTHER EXPENSES"/>
    <s v="Debit Amt"/>
    <x v="0"/>
  </r>
  <r>
    <s v="57280"/>
    <s v="IN LEATHER"/>
    <s v="LABOUR WELFARE"/>
    <s v="IN LEATHER"/>
    <x v="70"/>
    <x v="11"/>
    <m/>
    <m/>
    <m/>
    <n v="100"/>
    <m/>
    <m/>
    <m/>
    <m/>
    <m/>
    <m/>
    <n v="100"/>
    <s v="PYCP 2425-414 "/>
    <s v="OTHER EXPENSES"/>
    <s v="Debit Amt"/>
    <x v="0"/>
  </r>
  <r>
    <s v="57283"/>
    <s v="IN LEATHER"/>
    <s v="LABOUR WELFARE"/>
    <s v="IN LEATHER"/>
    <x v="70"/>
    <x v="11"/>
    <n v="90"/>
    <m/>
    <m/>
    <m/>
    <m/>
    <m/>
    <m/>
    <m/>
    <m/>
    <m/>
    <n v="90"/>
    <s v="PYCP 2425-43 "/>
    <s v="OTHER EXPENSES"/>
    <s v="Debit Amt"/>
    <x v="0"/>
  </r>
  <r>
    <s v="57286"/>
    <s v="IN LEATHER"/>
    <s v="LABOUR WELFARE"/>
    <s v="IN LEATHER"/>
    <x v="70"/>
    <x v="11"/>
    <m/>
    <m/>
    <m/>
    <n v="100"/>
    <m/>
    <m/>
    <m/>
    <m/>
    <m/>
    <m/>
    <n v="100"/>
    <s v="PYCP 2425-458 "/>
    <s v="OTHER EXPENSES"/>
    <s v="Debit Amt"/>
    <x v="0"/>
  </r>
  <r>
    <s v="57289"/>
    <s v="IN LEATHER"/>
    <s v="LABOUR WELFARE"/>
    <s v="IN LEATHER"/>
    <x v="70"/>
    <x v="11"/>
    <n v="220"/>
    <m/>
    <m/>
    <m/>
    <m/>
    <m/>
    <m/>
    <m/>
    <m/>
    <m/>
    <n v="220"/>
    <s v="PYCP 2425-50 "/>
    <s v="OTHER EXPENSES"/>
    <s v="Debit Amt"/>
    <x v="0"/>
  </r>
  <r>
    <s v="57292"/>
    <s v="IN LEATHER"/>
    <s v="LABOUR WELFARE"/>
    <s v="IN LEATHER"/>
    <x v="70"/>
    <x v="11"/>
    <n v="230"/>
    <m/>
    <m/>
    <m/>
    <m/>
    <m/>
    <m/>
    <m/>
    <m/>
    <m/>
    <n v="230"/>
    <s v="PYCP 2425-51 "/>
    <s v="OTHER EXPENSES"/>
    <s v="Debit Amt"/>
    <x v="0"/>
  </r>
  <r>
    <s v="57295"/>
    <s v="IN LEATHER"/>
    <s v="LABOUR WELFARE"/>
    <s v="IN LEATHER"/>
    <x v="70"/>
    <x v="11"/>
    <m/>
    <m/>
    <m/>
    <n v="100"/>
    <m/>
    <m/>
    <m/>
    <m/>
    <m/>
    <m/>
    <n v="100"/>
    <s v="PYCP 2425-523  "/>
    <s v="OTHER EXPENSES"/>
    <s v="Debit Amt"/>
    <x v="0"/>
  </r>
  <r>
    <s v="57298"/>
    <s v="IN LEATHER"/>
    <s v="LABOUR WELFARE"/>
    <s v="IN LEATHER"/>
    <x v="70"/>
    <x v="11"/>
    <m/>
    <m/>
    <m/>
    <n v="310"/>
    <m/>
    <m/>
    <m/>
    <m/>
    <m/>
    <m/>
    <n v="310"/>
    <s v="PYCP 2425-530  "/>
    <s v="OTHER EXPENSES"/>
    <s v="Debit Amt"/>
    <x v="0"/>
  </r>
  <r>
    <s v="57301"/>
    <s v="IN LEATHER"/>
    <s v="LABOUR WELFARE"/>
    <s v="IN LEATHER"/>
    <x v="70"/>
    <x v="11"/>
    <m/>
    <m/>
    <m/>
    <n v="70"/>
    <m/>
    <m/>
    <m/>
    <m/>
    <m/>
    <m/>
    <n v="70"/>
    <s v="PYCP 2425-537  "/>
    <s v="OTHER EXPENSES"/>
    <s v="Debit Amt"/>
    <x v="0"/>
  </r>
  <r>
    <s v="57304"/>
    <s v="IN LEATHER"/>
    <s v="LABOUR WELFARE"/>
    <s v="IN LEATHER"/>
    <x v="70"/>
    <x v="11"/>
    <m/>
    <m/>
    <m/>
    <n v="220"/>
    <m/>
    <m/>
    <m/>
    <m/>
    <m/>
    <m/>
    <n v="220"/>
    <s v="PYCP 2425-540  "/>
    <s v="OTHER EXPENSES"/>
    <s v="Debit Amt"/>
    <x v="0"/>
  </r>
  <r>
    <s v="57307"/>
    <s v="IN LEATHER"/>
    <s v="LABOUR WELFARE"/>
    <s v="IN LEATHER"/>
    <x v="70"/>
    <x v="11"/>
    <m/>
    <m/>
    <m/>
    <n v="36"/>
    <m/>
    <m/>
    <m/>
    <m/>
    <m/>
    <m/>
    <n v="36"/>
    <s v="PYCP 2425-543 "/>
    <s v="OTHER EXPENSES"/>
    <s v="Debit Amt"/>
    <x v="0"/>
  </r>
  <r>
    <s v="57310"/>
    <s v="IN LEATHER"/>
    <s v="LABOUR WELFARE"/>
    <s v="IN LEATHER"/>
    <x v="70"/>
    <x v="11"/>
    <n v="150"/>
    <m/>
    <m/>
    <m/>
    <m/>
    <m/>
    <m/>
    <m/>
    <m/>
    <m/>
    <n v="150"/>
    <s v="PYCP 2425-65 "/>
    <s v="OTHER EXPENSES"/>
    <s v="Debit Amt"/>
    <x v="0"/>
  </r>
  <r>
    <s v="57313"/>
    <s v="IN LEATHER"/>
    <s v="LABOUR WELFARE"/>
    <s v="IN LEATHER"/>
    <x v="70"/>
    <x v="11"/>
    <m/>
    <m/>
    <m/>
    <m/>
    <n v="320"/>
    <m/>
    <m/>
    <m/>
    <m/>
    <m/>
    <n v="320"/>
    <s v="PYCP 2425-664  "/>
    <s v="OTHER EXPENSES"/>
    <s v="Debit Amt"/>
    <x v="0"/>
  </r>
  <r>
    <s v="57316"/>
    <s v="IN LEATHER"/>
    <s v="LABOUR WELFARE"/>
    <s v="IN LEATHER"/>
    <x v="70"/>
    <x v="11"/>
    <m/>
    <m/>
    <m/>
    <m/>
    <n v="270"/>
    <m/>
    <m/>
    <m/>
    <m/>
    <m/>
    <n v="270"/>
    <s v="PYCP 2425-675  "/>
    <s v="OTHER EXPENSES"/>
    <s v="Debit Amt"/>
    <x v="0"/>
  </r>
  <r>
    <s v="57319"/>
    <s v="IN LEATHER"/>
    <s v="LABOUR WELFARE"/>
    <s v="IN LEATHER"/>
    <x v="70"/>
    <x v="11"/>
    <m/>
    <m/>
    <m/>
    <m/>
    <n v="70"/>
    <m/>
    <m/>
    <m/>
    <m/>
    <m/>
    <n v="70"/>
    <s v="PYCP 2425-680  "/>
    <s v="OTHER EXPENSES"/>
    <s v="Debit Amt"/>
    <x v="0"/>
  </r>
  <r>
    <s v="57322"/>
    <s v="IN LEATHER"/>
    <s v="LABOUR WELFARE"/>
    <s v="IN LEATHER"/>
    <x v="70"/>
    <x v="11"/>
    <m/>
    <m/>
    <m/>
    <m/>
    <n v="210"/>
    <m/>
    <m/>
    <m/>
    <m/>
    <m/>
    <n v="210"/>
    <s v="PYCP 2425-685  "/>
    <s v="OTHER EXPENSES"/>
    <s v="Debit Amt"/>
    <x v="0"/>
  </r>
  <r>
    <s v="57325"/>
    <s v="IN LEATHER"/>
    <s v="LABOUR WELFARE"/>
    <s v="IN LEATHER"/>
    <x v="70"/>
    <x v="11"/>
    <m/>
    <m/>
    <m/>
    <m/>
    <n v="90"/>
    <m/>
    <m/>
    <m/>
    <m/>
    <m/>
    <n v="90"/>
    <s v="PYCP 2425-694  "/>
    <s v="OTHER EXPENSES"/>
    <s v="Debit Amt"/>
    <x v="0"/>
  </r>
  <r>
    <s v="57328"/>
    <s v="IN LEATHER"/>
    <s v="LABOUR WELFARE"/>
    <s v="IN LEATHER"/>
    <x v="70"/>
    <x v="11"/>
    <m/>
    <m/>
    <m/>
    <m/>
    <n v="250"/>
    <m/>
    <m/>
    <m/>
    <m/>
    <m/>
    <n v="250"/>
    <s v="PYCP 2425-697  "/>
    <s v="OTHER EXPENSES"/>
    <s v="Debit Amt"/>
    <x v="0"/>
  </r>
  <r>
    <s v="57331"/>
    <s v="IN LEATHER"/>
    <s v="LABOUR WELFARE"/>
    <s v="IN LEATHER"/>
    <x v="70"/>
    <x v="11"/>
    <n v="200"/>
    <m/>
    <m/>
    <m/>
    <m/>
    <m/>
    <m/>
    <m/>
    <m/>
    <m/>
    <n v="200"/>
    <s v="PYCP 2425-7 "/>
    <s v="OTHER EXPENSES"/>
    <s v="Debit Amt"/>
    <x v="0"/>
  </r>
  <r>
    <s v="57334"/>
    <s v="IN LEATHER"/>
    <s v="LABOUR WELFARE"/>
    <s v="IN LEATHER"/>
    <x v="70"/>
    <x v="11"/>
    <m/>
    <m/>
    <m/>
    <m/>
    <n v="100"/>
    <m/>
    <m/>
    <m/>
    <m/>
    <m/>
    <n v="100"/>
    <s v="PYCP 2425-713  "/>
    <s v="OTHER EXPENSES"/>
    <s v="Debit Amt"/>
    <x v="0"/>
  </r>
  <r>
    <s v="57337"/>
    <s v="IN LEATHER"/>
    <s v="LABOUR WELFARE"/>
    <s v="IN LEATHER"/>
    <x v="70"/>
    <x v="11"/>
    <m/>
    <m/>
    <m/>
    <m/>
    <n v="100"/>
    <m/>
    <m/>
    <m/>
    <m/>
    <m/>
    <n v="100"/>
    <s v="PYCP 2425-719  "/>
    <s v="OTHER EXPENSES"/>
    <s v="Debit Amt"/>
    <x v="0"/>
  </r>
  <r>
    <s v="57340"/>
    <s v="IN LEATHER"/>
    <s v="LABOUR WELFARE"/>
    <s v="IN LEATHER"/>
    <x v="70"/>
    <x v="11"/>
    <n v="130"/>
    <m/>
    <m/>
    <m/>
    <m/>
    <m/>
    <m/>
    <m/>
    <m/>
    <m/>
    <n v="130"/>
    <s v="PYCP 2425-80 "/>
    <s v="OTHER EXPENSES"/>
    <s v="Debit Amt"/>
    <x v="0"/>
  </r>
  <r>
    <s v="57343"/>
    <s v="IN LEATHER"/>
    <s v="LABOUR WELFARE"/>
    <s v="IN LEATHER"/>
    <x v="70"/>
    <x v="11"/>
    <n v="60"/>
    <m/>
    <m/>
    <m/>
    <m/>
    <m/>
    <m/>
    <m/>
    <m/>
    <m/>
    <n v="60"/>
    <s v="PYCP 2425-85 "/>
    <s v="OTHER EXPENSES"/>
    <s v="Debit Amt"/>
    <x v="0"/>
  </r>
  <r>
    <s v="57346"/>
    <s v="IN LEATHER"/>
    <s v="LABOUR WELFARE"/>
    <s v="IN LEATHER"/>
    <x v="70"/>
    <x v="11"/>
    <m/>
    <m/>
    <m/>
    <m/>
    <m/>
    <n v="110"/>
    <m/>
    <m/>
    <m/>
    <m/>
    <n v="110"/>
    <s v="PYCP 2425-851  "/>
    <s v="OTHER EXPENSES"/>
    <s v="Debit Amt"/>
    <x v="0"/>
  </r>
  <r>
    <s v="57349"/>
    <s v="IN LEATHER"/>
    <s v="LABOUR WELFARE"/>
    <s v="IN LEATHER"/>
    <x v="70"/>
    <x v="11"/>
    <m/>
    <m/>
    <m/>
    <m/>
    <m/>
    <n v="210"/>
    <m/>
    <m/>
    <m/>
    <m/>
    <n v="210"/>
    <s v="PYCP 2425-856  "/>
    <s v="OTHER EXPENSES"/>
    <s v="Debit Amt"/>
    <x v="0"/>
  </r>
  <r>
    <s v="57352"/>
    <s v="IN LEATHER"/>
    <s v="LABOUR WELFARE"/>
    <s v="IN LEATHER"/>
    <x v="70"/>
    <x v="11"/>
    <m/>
    <m/>
    <m/>
    <m/>
    <m/>
    <n v="200"/>
    <m/>
    <m/>
    <m/>
    <m/>
    <n v="200"/>
    <s v="PYCP 2425-862  "/>
    <s v="OTHER EXPENSES"/>
    <s v="Debit Amt"/>
    <x v="0"/>
  </r>
  <r>
    <s v="57355"/>
    <s v="IN LEATHER"/>
    <s v="LABOUR WELFARE"/>
    <s v="IN LEATHER"/>
    <x v="70"/>
    <x v="11"/>
    <m/>
    <m/>
    <m/>
    <m/>
    <m/>
    <n v="150"/>
    <m/>
    <m/>
    <m/>
    <m/>
    <n v="150"/>
    <s v="PYCP 2425-865  "/>
    <s v="OTHER EXPENSES"/>
    <s v="Debit Amt"/>
    <x v="0"/>
  </r>
  <r>
    <s v="57358"/>
    <s v="IN LEATHER"/>
    <s v="LABOUR WELFARE"/>
    <s v="IN LEATHER"/>
    <x v="70"/>
    <x v="11"/>
    <m/>
    <m/>
    <m/>
    <m/>
    <m/>
    <n v="130"/>
    <m/>
    <m/>
    <m/>
    <m/>
    <n v="130"/>
    <s v="PYCP 2425-867  "/>
    <s v="OTHER EXPENSES"/>
    <s v="Debit Amt"/>
    <x v="0"/>
  </r>
  <r>
    <s v="57361"/>
    <s v="IN LEATHER"/>
    <s v="LABOUR WELFARE"/>
    <s v="IN LEATHER"/>
    <x v="70"/>
    <x v="11"/>
    <m/>
    <m/>
    <m/>
    <m/>
    <m/>
    <n v="250"/>
    <m/>
    <m/>
    <m/>
    <m/>
    <n v="250"/>
    <s v="PYCP 2425-885  "/>
    <s v="OTHER EXPENSES"/>
    <s v="Debit Amt"/>
    <x v="0"/>
  </r>
  <r>
    <s v="57364"/>
    <s v="IN LEATHER"/>
    <s v="LABOUR WELFARE"/>
    <s v="IN LEATHER"/>
    <x v="70"/>
    <x v="11"/>
    <m/>
    <m/>
    <m/>
    <m/>
    <m/>
    <m/>
    <n v="150"/>
    <m/>
    <m/>
    <m/>
    <n v="150"/>
    <s v="PYCP 2425-954  "/>
    <s v="OTHER EXPENSES"/>
    <s v="Debit Amt"/>
    <x v="0"/>
  </r>
  <r>
    <s v="57367"/>
    <s v="IN LEATHER"/>
    <s v="LABOUR WELFARE"/>
    <s v="IN LEATHER"/>
    <x v="70"/>
    <x v="11"/>
    <m/>
    <m/>
    <m/>
    <m/>
    <m/>
    <m/>
    <n v="70"/>
    <m/>
    <m/>
    <m/>
    <n v="70"/>
    <s v="PYCP 2425-960 "/>
    <s v="OTHER EXPENSES"/>
    <s v="Debit Amt"/>
    <x v="0"/>
  </r>
  <r>
    <s v="57370"/>
    <s v="IN LEATHER"/>
    <s v="LABOUR WELFARE"/>
    <s v="IN LEATHER"/>
    <x v="70"/>
    <x v="11"/>
    <m/>
    <m/>
    <m/>
    <m/>
    <m/>
    <m/>
    <n v="20"/>
    <m/>
    <m/>
    <m/>
    <n v="20"/>
    <s v="PYCP 2425-970  "/>
    <s v="OTHER EXPENSES"/>
    <s v="Debit Amt"/>
    <x v="0"/>
  </r>
  <r>
    <s v="57373"/>
    <s v="IN LEATHER"/>
    <s v="LABOUR WELFARE"/>
    <s v="IN LEATHER"/>
    <x v="0"/>
    <x v="11"/>
    <m/>
    <m/>
    <m/>
    <n v="60"/>
    <m/>
    <m/>
    <m/>
    <m/>
    <m/>
    <m/>
    <n v="60"/>
    <s v="PYCP 2425-388  "/>
    <s v="PRINTING AND STATIONERY"/>
    <s v="Debit Amt"/>
    <x v="0"/>
  </r>
  <r>
    <s v="57376"/>
    <s v="IN LEATHER"/>
    <s v="LABOUR WELFARE"/>
    <s v="IN LEATHER"/>
    <x v="0"/>
    <x v="11"/>
    <m/>
    <m/>
    <m/>
    <n v="250"/>
    <m/>
    <m/>
    <m/>
    <m/>
    <m/>
    <m/>
    <n v="250"/>
    <s v="PYCP 2425-398  "/>
    <s v="PRINTING AND STATIONERY"/>
    <s v="Debit Amt"/>
    <x v="0"/>
  </r>
  <r>
    <s v="57379"/>
    <s v="IN LEATHER"/>
    <s v="LABOUR WELFARE"/>
    <s v="IN LEATHER"/>
    <x v="0"/>
    <x v="11"/>
    <m/>
    <m/>
    <m/>
    <m/>
    <n v="260"/>
    <m/>
    <m/>
    <m/>
    <m/>
    <m/>
    <n v="260"/>
    <s v="PYCP 2425-667  "/>
    <s v="PRINTING AND STATIONERY"/>
    <s v="Debit Amt"/>
    <x v="0"/>
  </r>
  <r>
    <s v="57382"/>
    <s v="IN LEATHER"/>
    <s v="LABOUR WELFARE"/>
    <s v="IN LEATHER"/>
    <x v="35"/>
    <x v="11"/>
    <n v="119"/>
    <m/>
    <m/>
    <m/>
    <m/>
    <m/>
    <m/>
    <m/>
    <m/>
    <m/>
    <n v="119"/>
    <s v="PYCP 2425-10   "/>
    <s v="SALARIES AND BONUS"/>
    <s v="Debit Amt"/>
    <x v="0"/>
  </r>
  <r>
    <s v="57385"/>
    <s v="IN LEATHER"/>
    <s v="LABOUR WELFARE"/>
    <s v="IN LEATHER"/>
    <x v="35"/>
    <x v="11"/>
    <m/>
    <m/>
    <m/>
    <m/>
    <m/>
    <m/>
    <n v="50"/>
    <m/>
    <m/>
    <m/>
    <n v="50"/>
    <s v="PYCP 2425-1006 "/>
    <s v="SALARIES AND BONUS"/>
    <s v="Debit Amt"/>
    <x v="0"/>
  </r>
  <r>
    <s v="57388"/>
    <s v="IN LEATHER"/>
    <s v="LABOUR WELFARE"/>
    <s v="IN LEATHER"/>
    <x v="35"/>
    <x v="11"/>
    <m/>
    <m/>
    <m/>
    <m/>
    <m/>
    <m/>
    <n v="60"/>
    <m/>
    <m/>
    <m/>
    <n v="60"/>
    <s v="PYCP 2425-1007 "/>
    <s v="SALARIES AND BONUS"/>
    <s v="Debit Amt"/>
    <x v="0"/>
  </r>
  <r>
    <s v="57391"/>
    <s v="IN LEATHER"/>
    <s v="LABOUR WELFARE"/>
    <s v="IN LEATHER"/>
    <x v="35"/>
    <x v="11"/>
    <n v="250"/>
    <m/>
    <m/>
    <m/>
    <m/>
    <m/>
    <m/>
    <m/>
    <m/>
    <m/>
    <n v="250"/>
    <s v="PYCP 2425-101  "/>
    <s v="SALARIES AND BONUS"/>
    <s v="Debit Amt"/>
    <x v="0"/>
  </r>
  <r>
    <s v="57394"/>
    <s v="IN LEATHER"/>
    <s v="LABOUR WELFARE"/>
    <s v="IN LEATHER"/>
    <x v="35"/>
    <x v="11"/>
    <m/>
    <m/>
    <m/>
    <m/>
    <m/>
    <m/>
    <n v="40"/>
    <m/>
    <m/>
    <m/>
    <n v="40"/>
    <s v="PYCP 2425-1018 "/>
    <s v="SALARIES AND BONUS"/>
    <s v="Debit Amt"/>
    <x v="0"/>
  </r>
  <r>
    <s v="57397"/>
    <s v="IN LEATHER"/>
    <s v="LABOUR WELFARE"/>
    <s v="IN LEATHER"/>
    <x v="35"/>
    <x v="11"/>
    <m/>
    <m/>
    <m/>
    <m/>
    <m/>
    <m/>
    <n v="140"/>
    <m/>
    <m/>
    <m/>
    <n v="140"/>
    <s v="PYCP 2425-1019 "/>
    <s v="SALARIES AND BONUS"/>
    <s v="Debit Amt"/>
    <x v="0"/>
  </r>
  <r>
    <s v="57400"/>
    <s v="IN LEATHER"/>
    <s v="LABOUR WELFARE"/>
    <s v="IN LEATHER"/>
    <x v="35"/>
    <x v="11"/>
    <m/>
    <m/>
    <m/>
    <m/>
    <m/>
    <m/>
    <n v="210"/>
    <m/>
    <m/>
    <m/>
    <n v="210"/>
    <s v="PYCP 2425-1020 "/>
    <s v="SALARIES AND BONUS"/>
    <s v="Debit Amt"/>
    <x v="0"/>
  </r>
  <r>
    <s v="57403"/>
    <s v="IN LEATHER"/>
    <s v="LABOUR WELFARE"/>
    <s v="IN LEATHER"/>
    <x v="35"/>
    <x v="11"/>
    <m/>
    <m/>
    <m/>
    <m/>
    <m/>
    <m/>
    <n v="30"/>
    <m/>
    <m/>
    <m/>
    <n v="30"/>
    <s v="PYCP 2425-1021 "/>
    <s v="SALARIES AND BONUS"/>
    <s v="Debit Amt"/>
    <x v="0"/>
  </r>
  <r>
    <s v="57406"/>
    <s v="IN LEATHER"/>
    <s v="LABOUR WELFARE"/>
    <s v="IN LEATHER"/>
    <x v="35"/>
    <x v="11"/>
    <m/>
    <m/>
    <m/>
    <m/>
    <m/>
    <m/>
    <n v="80"/>
    <m/>
    <m/>
    <m/>
    <n v="80"/>
    <s v="PYCP 2425-1022 "/>
    <s v="SALARIES AND BONUS"/>
    <s v="Debit Amt"/>
    <x v="0"/>
  </r>
  <r>
    <s v="57409"/>
    <s v="IN LEATHER"/>
    <s v="LABOUR WELFARE"/>
    <s v="IN LEATHER"/>
    <x v="35"/>
    <x v="11"/>
    <m/>
    <m/>
    <m/>
    <m/>
    <m/>
    <m/>
    <n v="10"/>
    <m/>
    <m/>
    <m/>
    <n v="10"/>
    <s v="PYCP 2425-1023 "/>
    <s v="SALARIES AND BONUS"/>
    <s v="Debit Amt"/>
    <x v="0"/>
  </r>
  <r>
    <s v="57412"/>
    <s v="IN LEATHER"/>
    <s v="LABOUR WELFARE"/>
    <s v="IN LEATHER"/>
    <x v="35"/>
    <x v="11"/>
    <m/>
    <m/>
    <m/>
    <m/>
    <m/>
    <m/>
    <n v="180"/>
    <m/>
    <m/>
    <m/>
    <n v="180"/>
    <s v="PYCP 2425-1024 "/>
    <s v="SALARIES AND BONUS"/>
    <s v="Debit Amt"/>
    <x v="0"/>
  </r>
  <r>
    <s v="57415"/>
    <s v="IN LEATHER"/>
    <s v="LABOUR WELFARE"/>
    <s v="IN LEATHER"/>
    <x v="35"/>
    <x v="11"/>
    <m/>
    <m/>
    <m/>
    <m/>
    <m/>
    <m/>
    <n v="40"/>
    <m/>
    <m/>
    <m/>
    <n v="40"/>
    <s v="PYCP 2425-1025 "/>
    <s v="SALARIES AND BONUS"/>
    <s v="Debit Amt"/>
    <x v="0"/>
  </r>
  <r>
    <s v="57418"/>
    <s v="IN LEATHER"/>
    <s v="LABOUR WELFARE"/>
    <s v="IN LEATHER"/>
    <x v="35"/>
    <x v="11"/>
    <m/>
    <m/>
    <m/>
    <m/>
    <m/>
    <m/>
    <n v="627"/>
    <m/>
    <m/>
    <m/>
    <n v="627"/>
    <s v="PYCP 2425-1026 "/>
    <s v="SALARIES AND BONUS"/>
    <s v="Debit Amt"/>
    <x v="0"/>
  </r>
  <r>
    <s v="57421"/>
    <s v="IN LEATHER"/>
    <s v="LABOUR WELFARE"/>
    <s v="IN LEATHER"/>
    <x v="35"/>
    <x v="11"/>
    <m/>
    <m/>
    <m/>
    <m/>
    <m/>
    <m/>
    <n v="40"/>
    <m/>
    <m/>
    <m/>
    <n v="40"/>
    <s v="PYCP 2425-1028 "/>
    <s v="SALARIES AND BONUS"/>
    <s v="Debit Amt"/>
    <x v="0"/>
  </r>
  <r>
    <s v="57424"/>
    <s v="IN LEATHER"/>
    <s v="LABOUR WELFARE"/>
    <s v="IN LEATHER"/>
    <x v="35"/>
    <x v="11"/>
    <m/>
    <m/>
    <m/>
    <m/>
    <m/>
    <m/>
    <n v="3000"/>
    <m/>
    <m/>
    <m/>
    <n v="3000"/>
    <s v="PYCP 2425-1069 "/>
    <s v="SALARIES AND BONUS"/>
    <s v="Debit Amt"/>
    <x v="0"/>
  </r>
  <r>
    <s v="57427"/>
    <s v="IN LEATHER"/>
    <s v="LABOUR WELFARE"/>
    <s v="IN LEATHER"/>
    <x v="35"/>
    <x v="11"/>
    <m/>
    <m/>
    <m/>
    <m/>
    <m/>
    <m/>
    <n v="3000"/>
    <m/>
    <m/>
    <m/>
    <n v="3000"/>
    <s v="PYCP 2425-1122 "/>
    <s v="SALARIES AND BONUS"/>
    <s v="Debit Amt"/>
    <x v="0"/>
  </r>
  <r>
    <s v="57430"/>
    <s v="IN LEATHER"/>
    <s v="LABOUR WELFARE"/>
    <s v="IN LEATHER"/>
    <x v="35"/>
    <x v="11"/>
    <m/>
    <m/>
    <m/>
    <m/>
    <m/>
    <m/>
    <n v="6458"/>
    <m/>
    <m/>
    <m/>
    <n v="6458"/>
    <s v="PYCP 2425-1125 "/>
    <s v="SALARIES AND BONUS"/>
    <s v="Debit Amt"/>
    <x v="0"/>
  </r>
  <r>
    <s v="57433"/>
    <s v="IN LEATHER"/>
    <s v="LABOUR WELFARE"/>
    <s v="IN LEATHER"/>
    <x v="35"/>
    <x v="11"/>
    <m/>
    <m/>
    <m/>
    <m/>
    <m/>
    <m/>
    <n v="9500"/>
    <m/>
    <m/>
    <m/>
    <n v="9500"/>
    <s v="PYCP 2425-1126 "/>
    <s v="SALARIES AND BONUS"/>
    <s v="Debit Amt"/>
    <x v="0"/>
  </r>
  <r>
    <s v="57436"/>
    <s v="IN LEATHER"/>
    <s v="LABOUR WELFARE"/>
    <s v="IN LEATHER"/>
    <x v="35"/>
    <x v="11"/>
    <m/>
    <m/>
    <m/>
    <m/>
    <m/>
    <m/>
    <m/>
    <n v="240"/>
    <m/>
    <m/>
    <n v="240"/>
    <s v="PYCP 2425-1128 "/>
    <s v="SALARIES AND BONUS"/>
    <s v="Debit Amt"/>
    <x v="0"/>
  </r>
  <r>
    <s v="57439"/>
    <s v="IN LEATHER"/>
    <s v="LABOUR WELFARE"/>
    <s v="IN LEATHER"/>
    <x v="35"/>
    <x v="11"/>
    <m/>
    <m/>
    <m/>
    <m/>
    <m/>
    <m/>
    <m/>
    <n v="50"/>
    <m/>
    <m/>
    <n v="50"/>
    <s v="PYCP 2425-1129 "/>
    <s v="SALARIES AND BONUS"/>
    <s v="Debit Amt"/>
    <x v="0"/>
  </r>
  <r>
    <s v="57442"/>
    <s v="IN LEATHER"/>
    <s v="LABOUR WELFARE"/>
    <s v="IN LEATHER"/>
    <x v="35"/>
    <x v="11"/>
    <m/>
    <m/>
    <m/>
    <m/>
    <m/>
    <m/>
    <m/>
    <n v="370"/>
    <m/>
    <m/>
    <n v="370"/>
    <s v="PYCP 2425-1132 "/>
    <s v="SALARIES AND BONUS"/>
    <s v="Debit Amt"/>
    <x v="0"/>
  </r>
  <r>
    <s v="57445"/>
    <s v="IN LEATHER"/>
    <s v="LABOUR WELFARE"/>
    <s v="IN LEATHER"/>
    <x v="35"/>
    <x v="11"/>
    <m/>
    <m/>
    <m/>
    <m/>
    <m/>
    <m/>
    <m/>
    <n v="60"/>
    <m/>
    <m/>
    <n v="60"/>
    <s v="PYCP 2425-1133 "/>
    <s v="SALARIES AND BONUS"/>
    <s v="Debit Amt"/>
    <x v="0"/>
  </r>
  <r>
    <s v="57448"/>
    <s v="IN LEATHER"/>
    <s v="LABOUR WELFARE"/>
    <s v="IN LEATHER"/>
    <x v="35"/>
    <x v="11"/>
    <m/>
    <m/>
    <m/>
    <m/>
    <m/>
    <m/>
    <m/>
    <n v="180"/>
    <m/>
    <m/>
    <n v="180"/>
    <s v="PYCP 2425-1135 "/>
    <s v="SALARIES AND BONUS"/>
    <s v="Debit Amt"/>
    <x v="0"/>
  </r>
  <r>
    <s v="57451"/>
    <s v="IN LEATHER"/>
    <s v="LABOUR WELFARE"/>
    <s v="IN LEATHER"/>
    <x v="35"/>
    <x v="11"/>
    <m/>
    <m/>
    <m/>
    <m/>
    <m/>
    <m/>
    <m/>
    <n v="80"/>
    <m/>
    <m/>
    <n v="80"/>
    <s v="PYCP 2425-1138 "/>
    <s v="SALARIES AND BONUS"/>
    <s v="Debit Amt"/>
    <x v="0"/>
  </r>
  <r>
    <s v="57454"/>
    <s v="IN LEATHER"/>
    <s v="LABOUR WELFARE"/>
    <s v="IN LEATHER"/>
    <x v="35"/>
    <x v="11"/>
    <m/>
    <m/>
    <m/>
    <m/>
    <m/>
    <m/>
    <m/>
    <n v="80"/>
    <m/>
    <m/>
    <n v="80"/>
    <s v="PYCP 2425-1142 "/>
    <s v="SALARIES AND BONUS"/>
    <s v="Debit Amt"/>
    <x v="0"/>
  </r>
  <r>
    <s v="57457"/>
    <s v="IN LEATHER"/>
    <s v="LABOUR WELFARE"/>
    <s v="IN LEATHER"/>
    <x v="35"/>
    <x v="11"/>
    <m/>
    <m/>
    <m/>
    <m/>
    <m/>
    <m/>
    <m/>
    <n v="90"/>
    <m/>
    <m/>
    <n v="90"/>
    <s v="PYCP 2425-1143 "/>
    <s v="SALARIES AND BONUS"/>
    <s v="Debit Amt"/>
    <x v="0"/>
  </r>
  <r>
    <s v="57460"/>
    <s v="IN LEATHER"/>
    <s v="LABOUR WELFARE"/>
    <s v="IN LEATHER"/>
    <x v="35"/>
    <x v="11"/>
    <m/>
    <m/>
    <m/>
    <m/>
    <m/>
    <m/>
    <m/>
    <n v="50"/>
    <m/>
    <m/>
    <n v="50"/>
    <s v="PYCP 2425-1144 "/>
    <s v="SALARIES AND BONUS"/>
    <s v="Debit Amt"/>
    <x v="0"/>
  </r>
  <r>
    <s v="57463"/>
    <s v="IN LEATHER"/>
    <s v="LABOUR WELFARE"/>
    <s v="IN LEATHER"/>
    <x v="35"/>
    <x v="11"/>
    <m/>
    <m/>
    <m/>
    <m/>
    <m/>
    <m/>
    <m/>
    <n v="30"/>
    <m/>
    <m/>
    <n v="30"/>
    <s v="PYCP 2425-1145 "/>
    <s v="SALARIES AND BONUS"/>
    <s v="Debit Amt"/>
    <x v="0"/>
  </r>
  <r>
    <s v="57466"/>
    <s v="IN LEATHER"/>
    <s v="LABOUR WELFARE"/>
    <s v="IN LEATHER"/>
    <x v="35"/>
    <x v="11"/>
    <m/>
    <m/>
    <m/>
    <m/>
    <m/>
    <m/>
    <m/>
    <n v="90"/>
    <m/>
    <m/>
    <n v="90"/>
    <s v="PYCP 2425-1146 "/>
    <s v="SALARIES AND BONUS"/>
    <s v="Debit Amt"/>
    <x v="0"/>
  </r>
  <r>
    <s v="57469"/>
    <s v="IN LEATHER"/>
    <s v="LABOUR WELFARE"/>
    <s v="IN LEATHER"/>
    <x v="35"/>
    <x v="11"/>
    <m/>
    <m/>
    <m/>
    <m/>
    <m/>
    <m/>
    <m/>
    <n v="600"/>
    <m/>
    <m/>
    <n v="600"/>
    <s v="PYCP 2425-1155 "/>
    <s v="SALARIES AND BONUS"/>
    <s v="Debit Amt"/>
    <x v="0"/>
  </r>
  <r>
    <s v="57472"/>
    <s v="IN LEATHER"/>
    <s v="LABOUR WELFARE"/>
    <s v="IN LEATHER"/>
    <x v="35"/>
    <x v="11"/>
    <m/>
    <m/>
    <m/>
    <m/>
    <m/>
    <m/>
    <m/>
    <n v="60"/>
    <m/>
    <m/>
    <n v="60"/>
    <s v="PYCP 2425-1157 "/>
    <s v="SALARIES AND BONUS"/>
    <s v="Debit Amt"/>
    <x v="0"/>
  </r>
  <r>
    <s v="57475"/>
    <s v="IN LEATHER"/>
    <s v="LABOUR WELFARE"/>
    <s v="IN LEATHER"/>
    <x v="35"/>
    <x v="11"/>
    <m/>
    <m/>
    <m/>
    <m/>
    <m/>
    <m/>
    <m/>
    <n v="200"/>
    <m/>
    <m/>
    <n v="200"/>
    <s v="PYCP 2425-1158 "/>
    <s v="SALARIES AND BONUS"/>
    <s v="Debit Amt"/>
    <x v="0"/>
  </r>
  <r>
    <s v="57478"/>
    <s v="IN LEATHER"/>
    <s v="LABOUR WELFARE"/>
    <s v="IN LEATHER"/>
    <x v="35"/>
    <x v="11"/>
    <m/>
    <m/>
    <m/>
    <m/>
    <m/>
    <m/>
    <m/>
    <n v="70"/>
    <m/>
    <m/>
    <n v="70"/>
    <s v="PYCP 2425-1159 "/>
    <s v="SALARIES AND BONUS"/>
    <s v="Debit Amt"/>
    <x v="0"/>
  </r>
  <r>
    <s v="57481"/>
    <s v="IN LEATHER"/>
    <s v="LABOUR WELFARE"/>
    <s v="IN LEATHER"/>
    <x v="35"/>
    <x v="11"/>
    <m/>
    <m/>
    <m/>
    <m/>
    <m/>
    <m/>
    <m/>
    <n v="160"/>
    <m/>
    <m/>
    <n v="160"/>
    <s v="PYCP 2425-1160 "/>
    <s v="SALARIES AND BONUS"/>
    <s v="Debit Amt"/>
    <x v="0"/>
  </r>
  <r>
    <s v="57484"/>
    <s v="IN LEATHER"/>
    <s v="LABOUR WELFARE"/>
    <s v="IN LEATHER"/>
    <x v="35"/>
    <x v="11"/>
    <m/>
    <m/>
    <m/>
    <m/>
    <m/>
    <m/>
    <m/>
    <n v="100"/>
    <m/>
    <m/>
    <n v="100"/>
    <s v="PYCP 2425-1162 "/>
    <s v="SALARIES AND BONUS"/>
    <s v="Debit Amt"/>
    <x v="0"/>
  </r>
  <r>
    <s v="57487"/>
    <s v="IN LEATHER"/>
    <s v="LABOUR WELFARE"/>
    <s v="IN LEATHER"/>
    <x v="35"/>
    <x v="11"/>
    <m/>
    <m/>
    <m/>
    <m/>
    <m/>
    <m/>
    <m/>
    <n v="100"/>
    <m/>
    <m/>
    <n v="100"/>
    <s v="PYCP 2425-1164 "/>
    <s v="SALARIES AND BONUS"/>
    <s v="Debit Amt"/>
    <x v="0"/>
  </r>
  <r>
    <s v="57490"/>
    <s v="IN LEATHER"/>
    <s v="LABOUR WELFARE"/>
    <s v="IN LEATHER"/>
    <x v="35"/>
    <x v="11"/>
    <m/>
    <m/>
    <m/>
    <m/>
    <m/>
    <m/>
    <m/>
    <n v="90"/>
    <m/>
    <m/>
    <n v="90"/>
    <s v="PYCP 2425-1170 "/>
    <s v="SALARIES AND BONUS"/>
    <s v="Debit Amt"/>
    <x v="0"/>
  </r>
  <r>
    <s v="57493"/>
    <s v="IN LEATHER"/>
    <s v="LABOUR WELFARE"/>
    <s v="IN LEATHER"/>
    <x v="35"/>
    <x v="11"/>
    <m/>
    <m/>
    <m/>
    <m/>
    <m/>
    <m/>
    <m/>
    <n v="140"/>
    <m/>
    <m/>
    <n v="140"/>
    <s v="PYCP 2425-1172 "/>
    <s v="SALARIES AND BONUS"/>
    <s v="Debit Amt"/>
    <x v="0"/>
  </r>
  <r>
    <s v="57496"/>
    <s v="IN LEATHER"/>
    <s v="LABOUR WELFARE"/>
    <s v="IN LEATHER"/>
    <x v="35"/>
    <x v="11"/>
    <m/>
    <m/>
    <m/>
    <m/>
    <m/>
    <m/>
    <m/>
    <n v="50"/>
    <m/>
    <m/>
    <n v="50"/>
    <s v="PYCP 2425-1177 "/>
    <s v="SALARIES AND BONUS"/>
    <s v="Debit Amt"/>
    <x v="0"/>
  </r>
  <r>
    <s v="57499"/>
    <s v="IN LEATHER"/>
    <s v="LABOUR WELFARE"/>
    <s v="IN LEATHER"/>
    <x v="35"/>
    <x v="11"/>
    <m/>
    <m/>
    <m/>
    <m/>
    <m/>
    <m/>
    <m/>
    <n v="40"/>
    <m/>
    <m/>
    <n v="40"/>
    <s v="PYCP 2425-1180 "/>
    <s v="SALARIES AND BONUS"/>
    <s v="Debit Amt"/>
    <x v="0"/>
  </r>
  <r>
    <s v="57502"/>
    <s v="IN LEATHER"/>
    <s v="LABOUR WELFARE"/>
    <s v="IN LEATHER"/>
    <x v="35"/>
    <x v="11"/>
    <m/>
    <m/>
    <m/>
    <m/>
    <m/>
    <m/>
    <m/>
    <n v="120"/>
    <m/>
    <m/>
    <n v="120"/>
    <s v="PYCP 2425-1185 "/>
    <s v="SALARIES AND BONUS"/>
    <s v="Debit Amt"/>
    <x v="0"/>
  </r>
  <r>
    <s v="57505"/>
    <s v="IN LEATHER"/>
    <s v="LABOUR WELFARE"/>
    <s v="IN LEATHER"/>
    <x v="35"/>
    <x v="11"/>
    <m/>
    <m/>
    <m/>
    <m/>
    <m/>
    <m/>
    <m/>
    <n v="210"/>
    <m/>
    <m/>
    <n v="210"/>
    <s v="PYCP 2425-1186 "/>
    <s v="SALARIES AND BONUS"/>
    <s v="Debit Amt"/>
    <x v="0"/>
  </r>
  <r>
    <s v="57508"/>
    <s v="IN LEATHER"/>
    <s v="LABOUR WELFARE"/>
    <s v="IN LEATHER"/>
    <x v="35"/>
    <x v="11"/>
    <m/>
    <m/>
    <m/>
    <m/>
    <m/>
    <m/>
    <m/>
    <n v="30"/>
    <m/>
    <m/>
    <n v="30"/>
    <s v="PYCP 2425-1187 "/>
    <s v="SALARIES AND BONUS"/>
    <s v="Debit Amt"/>
    <x v="0"/>
  </r>
  <r>
    <s v="57511"/>
    <s v="IN LEATHER"/>
    <s v="LABOUR WELFARE"/>
    <s v="IN LEATHER"/>
    <x v="35"/>
    <x v="11"/>
    <n v="130"/>
    <m/>
    <m/>
    <m/>
    <m/>
    <m/>
    <m/>
    <m/>
    <m/>
    <m/>
    <n v="130"/>
    <s v="PYCP 2425-12   "/>
    <s v="SALARIES AND BONUS"/>
    <s v="Debit Amt"/>
    <x v="0"/>
  </r>
  <r>
    <s v="57514"/>
    <s v="IN LEATHER"/>
    <s v="LABOUR WELFARE"/>
    <s v="IN LEATHER"/>
    <x v="35"/>
    <x v="11"/>
    <m/>
    <m/>
    <m/>
    <m/>
    <m/>
    <m/>
    <m/>
    <n v="3000"/>
    <m/>
    <m/>
    <n v="3000"/>
    <s v="PYCP 2425-1260 "/>
    <s v="SALARIES AND BONUS"/>
    <s v="Debit Amt"/>
    <x v="0"/>
  </r>
  <r>
    <s v="57517"/>
    <s v="IN LEATHER"/>
    <s v="LABOUR WELFARE"/>
    <s v="IN LEATHER"/>
    <x v="35"/>
    <x v="11"/>
    <m/>
    <m/>
    <m/>
    <m/>
    <m/>
    <m/>
    <m/>
    <m/>
    <n v="420"/>
    <m/>
    <n v="420"/>
    <s v="PYCP 2425-1273 "/>
    <s v="SALARIES AND BONUS"/>
    <s v="Debit Amt"/>
    <x v="0"/>
  </r>
  <r>
    <s v="57520"/>
    <s v="IN LEATHER"/>
    <s v="LABOUR WELFARE"/>
    <s v="IN LEATHER"/>
    <x v="35"/>
    <x v="11"/>
    <m/>
    <m/>
    <m/>
    <m/>
    <m/>
    <m/>
    <m/>
    <m/>
    <n v="60"/>
    <m/>
    <n v="60"/>
    <s v="PYCP 2425-1274 "/>
    <s v="SALARIES AND BONUS"/>
    <s v="Debit Amt"/>
    <x v="0"/>
  </r>
  <r>
    <s v="57523"/>
    <s v="IN LEATHER"/>
    <s v="LABOUR WELFARE"/>
    <s v="IN LEATHER"/>
    <x v="35"/>
    <x v="11"/>
    <m/>
    <m/>
    <m/>
    <m/>
    <m/>
    <m/>
    <m/>
    <m/>
    <n v="350"/>
    <m/>
    <n v="350"/>
    <s v="PYCP 2425-1275 "/>
    <s v="SALARIES AND BONUS"/>
    <s v="Debit Amt"/>
    <x v="0"/>
  </r>
  <r>
    <s v="57526"/>
    <s v="IN LEATHER"/>
    <s v="LABOUR WELFARE"/>
    <s v="IN LEATHER"/>
    <x v="35"/>
    <x v="11"/>
    <m/>
    <m/>
    <m/>
    <m/>
    <m/>
    <m/>
    <m/>
    <m/>
    <n v="120"/>
    <m/>
    <n v="120"/>
    <s v="PYCP 2425-1277 "/>
    <s v="SALARIES AND BONUS"/>
    <s v="Debit Amt"/>
    <x v="0"/>
  </r>
  <r>
    <s v="57529"/>
    <s v="IN LEATHER"/>
    <s v="LABOUR WELFARE"/>
    <s v="IN LEATHER"/>
    <x v="35"/>
    <x v="11"/>
    <m/>
    <m/>
    <m/>
    <m/>
    <m/>
    <m/>
    <m/>
    <m/>
    <n v="120"/>
    <m/>
    <n v="120"/>
    <s v="PYCP 2425-1278 "/>
    <s v="SALARIES AND BONUS"/>
    <s v="Debit Amt"/>
    <x v="0"/>
  </r>
  <r>
    <s v="57532"/>
    <s v="IN LEATHER"/>
    <s v="LABOUR WELFARE"/>
    <s v="IN LEATHER"/>
    <x v="35"/>
    <x v="11"/>
    <m/>
    <m/>
    <m/>
    <m/>
    <m/>
    <m/>
    <m/>
    <m/>
    <n v="120"/>
    <m/>
    <n v="120"/>
    <s v="PYCP 2425-1282 "/>
    <s v="SALARIES AND BONUS"/>
    <s v="Debit Amt"/>
    <x v="0"/>
  </r>
  <r>
    <s v="57535"/>
    <s v="IN LEATHER"/>
    <s v="LABOUR WELFARE"/>
    <s v="IN LEATHER"/>
    <x v="35"/>
    <x v="11"/>
    <m/>
    <m/>
    <m/>
    <m/>
    <m/>
    <m/>
    <m/>
    <m/>
    <n v="350"/>
    <m/>
    <n v="350"/>
    <s v="PYCP 2425-1283 "/>
    <s v="SALARIES AND BONUS"/>
    <s v="Debit Amt"/>
    <x v="0"/>
  </r>
  <r>
    <s v="57538"/>
    <s v="IN LEATHER"/>
    <s v="LABOUR WELFARE"/>
    <s v="IN LEATHER"/>
    <x v="35"/>
    <x v="11"/>
    <m/>
    <m/>
    <m/>
    <m/>
    <m/>
    <m/>
    <m/>
    <m/>
    <n v="1080"/>
    <m/>
    <n v="1080"/>
    <s v="PYCP 2425-1289 "/>
    <s v="SALARIES AND BONUS"/>
    <s v="Debit Amt"/>
    <x v="0"/>
  </r>
  <r>
    <s v="57541"/>
    <s v="IN LEATHER"/>
    <s v="LABOUR WELFARE"/>
    <s v="IN LEATHER"/>
    <x v="35"/>
    <x v="11"/>
    <m/>
    <m/>
    <m/>
    <m/>
    <m/>
    <m/>
    <m/>
    <m/>
    <n v="20"/>
    <m/>
    <n v="20"/>
    <s v="PYCP 2425-1290 "/>
    <s v="SALARIES AND BONUS"/>
    <s v="Debit Amt"/>
    <x v="0"/>
  </r>
  <r>
    <s v="57544"/>
    <s v="IN LEATHER"/>
    <s v="LABOUR WELFARE"/>
    <s v="IN LEATHER"/>
    <x v="35"/>
    <x v="11"/>
    <m/>
    <m/>
    <m/>
    <m/>
    <m/>
    <m/>
    <m/>
    <m/>
    <n v="510"/>
    <m/>
    <n v="510"/>
    <s v="PYCP 2425-1292 "/>
    <s v="SALARIES AND BONUS"/>
    <s v="Debit Amt"/>
    <x v="0"/>
  </r>
  <r>
    <s v="57547"/>
    <s v="IN LEATHER"/>
    <s v="LABOUR WELFARE"/>
    <s v="IN LEATHER"/>
    <x v="35"/>
    <x v="11"/>
    <m/>
    <m/>
    <m/>
    <m/>
    <m/>
    <m/>
    <m/>
    <m/>
    <n v="180"/>
    <m/>
    <n v="180"/>
    <s v="PYCP 2425-1293 "/>
    <s v="SALARIES AND BONUS"/>
    <s v="Debit Amt"/>
    <x v="0"/>
  </r>
  <r>
    <s v="57550"/>
    <s v="IN LEATHER"/>
    <s v="LABOUR WELFARE"/>
    <s v="IN LEATHER"/>
    <x v="35"/>
    <x v="11"/>
    <m/>
    <m/>
    <m/>
    <m/>
    <m/>
    <m/>
    <m/>
    <m/>
    <n v="120"/>
    <m/>
    <n v="120"/>
    <s v="PYCP 2425-1299 "/>
    <s v="SALARIES AND BONUS"/>
    <s v="Debit Amt"/>
    <x v="0"/>
  </r>
  <r>
    <s v="57553"/>
    <s v="IN LEATHER"/>
    <s v="LABOUR WELFARE"/>
    <s v="IN LEATHER"/>
    <x v="35"/>
    <x v="11"/>
    <m/>
    <m/>
    <m/>
    <m/>
    <m/>
    <m/>
    <m/>
    <m/>
    <n v="780"/>
    <m/>
    <n v="780"/>
    <s v="PYCP 2425-1309 "/>
    <s v="SALARIES AND BONUS"/>
    <s v="Debit Amt"/>
    <x v="0"/>
  </r>
  <r>
    <s v="57556"/>
    <s v="IN LEATHER"/>
    <s v="LABOUR WELFARE"/>
    <s v="IN LEATHER"/>
    <x v="35"/>
    <x v="11"/>
    <m/>
    <m/>
    <m/>
    <m/>
    <m/>
    <m/>
    <m/>
    <m/>
    <n v="156"/>
    <m/>
    <n v="156"/>
    <s v="PYCP 2425-1310 "/>
    <s v="SALARIES AND BONUS"/>
    <s v="Debit Amt"/>
    <x v="0"/>
  </r>
  <r>
    <s v="57559"/>
    <s v="IN LEATHER"/>
    <s v="LABOUR WELFARE"/>
    <s v="IN LEATHER"/>
    <x v="35"/>
    <x v="11"/>
    <m/>
    <m/>
    <m/>
    <m/>
    <m/>
    <m/>
    <m/>
    <m/>
    <n v="680"/>
    <m/>
    <n v="680"/>
    <s v="PYCP 2425-1311 "/>
    <s v="SALARIES AND BONUS"/>
    <s v="Debit Amt"/>
    <x v="0"/>
  </r>
  <r>
    <s v="57562"/>
    <s v="IN LEATHER"/>
    <s v="LABOUR WELFARE"/>
    <s v="IN LEATHER"/>
    <x v="35"/>
    <x v="11"/>
    <m/>
    <m/>
    <m/>
    <m/>
    <m/>
    <m/>
    <m/>
    <m/>
    <n v="30"/>
    <m/>
    <n v="30"/>
    <s v="PYCP 2425-1312 "/>
    <s v="SALARIES AND BONUS"/>
    <s v="Debit Amt"/>
    <x v="0"/>
  </r>
  <r>
    <s v="57565"/>
    <s v="IN LEATHER"/>
    <s v="LABOUR WELFARE"/>
    <s v="IN LEATHER"/>
    <x v="35"/>
    <x v="11"/>
    <m/>
    <m/>
    <m/>
    <m/>
    <m/>
    <m/>
    <m/>
    <m/>
    <n v="100"/>
    <m/>
    <n v="100"/>
    <s v="PYCP 2425-1313 "/>
    <s v="SALARIES AND BONUS"/>
    <s v="Debit Amt"/>
    <x v="0"/>
  </r>
  <r>
    <s v="57568"/>
    <s v="IN LEATHER"/>
    <s v="LABOUR WELFARE"/>
    <s v="IN LEATHER"/>
    <x v="35"/>
    <x v="11"/>
    <m/>
    <m/>
    <m/>
    <m/>
    <m/>
    <m/>
    <m/>
    <m/>
    <n v="100"/>
    <m/>
    <n v="100"/>
    <s v="PYCP 2425-1315 "/>
    <s v="SALARIES AND BONUS"/>
    <s v="Debit Amt"/>
    <x v="0"/>
  </r>
  <r>
    <s v="57571"/>
    <s v="IN LEATHER"/>
    <s v="LABOUR WELFARE"/>
    <s v="IN LEATHER"/>
    <x v="35"/>
    <x v="11"/>
    <m/>
    <m/>
    <m/>
    <m/>
    <m/>
    <m/>
    <m/>
    <m/>
    <n v="520"/>
    <m/>
    <n v="520"/>
    <s v="PYCP 2425-1317 "/>
    <s v="SALARIES AND BONUS"/>
    <s v="Debit Amt"/>
    <x v="0"/>
  </r>
  <r>
    <s v="57574"/>
    <s v="IN LEATHER"/>
    <s v="LABOUR WELFARE"/>
    <s v="IN LEATHER"/>
    <x v="35"/>
    <x v="11"/>
    <m/>
    <m/>
    <m/>
    <m/>
    <m/>
    <m/>
    <m/>
    <m/>
    <n v="240"/>
    <m/>
    <n v="240"/>
    <s v="PYCP 2425-1320 "/>
    <s v="SALARIES AND BONUS"/>
    <s v="Debit Amt"/>
    <x v="0"/>
  </r>
  <r>
    <s v="57577"/>
    <s v="IN LEATHER"/>
    <s v="LABOUR WELFARE"/>
    <s v="IN LEATHER"/>
    <x v="35"/>
    <x v="11"/>
    <m/>
    <m/>
    <m/>
    <m/>
    <m/>
    <m/>
    <m/>
    <m/>
    <n v="281"/>
    <m/>
    <n v="281"/>
    <s v="PYCP 2425-1324 "/>
    <s v="SALARIES AND BONUS"/>
    <s v="Debit Amt"/>
    <x v="0"/>
  </r>
  <r>
    <s v="57580"/>
    <s v="IN LEATHER"/>
    <s v="LABOUR WELFARE"/>
    <s v="IN LEATHER"/>
    <x v="35"/>
    <x v="11"/>
    <m/>
    <m/>
    <m/>
    <m/>
    <m/>
    <m/>
    <m/>
    <m/>
    <n v="20"/>
    <m/>
    <n v="20"/>
    <s v="PYCP 2425-1326 "/>
    <s v="SALARIES AND BONUS"/>
    <s v="Debit Amt"/>
    <x v="0"/>
  </r>
  <r>
    <s v="57583"/>
    <s v="IN LEATHER"/>
    <s v="LABOUR WELFARE"/>
    <s v="IN LEATHER"/>
    <x v="35"/>
    <x v="11"/>
    <m/>
    <m/>
    <m/>
    <m/>
    <m/>
    <m/>
    <m/>
    <m/>
    <n v="120"/>
    <m/>
    <n v="120"/>
    <s v="PYCP 2425-1327 "/>
    <s v="SALARIES AND BONUS"/>
    <s v="Debit Amt"/>
    <x v="0"/>
  </r>
  <r>
    <s v="57586"/>
    <s v="IN LEATHER"/>
    <s v="LABOUR WELFARE"/>
    <s v="IN LEATHER"/>
    <x v="35"/>
    <x v="11"/>
    <m/>
    <m/>
    <m/>
    <m/>
    <m/>
    <m/>
    <m/>
    <m/>
    <n v="60"/>
    <m/>
    <n v="60"/>
    <s v="PYCP 2425-1335 "/>
    <s v="SALARIES AND BONUS"/>
    <s v="Debit Amt"/>
    <x v="0"/>
  </r>
  <r>
    <s v="57589"/>
    <s v="IN LEATHER"/>
    <s v="LABOUR WELFARE"/>
    <s v="IN LEATHER"/>
    <x v="35"/>
    <x v="11"/>
    <m/>
    <m/>
    <m/>
    <m/>
    <m/>
    <m/>
    <m/>
    <m/>
    <n v="40"/>
    <m/>
    <n v="40"/>
    <s v="PYCP 2425-1338 "/>
    <s v="SALARIES AND BONUS"/>
    <s v="Debit Amt"/>
    <x v="0"/>
  </r>
  <r>
    <s v="57592"/>
    <s v="IN LEATHER"/>
    <s v="LABOUR WELFARE"/>
    <s v="IN LEATHER"/>
    <x v="35"/>
    <x v="11"/>
    <m/>
    <m/>
    <m/>
    <m/>
    <m/>
    <m/>
    <m/>
    <m/>
    <n v="200"/>
    <m/>
    <n v="200"/>
    <s v="PYCP 2425-1339 "/>
    <s v="SALARIES AND BONUS"/>
    <s v="Debit Amt"/>
    <x v="0"/>
  </r>
  <r>
    <s v="57595"/>
    <s v="IN LEATHER"/>
    <s v="LABOUR WELFARE"/>
    <s v="IN LEATHER"/>
    <x v="35"/>
    <x v="11"/>
    <m/>
    <m/>
    <m/>
    <m/>
    <m/>
    <m/>
    <m/>
    <m/>
    <n v="110"/>
    <m/>
    <n v="110"/>
    <s v="PYCP 2425-1340 "/>
    <s v="SALARIES AND BONUS"/>
    <s v="Debit Amt"/>
    <x v="0"/>
  </r>
  <r>
    <s v="57598"/>
    <s v="IN LEATHER"/>
    <s v="LABOUR WELFARE"/>
    <s v="IN LEATHER"/>
    <x v="35"/>
    <x v="11"/>
    <m/>
    <m/>
    <m/>
    <m/>
    <m/>
    <m/>
    <m/>
    <m/>
    <n v="300"/>
    <m/>
    <n v="300"/>
    <s v="PYCP 2425-1360 "/>
    <s v="SALARIES AND BONUS"/>
    <s v="Debit Amt"/>
    <x v="0"/>
  </r>
  <r>
    <s v="57601"/>
    <s v="IN LEATHER"/>
    <s v="LABOUR WELFARE"/>
    <s v="IN LEATHER"/>
    <x v="35"/>
    <x v="11"/>
    <m/>
    <m/>
    <m/>
    <m/>
    <m/>
    <m/>
    <m/>
    <m/>
    <n v="3000"/>
    <m/>
    <n v="3000"/>
    <s v="PYCP 2425-1374 "/>
    <s v="SALARIES AND BONUS"/>
    <s v="Debit Amt"/>
    <x v="0"/>
  </r>
  <r>
    <s v="57604"/>
    <s v="IN LEATHER"/>
    <s v="LABOUR WELFARE"/>
    <s v="IN LEATHER"/>
    <x v="35"/>
    <x v="11"/>
    <m/>
    <m/>
    <m/>
    <m/>
    <m/>
    <m/>
    <m/>
    <m/>
    <m/>
    <n v="9330"/>
    <n v="9330"/>
    <s v="PYCP 2425-1378 "/>
    <s v="SALARIES AND BONUS"/>
    <s v="Debit Amt"/>
    <x v="0"/>
  </r>
  <r>
    <s v="57607"/>
    <s v="IN LEATHER"/>
    <s v="LABOUR WELFARE"/>
    <s v="IN LEATHER"/>
    <x v="35"/>
    <x v="11"/>
    <m/>
    <m/>
    <m/>
    <m/>
    <m/>
    <m/>
    <m/>
    <m/>
    <m/>
    <n v="100"/>
    <n v="100"/>
    <s v="PYCP 2425-1382 "/>
    <s v="SALARIES AND BONUS"/>
    <s v="Debit Amt"/>
    <x v="0"/>
  </r>
  <r>
    <s v="57610"/>
    <s v="IN LEATHER"/>
    <s v="LABOUR WELFARE"/>
    <s v="IN LEATHER"/>
    <x v="35"/>
    <x v="11"/>
    <n v="80"/>
    <m/>
    <m/>
    <m/>
    <m/>
    <m/>
    <m/>
    <m/>
    <m/>
    <m/>
    <n v="80"/>
    <s v="PYCP 2425-14   "/>
    <s v="SALARIES AND BONUS"/>
    <s v="Debit Amt"/>
    <x v="0"/>
  </r>
  <r>
    <s v="57613"/>
    <s v="IN LEATHER"/>
    <s v="LABOUR WELFARE"/>
    <s v="IN LEATHER"/>
    <x v="35"/>
    <x v="11"/>
    <m/>
    <m/>
    <m/>
    <m/>
    <m/>
    <m/>
    <m/>
    <m/>
    <m/>
    <n v="110"/>
    <n v="110"/>
    <s v="PYCP 2425-1413 "/>
    <s v="SALARIES AND BONUS"/>
    <s v="Debit Amt"/>
    <x v="0"/>
  </r>
  <r>
    <s v="57616"/>
    <s v="IN LEATHER"/>
    <s v="LABOUR WELFARE"/>
    <s v="IN LEATHER"/>
    <x v="35"/>
    <x v="11"/>
    <m/>
    <m/>
    <m/>
    <m/>
    <m/>
    <m/>
    <m/>
    <m/>
    <m/>
    <n v="30"/>
    <n v="30"/>
    <s v="PYCP 2425-1415 "/>
    <s v="SALARIES AND BONUS"/>
    <s v="Debit Amt"/>
    <x v="0"/>
  </r>
  <r>
    <s v="57619"/>
    <s v="IN LEATHER"/>
    <s v="LABOUR WELFARE"/>
    <s v="IN LEATHER"/>
    <x v="35"/>
    <x v="11"/>
    <m/>
    <m/>
    <m/>
    <m/>
    <m/>
    <m/>
    <m/>
    <m/>
    <m/>
    <n v="686"/>
    <n v="686"/>
    <s v="PYCP 2425-1428 "/>
    <s v="SALARIES AND BONUS"/>
    <s v="Debit Amt"/>
    <x v="0"/>
  </r>
  <r>
    <s v="57622"/>
    <s v="IN LEATHER"/>
    <s v="LABOUR WELFARE"/>
    <s v="IN LEATHER"/>
    <x v="35"/>
    <x v="11"/>
    <m/>
    <m/>
    <m/>
    <m/>
    <m/>
    <m/>
    <m/>
    <m/>
    <m/>
    <n v="160"/>
    <n v="160"/>
    <s v="PYCP 2425-1429 "/>
    <s v="SALARIES AND BONUS"/>
    <s v="Debit Amt"/>
    <x v="0"/>
  </r>
  <r>
    <s v="57625"/>
    <s v="IN LEATHER"/>
    <s v="LABOUR WELFARE"/>
    <s v="IN LEATHER"/>
    <x v="35"/>
    <x v="11"/>
    <m/>
    <m/>
    <m/>
    <m/>
    <m/>
    <m/>
    <m/>
    <m/>
    <m/>
    <n v="156"/>
    <n v="156"/>
    <s v="PYCP 2425-1433 "/>
    <s v="SALARIES AND BONUS"/>
    <s v="Debit Amt"/>
    <x v="0"/>
  </r>
  <r>
    <s v="57628"/>
    <s v="IN LEATHER"/>
    <s v="LABOUR WELFARE"/>
    <s v="IN LEATHER"/>
    <x v="35"/>
    <x v="11"/>
    <m/>
    <m/>
    <m/>
    <m/>
    <m/>
    <m/>
    <m/>
    <m/>
    <m/>
    <n v="40"/>
    <n v="40"/>
    <s v="PYCP 2425-1435 "/>
    <s v="SALARIES AND BONUS"/>
    <s v="Debit Amt"/>
    <x v="0"/>
  </r>
  <r>
    <s v="57631"/>
    <s v="IN LEATHER"/>
    <s v="LABOUR WELFARE"/>
    <s v="IN LEATHER"/>
    <x v="35"/>
    <x v="11"/>
    <m/>
    <m/>
    <m/>
    <m/>
    <m/>
    <m/>
    <m/>
    <m/>
    <m/>
    <n v="30"/>
    <n v="30"/>
    <s v="PYCP 2425-1440 "/>
    <s v="SALARIES AND BONUS"/>
    <s v="Debit Amt"/>
    <x v="0"/>
  </r>
  <r>
    <s v="57634"/>
    <s v="IN LEATHER"/>
    <s v="LABOUR WELFARE"/>
    <s v="IN LEATHER"/>
    <x v="35"/>
    <x v="11"/>
    <m/>
    <m/>
    <m/>
    <m/>
    <m/>
    <m/>
    <m/>
    <m/>
    <m/>
    <n v="250"/>
    <n v="250"/>
    <s v="PYCP 2425-1441 "/>
    <s v="SALARIES AND BONUS"/>
    <s v="Debit Amt"/>
    <x v="0"/>
  </r>
  <r>
    <s v="57637"/>
    <s v="IN LEATHER"/>
    <s v="LABOUR WELFARE"/>
    <s v="IN LEATHER"/>
    <x v="35"/>
    <x v="11"/>
    <m/>
    <m/>
    <m/>
    <m/>
    <m/>
    <m/>
    <m/>
    <m/>
    <m/>
    <n v="60"/>
    <n v="60"/>
    <s v="PYCP 2425-1442 "/>
    <s v="SALARIES AND BONUS"/>
    <s v="Debit Amt"/>
    <x v="0"/>
  </r>
  <r>
    <s v="57640"/>
    <s v="IN LEATHER"/>
    <s v="LABOUR WELFARE"/>
    <s v="IN LEATHER"/>
    <x v="35"/>
    <x v="11"/>
    <m/>
    <m/>
    <m/>
    <m/>
    <m/>
    <m/>
    <m/>
    <m/>
    <m/>
    <n v="156"/>
    <n v="156"/>
    <s v="PYCP 2425-1444 "/>
    <s v="SALARIES AND BONUS"/>
    <s v="Debit Amt"/>
    <x v="0"/>
  </r>
  <r>
    <s v="57643"/>
    <s v="IN LEATHER"/>
    <s v="LABOUR WELFARE"/>
    <s v="IN LEATHER"/>
    <x v="35"/>
    <x v="11"/>
    <m/>
    <m/>
    <m/>
    <m/>
    <m/>
    <m/>
    <m/>
    <m/>
    <m/>
    <n v="90"/>
    <n v="90"/>
    <s v="PYCP 2425-1450 "/>
    <s v="SALARIES AND BONUS"/>
    <s v="Debit Amt"/>
    <x v="0"/>
  </r>
  <r>
    <s v="57646"/>
    <s v="IN LEATHER"/>
    <s v="LABOUR WELFARE"/>
    <s v="IN LEATHER"/>
    <x v="35"/>
    <x v="11"/>
    <m/>
    <m/>
    <m/>
    <m/>
    <m/>
    <m/>
    <m/>
    <m/>
    <m/>
    <n v="130"/>
    <n v="130"/>
    <s v="PYCP 2425-1451 "/>
    <s v="SALARIES AND BONUS"/>
    <s v="Debit Amt"/>
    <x v="0"/>
  </r>
  <r>
    <s v="57649"/>
    <s v="IN LEATHER"/>
    <s v="LABOUR WELFARE"/>
    <s v="IN LEATHER"/>
    <x v="35"/>
    <x v="11"/>
    <m/>
    <m/>
    <m/>
    <m/>
    <m/>
    <m/>
    <m/>
    <m/>
    <m/>
    <n v="49"/>
    <n v="49"/>
    <s v="PYCP 2425-1452 "/>
    <s v="SALARIES AND BONUS"/>
    <s v="Debit Amt"/>
    <x v="0"/>
  </r>
  <r>
    <s v="57652"/>
    <s v="IN LEATHER"/>
    <s v="LABOUR WELFARE"/>
    <s v="IN LEATHER"/>
    <x v="35"/>
    <x v="11"/>
    <m/>
    <m/>
    <m/>
    <m/>
    <m/>
    <m/>
    <m/>
    <m/>
    <m/>
    <n v="100"/>
    <n v="100"/>
    <s v="PYCP 2425-1455 "/>
    <s v="SALARIES AND BONUS"/>
    <s v="Debit Amt"/>
    <x v="0"/>
  </r>
  <r>
    <s v="57655"/>
    <s v="IN LEATHER"/>
    <s v="LABOUR WELFARE"/>
    <s v="IN LEATHER"/>
    <x v="35"/>
    <x v="11"/>
    <m/>
    <m/>
    <m/>
    <m/>
    <m/>
    <m/>
    <m/>
    <m/>
    <m/>
    <n v="317"/>
    <n v="317"/>
    <s v="PYCP 2425-1459 "/>
    <s v="SALARIES AND BONUS"/>
    <s v="Debit Amt"/>
    <x v="0"/>
  </r>
  <r>
    <s v="57658"/>
    <s v="IN LEATHER"/>
    <s v="LABOUR WELFARE"/>
    <s v="IN LEATHER"/>
    <x v="35"/>
    <x v="11"/>
    <m/>
    <m/>
    <m/>
    <m/>
    <m/>
    <m/>
    <m/>
    <m/>
    <m/>
    <n v="115"/>
    <n v="115"/>
    <s v="PYCP 2425-1460 "/>
    <s v="SALARIES AND BONUS"/>
    <s v="Debit Amt"/>
    <x v="0"/>
  </r>
  <r>
    <s v="57661"/>
    <s v="IN LEATHER"/>
    <s v="LABOUR WELFARE"/>
    <s v="IN LEATHER"/>
    <x v="35"/>
    <x v="11"/>
    <m/>
    <m/>
    <m/>
    <m/>
    <m/>
    <m/>
    <m/>
    <m/>
    <m/>
    <n v="110"/>
    <n v="110"/>
    <s v="PYCP 2425-1461 "/>
    <s v="SALARIES AND BONUS"/>
    <s v="Debit Amt"/>
    <x v="0"/>
  </r>
  <r>
    <s v="57664"/>
    <s v="IN LEATHER"/>
    <s v="LABOUR WELFARE"/>
    <s v="IN LEATHER"/>
    <x v="35"/>
    <x v="11"/>
    <m/>
    <m/>
    <m/>
    <m/>
    <m/>
    <m/>
    <m/>
    <m/>
    <m/>
    <n v="130"/>
    <n v="130"/>
    <s v="PYCP 2425-1464 "/>
    <s v="SALARIES AND BONUS"/>
    <s v="Debit Amt"/>
    <x v="0"/>
  </r>
  <r>
    <s v="57667"/>
    <s v="IN LEATHER"/>
    <s v="LABOUR WELFARE"/>
    <s v="IN LEATHER"/>
    <x v="35"/>
    <x v="11"/>
    <m/>
    <m/>
    <m/>
    <m/>
    <m/>
    <m/>
    <m/>
    <m/>
    <m/>
    <n v="3000"/>
    <n v="3000"/>
    <s v="PYCP 2425-1528 "/>
    <s v="SALARIES AND BONUS"/>
    <s v="Debit Amt"/>
    <x v="0"/>
  </r>
  <r>
    <s v="57670"/>
    <s v="IN LEATHER"/>
    <s v="LABOUR WELFARE"/>
    <s v="IN LEATHER"/>
    <x v="35"/>
    <x v="11"/>
    <n v="795"/>
    <m/>
    <m/>
    <m/>
    <m/>
    <m/>
    <m/>
    <m/>
    <m/>
    <m/>
    <n v="795"/>
    <s v="PYCP 2425-16   "/>
    <s v="SALARIES AND BONUS"/>
    <s v="Debit Amt"/>
    <x v="0"/>
  </r>
  <r>
    <s v="57673"/>
    <s v="IN LEATHER"/>
    <s v="LABOUR WELFARE"/>
    <s v="IN LEATHER"/>
    <x v="35"/>
    <x v="11"/>
    <n v="160"/>
    <m/>
    <m/>
    <m/>
    <m/>
    <m/>
    <m/>
    <m/>
    <m/>
    <m/>
    <n v="160"/>
    <s v="PYCP 2425-17   "/>
    <s v="SALARIES AND BONUS"/>
    <s v="Debit Amt"/>
    <x v="0"/>
  </r>
  <r>
    <s v="57676"/>
    <s v="IN LEATHER"/>
    <s v="LABOUR WELFARE"/>
    <s v="IN LEATHER"/>
    <x v="35"/>
    <x v="11"/>
    <m/>
    <n v="83"/>
    <m/>
    <m/>
    <m/>
    <m/>
    <m/>
    <m/>
    <m/>
    <m/>
    <n v="83"/>
    <s v="PYCP 2425-184  "/>
    <s v="SALARIES AND BONUS"/>
    <s v="Debit Amt"/>
    <x v="0"/>
  </r>
  <r>
    <s v="57679"/>
    <s v="IN LEATHER"/>
    <s v="LABOUR WELFARE"/>
    <s v="IN LEATHER"/>
    <x v="35"/>
    <x v="11"/>
    <m/>
    <n v="80"/>
    <m/>
    <m/>
    <m/>
    <m/>
    <m/>
    <m/>
    <m/>
    <m/>
    <n v="80"/>
    <s v="PYCP 2425-185  "/>
    <s v="SALARIES AND BONUS"/>
    <s v="Debit Amt"/>
    <x v="0"/>
  </r>
  <r>
    <s v="57682"/>
    <s v="IN LEATHER"/>
    <s v="LABOUR WELFARE"/>
    <s v="IN LEATHER"/>
    <x v="35"/>
    <x v="11"/>
    <m/>
    <n v="184"/>
    <m/>
    <m/>
    <m/>
    <m/>
    <m/>
    <m/>
    <m/>
    <m/>
    <n v="184"/>
    <s v="PYCP 2425-186  "/>
    <s v="SALARIES AND BONUS"/>
    <s v="Debit Amt"/>
    <x v="0"/>
  </r>
  <r>
    <s v="57685"/>
    <s v="IN LEATHER"/>
    <s v="LABOUR WELFARE"/>
    <s v="IN LEATHER"/>
    <x v="35"/>
    <x v="11"/>
    <m/>
    <n v="138"/>
    <m/>
    <m/>
    <m/>
    <m/>
    <m/>
    <m/>
    <m/>
    <m/>
    <n v="138"/>
    <s v="PYCP 2425-187  "/>
    <s v="SALARIES AND BONUS"/>
    <s v="Debit Amt"/>
    <x v="0"/>
  </r>
  <r>
    <s v="57688"/>
    <s v="IN LEATHER"/>
    <s v="LABOUR WELFARE"/>
    <s v="IN LEATHER"/>
    <x v="35"/>
    <x v="11"/>
    <m/>
    <n v="500"/>
    <m/>
    <m/>
    <m/>
    <m/>
    <m/>
    <m/>
    <m/>
    <m/>
    <n v="500"/>
    <s v="PYCP 2425-188  "/>
    <s v="SALARIES AND BONUS"/>
    <s v="Debit Amt"/>
    <x v="0"/>
  </r>
  <r>
    <s v="57691"/>
    <s v="IN LEATHER"/>
    <s v="LABOUR WELFARE"/>
    <s v="IN LEATHER"/>
    <x v="35"/>
    <x v="11"/>
    <m/>
    <n v="220"/>
    <m/>
    <m/>
    <m/>
    <m/>
    <m/>
    <m/>
    <m/>
    <m/>
    <n v="220"/>
    <s v="PYCP 2425-189  "/>
    <s v="SALARIES AND BONUS"/>
    <s v="Debit Amt"/>
    <x v="0"/>
  </r>
  <r>
    <s v="57694"/>
    <s v="IN LEATHER"/>
    <s v="LABOUR WELFARE"/>
    <s v="IN LEATHER"/>
    <x v="35"/>
    <x v="11"/>
    <m/>
    <n v="80"/>
    <m/>
    <m/>
    <m/>
    <m/>
    <m/>
    <m/>
    <m/>
    <m/>
    <n v="80"/>
    <s v="PYCP 2425-190  "/>
    <s v="SALARIES AND BONUS"/>
    <s v="Debit Amt"/>
    <x v="0"/>
  </r>
  <r>
    <s v="57697"/>
    <s v="IN LEATHER"/>
    <s v="LABOUR WELFARE"/>
    <s v="IN LEATHER"/>
    <x v="35"/>
    <x v="11"/>
    <m/>
    <n v="90"/>
    <m/>
    <m/>
    <m/>
    <m/>
    <m/>
    <m/>
    <m/>
    <m/>
    <n v="90"/>
    <s v="PYCP 2425-192  "/>
    <s v="SALARIES AND BONUS"/>
    <s v="Debit Amt"/>
    <x v="0"/>
  </r>
  <r>
    <s v="57700"/>
    <s v="IN LEATHER"/>
    <s v="LABOUR WELFARE"/>
    <s v="IN LEATHER"/>
    <x v="35"/>
    <x v="11"/>
    <m/>
    <n v="160"/>
    <m/>
    <m/>
    <m/>
    <m/>
    <m/>
    <m/>
    <m/>
    <m/>
    <n v="160"/>
    <s v="PYCP 2425-194  "/>
    <s v="SALARIES AND BONUS"/>
    <s v="Debit Amt"/>
    <x v="0"/>
  </r>
  <r>
    <s v="57703"/>
    <s v="IN LEATHER"/>
    <s v="LABOUR WELFARE"/>
    <s v="IN LEATHER"/>
    <x v="35"/>
    <x v="11"/>
    <m/>
    <n v="80"/>
    <m/>
    <m/>
    <m/>
    <m/>
    <m/>
    <m/>
    <m/>
    <m/>
    <n v="80"/>
    <s v="PYCP 2425-197  "/>
    <s v="SALARIES AND BONUS"/>
    <s v="Debit Amt"/>
    <x v="0"/>
  </r>
  <r>
    <s v="57706"/>
    <s v="IN LEATHER"/>
    <s v="LABOUR WELFARE"/>
    <s v="IN LEATHER"/>
    <x v="35"/>
    <x v="11"/>
    <m/>
    <n v="90"/>
    <m/>
    <m/>
    <m/>
    <m/>
    <m/>
    <m/>
    <m/>
    <m/>
    <n v="90"/>
    <s v="PYCP 2425-198  "/>
    <s v="SALARIES AND BONUS"/>
    <s v="Debit Amt"/>
    <x v="0"/>
  </r>
  <r>
    <s v="57709"/>
    <s v="IN LEATHER"/>
    <s v="LABOUR WELFARE"/>
    <s v="IN LEATHER"/>
    <x v="35"/>
    <x v="11"/>
    <n v="50"/>
    <m/>
    <m/>
    <m/>
    <m/>
    <m/>
    <m/>
    <m/>
    <m/>
    <m/>
    <n v="50"/>
    <s v="PYCP 2425-20   "/>
    <s v="SALARIES AND BONUS"/>
    <s v="Debit Amt"/>
    <x v="0"/>
  </r>
  <r>
    <s v="57712"/>
    <s v="IN LEATHER"/>
    <s v="LABOUR WELFARE"/>
    <s v="IN LEATHER"/>
    <x v="35"/>
    <x v="11"/>
    <m/>
    <n v="114"/>
    <m/>
    <m/>
    <m/>
    <m/>
    <m/>
    <m/>
    <m/>
    <m/>
    <n v="114"/>
    <s v="PYCP 2425-201  "/>
    <s v="SALARIES AND BONUS"/>
    <s v="Debit Amt"/>
    <x v="0"/>
  </r>
  <r>
    <s v="57715"/>
    <s v="IN LEATHER"/>
    <s v="LABOUR WELFARE"/>
    <s v="IN LEATHER"/>
    <x v="35"/>
    <x v="11"/>
    <m/>
    <n v="184"/>
    <m/>
    <m/>
    <m/>
    <m/>
    <m/>
    <m/>
    <m/>
    <m/>
    <n v="184"/>
    <s v="PYCP 2425-203  "/>
    <s v="SALARIES AND BONUS"/>
    <s v="Debit Amt"/>
    <x v="0"/>
  </r>
  <r>
    <s v="57718"/>
    <s v="IN LEATHER"/>
    <s v="LABOUR WELFARE"/>
    <s v="IN LEATHER"/>
    <x v="35"/>
    <x v="11"/>
    <m/>
    <n v="170"/>
    <m/>
    <m/>
    <m/>
    <m/>
    <m/>
    <m/>
    <m/>
    <m/>
    <n v="170"/>
    <s v="PYCP 2425-205  "/>
    <s v="SALARIES AND BONUS"/>
    <s v="Debit Amt"/>
    <x v="0"/>
  </r>
  <r>
    <s v="57721"/>
    <s v="IN LEATHER"/>
    <s v="LABOUR WELFARE"/>
    <s v="IN LEATHER"/>
    <x v="35"/>
    <x v="11"/>
    <m/>
    <n v="36"/>
    <m/>
    <m/>
    <m/>
    <m/>
    <m/>
    <m/>
    <m/>
    <m/>
    <n v="36"/>
    <s v="PYCP 2425-206  "/>
    <s v="SALARIES AND BONUS"/>
    <s v="Debit Amt"/>
    <x v="0"/>
  </r>
  <r>
    <s v="57724"/>
    <s v="IN LEATHER"/>
    <s v="LABOUR WELFARE"/>
    <s v="IN LEATHER"/>
    <x v="35"/>
    <x v="11"/>
    <m/>
    <n v="130"/>
    <m/>
    <m/>
    <m/>
    <m/>
    <m/>
    <m/>
    <m/>
    <m/>
    <n v="130"/>
    <s v="PYCP 2425-209  "/>
    <s v="SALARIES AND BONUS"/>
    <s v="Debit Amt"/>
    <x v="0"/>
  </r>
  <r>
    <s v="57727"/>
    <s v="IN LEATHER"/>
    <s v="LABOUR WELFARE"/>
    <s v="IN LEATHER"/>
    <x v="35"/>
    <x v="11"/>
    <m/>
    <n v="60"/>
    <m/>
    <m/>
    <m/>
    <m/>
    <m/>
    <m/>
    <m/>
    <m/>
    <n v="60"/>
    <s v="PYCP 2425-211  "/>
    <s v="SALARIES AND BONUS"/>
    <s v="Debit Amt"/>
    <x v="0"/>
  </r>
  <r>
    <s v="57730"/>
    <s v="IN LEATHER"/>
    <s v="LABOUR WELFARE"/>
    <s v="IN LEATHER"/>
    <x v="35"/>
    <x v="11"/>
    <m/>
    <n v="50"/>
    <m/>
    <m/>
    <m/>
    <m/>
    <m/>
    <m/>
    <m/>
    <m/>
    <n v="50"/>
    <s v="PYCP 2425-212  "/>
    <s v="SALARIES AND BONUS"/>
    <s v="Debit Amt"/>
    <x v="0"/>
  </r>
  <r>
    <s v="57733"/>
    <s v="IN LEATHER"/>
    <s v="LABOUR WELFARE"/>
    <s v="IN LEATHER"/>
    <x v="35"/>
    <x v="11"/>
    <m/>
    <n v="36"/>
    <m/>
    <m/>
    <m/>
    <m/>
    <m/>
    <m/>
    <m/>
    <m/>
    <n v="36"/>
    <s v="PYCP 2425-214  "/>
    <s v="SALARIES AND BONUS"/>
    <s v="Debit Amt"/>
    <x v="0"/>
  </r>
  <r>
    <s v="57736"/>
    <s v="IN LEATHER"/>
    <s v="LABOUR WELFARE"/>
    <s v="IN LEATHER"/>
    <x v="35"/>
    <x v="11"/>
    <m/>
    <n v="24"/>
    <m/>
    <m/>
    <m/>
    <m/>
    <m/>
    <m/>
    <m/>
    <m/>
    <n v="24"/>
    <s v="PYCP 2425-215  "/>
    <s v="SALARIES AND BONUS"/>
    <s v="Debit Amt"/>
    <x v="0"/>
  </r>
  <r>
    <s v="57739"/>
    <s v="IN LEATHER"/>
    <s v="LABOUR WELFARE"/>
    <s v="IN LEATHER"/>
    <x v="35"/>
    <x v="11"/>
    <m/>
    <n v="24"/>
    <m/>
    <m/>
    <m/>
    <m/>
    <m/>
    <m/>
    <m/>
    <m/>
    <n v="24"/>
    <s v="PYCP 2425-216  "/>
    <s v="SALARIES AND BONUS"/>
    <s v="Debit Amt"/>
    <x v="0"/>
  </r>
  <r>
    <s v="57742"/>
    <s v="IN LEATHER"/>
    <s v="LABOUR WELFARE"/>
    <s v="IN LEATHER"/>
    <x v="35"/>
    <x v="11"/>
    <m/>
    <n v="96"/>
    <m/>
    <m/>
    <m/>
    <m/>
    <m/>
    <m/>
    <m/>
    <m/>
    <n v="96"/>
    <s v="PYCP 2425-217  "/>
    <s v="SALARIES AND BONUS"/>
    <s v="Debit Amt"/>
    <x v="0"/>
  </r>
  <r>
    <s v="57745"/>
    <s v="IN LEATHER"/>
    <s v="LABOUR WELFARE"/>
    <s v="IN LEATHER"/>
    <x v="35"/>
    <x v="11"/>
    <m/>
    <n v="100"/>
    <m/>
    <m/>
    <m/>
    <m/>
    <m/>
    <m/>
    <m/>
    <m/>
    <n v="100"/>
    <s v="PYCP 2425-218 "/>
    <s v="SALARIES AND BONUS"/>
    <s v="Debit Amt"/>
    <x v="0"/>
  </r>
  <r>
    <s v="57748"/>
    <s v="IN LEATHER"/>
    <s v="LABOUR WELFARE"/>
    <s v="IN LEATHER"/>
    <x v="35"/>
    <x v="11"/>
    <m/>
    <n v="60"/>
    <m/>
    <m/>
    <m/>
    <m/>
    <m/>
    <m/>
    <m/>
    <m/>
    <n v="60"/>
    <s v="PYCP 2425-219  "/>
    <s v="SALARIES AND BONUS"/>
    <s v="Debit Amt"/>
    <x v="0"/>
  </r>
  <r>
    <s v="57751"/>
    <s v="IN LEATHER"/>
    <s v="LABOUR WELFARE"/>
    <s v="IN LEATHER"/>
    <x v="35"/>
    <x v="11"/>
    <m/>
    <n v="172"/>
    <m/>
    <m/>
    <m/>
    <m/>
    <m/>
    <m/>
    <m/>
    <m/>
    <n v="172"/>
    <s v="PYCP 2425-220  "/>
    <s v="SALARIES AND BONUS"/>
    <s v="Debit Amt"/>
    <x v="0"/>
  </r>
  <r>
    <s v="57754"/>
    <s v="IN LEATHER"/>
    <s v="LABOUR WELFARE"/>
    <s v="IN LEATHER"/>
    <x v="35"/>
    <x v="11"/>
    <m/>
    <n v="40"/>
    <m/>
    <m/>
    <m/>
    <m/>
    <m/>
    <m/>
    <m/>
    <m/>
    <n v="40"/>
    <s v="PYCP 2425-221  "/>
    <s v="SALARIES AND BONUS"/>
    <s v="Debit Amt"/>
    <x v="0"/>
  </r>
  <r>
    <s v="57757"/>
    <s v="IN LEATHER"/>
    <s v="LABOUR WELFARE"/>
    <s v="IN LEATHER"/>
    <x v="35"/>
    <x v="11"/>
    <m/>
    <n v="80"/>
    <m/>
    <m/>
    <m/>
    <m/>
    <m/>
    <m/>
    <m/>
    <m/>
    <n v="80"/>
    <s v="PYCP 2425-222 "/>
    <s v="SALARIES AND BONUS"/>
    <s v="Debit Amt"/>
    <x v="0"/>
  </r>
  <r>
    <s v="57760"/>
    <s v="IN LEATHER"/>
    <s v="LABOUR WELFARE"/>
    <s v="IN LEATHER"/>
    <x v="35"/>
    <x v="11"/>
    <m/>
    <n v="180"/>
    <m/>
    <m/>
    <m/>
    <m/>
    <m/>
    <m/>
    <m/>
    <m/>
    <n v="180"/>
    <s v="PYCP 2425-224  "/>
    <s v="SALARIES AND BONUS"/>
    <s v="Debit Amt"/>
    <x v="0"/>
  </r>
  <r>
    <s v="57763"/>
    <s v="IN LEATHER"/>
    <s v="LABOUR WELFARE"/>
    <s v="IN LEATHER"/>
    <x v="35"/>
    <x v="11"/>
    <m/>
    <m/>
    <n v="88"/>
    <m/>
    <m/>
    <m/>
    <m/>
    <m/>
    <m/>
    <m/>
    <n v="88"/>
    <s v="PYCP 2425-230  "/>
    <s v="SALARIES AND BONUS"/>
    <s v="Debit Amt"/>
    <x v="0"/>
  </r>
  <r>
    <s v="57766"/>
    <s v="IN LEATHER"/>
    <s v="LABOUR WELFARE"/>
    <s v="IN LEATHER"/>
    <x v="35"/>
    <x v="11"/>
    <m/>
    <m/>
    <n v="12"/>
    <m/>
    <m/>
    <m/>
    <m/>
    <m/>
    <m/>
    <m/>
    <n v="12"/>
    <s v="PYCP 2425-232  "/>
    <s v="SALARIES AND BONUS"/>
    <s v="Debit Amt"/>
    <x v="0"/>
  </r>
  <r>
    <s v="57769"/>
    <s v="IN LEATHER"/>
    <s v="LABOUR WELFARE"/>
    <s v="IN LEATHER"/>
    <x v="35"/>
    <x v="11"/>
    <m/>
    <m/>
    <n v="84"/>
    <m/>
    <m/>
    <m/>
    <m/>
    <m/>
    <m/>
    <m/>
    <n v="84"/>
    <s v="PYCP 2425-237  "/>
    <s v="SALARIES AND BONUS"/>
    <s v="Debit Amt"/>
    <x v="0"/>
  </r>
  <r>
    <s v="57772"/>
    <s v="IN LEATHER"/>
    <s v="LABOUR WELFARE"/>
    <s v="IN LEATHER"/>
    <x v="35"/>
    <x v="11"/>
    <m/>
    <m/>
    <n v="120"/>
    <m/>
    <m/>
    <m/>
    <m/>
    <m/>
    <m/>
    <m/>
    <n v="120"/>
    <s v="PYCP 2425-238  "/>
    <s v="SALARIES AND BONUS"/>
    <s v="Debit Amt"/>
    <x v="0"/>
  </r>
  <r>
    <s v="57775"/>
    <s v="IN LEATHER"/>
    <s v="LABOUR WELFARE"/>
    <s v="IN LEATHER"/>
    <x v="35"/>
    <x v="11"/>
    <n v="375"/>
    <m/>
    <m/>
    <m/>
    <m/>
    <m/>
    <m/>
    <m/>
    <m/>
    <m/>
    <n v="375"/>
    <s v="PYCP 2425-24   "/>
    <s v="SALARIES AND BONUS"/>
    <s v="Debit Amt"/>
    <x v="0"/>
  </r>
  <r>
    <s v="57778"/>
    <s v="IN LEATHER"/>
    <s v="LABOUR WELFARE"/>
    <s v="IN LEATHER"/>
    <x v="35"/>
    <x v="11"/>
    <m/>
    <m/>
    <n v="60"/>
    <m/>
    <m/>
    <m/>
    <m/>
    <m/>
    <m/>
    <m/>
    <n v="60"/>
    <s v="PYCP 2425-249  "/>
    <s v="SALARIES AND BONUS"/>
    <s v="Debit Amt"/>
    <x v="0"/>
  </r>
  <r>
    <s v="57781"/>
    <s v="IN LEATHER"/>
    <s v="LABOUR WELFARE"/>
    <s v="IN LEATHER"/>
    <x v="35"/>
    <x v="11"/>
    <m/>
    <m/>
    <n v="520"/>
    <m/>
    <m/>
    <m/>
    <m/>
    <m/>
    <m/>
    <m/>
    <n v="520"/>
    <s v="PYCP 2425-250 "/>
    <s v="SALARIES AND BONUS"/>
    <s v="Debit Amt"/>
    <x v="0"/>
  </r>
  <r>
    <s v="57784"/>
    <s v="IN LEATHER"/>
    <s v="LABOUR WELFARE"/>
    <s v="IN LEATHER"/>
    <x v="35"/>
    <x v="11"/>
    <n v="1050"/>
    <m/>
    <m/>
    <m/>
    <m/>
    <m/>
    <m/>
    <m/>
    <m/>
    <m/>
    <n v="1050"/>
    <s v="PYCP 2425-27   "/>
    <s v="SALARIES AND BONUS"/>
    <s v="Debit Amt"/>
    <x v="0"/>
  </r>
  <r>
    <s v="57787"/>
    <s v="IN LEATHER"/>
    <s v="LABOUR WELFARE"/>
    <s v="IN LEATHER"/>
    <x v="35"/>
    <x v="11"/>
    <m/>
    <m/>
    <n v="80"/>
    <m/>
    <m/>
    <m/>
    <m/>
    <m/>
    <m/>
    <m/>
    <n v="80"/>
    <s v="PYCP 2425-278  "/>
    <s v="SALARIES AND BONUS"/>
    <s v="Debit Amt"/>
    <x v="0"/>
  </r>
  <r>
    <s v="57790"/>
    <s v="IN LEATHER"/>
    <s v="LABOUR WELFARE"/>
    <s v="IN LEATHER"/>
    <x v="35"/>
    <x v="11"/>
    <n v="48"/>
    <m/>
    <m/>
    <m/>
    <m/>
    <m/>
    <m/>
    <m/>
    <m/>
    <m/>
    <n v="48"/>
    <s v="PYCP 2425-29   "/>
    <s v="SALARIES AND BONUS"/>
    <s v="Debit Amt"/>
    <x v="0"/>
  </r>
  <r>
    <s v="57793"/>
    <s v="IN LEATHER"/>
    <s v="LABOUR WELFARE"/>
    <s v="IN LEATHER"/>
    <x v="35"/>
    <x v="11"/>
    <m/>
    <m/>
    <n v="200"/>
    <m/>
    <m/>
    <m/>
    <m/>
    <m/>
    <m/>
    <m/>
    <n v="200"/>
    <s v="PYCP 2425-296  "/>
    <s v="SALARIES AND BONUS"/>
    <s v="Debit Amt"/>
    <x v="0"/>
  </r>
  <r>
    <s v="57796"/>
    <s v="IN LEATHER"/>
    <s v="LABOUR WELFARE"/>
    <s v="IN LEATHER"/>
    <x v="35"/>
    <x v="11"/>
    <n v="60"/>
    <m/>
    <m/>
    <m/>
    <m/>
    <m/>
    <m/>
    <m/>
    <m/>
    <m/>
    <n v="60"/>
    <s v="PYCP 2425-3    "/>
    <s v="SALARIES AND BONUS"/>
    <s v="Debit Amt"/>
    <x v="0"/>
  </r>
  <r>
    <s v="57799"/>
    <s v="IN LEATHER"/>
    <s v="LABOUR WELFARE"/>
    <s v="IN LEATHER"/>
    <x v="35"/>
    <x v="11"/>
    <n v="90"/>
    <m/>
    <m/>
    <m/>
    <m/>
    <m/>
    <m/>
    <m/>
    <m/>
    <m/>
    <n v="90"/>
    <s v="PYCP 2425-32   "/>
    <s v="SALARIES AND BONUS"/>
    <s v="Debit Amt"/>
    <x v="0"/>
  </r>
  <r>
    <s v="57802"/>
    <s v="IN LEATHER"/>
    <s v="LABOUR WELFARE"/>
    <s v="IN LEATHER"/>
    <x v="35"/>
    <x v="11"/>
    <n v="119"/>
    <m/>
    <m/>
    <m/>
    <m/>
    <m/>
    <m/>
    <m/>
    <m/>
    <m/>
    <n v="119"/>
    <s v="PYCP 2425-33   "/>
    <s v="SALARIES AND BONUS"/>
    <s v="Debit Amt"/>
    <x v="0"/>
  </r>
  <r>
    <s v="57805"/>
    <s v="IN LEATHER"/>
    <s v="LABOUR WELFARE"/>
    <s v="IN LEATHER"/>
    <x v="35"/>
    <x v="11"/>
    <n v="96"/>
    <m/>
    <m/>
    <m/>
    <m/>
    <m/>
    <m/>
    <m/>
    <m/>
    <m/>
    <n v="96"/>
    <s v="PYCP 2425-34   "/>
    <s v="SALARIES AND BONUS"/>
    <s v="Debit Amt"/>
    <x v="0"/>
  </r>
  <r>
    <s v="57808"/>
    <s v="IN LEATHER"/>
    <s v="LABOUR WELFARE"/>
    <s v="IN LEATHER"/>
    <x v="35"/>
    <x v="11"/>
    <n v="100"/>
    <m/>
    <m/>
    <m/>
    <m/>
    <m/>
    <m/>
    <m/>
    <m/>
    <m/>
    <n v="100"/>
    <s v="PYCP 2425-35   "/>
    <s v="SALARIES AND BONUS"/>
    <s v="Debit Amt"/>
    <x v="0"/>
  </r>
  <r>
    <s v="57811"/>
    <s v="IN LEATHER"/>
    <s v="LABOUR WELFARE"/>
    <s v="IN LEATHER"/>
    <x v="35"/>
    <x v="11"/>
    <n v="400"/>
    <m/>
    <m/>
    <m/>
    <m/>
    <m/>
    <m/>
    <m/>
    <m/>
    <m/>
    <n v="400"/>
    <s v="PYCP 2425-37   "/>
    <s v="SALARIES AND BONUS"/>
    <s v="Debit Amt"/>
    <x v="0"/>
  </r>
  <r>
    <s v="57814"/>
    <s v="IN LEATHER"/>
    <s v="LABOUR WELFARE"/>
    <s v="IN LEATHER"/>
    <x v="35"/>
    <x v="11"/>
    <m/>
    <n v="21"/>
    <m/>
    <m/>
    <m/>
    <m/>
    <m/>
    <m/>
    <m/>
    <m/>
    <n v="21"/>
    <s v="PYCP 2425-376 "/>
    <s v="SALARIES AND BONUS"/>
    <s v="Debit Amt"/>
    <x v="0"/>
  </r>
  <r>
    <s v="57817"/>
    <s v="IN LEATHER"/>
    <s v="LABOUR WELFARE"/>
    <s v="IN LEATHER"/>
    <x v="35"/>
    <x v="11"/>
    <m/>
    <m/>
    <m/>
    <n v="140"/>
    <m/>
    <m/>
    <m/>
    <m/>
    <m/>
    <m/>
    <n v="140"/>
    <s v="PYCP 2425-382  "/>
    <s v="SALARIES AND BONUS"/>
    <s v="Debit Amt"/>
    <x v="0"/>
  </r>
  <r>
    <s v="57820"/>
    <s v="IN LEATHER"/>
    <s v="LABOUR WELFARE"/>
    <s v="IN LEATHER"/>
    <x v="35"/>
    <x v="11"/>
    <m/>
    <m/>
    <m/>
    <n v="110"/>
    <m/>
    <m/>
    <m/>
    <m/>
    <m/>
    <m/>
    <n v="110"/>
    <s v="PYCP 2425-386  "/>
    <s v="SALARIES AND BONUS"/>
    <s v="Debit Amt"/>
    <x v="0"/>
  </r>
  <r>
    <s v="57823"/>
    <s v="IN LEATHER"/>
    <s v="LABOUR WELFARE"/>
    <s v="IN LEATHER"/>
    <x v="35"/>
    <x v="11"/>
    <m/>
    <m/>
    <m/>
    <n v="60"/>
    <m/>
    <m/>
    <m/>
    <m/>
    <m/>
    <m/>
    <n v="60"/>
    <s v="PYCP 2425-387  "/>
    <s v="SALARIES AND BONUS"/>
    <s v="Debit Amt"/>
    <x v="0"/>
  </r>
  <r>
    <s v="57826"/>
    <s v="IN LEATHER"/>
    <s v="LABOUR WELFARE"/>
    <s v="IN LEATHER"/>
    <x v="35"/>
    <x v="11"/>
    <m/>
    <m/>
    <m/>
    <n v="60"/>
    <m/>
    <m/>
    <m/>
    <m/>
    <m/>
    <m/>
    <n v="60"/>
    <s v="PYCP 2425-390  "/>
    <s v="SALARIES AND BONUS"/>
    <s v="Debit Amt"/>
    <x v="0"/>
  </r>
  <r>
    <s v="57829"/>
    <s v="IN LEATHER"/>
    <s v="LABOUR WELFARE"/>
    <s v="IN LEATHER"/>
    <x v="35"/>
    <x v="11"/>
    <m/>
    <m/>
    <m/>
    <n v="40"/>
    <m/>
    <m/>
    <m/>
    <m/>
    <m/>
    <m/>
    <n v="40"/>
    <s v="PYCP 2425-391  "/>
    <s v="SALARIES AND BONUS"/>
    <s v="Debit Amt"/>
    <x v="0"/>
  </r>
  <r>
    <s v="57832"/>
    <s v="IN LEATHER"/>
    <s v="LABOUR WELFARE"/>
    <s v="IN LEATHER"/>
    <x v="35"/>
    <x v="11"/>
    <m/>
    <m/>
    <m/>
    <n v="113"/>
    <m/>
    <m/>
    <m/>
    <m/>
    <m/>
    <m/>
    <n v="113"/>
    <s v="PYCP 2425-392  "/>
    <s v="SALARIES AND BONUS"/>
    <s v="Debit Amt"/>
    <x v="0"/>
  </r>
  <r>
    <s v="57835"/>
    <s v="IN LEATHER"/>
    <s v="LABOUR WELFARE"/>
    <s v="IN LEATHER"/>
    <x v="35"/>
    <x v="11"/>
    <m/>
    <m/>
    <m/>
    <n v="40"/>
    <m/>
    <m/>
    <m/>
    <m/>
    <m/>
    <m/>
    <n v="40"/>
    <s v="PYCP 2425-395  "/>
    <s v="SALARIES AND BONUS"/>
    <s v="Debit Amt"/>
    <x v="0"/>
  </r>
  <r>
    <s v="57838"/>
    <s v="IN LEATHER"/>
    <s v="LABOUR WELFARE"/>
    <s v="IN LEATHER"/>
    <x v="35"/>
    <x v="11"/>
    <m/>
    <m/>
    <m/>
    <n v="40"/>
    <m/>
    <m/>
    <m/>
    <m/>
    <m/>
    <m/>
    <n v="40"/>
    <s v="PYCP 2425-396  "/>
    <s v="SALARIES AND BONUS"/>
    <s v="Debit Amt"/>
    <x v="0"/>
  </r>
  <r>
    <s v="57841"/>
    <s v="IN LEATHER"/>
    <s v="LABOUR WELFARE"/>
    <s v="IN LEATHER"/>
    <x v="35"/>
    <x v="11"/>
    <m/>
    <m/>
    <m/>
    <n v="90"/>
    <m/>
    <m/>
    <m/>
    <m/>
    <m/>
    <m/>
    <n v="90"/>
    <s v="PYCP 2425-397  "/>
    <s v="SALARIES AND BONUS"/>
    <s v="Debit Amt"/>
    <x v="0"/>
  </r>
  <r>
    <s v="57844"/>
    <s v="IN LEATHER"/>
    <s v="LABOUR WELFARE"/>
    <s v="IN LEATHER"/>
    <x v="35"/>
    <x v="11"/>
    <m/>
    <m/>
    <m/>
    <n v="119"/>
    <m/>
    <m/>
    <m/>
    <m/>
    <m/>
    <m/>
    <n v="119"/>
    <s v="PYCP 2425-399  "/>
    <s v="SALARIES AND BONUS"/>
    <s v="Debit Amt"/>
    <x v="0"/>
  </r>
  <r>
    <s v="57847"/>
    <s v="IN LEATHER"/>
    <s v="LABOUR WELFARE"/>
    <s v="IN LEATHER"/>
    <x v="35"/>
    <x v="11"/>
    <n v="24"/>
    <m/>
    <m/>
    <m/>
    <m/>
    <m/>
    <m/>
    <m/>
    <m/>
    <m/>
    <n v="24"/>
    <s v="PYCP 2425-4    "/>
    <s v="SALARIES AND BONUS"/>
    <s v="Debit Amt"/>
    <x v="0"/>
  </r>
  <r>
    <s v="57850"/>
    <s v="IN LEATHER"/>
    <s v="LABOUR WELFARE"/>
    <s v="IN LEATHER"/>
    <x v="35"/>
    <x v="11"/>
    <m/>
    <m/>
    <m/>
    <n v="120"/>
    <m/>
    <m/>
    <m/>
    <m/>
    <m/>
    <m/>
    <n v="120"/>
    <s v="PYCP 2425-400  "/>
    <s v="SALARIES AND BONUS"/>
    <s v="Debit Amt"/>
    <x v="0"/>
  </r>
  <r>
    <s v="57853"/>
    <s v="IN LEATHER"/>
    <s v="LABOUR WELFARE"/>
    <s v="IN LEATHER"/>
    <x v="35"/>
    <x v="11"/>
    <m/>
    <m/>
    <m/>
    <n v="100"/>
    <m/>
    <m/>
    <m/>
    <m/>
    <m/>
    <m/>
    <n v="100"/>
    <s v="PYCP 2425-408 "/>
    <s v="SALARIES AND BONUS"/>
    <s v="Debit Amt"/>
    <x v="0"/>
  </r>
  <r>
    <s v="57856"/>
    <s v="IN LEATHER"/>
    <s v="LABOUR WELFARE"/>
    <s v="IN LEATHER"/>
    <x v="35"/>
    <x v="11"/>
    <m/>
    <m/>
    <m/>
    <n v="30"/>
    <m/>
    <m/>
    <m/>
    <m/>
    <m/>
    <m/>
    <n v="30"/>
    <s v="PYCP 2425-409 "/>
    <s v="SALARIES AND BONUS"/>
    <s v="Debit Amt"/>
    <x v="0"/>
  </r>
  <r>
    <s v="57859"/>
    <s v="IN LEATHER"/>
    <s v="LABOUR WELFARE"/>
    <s v="IN LEATHER"/>
    <x v="35"/>
    <x v="11"/>
    <n v="44"/>
    <m/>
    <m/>
    <m/>
    <m/>
    <m/>
    <m/>
    <m/>
    <m/>
    <m/>
    <n v="44"/>
    <s v="PYCP 2425-41   "/>
    <s v="SALARIES AND BONUS"/>
    <s v="Debit Amt"/>
    <x v="0"/>
  </r>
  <r>
    <s v="57862"/>
    <s v="IN LEATHER"/>
    <s v="LABOUR WELFARE"/>
    <s v="IN LEATHER"/>
    <x v="35"/>
    <x v="11"/>
    <m/>
    <m/>
    <m/>
    <n v="110"/>
    <m/>
    <m/>
    <m/>
    <m/>
    <m/>
    <m/>
    <n v="110"/>
    <s v="PYCP 2425-417  "/>
    <s v="SALARIES AND BONUS"/>
    <s v="Debit Amt"/>
    <x v="0"/>
  </r>
  <r>
    <s v="57865"/>
    <s v="IN LEATHER"/>
    <s v="LABOUR WELFARE"/>
    <s v="IN LEATHER"/>
    <x v="35"/>
    <x v="11"/>
    <m/>
    <m/>
    <m/>
    <n v="50"/>
    <m/>
    <m/>
    <m/>
    <m/>
    <m/>
    <m/>
    <n v="50"/>
    <s v="PYCP 2425-418  "/>
    <s v="SALARIES AND BONUS"/>
    <s v="Debit Amt"/>
    <x v="0"/>
  </r>
  <r>
    <s v="57868"/>
    <s v="IN LEATHER"/>
    <s v="LABOUR WELFARE"/>
    <s v="IN LEATHER"/>
    <x v="35"/>
    <x v="11"/>
    <m/>
    <m/>
    <m/>
    <n v="1350"/>
    <m/>
    <m/>
    <m/>
    <m/>
    <m/>
    <m/>
    <n v="1350"/>
    <s v="PYCP 2425-419 "/>
    <s v="SALARIES AND BONUS"/>
    <s v="Debit Amt"/>
    <x v="0"/>
  </r>
  <r>
    <s v="57871"/>
    <s v="IN LEATHER"/>
    <s v="LABOUR WELFARE"/>
    <s v="IN LEATHER"/>
    <x v="35"/>
    <x v="11"/>
    <m/>
    <m/>
    <n v="60"/>
    <m/>
    <m/>
    <m/>
    <m/>
    <m/>
    <m/>
    <m/>
    <n v="60"/>
    <s v="PYCP 2425-425  "/>
    <s v="SALARIES AND BONUS"/>
    <s v="Debit Amt"/>
    <x v="0"/>
  </r>
  <r>
    <s v="57874"/>
    <s v="IN LEATHER"/>
    <s v="LABOUR WELFARE"/>
    <s v="IN LEATHER"/>
    <x v="35"/>
    <x v="11"/>
    <m/>
    <m/>
    <m/>
    <n v="120"/>
    <m/>
    <m/>
    <m/>
    <m/>
    <m/>
    <m/>
    <n v="120"/>
    <s v="PYCP 2425-454  "/>
    <s v="SALARIES AND BONUS"/>
    <s v="Debit Amt"/>
    <x v="0"/>
  </r>
  <r>
    <s v="57877"/>
    <s v="IN LEATHER"/>
    <s v="LABOUR WELFARE"/>
    <s v="IN LEATHER"/>
    <x v="35"/>
    <x v="11"/>
    <m/>
    <m/>
    <m/>
    <n v="170"/>
    <m/>
    <m/>
    <m/>
    <m/>
    <m/>
    <m/>
    <n v="170"/>
    <s v="PYCP 2425-455  "/>
    <s v="SALARIES AND BONUS"/>
    <s v="Debit Amt"/>
    <x v="0"/>
  </r>
  <r>
    <s v="57880"/>
    <s v="IN LEATHER"/>
    <s v="LABOUR WELFARE"/>
    <s v="IN LEATHER"/>
    <x v="35"/>
    <x v="11"/>
    <m/>
    <m/>
    <m/>
    <n v="40"/>
    <m/>
    <m/>
    <m/>
    <m/>
    <m/>
    <m/>
    <n v="40"/>
    <s v="PYCP 2425-457  "/>
    <s v="SALARIES AND BONUS"/>
    <s v="Debit Amt"/>
    <x v="0"/>
  </r>
  <r>
    <s v="57883"/>
    <s v="IN LEATHER"/>
    <s v="LABOUR WELFARE"/>
    <s v="IN LEATHER"/>
    <x v="35"/>
    <x v="11"/>
    <m/>
    <m/>
    <m/>
    <n v="120"/>
    <m/>
    <m/>
    <m/>
    <m/>
    <m/>
    <m/>
    <n v="120"/>
    <s v="PYCP 2425-459  "/>
    <s v="SALARIES AND BONUS"/>
    <s v="Debit Amt"/>
    <x v="0"/>
  </r>
  <r>
    <s v="57886"/>
    <s v="IN LEATHER"/>
    <s v="LABOUR WELFARE"/>
    <s v="IN LEATHER"/>
    <x v="35"/>
    <x v="11"/>
    <m/>
    <m/>
    <m/>
    <n v="100"/>
    <m/>
    <m/>
    <m/>
    <m/>
    <m/>
    <m/>
    <n v="100"/>
    <s v="PYCP 2425-461  "/>
    <s v="SALARIES AND BONUS"/>
    <s v="Debit Amt"/>
    <x v="0"/>
  </r>
  <r>
    <s v="57889"/>
    <s v="IN LEATHER"/>
    <s v="LABOUR WELFARE"/>
    <s v="IN LEATHER"/>
    <x v="35"/>
    <x v="11"/>
    <m/>
    <m/>
    <m/>
    <n v="140"/>
    <m/>
    <m/>
    <m/>
    <m/>
    <m/>
    <m/>
    <n v="140"/>
    <s v="PYCP 2425-462  "/>
    <s v="SALARIES AND BONUS"/>
    <s v="Debit Amt"/>
    <x v="0"/>
  </r>
  <r>
    <s v="57892"/>
    <s v="IN LEATHER"/>
    <s v="LABOUR WELFARE"/>
    <s v="IN LEATHER"/>
    <x v="35"/>
    <x v="11"/>
    <m/>
    <m/>
    <m/>
    <n v="110"/>
    <m/>
    <m/>
    <m/>
    <m/>
    <m/>
    <m/>
    <n v="110"/>
    <s v="PYCP 2425-463  "/>
    <s v="SALARIES AND BONUS"/>
    <s v="Debit Amt"/>
    <x v="0"/>
  </r>
  <r>
    <s v="57895"/>
    <s v="IN LEATHER"/>
    <s v="LABOUR WELFARE"/>
    <s v="IN LEATHER"/>
    <x v="35"/>
    <x v="11"/>
    <m/>
    <m/>
    <m/>
    <n v="98"/>
    <m/>
    <m/>
    <m/>
    <m/>
    <m/>
    <m/>
    <n v="98"/>
    <s v="PYCP 2425-468 "/>
    <s v="SALARIES AND BONUS"/>
    <s v="Debit Amt"/>
    <x v="0"/>
  </r>
  <r>
    <s v="57898"/>
    <s v="IN LEATHER"/>
    <s v="LABOUR WELFARE"/>
    <s v="IN LEATHER"/>
    <x v="35"/>
    <x v="11"/>
    <m/>
    <m/>
    <m/>
    <n v="119"/>
    <m/>
    <m/>
    <m/>
    <m/>
    <m/>
    <m/>
    <n v="119"/>
    <s v="PYCP 2425-469 "/>
    <s v="SALARIES AND BONUS"/>
    <s v="Debit Amt"/>
    <x v="0"/>
  </r>
  <r>
    <s v="57901"/>
    <s v="IN LEATHER"/>
    <s v="LABOUR WELFARE"/>
    <s v="IN LEATHER"/>
    <x v="35"/>
    <x v="11"/>
    <n v="72"/>
    <m/>
    <m/>
    <m/>
    <m/>
    <m/>
    <m/>
    <m/>
    <m/>
    <m/>
    <n v="72"/>
    <s v="PYCP 2425-47   "/>
    <s v="SALARIES AND BONUS"/>
    <s v="Debit Amt"/>
    <x v="0"/>
  </r>
  <r>
    <s v="57904"/>
    <s v="IN LEATHER"/>
    <s v="LABOUR WELFARE"/>
    <s v="IN LEATHER"/>
    <x v="35"/>
    <x v="11"/>
    <m/>
    <m/>
    <m/>
    <n v="30"/>
    <m/>
    <m/>
    <m/>
    <m/>
    <m/>
    <m/>
    <n v="30"/>
    <s v="PYCP 2425-470  "/>
    <s v="SALARIES AND BONUS"/>
    <s v="Debit Amt"/>
    <x v="0"/>
  </r>
  <r>
    <s v="57907"/>
    <s v="IN LEATHER"/>
    <s v="LABOUR WELFARE"/>
    <s v="IN LEATHER"/>
    <x v="35"/>
    <x v="11"/>
    <m/>
    <m/>
    <m/>
    <n v="420"/>
    <m/>
    <m/>
    <m/>
    <m/>
    <m/>
    <m/>
    <n v="420"/>
    <s v="PYCP 2425-471  "/>
    <s v="SALARIES AND BONUS"/>
    <s v="Debit Amt"/>
    <x v="0"/>
  </r>
  <r>
    <s v="57910"/>
    <s v="IN LEATHER"/>
    <s v="LABOUR WELFARE"/>
    <s v="IN LEATHER"/>
    <x v="35"/>
    <x v="11"/>
    <m/>
    <m/>
    <m/>
    <n v="60"/>
    <m/>
    <m/>
    <m/>
    <m/>
    <m/>
    <m/>
    <n v="60"/>
    <s v="PYCP 2425-473  "/>
    <s v="SALARIES AND BONUS"/>
    <s v="Debit Amt"/>
    <x v="0"/>
  </r>
  <r>
    <s v="57913"/>
    <s v="IN LEATHER"/>
    <s v="LABOUR WELFARE"/>
    <s v="IN LEATHER"/>
    <x v="35"/>
    <x v="11"/>
    <m/>
    <m/>
    <m/>
    <n v="60"/>
    <m/>
    <m/>
    <m/>
    <m/>
    <m/>
    <m/>
    <n v="60"/>
    <s v="PYCP 2425-474  "/>
    <s v="SALARIES AND BONUS"/>
    <s v="Debit Amt"/>
    <x v="0"/>
  </r>
  <r>
    <s v="57916"/>
    <s v="IN LEATHER"/>
    <s v="LABOUR WELFARE"/>
    <s v="IN LEATHER"/>
    <x v="35"/>
    <x v="11"/>
    <m/>
    <m/>
    <m/>
    <n v="420"/>
    <m/>
    <m/>
    <m/>
    <m/>
    <m/>
    <m/>
    <n v="420"/>
    <s v="PYCP 2425-484  "/>
    <s v="SALARIES AND BONUS"/>
    <s v="Debit Amt"/>
    <x v="0"/>
  </r>
  <r>
    <s v="57919"/>
    <s v="IN LEATHER"/>
    <s v="LABOUR WELFARE"/>
    <s v="IN LEATHER"/>
    <x v="35"/>
    <x v="11"/>
    <n v="24"/>
    <m/>
    <m/>
    <m/>
    <m/>
    <m/>
    <m/>
    <m/>
    <m/>
    <m/>
    <n v="24"/>
    <s v="PYCP 2425-5    "/>
    <s v="SALARIES AND BONUS"/>
    <s v="Debit Amt"/>
    <x v="0"/>
  </r>
  <r>
    <s v="57922"/>
    <s v="IN LEATHER"/>
    <s v="LABOUR WELFARE"/>
    <s v="IN LEATHER"/>
    <x v="35"/>
    <x v="11"/>
    <m/>
    <m/>
    <m/>
    <n v="120"/>
    <m/>
    <m/>
    <m/>
    <m/>
    <m/>
    <m/>
    <n v="120"/>
    <s v="PYCP 2425-525  "/>
    <s v="SALARIES AND BONUS"/>
    <s v="Debit Amt"/>
    <x v="0"/>
  </r>
  <r>
    <s v="57925"/>
    <s v="IN LEATHER"/>
    <s v="LABOUR WELFARE"/>
    <s v="IN LEATHER"/>
    <x v="35"/>
    <x v="11"/>
    <m/>
    <m/>
    <m/>
    <n v="200"/>
    <m/>
    <m/>
    <m/>
    <m/>
    <m/>
    <m/>
    <n v="200"/>
    <s v="PYCP 2425-527  "/>
    <s v="SALARIES AND BONUS"/>
    <s v="Debit Amt"/>
    <x v="0"/>
  </r>
  <r>
    <s v="57928"/>
    <s v="IN LEATHER"/>
    <s v="LABOUR WELFARE"/>
    <s v="IN LEATHER"/>
    <x v="35"/>
    <x v="11"/>
    <m/>
    <m/>
    <m/>
    <n v="100"/>
    <m/>
    <m/>
    <m/>
    <m/>
    <m/>
    <m/>
    <n v="100"/>
    <s v="PYCP 2425-528  "/>
    <s v="SALARIES AND BONUS"/>
    <s v="Debit Amt"/>
    <x v="0"/>
  </r>
  <r>
    <s v="57931"/>
    <s v="IN LEATHER"/>
    <s v="LABOUR WELFARE"/>
    <s v="IN LEATHER"/>
    <x v="35"/>
    <x v="11"/>
    <m/>
    <m/>
    <m/>
    <n v="200"/>
    <m/>
    <m/>
    <m/>
    <m/>
    <m/>
    <m/>
    <n v="200"/>
    <s v="PYCP 2425-529  "/>
    <s v="SALARIES AND BONUS"/>
    <s v="Debit Amt"/>
    <x v="0"/>
  </r>
  <r>
    <s v="57934"/>
    <s v="IN LEATHER"/>
    <s v="LABOUR WELFARE"/>
    <s v="IN LEATHER"/>
    <x v="35"/>
    <x v="11"/>
    <m/>
    <m/>
    <m/>
    <n v="119"/>
    <m/>
    <m/>
    <m/>
    <m/>
    <m/>
    <m/>
    <n v="119"/>
    <s v="PYCP 2425-531  "/>
    <s v="SALARIES AND BONUS"/>
    <s v="Debit Amt"/>
    <x v="0"/>
  </r>
  <r>
    <s v="57937"/>
    <s v="IN LEATHER"/>
    <s v="LABOUR WELFARE"/>
    <s v="IN LEATHER"/>
    <x v="35"/>
    <x v="11"/>
    <m/>
    <m/>
    <m/>
    <n v="340"/>
    <m/>
    <m/>
    <m/>
    <m/>
    <m/>
    <m/>
    <n v="340"/>
    <s v="PYCP 2425-532  "/>
    <s v="SALARIES AND BONUS"/>
    <s v="Debit Amt"/>
    <x v="0"/>
  </r>
  <r>
    <s v="57940"/>
    <s v="IN LEATHER"/>
    <s v="LABOUR WELFARE"/>
    <s v="IN LEATHER"/>
    <x v="35"/>
    <x v="11"/>
    <m/>
    <m/>
    <m/>
    <n v="130"/>
    <m/>
    <m/>
    <m/>
    <m/>
    <m/>
    <m/>
    <n v="130"/>
    <s v="PYCP 2425-536  "/>
    <s v="SALARIES AND BONUS"/>
    <s v="Debit Amt"/>
    <x v="0"/>
  </r>
  <r>
    <s v="57943"/>
    <s v="IN LEATHER"/>
    <s v="LABOUR WELFARE"/>
    <s v="IN LEATHER"/>
    <x v="35"/>
    <x v="11"/>
    <m/>
    <m/>
    <m/>
    <n v="100"/>
    <m/>
    <m/>
    <m/>
    <m/>
    <m/>
    <m/>
    <n v="100"/>
    <s v="PYCP 2425-538  "/>
    <s v="SALARIES AND BONUS"/>
    <s v="Debit Amt"/>
    <x v="0"/>
  </r>
  <r>
    <s v="57946"/>
    <s v="IN LEATHER"/>
    <s v="LABOUR WELFARE"/>
    <s v="IN LEATHER"/>
    <x v="35"/>
    <x v="11"/>
    <m/>
    <m/>
    <m/>
    <n v="40"/>
    <m/>
    <m/>
    <m/>
    <m/>
    <m/>
    <m/>
    <n v="40"/>
    <s v="PYCP 2425-541  "/>
    <s v="SALARIES AND BONUS"/>
    <s v="Debit Amt"/>
    <x v="0"/>
  </r>
  <r>
    <s v="57949"/>
    <s v="IN LEATHER"/>
    <s v="LABOUR WELFARE"/>
    <s v="IN LEATHER"/>
    <x v="35"/>
    <x v="11"/>
    <n v="20"/>
    <m/>
    <m/>
    <m/>
    <m/>
    <m/>
    <m/>
    <m/>
    <m/>
    <m/>
    <n v="20"/>
    <s v="PYCP 2425-55   "/>
    <s v="SALARIES AND BONUS"/>
    <s v="Debit Amt"/>
    <x v="0"/>
  </r>
  <r>
    <s v="57952"/>
    <s v="IN LEATHER"/>
    <s v="LABOUR WELFARE"/>
    <s v="IN LEATHER"/>
    <x v="35"/>
    <x v="11"/>
    <m/>
    <m/>
    <m/>
    <n v="3600"/>
    <m/>
    <m/>
    <m/>
    <m/>
    <m/>
    <m/>
    <n v="3600"/>
    <s v="PYCP 2425-555  "/>
    <s v="SALARIES AND BONUS"/>
    <s v="Debit Amt"/>
    <x v="0"/>
  </r>
  <r>
    <s v="57955"/>
    <s v="IN LEATHER"/>
    <s v="LABOUR WELFARE"/>
    <s v="IN LEATHER"/>
    <x v="35"/>
    <x v="11"/>
    <m/>
    <m/>
    <m/>
    <n v="1500"/>
    <m/>
    <m/>
    <m/>
    <m/>
    <m/>
    <m/>
    <n v="1500"/>
    <s v="PYCP 2425-558  "/>
    <s v="SALARIES AND BONUS"/>
    <s v="Debit Amt"/>
    <x v="0"/>
  </r>
  <r>
    <s v="57958"/>
    <s v="IN LEATHER"/>
    <s v="LABOUR WELFARE"/>
    <s v="IN LEATHER"/>
    <x v="35"/>
    <x v="11"/>
    <n v="20"/>
    <m/>
    <m/>
    <m/>
    <m/>
    <m/>
    <m/>
    <m/>
    <m/>
    <m/>
    <n v="20"/>
    <s v="PYCP 2425-56   "/>
    <s v="SALARIES AND BONUS"/>
    <s v="Debit Amt"/>
    <x v="0"/>
  </r>
  <r>
    <s v="57961"/>
    <s v="IN LEATHER"/>
    <s v="LABOUR WELFARE"/>
    <s v="IN LEATHER"/>
    <x v="35"/>
    <x v="11"/>
    <n v="120"/>
    <m/>
    <m/>
    <m/>
    <m/>
    <m/>
    <m/>
    <m/>
    <m/>
    <m/>
    <n v="120"/>
    <s v="PYCP 2425-58   "/>
    <s v="SALARIES AND BONUS"/>
    <s v="Debit Amt"/>
    <x v="0"/>
  </r>
  <r>
    <s v="57964"/>
    <s v="IN LEATHER"/>
    <s v="LABOUR WELFARE"/>
    <s v="IN LEATHER"/>
    <x v="35"/>
    <x v="11"/>
    <n v="20"/>
    <m/>
    <m/>
    <m/>
    <m/>
    <m/>
    <m/>
    <m/>
    <m/>
    <m/>
    <n v="20"/>
    <s v="PYCP 2425-59   "/>
    <s v="SALARIES AND BONUS"/>
    <s v="Debit Amt"/>
    <x v="0"/>
  </r>
  <r>
    <s v="57967"/>
    <s v="IN LEATHER"/>
    <s v="LABOUR WELFARE"/>
    <s v="IN LEATHER"/>
    <x v="35"/>
    <x v="11"/>
    <n v="60"/>
    <m/>
    <m/>
    <m/>
    <m/>
    <m/>
    <m/>
    <m/>
    <m/>
    <m/>
    <n v="60"/>
    <s v="PYCP 2425-6    "/>
    <s v="SALARIES AND BONUS"/>
    <s v="Debit Amt"/>
    <x v="0"/>
  </r>
  <r>
    <s v="57970"/>
    <s v="IN LEATHER"/>
    <s v="LABOUR WELFARE"/>
    <s v="IN LEATHER"/>
    <x v="35"/>
    <x v="11"/>
    <n v="40"/>
    <m/>
    <m/>
    <m/>
    <m/>
    <m/>
    <m/>
    <m/>
    <m/>
    <m/>
    <n v="40"/>
    <s v="PYCP 2425-61   "/>
    <s v="SALARIES AND BONUS"/>
    <s v="Debit Amt"/>
    <x v="0"/>
  </r>
  <r>
    <s v="57973"/>
    <s v="IN LEATHER"/>
    <s v="LABOUR WELFARE"/>
    <s v="IN LEATHER"/>
    <x v="35"/>
    <x v="11"/>
    <n v="172"/>
    <m/>
    <m/>
    <m/>
    <m/>
    <m/>
    <m/>
    <m/>
    <m/>
    <m/>
    <n v="172"/>
    <s v="PYCP 2425-63   "/>
    <s v="SALARIES AND BONUS"/>
    <s v="Debit Amt"/>
    <x v="0"/>
  </r>
  <r>
    <s v="57976"/>
    <s v="IN LEATHER"/>
    <s v="LABOUR WELFARE"/>
    <s v="IN LEATHER"/>
    <x v="35"/>
    <x v="11"/>
    <m/>
    <m/>
    <m/>
    <m/>
    <n v="119"/>
    <m/>
    <m/>
    <m/>
    <m/>
    <m/>
    <n v="119"/>
    <s v="PYCP 2425-654  "/>
    <s v="SALARIES AND BONUS"/>
    <s v="Debit Amt"/>
    <x v="0"/>
  </r>
  <r>
    <s v="57979"/>
    <s v="IN LEATHER"/>
    <s v="LABOUR WELFARE"/>
    <s v="IN LEATHER"/>
    <x v="35"/>
    <x v="11"/>
    <m/>
    <m/>
    <m/>
    <m/>
    <n v="150"/>
    <m/>
    <m/>
    <m/>
    <m/>
    <m/>
    <n v="150"/>
    <s v="PYCP 2425-655  "/>
    <s v="SALARIES AND BONUS"/>
    <s v="Debit Amt"/>
    <x v="0"/>
  </r>
  <r>
    <s v="57982"/>
    <s v="IN LEATHER"/>
    <s v="LABOUR WELFARE"/>
    <s v="IN LEATHER"/>
    <x v="35"/>
    <x v="11"/>
    <m/>
    <m/>
    <m/>
    <m/>
    <n v="100"/>
    <m/>
    <m/>
    <m/>
    <m/>
    <m/>
    <n v="100"/>
    <s v="PYCP 2425-659  "/>
    <s v="SALARIES AND BONUS"/>
    <s v="Debit Amt"/>
    <x v="0"/>
  </r>
  <r>
    <s v="57985"/>
    <s v="IN LEATHER"/>
    <s v="LABOUR WELFARE"/>
    <s v="IN LEATHER"/>
    <x v="35"/>
    <x v="11"/>
    <n v="24"/>
    <m/>
    <m/>
    <m/>
    <m/>
    <m/>
    <m/>
    <m/>
    <m/>
    <m/>
    <n v="24"/>
    <s v="PYCP 2425-66   "/>
    <s v="SALARIES AND BONUS"/>
    <s v="Debit Amt"/>
    <x v="0"/>
  </r>
  <r>
    <s v="57988"/>
    <s v="IN LEATHER"/>
    <s v="LABOUR WELFARE"/>
    <s v="IN LEATHER"/>
    <x v="35"/>
    <x v="11"/>
    <m/>
    <m/>
    <m/>
    <m/>
    <n v="65"/>
    <m/>
    <m/>
    <m/>
    <m/>
    <m/>
    <n v="65"/>
    <s v="PYCP 2425-661  "/>
    <s v="SALARIES AND BONUS"/>
    <s v="Debit Amt"/>
    <x v="0"/>
  </r>
  <r>
    <s v="57991"/>
    <s v="IN LEATHER"/>
    <s v="LABOUR WELFARE"/>
    <s v="IN LEATHER"/>
    <x v="35"/>
    <x v="11"/>
    <m/>
    <m/>
    <m/>
    <m/>
    <n v="60"/>
    <m/>
    <m/>
    <m/>
    <m/>
    <m/>
    <n v="60"/>
    <s v="PYCP 2425-662  "/>
    <s v="SALARIES AND BONUS"/>
    <s v="Debit Amt"/>
    <x v="0"/>
  </r>
  <r>
    <s v="57994"/>
    <s v="IN LEATHER"/>
    <s v="LABOUR WELFARE"/>
    <s v="IN LEATHER"/>
    <x v="35"/>
    <x v="11"/>
    <m/>
    <m/>
    <m/>
    <m/>
    <n v="284"/>
    <m/>
    <m/>
    <m/>
    <m/>
    <m/>
    <n v="284"/>
    <s v="PYCP 2425-666  "/>
    <s v="SALARIES AND BONUS"/>
    <s v="Debit Amt"/>
    <x v="0"/>
  </r>
  <r>
    <s v="57997"/>
    <s v="IN LEATHER"/>
    <s v="LABOUR WELFARE"/>
    <s v="IN LEATHER"/>
    <x v="35"/>
    <x v="11"/>
    <m/>
    <m/>
    <m/>
    <m/>
    <n v="450"/>
    <m/>
    <m/>
    <m/>
    <m/>
    <m/>
    <n v="450"/>
    <s v="PYCP 2425-668  "/>
    <s v="SALARIES AND BONUS"/>
    <s v="Debit Amt"/>
    <x v="0"/>
  </r>
  <r>
    <s v="58000"/>
    <s v="IN LEATHER"/>
    <s v="LABOUR WELFARE"/>
    <s v="IN LEATHER"/>
    <x v="35"/>
    <x v="11"/>
    <m/>
    <m/>
    <m/>
    <m/>
    <n v="284"/>
    <m/>
    <m/>
    <m/>
    <m/>
    <m/>
    <n v="284"/>
    <s v="PYCP 2425-669  "/>
    <s v="SALARIES AND BONUS"/>
    <s v="Debit Amt"/>
    <x v="0"/>
  </r>
  <r>
    <s v="58003"/>
    <s v="IN LEATHER"/>
    <s v="LABOUR WELFARE"/>
    <s v="IN LEATHER"/>
    <x v="35"/>
    <x v="11"/>
    <m/>
    <m/>
    <m/>
    <m/>
    <n v="40"/>
    <m/>
    <m/>
    <m/>
    <m/>
    <m/>
    <n v="40"/>
    <s v="PYCP 2425-670  "/>
    <s v="SALARIES AND BONUS"/>
    <s v="Debit Amt"/>
    <x v="0"/>
  </r>
  <r>
    <s v="58006"/>
    <s v="IN LEATHER"/>
    <s v="LABOUR WELFARE"/>
    <s v="IN LEATHER"/>
    <x v="35"/>
    <x v="11"/>
    <m/>
    <m/>
    <m/>
    <m/>
    <n v="119"/>
    <m/>
    <m/>
    <m/>
    <m/>
    <m/>
    <n v="119"/>
    <s v="PYCP 2425-672  "/>
    <s v="SALARIES AND BONUS"/>
    <s v="Debit Amt"/>
    <x v="0"/>
  </r>
  <r>
    <s v="58009"/>
    <s v="IN LEATHER"/>
    <s v="LABOUR WELFARE"/>
    <s v="IN LEATHER"/>
    <x v="35"/>
    <x v="11"/>
    <m/>
    <m/>
    <m/>
    <m/>
    <n v="90"/>
    <m/>
    <m/>
    <m/>
    <m/>
    <m/>
    <n v="90"/>
    <s v="PYCP 2425-681  "/>
    <s v="SALARIES AND BONUS"/>
    <s v="Debit Amt"/>
    <x v="0"/>
  </r>
  <r>
    <s v="58012"/>
    <s v="IN LEATHER"/>
    <s v="LABOUR WELFARE"/>
    <s v="IN LEATHER"/>
    <x v="35"/>
    <x v="11"/>
    <m/>
    <m/>
    <m/>
    <m/>
    <n v="50"/>
    <m/>
    <m/>
    <m/>
    <m/>
    <m/>
    <n v="50"/>
    <s v="PYCP 2425-682  "/>
    <s v="SALARIES AND BONUS"/>
    <s v="Debit Amt"/>
    <x v="0"/>
  </r>
  <r>
    <s v="58015"/>
    <s v="IN LEATHER"/>
    <s v="LABOUR WELFARE"/>
    <s v="IN LEATHER"/>
    <x v="35"/>
    <x v="11"/>
    <m/>
    <m/>
    <m/>
    <m/>
    <n v="90"/>
    <m/>
    <m/>
    <m/>
    <m/>
    <m/>
    <n v="90"/>
    <s v="PYCP 2425-687  "/>
    <s v="SALARIES AND BONUS"/>
    <s v="Debit Amt"/>
    <x v="0"/>
  </r>
  <r>
    <s v="58018"/>
    <s v="IN LEATHER"/>
    <s v="LABOUR WELFARE"/>
    <s v="IN LEATHER"/>
    <x v="35"/>
    <x v="11"/>
    <m/>
    <m/>
    <m/>
    <m/>
    <n v="170"/>
    <m/>
    <m/>
    <m/>
    <m/>
    <m/>
    <n v="170"/>
    <s v="PYCP 2425-688  "/>
    <s v="SALARIES AND BONUS"/>
    <s v="Debit Amt"/>
    <x v="0"/>
  </r>
  <r>
    <s v="58021"/>
    <s v="IN LEATHER"/>
    <s v="LABOUR WELFARE"/>
    <s v="IN LEATHER"/>
    <x v="35"/>
    <x v="11"/>
    <n v="24"/>
    <m/>
    <m/>
    <m/>
    <m/>
    <m/>
    <m/>
    <m/>
    <m/>
    <m/>
    <n v="24"/>
    <s v="PYCP 2425-69   "/>
    <s v="SALARIES AND BONUS"/>
    <s v="Debit Amt"/>
    <x v="0"/>
  </r>
  <r>
    <s v="58024"/>
    <s v="IN LEATHER"/>
    <s v="LABOUR WELFARE"/>
    <s v="IN LEATHER"/>
    <x v="35"/>
    <x v="11"/>
    <m/>
    <m/>
    <m/>
    <m/>
    <n v="190"/>
    <m/>
    <m/>
    <m/>
    <m/>
    <m/>
    <n v="190"/>
    <s v="PYCP 2425-690  "/>
    <s v="SALARIES AND BONUS"/>
    <s v="Debit Amt"/>
    <x v="0"/>
  </r>
  <r>
    <s v="58027"/>
    <s v="IN LEATHER"/>
    <s v="LABOUR WELFARE"/>
    <s v="IN LEATHER"/>
    <x v="35"/>
    <x v="11"/>
    <m/>
    <m/>
    <m/>
    <m/>
    <n v="670"/>
    <m/>
    <m/>
    <m/>
    <m/>
    <m/>
    <n v="670"/>
    <s v="PYCP 2425-693  "/>
    <s v="SALARIES AND BONUS"/>
    <s v="Debit Amt"/>
    <x v="0"/>
  </r>
  <r>
    <s v="58030"/>
    <s v="IN LEATHER"/>
    <s v="LABOUR WELFARE"/>
    <s v="IN LEATHER"/>
    <x v="35"/>
    <x v="11"/>
    <m/>
    <m/>
    <m/>
    <m/>
    <n v="119"/>
    <m/>
    <m/>
    <m/>
    <m/>
    <m/>
    <n v="119"/>
    <s v="PYCP 2425-695  "/>
    <s v="SALARIES AND BONUS"/>
    <s v="Debit Amt"/>
    <x v="0"/>
  </r>
  <r>
    <s v="58033"/>
    <s v="IN LEATHER"/>
    <s v="LABOUR WELFARE"/>
    <s v="IN LEATHER"/>
    <x v="35"/>
    <x v="11"/>
    <n v="60"/>
    <m/>
    <m/>
    <m/>
    <m/>
    <m/>
    <m/>
    <m/>
    <m/>
    <m/>
    <n v="60"/>
    <s v="PYCP 2425-70   "/>
    <s v="SALARIES AND BONUS"/>
    <s v="Debit Amt"/>
    <x v="0"/>
  </r>
  <r>
    <s v="58036"/>
    <s v="IN LEATHER"/>
    <s v="LABOUR WELFARE"/>
    <s v="IN LEATHER"/>
    <x v="35"/>
    <x v="11"/>
    <m/>
    <m/>
    <m/>
    <m/>
    <n v="1100"/>
    <m/>
    <m/>
    <m/>
    <m/>
    <m/>
    <n v="1100"/>
    <s v="PYCP 2425-714  "/>
    <s v="SALARIES AND BONUS"/>
    <s v="Debit Amt"/>
    <x v="0"/>
  </r>
  <r>
    <s v="58039"/>
    <s v="IN LEATHER"/>
    <s v="LABOUR WELFARE"/>
    <s v="IN LEATHER"/>
    <x v="35"/>
    <x v="11"/>
    <m/>
    <m/>
    <m/>
    <m/>
    <n v="176"/>
    <m/>
    <m/>
    <m/>
    <m/>
    <m/>
    <n v="176"/>
    <s v="PYCP 2425-715  "/>
    <s v="SALARIES AND BONUS"/>
    <s v="Debit Amt"/>
    <x v="0"/>
  </r>
  <r>
    <s v="58042"/>
    <s v="IN LEATHER"/>
    <s v="LABOUR WELFARE"/>
    <s v="IN LEATHER"/>
    <x v="35"/>
    <x v="11"/>
    <n v="90"/>
    <m/>
    <m/>
    <m/>
    <m/>
    <m/>
    <m/>
    <m/>
    <m/>
    <m/>
    <n v="90"/>
    <s v="PYCP 2425-72   "/>
    <s v="SALARIES AND BONUS"/>
    <s v="Debit Amt"/>
    <x v="0"/>
  </r>
  <r>
    <s v="58045"/>
    <s v="IN LEATHER"/>
    <s v="LABOUR WELFARE"/>
    <s v="IN LEATHER"/>
    <x v="35"/>
    <x v="11"/>
    <m/>
    <m/>
    <m/>
    <m/>
    <n v="377"/>
    <m/>
    <m/>
    <m/>
    <m/>
    <m/>
    <n v="377"/>
    <s v="PYCP 2425-720  "/>
    <s v="SALARIES AND BONUS"/>
    <s v="Debit Amt"/>
    <x v="0"/>
  </r>
  <r>
    <s v="58048"/>
    <s v="IN LEATHER"/>
    <s v="LABOUR WELFARE"/>
    <s v="IN LEATHER"/>
    <x v="35"/>
    <x v="11"/>
    <m/>
    <m/>
    <m/>
    <m/>
    <n v="180"/>
    <m/>
    <m/>
    <m/>
    <m/>
    <m/>
    <n v="180"/>
    <s v="PYCP 2425-721  "/>
    <s v="SALARIES AND BONUS"/>
    <s v="Debit Amt"/>
    <x v="0"/>
  </r>
  <r>
    <s v="58051"/>
    <s v="IN LEATHER"/>
    <s v="LABOUR WELFARE"/>
    <s v="IN LEATHER"/>
    <x v="35"/>
    <x v="11"/>
    <m/>
    <m/>
    <m/>
    <m/>
    <n v="60"/>
    <m/>
    <m/>
    <m/>
    <m/>
    <m/>
    <n v="60"/>
    <s v="PYCP 2425-723 "/>
    <s v="SALARIES AND BONUS"/>
    <s v="Debit Amt"/>
    <x v="0"/>
  </r>
  <r>
    <s v="58054"/>
    <s v="IN LEATHER"/>
    <s v="LABOUR WELFARE"/>
    <s v="IN LEATHER"/>
    <x v="35"/>
    <x v="11"/>
    <n v="20"/>
    <m/>
    <m/>
    <m/>
    <m/>
    <m/>
    <m/>
    <m/>
    <m/>
    <m/>
    <n v="20"/>
    <s v="PYCP 2425-73   "/>
    <s v="SALARIES AND BONUS"/>
    <s v="Debit Amt"/>
    <x v="0"/>
  </r>
  <r>
    <s v="58057"/>
    <s v="IN LEATHER"/>
    <s v="LABOUR WELFARE"/>
    <s v="IN LEATHER"/>
    <x v="35"/>
    <x v="11"/>
    <m/>
    <m/>
    <m/>
    <m/>
    <n v="140"/>
    <m/>
    <m/>
    <m/>
    <m/>
    <m/>
    <n v="140"/>
    <s v="PYCP 2425-731 "/>
    <s v="SALARIES AND BONUS"/>
    <s v="Debit Amt"/>
    <x v="0"/>
  </r>
  <r>
    <s v="58060"/>
    <s v="IN LEATHER"/>
    <s v="LABOUR WELFARE"/>
    <s v="IN LEATHER"/>
    <x v="35"/>
    <x v="11"/>
    <m/>
    <m/>
    <m/>
    <m/>
    <n v="1717"/>
    <m/>
    <m/>
    <m/>
    <m/>
    <m/>
    <n v="1717"/>
    <s v="PYCP 2425-736 "/>
    <s v="SALARIES AND BONUS"/>
    <s v="Debit Amt"/>
    <x v="0"/>
  </r>
  <r>
    <s v="58063"/>
    <s v="IN LEATHER"/>
    <s v="LABOUR WELFARE"/>
    <s v="IN LEATHER"/>
    <x v="35"/>
    <x v="11"/>
    <m/>
    <m/>
    <m/>
    <m/>
    <n v="1300"/>
    <m/>
    <m/>
    <m/>
    <m/>
    <m/>
    <n v="1300"/>
    <s v="PYCP 2425-741  "/>
    <s v="SALARIES AND BONUS"/>
    <s v="Debit Amt"/>
    <x v="0"/>
  </r>
  <r>
    <s v="58066"/>
    <s v="IN LEATHER"/>
    <s v="LABOUR WELFARE"/>
    <s v="IN LEATHER"/>
    <x v="35"/>
    <x v="11"/>
    <m/>
    <m/>
    <m/>
    <m/>
    <n v="640"/>
    <m/>
    <m/>
    <m/>
    <m/>
    <m/>
    <n v="640"/>
    <s v="PYCP 2425-742  "/>
    <s v="SALARIES AND BONUS"/>
    <s v="Debit Amt"/>
    <x v="0"/>
  </r>
  <r>
    <s v="58069"/>
    <s v="IN LEATHER"/>
    <s v="LABOUR WELFARE"/>
    <s v="IN LEATHER"/>
    <x v="35"/>
    <x v="11"/>
    <m/>
    <m/>
    <m/>
    <m/>
    <n v="100"/>
    <m/>
    <m/>
    <m/>
    <m/>
    <m/>
    <n v="100"/>
    <s v="PYCP 2425-745  "/>
    <s v="SALARIES AND BONUS"/>
    <s v="Debit Amt"/>
    <x v="0"/>
  </r>
  <r>
    <s v="58072"/>
    <s v="IN LEATHER"/>
    <s v="LABOUR WELFARE"/>
    <s v="IN LEATHER"/>
    <x v="35"/>
    <x v="11"/>
    <n v="142"/>
    <m/>
    <m/>
    <m/>
    <m/>
    <m/>
    <m/>
    <m/>
    <m/>
    <m/>
    <n v="142"/>
    <s v="PYCP 2425-75   "/>
    <s v="SALARIES AND BONUS"/>
    <s v="Debit Amt"/>
    <x v="0"/>
  </r>
  <r>
    <s v="58075"/>
    <s v="IN LEATHER"/>
    <s v="LABOUR WELFARE"/>
    <s v="IN LEATHER"/>
    <x v="35"/>
    <x v="11"/>
    <n v="280"/>
    <m/>
    <m/>
    <m/>
    <m/>
    <m/>
    <m/>
    <m/>
    <m/>
    <m/>
    <n v="280"/>
    <s v="PYCP 2425-8    "/>
    <s v="SALARIES AND BONUS"/>
    <s v="Debit Amt"/>
    <x v="0"/>
  </r>
  <r>
    <s v="58078"/>
    <s v="IN LEATHER"/>
    <s v="LABOUR WELFARE"/>
    <s v="IN LEATHER"/>
    <x v="35"/>
    <x v="11"/>
    <m/>
    <m/>
    <m/>
    <m/>
    <m/>
    <n v="560"/>
    <m/>
    <m/>
    <m/>
    <m/>
    <n v="560"/>
    <s v="PYCP 2425-835  "/>
    <s v="SALARIES AND BONUS"/>
    <s v="Debit Amt"/>
    <x v="0"/>
  </r>
  <r>
    <s v="58081"/>
    <s v="IN LEATHER"/>
    <s v="LABOUR WELFARE"/>
    <s v="IN LEATHER"/>
    <x v="35"/>
    <x v="11"/>
    <m/>
    <m/>
    <m/>
    <m/>
    <m/>
    <n v="650"/>
    <m/>
    <m/>
    <m/>
    <m/>
    <n v="650"/>
    <s v="PYCP 2425-836  "/>
    <s v="SALARIES AND BONUS"/>
    <s v="Debit Amt"/>
    <x v="0"/>
  </r>
  <r>
    <s v="58084"/>
    <s v="IN LEATHER"/>
    <s v="LABOUR WELFARE"/>
    <s v="IN LEATHER"/>
    <x v="35"/>
    <x v="11"/>
    <n v="48"/>
    <m/>
    <m/>
    <m/>
    <m/>
    <m/>
    <m/>
    <m/>
    <m/>
    <m/>
    <n v="48"/>
    <s v="PYCP 2425-84   "/>
    <s v="SALARIES AND BONUS"/>
    <s v="Debit Amt"/>
    <x v="0"/>
  </r>
  <r>
    <s v="58087"/>
    <s v="IN LEATHER"/>
    <s v="LABOUR WELFARE"/>
    <s v="IN LEATHER"/>
    <x v="35"/>
    <x v="11"/>
    <m/>
    <m/>
    <m/>
    <m/>
    <m/>
    <n v="320"/>
    <m/>
    <m/>
    <m/>
    <m/>
    <n v="320"/>
    <s v="PYCP 2425-840  "/>
    <s v="SALARIES AND BONUS"/>
    <s v="Debit Amt"/>
    <x v="0"/>
  </r>
  <r>
    <s v="58090"/>
    <s v="IN LEATHER"/>
    <s v="LABOUR WELFARE"/>
    <s v="IN LEATHER"/>
    <x v="35"/>
    <x v="11"/>
    <m/>
    <m/>
    <m/>
    <m/>
    <m/>
    <n v="380"/>
    <m/>
    <m/>
    <m/>
    <m/>
    <n v="380"/>
    <s v="PYCP 2425-842  "/>
    <s v="SALARIES AND BONUS"/>
    <s v="Debit Amt"/>
    <x v="0"/>
  </r>
  <r>
    <s v="58093"/>
    <s v="IN LEATHER"/>
    <s v="LABOUR WELFARE"/>
    <s v="IN LEATHER"/>
    <x v="35"/>
    <x v="11"/>
    <m/>
    <m/>
    <m/>
    <m/>
    <m/>
    <n v="2350"/>
    <m/>
    <m/>
    <m/>
    <m/>
    <n v="2350"/>
    <s v="PYCP 2425-843  "/>
    <s v="SALARIES AND BONUS"/>
    <s v="Debit Amt"/>
    <x v="0"/>
  </r>
  <r>
    <s v="58096"/>
    <s v="IN LEATHER"/>
    <s v="LABOUR WELFARE"/>
    <s v="IN LEATHER"/>
    <x v="35"/>
    <x v="11"/>
    <m/>
    <m/>
    <m/>
    <m/>
    <m/>
    <n v="20"/>
    <m/>
    <m/>
    <m/>
    <m/>
    <n v="20"/>
    <s v="PYCP 2425-846  "/>
    <s v="SALARIES AND BONUS"/>
    <s v="Debit Amt"/>
    <x v="0"/>
  </r>
  <r>
    <s v="58099"/>
    <s v="IN LEATHER"/>
    <s v="LABOUR WELFARE"/>
    <s v="IN LEATHER"/>
    <x v="35"/>
    <x v="11"/>
    <m/>
    <m/>
    <m/>
    <m/>
    <m/>
    <n v="90"/>
    <m/>
    <m/>
    <m/>
    <m/>
    <n v="90"/>
    <s v="PYCP 2425-848  "/>
    <s v="SALARIES AND BONUS"/>
    <s v="Debit Amt"/>
    <x v="0"/>
  </r>
  <r>
    <s v="58102"/>
    <s v="IN LEATHER"/>
    <s v="LABOUR WELFARE"/>
    <s v="IN LEATHER"/>
    <x v="35"/>
    <x v="11"/>
    <m/>
    <m/>
    <m/>
    <m/>
    <m/>
    <n v="119"/>
    <m/>
    <m/>
    <m/>
    <m/>
    <n v="119"/>
    <s v="PYCP 2425-849  "/>
    <s v="SALARIES AND BONUS"/>
    <s v="Debit Amt"/>
    <x v="0"/>
  </r>
  <r>
    <s v="58105"/>
    <s v="IN LEATHER"/>
    <s v="LABOUR WELFARE"/>
    <s v="IN LEATHER"/>
    <x v="35"/>
    <x v="11"/>
    <m/>
    <m/>
    <m/>
    <m/>
    <m/>
    <n v="10"/>
    <m/>
    <m/>
    <m/>
    <m/>
    <n v="10"/>
    <s v="PYCP 2425-850  "/>
    <s v="SALARIES AND BONUS"/>
    <s v="Debit Amt"/>
    <x v="0"/>
  </r>
  <r>
    <s v="58108"/>
    <s v="IN LEATHER"/>
    <s v="LABOUR WELFARE"/>
    <s v="IN LEATHER"/>
    <x v="35"/>
    <x v="11"/>
    <m/>
    <m/>
    <m/>
    <m/>
    <m/>
    <n v="130"/>
    <m/>
    <m/>
    <m/>
    <m/>
    <n v="130"/>
    <s v="PYCP 2425-852  "/>
    <s v="SALARIES AND BONUS"/>
    <s v="Debit Amt"/>
    <x v="0"/>
  </r>
  <r>
    <s v="58111"/>
    <s v="IN LEATHER"/>
    <s v="LABOUR WELFARE"/>
    <s v="IN LEATHER"/>
    <x v="35"/>
    <x v="11"/>
    <m/>
    <m/>
    <m/>
    <m/>
    <m/>
    <n v="20"/>
    <m/>
    <m/>
    <m/>
    <m/>
    <n v="20"/>
    <s v="PYCP 2425-854  "/>
    <s v="SALARIES AND BONUS"/>
    <s v="Debit Amt"/>
    <x v="0"/>
  </r>
  <r>
    <s v="58114"/>
    <s v="IN LEATHER"/>
    <s v="LABOUR WELFARE"/>
    <s v="IN LEATHER"/>
    <x v="35"/>
    <x v="11"/>
    <m/>
    <m/>
    <m/>
    <m/>
    <m/>
    <n v="40"/>
    <m/>
    <m/>
    <m/>
    <m/>
    <n v="40"/>
    <s v="PYCP 2425-857  "/>
    <s v="SALARIES AND BONUS"/>
    <s v="Debit Amt"/>
    <x v="0"/>
  </r>
  <r>
    <s v="58117"/>
    <s v="IN LEATHER"/>
    <s v="LABOUR WELFARE"/>
    <s v="IN LEATHER"/>
    <x v="35"/>
    <x v="11"/>
    <m/>
    <m/>
    <m/>
    <m/>
    <m/>
    <n v="100"/>
    <m/>
    <m/>
    <m/>
    <m/>
    <n v="100"/>
    <s v="PYCP 2425-858  "/>
    <s v="SALARIES AND BONUS"/>
    <s v="Debit Amt"/>
    <x v="0"/>
  </r>
  <r>
    <s v="58120"/>
    <s v="IN LEATHER"/>
    <s v="LABOUR WELFARE"/>
    <s v="IN LEATHER"/>
    <x v="35"/>
    <x v="11"/>
    <m/>
    <m/>
    <m/>
    <m/>
    <m/>
    <n v="100"/>
    <m/>
    <m/>
    <m/>
    <m/>
    <n v="100"/>
    <s v="PYCP 2425-859  "/>
    <s v="SALARIES AND BONUS"/>
    <s v="Debit Amt"/>
    <x v="0"/>
  </r>
  <r>
    <s v="58123"/>
    <s v="IN LEATHER"/>
    <s v="LABOUR WELFARE"/>
    <s v="IN LEATHER"/>
    <x v="35"/>
    <x v="11"/>
    <m/>
    <m/>
    <m/>
    <m/>
    <m/>
    <n v="20"/>
    <m/>
    <m/>
    <m/>
    <m/>
    <n v="20"/>
    <s v="PYCP 2425-860  "/>
    <s v="SALARIES AND BONUS"/>
    <s v="Debit Amt"/>
    <x v="0"/>
  </r>
  <r>
    <s v="58126"/>
    <s v="IN LEATHER"/>
    <s v="LABOUR WELFARE"/>
    <s v="IN LEATHER"/>
    <x v="35"/>
    <x v="11"/>
    <m/>
    <m/>
    <m/>
    <m/>
    <m/>
    <n v="119"/>
    <m/>
    <m/>
    <m/>
    <m/>
    <n v="119"/>
    <s v="PYCP 2425-863  "/>
    <s v="SALARIES AND BONUS"/>
    <s v="Debit Amt"/>
    <x v="0"/>
  </r>
  <r>
    <s v="58129"/>
    <s v="IN LEATHER"/>
    <s v="LABOUR WELFARE"/>
    <s v="IN LEATHER"/>
    <x v="35"/>
    <x v="11"/>
    <m/>
    <m/>
    <m/>
    <m/>
    <m/>
    <n v="60"/>
    <m/>
    <m/>
    <m/>
    <m/>
    <n v="60"/>
    <s v="PYCP 2425-866  "/>
    <s v="SALARIES AND BONUS"/>
    <s v="Debit Amt"/>
    <x v="0"/>
  </r>
  <r>
    <s v="58132"/>
    <s v="IN LEATHER"/>
    <s v="LABOUR WELFARE"/>
    <s v="IN LEATHER"/>
    <x v="35"/>
    <x v="11"/>
    <m/>
    <m/>
    <m/>
    <m/>
    <m/>
    <n v="120"/>
    <m/>
    <m/>
    <m/>
    <m/>
    <n v="120"/>
    <s v="PYCP 2425-870  "/>
    <s v="SALARIES AND BONUS"/>
    <s v="Debit Amt"/>
    <x v="0"/>
  </r>
  <r>
    <s v="58135"/>
    <s v="IN LEATHER"/>
    <s v="LABOUR WELFARE"/>
    <s v="IN LEATHER"/>
    <x v="35"/>
    <x v="11"/>
    <m/>
    <m/>
    <m/>
    <m/>
    <m/>
    <n v="340"/>
    <m/>
    <m/>
    <m/>
    <m/>
    <n v="340"/>
    <s v="PYCP 2425-871  "/>
    <s v="SALARIES AND BONUS"/>
    <s v="Debit Amt"/>
    <x v="0"/>
  </r>
  <r>
    <s v="58138"/>
    <s v="IN LEATHER"/>
    <s v="LABOUR WELFARE"/>
    <s v="IN LEATHER"/>
    <x v="35"/>
    <x v="11"/>
    <m/>
    <m/>
    <m/>
    <m/>
    <m/>
    <n v="610"/>
    <m/>
    <m/>
    <m/>
    <m/>
    <n v="610"/>
    <s v="PYCP 2425-872  "/>
    <s v="SALARIES AND BONUS"/>
    <s v="Debit Amt"/>
    <x v="0"/>
  </r>
  <r>
    <s v="58141"/>
    <s v="IN LEATHER"/>
    <s v="LABOUR WELFARE"/>
    <s v="IN LEATHER"/>
    <x v="35"/>
    <x v="11"/>
    <m/>
    <m/>
    <m/>
    <m/>
    <m/>
    <n v="100"/>
    <m/>
    <m/>
    <m/>
    <m/>
    <n v="100"/>
    <s v="PYCP 2425-876  "/>
    <s v="SALARIES AND BONUS"/>
    <s v="Debit Amt"/>
    <x v="0"/>
  </r>
  <r>
    <s v="58144"/>
    <s v="IN LEATHER"/>
    <s v="LABOUR WELFARE"/>
    <s v="IN LEATHER"/>
    <x v="35"/>
    <x v="11"/>
    <m/>
    <m/>
    <m/>
    <m/>
    <m/>
    <n v="40"/>
    <m/>
    <m/>
    <m/>
    <m/>
    <n v="40"/>
    <s v="PYCP 2425-877  "/>
    <s v="SALARIES AND BONUS"/>
    <s v="Debit Amt"/>
    <x v="0"/>
  </r>
  <r>
    <s v="58147"/>
    <s v="IN LEATHER"/>
    <s v="LABOUR WELFARE"/>
    <s v="IN LEATHER"/>
    <x v="35"/>
    <x v="11"/>
    <m/>
    <m/>
    <m/>
    <m/>
    <m/>
    <n v="340"/>
    <m/>
    <m/>
    <m/>
    <m/>
    <n v="340"/>
    <s v="PYCP 2425-879  "/>
    <s v="SALARIES AND BONUS"/>
    <s v="Debit Amt"/>
    <x v="0"/>
  </r>
  <r>
    <s v="58150"/>
    <s v="IN LEATHER"/>
    <s v="LABOUR WELFARE"/>
    <s v="IN LEATHER"/>
    <x v="35"/>
    <x v="11"/>
    <m/>
    <m/>
    <m/>
    <m/>
    <m/>
    <n v="600"/>
    <m/>
    <m/>
    <m/>
    <m/>
    <n v="600"/>
    <s v="PYCP 2425-880  "/>
    <s v="SALARIES AND BONUS"/>
    <s v="Debit Amt"/>
    <x v="0"/>
  </r>
  <r>
    <s v="58153"/>
    <s v="IN LEATHER"/>
    <s v="LABOUR WELFARE"/>
    <s v="IN LEATHER"/>
    <x v="35"/>
    <x v="11"/>
    <m/>
    <m/>
    <m/>
    <m/>
    <m/>
    <n v="100"/>
    <m/>
    <m/>
    <m/>
    <m/>
    <n v="100"/>
    <s v="PYCP 2425-881  "/>
    <s v="SALARIES AND BONUS"/>
    <s v="Debit Amt"/>
    <x v="0"/>
  </r>
  <r>
    <s v="58156"/>
    <s v="IN LEATHER"/>
    <s v="LABOUR WELFARE"/>
    <s v="IN LEATHER"/>
    <x v="35"/>
    <x v="11"/>
    <m/>
    <m/>
    <m/>
    <m/>
    <m/>
    <n v="100"/>
    <m/>
    <m/>
    <m/>
    <m/>
    <n v="100"/>
    <s v="PYCP 2425-883  "/>
    <s v="SALARIES AND BONUS"/>
    <s v="Debit Amt"/>
    <x v="0"/>
  </r>
  <r>
    <s v="58159"/>
    <s v="IN LEATHER"/>
    <s v="LABOUR WELFARE"/>
    <s v="IN LEATHER"/>
    <x v="35"/>
    <x v="11"/>
    <m/>
    <m/>
    <m/>
    <m/>
    <m/>
    <n v="80"/>
    <m/>
    <m/>
    <m/>
    <m/>
    <n v="80"/>
    <s v="PYCP 2425-888  "/>
    <s v="SALARIES AND BONUS"/>
    <s v="Debit Amt"/>
    <x v="0"/>
  </r>
  <r>
    <s v="58162"/>
    <s v="IN LEATHER"/>
    <s v="LABOUR WELFARE"/>
    <s v="IN LEATHER"/>
    <x v="35"/>
    <x v="11"/>
    <m/>
    <m/>
    <m/>
    <m/>
    <m/>
    <m/>
    <n v="540"/>
    <m/>
    <m/>
    <m/>
    <n v="540"/>
    <s v="PYCP 2425-961 "/>
    <s v="SALARIES AND BONUS"/>
    <s v="Debit Amt"/>
    <x v="0"/>
  </r>
  <r>
    <s v="58165"/>
    <s v="IN LEATHER"/>
    <s v="LABOUR WELFARE"/>
    <s v="IN LEATHER"/>
    <x v="35"/>
    <x v="11"/>
    <m/>
    <m/>
    <m/>
    <m/>
    <m/>
    <m/>
    <n v="120"/>
    <m/>
    <m/>
    <m/>
    <n v="120"/>
    <s v="PYCP 2425-964  "/>
    <s v="SALARIES AND BONUS"/>
    <s v="Debit Amt"/>
    <x v="0"/>
  </r>
  <r>
    <s v="58168"/>
    <s v="IN LEATHER"/>
    <s v="LABOUR WELFARE"/>
    <s v="IN LEATHER"/>
    <x v="35"/>
    <x v="11"/>
    <m/>
    <m/>
    <m/>
    <m/>
    <m/>
    <m/>
    <n v="34"/>
    <m/>
    <m/>
    <m/>
    <n v="34"/>
    <s v="PYCP 2425-965  "/>
    <s v="SALARIES AND BONUS"/>
    <s v="Debit Amt"/>
    <x v="0"/>
  </r>
  <r>
    <s v="58171"/>
    <s v="IN LEATHER"/>
    <s v="LABOUR WELFARE"/>
    <s v="IN LEATHER"/>
    <x v="35"/>
    <x v="11"/>
    <m/>
    <m/>
    <m/>
    <m/>
    <m/>
    <m/>
    <n v="40"/>
    <m/>
    <m/>
    <m/>
    <n v="40"/>
    <s v="PYCP 2425-968  "/>
    <s v="SALARIES AND BONUS"/>
    <s v="Debit Amt"/>
    <x v="0"/>
  </r>
  <r>
    <s v="58174"/>
    <s v="IN LEATHER"/>
    <s v="LABOUR WELFARE"/>
    <s v="IN LEATHER"/>
    <x v="35"/>
    <x v="11"/>
    <m/>
    <m/>
    <m/>
    <m/>
    <m/>
    <m/>
    <n v="50"/>
    <m/>
    <m/>
    <m/>
    <n v="50"/>
    <s v="PYCP 2425-973  "/>
    <s v="SALARIES AND BONUS"/>
    <s v="Debit Amt"/>
    <x v="0"/>
  </r>
  <r>
    <s v="58177"/>
    <s v="IN LEATHER"/>
    <s v="LABOUR WELFARE"/>
    <s v="IN LEATHER"/>
    <x v="35"/>
    <x v="11"/>
    <m/>
    <m/>
    <m/>
    <m/>
    <m/>
    <m/>
    <n v="90"/>
    <m/>
    <m/>
    <m/>
    <n v="90"/>
    <s v="PYCP 2425-974  "/>
    <s v="SALARIES AND BONUS"/>
    <s v="Debit Amt"/>
    <x v="0"/>
  </r>
  <r>
    <s v="58180"/>
    <s v="IN LEATHER"/>
    <s v="LABOUR WELFARE"/>
    <s v="IN LEATHER"/>
    <x v="35"/>
    <x v="11"/>
    <m/>
    <m/>
    <m/>
    <m/>
    <m/>
    <m/>
    <n v="100"/>
    <m/>
    <m/>
    <m/>
    <n v="100"/>
    <s v="PYCP 2425-975  "/>
    <s v="SALARIES AND BONUS"/>
    <s v="Debit Amt"/>
    <x v="0"/>
  </r>
  <r>
    <s v="58183"/>
    <s v="IN LEATHER"/>
    <s v="LABOUR WELFARE"/>
    <s v="IN LEATHER"/>
    <x v="35"/>
    <x v="11"/>
    <m/>
    <m/>
    <m/>
    <m/>
    <m/>
    <m/>
    <n v="355"/>
    <m/>
    <m/>
    <m/>
    <n v="355"/>
    <s v="PYCP 2425-976  "/>
    <s v="SALARIES AND BONUS"/>
    <s v="Debit Amt"/>
    <x v="0"/>
  </r>
  <r>
    <s v="58186"/>
    <s v="IN LEATHER"/>
    <s v="LABOUR WELFARE"/>
    <s v="IN LEATHER"/>
    <x v="35"/>
    <x v="11"/>
    <m/>
    <m/>
    <m/>
    <m/>
    <m/>
    <m/>
    <n v="100"/>
    <m/>
    <m/>
    <m/>
    <n v="100"/>
    <s v="PYCP 2425-978  "/>
    <s v="SALARIES AND BONUS"/>
    <s v="Debit Amt"/>
    <x v="0"/>
  </r>
  <r>
    <s v="58189"/>
    <s v="IN LEATHER"/>
    <s v="LABOUR WELFARE"/>
    <s v="IN LEATHER"/>
    <x v="35"/>
    <x v="11"/>
    <m/>
    <m/>
    <m/>
    <m/>
    <m/>
    <m/>
    <n v="200"/>
    <m/>
    <m/>
    <m/>
    <n v="200"/>
    <s v="PYCP 2425-980  "/>
    <s v="SALARIES AND BONUS"/>
    <s v="Debit Amt"/>
    <x v="0"/>
  </r>
  <r>
    <s v="58192"/>
    <s v="IN LEATHER"/>
    <s v="LABOUR WELFARE"/>
    <s v="IN LEATHER"/>
    <x v="35"/>
    <x v="11"/>
    <m/>
    <m/>
    <m/>
    <m/>
    <m/>
    <m/>
    <n v="180"/>
    <m/>
    <m/>
    <m/>
    <n v="180"/>
    <s v="PYCP 2425-981  "/>
    <s v="SALARIES AND BONUS"/>
    <s v="Debit Amt"/>
    <x v="0"/>
  </r>
  <r>
    <s v="58195"/>
    <s v="IN LEATHER"/>
    <s v="LABOUR WELFARE"/>
    <s v="IN LEATHER"/>
    <x v="35"/>
    <x v="11"/>
    <m/>
    <m/>
    <m/>
    <m/>
    <m/>
    <m/>
    <n v="300"/>
    <m/>
    <m/>
    <m/>
    <n v="300"/>
    <s v="PYCP 2425-983  "/>
    <s v="SALARIES AND BONUS"/>
    <s v="Debit Amt"/>
    <x v="0"/>
  </r>
  <r>
    <s v="58198"/>
    <s v="IN LEATHER"/>
    <s v="LABOUR WELFARE"/>
    <s v="IN LEATHER"/>
    <x v="35"/>
    <x v="11"/>
    <m/>
    <m/>
    <m/>
    <m/>
    <m/>
    <m/>
    <n v="119"/>
    <m/>
    <m/>
    <m/>
    <n v="119"/>
    <s v="PYCP 2425-987  "/>
    <s v="SALARIES AND BONUS"/>
    <s v="Debit Amt"/>
    <x v="0"/>
  </r>
  <r>
    <s v="58201"/>
    <s v="IN LEATHER"/>
    <s v="LABOUR WELFARE"/>
    <s v="IN LEATHER"/>
    <x v="35"/>
    <x v="11"/>
    <m/>
    <m/>
    <m/>
    <m/>
    <m/>
    <m/>
    <n v="100"/>
    <m/>
    <m/>
    <m/>
    <n v="100"/>
    <s v="PYCP 2425-988  "/>
    <s v="SALARIES AND BONUS"/>
    <s v="Debit Amt"/>
    <x v="0"/>
  </r>
  <r>
    <s v="58204"/>
    <s v="IN LEATHER"/>
    <s v="LABOUR WELFARE"/>
    <s v="IN LEATHER"/>
    <x v="35"/>
    <x v="11"/>
    <m/>
    <m/>
    <m/>
    <m/>
    <m/>
    <m/>
    <n v="30"/>
    <m/>
    <m/>
    <m/>
    <n v="30"/>
    <s v="PYCP 2425-989  "/>
    <s v="SALARIES AND BONUS"/>
    <s v="Debit Amt"/>
    <x v="0"/>
  </r>
  <r>
    <s v="58207"/>
    <s v="IN LEATHER"/>
    <s v="LABOUR WELFARE"/>
    <s v="IN LEATHER"/>
    <x v="35"/>
    <x v="11"/>
    <m/>
    <m/>
    <m/>
    <m/>
    <m/>
    <m/>
    <n v="100"/>
    <m/>
    <m/>
    <m/>
    <n v="100"/>
    <s v="PYCP 2425-990  "/>
    <s v="SALARIES AND BONUS"/>
    <s v="Debit Amt"/>
    <x v="0"/>
  </r>
  <r>
    <s v="58210"/>
    <s v="IN LEATHER"/>
    <s v="LABOUR WELFARE"/>
    <s v="IN LEATHER"/>
    <x v="35"/>
    <x v="11"/>
    <m/>
    <m/>
    <m/>
    <m/>
    <m/>
    <m/>
    <n v="30"/>
    <m/>
    <m/>
    <m/>
    <n v="30"/>
    <s v="PYCP 2425-991  "/>
    <s v="SALARIES AND BONUS"/>
    <s v="Debit Amt"/>
    <x v="0"/>
  </r>
  <r>
    <s v="58213"/>
    <s v="IN LEATHER"/>
    <s v="LABOUR WELFARE"/>
    <s v="IN LEATHER"/>
    <x v="35"/>
    <x v="11"/>
    <m/>
    <m/>
    <m/>
    <m/>
    <m/>
    <m/>
    <n v="50"/>
    <m/>
    <m/>
    <m/>
    <n v="50"/>
    <s v="PYCP 2425-992  "/>
    <s v="SALARIES AND BONUS"/>
    <s v="Debit Amt"/>
    <x v="0"/>
  </r>
  <r>
    <s v="58216"/>
    <s v="IN LEATHER"/>
    <s v="LABOUR WELFARE"/>
    <s v="IN LEATHER"/>
    <x v="35"/>
    <x v="11"/>
    <m/>
    <m/>
    <m/>
    <m/>
    <m/>
    <m/>
    <n v="60"/>
    <m/>
    <m/>
    <m/>
    <n v="60"/>
    <s v="PYCP 2425-993  "/>
    <s v="SALARIES AND BONUS"/>
    <s v="Debit Amt"/>
    <x v="0"/>
  </r>
  <r>
    <s v="58219"/>
    <s v="IN LEATHER"/>
    <s v="LABOUR WELFARE"/>
    <s v="IN LEATHER"/>
    <x v="35"/>
    <x v="11"/>
    <m/>
    <m/>
    <m/>
    <m/>
    <m/>
    <m/>
    <n v="30"/>
    <m/>
    <m/>
    <m/>
    <n v="30"/>
    <s v="PYCP 2425-994  "/>
    <s v="SALARIES AND BONUS"/>
    <s v="Debit Amt"/>
    <x v="0"/>
  </r>
  <r>
    <s v="58222"/>
    <s v="IN LEATHER"/>
    <s v="LABOUR WELFARE"/>
    <s v="IN LEATHER"/>
    <x v="35"/>
    <x v="11"/>
    <m/>
    <m/>
    <m/>
    <m/>
    <m/>
    <m/>
    <n v="110"/>
    <m/>
    <m/>
    <m/>
    <n v="110"/>
    <s v="PYCP 2425-996  "/>
    <s v="SALARIES AND BONUS"/>
    <s v="Debit Amt"/>
    <x v="0"/>
  </r>
  <r>
    <s v="58225"/>
    <s v="IN LEATHER"/>
    <s v="LABOUR WELFARE"/>
    <s v="IN LEATHER"/>
    <x v="35"/>
    <x v="11"/>
    <m/>
    <m/>
    <m/>
    <m/>
    <m/>
    <m/>
    <n v="200"/>
    <m/>
    <m/>
    <m/>
    <n v="200"/>
    <s v="PYCP 2425-997  "/>
    <s v="SALARIES AND BONUS"/>
    <s v="Debit Amt"/>
    <x v="0"/>
  </r>
  <r>
    <s v="58228"/>
    <s v="IN LEATHER"/>
    <s v="LOCAL TRANSPORT"/>
    <s v="IN LEATHER"/>
    <x v="52"/>
    <x v="11"/>
    <m/>
    <m/>
    <m/>
    <n v="220"/>
    <m/>
    <m/>
    <m/>
    <m/>
    <m/>
    <m/>
    <n v="220"/>
    <s v="PYCP 2425-569  "/>
    <s v="CARRIAGE INWARDS"/>
    <s v="Debit Amt"/>
    <x v="2"/>
  </r>
  <r>
    <s v="58231"/>
    <s v="IN LEATHER"/>
    <s v="LOCAL TRANSPORT"/>
    <s v="IN LEATHER"/>
    <x v="47"/>
    <x v="11"/>
    <m/>
    <n v="400"/>
    <m/>
    <m/>
    <m/>
    <m/>
    <m/>
    <m/>
    <m/>
    <m/>
    <n v="400"/>
    <s v="PYCP 2425-183  "/>
    <s v="INDIRECT EXPENSES"/>
    <s v="Debit Amt"/>
    <x v="2"/>
  </r>
  <r>
    <s v="58234"/>
    <s v="IN LEATHER"/>
    <s v="LOCAL TRANSPORT"/>
    <s v="IN LEATHER"/>
    <x v="47"/>
    <x v="11"/>
    <m/>
    <n v="250"/>
    <m/>
    <m/>
    <m/>
    <m/>
    <m/>
    <m/>
    <m/>
    <m/>
    <n v="250"/>
    <s v="PYCP 2425-193  "/>
    <s v="INDIRECT EXPENSES"/>
    <s v="Debit Amt"/>
    <x v="2"/>
  </r>
  <r>
    <s v="58237"/>
    <s v="IN LEATHER"/>
    <s v="LOCAL TRANSPORT"/>
    <s v="IN LEATHER"/>
    <x v="47"/>
    <x v="11"/>
    <m/>
    <n v="250"/>
    <m/>
    <m/>
    <m/>
    <m/>
    <m/>
    <m/>
    <m/>
    <m/>
    <n v="250"/>
    <s v="PYCP 2425-207  "/>
    <s v="INDIRECT EXPENSES"/>
    <s v="Debit Amt"/>
    <x v="2"/>
  </r>
  <r>
    <s v="58240"/>
    <s v="IN LEATHER"/>
    <s v="LOCAL TRANSPORT"/>
    <s v="IN LEATHER"/>
    <x v="47"/>
    <x v="11"/>
    <m/>
    <m/>
    <n v="500"/>
    <m/>
    <m/>
    <m/>
    <m/>
    <m/>
    <m/>
    <m/>
    <n v="500"/>
    <s v="PYCP 2425-256  "/>
    <s v="INDIRECT EXPENSES"/>
    <s v="Debit Amt"/>
    <x v="2"/>
  </r>
  <r>
    <s v="58243"/>
    <s v="IN LEATHER"/>
    <s v="LOCAL TRANSPORT"/>
    <s v="IN LEATHER"/>
    <x v="47"/>
    <x v="11"/>
    <m/>
    <m/>
    <n v="400"/>
    <m/>
    <m/>
    <m/>
    <m/>
    <m/>
    <m/>
    <m/>
    <n v="400"/>
    <s v="PYCP 2425-263  "/>
    <s v="INDIRECT EXPENSES"/>
    <s v="Debit Amt"/>
    <x v="2"/>
  </r>
  <r>
    <s v="58246"/>
    <s v="IN LEATHER"/>
    <s v="LOCAL TRANSPORT"/>
    <s v="IN LEATHER"/>
    <x v="47"/>
    <x v="11"/>
    <m/>
    <m/>
    <n v="400"/>
    <m/>
    <m/>
    <m/>
    <m/>
    <m/>
    <m/>
    <m/>
    <n v="400"/>
    <s v="PYCP 2425-269  "/>
    <s v="INDIRECT EXPENSES"/>
    <s v="Debit Amt"/>
    <x v="2"/>
  </r>
  <r>
    <s v="58249"/>
    <s v="IN LEATHER"/>
    <s v="LOCAL TRANSPORT"/>
    <s v="IN LEATHER"/>
    <x v="47"/>
    <x v="11"/>
    <m/>
    <m/>
    <n v="300"/>
    <m/>
    <m/>
    <m/>
    <m/>
    <m/>
    <m/>
    <m/>
    <n v="300"/>
    <s v="PYCP 2425-288  "/>
    <s v="INDIRECT EXPENSES"/>
    <s v="Debit Amt"/>
    <x v="2"/>
  </r>
  <r>
    <s v="58252"/>
    <s v="IN LEATHER"/>
    <s v="LOCAL TRANSPORT"/>
    <s v="IN LEATHER"/>
    <x v="47"/>
    <x v="11"/>
    <m/>
    <m/>
    <n v="300"/>
    <m/>
    <m/>
    <m/>
    <m/>
    <m/>
    <m/>
    <m/>
    <n v="300"/>
    <s v="PYCP 2425-298  "/>
    <s v="INDIRECT EXPENSES"/>
    <s v="Debit Amt"/>
    <x v="2"/>
  </r>
  <r>
    <s v="58255"/>
    <s v="IN LEATHER"/>
    <s v="LOCAL TRANSPORT"/>
    <s v="IN LEATHER"/>
    <x v="47"/>
    <x v="11"/>
    <m/>
    <m/>
    <n v="300"/>
    <m/>
    <m/>
    <m/>
    <m/>
    <m/>
    <m/>
    <m/>
    <n v="300"/>
    <s v="PYCP 2425-300  "/>
    <s v="INDIRECT EXPENSES"/>
    <s v="Debit Amt"/>
    <x v="2"/>
  </r>
  <r>
    <s v="58258"/>
    <s v="IN LEATHER"/>
    <s v="LOCAL TRANSPORT"/>
    <s v="IN LEATHER"/>
    <x v="47"/>
    <x v="11"/>
    <m/>
    <m/>
    <m/>
    <n v="1000"/>
    <m/>
    <m/>
    <m/>
    <m/>
    <m/>
    <m/>
    <n v="1000"/>
    <s v="PYCP 2425-478  "/>
    <s v="INDIRECT EXPENSES"/>
    <s v="Debit Amt"/>
    <x v="2"/>
  </r>
  <r>
    <s v="58261"/>
    <s v="IN LEATHER"/>
    <s v="LOCAL TRANSPORT"/>
    <s v="IN LEATHER"/>
    <x v="23"/>
    <x v="11"/>
    <m/>
    <m/>
    <m/>
    <m/>
    <m/>
    <n v="24000"/>
    <m/>
    <m/>
    <m/>
    <m/>
    <n v="24000"/>
    <s v="0026"/>
    <s v="LOCAL CONVEYANCE"/>
    <s v="Debit Amt"/>
    <x v="0"/>
  </r>
  <r>
    <s v="58264"/>
    <s v="IN LEATHER"/>
    <s v="LOCAL TRANSPORT"/>
    <s v="IN LEATHER"/>
    <x v="23"/>
    <x v="11"/>
    <m/>
    <m/>
    <m/>
    <n v="39600"/>
    <m/>
    <m/>
    <m/>
    <m/>
    <m/>
    <m/>
    <n v="39600"/>
    <s v="01"/>
    <s v="LOCAL CONVEYANCE"/>
    <s v="Debit Amt"/>
    <x v="0"/>
  </r>
  <r>
    <s v="58267"/>
    <s v="IN LEATHER"/>
    <s v="LOCAL TRANSPORT"/>
    <s v="IN LEATHER"/>
    <x v="23"/>
    <x v="11"/>
    <m/>
    <m/>
    <m/>
    <m/>
    <m/>
    <m/>
    <m/>
    <n v="55050"/>
    <m/>
    <m/>
    <n v="55050"/>
    <s v="01"/>
    <s v="LOCAL CONVEYANCE"/>
    <s v="Debit Amt"/>
    <x v="0"/>
  </r>
  <r>
    <s v="58270"/>
    <s v="IN LEATHER"/>
    <s v="LOCAL TRANSPORT"/>
    <s v="IN LEATHER"/>
    <x v="23"/>
    <x v="11"/>
    <m/>
    <m/>
    <m/>
    <m/>
    <n v="54200"/>
    <m/>
    <m/>
    <m/>
    <m/>
    <m/>
    <n v="54200"/>
    <s v="02"/>
    <s v="LOCAL CONVEYANCE"/>
    <s v="Debit Amt"/>
    <x v="0"/>
  </r>
  <r>
    <s v="58273"/>
    <s v="IN LEATHER"/>
    <s v="LOCAL TRANSPORT"/>
    <s v="IN LEATHER"/>
    <x v="23"/>
    <x v="11"/>
    <m/>
    <m/>
    <m/>
    <m/>
    <m/>
    <m/>
    <m/>
    <m/>
    <m/>
    <n v="76800"/>
    <n v="76800"/>
    <s v="027"/>
    <s v="LOCAL CONVEYANCE"/>
    <s v="Debit Amt"/>
    <x v="0"/>
  </r>
  <r>
    <s v="58276"/>
    <s v="IN LEATHER"/>
    <s v="LOCAL TRANSPORT"/>
    <s v="IN LEATHER"/>
    <x v="23"/>
    <x v="11"/>
    <m/>
    <m/>
    <m/>
    <m/>
    <n v="61600"/>
    <m/>
    <m/>
    <m/>
    <m/>
    <m/>
    <n v="61600"/>
    <s v="03"/>
    <s v="LOCAL CONVEYANCE"/>
    <s v="Debit Amt"/>
    <x v="0"/>
  </r>
  <r>
    <s v="58279"/>
    <s v="IN LEATHER"/>
    <s v="LOCAL TRANSPORT"/>
    <s v="IN LEATHER"/>
    <x v="23"/>
    <x v="11"/>
    <m/>
    <m/>
    <m/>
    <m/>
    <n v="42260"/>
    <m/>
    <m/>
    <m/>
    <m/>
    <m/>
    <n v="42260"/>
    <s v="04"/>
    <s v="LOCAL CONVEYANCE"/>
    <s v="Debit Amt"/>
    <x v="0"/>
  </r>
  <r>
    <s v="58282"/>
    <s v="IN LEATHER"/>
    <s v="LOCAL TRANSPORT"/>
    <s v="IN LEATHER"/>
    <x v="23"/>
    <x v="11"/>
    <m/>
    <m/>
    <n v="72800"/>
    <m/>
    <m/>
    <m/>
    <m/>
    <m/>
    <m/>
    <m/>
    <n v="72800"/>
    <s v="08"/>
    <s v="LOCAL CONVEYANCE"/>
    <s v="Debit Amt"/>
    <x v="0"/>
  </r>
  <r>
    <s v="58285"/>
    <s v="IN LEATHER"/>
    <s v="LOCAL TRANSPORT"/>
    <s v="IN LEATHER"/>
    <x v="23"/>
    <x v="11"/>
    <m/>
    <m/>
    <m/>
    <m/>
    <n v="75600"/>
    <m/>
    <m/>
    <m/>
    <m/>
    <m/>
    <n v="75600"/>
    <s v="1"/>
    <s v="LOCAL CONVEYANCE"/>
    <s v="Debit Amt"/>
    <x v="0"/>
  </r>
  <r>
    <s v="58288"/>
    <s v="IN LEATHER"/>
    <s v="LOCAL TRANSPORT"/>
    <s v="IN LEATHER"/>
    <x v="23"/>
    <x v="11"/>
    <m/>
    <m/>
    <m/>
    <m/>
    <n v="54000"/>
    <m/>
    <m/>
    <m/>
    <m/>
    <m/>
    <n v="54000"/>
    <s v="1"/>
    <s v="LOCAL CONVEYANCE"/>
    <s v="Debit Amt"/>
    <x v="0"/>
  </r>
  <r>
    <s v="58291"/>
    <s v="IN LEATHER"/>
    <s v="LOCAL TRANSPORT"/>
    <s v="IN LEATHER"/>
    <x v="23"/>
    <x v="11"/>
    <m/>
    <m/>
    <m/>
    <m/>
    <m/>
    <m/>
    <m/>
    <m/>
    <n v="56000"/>
    <m/>
    <n v="56000"/>
    <s v="1"/>
    <s v="LOCAL CONVEYANCE"/>
    <s v="Debit Amt"/>
    <x v="0"/>
  </r>
  <r>
    <s v="58294"/>
    <s v="IN LEATHER"/>
    <s v="LOCAL TRANSPORT"/>
    <s v="IN LEATHER"/>
    <x v="23"/>
    <x v="11"/>
    <m/>
    <m/>
    <m/>
    <n v="70000"/>
    <m/>
    <m/>
    <m/>
    <m/>
    <m/>
    <m/>
    <n v="70000"/>
    <s v="12"/>
    <s v="LOCAL CONVEYANCE"/>
    <s v="Debit Amt"/>
    <x v="0"/>
  </r>
  <r>
    <s v="58297"/>
    <s v="IN LEATHER"/>
    <s v="LOCAL TRANSPORT"/>
    <s v="IN LEATHER"/>
    <x v="23"/>
    <x v="11"/>
    <m/>
    <m/>
    <m/>
    <m/>
    <n v="67200"/>
    <m/>
    <m/>
    <m/>
    <m/>
    <m/>
    <n v="67200"/>
    <s v="13"/>
    <s v="LOCAL CONVEYANCE"/>
    <s v="Debit Amt"/>
    <x v="0"/>
  </r>
  <r>
    <s v="58300"/>
    <s v="IN LEATHER"/>
    <s v="LOCAL TRANSPORT"/>
    <s v="IN LEATHER"/>
    <x v="23"/>
    <x v="11"/>
    <m/>
    <m/>
    <m/>
    <m/>
    <n v="67200"/>
    <m/>
    <m/>
    <m/>
    <m/>
    <m/>
    <n v="67200"/>
    <s v="14"/>
    <s v="LOCAL CONVEYANCE"/>
    <s v="Debit Amt"/>
    <x v="0"/>
  </r>
  <r>
    <s v="58303"/>
    <s v="IN LEATHER"/>
    <s v="LOCAL TRANSPORT"/>
    <s v="IN LEATHER"/>
    <x v="23"/>
    <x v="11"/>
    <m/>
    <m/>
    <m/>
    <m/>
    <m/>
    <n v="67200"/>
    <m/>
    <m/>
    <m/>
    <m/>
    <n v="67200"/>
    <s v="15"/>
    <s v="LOCAL CONVEYANCE"/>
    <s v="Debit Amt"/>
    <x v="0"/>
  </r>
  <r>
    <s v="58306"/>
    <s v="IN LEATHER"/>
    <s v="LOCAL TRANSPORT"/>
    <s v="IN LEATHER"/>
    <x v="23"/>
    <x v="11"/>
    <m/>
    <m/>
    <m/>
    <m/>
    <m/>
    <m/>
    <n v="75200"/>
    <m/>
    <m/>
    <m/>
    <n v="75200"/>
    <s v="16"/>
    <s v="LOCAL CONVEYANCE"/>
    <s v="Debit Amt"/>
    <x v="0"/>
  </r>
  <r>
    <s v="58309"/>
    <s v="IN LEATHER"/>
    <s v="LOCAL TRANSPORT"/>
    <s v="IN LEATHER"/>
    <x v="23"/>
    <x v="11"/>
    <m/>
    <m/>
    <m/>
    <m/>
    <m/>
    <m/>
    <m/>
    <n v="67200"/>
    <m/>
    <m/>
    <n v="67200"/>
    <s v="17"/>
    <s v="LOCAL CONVEYANCE"/>
    <s v="Debit Amt"/>
    <x v="0"/>
  </r>
  <r>
    <s v="58312"/>
    <s v="IN LEATHER"/>
    <s v="LOCAL TRANSPORT"/>
    <s v="IN LEATHER"/>
    <x v="23"/>
    <x v="11"/>
    <m/>
    <m/>
    <m/>
    <m/>
    <m/>
    <n v="129600"/>
    <m/>
    <m/>
    <m/>
    <m/>
    <n v="129600"/>
    <s v="2"/>
    <s v="LOCAL CONVEYANCE"/>
    <s v="Debit Amt"/>
    <x v="0"/>
  </r>
  <r>
    <s v="58315"/>
    <s v="IN LEATHER"/>
    <s v="LOCAL TRANSPORT"/>
    <s v="IN LEATHER"/>
    <x v="23"/>
    <x v="11"/>
    <m/>
    <m/>
    <m/>
    <m/>
    <m/>
    <m/>
    <m/>
    <m/>
    <n v="72800"/>
    <m/>
    <n v="72800"/>
    <s v="20"/>
    <s v="LOCAL CONVEYANCE"/>
    <s v="Debit Amt"/>
    <x v="0"/>
  </r>
  <r>
    <s v="58318"/>
    <s v="IN LEATHER"/>
    <s v="LOCAL TRANSPORT"/>
    <s v="IN LEATHER"/>
    <x v="23"/>
    <x v="11"/>
    <n v="72800"/>
    <m/>
    <m/>
    <m/>
    <m/>
    <m/>
    <m/>
    <m/>
    <m/>
    <m/>
    <n v="72800"/>
    <s v="28"/>
    <s v="LOCAL CONVEYANCE"/>
    <s v="Debit Amt"/>
    <x v="0"/>
  </r>
  <r>
    <s v="58321"/>
    <s v="IN LEATHER"/>
    <s v="LOCAL TRANSPORT"/>
    <s v="IN LEATHER"/>
    <x v="23"/>
    <x v="11"/>
    <m/>
    <m/>
    <m/>
    <m/>
    <m/>
    <m/>
    <n v="145800"/>
    <m/>
    <m/>
    <m/>
    <n v="145800"/>
    <s v="3"/>
    <s v="LOCAL CONVEYANCE"/>
    <s v="Debit Amt"/>
    <x v="0"/>
  </r>
  <r>
    <s v="58324"/>
    <s v="IN LEATHER"/>
    <s v="LOCAL TRANSPORT"/>
    <s v="IN LEATHER"/>
    <x v="23"/>
    <x v="11"/>
    <n v="133200"/>
    <m/>
    <m/>
    <m/>
    <m/>
    <m/>
    <m/>
    <m/>
    <m/>
    <m/>
    <n v="133200"/>
    <s v="30"/>
    <s v="LOCAL CONVEYANCE"/>
    <s v="Debit Amt"/>
    <x v="0"/>
  </r>
  <r>
    <s v="58327"/>
    <s v="IN LEATHER"/>
    <s v="LOCAL TRANSPORT"/>
    <s v="IN LEATHER"/>
    <x v="23"/>
    <x v="11"/>
    <n v="67200"/>
    <m/>
    <m/>
    <m/>
    <m/>
    <m/>
    <m/>
    <m/>
    <m/>
    <m/>
    <n v="67200"/>
    <s v="38"/>
    <s v="LOCAL CONVEYANCE"/>
    <s v="Debit Amt"/>
    <x v="0"/>
  </r>
  <r>
    <s v="58330"/>
    <s v="IN LEATHER"/>
    <s v="LOCAL TRANSPORT"/>
    <s v="IN LEATHER"/>
    <x v="23"/>
    <x v="11"/>
    <m/>
    <n v="144300"/>
    <m/>
    <m/>
    <m/>
    <m/>
    <m/>
    <m/>
    <m/>
    <m/>
    <n v="144300"/>
    <s v="44"/>
    <s v="LOCAL CONVEYANCE"/>
    <s v="Debit Amt"/>
    <x v="0"/>
  </r>
  <r>
    <s v="58333"/>
    <s v="IN LEATHER"/>
    <s v="LOCAL TRANSPORT"/>
    <s v="IN LEATHER"/>
    <x v="23"/>
    <x v="11"/>
    <m/>
    <m/>
    <m/>
    <m/>
    <m/>
    <m/>
    <m/>
    <n v="133200"/>
    <m/>
    <m/>
    <n v="133200"/>
    <s v="5"/>
    <s v="LOCAL CONVEYANCE"/>
    <s v="Debit Amt"/>
    <x v="0"/>
  </r>
  <r>
    <s v="58336"/>
    <s v="IN LEATHER"/>
    <s v="LOCAL TRANSPORT"/>
    <s v="IN LEATHER"/>
    <x v="23"/>
    <x v="11"/>
    <m/>
    <m/>
    <m/>
    <m/>
    <m/>
    <m/>
    <m/>
    <m/>
    <n v="187200"/>
    <m/>
    <n v="187200"/>
    <s v="6"/>
    <s v="LOCAL CONVEYANCE"/>
    <s v="Debit Amt"/>
    <x v="0"/>
  </r>
  <r>
    <s v="58339"/>
    <s v="IN LEATHER"/>
    <s v="LOCAL TRANSPORT"/>
    <s v="IN LEATHER"/>
    <x v="23"/>
    <x v="11"/>
    <m/>
    <m/>
    <m/>
    <m/>
    <m/>
    <m/>
    <m/>
    <m/>
    <m/>
    <n v="187200"/>
    <n v="187200"/>
    <s v="7"/>
    <s v="LOCAL CONVEYANCE"/>
    <s v="Debit Amt"/>
    <x v="0"/>
  </r>
  <r>
    <s v="58342"/>
    <s v="IN LEATHER"/>
    <s v="LOCAL TRANSPORT"/>
    <s v="IN LEATHER"/>
    <x v="23"/>
    <x v="11"/>
    <m/>
    <m/>
    <m/>
    <m/>
    <m/>
    <m/>
    <m/>
    <m/>
    <m/>
    <n v="72800"/>
    <n v="72800"/>
    <s v="8"/>
    <s v="LOCAL CONVEYANCE"/>
    <s v="Debit Amt"/>
    <x v="0"/>
  </r>
  <r>
    <s v="58345"/>
    <s v="IN LEATHER"/>
    <s v="LOCAL TRANSPORT"/>
    <s v="IN LEATHER"/>
    <x v="23"/>
    <x v="11"/>
    <m/>
    <m/>
    <m/>
    <m/>
    <m/>
    <m/>
    <m/>
    <m/>
    <n v="50400"/>
    <m/>
    <n v="50400"/>
    <s v="JV-JOUR-NA-L--1046"/>
    <s v="LOCAL CONVEYANCE"/>
    <s v="Debit Amt"/>
    <x v="0"/>
  </r>
  <r>
    <s v="58348"/>
    <s v="IN LEATHER"/>
    <s v="LOCAL TRANSPORT"/>
    <s v="IN LEATHER"/>
    <x v="23"/>
    <x v="11"/>
    <m/>
    <m/>
    <m/>
    <m/>
    <m/>
    <m/>
    <m/>
    <m/>
    <n v="12600"/>
    <m/>
    <n v="12600"/>
    <s v="JV-JOUR-NA-L--1171"/>
    <s v="LOCAL CONVEYANCE"/>
    <s v="Debit Amt"/>
    <x v="0"/>
  </r>
  <r>
    <s v="58351"/>
    <s v="IN LEATHER"/>
    <s v="LOCAL TRANSPORT"/>
    <s v="IN LEATHER"/>
    <x v="23"/>
    <x v="11"/>
    <m/>
    <m/>
    <m/>
    <m/>
    <m/>
    <m/>
    <m/>
    <m/>
    <n v="61600"/>
    <m/>
    <n v="61600"/>
    <s v="JV-JOUR-NA-L--1182"/>
    <s v="LOCAL CONVEYANCE"/>
    <s v="Debit Amt"/>
    <x v="0"/>
  </r>
  <r>
    <s v="58354"/>
    <s v="IN LEATHER"/>
    <s v="LOCAL TRANSPORT"/>
    <s v="IN LEATHER"/>
    <x v="23"/>
    <x v="11"/>
    <m/>
    <m/>
    <m/>
    <m/>
    <m/>
    <m/>
    <m/>
    <m/>
    <m/>
    <n v="61950"/>
    <n v="61950"/>
    <s v="JV-JOUR-NA-L--1344"/>
    <s v="LOCAL CONVEYANCE"/>
    <s v="Debit Amt"/>
    <x v="0"/>
  </r>
  <r>
    <s v="58357"/>
    <s v="IN LEATHER"/>
    <s v="LOCAL TRANSPORT"/>
    <s v="IN LEATHER"/>
    <x v="23"/>
    <x v="11"/>
    <m/>
    <m/>
    <n v="138750"/>
    <m/>
    <m/>
    <m/>
    <m/>
    <m/>
    <m/>
    <m/>
    <n v="138750"/>
    <s v="JV-JOUR-NA-L--139"/>
    <s v="LOCAL CONVEYANCE"/>
    <s v="Debit Amt"/>
    <x v="0"/>
  </r>
  <r>
    <s v="58361"/>
    <s v="IN LEATHER"/>
    <s v="LOCAL TRANSPORT"/>
    <s v="IN LEATHER"/>
    <x v="23"/>
    <x v="11"/>
    <n v="-51069"/>
    <m/>
    <m/>
    <m/>
    <m/>
    <m/>
    <m/>
    <m/>
    <m/>
    <m/>
    <n v="-51069"/>
    <s v="JV-JOUR-NA-L--2"/>
    <s v="LOCAL CONVEYANCE"/>
    <s v="Credit Amt"/>
    <x v="0"/>
  </r>
  <r>
    <s v="58363"/>
    <s v="IN LEATHER"/>
    <s v="LOCAL TRANSPORT"/>
    <s v="IN LEATHER"/>
    <x v="23"/>
    <x v="11"/>
    <m/>
    <m/>
    <m/>
    <n v="144300"/>
    <m/>
    <m/>
    <m/>
    <m/>
    <m/>
    <m/>
    <n v="144300"/>
    <s v="JV-JOUR-NA-L--299"/>
    <s v="LOCAL CONVEYANCE"/>
    <s v="Debit Amt"/>
    <x v="0"/>
  </r>
  <r>
    <s v="58366"/>
    <s v="IN LEATHER"/>
    <s v="LOCAL TRANSPORT"/>
    <s v="IN LEATHER"/>
    <x v="23"/>
    <x v="11"/>
    <m/>
    <m/>
    <m/>
    <n v="147750"/>
    <m/>
    <m/>
    <m/>
    <m/>
    <m/>
    <m/>
    <n v="147750"/>
    <s v="JV-JOUR-NA-L--536"/>
    <s v="LOCAL CONVEYANCE"/>
    <s v="Debit Amt"/>
    <x v="0"/>
  </r>
  <r>
    <s v="58369"/>
    <s v="IN LEATHER"/>
    <s v="LOCAL TRANSPORT"/>
    <s v="IN LEATHER"/>
    <x v="23"/>
    <x v="11"/>
    <m/>
    <m/>
    <m/>
    <m/>
    <m/>
    <n v="32400"/>
    <m/>
    <m/>
    <m/>
    <m/>
    <n v="32400"/>
    <s v="JV-JOUR-NA-L--804"/>
    <s v="LOCAL CONVEYANCE"/>
    <s v="Debit Amt"/>
    <x v="0"/>
  </r>
  <r>
    <s v="58372"/>
    <s v="IN LEATHER"/>
    <s v="LOCAL TRANSPORT"/>
    <s v="IN LEATHER"/>
    <x v="23"/>
    <x v="11"/>
    <n v="150"/>
    <m/>
    <m/>
    <m/>
    <m/>
    <m/>
    <m/>
    <m/>
    <m/>
    <m/>
    <n v="150"/>
    <s v="PYCP 2425-13   "/>
    <s v="LOCAL CONVEYANCE"/>
    <s v="Debit Amt"/>
    <x v="0"/>
  </r>
  <r>
    <s v="58375"/>
    <s v="IN LEATHER"/>
    <s v="LOCAL TRANSPORT"/>
    <s v="IN LEATHER"/>
    <x v="23"/>
    <x v="11"/>
    <m/>
    <m/>
    <m/>
    <m/>
    <m/>
    <m/>
    <m/>
    <m/>
    <m/>
    <n v="4500"/>
    <n v="4500"/>
    <s v="PYCP 2425-1490 "/>
    <s v="LOCAL CONVEYANCE"/>
    <s v="Debit Amt"/>
    <x v="0"/>
  </r>
  <r>
    <s v="58378"/>
    <s v="IN LEATHER"/>
    <s v="LOCAL TRANSPORT"/>
    <s v="IN LEATHER"/>
    <x v="23"/>
    <x v="11"/>
    <m/>
    <m/>
    <m/>
    <m/>
    <n v="150"/>
    <m/>
    <m/>
    <m/>
    <m/>
    <m/>
    <n v="150"/>
    <s v="PYCP 2425-728 "/>
    <s v="LOCAL CONVEYANCE"/>
    <s v="Debit Amt"/>
    <x v="0"/>
  </r>
  <r>
    <s v="58381"/>
    <s v="IN LEATHER"/>
    <s v="LOCAL TRANSPORT"/>
    <s v="IN LEATHER"/>
    <x v="23"/>
    <x v="11"/>
    <n v="400"/>
    <m/>
    <m/>
    <m/>
    <m/>
    <m/>
    <m/>
    <m/>
    <m/>
    <m/>
    <n v="400"/>
    <s v="PYCP 2425-82   "/>
    <s v="LOCAL CONVEYANCE"/>
    <s v="Debit Amt"/>
    <x v="0"/>
  </r>
  <r>
    <s v="58384"/>
    <s v="IN LEATHER"/>
    <s v="LOCAL TRANSPORT"/>
    <s v="IN LEATHER"/>
    <x v="23"/>
    <x v="11"/>
    <n v="300"/>
    <m/>
    <m/>
    <m/>
    <m/>
    <m/>
    <m/>
    <m/>
    <m/>
    <m/>
    <n v="300"/>
    <s v="PYCP 2425-87   "/>
    <s v="LOCAL CONVEYANCE"/>
    <s v="Debit Amt"/>
    <x v="0"/>
  </r>
  <r>
    <s v="58387"/>
    <s v="IN LEATHER"/>
    <s v="LOCAL TRANSPORT"/>
    <s v="IN LEATHER"/>
    <x v="13"/>
    <x v="11"/>
    <m/>
    <m/>
    <n v="150"/>
    <m/>
    <m/>
    <m/>
    <m/>
    <m/>
    <m/>
    <m/>
    <n v="150"/>
    <s v="PYCP 2425-236  "/>
    <s v="PETROL CHARGES"/>
    <s v="Debit Amt"/>
    <x v="0"/>
  </r>
  <r>
    <s v="58390"/>
    <s v="IN LEATHER"/>
    <s v="LOCAL TRANSPORT"/>
    <s v="IN LEATHER"/>
    <x v="13"/>
    <x v="11"/>
    <m/>
    <m/>
    <n v="150"/>
    <m/>
    <m/>
    <m/>
    <m/>
    <m/>
    <m/>
    <m/>
    <n v="150"/>
    <s v="PYCP 2425-260  "/>
    <s v="PETROL CHARGES"/>
    <s v="Debit Amt"/>
    <x v="0"/>
  </r>
  <r>
    <s v="58393"/>
    <s v="IN LEATHER"/>
    <s v="LOCAL TRANSPORT"/>
    <s v="IN LEATHER"/>
    <x v="13"/>
    <x v="11"/>
    <n v="1500"/>
    <m/>
    <m/>
    <m/>
    <m/>
    <m/>
    <m/>
    <m/>
    <m/>
    <m/>
    <n v="1500"/>
    <s v="PYCP 2425-88   "/>
    <s v="PETROL CHARGES"/>
    <s v="Debit Amt"/>
    <x v="0"/>
  </r>
  <r>
    <s v="58396"/>
    <s v="IN LEATHER"/>
    <s v="LOCAL TRANSPORT"/>
    <s v="IN LEATHER"/>
    <x v="35"/>
    <x v="11"/>
    <n v="300"/>
    <m/>
    <m/>
    <m/>
    <m/>
    <m/>
    <m/>
    <m/>
    <m/>
    <m/>
    <n v="300"/>
    <s v="PYCP 2425-146  "/>
    <s v="SALARIES AND BONUS"/>
    <s v="Debit Amt"/>
    <x v="0"/>
  </r>
  <r>
    <s v="58400"/>
    <s v="IN LEATHER"/>
    <s v="LOCAL TRANSPORT"/>
    <s v="IN LEATHER"/>
    <x v="24"/>
    <x v="11"/>
    <m/>
    <m/>
    <m/>
    <m/>
    <m/>
    <n v="-70"/>
    <m/>
    <m/>
    <m/>
    <m/>
    <n v="-70"/>
    <s v="JV-JOUR-NA-L--800"/>
    <s v="TRAVELLING EXPENSES"/>
    <s v="Credit Amt"/>
    <x v="0"/>
  </r>
  <r>
    <s v="58402"/>
    <s v="IN LEATHER"/>
    <s v="LOCAL TRANSPORT"/>
    <s v="IN LEATHER"/>
    <x v="24"/>
    <x v="11"/>
    <m/>
    <m/>
    <m/>
    <n v="949"/>
    <m/>
    <m/>
    <m/>
    <m/>
    <m/>
    <m/>
    <n v="949"/>
    <s v="PYCP 2425-642  "/>
    <s v="TRAVELLING EXPENSES"/>
    <s v="Debit Amt"/>
    <x v="0"/>
  </r>
  <r>
    <s v="58405"/>
    <s v="IN LEATHER"/>
    <s v="LOCAL TRANSPORT"/>
    <s v="IN LEATHER"/>
    <x v="72"/>
    <x v="11"/>
    <m/>
    <m/>
    <m/>
    <n v="2000"/>
    <m/>
    <m/>
    <m/>
    <m/>
    <m/>
    <m/>
    <n v="2000"/>
    <s v="PYCP 2425-557  "/>
    <s v="REPAIR AND MAINTAINANCE"/>
    <s v="Debit Amt"/>
    <x v="0"/>
  </r>
  <r>
    <s v="58408"/>
    <s v="IN LEATHER"/>
    <s v="LOCAL TRAVELING"/>
    <s v="IN LEATHER"/>
    <x v="23"/>
    <x v="11"/>
    <n v="2978"/>
    <m/>
    <m/>
    <m/>
    <m/>
    <m/>
    <m/>
    <m/>
    <m/>
    <m/>
    <n v="2978"/>
    <s v="BP-BP 2-42-5--258  "/>
    <s v="LOCAL CONVEYANCE"/>
    <s v="Debit Amt"/>
    <x v="0"/>
  </r>
  <r>
    <s v="58411"/>
    <s v="IN LEATHER"/>
    <s v="LOCAL TRAVELING"/>
    <s v="IN LEATHER"/>
    <x v="23"/>
    <x v="11"/>
    <m/>
    <m/>
    <m/>
    <m/>
    <m/>
    <m/>
    <n v="180"/>
    <m/>
    <m/>
    <m/>
    <n v="180"/>
    <s v="PYCP 2425-1000 "/>
    <s v="LOCAL CONVEYANCE"/>
    <s v="Debit Amt"/>
    <x v="0"/>
  </r>
  <r>
    <s v="58414"/>
    <s v="IN LEATHER"/>
    <s v="LOCAL TRAVELING"/>
    <s v="IN LEATHER"/>
    <x v="23"/>
    <x v="11"/>
    <m/>
    <m/>
    <m/>
    <m/>
    <m/>
    <m/>
    <n v="250"/>
    <m/>
    <m/>
    <m/>
    <n v="250"/>
    <s v="PYCP 2425-1001 "/>
    <s v="LOCAL CONVEYANCE"/>
    <s v="Debit Amt"/>
    <x v="0"/>
  </r>
  <r>
    <s v="58417"/>
    <s v="IN LEATHER"/>
    <s v="LOCAL TRAVELING"/>
    <s v="IN LEATHER"/>
    <x v="23"/>
    <x v="11"/>
    <m/>
    <m/>
    <m/>
    <m/>
    <m/>
    <m/>
    <n v="430"/>
    <m/>
    <m/>
    <m/>
    <n v="430"/>
    <s v="PYCP 2425-1002 "/>
    <s v="LOCAL CONVEYANCE"/>
    <s v="Debit Amt"/>
    <x v="0"/>
  </r>
  <r>
    <s v="58420"/>
    <s v="IN LEATHER"/>
    <s v="LOCAL TRAVELING"/>
    <s v="IN LEATHER"/>
    <x v="23"/>
    <x v="11"/>
    <m/>
    <m/>
    <m/>
    <m/>
    <m/>
    <m/>
    <n v="150"/>
    <m/>
    <m/>
    <m/>
    <n v="150"/>
    <s v="PYCP 2425-1003 "/>
    <s v="LOCAL CONVEYANCE"/>
    <s v="Debit Amt"/>
    <x v="0"/>
  </r>
  <r>
    <s v="58423"/>
    <s v="IN LEATHER"/>
    <s v="LOCAL TRAVELING"/>
    <s v="IN LEATHER"/>
    <x v="23"/>
    <x v="11"/>
    <m/>
    <m/>
    <m/>
    <m/>
    <m/>
    <m/>
    <n v="270"/>
    <m/>
    <m/>
    <m/>
    <n v="270"/>
    <s v="PYCP 2425-1005 "/>
    <s v="LOCAL CONVEYANCE"/>
    <s v="Debit Amt"/>
    <x v="0"/>
  </r>
  <r>
    <s v="58426"/>
    <s v="IN LEATHER"/>
    <s v="LOCAL TRAVELING"/>
    <s v="IN LEATHER"/>
    <x v="23"/>
    <x v="11"/>
    <m/>
    <m/>
    <m/>
    <m/>
    <m/>
    <m/>
    <n v="85"/>
    <m/>
    <m/>
    <m/>
    <n v="85"/>
    <s v="PYCP 2425-1012 "/>
    <s v="LOCAL CONVEYANCE"/>
    <s v="Debit Amt"/>
    <x v="0"/>
  </r>
  <r>
    <s v="58429"/>
    <s v="IN LEATHER"/>
    <s v="LOCAL TRAVELING"/>
    <s v="IN LEATHER"/>
    <x v="23"/>
    <x v="11"/>
    <m/>
    <m/>
    <m/>
    <m/>
    <m/>
    <m/>
    <n v="271"/>
    <m/>
    <m/>
    <m/>
    <n v="271"/>
    <s v="PYCP 2425-1014 "/>
    <s v="LOCAL CONVEYANCE"/>
    <s v="Debit Amt"/>
    <x v="0"/>
  </r>
  <r>
    <s v="58432"/>
    <s v="IN LEATHER"/>
    <s v="LOCAL TRAVELING"/>
    <s v="IN LEATHER"/>
    <x v="23"/>
    <x v="11"/>
    <m/>
    <m/>
    <m/>
    <m/>
    <m/>
    <m/>
    <n v="150"/>
    <m/>
    <m/>
    <m/>
    <n v="150"/>
    <s v="PYCP 2425-1015 "/>
    <s v="LOCAL CONVEYANCE"/>
    <s v="Debit Amt"/>
    <x v="0"/>
  </r>
  <r>
    <s v="58435"/>
    <s v="IN LEATHER"/>
    <s v="LOCAL TRAVELING"/>
    <s v="IN LEATHER"/>
    <x v="23"/>
    <x v="11"/>
    <m/>
    <m/>
    <m/>
    <m/>
    <m/>
    <m/>
    <m/>
    <n v="235"/>
    <m/>
    <m/>
    <n v="235"/>
    <s v="PYCP 2425-1127 "/>
    <s v="LOCAL CONVEYANCE"/>
    <s v="Debit Amt"/>
    <x v="0"/>
  </r>
  <r>
    <s v="58438"/>
    <s v="IN LEATHER"/>
    <s v="LOCAL TRAVELING"/>
    <s v="IN LEATHER"/>
    <x v="23"/>
    <x v="11"/>
    <m/>
    <m/>
    <m/>
    <m/>
    <m/>
    <m/>
    <m/>
    <n v="210"/>
    <m/>
    <m/>
    <n v="210"/>
    <s v="PYCP 2425-1130 "/>
    <s v="LOCAL CONVEYANCE"/>
    <s v="Debit Amt"/>
    <x v="0"/>
  </r>
  <r>
    <s v="58441"/>
    <s v="IN LEATHER"/>
    <s v="LOCAL TRAVELING"/>
    <s v="IN LEATHER"/>
    <x v="23"/>
    <x v="11"/>
    <m/>
    <m/>
    <m/>
    <m/>
    <m/>
    <m/>
    <m/>
    <n v="240"/>
    <m/>
    <m/>
    <n v="240"/>
    <s v="PYCP 2425-1139 "/>
    <s v="LOCAL CONVEYANCE"/>
    <s v="Debit Amt"/>
    <x v="0"/>
  </r>
  <r>
    <s v="58444"/>
    <s v="IN LEATHER"/>
    <s v="LOCAL TRAVELING"/>
    <s v="IN LEATHER"/>
    <x v="23"/>
    <x v="11"/>
    <m/>
    <m/>
    <m/>
    <m/>
    <m/>
    <m/>
    <m/>
    <n v="205"/>
    <m/>
    <m/>
    <n v="205"/>
    <s v="PYCP 2425-1140 "/>
    <s v="LOCAL CONVEYANCE"/>
    <s v="Debit Amt"/>
    <x v="0"/>
  </r>
  <r>
    <s v="58447"/>
    <s v="IN LEATHER"/>
    <s v="LOCAL TRAVELING"/>
    <s v="IN LEATHER"/>
    <x v="23"/>
    <x v="11"/>
    <m/>
    <m/>
    <m/>
    <m/>
    <m/>
    <m/>
    <m/>
    <n v="290"/>
    <m/>
    <m/>
    <n v="290"/>
    <s v="PYCP 2425-1150 "/>
    <s v="LOCAL CONVEYANCE"/>
    <s v="Debit Amt"/>
    <x v="0"/>
  </r>
  <r>
    <s v="58450"/>
    <s v="IN LEATHER"/>
    <s v="LOCAL TRAVELING"/>
    <s v="IN LEATHER"/>
    <x v="23"/>
    <x v="11"/>
    <m/>
    <m/>
    <m/>
    <m/>
    <m/>
    <m/>
    <m/>
    <n v="250"/>
    <m/>
    <m/>
    <n v="250"/>
    <s v="PYCP 2425-1153 "/>
    <s v="LOCAL CONVEYANCE"/>
    <s v="Debit Amt"/>
    <x v="0"/>
  </r>
  <r>
    <s v="58453"/>
    <s v="IN LEATHER"/>
    <s v="LOCAL TRAVELING"/>
    <s v="IN LEATHER"/>
    <x v="23"/>
    <x v="11"/>
    <m/>
    <m/>
    <m/>
    <m/>
    <m/>
    <m/>
    <m/>
    <n v="280"/>
    <m/>
    <m/>
    <n v="280"/>
    <s v="PYCP 2425-1160 "/>
    <s v="LOCAL CONVEYANCE"/>
    <s v="Debit Amt"/>
    <x v="0"/>
  </r>
  <r>
    <s v="58456"/>
    <s v="IN LEATHER"/>
    <s v="LOCAL TRAVELING"/>
    <s v="IN LEATHER"/>
    <x v="23"/>
    <x v="11"/>
    <m/>
    <m/>
    <m/>
    <m/>
    <m/>
    <m/>
    <m/>
    <n v="345"/>
    <m/>
    <m/>
    <n v="345"/>
    <s v="PYCP 2425-1163 "/>
    <s v="LOCAL CONVEYANCE"/>
    <s v="Debit Amt"/>
    <x v="0"/>
  </r>
  <r>
    <s v="58459"/>
    <s v="IN LEATHER"/>
    <s v="LOCAL TRAVELING"/>
    <s v="IN LEATHER"/>
    <x v="23"/>
    <x v="11"/>
    <m/>
    <m/>
    <m/>
    <m/>
    <m/>
    <m/>
    <m/>
    <n v="220"/>
    <m/>
    <m/>
    <n v="220"/>
    <s v="PYCP 2425-1166 "/>
    <s v="LOCAL CONVEYANCE"/>
    <s v="Debit Amt"/>
    <x v="0"/>
  </r>
  <r>
    <s v="58462"/>
    <s v="IN LEATHER"/>
    <s v="LOCAL TRAVELING"/>
    <s v="IN LEATHER"/>
    <x v="23"/>
    <x v="11"/>
    <m/>
    <m/>
    <m/>
    <m/>
    <m/>
    <m/>
    <m/>
    <n v="310"/>
    <m/>
    <m/>
    <n v="310"/>
    <s v="PYCP 2425-1168 "/>
    <s v="LOCAL CONVEYANCE"/>
    <s v="Debit Amt"/>
    <x v="0"/>
  </r>
  <r>
    <s v="58465"/>
    <s v="IN LEATHER"/>
    <s v="LOCAL TRAVELING"/>
    <s v="IN LEATHER"/>
    <x v="23"/>
    <x v="11"/>
    <m/>
    <m/>
    <m/>
    <m/>
    <m/>
    <m/>
    <m/>
    <n v="70"/>
    <m/>
    <m/>
    <n v="70"/>
    <s v="PYCP 2425-1169 "/>
    <s v="LOCAL CONVEYANCE"/>
    <s v="Debit Amt"/>
    <x v="0"/>
  </r>
  <r>
    <s v="58468"/>
    <s v="IN LEATHER"/>
    <s v="LOCAL TRAVELING"/>
    <s v="IN LEATHER"/>
    <x v="23"/>
    <x v="11"/>
    <m/>
    <m/>
    <m/>
    <m/>
    <m/>
    <m/>
    <m/>
    <n v="61"/>
    <m/>
    <m/>
    <n v="61"/>
    <s v="PYCP 2425-1173 "/>
    <s v="LOCAL CONVEYANCE"/>
    <s v="Debit Amt"/>
    <x v="0"/>
  </r>
  <r>
    <s v="58471"/>
    <s v="IN LEATHER"/>
    <s v="LOCAL TRAVELING"/>
    <s v="IN LEATHER"/>
    <x v="23"/>
    <x v="11"/>
    <m/>
    <m/>
    <m/>
    <m/>
    <m/>
    <m/>
    <m/>
    <n v="130"/>
    <m/>
    <m/>
    <n v="130"/>
    <s v="PYCP 2425-1178 "/>
    <s v="LOCAL CONVEYANCE"/>
    <s v="Debit Amt"/>
    <x v="0"/>
  </r>
  <r>
    <s v="58474"/>
    <s v="IN LEATHER"/>
    <s v="LOCAL TRAVELING"/>
    <s v="IN LEATHER"/>
    <x v="23"/>
    <x v="11"/>
    <m/>
    <m/>
    <m/>
    <m/>
    <m/>
    <m/>
    <m/>
    <n v="171"/>
    <m/>
    <m/>
    <n v="171"/>
    <s v="PYCP 2425-1179 "/>
    <s v="LOCAL CONVEYANCE"/>
    <s v="Debit Amt"/>
    <x v="0"/>
  </r>
  <r>
    <s v="58477"/>
    <s v="IN LEATHER"/>
    <s v="LOCAL TRAVELING"/>
    <s v="IN LEATHER"/>
    <x v="23"/>
    <x v="11"/>
    <m/>
    <m/>
    <m/>
    <m/>
    <m/>
    <m/>
    <m/>
    <n v="225"/>
    <m/>
    <m/>
    <n v="225"/>
    <s v="PYCP 2425-1181 "/>
    <s v="LOCAL CONVEYANCE"/>
    <s v="Debit Amt"/>
    <x v="0"/>
  </r>
  <r>
    <s v="58480"/>
    <s v="IN LEATHER"/>
    <s v="LOCAL TRAVELING"/>
    <s v="IN LEATHER"/>
    <x v="23"/>
    <x v="11"/>
    <m/>
    <m/>
    <m/>
    <m/>
    <m/>
    <m/>
    <m/>
    <n v="194"/>
    <m/>
    <m/>
    <n v="194"/>
    <s v="PYCP 2425-1183 "/>
    <s v="LOCAL CONVEYANCE"/>
    <s v="Debit Amt"/>
    <x v="0"/>
  </r>
  <r>
    <s v="58483"/>
    <s v="IN LEATHER"/>
    <s v="LOCAL TRAVELING"/>
    <s v="IN LEATHER"/>
    <x v="23"/>
    <x v="11"/>
    <m/>
    <m/>
    <m/>
    <m/>
    <m/>
    <m/>
    <m/>
    <n v="260"/>
    <m/>
    <m/>
    <n v="260"/>
    <s v="PYCP 2425-1192 "/>
    <s v="LOCAL CONVEYANCE"/>
    <s v="Debit Amt"/>
    <x v="0"/>
  </r>
  <r>
    <s v="58486"/>
    <s v="IN LEATHER"/>
    <s v="LOCAL TRAVELING"/>
    <s v="IN LEATHER"/>
    <x v="23"/>
    <x v="11"/>
    <m/>
    <m/>
    <m/>
    <m/>
    <m/>
    <m/>
    <m/>
    <m/>
    <n v="250"/>
    <m/>
    <n v="250"/>
    <s v="PYCP 2425-1279 "/>
    <s v="LOCAL CONVEYANCE"/>
    <s v="Debit Amt"/>
    <x v="0"/>
  </r>
  <r>
    <s v="58489"/>
    <s v="IN LEATHER"/>
    <s v="LOCAL TRAVELING"/>
    <s v="IN LEATHER"/>
    <x v="23"/>
    <x v="11"/>
    <m/>
    <m/>
    <m/>
    <m/>
    <m/>
    <m/>
    <m/>
    <m/>
    <n v="150"/>
    <m/>
    <n v="150"/>
    <s v="PYCP 2425-1280 "/>
    <s v="LOCAL CONVEYANCE"/>
    <s v="Debit Amt"/>
    <x v="0"/>
  </r>
  <r>
    <s v="58492"/>
    <s v="IN LEATHER"/>
    <s v="LOCAL TRAVELING"/>
    <s v="IN LEATHER"/>
    <x v="23"/>
    <x v="11"/>
    <m/>
    <m/>
    <m/>
    <m/>
    <m/>
    <m/>
    <m/>
    <m/>
    <n v="200"/>
    <m/>
    <n v="200"/>
    <s v="PYCP 2425-1285 "/>
    <s v="LOCAL CONVEYANCE"/>
    <s v="Debit Amt"/>
    <x v="0"/>
  </r>
  <r>
    <s v="58495"/>
    <s v="IN LEATHER"/>
    <s v="LOCAL TRAVELING"/>
    <s v="IN LEATHER"/>
    <x v="23"/>
    <x v="11"/>
    <m/>
    <m/>
    <m/>
    <m/>
    <m/>
    <m/>
    <m/>
    <m/>
    <n v="150"/>
    <m/>
    <n v="150"/>
    <s v="PYCP 2425-1287 "/>
    <s v="LOCAL CONVEYANCE"/>
    <s v="Debit Amt"/>
    <x v="0"/>
  </r>
  <r>
    <s v="58498"/>
    <s v="IN LEATHER"/>
    <s v="LOCAL TRAVELING"/>
    <s v="IN LEATHER"/>
    <x v="23"/>
    <x v="11"/>
    <m/>
    <m/>
    <m/>
    <m/>
    <m/>
    <m/>
    <m/>
    <m/>
    <n v="150"/>
    <m/>
    <n v="150"/>
    <s v="PYCP 2425-1325 "/>
    <s v="LOCAL CONVEYANCE"/>
    <s v="Debit Amt"/>
    <x v="0"/>
  </r>
  <r>
    <s v="58501"/>
    <s v="IN LEATHER"/>
    <s v="LOCAL TRAVELING"/>
    <s v="IN LEATHER"/>
    <x v="23"/>
    <x v="11"/>
    <m/>
    <m/>
    <m/>
    <m/>
    <m/>
    <m/>
    <m/>
    <m/>
    <n v="200"/>
    <m/>
    <n v="200"/>
    <s v="PYCP 2425-1329 "/>
    <s v="LOCAL CONVEYANCE"/>
    <s v="Debit Amt"/>
    <x v="0"/>
  </r>
  <r>
    <s v="58504"/>
    <s v="IN LEATHER"/>
    <s v="LOCAL TRAVELING"/>
    <s v="IN LEATHER"/>
    <x v="23"/>
    <x v="11"/>
    <m/>
    <m/>
    <m/>
    <m/>
    <m/>
    <m/>
    <m/>
    <m/>
    <n v="50"/>
    <m/>
    <n v="50"/>
    <s v="PYCP 2425-1330 "/>
    <s v="LOCAL CONVEYANCE"/>
    <s v="Debit Amt"/>
    <x v="0"/>
  </r>
  <r>
    <s v="58507"/>
    <s v="IN LEATHER"/>
    <s v="LOCAL TRAVELING"/>
    <s v="IN LEATHER"/>
    <x v="23"/>
    <x v="11"/>
    <m/>
    <m/>
    <m/>
    <m/>
    <m/>
    <m/>
    <m/>
    <m/>
    <n v="1800"/>
    <m/>
    <n v="1800"/>
    <s v="PYCP 2425-1332 "/>
    <s v="LOCAL CONVEYANCE"/>
    <s v="Debit Amt"/>
    <x v="0"/>
  </r>
  <r>
    <s v="58510"/>
    <s v="IN LEATHER"/>
    <s v="LOCAL TRAVELING"/>
    <s v="IN LEATHER"/>
    <x v="23"/>
    <x v="11"/>
    <m/>
    <m/>
    <m/>
    <m/>
    <m/>
    <m/>
    <m/>
    <m/>
    <n v="50"/>
    <m/>
    <n v="50"/>
    <s v="PYCP 2425-1333 "/>
    <s v="LOCAL CONVEYANCE"/>
    <s v="Debit Amt"/>
    <x v="0"/>
  </r>
  <r>
    <s v="58513"/>
    <s v="IN LEATHER"/>
    <s v="LOCAL TRAVELING"/>
    <s v="IN LEATHER"/>
    <x v="23"/>
    <x v="11"/>
    <m/>
    <m/>
    <m/>
    <m/>
    <m/>
    <m/>
    <m/>
    <m/>
    <n v="190"/>
    <m/>
    <n v="190"/>
    <s v="PYCP 2425-1342 "/>
    <s v="LOCAL CONVEYANCE"/>
    <s v="Debit Amt"/>
    <x v="0"/>
  </r>
  <r>
    <s v="58516"/>
    <s v="IN LEATHER"/>
    <s v="LOCAL TRAVELING"/>
    <s v="IN LEATHER"/>
    <x v="23"/>
    <x v="11"/>
    <m/>
    <m/>
    <m/>
    <m/>
    <m/>
    <m/>
    <m/>
    <m/>
    <m/>
    <n v="190"/>
    <n v="190"/>
    <s v="PYCP 2425-1411 "/>
    <s v="LOCAL CONVEYANCE"/>
    <s v="Debit Amt"/>
    <x v="0"/>
  </r>
  <r>
    <s v="58519"/>
    <s v="IN LEATHER"/>
    <s v="LOCAL TRAVELING"/>
    <s v="IN LEATHER"/>
    <x v="23"/>
    <x v="11"/>
    <m/>
    <m/>
    <m/>
    <m/>
    <m/>
    <m/>
    <m/>
    <m/>
    <m/>
    <n v="180"/>
    <n v="180"/>
    <s v="PYCP 2425-1412 "/>
    <s v="LOCAL CONVEYANCE"/>
    <s v="Debit Amt"/>
    <x v="0"/>
  </r>
  <r>
    <s v="58522"/>
    <s v="IN LEATHER"/>
    <s v="LOCAL TRAVELING"/>
    <s v="IN LEATHER"/>
    <x v="23"/>
    <x v="11"/>
    <m/>
    <m/>
    <m/>
    <m/>
    <m/>
    <m/>
    <m/>
    <m/>
    <m/>
    <n v="260"/>
    <n v="260"/>
    <s v="PYCP 2425-1414 "/>
    <s v="LOCAL CONVEYANCE"/>
    <s v="Debit Amt"/>
    <x v="0"/>
  </r>
  <r>
    <s v="58525"/>
    <s v="IN LEATHER"/>
    <s v="LOCAL TRAVELING"/>
    <s v="IN LEATHER"/>
    <x v="23"/>
    <x v="11"/>
    <m/>
    <m/>
    <m/>
    <m/>
    <m/>
    <m/>
    <m/>
    <m/>
    <m/>
    <n v="236"/>
    <n v="236"/>
    <s v="PYCP 2425-1416 "/>
    <s v="LOCAL CONVEYANCE"/>
    <s v="Debit Amt"/>
    <x v="0"/>
  </r>
  <r>
    <s v="58528"/>
    <s v="IN LEATHER"/>
    <s v="LOCAL TRAVELING"/>
    <s v="IN LEATHER"/>
    <x v="23"/>
    <x v="11"/>
    <m/>
    <m/>
    <m/>
    <m/>
    <m/>
    <m/>
    <m/>
    <m/>
    <m/>
    <n v="170"/>
    <n v="170"/>
    <s v="PYCP 2425-1417 "/>
    <s v="LOCAL CONVEYANCE"/>
    <s v="Debit Amt"/>
    <x v="0"/>
  </r>
  <r>
    <s v="58531"/>
    <s v="IN LEATHER"/>
    <s v="LOCAL TRAVELING"/>
    <s v="IN LEATHER"/>
    <x v="23"/>
    <x v="11"/>
    <m/>
    <m/>
    <m/>
    <m/>
    <m/>
    <m/>
    <m/>
    <m/>
    <m/>
    <n v="120"/>
    <n v="120"/>
    <s v="PYCP 2425-1418 "/>
    <s v="LOCAL CONVEYANCE"/>
    <s v="Debit Amt"/>
    <x v="0"/>
  </r>
  <r>
    <s v="58534"/>
    <s v="IN LEATHER"/>
    <s v="LOCAL TRAVELING"/>
    <s v="IN LEATHER"/>
    <x v="23"/>
    <x v="11"/>
    <m/>
    <m/>
    <m/>
    <m/>
    <m/>
    <m/>
    <m/>
    <m/>
    <m/>
    <n v="266"/>
    <n v="266"/>
    <s v="PYCP 2425-1419 "/>
    <s v="LOCAL CONVEYANCE"/>
    <s v="Debit Amt"/>
    <x v="0"/>
  </r>
  <r>
    <s v="58537"/>
    <s v="IN LEATHER"/>
    <s v="LOCAL TRAVELING"/>
    <s v="IN LEATHER"/>
    <x v="23"/>
    <x v="11"/>
    <m/>
    <m/>
    <m/>
    <m/>
    <m/>
    <m/>
    <m/>
    <m/>
    <m/>
    <n v="304"/>
    <n v="304"/>
    <s v="PYCP 2425-1420 "/>
    <s v="LOCAL CONVEYANCE"/>
    <s v="Debit Amt"/>
    <x v="0"/>
  </r>
  <r>
    <s v="58540"/>
    <s v="IN LEATHER"/>
    <s v="LOCAL TRAVELING"/>
    <s v="IN LEATHER"/>
    <x v="23"/>
    <x v="11"/>
    <m/>
    <m/>
    <m/>
    <m/>
    <m/>
    <m/>
    <m/>
    <m/>
    <m/>
    <n v="355"/>
    <n v="355"/>
    <s v="PYCP 2425-1421 "/>
    <s v="LOCAL CONVEYANCE"/>
    <s v="Debit Amt"/>
    <x v="0"/>
  </r>
  <r>
    <s v="58543"/>
    <s v="IN LEATHER"/>
    <s v="LOCAL TRAVELING"/>
    <s v="IN LEATHER"/>
    <x v="23"/>
    <x v="11"/>
    <m/>
    <m/>
    <m/>
    <m/>
    <m/>
    <m/>
    <m/>
    <m/>
    <m/>
    <n v="240"/>
    <n v="240"/>
    <s v="PYCP 2425-1422 "/>
    <s v="LOCAL CONVEYANCE"/>
    <s v="Debit Amt"/>
    <x v="0"/>
  </r>
  <r>
    <s v="58546"/>
    <s v="IN LEATHER"/>
    <s v="LOCAL TRAVELING"/>
    <s v="IN LEATHER"/>
    <x v="23"/>
    <x v="11"/>
    <m/>
    <m/>
    <m/>
    <m/>
    <m/>
    <m/>
    <m/>
    <m/>
    <m/>
    <n v="230"/>
    <n v="230"/>
    <s v="PYCP 2425-1423 "/>
    <s v="LOCAL CONVEYANCE"/>
    <s v="Debit Amt"/>
    <x v="0"/>
  </r>
  <r>
    <s v="58549"/>
    <s v="IN LEATHER"/>
    <s v="LOCAL TRAVELING"/>
    <s v="IN LEATHER"/>
    <x v="23"/>
    <x v="11"/>
    <m/>
    <m/>
    <m/>
    <m/>
    <m/>
    <m/>
    <m/>
    <m/>
    <m/>
    <n v="150"/>
    <n v="150"/>
    <s v="PYCP 2425-1424 "/>
    <s v="LOCAL CONVEYANCE"/>
    <s v="Debit Amt"/>
    <x v="0"/>
  </r>
  <r>
    <s v="58552"/>
    <s v="IN LEATHER"/>
    <s v="LOCAL TRAVELING"/>
    <s v="IN LEATHER"/>
    <x v="23"/>
    <x v="11"/>
    <m/>
    <m/>
    <m/>
    <m/>
    <m/>
    <m/>
    <m/>
    <m/>
    <m/>
    <n v="150"/>
    <n v="150"/>
    <s v="PYCP 2425-1425 "/>
    <s v="LOCAL CONVEYANCE"/>
    <s v="Debit Amt"/>
    <x v="0"/>
  </r>
  <r>
    <s v="58555"/>
    <s v="IN LEATHER"/>
    <s v="LOCAL TRAVELING"/>
    <s v="IN LEATHER"/>
    <x v="23"/>
    <x v="11"/>
    <m/>
    <m/>
    <m/>
    <m/>
    <m/>
    <m/>
    <m/>
    <m/>
    <m/>
    <n v="240"/>
    <n v="240"/>
    <s v="PYCP 2425-1427 "/>
    <s v="LOCAL CONVEYANCE"/>
    <s v="Debit Amt"/>
    <x v="0"/>
  </r>
  <r>
    <s v="58558"/>
    <s v="IN LEATHER"/>
    <s v="LOCAL TRAVELING"/>
    <s v="IN LEATHER"/>
    <x v="23"/>
    <x v="11"/>
    <m/>
    <m/>
    <m/>
    <m/>
    <m/>
    <m/>
    <m/>
    <m/>
    <m/>
    <n v="180"/>
    <n v="180"/>
    <s v="PYCP 2425-1431 "/>
    <s v="LOCAL CONVEYANCE"/>
    <s v="Debit Amt"/>
    <x v="0"/>
  </r>
  <r>
    <s v="58561"/>
    <s v="IN LEATHER"/>
    <s v="LOCAL TRAVELING"/>
    <s v="IN LEATHER"/>
    <x v="23"/>
    <x v="11"/>
    <m/>
    <m/>
    <m/>
    <m/>
    <m/>
    <m/>
    <m/>
    <m/>
    <m/>
    <n v="150"/>
    <n v="150"/>
    <s v="PYCP 2425-1437 "/>
    <s v="LOCAL CONVEYANCE"/>
    <s v="Debit Amt"/>
    <x v="0"/>
  </r>
  <r>
    <s v="58564"/>
    <s v="IN LEATHER"/>
    <s v="LOCAL TRAVELING"/>
    <s v="IN LEATHER"/>
    <x v="23"/>
    <x v="11"/>
    <m/>
    <m/>
    <m/>
    <m/>
    <m/>
    <m/>
    <m/>
    <m/>
    <m/>
    <n v="270"/>
    <n v="270"/>
    <s v="PYCP 2425-1439 "/>
    <s v="LOCAL CONVEYANCE"/>
    <s v="Debit Amt"/>
    <x v="0"/>
  </r>
  <r>
    <s v="58567"/>
    <s v="IN LEATHER"/>
    <s v="LOCAL TRAVELING"/>
    <s v="IN LEATHER"/>
    <x v="23"/>
    <x v="11"/>
    <m/>
    <m/>
    <m/>
    <m/>
    <m/>
    <m/>
    <m/>
    <m/>
    <m/>
    <n v="150"/>
    <n v="150"/>
    <s v="PYCP 2425-1456 "/>
    <s v="LOCAL CONVEYANCE"/>
    <s v="Debit Amt"/>
    <x v="0"/>
  </r>
  <r>
    <s v="58570"/>
    <s v="IN LEATHER"/>
    <s v="LOCAL TRAVELING"/>
    <s v="IN LEATHER"/>
    <x v="23"/>
    <x v="11"/>
    <m/>
    <n v="770"/>
    <m/>
    <m/>
    <m/>
    <m/>
    <m/>
    <m/>
    <m/>
    <m/>
    <n v="770"/>
    <s v="PYCP 2425-181  "/>
    <s v="LOCAL CONVEYANCE"/>
    <s v="Debit Amt"/>
    <x v="0"/>
  </r>
  <r>
    <s v="58573"/>
    <s v="IN LEATHER"/>
    <s v="LOCAL TRAVELING"/>
    <s v="IN LEATHER"/>
    <x v="23"/>
    <x v="11"/>
    <m/>
    <n v="225"/>
    <m/>
    <m/>
    <m/>
    <m/>
    <m/>
    <m/>
    <m/>
    <m/>
    <n v="225"/>
    <s v="PYCP 2425-182  "/>
    <s v="LOCAL CONVEYANCE"/>
    <s v="Debit Amt"/>
    <x v="0"/>
  </r>
  <r>
    <s v="58576"/>
    <s v="IN LEATHER"/>
    <s v="LOCAL TRAVELING"/>
    <s v="IN LEATHER"/>
    <x v="23"/>
    <x v="11"/>
    <n v="270"/>
    <m/>
    <m/>
    <m/>
    <m/>
    <m/>
    <m/>
    <m/>
    <m/>
    <m/>
    <n v="270"/>
    <s v="PYCP 2425-2    "/>
    <s v="LOCAL CONVEYANCE"/>
    <s v="Debit Amt"/>
    <x v="0"/>
  </r>
  <r>
    <s v="58579"/>
    <s v="IN LEATHER"/>
    <s v="LOCAL TRAVELING"/>
    <s v="IN LEATHER"/>
    <x v="23"/>
    <x v="11"/>
    <m/>
    <n v="230"/>
    <m/>
    <m/>
    <m/>
    <m/>
    <m/>
    <m/>
    <m/>
    <m/>
    <n v="230"/>
    <s v="PYCP 2425-208  "/>
    <s v="LOCAL CONVEYANCE"/>
    <s v="Debit Amt"/>
    <x v="0"/>
  </r>
  <r>
    <s v="58582"/>
    <s v="IN LEATHER"/>
    <s v="LOCAL TRAVELING"/>
    <s v="IN LEATHER"/>
    <x v="23"/>
    <x v="11"/>
    <m/>
    <m/>
    <n v="250"/>
    <m/>
    <m/>
    <m/>
    <m/>
    <m/>
    <m/>
    <m/>
    <n v="250"/>
    <s v="PYCP 2425-242  "/>
    <s v="LOCAL CONVEYANCE"/>
    <s v="Debit Amt"/>
    <x v="0"/>
  </r>
  <r>
    <s v="58585"/>
    <s v="IN LEATHER"/>
    <s v="LOCAL TRAVELING"/>
    <s v="IN LEATHER"/>
    <x v="23"/>
    <x v="11"/>
    <m/>
    <m/>
    <n v="240"/>
    <m/>
    <m/>
    <m/>
    <m/>
    <m/>
    <m/>
    <m/>
    <n v="240"/>
    <s v="PYCP 2425-247  "/>
    <s v="LOCAL CONVEYANCE"/>
    <s v="Debit Amt"/>
    <x v="0"/>
  </r>
  <r>
    <s v="58588"/>
    <s v="IN LEATHER"/>
    <s v="LOCAL TRAVELING"/>
    <s v="IN LEATHER"/>
    <x v="23"/>
    <x v="11"/>
    <m/>
    <m/>
    <n v="220"/>
    <m/>
    <m/>
    <m/>
    <m/>
    <m/>
    <m/>
    <m/>
    <n v="220"/>
    <s v="PYCP 2425-248  "/>
    <s v="LOCAL CONVEYANCE"/>
    <s v="Debit Amt"/>
    <x v="0"/>
  </r>
  <r>
    <s v="58591"/>
    <s v="IN LEATHER"/>
    <s v="LOCAL TRAVELING"/>
    <s v="IN LEATHER"/>
    <x v="23"/>
    <x v="11"/>
    <n v="141"/>
    <m/>
    <m/>
    <m/>
    <m/>
    <m/>
    <m/>
    <m/>
    <m/>
    <m/>
    <n v="141"/>
    <s v="PYCP 2425-25   "/>
    <s v="LOCAL CONVEYANCE"/>
    <s v="Debit Amt"/>
    <x v="0"/>
  </r>
  <r>
    <s v="58594"/>
    <s v="IN LEATHER"/>
    <s v="LOCAL TRAVELING"/>
    <s v="IN LEATHER"/>
    <x v="23"/>
    <x v="11"/>
    <m/>
    <m/>
    <n v="302"/>
    <m/>
    <m/>
    <m/>
    <m/>
    <m/>
    <m/>
    <m/>
    <n v="302"/>
    <s v="PYCP 2425-251  "/>
    <s v="LOCAL CONVEYANCE"/>
    <s v="Debit Amt"/>
    <x v="0"/>
  </r>
  <r>
    <s v="58597"/>
    <s v="IN LEATHER"/>
    <s v="LOCAL TRAVELING"/>
    <s v="IN LEATHER"/>
    <x v="23"/>
    <x v="11"/>
    <m/>
    <m/>
    <n v="165"/>
    <m/>
    <m/>
    <m/>
    <m/>
    <m/>
    <m/>
    <m/>
    <n v="165"/>
    <s v="PYCP 2425-267  "/>
    <s v="LOCAL CONVEYANCE"/>
    <s v="Debit Amt"/>
    <x v="0"/>
  </r>
  <r>
    <s v="58600"/>
    <s v="IN LEATHER"/>
    <s v="LOCAL TRAVELING"/>
    <s v="IN LEATHER"/>
    <x v="23"/>
    <x v="11"/>
    <m/>
    <m/>
    <n v="150"/>
    <m/>
    <m/>
    <m/>
    <m/>
    <m/>
    <m/>
    <m/>
    <n v="150"/>
    <s v="PYCP 2425-282  "/>
    <s v="LOCAL CONVEYANCE"/>
    <s v="Debit Amt"/>
    <x v="0"/>
  </r>
  <r>
    <s v="58603"/>
    <s v="IN LEATHER"/>
    <s v="LOCAL TRAVELING"/>
    <s v="IN LEATHER"/>
    <x v="23"/>
    <x v="11"/>
    <m/>
    <m/>
    <n v="325"/>
    <m/>
    <m/>
    <m/>
    <m/>
    <m/>
    <m/>
    <m/>
    <n v="325"/>
    <s v="PYCP 2425-285  "/>
    <s v="LOCAL CONVEYANCE"/>
    <s v="Debit Amt"/>
    <x v="0"/>
  </r>
  <r>
    <s v="58606"/>
    <s v="IN LEATHER"/>
    <s v="LOCAL TRAVELING"/>
    <s v="IN LEATHER"/>
    <x v="23"/>
    <x v="11"/>
    <n v="160"/>
    <m/>
    <m/>
    <m/>
    <m/>
    <m/>
    <m/>
    <m/>
    <m/>
    <m/>
    <n v="160"/>
    <s v="PYCP 2425-31   "/>
    <s v="LOCAL CONVEYANCE"/>
    <s v="Debit Amt"/>
    <x v="0"/>
  </r>
  <r>
    <s v="58609"/>
    <s v="IN LEATHER"/>
    <s v="LOCAL TRAVELING"/>
    <s v="IN LEATHER"/>
    <x v="23"/>
    <x v="11"/>
    <m/>
    <m/>
    <m/>
    <n v="200"/>
    <m/>
    <m/>
    <m/>
    <m/>
    <m/>
    <m/>
    <n v="200"/>
    <s v="PYCP 2425-379  "/>
    <s v="LOCAL CONVEYANCE"/>
    <s v="Debit Amt"/>
    <x v="0"/>
  </r>
  <r>
    <s v="58612"/>
    <s v="IN LEATHER"/>
    <s v="LOCAL TRAVELING"/>
    <s v="IN LEATHER"/>
    <x v="23"/>
    <x v="11"/>
    <m/>
    <m/>
    <m/>
    <n v="230"/>
    <m/>
    <m/>
    <m/>
    <m/>
    <m/>
    <m/>
    <n v="230"/>
    <s v="PYCP 2425-380  "/>
    <s v="LOCAL CONVEYANCE"/>
    <s v="Debit Amt"/>
    <x v="0"/>
  </r>
  <r>
    <s v="58615"/>
    <s v="IN LEATHER"/>
    <s v="LOCAL TRAVELING"/>
    <s v="IN LEATHER"/>
    <x v="23"/>
    <x v="11"/>
    <m/>
    <m/>
    <m/>
    <n v="198"/>
    <m/>
    <m/>
    <m/>
    <m/>
    <m/>
    <m/>
    <n v="198"/>
    <s v="PYCP 2425-383  "/>
    <s v="LOCAL CONVEYANCE"/>
    <s v="Debit Amt"/>
    <x v="0"/>
  </r>
  <r>
    <s v="58618"/>
    <s v="IN LEATHER"/>
    <s v="LOCAL TRAVELING"/>
    <s v="IN LEATHER"/>
    <x v="23"/>
    <x v="11"/>
    <m/>
    <m/>
    <m/>
    <n v="295"/>
    <m/>
    <m/>
    <m/>
    <m/>
    <m/>
    <m/>
    <n v="295"/>
    <s v="PYCP 2425-384  "/>
    <s v="LOCAL CONVEYANCE"/>
    <s v="Debit Amt"/>
    <x v="0"/>
  </r>
  <r>
    <s v="58621"/>
    <s v="IN LEATHER"/>
    <s v="LOCAL TRAVELING"/>
    <s v="IN LEATHER"/>
    <x v="23"/>
    <x v="11"/>
    <m/>
    <m/>
    <m/>
    <n v="130"/>
    <m/>
    <m/>
    <m/>
    <m/>
    <m/>
    <m/>
    <n v="130"/>
    <s v="PYCP 2425-394  "/>
    <s v="LOCAL CONVEYANCE"/>
    <s v="Debit Amt"/>
    <x v="0"/>
  </r>
  <r>
    <s v="58624"/>
    <s v="IN LEATHER"/>
    <s v="LOCAL TRAVELING"/>
    <s v="IN LEATHER"/>
    <x v="23"/>
    <x v="11"/>
    <m/>
    <m/>
    <m/>
    <n v="150"/>
    <m/>
    <m/>
    <m/>
    <m/>
    <m/>
    <m/>
    <n v="150"/>
    <s v="PYCP 2425-403 "/>
    <s v="LOCAL CONVEYANCE"/>
    <s v="Debit Amt"/>
    <x v="0"/>
  </r>
  <r>
    <s v="58627"/>
    <s v="IN LEATHER"/>
    <s v="LOCAL TRAVELING"/>
    <s v="IN LEATHER"/>
    <x v="23"/>
    <x v="11"/>
    <m/>
    <m/>
    <m/>
    <n v="280"/>
    <m/>
    <m/>
    <m/>
    <m/>
    <m/>
    <m/>
    <n v="280"/>
    <s v="PYCP 2425-405 "/>
    <s v="LOCAL CONVEYANCE"/>
    <s v="Debit Amt"/>
    <x v="0"/>
  </r>
  <r>
    <s v="58630"/>
    <s v="IN LEATHER"/>
    <s v="LOCAL TRAVELING"/>
    <s v="IN LEATHER"/>
    <x v="23"/>
    <x v="11"/>
    <m/>
    <m/>
    <m/>
    <n v="750"/>
    <m/>
    <m/>
    <m/>
    <m/>
    <m/>
    <m/>
    <n v="750"/>
    <s v="PYCP 2425-412 "/>
    <s v="LOCAL CONVEYANCE"/>
    <s v="Debit Amt"/>
    <x v="0"/>
  </r>
  <r>
    <s v="58633"/>
    <s v="IN LEATHER"/>
    <s v="LOCAL TRAVELING"/>
    <s v="IN LEATHER"/>
    <x v="23"/>
    <x v="11"/>
    <m/>
    <m/>
    <m/>
    <n v="150"/>
    <m/>
    <m/>
    <m/>
    <m/>
    <m/>
    <m/>
    <n v="150"/>
    <s v="PYCP 2425-415  "/>
    <s v="LOCAL CONVEYANCE"/>
    <s v="Debit Amt"/>
    <x v="0"/>
  </r>
  <r>
    <s v="58636"/>
    <s v="IN LEATHER"/>
    <s v="LOCAL TRAVELING"/>
    <s v="IN LEATHER"/>
    <x v="23"/>
    <x v="11"/>
    <m/>
    <m/>
    <m/>
    <n v="280"/>
    <m/>
    <m/>
    <m/>
    <m/>
    <m/>
    <m/>
    <n v="280"/>
    <s v="PYCP 2425-416  "/>
    <s v="LOCAL CONVEYANCE"/>
    <s v="Debit Amt"/>
    <x v="0"/>
  </r>
  <r>
    <s v="58639"/>
    <s v="IN LEATHER"/>
    <s v="LOCAL TRAVELING"/>
    <s v="IN LEATHER"/>
    <x v="23"/>
    <x v="11"/>
    <n v="170"/>
    <m/>
    <m/>
    <m/>
    <m/>
    <m/>
    <m/>
    <m/>
    <m/>
    <m/>
    <n v="170"/>
    <s v="PYCP 2425-44   "/>
    <s v="LOCAL CONVEYANCE"/>
    <s v="Debit Amt"/>
    <x v="0"/>
  </r>
  <r>
    <s v="58642"/>
    <s v="IN LEATHER"/>
    <s v="LOCAL TRAVELING"/>
    <s v="IN LEATHER"/>
    <x v="23"/>
    <x v="11"/>
    <m/>
    <m/>
    <m/>
    <n v="520"/>
    <m/>
    <m/>
    <m/>
    <m/>
    <m/>
    <m/>
    <n v="520"/>
    <s v="PYCP 2425-476  "/>
    <s v="LOCAL CONVEYANCE"/>
    <s v="Debit Amt"/>
    <x v="0"/>
  </r>
  <r>
    <s v="58645"/>
    <s v="IN LEATHER"/>
    <s v="LOCAL TRAVELING"/>
    <s v="IN LEATHER"/>
    <x v="23"/>
    <x v="11"/>
    <m/>
    <m/>
    <m/>
    <n v="319"/>
    <m/>
    <m/>
    <m/>
    <m/>
    <m/>
    <m/>
    <n v="319"/>
    <s v="PYCP 2425-477  "/>
    <s v="LOCAL CONVEYANCE"/>
    <s v="Debit Amt"/>
    <x v="0"/>
  </r>
  <r>
    <s v="58648"/>
    <s v="IN LEATHER"/>
    <s v="LOCAL TRAVELING"/>
    <s v="IN LEATHER"/>
    <x v="23"/>
    <x v="11"/>
    <n v="80"/>
    <m/>
    <m/>
    <m/>
    <m/>
    <m/>
    <m/>
    <m/>
    <m/>
    <m/>
    <n v="80"/>
    <s v="PYCP 2425-48   "/>
    <s v="LOCAL CONVEYANCE"/>
    <s v="Debit Amt"/>
    <x v="0"/>
  </r>
  <r>
    <s v="58651"/>
    <s v="IN LEATHER"/>
    <s v="LOCAL TRAVELING"/>
    <s v="IN LEATHER"/>
    <x v="23"/>
    <x v="11"/>
    <m/>
    <m/>
    <m/>
    <n v="70"/>
    <m/>
    <m/>
    <m/>
    <m/>
    <m/>
    <m/>
    <n v="70"/>
    <s v="PYCP 2425-480  "/>
    <s v="LOCAL CONVEYANCE"/>
    <s v="Debit Amt"/>
    <x v="0"/>
  </r>
  <r>
    <s v="58654"/>
    <s v="IN LEATHER"/>
    <s v="LOCAL TRAVELING"/>
    <s v="IN LEATHER"/>
    <x v="23"/>
    <x v="11"/>
    <m/>
    <m/>
    <m/>
    <n v="100"/>
    <m/>
    <m/>
    <m/>
    <m/>
    <m/>
    <m/>
    <n v="100"/>
    <s v="PYCP 2425-488  "/>
    <s v="LOCAL CONVEYANCE"/>
    <s v="Debit Amt"/>
    <x v="0"/>
  </r>
  <r>
    <s v="58657"/>
    <s v="IN LEATHER"/>
    <s v="LOCAL TRAVELING"/>
    <s v="IN LEATHER"/>
    <x v="23"/>
    <x v="11"/>
    <n v="261"/>
    <m/>
    <m/>
    <m/>
    <m/>
    <m/>
    <m/>
    <m/>
    <m/>
    <m/>
    <n v="261"/>
    <s v="PYCP 2425-53   "/>
    <s v="LOCAL CONVEYANCE"/>
    <s v="Debit Amt"/>
    <x v="0"/>
  </r>
  <r>
    <s v="58660"/>
    <s v="IN LEATHER"/>
    <s v="LOCAL TRAVELING"/>
    <s v="IN LEATHER"/>
    <x v="23"/>
    <x v="11"/>
    <m/>
    <m/>
    <m/>
    <n v="150"/>
    <m/>
    <m/>
    <m/>
    <m/>
    <m/>
    <m/>
    <n v="150"/>
    <s v="PYCP 2425-533  "/>
    <s v="LOCAL CONVEYANCE"/>
    <s v="Debit Amt"/>
    <x v="0"/>
  </r>
  <r>
    <s v="58663"/>
    <s v="IN LEATHER"/>
    <s v="LOCAL TRAVELING"/>
    <s v="IN LEATHER"/>
    <x v="23"/>
    <x v="11"/>
    <m/>
    <m/>
    <m/>
    <n v="400"/>
    <m/>
    <m/>
    <m/>
    <m/>
    <m/>
    <m/>
    <n v="400"/>
    <s v="PYCP 2425-534  "/>
    <s v="LOCAL CONVEYANCE"/>
    <s v="Debit Amt"/>
    <x v="0"/>
  </r>
  <r>
    <s v="58666"/>
    <s v="IN LEATHER"/>
    <s v="LOCAL TRAVELING"/>
    <s v="IN LEATHER"/>
    <x v="23"/>
    <x v="11"/>
    <m/>
    <m/>
    <m/>
    <n v="261"/>
    <m/>
    <m/>
    <m/>
    <m/>
    <m/>
    <m/>
    <n v="261"/>
    <s v="PYCP 2425-535  "/>
    <s v="LOCAL CONVEYANCE"/>
    <s v="Debit Amt"/>
    <x v="0"/>
  </r>
  <r>
    <s v="58669"/>
    <s v="IN LEATHER"/>
    <s v="LOCAL TRAVELING"/>
    <s v="IN LEATHER"/>
    <x v="23"/>
    <x v="11"/>
    <m/>
    <m/>
    <m/>
    <n v="70"/>
    <m/>
    <m/>
    <m/>
    <m/>
    <m/>
    <m/>
    <n v="70"/>
    <s v="PYCP 2425-539  "/>
    <s v="LOCAL CONVEYANCE"/>
    <s v="Debit Amt"/>
    <x v="0"/>
  </r>
  <r>
    <s v="58672"/>
    <s v="IN LEATHER"/>
    <s v="LOCAL TRAVELING"/>
    <s v="IN LEATHER"/>
    <x v="23"/>
    <x v="11"/>
    <n v="25"/>
    <m/>
    <m/>
    <m/>
    <m/>
    <m/>
    <m/>
    <m/>
    <m/>
    <m/>
    <n v="25"/>
    <s v="PYCP 2425-54   "/>
    <s v="LOCAL CONVEYANCE"/>
    <s v="Debit Amt"/>
    <x v="0"/>
  </r>
  <r>
    <s v="58675"/>
    <s v="IN LEATHER"/>
    <s v="LOCAL TRAVELING"/>
    <s v="IN LEATHER"/>
    <x v="23"/>
    <x v="11"/>
    <m/>
    <m/>
    <m/>
    <n v="230"/>
    <m/>
    <m/>
    <m/>
    <m/>
    <m/>
    <m/>
    <n v="230"/>
    <s v="PYCP 2425-542  "/>
    <s v="LOCAL CONVEYANCE"/>
    <s v="Debit Amt"/>
    <x v="0"/>
  </r>
  <r>
    <s v="58678"/>
    <s v="IN LEATHER"/>
    <s v="LOCAL TRAVELING"/>
    <s v="IN LEATHER"/>
    <x v="23"/>
    <x v="11"/>
    <m/>
    <m/>
    <m/>
    <n v="230"/>
    <m/>
    <m/>
    <m/>
    <m/>
    <m/>
    <m/>
    <n v="230"/>
    <s v="PYCP 2425-568  "/>
    <s v="LOCAL CONVEYANCE"/>
    <s v="Debit Amt"/>
    <x v="0"/>
  </r>
  <r>
    <s v="58681"/>
    <s v="IN LEATHER"/>
    <s v="LOCAL TRAVELING"/>
    <s v="IN LEATHER"/>
    <x v="23"/>
    <x v="11"/>
    <n v="226"/>
    <m/>
    <m/>
    <m/>
    <m/>
    <m/>
    <m/>
    <m/>
    <m/>
    <m/>
    <n v="226"/>
    <s v="PYCP 2425-60   "/>
    <s v="LOCAL CONVEYANCE"/>
    <s v="Debit Amt"/>
    <x v="0"/>
  </r>
  <r>
    <s v="58684"/>
    <s v="IN LEATHER"/>
    <s v="LOCAL TRAVELING"/>
    <s v="IN LEATHER"/>
    <x v="23"/>
    <x v="11"/>
    <n v="280"/>
    <m/>
    <m/>
    <m/>
    <m/>
    <m/>
    <m/>
    <m/>
    <m/>
    <m/>
    <n v="280"/>
    <s v="PYCP 2425-62   "/>
    <s v="LOCAL CONVEYANCE"/>
    <s v="Debit Amt"/>
    <x v="0"/>
  </r>
  <r>
    <s v="58687"/>
    <s v="IN LEATHER"/>
    <s v="LOCAL TRAVELING"/>
    <s v="IN LEATHER"/>
    <x v="23"/>
    <x v="11"/>
    <m/>
    <m/>
    <m/>
    <m/>
    <n v="299"/>
    <m/>
    <m/>
    <m/>
    <m/>
    <m/>
    <n v="299"/>
    <s v="PYCP 2425-656  "/>
    <s v="LOCAL CONVEYANCE"/>
    <s v="Debit Amt"/>
    <x v="0"/>
  </r>
  <r>
    <s v="58690"/>
    <s v="IN LEATHER"/>
    <s v="LOCAL TRAVELING"/>
    <s v="IN LEATHER"/>
    <x v="23"/>
    <x v="11"/>
    <m/>
    <m/>
    <m/>
    <m/>
    <n v="70"/>
    <m/>
    <m/>
    <m/>
    <m/>
    <m/>
    <n v="70"/>
    <s v="PYCP 2425-657  "/>
    <s v="LOCAL CONVEYANCE"/>
    <s v="Debit Amt"/>
    <x v="0"/>
  </r>
  <r>
    <s v="58693"/>
    <s v="IN LEATHER"/>
    <s v="LOCAL TRAVELING"/>
    <s v="IN LEATHER"/>
    <x v="23"/>
    <x v="11"/>
    <m/>
    <m/>
    <m/>
    <m/>
    <n v="150"/>
    <m/>
    <m/>
    <m/>
    <m/>
    <m/>
    <n v="150"/>
    <s v="PYCP 2425-658  "/>
    <s v="LOCAL CONVEYANCE"/>
    <s v="Debit Amt"/>
    <x v="0"/>
  </r>
  <r>
    <s v="58696"/>
    <s v="IN LEATHER"/>
    <s v="LOCAL TRAVELING"/>
    <s v="IN LEATHER"/>
    <x v="23"/>
    <x v="11"/>
    <m/>
    <m/>
    <m/>
    <m/>
    <n v="200"/>
    <m/>
    <m/>
    <m/>
    <m/>
    <m/>
    <n v="200"/>
    <s v="PYCP 2425-660  "/>
    <s v="LOCAL CONVEYANCE"/>
    <s v="Debit Amt"/>
    <x v="0"/>
  </r>
  <r>
    <s v="58699"/>
    <s v="IN LEATHER"/>
    <s v="LOCAL TRAVELING"/>
    <s v="IN LEATHER"/>
    <x v="23"/>
    <x v="11"/>
    <m/>
    <m/>
    <m/>
    <m/>
    <n v="150"/>
    <m/>
    <m/>
    <m/>
    <m/>
    <m/>
    <n v="150"/>
    <s v="PYCP 2425-663  "/>
    <s v="LOCAL CONVEYANCE"/>
    <s v="Debit Amt"/>
    <x v="0"/>
  </r>
  <r>
    <s v="58702"/>
    <s v="IN LEATHER"/>
    <s v="LOCAL TRAVELING"/>
    <s v="IN LEATHER"/>
    <x v="23"/>
    <x v="11"/>
    <n v="150"/>
    <m/>
    <m/>
    <m/>
    <m/>
    <m/>
    <m/>
    <m/>
    <m/>
    <m/>
    <n v="150"/>
    <s v="PYCP 2425-67   "/>
    <s v="LOCAL CONVEYANCE"/>
    <s v="Debit Amt"/>
    <x v="0"/>
  </r>
  <r>
    <s v="58705"/>
    <s v="IN LEATHER"/>
    <s v="LOCAL TRAVELING"/>
    <s v="IN LEATHER"/>
    <x v="23"/>
    <x v="11"/>
    <m/>
    <m/>
    <m/>
    <m/>
    <n v="280"/>
    <m/>
    <m/>
    <m/>
    <m/>
    <m/>
    <n v="280"/>
    <s v="PYCP 2425-673  "/>
    <s v="LOCAL CONVEYANCE"/>
    <s v="Debit Amt"/>
    <x v="0"/>
  </r>
  <r>
    <s v="58708"/>
    <s v="IN LEATHER"/>
    <s v="LOCAL TRAVELING"/>
    <s v="IN LEATHER"/>
    <x v="23"/>
    <x v="11"/>
    <m/>
    <m/>
    <m/>
    <m/>
    <n v="270"/>
    <m/>
    <m/>
    <m/>
    <m/>
    <m/>
    <n v="270"/>
    <s v="PYCP 2425-674  "/>
    <s v="LOCAL CONVEYANCE"/>
    <s v="Debit Amt"/>
    <x v="0"/>
  </r>
  <r>
    <s v="58711"/>
    <s v="IN LEATHER"/>
    <s v="LOCAL TRAVELING"/>
    <s v="IN LEATHER"/>
    <x v="23"/>
    <x v="11"/>
    <m/>
    <m/>
    <m/>
    <m/>
    <n v="150"/>
    <m/>
    <m/>
    <m/>
    <m/>
    <m/>
    <n v="150"/>
    <s v="PYCP 2425-676  "/>
    <s v="LOCAL CONVEYANCE"/>
    <s v="Debit Amt"/>
    <x v="0"/>
  </r>
  <r>
    <s v="58714"/>
    <s v="IN LEATHER"/>
    <s v="LOCAL TRAVELING"/>
    <s v="IN LEATHER"/>
    <x v="23"/>
    <x v="11"/>
    <m/>
    <m/>
    <m/>
    <m/>
    <n v="230"/>
    <m/>
    <m/>
    <m/>
    <m/>
    <m/>
    <n v="230"/>
    <s v="PYCP 2425-677  "/>
    <s v="LOCAL CONVEYANCE"/>
    <s v="Debit Amt"/>
    <x v="0"/>
  </r>
  <r>
    <s v="58717"/>
    <s v="IN LEATHER"/>
    <s v="LOCAL TRAVELING"/>
    <s v="IN LEATHER"/>
    <x v="23"/>
    <x v="11"/>
    <m/>
    <m/>
    <m/>
    <m/>
    <n v="150"/>
    <m/>
    <m/>
    <m/>
    <m/>
    <m/>
    <n v="150"/>
    <s v="PYCP 2425-678  "/>
    <s v="LOCAL CONVEYANCE"/>
    <s v="Debit Amt"/>
    <x v="0"/>
  </r>
  <r>
    <s v="58720"/>
    <s v="IN LEATHER"/>
    <s v="LOCAL TRAVELING"/>
    <s v="IN LEATHER"/>
    <x v="23"/>
    <x v="11"/>
    <m/>
    <m/>
    <m/>
    <m/>
    <n v="200"/>
    <m/>
    <m/>
    <m/>
    <m/>
    <m/>
    <n v="200"/>
    <s v="PYCP 2425-679  "/>
    <s v="LOCAL CONVEYANCE"/>
    <s v="Debit Amt"/>
    <x v="0"/>
  </r>
  <r>
    <s v="58723"/>
    <s v="IN LEATHER"/>
    <s v="LOCAL TRAVELING"/>
    <s v="IN LEATHER"/>
    <x v="23"/>
    <x v="11"/>
    <m/>
    <m/>
    <m/>
    <m/>
    <n v="250"/>
    <m/>
    <m/>
    <m/>
    <m/>
    <m/>
    <n v="250"/>
    <s v="PYCP 2425-683  "/>
    <s v="LOCAL CONVEYANCE"/>
    <s v="Debit Amt"/>
    <x v="0"/>
  </r>
  <r>
    <s v="58726"/>
    <s v="IN LEATHER"/>
    <s v="LOCAL TRAVELING"/>
    <s v="IN LEATHER"/>
    <x v="23"/>
    <x v="11"/>
    <m/>
    <m/>
    <m/>
    <m/>
    <n v="150"/>
    <m/>
    <m/>
    <m/>
    <m/>
    <m/>
    <n v="150"/>
    <s v="PYCP 2425-684  "/>
    <s v="LOCAL CONVEYANCE"/>
    <s v="Debit Amt"/>
    <x v="0"/>
  </r>
  <r>
    <s v="58729"/>
    <s v="IN LEATHER"/>
    <s v="LOCAL TRAVELING"/>
    <s v="IN LEATHER"/>
    <x v="23"/>
    <x v="11"/>
    <m/>
    <m/>
    <m/>
    <m/>
    <n v="300"/>
    <m/>
    <m/>
    <m/>
    <m/>
    <m/>
    <n v="300"/>
    <s v="PYCP 2425-689  "/>
    <s v="LOCAL CONVEYANCE"/>
    <s v="Debit Amt"/>
    <x v="0"/>
  </r>
  <r>
    <s v="58732"/>
    <s v="IN LEATHER"/>
    <s v="LOCAL TRAVELING"/>
    <s v="IN LEATHER"/>
    <x v="23"/>
    <x v="11"/>
    <m/>
    <m/>
    <m/>
    <m/>
    <n v="260"/>
    <m/>
    <m/>
    <m/>
    <m/>
    <m/>
    <n v="260"/>
    <s v="PYCP 2425-696  "/>
    <s v="LOCAL CONVEYANCE"/>
    <s v="Debit Amt"/>
    <x v="0"/>
  </r>
  <r>
    <s v="58735"/>
    <s v="IN LEATHER"/>
    <s v="LOCAL TRAVELING"/>
    <s v="IN LEATHER"/>
    <x v="23"/>
    <x v="11"/>
    <m/>
    <m/>
    <m/>
    <m/>
    <n v="150"/>
    <m/>
    <m/>
    <m/>
    <m/>
    <m/>
    <n v="150"/>
    <s v="PYCP 2425-698  "/>
    <s v="LOCAL CONVEYANCE"/>
    <s v="Debit Amt"/>
    <x v="0"/>
  </r>
  <r>
    <s v="58738"/>
    <s v="IN LEATHER"/>
    <s v="LOCAL TRAVELING"/>
    <s v="IN LEATHER"/>
    <x v="23"/>
    <x v="11"/>
    <m/>
    <m/>
    <m/>
    <m/>
    <n v="580"/>
    <m/>
    <m/>
    <m/>
    <m/>
    <m/>
    <n v="580"/>
    <s v="PYCP 2425-702  "/>
    <s v="LOCAL CONVEYANCE"/>
    <s v="Debit Amt"/>
    <x v="0"/>
  </r>
  <r>
    <s v="58741"/>
    <s v="IN LEATHER"/>
    <s v="LOCAL TRAVELING"/>
    <s v="IN LEATHER"/>
    <x v="23"/>
    <x v="11"/>
    <m/>
    <m/>
    <m/>
    <m/>
    <n v="100"/>
    <m/>
    <m/>
    <m/>
    <m/>
    <m/>
    <n v="100"/>
    <s v="PYCP 2425-703  "/>
    <s v="LOCAL CONVEYANCE"/>
    <s v="Debit Amt"/>
    <x v="0"/>
  </r>
  <r>
    <s v="58744"/>
    <s v="IN LEATHER"/>
    <s v="LOCAL TRAVELING"/>
    <s v="IN LEATHER"/>
    <x v="23"/>
    <x v="11"/>
    <m/>
    <m/>
    <m/>
    <m/>
    <n v="250"/>
    <m/>
    <m/>
    <m/>
    <m/>
    <m/>
    <n v="250"/>
    <s v="PYCP 2425-704  "/>
    <s v="LOCAL CONVEYANCE"/>
    <s v="Debit Amt"/>
    <x v="0"/>
  </r>
  <r>
    <s v="58747"/>
    <s v="IN LEATHER"/>
    <s v="LOCAL TRAVELING"/>
    <s v="IN LEATHER"/>
    <x v="23"/>
    <x v="11"/>
    <m/>
    <m/>
    <m/>
    <m/>
    <n v="248"/>
    <m/>
    <m/>
    <m/>
    <m/>
    <m/>
    <n v="248"/>
    <s v="PYCP 2425-709  "/>
    <s v="LOCAL CONVEYANCE"/>
    <s v="Debit Amt"/>
    <x v="0"/>
  </r>
  <r>
    <s v="58750"/>
    <s v="IN LEATHER"/>
    <s v="LOCAL TRAVELING"/>
    <s v="IN LEATHER"/>
    <x v="23"/>
    <x v="11"/>
    <m/>
    <m/>
    <m/>
    <m/>
    <n v="386"/>
    <m/>
    <m/>
    <m/>
    <m/>
    <m/>
    <n v="386"/>
    <s v="PYCP 2425-710  "/>
    <s v="LOCAL CONVEYANCE"/>
    <s v="Debit Amt"/>
    <x v="0"/>
  </r>
  <r>
    <s v="58753"/>
    <s v="IN LEATHER"/>
    <s v="LOCAL TRAVELING"/>
    <s v="IN LEATHER"/>
    <x v="23"/>
    <x v="11"/>
    <m/>
    <m/>
    <m/>
    <m/>
    <n v="71"/>
    <m/>
    <m/>
    <m/>
    <m/>
    <m/>
    <n v="71"/>
    <s v="PYCP 2425-711  "/>
    <s v="LOCAL CONVEYANCE"/>
    <s v="Debit Amt"/>
    <x v="0"/>
  </r>
  <r>
    <s v="58756"/>
    <s v="IN LEATHER"/>
    <s v="LOCAL TRAVELING"/>
    <s v="IN LEATHER"/>
    <x v="23"/>
    <x v="11"/>
    <m/>
    <m/>
    <m/>
    <m/>
    <n v="220"/>
    <m/>
    <m/>
    <m/>
    <m/>
    <m/>
    <n v="220"/>
    <s v="PYCP 2425-712  "/>
    <s v="LOCAL CONVEYANCE"/>
    <s v="Debit Amt"/>
    <x v="0"/>
  </r>
  <r>
    <s v="58759"/>
    <s v="IN LEATHER"/>
    <s v="LOCAL TRAVELING"/>
    <s v="IN LEATHER"/>
    <x v="23"/>
    <x v="11"/>
    <m/>
    <m/>
    <m/>
    <m/>
    <n v="601"/>
    <m/>
    <m/>
    <m/>
    <m/>
    <m/>
    <n v="601"/>
    <s v="PYCP 2425-716  "/>
    <s v="LOCAL CONVEYANCE"/>
    <s v="Debit Amt"/>
    <x v="0"/>
  </r>
  <r>
    <s v="58762"/>
    <s v="IN LEATHER"/>
    <s v="LOCAL TRAVELING"/>
    <s v="IN LEATHER"/>
    <x v="23"/>
    <x v="11"/>
    <m/>
    <m/>
    <m/>
    <m/>
    <n v="371"/>
    <m/>
    <m/>
    <m/>
    <m/>
    <m/>
    <n v="371"/>
    <s v="PYCP 2425-717  "/>
    <s v="LOCAL CONVEYANCE"/>
    <s v="Debit Amt"/>
    <x v="0"/>
  </r>
  <r>
    <s v="58765"/>
    <s v="IN LEATHER"/>
    <s v="LOCAL TRAVELING"/>
    <s v="IN LEATHER"/>
    <x v="23"/>
    <x v="11"/>
    <m/>
    <m/>
    <m/>
    <m/>
    <n v="80"/>
    <m/>
    <m/>
    <m/>
    <m/>
    <m/>
    <n v="80"/>
    <s v="PYCP 2425-718  "/>
    <s v="LOCAL CONVEYANCE"/>
    <s v="Debit Amt"/>
    <x v="0"/>
  </r>
  <r>
    <s v="58768"/>
    <s v="IN LEATHER"/>
    <s v="LOCAL TRAVELING"/>
    <s v="IN LEATHER"/>
    <x v="23"/>
    <x v="11"/>
    <m/>
    <m/>
    <m/>
    <m/>
    <n v="297"/>
    <m/>
    <m/>
    <m/>
    <m/>
    <m/>
    <n v="297"/>
    <s v="PYCP 2425-722  "/>
    <s v="LOCAL CONVEYANCE"/>
    <s v="Debit Amt"/>
    <x v="0"/>
  </r>
  <r>
    <s v="58771"/>
    <s v="IN LEATHER"/>
    <s v="LOCAL TRAVELING"/>
    <s v="IN LEATHER"/>
    <x v="23"/>
    <x v="11"/>
    <m/>
    <m/>
    <m/>
    <m/>
    <n v="162"/>
    <m/>
    <m/>
    <m/>
    <m/>
    <m/>
    <n v="162"/>
    <s v="PYCP 2425-744  "/>
    <s v="LOCAL CONVEYANCE"/>
    <s v="Debit Amt"/>
    <x v="0"/>
  </r>
  <r>
    <s v="58774"/>
    <s v="IN LEATHER"/>
    <s v="LOCAL TRAVELING"/>
    <s v="IN LEATHER"/>
    <x v="23"/>
    <x v="11"/>
    <n v="201"/>
    <m/>
    <m/>
    <m/>
    <m/>
    <m/>
    <m/>
    <m/>
    <m/>
    <m/>
    <n v="201"/>
    <s v="PYCP 2425-76   "/>
    <s v="LOCAL CONVEYANCE"/>
    <s v="Debit Amt"/>
    <x v="0"/>
  </r>
  <r>
    <s v="58777"/>
    <s v="IN LEATHER"/>
    <s v="LOCAL TRAVELING"/>
    <s v="IN LEATHER"/>
    <x v="23"/>
    <x v="11"/>
    <n v="500"/>
    <m/>
    <m/>
    <m/>
    <m/>
    <m/>
    <m/>
    <m/>
    <m/>
    <m/>
    <n v="500"/>
    <s v="PYCP 2425-81   "/>
    <s v="LOCAL CONVEYANCE"/>
    <s v="Debit Amt"/>
    <x v="0"/>
  </r>
  <r>
    <s v="58780"/>
    <s v="IN LEATHER"/>
    <s v="LOCAL TRAVELING"/>
    <s v="IN LEATHER"/>
    <x v="23"/>
    <x v="11"/>
    <m/>
    <m/>
    <m/>
    <m/>
    <m/>
    <n v="150"/>
    <m/>
    <m/>
    <m/>
    <m/>
    <n v="150"/>
    <s v="PYCP 2425-847  "/>
    <s v="LOCAL CONVEYANCE"/>
    <s v="Debit Amt"/>
    <x v="0"/>
  </r>
  <r>
    <s v="58783"/>
    <s v="IN LEATHER"/>
    <s v="LOCAL TRAVELING"/>
    <s v="IN LEATHER"/>
    <x v="23"/>
    <x v="11"/>
    <m/>
    <m/>
    <m/>
    <m/>
    <m/>
    <n v="70"/>
    <m/>
    <m/>
    <m/>
    <m/>
    <n v="70"/>
    <s v="PYCP 2425-855  "/>
    <s v="LOCAL CONVEYANCE"/>
    <s v="Debit Amt"/>
    <x v="0"/>
  </r>
  <r>
    <s v="58786"/>
    <s v="IN LEATHER"/>
    <s v="LOCAL TRAVELING"/>
    <s v="IN LEATHER"/>
    <x v="23"/>
    <x v="11"/>
    <n v="70"/>
    <m/>
    <m/>
    <m/>
    <m/>
    <m/>
    <m/>
    <m/>
    <m/>
    <m/>
    <n v="70"/>
    <s v="PYCP 2425-86   "/>
    <s v="LOCAL CONVEYANCE"/>
    <s v="Debit Amt"/>
    <x v="0"/>
  </r>
  <r>
    <s v="58789"/>
    <s v="IN LEATHER"/>
    <s v="LOCAL TRAVELING"/>
    <s v="IN LEATHER"/>
    <x v="23"/>
    <x v="11"/>
    <m/>
    <m/>
    <m/>
    <m/>
    <m/>
    <n v="520"/>
    <m/>
    <m/>
    <m/>
    <m/>
    <n v="520"/>
    <s v="PYCP 2425-864  "/>
    <s v="LOCAL CONVEYANCE"/>
    <s v="Debit Amt"/>
    <x v="0"/>
  </r>
  <r>
    <s v="58792"/>
    <s v="IN LEATHER"/>
    <s v="LOCAL TRAVELING"/>
    <s v="IN LEATHER"/>
    <x v="23"/>
    <x v="11"/>
    <m/>
    <m/>
    <m/>
    <m/>
    <m/>
    <n v="150"/>
    <m/>
    <m/>
    <m/>
    <m/>
    <n v="150"/>
    <s v="PYCP 2425-875  "/>
    <s v="LOCAL CONVEYANCE"/>
    <s v="Debit Amt"/>
    <x v="0"/>
  </r>
  <r>
    <s v="58795"/>
    <s v="IN LEATHER"/>
    <s v="LOCAL TRAVELING"/>
    <s v="IN LEATHER"/>
    <x v="23"/>
    <x v="11"/>
    <m/>
    <m/>
    <m/>
    <m/>
    <m/>
    <n v="1100"/>
    <m/>
    <m/>
    <m/>
    <m/>
    <n v="1100"/>
    <s v="PYCP 2425-880  "/>
    <s v="LOCAL CONVEYANCE"/>
    <s v="Debit Amt"/>
    <x v="0"/>
  </r>
  <r>
    <s v="58798"/>
    <s v="IN LEATHER"/>
    <s v="LOCAL TRAVELING"/>
    <s v="IN LEATHER"/>
    <x v="23"/>
    <x v="11"/>
    <m/>
    <m/>
    <m/>
    <m/>
    <m/>
    <n v="221"/>
    <m/>
    <m/>
    <m/>
    <m/>
    <n v="221"/>
    <s v="PYCP 2425-886  "/>
    <s v="LOCAL CONVEYANCE"/>
    <s v="Debit Amt"/>
    <x v="0"/>
  </r>
  <r>
    <s v="58801"/>
    <s v="IN LEATHER"/>
    <s v="LOCAL TRAVELING"/>
    <s v="IN LEATHER"/>
    <x v="23"/>
    <x v="11"/>
    <n v="1200"/>
    <m/>
    <m/>
    <m/>
    <m/>
    <m/>
    <m/>
    <m/>
    <m/>
    <m/>
    <n v="1200"/>
    <s v="PYCP 2425-89 "/>
    <s v="LOCAL CONVEYANCE"/>
    <s v="Debit Amt"/>
    <x v="0"/>
  </r>
  <r>
    <s v="58804"/>
    <s v="IN LEATHER"/>
    <s v="LOCAL TRAVELING"/>
    <s v="IN LEATHER"/>
    <x v="23"/>
    <x v="11"/>
    <m/>
    <m/>
    <m/>
    <m/>
    <m/>
    <m/>
    <n v="230"/>
    <m/>
    <m/>
    <m/>
    <n v="230"/>
    <s v="PYCP 2425-948 "/>
    <s v="LOCAL CONVEYANCE"/>
    <s v="Debit Amt"/>
    <x v="0"/>
  </r>
  <r>
    <s v="58807"/>
    <s v="IN LEATHER"/>
    <s v="LOCAL TRAVELING"/>
    <s v="IN LEATHER"/>
    <x v="23"/>
    <x v="11"/>
    <m/>
    <m/>
    <m/>
    <m/>
    <m/>
    <m/>
    <n v="216"/>
    <m/>
    <m/>
    <m/>
    <n v="216"/>
    <s v="PYCP 2425-952  "/>
    <s v="LOCAL CONVEYANCE"/>
    <s v="Debit Amt"/>
    <x v="0"/>
  </r>
  <r>
    <s v="58810"/>
    <s v="IN LEATHER"/>
    <s v="LOCAL TRAVELING"/>
    <s v="IN LEATHER"/>
    <x v="23"/>
    <x v="11"/>
    <m/>
    <m/>
    <m/>
    <m/>
    <m/>
    <m/>
    <n v="382"/>
    <m/>
    <m/>
    <m/>
    <n v="382"/>
    <s v="PYCP 2425-953  "/>
    <s v="LOCAL CONVEYANCE"/>
    <s v="Debit Amt"/>
    <x v="0"/>
  </r>
  <r>
    <s v="58813"/>
    <s v="IN LEATHER"/>
    <s v="LOCAL TRAVELING"/>
    <s v="IN LEATHER"/>
    <x v="23"/>
    <x v="11"/>
    <m/>
    <m/>
    <m/>
    <m/>
    <m/>
    <m/>
    <n v="150"/>
    <m/>
    <m/>
    <m/>
    <n v="150"/>
    <s v="PYCP 2425-956  "/>
    <s v="LOCAL CONVEYANCE"/>
    <s v="Debit Amt"/>
    <x v="0"/>
  </r>
  <r>
    <s v="58816"/>
    <s v="IN LEATHER"/>
    <s v="LOCAL TRAVELING"/>
    <s v="IN LEATHER"/>
    <x v="23"/>
    <x v="11"/>
    <m/>
    <m/>
    <m/>
    <m/>
    <m/>
    <m/>
    <n v="150"/>
    <m/>
    <m/>
    <m/>
    <n v="150"/>
    <s v="PYCP 2425-958  "/>
    <s v="LOCAL CONVEYANCE"/>
    <s v="Debit Amt"/>
    <x v="0"/>
  </r>
  <r>
    <s v="58819"/>
    <s v="IN LEATHER"/>
    <s v="LOCAL TRAVELING"/>
    <s v="IN LEATHER"/>
    <x v="23"/>
    <x v="11"/>
    <m/>
    <m/>
    <m/>
    <m/>
    <m/>
    <m/>
    <n v="160"/>
    <m/>
    <m/>
    <m/>
    <n v="160"/>
    <s v="PYCP 2425-959 "/>
    <s v="LOCAL CONVEYANCE"/>
    <s v="Debit Amt"/>
    <x v="0"/>
  </r>
  <r>
    <s v="58822"/>
    <s v="IN LEATHER"/>
    <s v="LOCAL TRAVELING"/>
    <s v="IN LEATHER"/>
    <x v="23"/>
    <x v="11"/>
    <m/>
    <m/>
    <m/>
    <m/>
    <m/>
    <m/>
    <n v="420"/>
    <m/>
    <m/>
    <m/>
    <n v="420"/>
    <s v="PYCP 2425-966  "/>
    <s v="LOCAL CONVEYANCE"/>
    <s v="Debit Amt"/>
    <x v="0"/>
  </r>
  <r>
    <s v="58825"/>
    <s v="IN LEATHER"/>
    <s v="LOCAL TRAVELING"/>
    <s v="IN LEATHER"/>
    <x v="23"/>
    <x v="11"/>
    <m/>
    <m/>
    <m/>
    <m/>
    <m/>
    <m/>
    <n v="50"/>
    <m/>
    <m/>
    <m/>
    <n v="50"/>
    <s v="PYCP 2425-969  "/>
    <s v="LOCAL CONVEYANCE"/>
    <s v="Debit Amt"/>
    <x v="0"/>
  </r>
  <r>
    <s v="58828"/>
    <s v="IN LEATHER"/>
    <s v="LOCAL TRAVELING"/>
    <s v="IN LEATHER"/>
    <x v="23"/>
    <x v="11"/>
    <m/>
    <m/>
    <m/>
    <m/>
    <m/>
    <m/>
    <n v="150"/>
    <m/>
    <m/>
    <m/>
    <n v="150"/>
    <s v="PYCP 2425-977  "/>
    <s v="LOCAL CONVEYANCE"/>
    <s v="Debit Amt"/>
    <x v="0"/>
  </r>
  <r>
    <s v="58831"/>
    <s v="IN LEATHER"/>
    <s v="LOCAL TRAVELING"/>
    <s v="IN LEATHER"/>
    <x v="23"/>
    <x v="11"/>
    <m/>
    <m/>
    <m/>
    <m/>
    <m/>
    <m/>
    <n v="200"/>
    <m/>
    <m/>
    <m/>
    <n v="200"/>
    <s v="PYCP 2425-979  "/>
    <s v="LOCAL CONVEYANCE"/>
    <s v="Debit Amt"/>
    <x v="0"/>
  </r>
  <r>
    <s v="58834"/>
    <s v="IN LEATHER"/>
    <s v="LOCAL TRAVELING"/>
    <s v="IN LEATHER"/>
    <x v="23"/>
    <x v="11"/>
    <m/>
    <m/>
    <m/>
    <m/>
    <m/>
    <m/>
    <n v="150"/>
    <m/>
    <m/>
    <m/>
    <n v="150"/>
    <s v="PYCP 2425-986  "/>
    <s v="LOCAL CONVEYANCE"/>
    <s v="Debit Amt"/>
    <x v="0"/>
  </r>
  <r>
    <s v="58837"/>
    <s v="IN LEATHER"/>
    <s v="LOCAL TRAVELING"/>
    <s v="IN LEATHER"/>
    <x v="23"/>
    <x v="11"/>
    <m/>
    <m/>
    <m/>
    <m/>
    <m/>
    <m/>
    <n v="150"/>
    <m/>
    <m/>
    <m/>
    <n v="150"/>
    <s v="PYCP 2425-995  "/>
    <s v="LOCAL CONVEYANCE"/>
    <s v="Debit Amt"/>
    <x v="0"/>
  </r>
  <r>
    <s v="58840"/>
    <s v="IN LEATHER"/>
    <s v="LOCAL TRAVELING"/>
    <s v="IN LEATHER"/>
    <x v="23"/>
    <x v="11"/>
    <m/>
    <m/>
    <m/>
    <m/>
    <m/>
    <m/>
    <n v="150"/>
    <m/>
    <m/>
    <m/>
    <n v="150"/>
    <s v="PYCP 2425-999  "/>
    <s v="LOCAL CONVEYANCE"/>
    <s v="Debit Amt"/>
    <x v="0"/>
  </r>
  <r>
    <s v="58843"/>
    <s v="IN LEATHER"/>
    <s v="LOCAL TRAVELING"/>
    <s v="IN LEATHER"/>
    <x v="13"/>
    <x v="11"/>
    <m/>
    <m/>
    <m/>
    <m/>
    <m/>
    <m/>
    <m/>
    <m/>
    <n v="290"/>
    <m/>
    <n v="290"/>
    <s v="PYCP 2425-1359 "/>
    <s v="PETROL CHARGES"/>
    <s v="Debit Amt"/>
    <x v="0"/>
  </r>
  <r>
    <s v="58846"/>
    <s v="IN LEATHER"/>
    <s v="LOCAL TRAVELING"/>
    <s v="IN LEATHER"/>
    <x v="13"/>
    <x v="11"/>
    <m/>
    <m/>
    <m/>
    <m/>
    <m/>
    <m/>
    <m/>
    <m/>
    <m/>
    <n v="50"/>
    <n v="50"/>
    <s v="PYCP 2425-1447 "/>
    <s v="PETROL CHARGES"/>
    <s v="Debit Amt"/>
    <x v="0"/>
  </r>
  <r>
    <s v="58849"/>
    <s v="IN LEATHER"/>
    <s v="LOCAL TRAVELING"/>
    <s v="IN LEATHER"/>
    <x v="13"/>
    <x v="11"/>
    <m/>
    <m/>
    <n v="150"/>
    <m/>
    <m/>
    <m/>
    <m/>
    <m/>
    <m/>
    <m/>
    <n v="150"/>
    <s v="PYCP 2425-270  "/>
    <s v="PETROL CHARGES"/>
    <s v="Debit Amt"/>
    <x v="0"/>
  </r>
  <r>
    <s v="58852"/>
    <s v="IN LEATHER"/>
    <s v="LOCAL TRAVELING"/>
    <s v="IN LEATHER"/>
    <x v="13"/>
    <x v="11"/>
    <m/>
    <m/>
    <n v="150"/>
    <m/>
    <m/>
    <m/>
    <m/>
    <m/>
    <m/>
    <m/>
    <n v="150"/>
    <s v="PYCP 2425-273  "/>
    <s v="PETROL CHARGES"/>
    <s v="Debit Amt"/>
    <x v="0"/>
  </r>
  <r>
    <s v="58855"/>
    <s v="IN LEATHER"/>
    <s v="LOCAL TRAVELING"/>
    <s v="IN LEATHER"/>
    <x v="13"/>
    <x v="11"/>
    <n v="180"/>
    <m/>
    <m/>
    <m/>
    <m/>
    <m/>
    <m/>
    <m/>
    <m/>
    <m/>
    <n v="180"/>
    <s v="PYCP 2425-52   "/>
    <s v="PETROL CHARGES"/>
    <s v="Debit Amt"/>
    <x v="0"/>
  </r>
  <r>
    <s v="58858"/>
    <s v="IN LEATHER"/>
    <s v="LOCAL TRAVELING"/>
    <s v="IN LEATHER"/>
    <x v="24"/>
    <x v="11"/>
    <m/>
    <m/>
    <m/>
    <m/>
    <m/>
    <m/>
    <n v="6800"/>
    <m/>
    <m/>
    <m/>
    <n v="6800"/>
    <s v="BP-BP 2-42-5--1922 "/>
    <s v="TRAVELLING EXPENSES"/>
    <s v="Debit Amt"/>
    <x v="0"/>
  </r>
  <r>
    <s v="58861"/>
    <s v="IN LEATHER"/>
    <s v="LOCAL TRAVELING"/>
    <s v="IN LEATHER"/>
    <x v="24"/>
    <x v="11"/>
    <m/>
    <m/>
    <m/>
    <m/>
    <m/>
    <m/>
    <m/>
    <n v="6769"/>
    <m/>
    <m/>
    <n v="6769"/>
    <s v="BP-BP 2-42-5--2205 "/>
    <s v="TRAVELLING EXPENSES"/>
    <s v="Debit Amt"/>
    <x v="0"/>
  </r>
  <r>
    <s v="58864"/>
    <s v="IN LEATHER"/>
    <s v="LOCAL TRAVELING"/>
    <s v="IN LEATHER"/>
    <x v="24"/>
    <x v="11"/>
    <m/>
    <m/>
    <m/>
    <m/>
    <m/>
    <m/>
    <m/>
    <n v="8100"/>
    <m/>
    <m/>
    <n v="8100"/>
    <s v="BP-BP 2-42-5--2305 "/>
    <s v="TRAVELLING EXPENSES"/>
    <s v="Debit Amt"/>
    <x v="0"/>
  </r>
  <r>
    <s v="58867"/>
    <s v="IN LEATHER"/>
    <s v="LOCAL TRAVELING"/>
    <s v="IN LEATHER"/>
    <x v="24"/>
    <x v="11"/>
    <m/>
    <n v="4973"/>
    <m/>
    <m/>
    <m/>
    <m/>
    <m/>
    <m/>
    <m/>
    <m/>
    <n v="4973"/>
    <s v="BP-BP 2-42-5--386  "/>
    <s v="TRAVELLING EXPENSES"/>
    <s v="Debit Amt"/>
    <x v="0"/>
  </r>
  <r>
    <s v="58870"/>
    <s v="IN LEATHER"/>
    <s v="LOCAL TRAVELING"/>
    <s v="IN LEATHER"/>
    <x v="24"/>
    <x v="11"/>
    <m/>
    <m/>
    <m/>
    <m/>
    <m/>
    <m/>
    <m/>
    <n v="310"/>
    <m/>
    <m/>
    <n v="310"/>
    <s v="PYCP 2425-1226 "/>
    <s v="TRAVELLING EXPENSES"/>
    <s v="Debit Amt"/>
    <x v="0"/>
  </r>
  <r>
    <s v="58873"/>
    <s v="IN LEATHER"/>
    <s v="LOCAL TRAVELING"/>
    <s v="IN LEATHER"/>
    <x v="24"/>
    <x v="11"/>
    <m/>
    <m/>
    <m/>
    <m/>
    <m/>
    <m/>
    <m/>
    <n v="610"/>
    <m/>
    <m/>
    <n v="610"/>
    <s v="PYCP 2425-1227 "/>
    <s v="TRAVELLING EXPENSES"/>
    <s v="Debit Amt"/>
    <x v="0"/>
  </r>
  <r>
    <s v="58876"/>
    <s v="IN LEATHER"/>
    <s v="LOCAL TRAVELING"/>
    <s v="IN LEATHER"/>
    <x v="24"/>
    <x v="11"/>
    <m/>
    <m/>
    <m/>
    <m/>
    <m/>
    <m/>
    <m/>
    <m/>
    <n v="150"/>
    <m/>
    <n v="150"/>
    <s v="PYCP 2425-1232 "/>
    <s v="TRAVELLING EXPENSES"/>
    <s v="Debit Amt"/>
    <x v="0"/>
  </r>
  <r>
    <s v="58879"/>
    <s v="IN LEATHER"/>
    <s v="LOCAL TRAVELING"/>
    <s v="IN LEATHER"/>
    <x v="24"/>
    <x v="11"/>
    <m/>
    <m/>
    <m/>
    <m/>
    <m/>
    <m/>
    <m/>
    <m/>
    <m/>
    <n v="400"/>
    <n v="400"/>
    <s v="PYCP 2425-1387 "/>
    <s v="TRAVELLING EXPENSES"/>
    <s v="Debit Amt"/>
    <x v="0"/>
  </r>
  <r>
    <s v="58882"/>
    <s v="IN LEATHER"/>
    <s v="LOCAL TRAVELING"/>
    <s v="IN LEATHER"/>
    <x v="24"/>
    <x v="11"/>
    <m/>
    <m/>
    <m/>
    <m/>
    <m/>
    <m/>
    <m/>
    <m/>
    <m/>
    <n v="100"/>
    <n v="100"/>
    <s v="PYCP 2425-1390 "/>
    <s v="TRAVELLING EXPENSES"/>
    <s v="Debit Amt"/>
    <x v="0"/>
  </r>
  <r>
    <s v="58885"/>
    <s v="IN LEATHER"/>
    <s v="LOCAL TRAVELING"/>
    <s v="IN LEATHER"/>
    <x v="24"/>
    <x v="11"/>
    <m/>
    <m/>
    <m/>
    <m/>
    <m/>
    <m/>
    <m/>
    <m/>
    <m/>
    <n v="300"/>
    <n v="300"/>
    <s v="PYCP 2425-1504 "/>
    <s v="TRAVELLING EXPENSES"/>
    <s v="Debit Amt"/>
    <x v="0"/>
  </r>
  <r>
    <s v="58888"/>
    <s v="IN LEATHER"/>
    <s v="LOCAL TRAVELING"/>
    <s v="IN LEATHER"/>
    <x v="24"/>
    <x v="11"/>
    <m/>
    <m/>
    <m/>
    <m/>
    <m/>
    <m/>
    <m/>
    <m/>
    <m/>
    <n v="200"/>
    <n v="200"/>
    <s v="PYCP 2425-1513 "/>
    <s v="TRAVELLING EXPENSES"/>
    <s v="Debit Amt"/>
    <x v="0"/>
  </r>
  <r>
    <s v="58891"/>
    <s v="IN LEATHER"/>
    <s v="LOCAL TRAVELING"/>
    <s v="IN LEATHER"/>
    <x v="24"/>
    <x v="11"/>
    <m/>
    <m/>
    <m/>
    <m/>
    <m/>
    <m/>
    <m/>
    <m/>
    <m/>
    <n v="100"/>
    <n v="100"/>
    <s v="PYCP 2425-1515 "/>
    <s v="TRAVELLING EXPENSES"/>
    <s v="Debit Amt"/>
    <x v="0"/>
  </r>
  <r>
    <s v="58894"/>
    <s v="IN LEATHER"/>
    <s v="LOCAL TRAVELING"/>
    <s v="IN LEATHER"/>
    <x v="24"/>
    <x v="11"/>
    <m/>
    <m/>
    <m/>
    <n v="5000"/>
    <m/>
    <m/>
    <m/>
    <m/>
    <m/>
    <m/>
    <n v="5000"/>
    <s v="PYCP 2425-651  "/>
    <s v="TRAVELLING EXPENSES"/>
    <s v="Debit Amt"/>
    <x v="0"/>
  </r>
  <r>
    <s v="58897"/>
    <s v="IN LEATHER"/>
    <s v="LOCAL TRAVELING"/>
    <s v="IN LEATHER"/>
    <x v="24"/>
    <x v="11"/>
    <m/>
    <m/>
    <m/>
    <m/>
    <m/>
    <n v="800"/>
    <m/>
    <m/>
    <m/>
    <m/>
    <n v="800"/>
    <s v="PYCP 2425-842  "/>
    <s v="TRAVELLING EXPENSES"/>
    <s v="Debit Amt"/>
    <x v="0"/>
  </r>
  <r>
    <s v="58900"/>
    <s v="IN LEATHER"/>
    <s v="PF ESI EMPLOYER CONT"/>
    <s v="IN LEATHER"/>
    <x v="110"/>
    <x v="11"/>
    <m/>
    <m/>
    <m/>
    <m/>
    <m/>
    <m/>
    <m/>
    <n v="154661"/>
    <m/>
    <m/>
    <n v="154661"/>
    <s v="JV-JOUR-NA-L--1028"/>
    <s v="WAGES AND SALARY"/>
    <s v="Debit Amt"/>
    <x v="0"/>
  </r>
  <r>
    <s v="58903"/>
    <s v="IN LEATHER"/>
    <s v="PF ESI EMPLOYER CONT"/>
    <s v="IN LEATHER"/>
    <x v="110"/>
    <x v="11"/>
    <m/>
    <m/>
    <m/>
    <m/>
    <m/>
    <m/>
    <m/>
    <m/>
    <n v="191064"/>
    <m/>
    <n v="191064"/>
    <s v="JV-JOUR-NA-L--1192"/>
    <s v="WAGES AND SALARY"/>
    <s v="Debit Amt"/>
    <x v="0"/>
  </r>
  <r>
    <s v="58906"/>
    <s v="IN LEATHER"/>
    <s v="PF ESI EMPLOYER CONT"/>
    <s v="IN LEATHER"/>
    <x v="110"/>
    <x v="11"/>
    <m/>
    <m/>
    <m/>
    <m/>
    <m/>
    <m/>
    <m/>
    <m/>
    <m/>
    <n v="1466"/>
    <n v="1466"/>
    <s v="JV-JOUR-NA-L--1361"/>
    <s v="WAGES AND SALARY"/>
    <s v="Debit Amt"/>
    <x v="0"/>
  </r>
  <r>
    <s v="58909"/>
    <s v="IN LEATHER"/>
    <s v="PF ESI EMPLOYER CONT"/>
    <s v="IN LEATHER"/>
    <x v="110"/>
    <x v="11"/>
    <n v="140985"/>
    <m/>
    <m/>
    <m/>
    <m/>
    <m/>
    <m/>
    <m/>
    <m/>
    <m/>
    <n v="140985"/>
    <s v="JV-JOUR-NA-L--478"/>
    <s v="WAGES AND SALARY"/>
    <s v="Debit Amt"/>
    <x v="0"/>
  </r>
  <r>
    <s v="58912"/>
    <s v="IN LEATHER"/>
    <s v="PF ESI EMPLOYER CONT"/>
    <s v="IN LEATHER"/>
    <x v="110"/>
    <x v="11"/>
    <m/>
    <n v="146528"/>
    <m/>
    <m/>
    <m/>
    <m/>
    <m/>
    <m/>
    <m/>
    <m/>
    <n v="146528"/>
    <s v="JV-JOUR-NA-L--479"/>
    <s v="WAGES AND SALARY"/>
    <s v="Debit Amt"/>
    <x v="0"/>
  </r>
  <r>
    <s v="58915"/>
    <s v="IN LEATHER"/>
    <s v="PF ESI EMPLOYER CONT"/>
    <s v="IN LEATHER"/>
    <x v="110"/>
    <x v="11"/>
    <m/>
    <m/>
    <n v="151207"/>
    <m/>
    <m/>
    <m/>
    <m/>
    <m/>
    <m/>
    <m/>
    <n v="151207"/>
    <s v="JV-JOUR-NA-L--480"/>
    <s v="WAGES AND SALARY"/>
    <s v="Debit Amt"/>
    <x v="0"/>
  </r>
  <r>
    <s v="58918"/>
    <s v="IN LEATHER"/>
    <s v="PF ESI EMPLOYER CONT"/>
    <s v="IN LEATHER"/>
    <x v="110"/>
    <x v="11"/>
    <m/>
    <m/>
    <m/>
    <m/>
    <n v="158699"/>
    <m/>
    <m/>
    <m/>
    <m/>
    <m/>
    <n v="158699"/>
    <s v="JV-JOUR-NA-L--634"/>
    <s v="WAGES AND SALARY"/>
    <s v="Debit Amt"/>
    <x v="0"/>
  </r>
  <r>
    <s v="58921"/>
    <s v="IN LEATHER"/>
    <s v="PF ESI EMPLOYER CONT"/>
    <s v="IN LEATHER"/>
    <x v="110"/>
    <x v="11"/>
    <m/>
    <m/>
    <m/>
    <m/>
    <m/>
    <n v="1210"/>
    <m/>
    <m/>
    <m/>
    <m/>
    <n v="1210"/>
    <s v="JV-JOUR-NA-L--792"/>
    <s v="WAGES AND SALARY"/>
    <s v="Debit Amt"/>
    <x v="0"/>
  </r>
  <r>
    <s v="58924"/>
    <s v="IN LEATHER"/>
    <s v="PF ESI EMPLOYER CONT"/>
    <s v="IN LEATHER"/>
    <x v="110"/>
    <x v="11"/>
    <m/>
    <m/>
    <m/>
    <n v="154165"/>
    <m/>
    <m/>
    <m/>
    <m/>
    <m/>
    <m/>
    <n v="154165"/>
    <s v="JV-PUJU-OT-H--698"/>
    <s v="WAGES AND SALARY"/>
    <s v="Debit Amt"/>
    <x v="0"/>
  </r>
  <r>
    <s v="58927"/>
    <s v="IN LEATHER"/>
    <s v="PF ESI EMPLOYER CONT"/>
    <s v="IN LEATHER"/>
    <x v="111"/>
    <x v="11"/>
    <m/>
    <m/>
    <m/>
    <m/>
    <m/>
    <m/>
    <m/>
    <n v="21657"/>
    <m/>
    <m/>
    <n v="21657"/>
    <s v="JV-JOUR-NA-L--1026"/>
    <s v="WAGES AND SALARY"/>
    <s v="Debit Amt"/>
    <x v="0"/>
  </r>
  <r>
    <s v="58930"/>
    <s v="IN LEATHER"/>
    <s v="PF ESI EMPLOYER CONT"/>
    <s v="IN LEATHER"/>
    <x v="111"/>
    <x v="11"/>
    <n v="19279"/>
    <m/>
    <m/>
    <m/>
    <m/>
    <m/>
    <m/>
    <m/>
    <m/>
    <m/>
    <n v="19279"/>
    <s v="JV-JOUR-NA-L--110"/>
    <s v="WAGES AND SALARY"/>
    <s v="Debit Amt"/>
    <x v="0"/>
  </r>
  <r>
    <s v="58933"/>
    <s v="IN LEATHER"/>
    <s v="PF ESI EMPLOYER CONT"/>
    <s v="IN LEATHER"/>
    <x v="111"/>
    <x v="11"/>
    <m/>
    <m/>
    <m/>
    <m/>
    <m/>
    <m/>
    <m/>
    <m/>
    <n v="25941"/>
    <m/>
    <n v="25941"/>
    <s v="JV-JOUR-NA-L--1183"/>
    <s v="WAGES AND SALARY"/>
    <s v="Debit Amt"/>
    <x v="0"/>
  </r>
  <r>
    <s v="58936"/>
    <s v="IN LEATHER"/>
    <s v="PF ESI EMPLOYER CONT"/>
    <s v="IN LEATHER"/>
    <x v="111"/>
    <x v="11"/>
    <m/>
    <m/>
    <m/>
    <m/>
    <m/>
    <m/>
    <m/>
    <m/>
    <m/>
    <n v="28336"/>
    <n v="28336"/>
    <s v="JV-JOUR-NA-L--1360"/>
    <s v="WAGES AND SALARY"/>
    <s v="Debit Amt"/>
    <x v="0"/>
  </r>
  <r>
    <s v="58939"/>
    <s v="IN LEATHER"/>
    <s v="PF ESI EMPLOYER CONT"/>
    <s v="IN LEATHER"/>
    <x v="111"/>
    <x v="11"/>
    <m/>
    <n v="19968"/>
    <m/>
    <m/>
    <m/>
    <m/>
    <m/>
    <m/>
    <m/>
    <m/>
    <n v="19968"/>
    <s v="JV-JOUR-NA-L--475"/>
    <s v="WAGES AND SALARY"/>
    <s v="Debit Amt"/>
    <x v="0"/>
  </r>
  <r>
    <s v="58942"/>
    <s v="IN LEATHER"/>
    <s v="PF ESI EMPLOYER CONT"/>
    <s v="IN LEATHER"/>
    <x v="111"/>
    <x v="11"/>
    <m/>
    <m/>
    <n v="19834"/>
    <m/>
    <m/>
    <m/>
    <m/>
    <m/>
    <m/>
    <m/>
    <n v="19834"/>
    <s v="JV-JOUR-NA-L--476"/>
    <s v="WAGES AND SALARY"/>
    <s v="Debit Amt"/>
    <x v="0"/>
  </r>
  <r>
    <s v="58945"/>
    <s v="IN LEATHER"/>
    <s v="PF ESI EMPLOYER CONT"/>
    <s v="IN LEATHER"/>
    <x v="111"/>
    <x v="11"/>
    <m/>
    <m/>
    <m/>
    <n v="21190"/>
    <m/>
    <m/>
    <m/>
    <m/>
    <m/>
    <m/>
    <n v="21190"/>
    <s v="JV-JOUR-NA-L--557"/>
    <s v="WAGES AND SALARY"/>
    <s v="Debit Amt"/>
    <x v="0"/>
  </r>
  <r>
    <s v="58948"/>
    <s v="IN LEATHER"/>
    <s v="PF ESI EMPLOYER CONT"/>
    <s v="IN LEATHER"/>
    <x v="111"/>
    <x v="11"/>
    <m/>
    <m/>
    <m/>
    <m/>
    <n v="22225"/>
    <m/>
    <m/>
    <m/>
    <m/>
    <m/>
    <n v="22225"/>
    <s v="JV-JOUR-NA-L--635"/>
    <s v="WAGES AND SALARY"/>
    <s v="Debit Amt"/>
    <x v="0"/>
  </r>
  <r>
    <s v="58951"/>
    <s v="IN LEATHER"/>
    <s v="PF ESI EMPLOYER CONT"/>
    <s v="IN LEATHER"/>
    <x v="111"/>
    <x v="11"/>
    <m/>
    <m/>
    <m/>
    <m/>
    <m/>
    <n v="22245"/>
    <m/>
    <m/>
    <m/>
    <m/>
    <n v="22245"/>
    <s v="JV-JOUR-NA-L--791"/>
    <s v="WAGES AND SALARY"/>
    <s v="Debit Amt"/>
    <x v="0"/>
  </r>
  <r>
    <s v="58954"/>
    <s v="IN LEATHER"/>
    <s v="PF ESI EMPLOYER CONT"/>
    <s v="IN LEATHER"/>
    <x v="111"/>
    <x v="11"/>
    <m/>
    <m/>
    <m/>
    <m/>
    <m/>
    <m/>
    <n v="21668"/>
    <m/>
    <m/>
    <m/>
    <n v="21668"/>
    <s v="JV-JOUR-NA-L--851"/>
    <s v="WAGES AND SALARY"/>
    <s v="Debit Amt"/>
    <x v="0"/>
  </r>
  <r>
    <s v="58957"/>
    <s v="IN LEATHER"/>
    <s v="PF ESI EMPLOYER CONT"/>
    <s v="IN LEATHER"/>
    <x v="112"/>
    <x v="11"/>
    <m/>
    <m/>
    <m/>
    <m/>
    <m/>
    <m/>
    <m/>
    <n v="541418"/>
    <m/>
    <m/>
    <n v="541418"/>
    <s v="JV-JOUR-NA-L--1026"/>
    <s v="WAGES AND SALARY"/>
    <s v="Debit Amt"/>
    <x v="0"/>
  </r>
  <r>
    <s v="58960"/>
    <s v="IN LEATHER"/>
    <s v="PF ESI EMPLOYER CONT"/>
    <s v="IN LEATHER"/>
    <x v="112"/>
    <x v="11"/>
    <n v="481928"/>
    <m/>
    <m/>
    <m/>
    <m/>
    <m/>
    <m/>
    <m/>
    <m/>
    <m/>
    <n v="481928"/>
    <s v="JV-JOUR-NA-L--110"/>
    <s v="WAGES AND SALARY"/>
    <s v="Debit Amt"/>
    <x v="0"/>
  </r>
  <r>
    <s v="58963"/>
    <s v="IN LEATHER"/>
    <s v="PF ESI EMPLOYER CONT"/>
    <s v="IN LEATHER"/>
    <x v="112"/>
    <x v="11"/>
    <m/>
    <m/>
    <m/>
    <m/>
    <m/>
    <m/>
    <m/>
    <m/>
    <n v="648508"/>
    <m/>
    <n v="648508"/>
    <s v="JV-JOUR-NA-L--1183"/>
    <s v="WAGES AND SALARY"/>
    <s v="Debit Amt"/>
    <x v="0"/>
  </r>
  <r>
    <s v="58966"/>
    <s v="IN LEATHER"/>
    <s v="PF ESI EMPLOYER CONT"/>
    <s v="IN LEATHER"/>
    <x v="112"/>
    <x v="11"/>
    <m/>
    <m/>
    <m/>
    <m/>
    <m/>
    <m/>
    <m/>
    <m/>
    <m/>
    <n v="708378"/>
    <n v="708378"/>
    <s v="JV-JOUR-NA-L--1360"/>
    <s v="WAGES AND SALARY"/>
    <s v="Debit Amt"/>
    <x v="0"/>
  </r>
  <r>
    <s v="58969"/>
    <s v="IN LEATHER"/>
    <s v="PF ESI EMPLOYER CONT"/>
    <s v="IN LEATHER"/>
    <x v="112"/>
    <x v="11"/>
    <m/>
    <n v="499206"/>
    <m/>
    <m/>
    <m/>
    <m/>
    <m/>
    <m/>
    <m/>
    <m/>
    <n v="499206"/>
    <s v="JV-JOUR-NA-L--475"/>
    <s v="WAGES AND SALARY"/>
    <s v="Debit Amt"/>
    <x v="0"/>
  </r>
  <r>
    <s v="58972"/>
    <s v="IN LEATHER"/>
    <s v="PF ESI EMPLOYER CONT"/>
    <s v="IN LEATHER"/>
    <x v="112"/>
    <x v="11"/>
    <m/>
    <m/>
    <n v="495863"/>
    <m/>
    <m/>
    <m/>
    <m/>
    <m/>
    <m/>
    <m/>
    <n v="495863"/>
    <s v="JV-JOUR-NA-L--476"/>
    <s v="WAGES AND SALARY"/>
    <s v="Debit Amt"/>
    <x v="0"/>
  </r>
  <r>
    <s v="58975"/>
    <s v="IN LEATHER"/>
    <s v="PF ESI EMPLOYER CONT"/>
    <s v="IN LEATHER"/>
    <x v="112"/>
    <x v="11"/>
    <m/>
    <m/>
    <m/>
    <n v="529727"/>
    <m/>
    <m/>
    <m/>
    <m/>
    <m/>
    <m/>
    <n v="529727"/>
    <s v="JV-JOUR-NA-L--557"/>
    <s v="WAGES AND SALARY"/>
    <s v="Debit Amt"/>
    <x v="0"/>
  </r>
  <r>
    <s v="58978"/>
    <s v="IN LEATHER"/>
    <s v="PF ESI EMPLOYER CONT"/>
    <s v="IN LEATHER"/>
    <x v="112"/>
    <x v="11"/>
    <m/>
    <m/>
    <m/>
    <m/>
    <n v="555612"/>
    <m/>
    <m/>
    <m/>
    <m/>
    <m/>
    <n v="555612"/>
    <s v="JV-JOUR-NA-L--635"/>
    <s v="WAGES AND SALARY"/>
    <s v="Debit Amt"/>
    <x v="0"/>
  </r>
  <r>
    <s v="58981"/>
    <s v="IN LEATHER"/>
    <s v="PF ESI EMPLOYER CONT"/>
    <s v="IN LEATHER"/>
    <x v="112"/>
    <x v="11"/>
    <m/>
    <m/>
    <m/>
    <m/>
    <m/>
    <n v="556120"/>
    <m/>
    <m/>
    <m/>
    <m/>
    <n v="556120"/>
    <s v="JV-JOUR-NA-L--791"/>
    <s v="WAGES AND SALARY"/>
    <s v="Debit Amt"/>
    <x v="0"/>
  </r>
  <r>
    <s v="58984"/>
    <s v="IN LEATHER"/>
    <s v="PF ESI EMPLOYER CONT"/>
    <s v="IN LEATHER"/>
    <x v="112"/>
    <x v="11"/>
    <m/>
    <m/>
    <m/>
    <m/>
    <m/>
    <m/>
    <n v="541683"/>
    <m/>
    <m/>
    <m/>
    <n v="541683"/>
    <s v="JV-JOUR-NA-L--851"/>
    <s v="WAGES AND SALARY"/>
    <s v="Debit Amt"/>
    <x v="0"/>
  </r>
  <r>
    <s v="58987"/>
    <s v="IN LEATHER"/>
    <s v="RENT"/>
    <s v="IN LEATHER"/>
    <x v="25"/>
    <x v="11"/>
    <m/>
    <m/>
    <m/>
    <m/>
    <m/>
    <m/>
    <m/>
    <m/>
    <n v="144370"/>
    <m/>
    <n v="144370"/>
    <s v="082"/>
    <s v="RENT RATE &amp; TAX"/>
    <s v="Debit Amt"/>
    <x v="0"/>
  </r>
  <r>
    <s v="58991"/>
    <s v="IN LEATHER"/>
    <s v="RENT"/>
    <s v="IN LEATHER"/>
    <x v="25"/>
    <x v="11"/>
    <m/>
    <m/>
    <m/>
    <m/>
    <m/>
    <m/>
    <m/>
    <m/>
    <n v="-185630"/>
    <m/>
    <n v="-185630"/>
    <s v="1"/>
    <s v="RENT RATE &amp; TAX"/>
    <s v="Credit Amt"/>
    <x v="0"/>
  </r>
  <r>
    <s v="58993"/>
    <s v="IN LEATHER"/>
    <s v="RENT"/>
    <s v="IN LEATHER"/>
    <x v="25"/>
    <x v="11"/>
    <n v="144370"/>
    <m/>
    <m/>
    <m/>
    <m/>
    <m/>
    <m/>
    <m/>
    <m/>
    <m/>
    <n v="144370"/>
    <s v="2024-25/046"/>
    <s v="RENT RATE &amp; TAX"/>
    <s v="Debit Amt"/>
    <x v="0"/>
  </r>
  <r>
    <s v="58996"/>
    <s v="IN LEATHER"/>
    <s v="RENT"/>
    <s v="IN LEATHER"/>
    <x v="25"/>
    <x v="11"/>
    <m/>
    <n v="144370"/>
    <m/>
    <m/>
    <m/>
    <m/>
    <m/>
    <m/>
    <m/>
    <m/>
    <n v="144370"/>
    <s v="2024-25/050"/>
    <s v="RENT RATE &amp; TAX"/>
    <s v="Debit Amt"/>
    <x v="0"/>
  </r>
  <r>
    <s v="58999"/>
    <s v="IN LEATHER"/>
    <s v="RENT"/>
    <s v="IN LEATHER"/>
    <x v="25"/>
    <x v="11"/>
    <m/>
    <m/>
    <m/>
    <m/>
    <m/>
    <m/>
    <n v="165000"/>
    <m/>
    <m/>
    <m/>
    <n v="165000"/>
    <s v="2024-25/071"/>
    <s v="RENT RATE &amp; TAX"/>
    <s v="Debit Amt"/>
    <x v="0"/>
  </r>
  <r>
    <s v="59002"/>
    <s v="IN LEATHER"/>
    <s v="RENT"/>
    <s v="IN LEATHER"/>
    <x v="25"/>
    <x v="11"/>
    <m/>
    <m/>
    <m/>
    <m/>
    <m/>
    <m/>
    <n v="165000"/>
    <m/>
    <m/>
    <m/>
    <n v="165000"/>
    <s v="2024-25/071"/>
    <s v="RENT RATE &amp; TAX"/>
    <s v="Debit Amt"/>
    <x v="0"/>
  </r>
  <r>
    <s v="59005"/>
    <s v="IN LEATHER"/>
    <s v="RENT"/>
    <s v="IN LEATHER"/>
    <x v="25"/>
    <x v="11"/>
    <m/>
    <m/>
    <m/>
    <m/>
    <m/>
    <m/>
    <m/>
    <m/>
    <m/>
    <n v="144370"/>
    <n v="144370"/>
    <s v="2024-25/085"/>
    <s v="RENT RATE &amp; TAX"/>
    <s v="Debit Amt"/>
    <x v="0"/>
  </r>
  <r>
    <s v="59008"/>
    <s v="IN LEATHER"/>
    <s v="RENT"/>
    <s v="IN LEATHER"/>
    <x v="25"/>
    <x v="11"/>
    <m/>
    <m/>
    <m/>
    <m/>
    <m/>
    <n v="165000"/>
    <m/>
    <m/>
    <m/>
    <m/>
    <n v="165000"/>
    <s v="2024-25/12"/>
    <s v="RENT RATE &amp; TAX"/>
    <s v="Debit Amt"/>
    <x v="0"/>
  </r>
  <r>
    <s v="59011"/>
    <s v="IN LEATHER"/>
    <s v="RENT"/>
    <s v="IN LEATHER"/>
    <x v="25"/>
    <x v="11"/>
    <m/>
    <m/>
    <m/>
    <m/>
    <m/>
    <n v="165000"/>
    <m/>
    <m/>
    <m/>
    <m/>
    <n v="165000"/>
    <s v="2024-25/12"/>
    <s v="RENT RATE &amp; TAX"/>
    <s v="Debit Amt"/>
    <x v="0"/>
  </r>
  <r>
    <s v="59014"/>
    <s v="IN LEATHER"/>
    <s v="RENT"/>
    <s v="IN LEATHER"/>
    <x v="25"/>
    <x v="11"/>
    <n v="144370"/>
    <m/>
    <m/>
    <m/>
    <m/>
    <m/>
    <m/>
    <m/>
    <m/>
    <m/>
    <n v="144370"/>
    <s v="2024-25/M051"/>
    <s v="RENT RATE &amp; TAX"/>
    <s v="Debit Amt"/>
    <x v="0"/>
  </r>
  <r>
    <s v="59017"/>
    <s v="IN LEATHER"/>
    <s v="RENT"/>
    <s v="IN LEATHER"/>
    <x v="25"/>
    <x v="11"/>
    <m/>
    <n v="144370"/>
    <m/>
    <m/>
    <m/>
    <m/>
    <m/>
    <m/>
    <m/>
    <m/>
    <n v="144370"/>
    <s v="2024-25/M055"/>
    <s v="RENT RATE &amp; TAX"/>
    <s v="Debit Amt"/>
    <x v="0"/>
  </r>
  <r>
    <s v="59020"/>
    <s v="IN LEATHER"/>
    <s v="RENT"/>
    <s v="IN LEATHER"/>
    <x v="25"/>
    <x v="11"/>
    <m/>
    <m/>
    <n v="144370"/>
    <m/>
    <m/>
    <m/>
    <m/>
    <m/>
    <m/>
    <m/>
    <n v="144370"/>
    <s v="2024-25/M059"/>
    <s v="RENT RATE &amp; TAX"/>
    <s v="Debit Amt"/>
    <x v="0"/>
  </r>
  <r>
    <s v="59023"/>
    <s v="IN LEATHER"/>
    <s v="RENT"/>
    <s v="IN LEATHER"/>
    <x v="25"/>
    <x v="11"/>
    <m/>
    <m/>
    <n v="144370"/>
    <m/>
    <m/>
    <m/>
    <m/>
    <m/>
    <m/>
    <m/>
    <n v="144370"/>
    <s v="24-25/054"/>
    <s v="RENT RATE &amp; TAX"/>
    <s v="Debit Amt"/>
    <x v="0"/>
  </r>
  <r>
    <s v="59026"/>
    <s v="IN LEATHER"/>
    <s v="RENT"/>
    <s v="IN LEATHER"/>
    <x v="25"/>
    <x v="11"/>
    <m/>
    <m/>
    <m/>
    <n v="144370"/>
    <m/>
    <m/>
    <m/>
    <m/>
    <m/>
    <m/>
    <n v="144370"/>
    <s v="24-25/058"/>
    <s v="RENT RATE &amp; TAX"/>
    <s v="Debit Amt"/>
    <x v="0"/>
  </r>
  <r>
    <s v="59029"/>
    <s v="IN LEATHER"/>
    <s v="RENT"/>
    <s v="IN LEATHER"/>
    <x v="25"/>
    <x v="11"/>
    <m/>
    <m/>
    <m/>
    <m/>
    <n v="144370"/>
    <m/>
    <m/>
    <m/>
    <m/>
    <m/>
    <n v="144370"/>
    <s v="24-25/062"/>
    <s v="RENT RATE &amp; TAX"/>
    <s v="Debit Amt"/>
    <x v="0"/>
  </r>
  <r>
    <s v="59032"/>
    <s v="IN LEATHER"/>
    <s v="RENT"/>
    <s v="IN LEATHER"/>
    <x v="25"/>
    <x v="11"/>
    <m/>
    <m/>
    <m/>
    <n v="144370"/>
    <m/>
    <m/>
    <m/>
    <m/>
    <m/>
    <m/>
    <n v="144370"/>
    <s v="24-25/M058"/>
    <s v="RENT RATE &amp; TAX"/>
    <s v="Debit Amt"/>
    <x v="0"/>
  </r>
  <r>
    <s v="59035"/>
    <s v="IN LEATHER"/>
    <s v="RENT"/>
    <s v="IN LEATHER"/>
    <x v="25"/>
    <x v="11"/>
    <m/>
    <m/>
    <m/>
    <m/>
    <n v="144370"/>
    <m/>
    <m/>
    <m/>
    <m/>
    <m/>
    <n v="144370"/>
    <s v="24-25/M067"/>
    <s v="RENT RATE &amp; TAX"/>
    <s v="Debit Amt"/>
    <x v="0"/>
  </r>
  <r>
    <s v="59038"/>
    <s v="IN LEATHER"/>
    <s v="RENT"/>
    <s v="IN LEATHER"/>
    <x v="25"/>
    <x v="11"/>
    <m/>
    <m/>
    <m/>
    <m/>
    <m/>
    <m/>
    <m/>
    <n v="330000"/>
    <m/>
    <m/>
    <n v="330000"/>
    <s v="74"/>
    <s v="RENT RATE &amp; TAX"/>
    <s v="Debit Amt"/>
    <x v="0"/>
  </r>
  <r>
    <s v="59041"/>
    <s v="IN LEATHER"/>
    <s v="RENT"/>
    <s v="IN LEATHER"/>
    <x v="24"/>
    <x v="11"/>
    <m/>
    <m/>
    <m/>
    <m/>
    <m/>
    <m/>
    <m/>
    <m/>
    <m/>
    <n v="10500"/>
    <n v="10500"/>
    <s v="BP-BP 2-42-5--2903 "/>
    <s v="TRAVELLING EXPENSES"/>
    <s v="Debit Amt"/>
    <x v="0"/>
  </r>
  <r>
    <s v="59044"/>
    <s v="IN LEATHER"/>
    <s v="REPAIR &amp; MAINTENANCE"/>
    <s v="IN LEATHER"/>
    <x v="108"/>
    <x v="11"/>
    <n v="150"/>
    <m/>
    <m/>
    <m/>
    <m/>
    <m/>
    <m/>
    <m/>
    <m/>
    <m/>
    <n v="150"/>
    <s v="PYCP 2425-11   "/>
    <s v="REPAIR AND MAINTAINANCE"/>
    <s v="Debit Amt"/>
    <x v="0"/>
  </r>
  <r>
    <s v="59047"/>
    <s v="IN LEATHER"/>
    <s v="REPAIR &amp; MAINTENANCE"/>
    <s v="IN LEATHER"/>
    <x v="108"/>
    <x v="11"/>
    <m/>
    <m/>
    <m/>
    <m/>
    <m/>
    <m/>
    <m/>
    <m/>
    <n v="1610"/>
    <m/>
    <n v="1610"/>
    <s v="PYCP 2425-1321 "/>
    <s v="REPAIR AND MAINTAINANCE"/>
    <s v="Debit Amt"/>
    <x v="0"/>
  </r>
  <r>
    <s v="59050"/>
    <s v="IN LEATHER"/>
    <s v="REPAIR &amp; MAINTENANCE"/>
    <s v="IN LEATHER"/>
    <x v="108"/>
    <x v="11"/>
    <m/>
    <m/>
    <m/>
    <m/>
    <m/>
    <m/>
    <m/>
    <m/>
    <m/>
    <n v="396"/>
    <n v="396"/>
    <s v="PYCP 2425-1438 "/>
    <s v="REPAIR AND MAINTAINANCE"/>
    <s v="Debit Amt"/>
    <x v="0"/>
  </r>
  <r>
    <s v="59053"/>
    <s v="IN LEATHER"/>
    <s v="REPAIR &amp; MAINTENANCE"/>
    <s v="IN LEATHER"/>
    <x v="108"/>
    <x v="11"/>
    <m/>
    <n v="700"/>
    <m/>
    <m/>
    <m/>
    <m/>
    <m/>
    <m/>
    <m/>
    <m/>
    <n v="700"/>
    <s v="PYCP 2425-195  "/>
    <s v="REPAIR AND MAINTAINANCE"/>
    <s v="Debit Amt"/>
    <x v="0"/>
  </r>
  <r>
    <s v="59056"/>
    <s v="IN LEATHER"/>
    <s v="REPAIR &amp; MAINTENANCE"/>
    <s v="IN LEATHER"/>
    <x v="108"/>
    <x v="11"/>
    <m/>
    <m/>
    <n v="289"/>
    <m/>
    <m/>
    <m/>
    <m/>
    <m/>
    <m/>
    <m/>
    <n v="289"/>
    <s v="PYCP 2425-286  "/>
    <s v="REPAIR AND MAINTAINANCE"/>
    <s v="Debit Amt"/>
    <x v="0"/>
  </r>
  <r>
    <s v="59059"/>
    <s v="IN LEATHER"/>
    <s v="REPAIR &amp; MAINTENANCE"/>
    <s v="IN LEATHER"/>
    <x v="108"/>
    <x v="11"/>
    <m/>
    <m/>
    <m/>
    <n v="320"/>
    <m/>
    <m/>
    <m/>
    <m/>
    <m/>
    <m/>
    <n v="320"/>
    <s v="PYCP 2425-389  "/>
    <s v="REPAIR AND MAINTAINANCE"/>
    <s v="Debit Amt"/>
    <x v="0"/>
  </r>
  <r>
    <s v="59062"/>
    <s v="IN LEATHER"/>
    <s v="REPAIR &amp; MAINTENANCE"/>
    <s v="IN LEATHER"/>
    <x v="108"/>
    <x v="11"/>
    <m/>
    <m/>
    <m/>
    <n v="240"/>
    <m/>
    <m/>
    <m/>
    <m/>
    <m/>
    <m/>
    <n v="240"/>
    <s v="PYCP 2425-401 "/>
    <s v="REPAIR AND MAINTAINANCE"/>
    <s v="Debit Amt"/>
    <x v="0"/>
  </r>
  <r>
    <s v="59065"/>
    <s v="IN LEATHER"/>
    <s v="REPAIR &amp; MAINTENANCE"/>
    <s v="IN LEATHER"/>
    <x v="108"/>
    <x v="11"/>
    <n v="380"/>
    <m/>
    <m/>
    <m/>
    <m/>
    <m/>
    <m/>
    <m/>
    <m/>
    <m/>
    <n v="380"/>
    <s v="PYCP 2425-42   "/>
    <s v="REPAIR AND MAINTAINANCE"/>
    <s v="Debit Amt"/>
    <x v="0"/>
  </r>
  <r>
    <s v="59068"/>
    <s v="IN LEATHER"/>
    <s v="REPAIR &amp; MAINTENANCE"/>
    <s v="IN LEATHER"/>
    <x v="108"/>
    <x v="11"/>
    <n v="460"/>
    <m/>
    <m/>
    <m/>
    <m/>
    <m/>
    <m/>
    <m/>
    <m/>
    <m/>
    <n v="460"/>
    <s v="PYCP 2425-46   "/>
    <s v="REPAIR AND MAINTAINANCE"/>
    <s v="Debit Amt"/>
    <x v="0"/>
  </r>
  <r>
    <s v="59071"/>
    <s v="IN LEATHER"/>
    <s v="REPAIR &amp; MAINTENANCE"/>
    <s v="IN LEATHER"/>
    <x v="108"/>
    <x v="11"/>
    <m/>
    <m/>
    <m/>
    <n v="180"/>
    <m/>
    <m/>
    <m/>
    <m/>
    <m/>
    <m/>
    <n v="180"/>
    <s v="PYCP 2425-475  "/>
    <s v="REPAIR AND MAINTAINANCE"/>
    <s v="Debit Amt"/>
    <x v="0"/>
  </r>
  <r>
    <s v="59074"/>
    <s v="IN LEATHER"/>
    <s v="REPAIR &amp; MAINTENANCE"/>
    <s v="IN LEATHER"/>
    <x v="108"/>
    <x v="11"/>
    <m/>
    <m/>
    <m/>
    <n v="1110"/>
    <m/>
    <m/>
    <m/>
    <m/>
    <m/>
    <m/>
    <n v="1110"/>
    <s v="PYCP 2425-479  "/>
    <s v="REPAIR AND MAINTAINANCE"/>
    <s v="Debit Amt"/>
    <x v="0"/>
  </r>
  <r>
    <s v="59077"/>
    <s v="IN LEATHER"/>
    <s v="REPAIR &amp; MAINTENANCE"/>
    <s v="IN LEATHER"/>
    <x v="108"/>
    <x v="11"/>
    <m/>
    <m/>
    <m/>
    <n v="250"/>
    <m/>
    <m/>
    <m/>
    <m/>
    <m/>
    <m/>
    <n v="250"/>
    <s v="PYCP 2425-481  "/>
    <s v="REPAIR AND MAINTAINANCE"/>
    <s v="Debit Amt"/>
    <x v="0"/>
  </r>
  <r>
    <s v="59080"/>
    <s v="IN LEATHER"/>
    <s v="REPAIR &amp; MAINTENANCE"/>
    <s v="IN LEATHER"/>
    <x v="108"/>
    <x v="11"/>
    <m/>
    <m/>
    <m/>
    <n v="6826"/>
    <m/>
    <m/>
    <m/>
    <m/>
    <m/>
    <m/>
    <n v="6826"/>
    <s v="PYCP 2425-566  "/>
    <s v="REPAIR AND MAINTAINANCE"/>
    <s v="Debit Amt"/>
    <x v="0"/>
  </r>
  <r>
    <s v="59083"/>
    <s v="IN LEATHER"/>
    <s v="REPAIR &amp; MAINTENANCE"/>
    <s v="IN LEATHER"/>
    <x v="108"/>
    <x v="11"/>
    <n v="236"/>
    <m/>
    <m/>
    <m/>
    <m/>
    <m/>
    <m/>
    <m/>
    <m/>
    <m/>
    <n v="236"/>
    <s v="PYCP 2425-68   "/>
    <s v="REPAIR AND MAINTAINANCE"/>
    <s v="Debit Amt"/>
    <x v="0"/>
  </r>
  <r>
    <s v="59086"/>
    <s v="IN LEATHER"/>
    <s v="REPAIR &amp; MAINTENANCE"/>
    <s v="IN LEATHER"/>
    <x v="108"/>
    <x v="11"/>
    <m/>
    <m/>
    <m/>
    <m/>
    <n v="200"/>
    <m/>
    <m/>
    <m/>
    <m/>
    <m/>
    <n v="200"/>
    <s v="PYCP 2425-692  "/>
    <s v="REPAIR AND MAINTAINANCE"/>
    <s v="Debit Amt"/>
    <x v="0"/>
  </r>
  <r>
    <s v="59089"/>
    <s v="IN LEATHER"/>
    <s v="REPAIR &amp; MAINTENANCE"/>
    <s v="IN LEATHER"/>
    <x v="108"/>
    <x v="11"/>
    <m/>
    <m/>
    <m/>
    <m/>
    <n v="650"/>
    <m/>
    <m/>
    <m/>
    <m/>
    <m/>
    <n v="650"/>
    <s v="PYCP 2425-705  "/>
    <s v="REPAIR AND MAINTAINANCE"/>
    <s v="Debit Amt"/>
    <x v="0"/>
  </r>
  <r>
    <s v="59092"/>
    <s v="IN LEATHER"/>
    <s v="REPAIR &amp; MAINTENANCE"/>
    <s v="IN LEATHER"/>
    <x v="108"/>
    <x v="11"/>
    <m/>
    <m/>
    <m/>
    <m/>
    <n v="380"/>
    <m/>
    <m/>
    <m/>
    <m/>
    <m/>
    <n v="380"/>
    <s v="PYCP 2425-706  "/>
    <s v="REPAIR AND MAINTAINANCE"/>
    <s v="Debit Amt"/>
    <x v="0"/>
  </r>
  <r>
    <s v="59095"/>
    <s v="IN LEATHER"/>
    <s v="REPAIR &amp; MAINTENANCE"/>
    <s v="IN LEATHER"/>
    <x v="108"/>
    <x v="11"/>
    <n v="150"/>
    <m/>
    <m/>
    <m/>
    <m/>
    <m/>
    <m/>
    <m/>
    <m/>
    <m/>
    <n v="150"/>
    <s v="PYCP 2425-71   "/>
    <s v="REPAIR AND MAINTAINANCE"/>
    <s v="Debit Amt"/>
    <x v="0"/>
  </r>
  <r>
    <s v="59098"/>
    <s v="IN LEATHER"/>
    <s v="REPAIR &amp; MAINTENANCE"/>
    <s v="IN LEATHER"/>
    <x v="108"/>
    <x v="11"/>
    <m/>
    <m/>
    <m/>
    <m/>
    <n v="470"/>
    <m/>
    <m/>
    <m/>
    <m/>
    <m/>
    <n v="470"/>
    <s v="PYCP 2425-733 "/>
    <s v="REPAIR AND MAINTAINANCE"/>
    <s v="Debit Amt"/>
    <x v="0"/>
  </r>
  <r>
    <s v="59101"/>
    <s v="IN LEATHER"/>
    <s v="REPAIR &amp; MAINTENANCE"/>
    <s v="IN LEATHER"/>
    <x v="108"/>
    <x v="11"/>
    <m/>
    <m/>
    <m/>
    <m/>
    <m/>
    <n v="650"/>
    <m/>
    <m/>
    <m/>
    <m/>
    <n v="650"/>
    <s v="PYCP 2425-868  "/>
    <s v="REPAIR AND MAINTAINANCE"/>
    <s v="Debit Amt"/>
    <x v="0"/>
  </r>
  <r>
    <s v="59104"/>
    <s v="IN LEATHER"/>
    <s v="REPAIR &amp; MAINTENANCE"/>
    <s v="IN LEATHER"/>
    <x v="51"/>
    <x v="11"/>
    <m/>
    <m/>
    <n v="3800"/>
    <m/>
    <m/>
    <m/>
    <m/>
    <m/>
    <m/>
    <m/>
    <n v="3800"/>
    <s v="#PAP/16/24-25"/>
    <s v="PURCHASE"/>
    <s v="Debit Amt"/>
    <x v="0"/>
  </r>
  <r>
    <s v="59107"/>
    <s v="IN LEATHER"/>
    <s v="REPAIR &amp; MAINTENANCE"/>
    <s v="IN LEATHER"/>
    <x v="51"/>
    <x v="11"/>
    <m/>
    <m/>
    <m/>
    <n v="3800"/>
    <m/>
    <m/>
    <m/>
    <m/>
    <m/>
    <m/>
    <n v="3800"/>
    <s v="#PAP/22/24-25"/>
    <s v="PURCHASE"/>
    <s v="Debit Amt"/>
    <x v="0"/>
  </r>
  <r>
    <s v="59110"/>
    <s v="IN LEATHER"/>
    <s v="REPAIR &amp; MAINTENANCE"/>
    <s v="IN LEATHER"/>
    <x v="51"/>
    <x v="11"/>
    <m/>
    <m/>
    <m/>
    <m/>
    <n v="3800"/>
    <m/>
    <m/>
    <m/>
    <m/>
    <m/>
    <n v="3800"/>
    <s v="#PAP/32/24-25"/>
    <s v="PURCHASE"/>
    <s v="Debit Amt"/>
    <x v="0"/>
  </r>
  <r>
    <s v="59113"/>
    <s v="IN LEATHER"/>
    <s v="REPAIR &amp; MAINTENANCE"/>
    <s v="IN LEATHER"/>
    <x v="51"/>
    <x v="11"/>
    <m/>
    <m/>
    <m/>
    <m/>
    <m/>
    <m/>
    <n v="3800"/>
    <m/>
    <m/>
    <m/>
    <n v="3800"/>
    <s v="#PAP/49/24-25"/>
    <s v="PURCHASE"/>
    <s v="Debit Amt"/>
    <x v="0"/>
  </r>
  <r>
    <s v="59116"/>
    <s v="IN LEATHER"/>
    <s v="REPAIR &amp; MAINTENANCE"/>
    <s v="IN LEATHER"/>
    <x v="51"/>
    <x v="11"/>
    <m/>
    <m/>
    <m/>
    <m/>
    <m/>
    <m/>
    <m/>
    <n v="3800"/>
    <m/>
    <m/>
    <n v="3800"/>
    <s v="#PAP/58/24-25"/>
    <s v="PURCHASE"/>
    <s v="Debit Amt"/>
    <x v="0"/>
  </r>
  <r>
    <s v="59119"/>
    <s v="IN LEATHER"/>
    <s v="REPAIR &amp; MAINTENANCE"/>
    <s v="IN LEATHER"/>
    <x v="51"/>
    <x v="11"/>
    <m/>
    <m/>
    <m/>
    <m/>
    <m/>
    <m/>
    <m/>
    <m/>
    <n v="3800"/>
    <m/>
    <n v="3800"/>
    <s v="#PAP/66/24-25"/>
    <s v="PURCHASE"/>
    <s v="Debit Amt"/>
    <x v="0"/>
  </r>
  <r>
    <s v="59122"/>
    <s v="IN LEATHER"/>
    <s v="REPAIR &amp; MAINTENANCE"/>
    <s v="IN LEATHER"/>
    <x v="23"/>
    <x v="11"/>
    <m/>
    <m/>
    <m/>
    <m/>
    <m/>
    <m/>
    <m/>
    <n v="115000"/>
    <m/>
    <m/>
    <n v="115000"/>
    <s v="JV-JOUR-NA-L--979"/>
    <s v="LOCAL CONVEYANCE"/>
    <s v="Debit Amt"/>
    <x v="0"/>
  </r>
  <r>
    <s v="59125"/>
    <s v="IN LEATHER"/>
    <s v="REPAIR &amp; MAINTENANCE"/>
    <s v="IN LEATHER"/>
    <x v="23"/>
    <x v="11"/>
    <m/>
    <m/>
    <m/>
    <m/>
    <m/>
    <m/>
    <m/>
    <n v="1600"/>
    <m/>
    <m/>
    <n v="1600"/>
    <s v="PYCP 2425-1195 "/>
    <s v="LOCAL CONVEYANCE"/>
    <s v="Debit Amt"/>
    <x v="0"/>
  </r>
  <r>
    <s v="59128"/>
    <s v="IN LEATHER"/>
    <s v="REPAIR &amp; MAINTENANCE"/>
    <s v="IN LEATHER"/>
    <x v="23"/>
    <x v="11"/>
    <m/>
    <n v="280"/>
    <m/>
    <m/>
    <m/>
    <m/>
    <m/>
    <m/>
    <m/>
    <m/>
    <n v="280"/>
    <s v="PYCP 2425-200  "/>
    <s v="LOCAL CONVEYANCE"/>
    <s v="Debit Amt"/>
    <x v="0"/>
  </r>
  <r>
    <s v="59131"/>
    <s v="IN LEATHER"/>
    <s v="REPAIR &amp; MAINTENANCE"/>
    <s v="IN LEATHER"/>
    <x v="71"/>
    <x v="11"/>
    <m/>
    <m/>
    <m/>
    <m/>
    <m/>
    <m/>
    <m/>
    <n v="3200"/>
    <m/>
    <m/>
    <n v="3200"/>
    <s v="PYCP 2425-1262 "/>
    <s v="OTHER EXPENSES"/>
    <s v="Debit Amt"/>
    <x v="0"/>
  </r>
  <r>
    <s v="59134"/>
    <s v="IN LEATHER"/>
    <s v="REPAIR &amp; MAINTENANCE"/>
    <s v="IN LEATHER"/>
    <x v="71"/>
    <x v="11"/>
    <m/>
    <m/>
    <m/>
    <m/>
    <m/>
    <n v="1800"/>
    <m/>
    <m/>
    <m/>
    <m/>
    <n v="1800"/>
    <s v="PYCP 2425-844  "/>
    <s v="OTHER EXPENSES"/>
    <s v="Debit Amt"/>
    <x v="0"/>
  </r>
  <r>
    <s v="59137"/>
    <s v="IN LEATHER"/>
    <s v="REPAIR &amp; MAINTENANCE"/>
    <s v="IN LEATHER"/>
    <x v="71"/>
    <x v="11"/>
    <m/>
    <m/>
    <m/>
    <m/>
    <m/>
    <n v="3200"/>
    <m/>
    <m/>
    <m/>
    <m/>
    <n v="3200"/>
    <s v="PYCP 2425-845  "/>
    <s v="OTHER EXPENSES"/>
    <s v="Debit Amt"/>
    <x v="0"/>
  </r>
  <r>
    <s v="59140"/>
    <s v="IN LEATHER"/>
    <s v="REPAIR &amp; MAINTENANCE"/>
    <s v="IN LEATHER"/>
    <x v="71"/>
    <x v="11"/>
    <m/>
    <m/>
    <m/>
    <m/>
    <m/>
    <n v="50"/>
    <m/>
    <m/>
    <m/>
    <m/>
    <n v="50"/>
    <s v="PYCP 2425-869  "/>
    <s v="OTHER EXPENSES"/>
    <s v="Debit Amt"/>
    <x v="0"/>
  </r>
  <r>
    <s v="59143"/>
    <s v="IN LEATHER"/>
    <s v="REPAIR &amp; MAINTENANCE"/>
    <s v="IN LEATHER"/>
    <x v="71"/>
    <x v="11"/>
    <m/>
    <m/>
    <m/>
    <m/>
    <m/>
    <n v="1800"/>
    <m/>
    <m/>
    <m/>
    <m/>
    <n v="1800"/>
    <s v="PYCP 2425-874  "/>
    <s v="OTHER EXPENSES"/>
    <s v="Debit Amt"/>
    <x v="0"/>
  </r>
  <r>
    <s v="59146"/>
    <s v="IN LEATHER"/>
    <s v="REPAIR &amp; MAINTENANCE"/>
    <s v="IN LEATHER"/>
    <x v="0"/>
    <x v="11"/>
    <m/>
    <m/>
    <m/>
    <m/>
    <n v="189"/>
    <m/>
    <m/>
    <m/>
    <m/>
    <m/>
    <n v="189"/>
    <s v="PYCP 2425-686  "/>
    <s v="PRINTING AND STATIONERY"/>
    <s v="Debit Amt"/>
    <x v="0"/>
  </r>
  <r>
    <s v="59149"/>
    <s v="IN LEATHER"/>
    <s v="REPAIR &amp; MAINTENANCE"/>
    <s v="IN LEATHER"/>
    <x v="28"/>
    <x v="11"/>
    <m/>
    <m/>
    <m/>
    <m/>
    <m/>
    <m/>
    <m/>
    <m/>
    <m/>
    <n v="3800"/>
    <n v="3800"/>
    <s v="#PAP/74/24-25"/>
    <s v="REPAIR AND MAINTAINANCE"/>
    <s v="Debit Amt"/>
    <x v="0"/>
  </r>
  <r>
    <s v="59152"/>
    <s v="IN LEATHER"/>
    <s v="REPAIR &amp; MAINTENANCE"/>
    <s v="IN LEATHER"/>
    <x v="28"/>
    <x v="11"/>
    <m/>
    <m/>
    <m/>
    <m/>
    <m/>
    <m/>
    <m/>
    <n v="17910"/>
    <m/>
    <m/>
    <n v="17910"/>
    <s v="526"/>
    <s v="REPAIR AND MAINTAINANCE"/>
    <s v="Debit Amt"/>
    <x v="0"/>
  </r>
  <r>
    <s v="59155"/>
    <s v="IN LEATHER"/>
    <s v="REPAIR &amp; MAINTENANCE"/>
    <s v="IN LEATHER"/>
    <x v="28"/>
    <x v="11"/>
    <m/>
    <m/>
    <m/>
    <m/>
    <m/>
    <m/>
    <m/>
    <n v="10400"/>
    <m/>
    <m/>
    <n v="10400"/>
    <s v="BP-BP 2-42-5--2339 "/>
    <s v="REPAIR AND MAINTAINANCE"/>
    <s v="Debit Amt"/>
    <x v="0"/>
  </r>
  <r>
    <s v="59158"/>
    <s v="IN LEATHER"/>
    <s v="REPAIR &amp; MAINTENANCE"/>
    <s v="IN LEATHER"/>
    <x v="28"/>
    <x v="11"/>
    <m/>
    <m/>
    <m/>
    <m/>
    <m/>
    <m/>
    <m/>
    <m/>
    <m/>
    <n v="3000"/>
    <n v="3000"/>
    <s v="BP-BP 2-42-5--2795 "/>
    <s v="REPAIR AND MAINTAINANCE"/>
    <s v="Debit Amt"/>
    <x v="0"/>
  </r>
  <r>
    <s v="59161"/>
    <s v="IN LEATHER"/>
    <s v="REPAIR &amp; MAINTENANCE"/>
    <s v="IN LEATHER"/>
    <x v="28"/>
    <x v="11"/>
    <m/>
    <m/>
    <m/>
    <m/>
    <m/>
    <m/>
    <m/>
    <m/>
    <m/>
    <n v="4320"/>
    <n v="4320"/>
    <s v="BP-BP 2-42-5--2819 "/>
    <s v="REPAIR AND MAINTAINANCE"/>
    <s v="Debit Amt"/>
    <x v="0"/>
  </r>
  <r>
    <s v="59164"/>
    <s v="IN LEATHER"/>
    <s v="REPAIR &amp; MAINTENANCE"/>
    <s v="IN LEATHER"/>
    <x v="28"/>
    <x v="11"/>
    <m/>
    <m/>
    <m/>
    <m/>
    <m/>
    <m/>
    <m/>
    <n v="8900"/>
    <m/>
    <m/>
    <n v="8900"/>
    <s v="INV2425471"/>
    <s v="REPAIR AND MAINTAINANCE"/>
    <s v="Debit Amt"/>
    <x v="0"/>
  </r>
  <r>
    <s v="59167"/>
    <s v="IN LEATHER"/>
    <s v="REPAIR &amp; MAINTENANCE"/>
    <s v="IN LEATHER"/>
    <x v="28"/>
    <x v="11"/>
    <m/>
    <m/>
    <m/>
    <m/>
    <m/>
    <m/>
    <m/>
    <n v="54150"/>
    <m/>
    <m/>
    <n v="54150"/>
    <s v="INV2425472"/>
    <s v="REPAIR AND MAINTAINANCE"/>
    <s v="Debit Amt"/>
    <x v="0"/>
  </r>
  <r>
    <s v="59170"/>
    <s v="IN LEATHER"/>
    <s v="REPAIR &amp; MAINTENANCE"/>
    <s v="IN LEATHER"/>
    <x v="28"/>
    <x v="11"/>
    <m/>
    <m/>
    <m/>
    <m/>
    <m/>
    <m/>
    <m/>
    <m/>
    <n v="1450"/>
    <m/>
    <n v="1450"/>
    <s v="INV2425478"/>
    <s v="REPAIR AND MAINTAINANCE"/>
    <s v="Debit Amt"/>
    <x v="0"/>
  </r>
  <r>
    <s v="59173"/>
    <s v="IN LEATHER"/>
    <s v="REPAIR &amp; MAINTENANCE"/>
    <s v="IN LEATHER"/>
    <x v="28"/>
    <x v="11"/>
    <m/>
    <m/>
    <m/>
    <m/>
    <m/>
    <m/>
    <n v="100"/>
    <m/>
    <m/>
    <m/>
    <n v="100"/>
    <s v="PYCP 2425-1009 "/>
    <s v="REPAIR AND MAINTAINANCE"/>
    <s v="Debit Amt"/>
    <x v="0"/>
  </r>
  <r>
    <s v="59176"/>
    <s v="IN LEATHER"/>
    <s v="REPAIR &amp; MAINTENANCE"/>
    <s v="IN LEATHER"/>
    <x v="28"/>
    <x v="11"/>
    <m/>
    <m/>
    <m/>
    <m/>
    <m/>
    <m/>
    <n v="250"/>
    <m/>
    <m/>
    <m/>
    <n v="250"/>
    <s v="PYCP 2425-1013 "/>
    <s v="REPAIR AND MAINTAINANCE"/>
    <s v="Debit Amt"/>
    <x v="0"/>
  </r>
  <r>
    <s v="59179"/>
    <s v="IN LEATHER"/>
    <s v="REPAIR &amp; MAINTENANCE"/>
    <s v="IN LEATHER"/>
    <x v="28"/>
    <x v="11"/>
    <m/>
    <m/>
    <m/>
    <m/>
    <m/>
    <m/>
    <m/>
    <n v="1365"/>
    <m/>
    <m/>
    <n v="1365"/>
    <s v="PYCP 2425-1148 "/>
    <s v="REPAIR AND MAINTAINANCE"/>
    <s v="Debit Amt"/>
    <x v="0"/>
  </r>
  <r>
    <s v="59182"/>
    <s v="IN LEATHER"/>
    <s v="REPAIR &amp; MAINTENANCE"/>
    <s v="IN LEATHER"/>
    <x v="28"/>
    <x v="11"/>
    <m/>
    <m/>
    <m/>
    <m/>
    <m/>
    <m/>
    <m/>
    <n v="380"/>
    <m/>
    <m/>
    <n v="380"/>
    <s v="PYCP 2425-1151 "/>
    <s v="REPAIR AND MAINTAINANCE"/>
    <s v="Debit Amt"/>
    <x v="0"/>
  </r>
  <r>
    <s v="59185"/>
    <s v="IN LEATHER"/>
    <s v="REPAIR &amp; MAINTENANCE"/>
    <s v="IN LEATHER"/>
    <x v="28"/>
    <x v="11"/>
    <m/>
    <m/>
    <m/>
    <m/>
    <m/>
    <m/>
    <m/>
    <n v="1600"/>
    <m/>
    <m/>
    <n v="1600"/>
    <s v="PYCP 2425-1154 "/>
    <s v="REPAIR AND MAINTAINANCE"/>
    <s v="Debit Amt"/>
    <x v="0"/>
  </r>
  <r>
    <s v="59188"/>
    <s v="IN LEATHER"/>
    <s v="REPAIR &amp; MAINTENANCE"/>
    <s v="IN LEATHER"/>
    <x v="28"/>
    <x v="11"/>
    <m/>
    <m/>
    <m/>
    <m/>
    <m/>
    <m/>
    <m/>
    <n v="320"/>
    <m/>
    <m/>
    <n v="320"/>
    <s v="PYCP 2425-1171 "/>
    <s v="REPAIR AND MAINTAINANCE"/>
    <s v="Debit Amt"/>
    <x v="0"/>
  </r>
  <r>
    <s v="59191"/>
    <s v="IN LEATHER"/>
    <s v="REPAIR &amp; MAINTENANCE"/>
    <s v="IN LEATHER"/>
    <x v="28"/>
    <x v="11"/>
    <m/>
    <m/>
    <m/>
    <m/>
    <m/>
    <m/>
    <m/>
    <n v="40"/>
    <m/>
    <m/>
    <n v="40"/>
    <s v="PYCP 2425-1176 "/>
    <s v="REPAIR AND MAINTAINANCE"/>
    <s v="Debit Amt"/>
    <x v="0"/>
  </r>
  <r>
    <s v="59194"/>
    <s v="IN LEATHER"/>
    <s v="REPAIR &amp; MAINTENANCE"/>
    <s v="IN LEATHER"/>
    <x v="28"/>
    <x v="11"/>
    <m/>
    <m/>
    <m/>
    <m/>
    <m/>
    <m/>
    <m/>
    <n v="1230"/>
    <m/>
    <m/>
    <n v="1230"/>
    <s v="PYCP 2425-1190 "/>
    <s v="REPAIR AND MAINTAINANCE"/>
    <s v="Debit Amt"/>
    <x v="0"/>
  </r>
  <r>
    <s v="59197"/>
    <s v="IN LEATHER"/>
    <s v="REPAIR &amp; MAINTENANCE"/>
    <s v="IN LEATHER"/>
    <x v="28"/>
    <x v="11"/>
    <m/>
    <m/>
    <m/>
    <m/>
    <m/>
    <m/>
    <m/>
    <n v="1800"/>
    <m/>
    <m/>
    <n v="1800"/>
    <s v="PYCP 2425-1191 "/>
    <s v="REPAIR AND MAINTAINANCE"/>
    <s v="Debit Amt"/>
    <x v="0"/>
  </r>
  <r>
    <s v="59200"/>
    <s v="IN LEATHER"/>
    <s v="REPAIR &amp; MAINTENANCE"/>
    <s v="IN LEATHER"/>
    <x v="28"/>
    <x v="11"/>
    <m/>
    <m/>
    <m/>
    <m/>
    <m/>
    <m/>
    <m/>
    <n v="9000"/>
    <m/>
    <m/>
    <n v="9000"/>
    <s v="PYCP 2425-1261 "/>
    <s v="REPAIR AND MAINTAINANCE"/>
    <s v="Debit Amt"/>
    <x v="0"/>
  </r>
  <r>
    <s v="59203"/>
    <s v="IN LEATHER"/>
    <s v="REPAIR &amp; MAINTENANCE"/>
    <s v="IN LEATHER"/>
    <x v="28"/>
    <x v="11"/>
    <m/>
    <m/>
    <m/>
    <m/>
    <m/>
    <m/>
    <m/>
    <m/>
    <n v="70"/>
    <m/>
    <n v="70"/>
    <s v="PYCP 2425-1281 "/>
    <s v="REPAIR AND MAINTAINANCE"/>
    <s v="Debit Amt"/>
    <x v="0"/>
  </r>
  <r>
    <s v="59206"/>
    <s v="IN LEATHER"/>
    <s v="REPAIR &amp; MAINTENANCE"/>
    <s v="IN LEATHER"/>
    <x v="28"/>
    <x v="11"/>
    <m/>
    <m/>
    <m/>
    <m/>
    <m/>
    <m/>
    <m/>
    <m/>
    <n v="1000"/>
    <m/>
    <n v="1000"/>
    <s v="PYCP 2425-1284 "/>
    <s v="REPAIR AND MAINTAINANCE"/>
    <s v="Debit Amt"/>
    <x v="0"/>
  </r>
  <r>
    <s v="59209"/>
    <s v="IN LEATHER"/>
    <s v="REPAIR &amp; MAINTENANCE"/>
    <s v="IN LEATHER"/>
    <x v="28"/>
    <x v="11"/>
    <m/>
    <m/>
    <m/>
    <m/>
    <m/>
    <m/>
    <m/>
    <m/>
    <n v="510"/>
    <m/>
    <n v="510"/>
    <s v="PYCP 2425-1294 "/>
    <s v="REPAIR AND MAINTAINANCE"/>
    <s v="Debit Amt"/>
    <x v="0"/>
  </r>
  <r>
    <s v="59212"/>
    <s v="IN LEATHER"/>
    <s v="REPAIR &amp; MAINTENANCE"/>
    <s v="IN LEATHER"/>
    <x v="28"/>
    <x v="11"/>
    <m/>
    <m/>
    <m/>
    <m/>
    <m/>
    <m/>
    <m/>
    <m/>
    <n v="1200"/>
    <m/>
    <n v="1200"/>
    <s v="PYCP 2425-1297 "/>
    <s v="REPAIR AND MAINTAINANCE"/>
    <s v="Debit Amt"/>
    <x v="0"/>
  </r>
  <r>
    <s v="59215"/>
    <s v="IN LEATHER"/>
    <s v="REPAIR &amp; MAINTENANCE"/>
    <s v="IN LEATHER"/>
    <x v="28"/>
    <x v="11"/>
    <m/>
    <m/>
    <m/>
    <m/>
    <m/>
    <m/>
    <m/>
    <m/>
    <n v="310"/>
    <m/>
    <n v="310"/>
    <s v="PYCP 2425-1319 "/>
    <s v="REPAIR AND MAINTAINANCE"/>
    <s v="Debit Amt"/>
    <x v="0"/>
  </r>
  <r>
    <s v="59218"/>
    <s v="IN LEATHER"/>
    <s v="REPAIR &amp; MAINTENANCE"/>
    <s v="IN LEATHER"/>
    <x v="28"/>
    <x v="11"/>
    <m/>
    <m/>
    <m/>
    <m/>
    <m/>
    <m/>
    <m/>
    <m/>
    <n v="800"/>
    <m/>
    <n v="800"/>
    <s v="PYCP 2425-1334 "/>
    <s v="REPAIR AND MAINTAINANCE"/>
    <s v="Debit Amt"/>
    <x v="0"/>
  </r>
  <r>
    <s v="59221"/>
    <s v="IN LEATHER"/>
    <s v="REPAIR &amp; MAINTENANCE"/>
    <s v="IN LEATHER"/>
    <x v="28"/>
    <x v="11"/>
    <m/>
    <m/>
    <m/>
    <m/>
    <m/>
    <m/>
    <m/>
    <m/>
    <n v="3100"/>
    <m/>
    <n v="3100"/>
    <s v="PYCP 2425-1377 "/>
    <s v="REPAIR AND MAINTAINANCE"/>
    <s v="Debit Amt"/>
    <x v="0"/>
  </r>
  <r>
    <s v="59224"/>
    <s v="IN LEATHER"/>
    <s v="REPAIR &amp; MAINTENANCE"/>
    <s v="IN LEATHER"/>
    <x v="28"/>
    <x v="11"/>
    <m/>
    <m/>
    <m/>
    <m/>
    <m/>
    <m/>
    <m/>
    <m/>
    <m/>
    <n v="104"/>
    <n v="104"/>
    <s v="PYCP 2425-1380 "/>
    <s v="REPAIR AND MAINTAINANCE"/>
    <s v="Debit Amt"/>
    <x v="0"/>
  </r>
  <r>
    <s v="59227"/>
    <s v="IN LEATHER"/>
    <s v="REPAIR &amp; MAINTENANCE"/>
    <s v="IN LEATHER"/>
    <x v="28"/>
    <x v="11"/>
    <m/>
    <m/>
    <m/>
    <m/>
    <m/>
    <m/>
    <m/>
    <m/>
    <m/>
    <n v="240"/>
    <n v="240"/>
    <s v="PYCP 2425-1445 "/>
    <s v="REPAIR AND MAINTAINANCE"/>
    <s v="Debit Amt"/>
    <x v="0"/>
  </r>
  <r>
    <s v="59230"/>
    <s v="IN LEATHER"/>
    <s v="REPAIR &amp; MAINTENANCE"/>
    <s v="IN LEATHER"/>
    <x v="28"/>
    <x v="11"/>
    <m/>
    <m/>
    <m/>
    <m/>
    <m/>
    <m/>
    <m/>
    <m/>
    <m/>
    <n v="360"/>
    <n v="360"/>
    <s v="PYCP 2425-1479 "/>
    <s v="REPAIR AND MAINTAINANCE"/>
    <s v="Debit Amt"/>
    <x v="0"/>
  </r>
  <r>
    <s v="59233"/>
    <s v="IN LEATHER"/>
    <s v="REPAIR &amp; MAINTENANCE"/>
    <s v="IN LEATHER"/>
    <x v="28"/>
    <x v="11"/>
    <m/>
    <m/>
    <m/>
    <m/>
    <m/>
    <m/>
    <m/>
    <m/>
    <m/>
    <n v="1500"/>
    <n v="1500"/>
    <s v="PYCP 2425-1489 "/>
    <s v="REPAIR AND MAINTAINANCE"/>
    <s v="Debit Amt"/>
    <x v="0"/>
  </r>
  <r>
    <s v="59236"/>
    <s v="IN LEATHER"/>
    <s v="REPAIR &amp; MAINTENANCE"/>
    <s v="IN LEATHER"/>
    <x v="28"/>
    <x v="11"/>
    <n v="300"/>
    <m/>
    <m/>
    <m/>
    <m/>
    <m/>
    <m/>
    <m/>
    <m/>
    <m/>
    <n v="300"/>
    <s v="PYCP 2425-23   "/>
    <s v="REPAIR AND MAINTAINANCE"/>
    <s v="Debit Amt"/>
    <x v="0"/>
  </r>
  <r>
    <s v="59239"/>
    <s v="IN LEATHER"/>
    <s v="REPAIR &amp; MAINTENANCE"/>
    <s v="IN LEATHER"/>
    <x v="28"/>
    <x v="11"/>
    <m/>
    <m/>
    <n v="150"/>
    <m/>
    <m/>
    <m/>
    <m/>
    <m/>
    <m/>
    <m/>
    <n v="150"/>
    <s v="PYCP 2425-234  "/>
    <s v="REPAIR AND MAINTAINANCE"/>
    <s v="Debit Amt"/>
    <x v="0"/>
  </r>
  <r>
    <s v="59242"/>
    <s v="IN LEATHER"/>
    <s v="REPAIR &amp; MAINTENANCE"/>
    <s v="IN LEATHER"/>
    <x v="28"/>
    <x v="11"/>
    <m/>
    <m/>
    <n v="80"/>
    <m/>
    <m/>
    <m/>
    <m/>
    <m/>
    <m/>
    <m/>
    <n v="80"/>
    <s v="PYCP 2425-253  "/>
    <s v="REPAIR AND MAINTAINANCE"/>
    <s v="Debit Amt"/>
    <x v="0"/>
  </r>
  <r>
    <s v="59245"/>
    <s v="IN LEATHER"/>
    <s v="REPAIR &amp; MAINTENANCE"/>
    <s v="IN LEATHER"/>
    <x v="28"/>
    <x v="11"/>
    <m/>
    <m/>
    <n v="450"/>
    <m/>
    <m/>
    <m/>
    <m/>
    <m/>
    <m/>
    <m/>
    <n v="450"/>
    <s v="PYCP 2425-265  "/>
    <s v="REPAIR AND MAINTAINANCE"/>
    <s v="Debit Amt"/>
    <x v="0"/>
  </r>
  <r>
    <s v="59248"/>
    <s v="IN LEATHER"/>
    <s v="REPAIR &amp; MAINTENANCE"/>
    <s v="IN LEATHER"/>
    <x v="28"/>
    <x v="11"/>
    <m/>
    <m/>
    <n v="119"/>
    <m/>
    <m/>
    <m/>
    <m/>
    <m/>
    <m/>
    <m/>
    <n v="119"/>
    <s v="PYCP 2425-276  "/>
    <s v="REPAIR AND MAINTAINANCE"/>
    <s v="Debit Amt"/>
    <x v="0"/>
  </r>
  <r>
    <s v="59251"/>
    <s v="IN LEATHER"/>
    <s v="REPAIR &amp; MAINTENANCE"/>
    <s v="IN LEATHER"/>
    <x v="28"/>
    <x v="11"/>
    <m/>
    <m/>
    <n v="522"/>
    <m/>
    <m/>
    <m/>
    <m/>
    <m/>
    <m/>
    <m/>
    <n v="522"/>
    <s v="PYCP 2425-281 "/>
    <s v="REPAIR AND MAINTAINANCE"/>
    <s v="Debit Amt"/>
    <x v="0"/>
  </r>
  <r>
    <s v="59254"/>
    <s v="IN LEATHER"/>
    <s v="REPAIR &amp; MAINTENANCE"/>
    <s v="IN LEATHER"/>
    <x v="28"/>
    <x v="11"/>
    <m/>
    <m/>
    <n v="250"/>
    <m/>
    <m/>
    <m/>
    <m/>
    <m/>
    <m/>
    <m/>
    <n v="250"/>
    <s v="PYCP 2425-292  "/>
    <s v="REPAIR AND MAINTAINANCE"/>
    <s v="Debit Amt"/>
    <x v="0"/>
  </r>
  <r>
    <s v="59257"/>
    <s v="IN LEATHER"/>
    <s v="REPAIR &amp; MAINTENANCE"/>
    <s v="IN LEATHER"/>
    <x v="28"/>
    <x v="11"/>
    <n v="340"/>
    <m/>
    <m/>
    <m/>
    <m/>
    <m/>
    <m/>
    <m/>
    <m/>
    <m/>
    <n v="340"/>
    <s v="PYCP 2425-30   "/>
    <s v="REPAIR AND MAINTAINANCE"/>
    <s v="Debit Amt"/>
    <x v="0"/>
  </r>
  <r>
    <s v="59260"/>
    <s v="IN LEATHER"/>
    <s v="REPAIR &amp; MAINTENANCE"/>
    <s v="IN LEATHER"/>
    <x v="28"/>
    <x v="11"/>
    <m/>
    <m/>
    <m/>
    <n v="60"/>
    <m/>
    <m/>
    <m/>
    <m/>
    <m/>
    <m/>
    <n v="60"/>
    <s v="PYCP 2425-404 "/>
    <s v="REPAIR AND MAINTAINANCE"/>
    <s v="Debit Amt"/>
    <x v="0"/>
  </r>
  <r>
    <s v="59263"/>
    <s v="IN LEATHER"/>
    <s v="REPAIR &amp; MAINTENANCE"/>
    <s v="IN LEATHER"/>
    <x v="28"/>
    <x v="11"/>
    <m/>
    <m/>
    <m/>
    <n v="1000"/>
    <m/>
    <m/>
    <m/>
    <m/>
    <m/>
    <m/>
    <n v="1000"/>
    <s v="PYCP 2425-406 "/>
    <s v="REPAIR AND MAINTAINANCE"/>
    <s v="Debit Amt"/>
    <x v="0"/>
  </r>
  <r>
    <s v="59266"/>
    <s v="IN LEATHER"/>
    <s v="REPAIR &amp; MAINTENANCE"/>
    <s v="IN LEATHER"/>
    <x v="28"/>
    <x v="11"/>
    <n v="300"/>
    <m/>
    <m/>
    <m/>
    <m/>
    <m/>
    <m/>
    <m/>
    <m/>
    <m/>
    <n v="300"/>
    <s v="PYCP 2425-45   "/>
    <s v="REPAIR AND MAINTAINANCE"/>
    <s v="Debit Amt"/>
    <x v="0"/>
  </r>
  <r>
    <s v="59269"/>
    <s v="IN LEATHER"/>
    <s v="REPAIR &amp; MAINTENANCE"/>
    <s v="IN LEATHER"/>
    <x v="28"/>
    <x v="11"/>
    <m/>
    <m/>
    <m/>
    <n v="220"/>
    <m/>
    <m/>
    <m/>
    <m/>
    <m/>
    <m/>
    <n v="220"/>
    <s v="PYCP 2425-460  "/>
    <s v="REPAIR AND MAINTAINANCE"/>
    <s v="Debit Amt"/>
    <x v="0"/>
  </r>
  <r>
    <s v="59272"/>
    <s v="IN LEATHER"/>
    <s v="REPAIR &amp; MAINTENANCE"/>
    <s v="IN LEATHER"/>
    <x v="28"/>
    <x v="11"/>
    <m/>
    <m/>
    <m/>
    <n v="252"/>
    <m/>
    <m/>
    <m/>
    <m/>
    <m/>
    <m/>
    <n v="252"/>
    <s v="PYCP 2425-467 "/>
    <s v="REPAIR AND MAINTAINANCE"/>
    <s v="Debit Amt"/>
    <x v="0"/>
  </r>
  <r>
    <s v="59275"/>
    <s v="IN LEATHER"/>
    <s v="REPAIR &amp; MAINTENANCE"/>
    <s v="IN LEATHER"/>
    <x v="28"/>
    <x v="11"/>
    <m/>
    <m/>
    <m/>
    <n v="300"/>
    <m/>
    <m/>
    <m/>
    <m/>
    <m/>
    <m/>
    <n v="300"/>
    <s v="PYCP 2425-524  "/>
    <s v="REPAIR AND MAINTAINANCE"/>
    <s v="Debit Amt"/>
    <x v="0"/>
  </r>
  <r>
    <s v="59278"/>
    <s v="IN LEATHER"/>
    <s v="REPAIR &amp; MAINTENANCE"/>
    <s v="IN LEATHER"/>
    <x v="28"/>
    <x v="11"/>
    <m/>
    <m/>
    <m/>
    <n v="1500"/>
    <m/>
    <m/>
    <m/>
    <m/>
    <m/>
    <m/>
    <n v="1500"/>
    <s v="PYCP 2425-559  "/>
    <s v="REPAIR AND MAINTAINANCE"/>
    <s v="Debit Amt"/>
    <x v="0"/>
  </r>
  <r>
    <s v="59281"/>
    <s v="IN LEATHER"/>
    <s v="REPAIR &amp; MAINTENANCE"/>
    <s v="IN LEATHER"/>
    <x v="28"/>
    <x v="11"/>
    <n v="195"/>
    <m/>
    <m/>
    <m/>
    <m/>
    <m/>
    <m/>
    <m/>
    <m/>
    <m/>
    <n v="195"/>
    <s v="PYCP 2425-57   "/>
    <s v="REPAIR AND MAINTAINANCE"/>
    <s v="Debit Amt"/>
    <x v="0"/>
  </r>
  <r>
    <s v="59284"/>
    <s v="IN LEATHER"/>
    <s v="REPAIR &amp; MAINTENANCE"/>
    <s v="IN LEATHER"/>
    <x v="28"/>
    <x v="11"/>
    <n v="105"/>
    <m/>
    <m/>
    <m/>
    <m/>
    <m/>
    <m/>
    <m/>
    <m/>
    <m/>
    <n v="105"/>
    <s v="PYCP 2425-64   "/>
    <s v="REPAIR AND MAINTAINANCE"/>
    <s v="Debit Amt"/>
    <x v="0"/>
  </r>
  <r>
    <s v="59287"/>
    <s v="IN LEATHER"/>
    <s v="REPAIR &amp; MAINTENANCE"/>
    <s v="IN LEATHER"/>
    <x v="28"/>
    <x v="11"/>
    <m/>
    <m/>
    <m/>
    <m/>
    <n v="300"/>
    <m/>
    <m/>
    <m/>
    <m/>
    <m/>
    <n v="300"/>
    <s v="PYCP 2425-665  "/>
    <s v="REPAIR AND MAINTAINANCE"/>
    <s v="Debit Amt"/>
    <x v="0"/>
  </r>
  <r>
    <s v="59290"/>
    <s v="IN LEATHER"/>
    <s v="REPAIR &amp; MAINTENANCE"/>
    <s v="IN LEATHER"/>
    <x v="28"/>
    <x v="11"/>
    <m/>
    <m/>
    <m/>
    <m/>
    <n v="250"/>
    <m/>
    <m/>
    <m/>
    <m/>
    <m/>
    <n v="250"/>
    <s v="PYCP 2425-671  "/>
    <s v="REPAIR AND MAINTAINANCE"/>
    <s v="Debit Amt"/>
    <x v="0"/>
  </r>
  <r>
    <s v="59293"/>
    <s v="IN LEATHER"/>
    <s v="REPAIR &amp; MAINTENANCE"/>
    <s v="IN LEATHER"/>
    <x v="28"/>
    <x v="11"/>
    <m/>
    <m/>
    <m/>
    <m/>
    <n v="60"/>
    <m/>
    <m/>
    <m/>
    <m/>
    <m/>
    <n v="60"/>
    <s v="PYCP 2425-691  "/>
    <s v="REPAIR AND MAINTAINANCE"/>
    <s v="Debit Amt"/>
    <x v="0"/>
  </r>
  <r>
    <s v="59296"/>
    <s v="IN LEATHER"/>
    <s v="REPAIR &amp; MAINTENANCE"/>
    <s v="IN LEATHER"/>
    <x v="28"/>
    <x v="11"/>
    <m/>
    <m/>
    <m/>
    <m/>
    <n v="550"/>
    <m/>
    <m/>
    <m/>
    <m/>
    <m/>
    <n v="550"/>
    <s v="PYCP 2425-699  "/>
    <s v="REPAIR AND MAINTAINANCE"/>
    <s v="Debit Amt"/>
    <x v="0"/>
  </r>
  <r>
    <s v="59299"/>
    <s v="IN LEATHER"/>
    <s v="REPAIR &amp; MAINTENANCE"/>
    <s v="IN LEATHER"/>
    <x v="28"/>
    <x v="11"/>
    <m/>
    <m/>
    <m/>
    <m/>
    <n v="350"/>
    <m/>
    <m/>
    <m/>
    <m/>
    <m/>
    <n v="350"/>
    <s v="PYCP 2425-701  "/>
    <s v="REPAIR AND MAINTAINANCE"/>
    <s v="Debit Amt"/>
    <x v="0"/>
  </r>
  <r>
    <s v="59302"/>
    <s v="IN LEATHER"/>
    <s v="REPAIR &amp; MAINTENANCE"/>
    <s v="IN LEATHER"/>
    <x v="28"/>
    <x v="11"/>
    <m/>
    <m/>
    <m/>
    <m/>
    <n v="135"/>
    <m/>
    <m/>
    <m/>
    <m/>
    <m/>
    <n v="135"/>
    <s v="PYCP 2425-707  "/>
    <s v="REPAIR AND MAINTAINANCE"/>
    <s v="Debit Amt"/>
    <x v="0"/>
  </r>
  <r>
    <s v="59305"/>
    <s v="IN LEATHER"/>
    <s v="REPAIR &amp; MAINTENANCE"/>
    <s v="IN LEATHER"/>
    <x v="28"/>
    <x v="11"/>
    <m/>
    <m/>
    <m/>
    <m/>
    <n v="160"/>
    <m/>
    <m/>
    <m/>
    <m/>
    <m/>
    <n v="160"/>
    <s v="PYCP 2425-708  "/>
    <s v="REPAIR AND MAINTAINANCE"/>
    <s v="Debit Amt"/>
    <x v="0"/>
  </r>
  <r>
    <s v="59308"/>
    <s v="IN LEATHER"/>
    <s v="REPAIR &amp; MAINTENANCE"/>
    <s v="IN LEATHER"/>
    <x v="28"/>
    <x v="11"/>
    <m/>
    <m/>
    <m/>
    <m/>
    <n v="4400"/>
    <m/>
    <m/>
    <m/>
    <m/>
    <m/>
    <n v="4400"/>
    <s v="PYCP 2425-734  "/>
    <s v="REPAIR AND MAINTAINANCE"/>
    <s v="Debit Amt"/>
    <x v="0"/>
  </r>
  <r>
    <s v="59311"/>
    <s v="IN LEATHER"/>
    <s v="REPAIR &amp; MAINTENANCE"/>
    <s v="IN LEATHER"/>
    <x v="28"/>
    <x v="11"/>
    <m/>
    <m/>
    <m/>
    <m/>
    <n v="660"/>
    <m/>
    <m/>
    <m/>
    <m/>
    <m/>
    <n v="660"/>
    <s v="PYCP 2425-737  "/>
    <s v="REPAIR AND MAINTAINANCE"/>
    <s v="Debit Amt"/>
    <x v="0"/>
  </r>
  <r>
    <s v="59314"/>
    <s v="IN LEATHER"/>
    <s v="REPAIR &amp; MAINTENANCE"/>
    <s v="IN LEATHER"/>
    <x v="28"/>
    <x v="11"/>
    <m/>
    <m/>
    <m/>
    <m/>
    <n v="6600"/>
    <m/>
    <m/>
    <m/>
    <m/>
    <m/>
    <n v="6600"/>
    <s v="PYCP 2425-738  "/>
    <s v="REPAIR AND MAINTAINANCE"/>
    <s v="Debit Amt"/>
    <x v="0"/>
  </r>
  <r>
    <s v="59317"/>
    <s v="IN LEATHER"/>
    <s v="REPAIR &amp; MAINTENANCE"/>
    <s v="IN LEATHER"/>
    <x v="28"/>
    <x v="11"/>
    <n v="140"/>
    <m/>
    <m/>
    <m/>
    <m/>
    <m/>
    <m/>
    <m/>
    <m/>
    <m/>
    <n v="140"/>
    <s v="PYCP 2425-74   "/>
    <s v="REPAIR AND MAINTAINANCE"/>
    <s v="Debit Amt"/>
    <x v="0"/>
  </r>
  <r>
    <s v="59320"/>
    <s v="IN LEATHER"/>
    <s v="REPAIR &amp; MAINTENANCE"/>
    <s v="IN LEATHER"/>
    <x v="28"/>
    <x v="11"/>
    <n v="250"/>
    <m/>
    <m/>
    <m/>
    <m/>
    <m/>
    <m/>
    <m/>
    <m/>
    <m/>
    <n v="250"/>
    <s v="PYCP 2425-78   "/>
    <s v="REPAIR AND MAINTAINANCE"/>
    <s v="Debit Amt"/>
    <x v="0"/>
  </r>
  <r>
    <s v="59323"/>
    <s v="IN LEATHER"/>
    <s v="REPAIR &amp; MAINTENANCE"/>
    <s v="IN LEATHER"/>
    <x v="28"/>
    <x v="11"/>
    <m/>
    <m/>
    <m/>
    <m/>
    <n v="320"/>
    <m/>
    <m/>
    <m/>
    <m/>
    <m/>
    <n v="320"/>
    <s v="PYCP 2425-829  "/>
    <s v="REPAIR AND MAINTAINANCE"/>
    <s v="Debit Amt"/>
    <x v="0"/>
  </r>
  <r>
    <s v="59326"/>
    <s v="IN LEATHER"/>
    <s v="REPAIR &amp; MAINTENANCE"/>
    <s v="IN LEATHER"/>
    <x v="28"/>
    <x v="11"/>
    <n v="39"/>
    <m/>
    <m/>
    <m/>
    <m/>
    <m/>
    <m/>
    <m/>
    <m/>
    <m/>
    <n v="39"/>
    <s v="PYCP 2425-83   "/>
    <s v="REPAIR AND MAINTAINANCE"/>
    <s v="Debit Amt"/>
    <x v="0"/>
  </r>
  <r>
    <s v="59329"/>
    <s v="IN LEATHER"/>
    <s v="REPAIR &amp; MAINTENANCE"/>
    <s v="IN LEATHER"/>
    <x v="28"/>
    <x v="11"/>
    <m/>
    <m/>
    <m/>
    <m/>
    <n v="450"/>
    <m/>
    <m/>
    <m/>
    <m/>
    <m/>
    <n v="450"/>
    <s v="PYCP 2425-830  "/>
    <s v="REPAIR AND MAINTAINANCE"/>
    <s v="Debit Amt"/>
    <x v="0"/>
  </r>
  <r>
    <s v="59332"/>
    <s v="IN LEATHER"/>
    <s v="REPAIR &amp; MAINTENANCE"/>
    <s v="IN LEATHER"/>
    <x v="28"/>
    <x v="11"/>
    <m/>
    <m/>
    <m/>
    <m/>
    <n v="3800"/>
    <m/>
    <m/>
    <m/>
    <m/>
    <m/>
    <n v="3800"/>
    <s v="PYCP 2425-831  "/>
    <s v="REPAIR AND MAINTAINANCE"/>
    <s v="Debit Amt"/>
    <x v="0"/>
  </r>
  <r>
    <s v="59335"/>
    <s v="IN LEATHER"/>
    <s v="REPAIR &amp; MAINTENANCE"/>
    <s v="IN LEATHER"/>
    <x v="28"/>
    <x v="11"/>
    <m/>
    <m/>
    <m/>
    <m/>
    <m/>
    <n v="420"/>
    <m/>
    <m/>
    <m/>
    <m/>
    <n v="420"/>
    <s v="PYCP 2425-834  "/>
    <s v="REPAIR AND MAINTAINANCE"/>
    <s v="Debit Amt"/>
    <x v="0"/>
  </r>
  <r>
    <s v="59338"/>
    <s v="IN LEATHER"/>
    <s v="REPAIR &amp; MAINTENANCE"/>
    <s v="IN LEATHER"/>
    <x v="28"/>
    <x v="11"/>
    <m/>
    <m/>
    <m/>
    <m/>
    <m/>
    <n v="700"/>
    <m/>
    <m/>
    <m/>
    <m/>
    <n v="700"/>
    <s v="PYCP 2425-837  "/>
    <s v="REPAIR AND MAINTAINANCE"/>
    <s v="Debit Amt"/>
    <x v="0"/>
  </r>
  <r>
    <s v="59341"/>
    <s v="IN LEATHER"/>
    <s v="REPAIR &amp; MAINTENANCE"/>
    <s v="IN LEATHER"/>
    <x v="28"/>
    <x v="11"/>
    <m/>
    <m/>
    <m/>
    <m/>
    <m/>
    <n v="665"/>
    <m/>
    <m/>
    <m/>
    <m/>
    <n v="665"/>
    <s v="PYCP 2425-838  "/>
    <s v="REPAIR AND MAINTAINANCE"/>
    <s v="Debit Amt"/>
    <x v="0"/>
  </r>
  <r>
    <s v="59344"/>
    <s v="IN LEATHER"/>
    <s v="REPAIR &amp; MAINTENANCE"/>
    <s v="IN LEATHER"/>
    <x v="28"/>
    <x v="11"/>
    <m/>
    <m/>
    <m/>
    <m/>
    <m/>
    <n v="380"/>
    <m/>
    <m/>
    <m/>
    <m/>
    <n v="380"/>
    <s v="PYCP 2425-839  "/>
    <s v="REPAIR AND MAINTAINANCE"/>
    <s v="Debit Amt"/>
    <x v="0"/>
  </r>
  <r>
    <s v="59347"/>
    <s v="IN LEATHER"/>
    <s v="REPAIR &amp; MAINTENANCE"/>
    <s v="IN LEATHER"/>
    <x v="28"/>
    <x v="11"/>
    <m/>
    <m/>
    <m/>
    <m/>
    <m/>
    <n v="1500"/>
    <m/>
    <m/>
    <m/>
    <m/>
    <n v="1500"/>
    <s v="PYCP 2425-841  "/>
    <s v="REPAIR AND MAINTAINANCE"/>
    <s v="Debit Amt"/>
    <x v="0"/>
  </r>
  <r>
    <s v="59350"/>
    <s v="IN LEATHER"/>
    <s v="REPAIR &amp; MAINTENANCE"/>
    <s v="IN LEATHER"/>
    <x v="28"/>
    <x v="11"/>
    <m/>
    <m/>
    <m/>
    <m/>
    <m/>
    <n v="180"/>
    <m/>
    <m/>
    <m/>
    <m/>
    <n v="180"/>
    <s v="PYCP 2425-861  "/>
    <s v="REPAIR AND MAINTAINANCE"/>
    <s v="Debit Amt"/>
    <x v="0"/>
  </r>
  <r>
    <s v="59353"/>
    <s v="IN LEATHER"/>
    <s v="REPAIR &amp; MAINTENANCE"/>
    <s v="IN LEATHER"/>
    <x v="28"/>
    <x v="11"/>
    <m/>
    <m/>
    <m/>
    <m/>
    <m/>
    <n v="160"/>
    <m/>
    <m/>
    <m/>
    <m/>
    <n v="160"/>
    <s v="PYCP 2425-873  "/>
    <s v="REPAIR AND MAINTAINANCE"/>
    <s v="Debit Amt"/>
    <x v="0"/>
  </r>
  <r>
    <s v="59356"/>
    <s v="IN LEATHER"/>
    <s v="REPAIR &amp; MAINTENANCE"/>
    <s v="IN LEATHER"/>
    <x v="28"/>
    <x v="11"/>
    <m/>
    <m/>
    <m/>
    <m/>
    <m/>
    <n v="150"/>
    <m/>
    <m/>
    <m/>
    <m/>
    <n v="150"/>
    <s v="PYCP 2425-878  "/>
    <s v="REPAIR AND MAINTAINANCE"/>
    <s v="Debit Amt"/>
    <x v="0"/>
  </r>
  <r>
    <s v="59359"/>
    <s v="IN LEATHER"/>
    <s v="REPAIR &amp; MAINTENANCE"/>
    <s v="IN LEATHER"/>
    <x v="28"/>
    <x v="11"/>
    <m/>
    <m/>
    <m/>
    <m/>
    <m/>
    <n v="1461"/>
    <m/>
    <m/>
    <m/>
    <m/>
    <n v="1461"/>
    <s v="PYCP 2425-884  "/>
    <s v="REPAIR AND MAINTAINANCE"/>
    <s v="Debit Amt"/>
    <x v="0"/>
  </r>
  <r>
    <s v="59362"/>
    <s v="IN LEATHER"/>
    <s v="REPAIR &amp; MAINTENANCE"/>
    <s v="IN LEATHER"/>
    <x v="28"/>
    <x v="11"/>
    <m/>
    <m/>
    <m/>
    <m/>
    <m/>
    <n v="870"/>
    <m/>
    <m/>
    <m/>
    <m/>
    <n v="870"/>
    <s v="PYCP 2425-887  "/>
    <s v="REPAIR AND MAINTAINANCE"/>
    <s v="Debit Amt"/>
    <x v="0"/>
  </r>
  <r>
    <s v="59365"/>
    <s v="IN LEATHER"/>
    <s v="REPAIR &amp; MAINTENANCE"/>
    <s v="IN LEATHER"/>
    <x v="28"/>
    <x v="11"/>
    <m/>
    <m/>
    <m/>
    <m/>
    <m/>
    <n v="700"/>
    <m/>
    <m/>
    <m/>
    <m/>
    <n v="700"/>
    <s v="PYCP 2425-889  "/>
    <s v="REPAIR AND MAINTAINANCE"/>
    <s v="Debit Amt"/>
    <x v="0"/>
  </r>
  <r>
    <s v="59368"/>
    <s v="IN LEATHER"/>
    <s v="REPAIR &amp; MAINTENANCE"/>
    <s v="IN LEATHER"/>
    <x v="28"/>
    <x v="11"/>
    <m/>
    <m/>
    <m/>
    <m/>
    <m/>
    <m/>
    <n v="90"/>
    <m/>
    <m/>
    <m/>
    <n v="90"/>
    <s v="PYCP 2425-950  "/>
    <s v="REPAIR AND MAINTAINANCE"/>
    <s v="Debit Amt"/>
    <x v="0"/>
  </r>
  <r>
    <s v="59371"/>
    <s v="IN LEATHER"/>
    <s v="REPAIR &amp; MAINTENANCE"/>
    <s v="IN LEATHER"/>
    <x v="28"/>
    <x v="11"/>
    <m/>
    <m/>
    <m/>
    <m/>
    <m/>
    <m/>
    <n v="50"/>
    <m/>
    <m/>
    <m/>
    <n v="50"/>
    <s v="PYCP 2425-951  "/>
    <s v="REPAIR AND MAINTAINANCE"/>
    <s v="Debit Amt"/>
    <x v="0"/>
  </r>
  <r>
    <s v="59374"/>
    <s v="IN LEATHER"/>
    <s v="REPAIR &amp; MAINTENANCE"/>
    <s v="IN LEATHER"/>
    <x v="28"/>
    <x v="11"/>
    <m/>
    <m/>
    <m/>
    <m/>
    <m/>
    <m/>
    <n v="202"/>
    <m/>
    <m/>
    <m/>
    <n v="202"/>
    <s v="PYCP 2425-957  "/>
    <s v="REPAIR AND MAINTAINANCE"/>
    <s v="Debit Amt"/>
    <x v="0"/>
  </r>
  <r>
    <s v="59377"/>
    <s v="IN LEATHER"/>
    <s v="REPAIR &amp; MAINTENANCE"/>
    <s v="IN LEATHER"/>
    <x v="28"/>
    <x v="11"/>
    <m/>
    <m/>
    <m/>
    <m/>
    <m/>
    <m/>
    <n v="60"/>
    <m/>
    <m/>
    <m/>
    <n v="60"/>
    <s v="PYCP 2425-984  "/>
    <s v="REPAIR AND MAINTAINANCE"/>
    <s v="Debit Amt"/>
    <x v="0"/>
  </r>
  <r>
    <s v="59380"/>
    <s v="IN LEATHER"/>
    <s v="REPAIR &amp; MAINTENANCE"/>
    <s v="IN LEATHER"/>
    <x v="28"/>
    <x v="11"/>
    <m/>
    <m/>
    <m/>
    <m/>
    <m/>
    <m/>
    <n v="800"/>
    <m/>
    <m/>
    <m/>
    <n v="800"/>
    <s v="PYCP 2425-985  "/>
    <s v="REPAIR AND MAINTAINANCE"/>
    <s v="Debit Amt"/>
    <x v="0"/>
  </r>
  <r>
    <s v="59383"/>
    <s v="IN LEATHER"/>
    <s v="REPAIR &amp; MAINTENANCE"/>
    <s v="IN LEATHER"/>
    <x v="35"/>
    <x v="11"/>
    <m/>
    <n v="300"/>
    <m/>
    <m/>
    <m/>
    <m/>
    <m/>
    <m/>
    <m/>
    <m/>
    <n v="300"/>
    <s v="PYCP 2425-202  "/>
    <s v="SALARIES AND BONUS"/>
    <s v="Debit Amt"/>
    <x v="0"/>
  </r>
  <r>
    <s v="59386"/>
    <s v="IN LEATHER"/>
    <s v="REPAIR &amp; MAINTENANCE"/>
    <s v="IN LEATHER"/>
    <x v="35"/>
    <x v="11"/>
    <m/>
    <m/>
    <m/>
    <n v="2110"/>
    <m/>
    <m/>
    <m/>
    <m/>
    <m/>
    <m/>
    <n v="2110"/>
    <s v="PYCP 2425-640  "/>
    <s v="SALARIES AND BONUS"/>
    <s v="Debit Amt"/>
    <x v="0"/>
  </r>
  <r>
    <s v="59389"/>
    <s v="IN LEATHER"/>
    <s v="REPAIR &amp; MAINTENANCE"/>
    <s v="IN LEATHER"/>
    <x v="24"/>
    <x v="11"/>
    <m/>
    <m/>
    <m/>
    <m/>
    <m/>
    <m/>
    <m/>
    <n v="4800"/>
    <m/>
    <m/>
    <n v="4800"/>
    <s v="BP-BP 2-42-5--2304 "/>
    <s v="TRAVELLING EXPENSES"/>
    <s v="Debit Amt"/>
    <x v="0"/>
  </r>
  <r>
    <s v="59392"/>
    <s v="IN LEATHER"/>
    <s v="REPAIR &amp; MAINTENANCE"/>
    <s v="IN LEATHER"/>
    <x v="29"/>
    <x v="11"/>
    <m/>
    <m/>
    <n v="24222"/>
    <m/>
    <m/>
    <m/>
    <m/>
    <m/>
    <m/>
    <m/>
    <n v="24222"/>
    <s v="4621122400472"/>
    <s v="REPAIR AND MAINTAINANCE"/>
    <s v="Debit Amt"/>
    <x v="0"/>
  </r>
  <r>
    <s v="59395"/>
    <s v="IN LEATHER"/>
    <s v="REPAIR &amp; MAINTENANCE"/>
    <s v="IN LEATHER"/>
    <x v="29"/>
    <x v="11"/>
    <m/>
    <m/>
    <m/>
    <m/>
    <m/>
    <m/>
    <m/>
    <n v="13066"/>
    <m/>
    <m/>
    <n v="13066"/>
    <s v="4621122401868"/>
    <s v="REPAIR AND MAINTAINANCE"/>
    <s v="Debit Amt"/>
    <x v="0"/>
  </r>
  <r>
    <s v="59398"/>
    <s v="IN LEATHER"/>
    <s v="REPAIR &amp; MAINTENANCE"/>
    <s v="IN LEATHER"/>
    <x v="29"/>
    <x v="11"/>
    <m/>
    <m/>
    <m/>
    <m/>
    <m/>
    <m/>
    <m/>
    <n v="17485"/>
    <m/>
    <m/>
    <n v="17485"/>
    <s v="4621122401868"/>
    <s v="REPAIR AND MAINTAINANCE"/>
    <s v="Debit Amt"/>
    <x v="0"/>
  </r>
  <r>
    <s v="59401"/>
    <s v="IN LEATHER"/>
    <s v="REPAIR &amp; MAINTENANCE"/>
    <s v="IN LEATHER"/>
    <x v="29"/>
    <x v="11"/>
    <m/>
    <m/>
    <m/>
    <m/>
    <m/>
    <m/>
    <m/>
    <m/>
    <n v="9612"/>
    <m/>
    <n v="9612"/>
    <s v="4621122401901"/>
    <s v="REPAIR AND MAINTAINANCE"/>
    <s v="Debit Amt"/>
    <x v="0"/>
  </r>
  <r>
    <s v="59404"/>
    <s v="IN LEATHER"/>
    <s v="REPAIR &amp; MAINTENANCE"/>
    <s v="IN LEATHER"/>
    <x v="29"/>
    <x v="11"/>
    <m/>
    <m/>
    <m/>
    <m/>
    <m/>
    <m/>
    <m/>
    <m/>
    <n v="11667"/>
    <m/>
    <n v="11667"/>
    <s v="4621122401901"/>
    <s v="REPAIR AND MAINTAINANCE"/>
    <s v="Debit Amt"/>
    <x v="0"/>
  </r>
  <r>
    <s v="59407"/>
    <s v="IN LEATHER"/>
    <s v="REPAIR &amp; MAINTENANCE"/>
    <s v="IN LEATHER"/>
    <x v="29"/>
    <x v="11"/>
    <m/>
    <m/>
    <m/>
    <m/>
    <m/>
    <m/>
    <m/>
    <m/>
    <n v="15000"/>
    <m/>
    <n v="15000"/>
    <s v="BP-BP 2-42-5--2443 "/>
    <s v="REPAIR AND MAINTAINANCE"/>
    <s v="Debit Amt"/>
    <x v="0"/>
  </r>
  <r>
    <s v="59410"/>
    <s v="IN LEATHER"/>
    <s v="REPAIR &amp; MAINTENANCE"/>
    <s v="IN LEATHER"/>
    <x v="29"/>
    <x v="11"/>
    <m/>
    <m/>
    <m/>
    <m/>
    <m/>
    <m/>
    <m/>
    <m/>
    <n v="17645"/>
    <m/>
    <n v="17645"/>
    <s v="BP-BP 2-42-5--2610 "/>
    <s v="REPAIR AND MAINTAINANCE"/>
    <s v="Debit Amt"/>
    <x v="0"/>
  </r>
  <r>
    <s v="59413"/>
    <s v="IN LEATHER"/>
    <s v="REPAIR &amp; MAINTENANCE"/>
    <s v="IN LEATHER"/>
    <x v="29"/>
    <x v="11"/>
    <m/>
    <m/>
    <m/>
    <m/>
    <m/>
    <m/>
    <m/>
    <n v="270"/>
    <m/>
    <m/>
    <n v="270"/>
    <s v="PYCP 2425-1134 "/>
    <s v="REPAIR AND MAINTAINANCE"/>
    <s v="Debit Amt"/>
    <x v="0"/>
  </r>
  <r>
    <s v="59416"/>
    <s v="IN LEATHER"/>
    <s v="REPAIR &amp; MAINTENANCE"/>
    <s v="IN LEATHER"/>
    <x v="29"/>
    <x v="11"/>
    <m/>
    <m/>
    <m/>
    <m/>
    <m/>
    <m/>
    <m/>
    <n v="1070"/>
    <m/>
    <m/>
    <n v="1070"/>
    <s v="PYCP 2425-1147 "/>
    <s v="REPAIR AND MAINTAINANCE"/>
    <s v="Debit Amt"/>
    <x v="0"/>
  </r>
  <r>
    <s v="59419"/>
    <s v="IN LEATHER"/>
    <s v="REPAIR &amp; MAINTENANCE"/>
    <s v="IN LEATHER"/>
    <x v="29"/>
    <x v="11"/>
    <m/>
    <m/>
    <m/>
    <m/>
    <m/>
    <m/>
    <m/>
    <n v="80"/>
    <m/>
    <m/>
    <n v="80"/>
    <s v="PYCP 2425-1149 "/>
    <s v="REPAIR AND MAINTAINANCE"/>
    <s v="Debit Amt"/>
    <x v="0"/>
  </r>
  <r>
    <s v="59422"/>
    <s v="IN LEATHER"/>
    <s v="REPAIR &amp; MAINTENANCE"/>
    <s v="IN LEATHER"/>
    <x v="29"/>
    <x v="11"/>
    <m/>
    <m/>
    <m/>
    <m/>
    <m/>
    <m/>
    <m/>
    <m/>
    <m/>
    <n v="1770"/>
    <n v="1770"/>
    <s v="PYCP 2425-1470 "/>
    <s v="REPAIR AND MAINTAINANCE"/>
    <s v="Debit Amt"/>
    <x v="0"/>
  </r>
  <r>
    <s v="59425"/>
    <s v="IN LEATHER"/>
    <s v="REPAIR &amp; MAINTENANCE"/>
    <s v="IN LEATHER"/>
    <x v="29"/>
    <x v="11"/>
    <m/>
    <n v="200"/>
    <m/>
    <m/>
    <m/>
    <m/>
    <m/>
    <m/>
    <m/>
    <m/>
    <n v="200"/>
    <s v="PYCP 2425-226 "/>
    <s v="REPAIR AND MAINTAINANCE"/>
    <s v="Debit Amt"/>
    <x v="0"/>
  </r>
  <r>
    <s v="59428"/>
    <s v="IN LEATHER"/>
    <s v="REPAIR &amp; MAINTENANCE"/>
    <s v="IN LEATHER"/>
    <x v="29"/>
    <x v="11"/>
    <n v="1350"/>
    <m/>
    <m/>
    <m/>
    <m/>
    <m/>
    <m/>
    <m/>
    <m/>
    <m/>
    <n v="1350"/>
    <s v="PYCP 2425-77   "/>
    <s v="REPAIR AND MAINTAINANCE"/>
    <s v="Debit Amt"/>
    <x v="0"/>
  </r>
  <r>
    <s v="59431"/>
    <s v="IN LEATHER"/>
    <s v="REPAIR &amp; MAINTENANCE"/>
    <s v="IN LEATHER"/>
    <x v="29"/>
    <x v="11"/>
    <m/>
    <m/>
    <m/>
    <m/>
    <m/>
    <m/>
    <n v="800"/>
    <m/>
    <m/>
    <m/>
    <n v="800"/>
    <s v="PYCP 2425-947 "/>
    <s v="REPAIR AND MAINTAINANCE"/>
    <s v="Debit Amt"/>
    <x v="0"/>
  </r>
  <r>
    <s v="59434"/>
    <s v="IN LEATHER"/>
    <s v="REPAIR &amp; MAINTENANCE"/>
    <s v="IN LEATHER"/>
    <x v="29"/>
    <x v="11"/>
    <m/>
    <m/>
    <m/>
    <m/>
    <m/>
    <m/>
    <n v="160"/>
    <m/>
    <m/>
    <m/>
    <n v="160"/>
    <s v="PYCP 2425-955  "/>
    <s v="REPAIR AND MAINTAINANCE"/>
    <s v="Debit Amt"/>
    <x v="0"/>
  </r>
  <r>
    <s v="59437"/>
    <s v="IN LEATHER"/>
    <s v="REPAIR &amp; MAINTENANCE"/>
    <s v="IN LEATHER"/>
    <x v="29"/>
    <x v="11"/>
    <m/>
    <m/>
    <m/>
    <m/>
    <m/>
    <m/>
    <n v="200"/>
    <m/>
    <m/>
    <m/>
    <n v="200"/>
    <s v="PYCP 2425-962  "/>
    <s v="REPAIR AND MAINTAINANCE"/>
    <s v="Debit Amt"/>
    <x v="0"/>
  </r>
  <r>
    <s v="59440"/>
    <s v="IN LEATHER"/>
    <s v="REPAIR &amp; MAINTENANCE"/>
    <s v="IN LEATHER"/>
    <x v="29"/>
    <x v="11"/>
    <m/>
    <m/>
    <m/>
    <m/>
    <m/>
    <m/>
    <n v="479"/>
    <m/>
    <m/>
    <m/>
    <n v="479"/>
    <s v="PYCP 2425-967  "/>
    <s v="REPAIR AND MAINTAINANCE"/>
    <s v="Debit Amt"/>
    <x v="0"/>
  </r>
  <r>
    <s v="59443"/>
    <s v="IN LEATHER"/>
    <s v="SECURITY CHARGES"/>
    <s v="IN LEATHER"/>
    <x v="26"/>
    <x v="11"/>
    <m/>
    <m/>
    <m/>
    <m/>
    <m/>
    <m/>
    <m/>
    <m/>
    <n v="94974"/>
    <m/>
    <n v="94974"/>
    <s v="CS/24-25/1025"/>
    <s v="WAGES AND SALARY"/>
    <s v="Debit Amt"/>
    <x v="0"/>
  </r>
  <r>
    <s v="59446"/>
    <s v="IN LEATHER"/>
    <s v="SECURITY CHARGES"/>
    <s v="IN LEATHER"/>
    <x v="26"/>
    <x v="11"/>
    <m/>
    <m/>
    <m/>
    <m/>
    <m/>
    <m/>
    <m/>
    <m/>
    <m/>
    <n v="96550"/>
    <n v="96550"/>
    <s v="CS/24-25/1110"/>
    <s v="WAGES AND SALARY"/>
    <s v="Debit Amt"/>
    <x v="0"/>
  </r>
  <r>
    <s v="59449"/>
    <s v="IN LEATHER"/>
    <s v="SECURITY CHARGES"/>
    <s v="IN LEATHER"/>
    <x v="26"/>
    <x v="11"/>
    <m/>
    <n v="99492"/>
    <m/>
    <m/>
    <m/>
    <m/>
    <m/>
    <m/>
    <m/>
    <m/>
    <n v="99492"/>
    <s v="CS/24-25/168"/>
    <s v="WAGES AND SALARY"/>
    <s v="Debit Amt"/>
    <x v="0"/>
  </r>
  <r>
    <s v="59452"/>
    <s v="IN LEATHER"/>
    <s v="SECURITY CHARGES"/>
    <s v="IN LEATHER"/>
    <x v="26"/>
    <x v="11"/>
    <m/>
    <m/>
    <n v="94427"/>
    <m/>
    <m/>
    <m/>
    <m/>
    <m/>
    <m/>
    <m/>
    <n v="94427"/>
    <s v="CS/24-25/292"/>
    <s v="WAGES AND SALARY"/>
    <s v="Debit Amt"/>
    <x v="0"/>
  </r>
  <r>
    <s v="59455"/>
    <s v="IN LEATHER"/>
    <s v="SECURITY CHARGES"/>
    <s v="IN LEATHER"/>
    <x v="26"/>
    <x v="11"/>
    <m/>
    <m/>
    <m/>
    <n v="94261"/>
    <m/>
    <m/>
    <m/>
    <m/>
    <m/>
    <m/>
    <n v="94261"/>
    <s v="CS/24-25/396"/>
    <s v="WAGES AND SALARY"/>
    <s v="Debit Amt"/>
    <x v="0"/>
  </r>
  <r>
    <s v="59458"/>
    <s v="IN LEATHER"/>
    <s v="SECURITY CHARGES"/>
    <s v="IN LEATHER"/>
    <x v="26"/>
    <x v="11"/>
    <m/>
    <m/>
    <m/>
    <m/>
    <n v="95797"/>
    <m/>
    <m/>
    <m/>
    <m/>
    <m/>
    <n v="95797"/>
    <s v="CS/24-25/531"/>
    <s v="WAGES AND SALARY"/>
    <s v="Debit Amt"/>
    <x v="0"/>
  </r>
  <r>
    <s v="59461"/>
    <s v="IN LEATHER"/>
    <s v="SECURITY CHARGES"/>
    <s v="IN LEATHER"/>
    <x v="26"/>
    <x v="11"/>
    <n v="98296"/>
    <m/>
    <m/>
    <m/>
    <m/>
    <m/>
    <m/>
    <m/>
    <m/>
    <m/>
    <n v="98296"/>
    <s v="CS/24-25/54"/>
    <s v="WAGES AND SALARY"/>
    <s v="Debit Amt"/>
    <x v="0"/>
  </r>
  <r>
    <s v="59464"/>
    <s v="IN LEATHER"/>
    <s v="SECURITY CHARGES"/>
    <s v="IN LEATHER"/>
    <x v="26"/>
    <x v="11"/>
    <m/>
    <m/>
    <m/>
    <m/>
    <m/>
    <n v="92605"/>
    <m/>
    <m/>
    <m/>
    <m/>
    <n v="92605"/>
    <s v="CS/24-25/652"/>
    <s v="WAGES AND SALARY"/>
    <s v="Debit Amt"/>
    <x v="0"/>
  </r>
  <r>
    <s v="59467"/>
    <s v="IN LEATHER"/>
    <s v="SECURITY CHARGES"/>
    <s v="IN LEATHER"/>
    <x v="26"/>
    <x v="11"/>
    <m/>
    <m/>
    <m/>
    <m/>
    <m/>
    <m/>
    <n v="88640"/>
    <m/>
    <m/>
    <m/>
    <n v="88640"/>
    <s v="CS/24-25/783"/>
    <s v="WAGES AND SALARY"/>
    <s v="Debit Amt"/>
    <x v="0"/>
  </r>
  <r>
    <s v="59470"/>
    <s v="IN LEATHER"/>
    <s v="SECURITY CHARGES"/>
    <s v="IN LEATHER"/>
    <x v="26"/>
    <x v="11"/>
    <m/>
    <m/>
    <m/>
    <m/>
    <m/>
    <m/>
    <m/>
    <n v="100180"/>
    <m/>
    <m/>
    <n v="100180"/>
    <s v="CS/24-25/895"/>
    <s v="WAGES AND SALARY"/>
    <s v="Debit Amt"/>
    <x v="0"/>
  </r>
  <r>
    <s v="59584"/>
    <s v="IN LEATHER"/>
    <s v="WAGES"/>
    <s v="IN LEATHER"/>
    <x v="113"/>
    <x v="11"/>
    <m/>
    <n v="10650"/>
    <m/>
    <m/>
    <m/>
    <m/>
    <m/>
    <m/>
    <m/>
    <m/>
    <n v="10650"/>
    <s v="JV-JOUR-NA-L--118"/>
    <s v="WAGES AND SALARY"/>
    <s v="Debit Amt"/>
    <x v="0"/>
  </r>
  <r>
    <s v="59587"/>
    <s v="IN LEATHER"/>
    <s v="WAGES"/>
    <s v="IN LEATHER"/>
    <x v="113"/>
    <x v="11"/>
    <m/>
    <m/>
    <m/>
    <m/>
    <m/>
    <m/>
    <m/>
    <m/>
    <n v="30920"/>
    <m/>
    <n v="30920"/>
    <s v="JV-JOUR-NA-L--1196"/>
    <s v="WAGES AND SALARY"/>
    <s v="Debit Amt"/>
    <x v="0"/>
  </r>
  <r>
    <s v="59590"/>
    <s v="IN LEATHER"/>
    <s v="WAGES"/>
    <s v="IN LEATHER"/>
    <x v="113"/>
    <x v="11"/>
    <m/>
    <m/>
    <m/>
    <m/>
    <m/>
    <m/>
    <m/>
    <m/>
    <m/>
    <n v="71788"/>
    <n v="71788"/>
    <s v="JV-JOUR-NA-L--1336"/>
    <s v="WAGES AND SALARY"/>
    <s v="Debit Amt"/>
    <x v="0"/>
  </r>
  <r>
    <s v="59593"/>
    <s v="IN LEATHER"/>
    <s v="WAGES"/>
    <s v="IN LEATHER"/>
    <x v="113"/>
    <x v="11"/>
    <m/>
    <m/>
    <n v="12715"/>
    <m/>
    <m/>
    <m/>
    <m/>
    <m/>
    <m/>
    <m/>
    <n v="12715"/>
    <s v="JV-JOUR-NA-L--293"/>
    <s v="WAGES AND SALARY"/>
    <s v="Debit Amt"/>
    <x v="0"/>
  </r>
  <r>
    <s v="59596"/>
    <s v="IN LEATHER"/>
    <s v="WAGES"/>
    <s v="IN LEATHER"/>
    <x v="113"/>
    <x v="11"/>
    <m/>
    <m/>
    <m/>
    <n v="18716"/>
    <m/>
    <m/>
    <m/>
    <m/>
    <m/>
    <m/>
    <n v="18716"/>
    <s v="JV-JOUR-NA-L--500"/>
    <s v="WAGES AND SALARY"/>
    <s v="Debit Amt"/>
    <x v="0"/>
  </r>
  <r>
    <s v="59599"/>
    <s v="IN LEATHER"/>
    <s v="WAGES"/>
    <s v="IN LEATHER"/>
    <x v="113"/>
    <x v="11"/>
    <n v="21957"/>
    <m/>
    <m/>
    <m/>
    <m/>
    <m/>
    <m/>
    <m/>
    <m/>
    <m/>
    <n v="21957"/>
    <s v="JV-JOUR-NA-L--59"/>
    <s v="WAGES AND SALARY"/>
    <s v="Debit Amt"/>
    <x v="0"/>
  </r>
  <r>
    <s v="59602"/>
    <s v="IN LEATHER"/>
    <s v="WAGES"/>
    <s v="IN LEATHER"/>
    <x v="113"/>
    <x v="11"/>
    <m/>
    <m/>
    <m/>
    <m/>
    <n v="5086"/>
    <m/>
    <m/>
    <m/>
    <m/>
    <m/>
    <n v="5086"/>
    <s v="JV-JOUR-NA-L--630"/>
    <s v="WAGES AND SALARY"/>
    <s v="Debit Amt"/>
    <x v="0"/>
  </r>
  <r>
    <s v="59605"/>
    <s v="IN LEATHER"/>
    <s v="WAGES"/>
    <s v="IN LEATHER"/>
    <x v="113"/>
    <x v="11"/>
    <m/>
    <m/>
    <m/>
    <m/>
    <m/>
    <n v="15195"/>
    <m/>
    <m/>
    <m/>
    <m/>
    <n v="15195"/>
    <s v="JV-JOUR-NA-L--747"/>
    <s v="WAGES AND SALARY"/>
    <s v="Debit Amt"/>
    <x v="0"/>
  </r>
  <r>
    <s v="59608"/>
    <s v="IN LEATHER"/>
    <s v="WAGES"/>
    <s v="IN LEATHER"/>
    <x v="113"/>
    <x v="11"/>
    <m/>
    <m/>
    <m/>
    <m/>
    <m/>
    <m/>
    <n v="4750"/>
    <m/>
    <m/>
    <m/>
    <n v="4750"/>
    <s v="JV-JOUR-NA-L--855"/>
    <s v="WAGES AND SALARY"/>
    <s v="Debit Amt"/>
    <x v="0"/>
  </r>
  <r>
    <s v="59611"/>
    <s v="IN LEATHER"/>
    <s v="WAGES"/>
    <s v="IN LEATHER"/>
    <x v="57"/>
    <x v="11"/>
    <m/>
    <m/>
    <m/>
    <m/>
    <m/>
    <m/>
    <m/>
    <n v="4784956"/>
    <m/>
    <m/>
    <n v="4784956"/>
    <s v="JV-JOUR-NA-L--1011"/>
    <s v="WAGES AND SALARY"/>
    <s v="Debit Amt"/>
    <x v="0"/>
  </r>
  <r>
    <s v="59614"/>
    <s v="IN LEATHER"/>
    <s v="WAGES"/>
    <s v="IN LEATHER"/>
    <x v="57"/>
    <x v="11"/>
    <m/>
    <m/>
    <m/>
    <m/>
    <m/>
    <m/>
    <m/>
    <n v="116066"/>
    <m/>
    <m/>
    <n v="116066"/>
    <s v="JV-JOUR-NA-L--1013"/>
    <s v="WAGES AND SALARY"/>
    <s v="Debit Amt"/>
    <x v="0"/>
  </r>
  <r>
    <s v="59617"/>
    <s v="IN LEATHER"/>
    <s v="WAGES"/>
    <s v="IN LEATHER"/>
    <x v="57"/>
    <x v="11"/>
    <m/>
    <n v="4487209"/>
    <m/>
    <m/>
    <m/>
    <m/>
    <m/>
    <m/>
    <m/>
    <m/>
    <n v="4487209"/>
    <s v="JV-JOUR-NA-L--114"/>
    <s v="WAGES AND SALARY"/>
    <s v="Debit Amt"/>
    <x v="0"/>
  </r>
  <r>
    <s v="59620"/>
    <s v="IN LEATHER"/>
    <s v="WAGES"/>
    <s v="IN LEATHER"/>
    <x v="57"/>
    <x v="11"/>
    <m/>
    <n v="52968"/>
    <m/>
    <m/>
    <m/>
    <m/>
    <m/>
    <m/>
    <m/>
    <m/>
    <n v="52968"/>
    <s v="JV-JOUR-NA-L--116"/>
    <s v="WAGES AND SALARY"/>
    <s v="Debit Amt"/>
    <x v="0"/>
  </r>
  <r>
    <s v="59623"/>
    <s v="IN LEATHER"/>
    <s v="WAGES"/>
    <s v="IN LEATHER"/>
    <x v="57"/>
    <x v="11"/>
    <m/>
    <m/>
    <m/>
    <m/>
    <m/>
    <m/>
    <m/>
    <m/>
    <n v="5854207"/>
    <m/>
    <n v="5854207"/>
    <s v="JV-JOUR-NA-L--1194"/>
    <s v="WAGES AND SALARY"/>
    <s v="Debit Amt"/>
    <x v="0"/>
  </r>
  <r>
    <s v="59626"/>
    <s v="IN LEATHER"/>
    <s v="WAGES"/>
    <s v="IN LEATHER"/>
    <x v="57"/>
    <x v="11"/>
    <m/>
    <m/>
    <m/>
    <m/>
    <m/>
    <m/>
    <m/>
    <m/>
    <n v="125479"/>
    <m/>
    <n v="125479"/>
    <s v="JV-JOUR-NA-L--1195"/>
    <s v="WAGES AND SALARY"/>
    <s v="Debit Amt"/>
    <x v="0"/>
  </r>
  <r>
    <s v="59629"/>
    <s v="IN LEATHER"/>
    <s v="WAGES"/>
    <s v="IN LEATHER"/>
    <x v="57"/>
    <x v="11"/>
    <m/>
    <m/>
    <n v="180882"/>
    <m/>
    <m/>
    <m/>
    <m/>
    <m/>
    <m/>
    <m/>
    <n v="180882"/>
    <s v="JV-JOUR-NA-L--126"/>
    <s v="WAGES AND SALARY"/>
    <s v="Debit Amt"/>
    <x v="0"/>
  </r>
  <r>
    <s v="59632"/>
    <s v="IN LEATHER"/>
    <s v="WAGES"/>
    <s v="IN LEATHER"/>
    <x v="57"/>
    <x v="11"/>
    <m/>
    <m/>
    <m/>
    <m/>
    <m/>
    <m/>
    <m/>
    <m/>
    <m/>
    <n v="6344548"/>
    <n v="6344548"/>
    <s v="JV-JOUR-NA-L--1334"/>
    <s v="WAGES AND SALARY"/>
    <s v="Debit Amt"/>
    <x v="0"/>
  </r>
  <r>
    <s v="59635"/>
    <s v="IN LEATHER"/>
    <s v="WAGES"/>
    <s v="IN LEATHER"/>
    <x v="57"/>
    <x v="11"/>
    <m/>
    <m/>
    <m/>
    <m/>
    <m/>
    <m/>
    <m/>
    <m/>
    <m/>
    <n v="75357"/>
    <n v="75357"/>
    <s v="JV-JOUR-NA-L--1335"/>
    <s v="WAGES AND SALARY"/>
    <s v="Debit Amt"/>
    <x v="0"/>
  </r>
  <r>
    <s v="59638"/>
    <s v="IN LEATHER"/>
    <s v="WAGES"/>
    <s v="IN LEATHER"/>
    <x v="57"/>
    <x v="11"/>
    <m/>
    <m/>
    <m/>
    <n v="90630"/>
    <m/>
    <m/>
    <m/>
    <m/>
    <m/>
    <m/>
    <n v="90630"/>
    <s v="JV-JOUR-NA-L--255"/>
    <s v="WAGES AND SALARY"/>
    <s v="Debit Amt"/>
    <x v="0"/>
  </r>
  <r>
    <s v="59641"/>
    <s v="IN LEATHER"/>
    <s v="WAGES"/>
    <s v="IN LEATHER"/>
    <x v="57"/>
    <x v="11"/>
    <m/>
    <m/>
    <n v="4432240"/>
    <m/>
    <m/>
    <m/>
    <m/>
    <m/>
    <m/>
    <m/>
    <n v="4432240"/>
    <s v="JV-JOUR-NA-L--291"/>
    <s v="WAGES AND SALARY"/>
    <s v="Debit Amt"/>
    <x v="0"/>
  </r>
  <r>
    <s v="59644"/>
    <s v="IN LEATHER"/>
    <s v="WAGES"/>
    <s v="IN LEATHER"/>
    <x v="57"/>
    <x v="11"/>
    <m/>
    <m/>
    <n v="38826"/>
    <m/>
    <m/>
    <m/>
    <m/>
    <m/>
    <m/>
    <m/>
    <n v="38826"/>
    <s v="JV-JOUR-NA-L--292"/>
    <s v="WAGES AND SALARY"/>
    <s v="Debit Amt"/>
    <x v="0"/>
  </r>
  <r>
    <s v="59647"/>
    <s v="IN LEATHER"/>
    <s v="WAGES"/>
    <s v="IN LEATHER"/>
    <x v="57"/>
    <x v="11"/>
    <m/>
    <m/>
    <m/>
    <n v="4735532"/>
    <m/>
    <m/>
    <m/>
    <m/>
    <m/>
    <m/>
    <n v="4735532"/>
    <s v="JV-JOUR-NA-L--493"/>
    <s v="WAGES AND SALARY"/>
    <s v="Debit Amt"/>
    <x v="0"/>
  </r>
  <r>
    <s v="59650"/>
    <s v="IN LEATHER"/>
    <s v="WAGES"/>
    <s v="IN LEATHER"/>
    <x v="57"/>
    <x v="11"/>
    <m/>
    <m/>
    <m/>
    <n v="29924"/>
    <m/>
    <m/>
    <m/>
    <m/>
    <m/>
    <m/>
    <n v="29924"/>
    <s v="JV-JOUR-NA-L--499"/>
    <s v="WAGES AND SALARY"/>
    <s v="Debit Amt"/>
    <x v="0"/>
  </r>
  <r>
    <s v="59653"/>
    <s v="IN LEATHER"/>
    <s v="WAGES"/>
    <s v="IN LEATHER"/>
    <x v="57"/>
    <x v="11"/>
    <n v="4353819"/>
    <m/>
    <m/>
    <m/>
    <m/>
    <m/>
    <m/>
    <m/>
    <m/>
    <m/>
    <n v="4353819"/>
    <s v="JV-JOUR-NA-L--57"/>
    <s v="WAGES AND SALARY"/>
    <s v="Debit Amt"/>
    <x v="0"/>
  </r>
  <r>
    <s v="59656"/>
    <s v="IN LEATHER"/>
    <s v="WAGES"/>
    <s v="IN LEATHER"/>
    <x v="57"/>
    <x v="11"/>
    <n v="79590"/>
    <m/>
    <m/>
    <m/>
    <m/>
    <m/>
    <m/>
    <m/>
    <m/>
    <m/>
    <n v="79590"/>
    <s v="JV-JOUR-NA-L--58"/>
    <s v="WAGES AND SALARY"/>
    <s v="Debit Amt"/>
    <x v="0"/>
  </r>
  <r>
    <s v="59659"/>
    <s v="IN LEATHER"/>
    <s v="WAGES"/>
    <s v="IN LEATHER"/>
    <x v="57"/>
    <x v="11"/>
    <m/>
    <m/>
    <m/>
    <m/>
    <n v="4903128"/>
    <m/>
    <m/>
    <m/>
    <m/>
    <m/>
    <n v="4903128"/>
    <s v="JV-JOUR-NA-L--629"/>
    <s v="WAGES AND SALARY"/>
    <s v="Debit Amt"/>
    <x v="0"/>
  </r>
  <r>
    <s v="59662"/>
    <s v="IN LEATHER"/>
    <s v="WAGES"/>
    <s v="IN LEATHER"/>
    <x v="57"/>
    <x v="11"/>
    <m/>
    <m/>
    <m/>
    <m/>
    <m/>
    <n v="4945441"/>
    <m/>
    <m/>
    <m/>
    <m/>
    <n v="4945441"/>
    <s v="JV-JOUR-NA-L--745"/>
    <s v="WAGES AND SALARY"/>
    <s v="Debit Amt"/>
    <x v="0"/>
  </r>
  <r>
    <s v="59665"/>
    <s v="IN LEATHER"/>
    <s v="WAGES"/>
    <s v="IN LEATHER"/>
    <x v="57"/>
    <x v="11"/>
    <m/>
    <m/>
    <m/>
    <m/>
    <m/>
    <n v="58876"/>
    <m/>
    <m/>
    <m/>
    <m/>
    <n v="58876"/>
    <s v="JV-JOUR-NA-L--746"/>
    <s v="WAGES AND SALARY"/>
    <s v="Debit Amt"/>
    <x v="0"/>
  </r>
  <r>
    <s v="59668"/>
    <s v="IN LEATHER"/>
    <s v="WAGES"/>
    <s v="IN LEATHER"/>
    <x v="57"/>
    <x v="11"/>
    <m/>
    <m/>
    <m/>
    <m/>
    <m/>
    <m/>
    <n v="4968215"/>
    <m/>
    <m/>
    <m/>
    <n v="4968215"/>
    <s v="JV-JOUR-NA-L--853"/>
    <s v="WAGES AND SALARY"/>
    <s v="Debit Amt"/>
    <x v="0"/>
  </r>
  <r>
    <s v="59671"/>
    <s v="IN LEATHER"/>
    <s v="WAGES"/>
    <s v="IN LEATHER"/>
    <x v="57"/>
    <x v="11"/>
    <m/>
    <m/>
    <m/>
    <m/>
    <m/>
    <m/>
    <n v="64886"/>
    <m/>
    <m/>
    <m/>
    <n v="64886"/>
    <s v="JV-JOUR-NA-L--854"/>
    <s v="WAGES AND SALARY"/>
    <s v="Debit Amt"/>
    <x v="0"/>
  </r>
  <r>
    <s v="59674"/>
    <s v="IN LEATHER"/>
    <s v="WATER"/>
    <s v="IN LEATHER"/>
    <x v="8"/>
    <x v="11"/>
    <m/>
    <m/>
    <n v="11142"/>
    <m/>
    <m/>
    <m/>
    <m/>
    <m/>
    <m/>
    <m/>
    <n v="11142"/>
    <s v="240"/>
    <s v="POWER &amp; FULES"/>
    <s v="Debit Amt"/>
    <x v="0"/>
  </r>
  <r>
    <s v="59677"/>
    <s v="IN LEATHER"/>
    <s v="WATER"/>
    <s v="IN LEATHER"/>
    <x v="8"/>
    <x v="11"/>
    <n v="15300"/>
    <m/>
    <m/>
    <m/>
    <m/>
    <m/>
    <m/>
    <m/>
    <m/>
    <m/>
    <n v="15300"/>
    <s v="255"/>
    <s v="POWER &amp; FULES"/>
    <s v="Debit Amt"/>
    <x v="0"/>
  </r>
  <r>
    <s v="59680"/>
    <s v="IN LEATHER"/>
    <s v="WATER"/>
    <s v="IN LEATHER"/>
    <x v="8"/>
    <x v="11"/>
    <m/>
    <n v="13554"/>
    <m/>
    <m/>
    <m/>
    <m/>
    <m/>
    <m/>
    <m/>
    <m/>
    <n v="13554"/>
    <s v="261"/>
    <s v="POWER &amp; FULES"/>
    <s v="Debit Amt"/>
    <x v="0"/>
  </r>
  <r>
    <s v="59683"/>
    <s v="IN LEATHER"/>
    <s v="WATER"/>
    <s v="IN LEATHER"/>
    <x v="8"/>
    <x v="11"/>
    <m/>
    <m/>
    <m/>
    <m/>
    <n v="11358"/>
    <m/>
    <m/>
    <m/>
    <m/>
    <m/>
    <n v="11358"/>
    <s v="402"/>
    <s v="POWER &amp; FULES"/>
    <s v="Debit Amt"/>
    <x v="0"/>
  </r>
  <r>
    <s v="59686"/>
    <s v="IN LEATHER"/>
    <s v="WATER"/>
    <s v="IN LEATHER"/>
    <x v="8"/>
    <x v="11"/>
    <m/>
    <m/>
    <m/>
    <m/>
    <m/>
    <m/>
    <m/>
    <n v="10242"/>
    <m/>
    <m/>
    <n v="10242"/>
    <s v="404"/>
    <s v="POWER &amp; FULES"/>
    <s v="Debit Amt"/>
    <x v="0"/>
  </r>
  <r>
    <s v="59689"/>
    <s v="IN LEATHER"/>
    <s v="WATER"/>
    <s v="IN LEATHER"/>
    <x v="8"/>
    <x v="11"/>
    <m/>
    <m/>
    <m/>
    <m/>
    <m/>
    <n v="10674"/>
    <m/>
    <m/>
    <m/>
    <m/>
    <n v="10674"/>
    <s v="405"/>
    <s v="POWER &amp; FULES"/>
    <s v="Debit Amt"/>
    <x v="0"/>
  </r>
  <r>
    <s v="59692"/>
    <s v="IN LEATHER"/>
    <s v="WATER"/>
    <s v="IN LEATHER"/>
    <x v="8"/>
    <x v="11"/>
    <m/>
    <m/>
    <m/>
    <m/>
    <m/>
    <m/>
    <m/>
    <m/>
    <m/>
    <n v="14328"/>
    <n v="14328"/>
    <s v="406"/>
    <s v="POWER &amp; FULES"/>
    <s v="Debit Amt"/>
    <x v="0"/>
  </r>
  <r>
    <s v="59695"/>
    <s v="IN LEATHER"/>
    <s v="WATER"/>
    <s v="IN LEATHER"/>
    <x v="8"/>
    <x v="11"/>
    <m/>
    <m/>
    <m/>
    <m/>
    <m/>
    <m/>
    <n v="9864"/>
    <m/>
    <m/>
    <m/>
    <n v="9864"/>
    <s v="530"/>
    <s v="POWER &amp; FULES"/>
    <s v="Debit Amt"/>
    <x v="0"/>
  </r>
  <r>
    <s v="59698"/>
    <s v="IN LEATHER"/>
    <s v="WATER"/>
    <s v="IN LEATHER"/>
    <x v="8"/>
    <x v="11"/>
    <m/>
    <m/>
    <m/>
    <m/>
    <m/>
    <m/>
    <m/>
    <m/>
    <n v="12672"/>
    <m/>
    <n v="12672"/>
    <s v="575"/>
    <s v="POWER &amp; FULES"/>
    <s v="Debit Amt"/>
    <x v="0"/>
  </r>
  <r>
    <s v="59701"/>
    <s v="IN LEATHER"/>
    <s v="STAFF SALARY"/>
    <s v="IN LEATHER"/>
    <x v="1"/>
    <x v="12"/>
    <m/>
    <m/>
    <m/>
    <m/>
    <m/>
    <m/>
    <m/>
    <n v="136000"/>
    <m/>
    <m/>
    <n v="136000"/>
    <s v="JV-JOUR-NA-L--1024"/>
    <s v="SALARIES AND BONUS"/>
    <s v="Debit Amt"/>
    <x v="0"/>
  </r>
  <r>
    <s v="59704"/>
    <s v="IN LEATHER"/>
    <s v="STAFF SALARY"/>
    <s v="IN LEATHER"/>
    <x v="1"/>
    <x v="12"/>
    <m/>
    <m/>
    <m/>
    <m/>
    <m/>
    <m/>
    <m/>
    <m/>
    <n v="136000"/>
    <m/>
    <n v="136000"/>
    <s v="JV-JOUR-NA-L--1208"/>
    <s v="SALARIES AND BONUS"/>
    <s v="Debit Amt"/>
    <x v="0"/>
  </r>
  <r>
    <s v="59707"/>
    <s v="IN LEATHER"/>
    <s v="STAFF SALARY"/>
    <s v="IN LEATHER"/>
    <x v="1"/>
    <x v="12"/>
    <m/>
    <n v="243692"/>
    <m/>
    <m/>
    <m/>
    <m/>
    <m/>
    <m/>
    <m/>
    <m/>
    <n v="243692"/>
    <s v="JV-JOUR-NA-L--124"/>
    <s v="SALARIES AND BONUS"/>
    <s v="Debit Amt"/>
    <x v="0"/>
  </r>
  <r>
    <s v="59710"/>
    <s v="IN LEATHER"/>
    <s v="STAFF SALARY"/>
    <s v="IN LEATHER"/>
    <x v="1"/>
    <x v="12"/>
    <m/>
    <m/>
    <m/>
    <m/>
    <m/>
    <m/>
    <m/>
    <m/>
    <m/>
    <n v="136000"/>
    <n v="136000"/>
    <s v="JV-JOUR-NA-L--1343"/>
    <s v="SALARIES AND BONUS"/>
    <s v="Debit Amt"/>
    <x v="0"/>
  </r>
  <r>
    <s v="59713"/>
    <s v="IN LEATHER"/>
    <s v="STAFF SALARY"/>
    <s v="IN LEATHER"/>
    <x v="1"/>
    <x v="12"/>
    <m/>
    <m/>
    <n v="239384"/>
    <m/>
    <m/>
    <m/>
    <m/>
    <m/>
    <m/>
    <m/>
    <n v="239384"/>
    <s v="JV-JOUR-NA-L--316"/>
    <s v="SALARIES AND BONUS"/>
    <s v="Debit Amt"/>
    <x v="0"/>
  </r>
  <r>
    <s v="59716"/>
    <s v="IN LEATHER"/>
    <s v="STAFF SALARY"/>
    <s v="IN LEATHER"/>
    <x v="1"/>
    <x v="12"/>
    <m/>
    <m/>
    <m/>
    <n v="197823"/>
    <m/>
    <m/>
    <m/>
    <m/>
    <m/>
    <m/>
    <n v="197823"/>
    <s v="JV-JOUR-NA-L--498"/>
    <s v="SALARIES AND BONUS"/>
    <s v="Debit Amt"/>
    <x v="0"/>
  </r>
  <r>
    <s v="59719"/>
    <s v="IN LEATHER"/>
    <s v="STAFF SALARY"/>
    <s v="IN LEATHER"/>
    <x v="1"/>
    <x v="12"/>
    <m/>
    <m/>
    <m/>
    <m/>
    <n v="136000"/>
    <m/>
    <m/>
    <m/>
    <m/>
    <m/>
    <n v="136000"/>
    <s v="JV-JOUR-NA-L--647"/>
    <s v="SALARIES AND BONUS"/>
    <s v="Debit Amt"/>
    <x v="0"/>
  </r>
  <r>
    <s v="59722"/>
    <s v="IN LEATHER"/>
    <s v="STAFF SALARY"/>
    <s v="IN LEATHER"/>
    <x v="1"/>
    <x v="12"/>
    <n v="243692"/>
    <m/>
    <m/>
    <m/>
    <m/>
    <m/>
    <m/>
    <m/>
    <m/>
    <m/>
    <n v="243692"/>
    <s v="JV-JOUR-NA-L--65"/>
    <s v="SALARIES AND BONUS"/>
    <s v="Debit Amt"/>
    <x v="0"/>
  </r>
  <r>
    <s v="59725"/>
    <s v="IN LEATHER"/>
    <s v="STAFF SALARY"/>
    <s v="IN LEATHER"/>
    <x v="1"/>
    <x v="12"/>
    <m/>
    <m/>
    <m/>
    <m/>
    <m/>
    <n v="136000"/>
    <m/>
    <m/>
    <m/>
    <m/>
    <n v="136000"/>
    <s v="JV-JOUR-NA-L--756"/>
    <s v="SALARIES AND BONUS"/>
    <s v="Debit Amt"/>
    <x v="0"/>
  </r>
  <r>
    <s v="59728"/>
    <s v="IN LEATHER"/>
    <s v="STAFF SALARY"/>
    <s v="IN LEATHER"/>
    <x v="1"/>
    <x v="12"/>
    <m/>
    <m/>
    <m/>
    <m/>
    <m/>
    <m/>
    <n v="136000"/>
    <m/>
    <m/>
    <m/>
    <n v="136000"/>
    <s v="JV-JOUR-NA-L--891"/>
    <s v="SALARIES AND BONUS"/>
    <s v="Debit Amt"/>
    <x v="0"/>
  </r>
  <r>
    <s v="59731"/>
    <s v="IN LEATHER"/>
    <s v="TRAVELLING"/>
    <s v="IN LEATHER"/>
    <x v="24"/>
    <x v="12"/>
    <m/>
    <m/>
    <m/>
    <m/>
    <n v="3500"/>
    <m/>
    <m/>
    <m/>
    <m/>
    <m/>
    <n v="3500"/>
    <s v="BP-BP 2-42-5--1608 "/>
    <s v="TRAVELLING EXPENSES"/>
    <s v="Debit Amt"/>
    <x v="0"/>
  </r>
  <r>
    <s v="59734"/>
    <s v="IN LEATHER"/>
    <s v="TRAVELLING"/>
    <s v="IN LEATHER"/>
    <x v="24"/>
    <x v="12"/>
    <m/>
    <m/>
    <m/>
    <m/>
    <m/>
    <n v="16739"/>
    <m/>
    <m/>
    <m/>
    <m/>
    <n v="16739"/>
    <s v="JV-JOUR-NA-L--731"/>
    <s v="TRAVELLING EXPENSES"/>
    <s v="Debit Amt"/>
    <x v="0"/>
  </r>
  <r>
    <s v="59737"/>
    <s v="IN LEATHER"/>
    <s v="TRAVELLING"/>
    <s v="IN LEATHER"/>
    <x v="24"/>
    <x v="12"/>
    <m/>
    <m/>
    <m/>
    <m/>
    <m/>
    <m/>
    <n v="27524"/>
    <m/>
    <m/>
    <m/>
    <n v="27524"/>
    <s v="JV-JOUR-NA-L--815"/>
    <s v="TRAVELLING EXPENSES"/>
    <s v="Debit Amt"/>
    <x v="0"/>
  </r>
  <r>
    <s v="59740"/>
    <s v="IN LEATHER"/>
    <s v="FREIGHT EXPENSE"/>
    <s v="T BASE"/>
    <x v="47"/>
    <x v="13"/>
    <m/>
    <m/>
    <m/>
    <m/>
    <m/>
    <m/>
    <m/>
    <m/>
    <n v="229938"/>
    <m/>
    <n v="229938"/>
    <s v="302"/>
    <s v="INDIRECT EXPENSES"/>
    <s v="Debit Amt"/>
    <x v="2"/>
  </r>
  <r>
    <s v="59743"/>
    <s v="IN LEATHER"/>
    <s v="FREIGHT EXPENSE"/>
    <s v="T BASE"/>
    <x v="47"/>
    <x v="13"/>
    <n v="110375"/>
    <m/>
    <m/>
    <m/>
    <m/>
    <m/>
    <m/>
    <m/>
    <m/>
    <m/>
    <n v="110375"/>
    <s v="81"/>
    <s v="INDIRECT EXPENSES"/>
    <s v="Debit Amt"/>
    <x v="2"/>
  </r>
  <r>
    <s v="59746"/>
    <s v="IN LEATHER"/>
    <s v="FREIGHT EXPENSE"/>
    <s v="T BASE"/>
    <x v="47"/>
    <x v="13"/>
    <m/>
    <m/>
    <m/>
    <m/>
    <m/>
    <m/>
    <m/>
    <m/>
    <n v="6660"/>
    <m/>
    <n v="6660"/>
    <s v="AS/AR/25/0000120"/>
    <s v="INDIRECT EXPENSES"/>
    <s v="Debit Amt"/>
    <x v="2"/>
  </r>
  <r>
    <s v="59749"/>
    <s v="IN LEATHER"/>
    <s v="FREIGHT EXPENSE"/>
    <s v="T BASE"/>
    <x v="47"/>
    <x v="13"/>
    <m/>
    <m/>
    <n v="8573"/>
    <m/>
    <m/>
    <m/>
    <m/>
    <m/>
    <m/>
    <m/>
    <n v="8573"/>
    <s v="AS/EX/25/0000448"/>
    <s v="INDIRECT EXPENSES"/>
    <s v="Debit Amt"/>
    <x v="2"/>
  </r>
  <r>
    <s v="59752"/>
    <s v="IN LEATHER"/>
    <s v="FREIGHT EXPENSE"/>
    <s v="T BASE"/>
    <x v="47"/>
    <x v="13"/>
    <m/>
    <m/>
    <m/>
    <m/>
    <n v="12967"/>
    <m/>
    <m/>
    <m/>
    <m/>
    <m/>
    <n v="12967"/>
    <s v="AS/EX/25/0001139"/>
    <s v="INDIRECT EXPENSES"/>
    <s v="Debit Amt"/>
    <x v="2"/>
  </r>
  <r>
    <s v="59755"/>
    <s v="IN LEATHER"/>
    <s v="FREIGHT EXPENSE"/>
    <s v="T BASE"/>
    <x v="47"/>
    <x v="13"/>
    <m/>
    <m/>
    <m/>
    <m/>
    <m/>
    <m/>
    <m/>
    <m/>
    <m/>
    <n v="10110"/>
    <n v="10110"/>
    <s v="BR-/AR/-25-/0-000112"/>
    <s v="INDIRECT EXPENSES"/>
    <s v="Debit Amt"/>
    <x v="2"/>
  </r>
  <r>
    <s v="59758"/>
    <s v="IN LEATHER"/>
    <s v="FREIGHT EXPENSE"/>
    <s v="T BASE"/>
    <x v="47"/>
    <x v="13"/>
    <m/>
    <m/>
    <n v="2248"/>
    <m/>
    <m/>
    <m/>
    <m/>
    <m/>
    <m/>
    <m/>
    <n v="2248"/>
    <s v="BR-/EX/-25-/0-000635"/>
    <s v="INDIRECT EXPENSES"/>
    <s v="Debit Amt"/>
    <x v="2"/>
  </r>
  <r>
    <s v="59761"/>
    <s v="IN LEATHER"/>
    <s v="FREIGHT EXPENSE"/>
    <s v="T BASE"/>
    <x v="47"/>
    <x v="13"/>
    <m/>
    <m/>
    <n v="1109"/>
    <m/>
    <m/>
    <m/>
    <m/>
    <m/>
    <m/>
    <m/>
    <n v="1109"/>
    <s v="BR-/EX/-25-/0-000708"/>
    <s v="INDIRECT EXPENSES"/>
    <s v="Debit Amt"/>
    <x v="2"/>
  </r>
  <r>
    <s v="59764"/>
    <s v="IN LEATHER"/>
    <s v="FREIGHT EXPENSE"/>
    <s v="T BASE"/>
    <x v="47"/>
    <x v="13"/>
    <m/>
    <m/>
    <m/>
    <n v="1905"/>
    <m/>
    <m/>
    <m/>
    <m/>
    <m/>
    <m/>
    <n v="1905"/>
    <s v="BR-/EX/-25-/0-001011"/>
    <s v="INDIRECT EXPENSES"/>
    <s v="Debit Amt"/>
    <x v="2"/>
  </r>
  <r>
    <s v="59767"/>
    <s v="IN LEATHER"/>
    <s v="FREIGHT EXPENSE"/>
    <s v="T BASE"/>
    <x v="47"/>
    <x v="13"/>
    <m/>
    <m/>
    <m/>
    <m/>
    <m/>
    <m/>
    <m/>
    <m/>
    <n v="4634"/>
    <m/>
    <n v="4634"/>
    <s v="BR-/EX/-25-/0-002662"/>
    <s v="INDIRECT EXPENSES"/>
    <s v="Debit Amt"/>
    <x v="2"/>
  </r>
  <r>
    <s v="59770"/>
    <s v="IN LEATHER"/>
    <s v="FREIGHT EXPENSE"/>
    <s v="T BASE"/>
    <x v="47"/>
    <x v="13"/>
    <m/>
    <m/>
    <m/>
    <m/>
    <n v="2406"/>
    <m/>
    <m/>
    <m/>
    <m/>
    <m/>
    <n v="2406"/>
    <s v="CH/EX/25/0000420"/>
    <s v="INDIRECT EXPENSES"/>
    <s v="Debit Amt"/>
    <x v="2"/>
  </r>
  <r>
    <s v="59773"/>
    <s v="IN LEATHER"/>
    <s v="FREIGHT EXPENSE"/>
    <s v="T BASE"/>
    <x v="47"/>
    <x v="13"/>
    <m/>
    <m/>
    <m/>
    <m/>
    <m/>
    <m/>
    <m/>
    <n v="1312"/>
    <m/>
    <m/>
    <n v="1312"/>
    <s v="CH/EX/25/0000683"/>
    <s v="INDIRECT EXPENSES"/>
    <s v="Debit Amt"/>
    <x v="2"/>
  </r>
  <r>
    <s v="59776"/>
    <s v="IN LEATHER"/>
    <s v="FREIGHT EXPENSE"/>
    <s v="T BASE"/>
    <x v="47"/>
    <x v="13"/>
    <m/>
    <m/>
    <m/>
    <m/>
    <m/>
    <m/>
    <m/>
    <m/>
    <n v="2109"/>
    <m/>
    <n v="2109"/>
    <s v="CH/EX/25/0000771"/>
    <s v="INDIRECT EXPENSES"/>
    <s v="Debit Amt"/>
    <x v="2"/>
  </r>
  <r>
    <s v="59779"/>
    <s v="IN LEATHER"/>
    <s v="FREIGHT EXPENSE"/>
    <s v="T BASE"/>
    <x v="47"/>
    <x v="13"/>
    <n v="1389"/>
    <m/>
    <m/>
    <m/>
    <m/>
    <m/>
    <m/>
    <m/>
    <m/>
    <m/>
    <n v="1389"/>
    <s v="DL/EX/25/0000138"/>
    <s v="INDIRECT EXPENSES"/>
    <s v="Debit Amt"/>
    <x v="2"/>
  </r>
  <r>
    <s v="59782"/>
    <s v="IN LEATHER"/>
    <s v="FREIGHT EXPENSE"/>
    <s v="T BASE"/>
    <x v="47"/>
    <x v="13"/>
    <m/>
    <n v="4243"/>
    <m/>
    <m/>
    <m/>
    <m/>
    <m/>
    <m/>
    <m/>
    <m/>
    <n v="4243"/>
    <s v="DL/EX/25/0000790"/>
    <s v="INDIRECT EXPENSES"/>
    <s v="Debit Amt"/>
    <x v="2"/>
  </r>
  <r>
    <s v="59785"/>
    <s v="IN LEATHER"/>
    <s v="FREIGHT EXPENSE"/>
    <s v="T BASE"/>
    <x v="47"/>
    <x v="13"/>
    <m/>
    <m/>
    <m/>
    <m/>
    <n v="521"/>
    <m/>
    <m/>
    <m/>
    <m/>
    <m/>
    <n v="521"/>
    <s v="DL/EX/25/0003038"/>
    <s v="INDIRECT EXPENSES"/>
    <s v="Debit Amt"/>
    <x v="2"/>
  </r>
  <r>
    <s v="59788"/>
    <s v="IN LEATHER"/>
    <s v="FREIGHT EXPENSE"/>
    <s v="T BASE"/>
    <x v="47"/>
    <x v="13"/>
    <m/>
    <m/>
    <m/>
    <m/>
    <m/>
    <m/>
    <n v="11075"/>
    <m/>
    <m/>
    <m/>
    <n v="11075"/>
    <s v="DL/EX/25/0003839"/>
    <s v="INDIRECT EXPENSES"/>
    <s v="Debit Amt"/>
    <x v="2"/>
  </r>
  <r>
    <s v="59791"/>
    <s v="IN LEATHER"/>
    <s v="FREIGHT EXPENSE"/>
    <s v="T BASE"/>
    <x v="47"/>
    <x v="13"/>
    <m/>
    <m/>
    <m/>
    <m/>
    <m/>
    <m/>
    <n v="95647"/>
    <m/>
    <m/>
    <m/>
    <n v="95647"/>
    <s v="EL/187/24-25"/>
    <s v="INDIRECT EXPENSES"/>
    <s v="Debit Amt"/>
    <x v="2"/>
  </r>
  <r>
    <s v="59794"/>
    <s v="IN LEATHER"/>
    <s v="FREIGHT EXPENSE"/>
    <s v="T BASE"/>
    <x v="47"/>
    <x v="13"/>
    <n v="142706"/>
    <m/>
    <m/>
    <m/>
    <m/>
    <m/>
    <m/>
    <m/>
    <m/>
    <m/>
    <n v="142706"/>
    <s v="EL-026/24-25"/>
    <s v="INDIRECT EXPENSES"/>
    <s v="Debit Amt"/>
    <x v="2"/>
  </r>
  <r>
    <s v="59797"/>
    <s v="IN LEATHER"/>
    <s v="FREIGHT EXPENSE"/>
    <s v="T BASE"/>
    <x v="47"/>
    <x v="13"/>
    <n v="93821"/>
    <m/>
    <m/>
    <m/>
    <m/>
    <m/>
    <m/>
    <m/>
    <m/>
    <m/>
    <n v="93821"/>
    <s v="EL-027/24-25"/>
    <s v="INDIRECT EXPENSES"/>
    <s v="Debit Amt"/>
    <x v="2"/>
  </r>
  <r>
    <s v="59800"/>
    <s v="IN LEATHER"/>
    <s v="FREIGHT EXPENSE"/>
    <s v="T BASE"/>
    <x v="47"/>
    <x v="13"/>
    <m/>
    <n v="126215"/>
    <m/>
    <m/>
    <m/>
    <m/>
    <m/>
    <m/>
    <m/>
    <m/>
    <n v="126215"/>
    <s v="EL-050/24-25"/>
    <s v="INDIRECT EXPENSES"/>
    <s v="Debit Amt"/>
    <x v="2"/>
  </r>
  <r>
    <s v="59803"/>
    <s v="IN LEATHER"/>
    <s v="FREIGHT EXPENSE"/>
    <s v="T BASE"/>
    <x v="47"/>
    <x v="13"/>
    <m/>
    <n v="24472"/>
    <m/>
    <m/>
    <m/>
    <m/>
    <m/>
    <m/>
    <m/>
    <m/>
    <n v="24472"/>
    <s v="EL-053/24-25"/>
    <s v="INDIRECT EXPENSES"/>
    <s v="Debit Amt"/>
    <x v="2"/>
  </r>
  <r>
    <s v="59806"/>
    <s v="IN LEATHER"/>
    <s v="FREIGHT EXPENSE"/>
    <s v="T BASE"/>
    <x v="47"/>
    <x v="13"/>
    <m/>
    <m/>
    <n v="56245"/>
    <m/>
    <m/>
    <m/>
    <m/>
    <m/>
    <m/>
    <m/>
    <n v="56245"/>
    <s v="EL-074/24-25"/>
    <s v="INDIRECT EXPENSES"/>
    <s v="Debit Amt"/>
    <x v="2"/>
  </r>
  <r>
    <s v="59809"/>
    <s v="IN LEATHER"/>
    <s v="FREIGHT EXPENSE"/>
    <s v="T BASE"/>
    <x v="47"/>
    <x v="13"/>
    <m/>
    <m/>
    <m/>
    <n v="11890"/>
    <m/>
    <m/>
    <m/>
    <m/>
    <m/>
    <m/>
    <n v="11890"/>
    <s v="EL-104/24-25"/>
    <s v="INDIRECT EXPENSES"/>
    <s v="Debit Amt"/>
    <x v="2"/>
  </r>
  <r>
    <s v="59812"/>
    <s v="IN LEATHER"/>
    <s v="FREIGHT EXPENSE"/>
    <s v="T BASE"/>
    <x v="47"/>
    <x v="13"/>
    <m/>
    <m/>
    <m/>
    <n v="51345"/>
    <m/>
    <m/>
    <m/>
    <m/>
    <m/>
    <m/>
    <n v="51345"/>
    <s v="EL-105/24-25"/>
    <s v="INDIRECT EXPENSES"/>
    <s v="Debit Amt"/>
    <x v="2"/>
  </r>
  <r>
    <s v="59815"/>
    <s v="IN LEATHER"/>
    <s v="FREIGHT EXPENSE"/>
    <s v="T BASE"/>
    <x v="47"/>
    <x v="13"/>
    <m/>
    <m/>
    <m/>
    <m/>
    <n v="68069"/>
    <m/>
    <m/>
    <m/>
    <m/>
    <m/>
    <n v="68069"/>
    <s v="EL-132/24-25"/>
    <s v="INDIRECT EXPENSES"/>
    <s v="Debit Amt"/>
    <x v="2"/>
  </r>
  <r>
    <s v="59818"/>
    <s v="IN LEATHER"/>
    <s v="FREIGHT EXPENSE"/>
    <s v="T BASE"/>
    <x v="47"/>
    <x v="13"/>
    <m/>
    <m/>
    <m/>
    <m/>
    <n v="23729"/>
    <m/>
    <m/>
    <m/>
    <m/>
    <m/>
    <n v="23729"/>
    <s v="EL-133/24-25"/>
    <s v="INDIRECT EXPENSES"/>
    <s v="Debit Amt"/>
    <x v="2"/>
  </r>
  <r>
    <s v="59821"/>
    <s v="IN LEATHER"/>
    <s v="FREIGHT EXPENSE"/>
    <s v="T BASE"/>
    <x v="47"/>
    <x v="13"/>
    <m/>
    <m/>
    <m/>
    <m/>
    <m/>
    <n v="73382"/>
    <m/>
    <m/>
    <m/>
    <m/>
    <n v="73382"/>
    <s v="EL-153/24-25"/>
    <s v="INDIRECT EXPENSES"/>
    <s v="Debit Amt"/>
    <x v="2"/>
  </r>
  <r>
    <s v="59824"/>
    <s v="IN LEATHER"/>
    <s v="FREIGHT EXPENSE"/>
    <s v="T BASE"/>
    <x v="47"/>
    <x v="13"/>
    <m/>
    <m/>
    <m/>
    <m/>
    <m/>
    <n v="126067"/>
    <m/>
    <m/>
    <m/>
    <m/>
    <n v="126067"/>
    <s v="EL-154/24-25"/>
    <s v="INDIRECT EXPENSES"/>
    <s v="Debit Amt"/>
    <x v="2"/>
  </r>
  <r>
    <s v="59827"/>
    <s v="IN LEATHER"/>
    <s v="FREIGHT EXPENSE"/>
    <s v="T BASE"/>
    <x v="47"/>
    <x v="13"/>
    <m/>
    <m/>
    <m/>
    <m/>
    <m/>
    <m/>
    <n v="145813"/>
    <m/>
    <m/>
    <m/>
    <n v="145813"/>
    <s v="EL-186/24-25"/>
    <s v="INDIRECT EXPENSES"/>
    <s v="Debit Amt"/>
    <x v="2"/>
  </r>
  <r>
    <s v="59830"/>
    <s v="IN LEATHER"/>
    <s v="FREIGHT EXPENSE"/>
    <s v="T BASE"/>
    <x v="47"/>
    <x v="13"/>
    <m/>
    <m/>
    <m/>
    <m/>
    <m/>
    <m/>
    <m/>
    <n v="88618"/>
    <m/>
    <m/>
    <n v="88618"/>
    <s v="EL-211/24-25"/>
    <s v="INDIRECT EXPENSES"/>
    <s v="Debit Amt"/>
    <x v="2"/>
  </r>
  <r>
    <s v="59833"/>
    <s v="IN LEATHER"/>
    <s v="FREIGHT EXPENSE"/>
    <s v="T BASE"/>
    <x v="47"/>
    <x v="13"/>
    <m/>
    <m/>
    <m/>
    <m/>
    <m/>
    <m/>
    <m/>
    <n v="121860"/>
    <m/>
    <m/>
    <n v="121860"/>
    <s v="EL-212/24-25"/>
    <s v="INDIRECT EXPENSES"/>
    <s v="Debit Amt"/>
    <x v="2"/>
  </r>
  <r>
    <s v="59836"/>
    <s v="IN LEATHER"/>
    <s v="FREIGHT EXPENSE"/>
    <s v="T BASE"/>
    <x v="47"/>
    <x v="13"/>
    <m/>
    <m/>
    <m/>
    <m/>
    <m/>
    <m/>
    <m/>
    <n v="110199"/>
    <m/>
    <m/>
    <n v="110199"/>
    <s v="EL-214/24-25"/>
    <s v="INDIRECT EXPENSES"/>
    <s v="Debit Amt"/>
    <x v="2"/>
  </r>
  <r>
    <s v="59839"/>
    <s v="IN LEATHER"/>
    <s v="FREIGHT EXPENSE"/>
    <s v="T BASE"/>
    <x v="47"/>
    <x v="13"/>
    <m/>
    <m/>
    <m/>
    <m/>
    <m/>
    <m/>
    <m/>
    <m/>
    <n v="119280"/>
    <m/>
    <n v="119280"/>
    <s v="EL-231/24-25"/>
    <s v="INDIRECT EXPENSES"/>
    <s v="Debit Amt"/>
    <x v="2"/>
  </r>
  <r>
    <s v="59842"/>
    <s v="IN LEATHER"/>
    <s v="FREIGHT EXPENSE"/>
    <s v="T BASE"/>
    <x v="47"/>
    <x v="13"/>
    <m/>
    <m/>
    <m/>
    <m/>
    <m/>
    <m/>
    <m/>
    <m/>
    <n v="144412"/>
    <m/>
    <n v="144412"/>
    <s v="EL-232/24-25"/>
    <s v="INDIRECT EXPENSES"/>
    <s v="Debit Amt"/>
    <x v="2"/>
  </r>
  <r>
    <s v="59845"/>
    <s v="IN LEATHER"/>
    <s v="FREIGHT EXPENSE"/>
    <s v="T BASE"/>
    <x v="47"/>
    <x v="13"/>
    <m/>
    <m/>
    <m/>
    <m/>
    <m/>
    <m/>
    <m/>
    <m/>
    <m/>
    <n v="55998"/>
    <n v="55998"/>
    <s v="EL-242/24-25"/>
    <s v="INDIRECT EXPENSES"/>
    <s v="Debit Amt"/>
    <x v="2"/>
  </r>
  <r>
    <s v="59848"/>
    <s v="IN LEATHER"/>
    <s v="FREIGHT EXPENSE"/>
    <s v="T BASE"/>
    <x v="47"/>
    <x v="13"/>
    <m/>
    <m/>
    <m/>
    <m/>
    <m/>
    <m/>
    <m/>
    <m/>
    <m/>
    <n v="67882"/>
    <n v="67882"/>
    <s v="EL-243/24-25"/>
    <s v="INDIRECT EXPENSES"/>
    <s v="Debit Amt"/>
    <x v="2"/>
  </r>
  <r>
    <s v="59851"/>
    <s v="IN LEATHER"/>
    <s v="FREIGHT EXPENSE"/>
    <s v="T BASE"/>
    <x v="47"/>
    <x v="13"/>
    <m/>
    <n v="1681"/>
    <m/>
    <m/>
    <m/>
    <m/>
    <m/>
    <m/>
    <m/>
    <m/>
    <n v="1681"/>
    <s v="GJ/EX/25/0001176"/>
    <s v="INDIRECT EXPENSES"/>
    <s v="Debit Amt"/>
    <x v="2"/>
  </r>
  <r>
    <s v="59854"/>
    <s v="IN LEATHER"/>
    <s v="FREIGHT EXPENSE"/>
    <s v="T BASE"/>
    <x v="47"/>
    <x v="13"/>
    <m/>
    <m/>
    <n v="2197"/>
    <m/>
    <m/>
    <m/>
    <m/>
    <m/>
    <m/>
    <m/>
    <n v="2197"/>
    <s v="GJ/EX/25/0002222"/>
    <s v="INDIRECT EXPENSES"/>
    <s v="Debit Amt"/>
    <x v="2"/>
  </r>
  <r>
    <s v="59857"/>
    <s v="IN LEATHER"/>
    <s v="FREIGHT EXPENSE"/>
    <s v="T BASE"/>
    <x v="47"/>
    <x v="13"/>
    <m/>
    <m/>
    <m/>
    <m/>
    <m/>
    <m/>
    <m/>
    <m/>
    <n v="4330"/>
    <m/>
    <n v="4330"/>
    <s v="GJ/EX/25/0008675"/>
    <s v="INDIRECT EXPENSES"/>
    <s v="Debit Amt"/>
    <x v="2"/>
  </r>
  <r>
    <s v="59860"/>
    <s v="IN LEATHER"/>
    <s v="FREIGHT EXPENSE"/>
    <s v="T BASE"/>
    <x v="47"/>
    <x v="13"/>
    <m/>
    <n v="10046"/>
    <m/>
    <m/>
    <m/>
    <m/>
    <m/>
    <m/>
    <m/>
    <m/>
    <n v="10046"/>
    <s v="HR/EX/25/0000989"/>
    <s v="INDIRECT EXPENSES"/>
    <s v="Debit Amt"/>
    <x v="2"/>
  </r>
  <r>
    <s v="59863"/>
    <s v="IN LEATHER"/>
    <s v="FREIGHT EXPENSE"/>
    <s v="T BASE"/>
    <x v="47"/>
    <x v="13"/>
    <m/>
    <n v="5165"/>
    <m/>
    <m/>
    <m/>
    <m/>
    <m/>
    <m/>
    <m/>
    <m/>
    <n v="5165"/>
    <s v="HR/EX/25/0001174"/>
    <s v="INDIRECT EXPENSES"/>
    <s v="Debit Amt"/>
    <x v="2"/>
  </r>
  <r>
    <s v="59866"/>
    <s v="IN LEATHER"/>
    <s v="FREIGHT EXPENSE"/>
    <s v="T BASE"/>
    <x v="47"/>
    <x v="13"/>
    <m/>
    <m/>
    <m/>
    <m/>
    <m/>
    <n v="11042"/>
    <m/>
    <m/>
    <m/>
    <m/>
    <n v="11042"/>
    <s v="HR/EX/25/0004841"/>
    <s v="INDIRECT EXPENSES"/>
    <s v="Debit Amt"/>
    <x v="2"/>
  </r>
  <r>
    <s v="59869"/>
    <s v="IN LEATHER"/>
    <s v="FREIGHT EXPENSE"/>
    <s v="T BASE"/>
    <x v="47"/>
    <x v="13"/>
    <m/>
    <m/>
    <m/>
    <m/>
    <m/>
    <n v="4584"/>
    <m/>
    <m/>
    <m/>
    <m/>
    <n v="4584"/>
    <s v="HR/EX/25/0005450"/>
    <s v="INDIRECT EXPENSES"/>
    <s v="Debit Amt"/>
    <x v="2"/>
  </r>
  <r>
    <s v="59872"/>
    <s v="IN LEATHER"/>
    <s v="FREIGHT EXPENSE"/>
    <s v="T BASE"/>
    <x v="47"/>
    <x v="13"/>
    <m/>
    <m/>
    <m/>
    <m/>
    <m/>
    <m/>
    <n v="3204"/>
    <m/>
    <m/>
    <m/>
    <n v="3204"/>
    <s v="HR/EX/25/0006390"/>
    <s v="INDIRECT EXPENSES"/>
    <s v="Debit Amt"/>
    <x v="2"/>
  </r>
  <r>
    <s v="59875"/>
    <s v="IN LEATHER"/>
    <s v="FREIGHT EXPENSE"/>
    <s v="T BASE"/>
    <x v="47"/>
    <x v="13"/>
    <m/>
    <m/>
    <m/>
    <m/>
    <m/>
    <m/>
    <m/>
    <m/>
    <n v="28390"/>
    <m/>
    <n v="28390"/>
    <s v="HR/EX/25/0007444"/>
    <s v="INDIRECT EXPENSES"/>
    <s v="Debit Amt"/>
    <x v="2"/>
  </r>
  <r>
    <s v="59878"/>
    <s v="IN LEATHER"/>
    <s v="FREIGHT EXPENSE"/>
    <s v="T BASE"/>
    <x v="47"/>
    <x v="13"/>
    <m/>
    <n v="1266"/>
    <m/>
    <m/>
    <m/>
    <m/>
    <m/>
    <m/>
    <m/>
    <m/>
    <n v="1266"/>
    <s v="JK/EX/25/0000123"/>
    <s v="INDIRECT EXPENSES"/>
    <s v="Debit Amt"/>
    <x v="2"/>
  </r>
  <r>
    <s v="59881"/>
    <s v="IN LEATHER"/>
    <s v="FREIGHT EXPENSE"/>
    <s v="T BASE"/>
    <x v="47"/>
    <x v="13"/>
    <m/>
    <m/>
    <m/>
    <m/>
    <m/>
    <m/>
    <n v="2054"/>
    <m/>
    <m/>
    <m/>
    <n v="2054"/>
    <s v="JK/EX/25/0000805"/>
    <s v="INDIRECT EXPENSES"/>
    <s v="Debit Amt"/>
    <x v="2"/>
  </r>
  <r>
    <s v="59884"/>
    <s v="IN LEATHER"/>
    <s v="FREIGHT EXPENSE"/>
    <s v="T BASE"/>
    <x v="47"/>
    <x v="13"/>
    <m/>
    <m/>
    <m/>
    <m/>
    <m/>
    <m/>
    <m/>
    <m/>
    <n v="2522"/>
    <m/>
    <n v="2522"/>
    <s v="JK/EX/25/0001165"/>
    <s v="INDIRECT EXPENSES"/>
    <s v="Debit Amt"/>
    <x v="2"/>
  </r>
  <r>
    <s v="59887"/>
    <s v="IN LEATHER"/>
    <s v="FREIGHT EXPENSE"/>
    <s v="T BASE"/>
    <x v="47"/>
    <x v="13"/>
    <m/>
    <m/>
    <m/>
    <m/>
    <m/>
    <m/>
    <m/>
    <m/>
    <m/>
    <n v="1854"/>
    <n v="1854"/>
    <s v="JK/EX/25/0001198"/>
    <s v="INDIRECT EXPENSES"/>
    <s v="Debit Amt"/>
    <x v="2"/>
  </r>
  <r>
    <s v="59890"/>
    <s v="IN LEATHER"/>
    <s v="FREIGHT EXPENSE"/>
    <s v="T BASE"/>
    <x v="47"/>
    <x v="13"/>
    <m/>
    <m/>
    <m/>
    <m/>
    <m/>
    <m/>
    <m/>
    <m/>
    <m/>
    <n v="1884"/>
    <n v="1884"/>
    <s v="JK/EX/25/0001296"/>
    <s v="INDIRECT EXPENSES"/>
    <s v="Debit Amt"/>
    <x v="2"/>
  </r>
  <r>
    <s v="59894"/>
    <s v="IN LEATHER"/>
    <s v="FREIGHT EXPENSE"/>
    <s v="T BASE"/>
    <x v="47"/>
    <x v="13"/>
    <m/>
    <m/>
    <m/>
    <m/>
    <m/>
    <m/>
    <m/>
    <n v="-2306"/>
    <m/>
    <m/>
    <n v="-2306"/>
    <s v="JV-DEBN-OT-E--68"/>
    <s v="INDIRECT EXPENSES"/>
    <s v="Credit Amt"/>
    <x v="2"/>
  </r>
  <r>
    <s v="59896"/>
    <s v="IN LEATHER"/>
    <s v="FREIGHT EXPENSE"/>
    <s v="T BASE"/>
    <x v="47"/>
    <x v="13"/>
    <n v="11865"/>
    <m/>
    <m/>
    <m/>
    <m/>
    <m/>
    <m/>
    <m/>
    <m/>
    <m/>
    <n v="11865"/>
    <s v="KA/AR/25/0000010"/>
    <s v="INDIRECT EXPENSES"/>
    <s v="Debit Amt"/>
    <x v="2"/>
  </r>
  <r>
    <s v="59899"/>
    <s v="IN LEATHER"/>
    <s v="FREIGHT EXPENSE"/>
    <s v="T BASE"/>
    <x v="47"/>
    <x v="13"/>
    <n v="63482"/>
    <m/>
    <m/>
    <m/>
    <m/>
    <m/>
    <m/>
    <m/>
    <m/>
    <m/>
    <n v="63482"/>
    <s v="KA/AR/25/0000035"/>
    <s v="INDIRECT EXPENSES"/>
    <s v="Debit Amt"/>
    <x v="2"/>
  </r>
  <r>
    <s v="59902"/>
    <s v="IN LEATHER"/>
    <s v="FREIGHT EXPENSE"/>
    <s v="T BASE"/>
    <x v="47"/>
    <x v="13"/>
    <m/>
    <n v="25728"/>
    <m/>
    <m/>
    <m/>
    <m/>
    <m/>
    <m/>
    <m/>
    <m/>
    <n v="25728"/>
    <s v="KA/AR/25/0000086"/>
    <s v="INDIRECT EXPENSES"/>
    <s v="Debit Amt"/>
    <x v="2"/>
  </r>
  <r>
    <s v="59905"/>
    <s v="IN LEATHER"/>
    <s v="FREIGHT EXPENSE"/>
    <s v="T BASE"/>
    <x v="47"/>
    <x v="13"/>
    <m/>
    <n v="2060"/>
    <m/>
    <m/>
    <m/>
    <m/>
    <m/>
    <m/>
    <m/>
    <m/>
    <n v="2060"/>
    <s v="KA/AR/25/0000113"/>
    <s v="INDIRECT EXPENSES"/>
    <s v="Debit Amt"/>
    <x v="2"/>
  </r>
  <r>
    <s v="59908"/>
    <s v="IN LEATHER"/>
    <s v="FREIGHT EXPENSE"/>
    <s v="T BASE"/>
    <x v="47"/>
    <x v="13"/>
    <m/>
    <m/>
    <n v="8154"/>
    <m/>
    <m/>
    <m/>
    <m/>
    <m/>
    <m/>
    <m/>
    <n v="8154"/>
    <s v="KA/AR/25/0000175"/>
    <s v="INDIRECT EXPENSES"/>
    <s v="Debit Amt"/>
    <x v="2"/>
  </r>
  <r>
    <s v="59911"/>
    <s v="IN LEATHER"/>
    <s v="FREIGHT EXPENSE"/>
    <s v="T BASE"/>
    <x v="47"/>
    <x v="13"/>
    <m/>
    <m/>
    <n v="6570"/>
    <m/>
    <m/>
    <m/>
    <m/>
    <m/>
    <m/>
    <m/>
    <n v="6570"/>
    <s v="KA/AR/25/0000200"/>
    <s v="INDIRECT EXPENSES"/>
    <s v="Debit Amt"/>
    <x v="2"/>
  </r>
  <r>
    <s v="59914"/>
    <s v="IN LEATHER"/>
    <s v="FREIGHT EXPENSE"/>
    <s v="T BASE"/>
    <x v="47"/>
    <x v="13"/>
    <m/>
    <m/>
    <m/>
    <n v="2888"/>
    <m/>
    <m/>
    <m/>
    <m/>
    <m/>
    <m/>
    <n v="2888"/>
    <s v="KA/AR/25/0000266"/>
    <s v="INDIRECT EXPENSES"/>
    <s v="Debit Amt"/>
    <x v="2"/>
  </r>
  <r>
    <s v="59917"/>
    <s v="IN LEATHER"/>
    <s v="FREIGHT EXPENSE"/>
    <s v="T BASE"/>
    <x v="47"/>
    <x v="13"/>
    <m/>
    <m/>
    <m/>
    <m/>
    <m/>
    <n v="9009"/>
    <m/>
    <m/>
    <m/>
    <m/>
    <n v="9009"/>
    <s v="KA/AR/25/0000445"/>
    <s v="INDIRECT EXPENSES"/>
    <s v="Debit Amt"/>
    <x v="2"/>
  </r>
  <r>
    <s v="59920"/>
    <s v="IN LEATHER"/>
    <s v="FREIGHT EXPENSE"/>
    <s v="T BASE"/>
    <x v="47"/>
    <x v="13"/>
    <m/>
    <m/>
    <m/>
    <m/>
    <m/>
    <n v="9335"/>
    <m/>
    <m/>
    <m/>
    <m/>
    <n v="9335"/>
    <s v="KA/AR/25/0000501"/>
    <s v="INDIRECT EXPENSES"/>
    <s v="Debit Amt"/>
    <x v="2"/>
  </r>
  <r>
    <s v="59923"/>
    <s v="IN LEATHER"/>
    <s v="FREIGHT EXPENSE"/>
    <s v="T BASE"/>
    <x v="47"/>
    <x v="13"/>
    <m/>
    <m/>
    <m/>
    <m/>
    <m/>
    <m/>
    <n v="42560"/>
    <m/>
    <m/>
    <m/>
    <n v="42560"/>
    <s v="KA/AR/25/0000527"/>
    <s v="INDIRECT EXPENSES"/>
    <s v="Debit Amt"/>
    <x v="2"/>
  </r>
  <r>
    <s v="59926"/>
    <s v="IN LEATHER"/>
    <s v="FREIGHT EXPENSE"/>
    <s v="T BASE"/>
    <x v="47"/>
    <x v="13"/>
    <m/>
    <m/>
    <m/>
    <m/>
    <m/>
    <m/>
    <n v="82719"/>
    <m/>
    <m/>
    <m/>
    <n v="82719"/>
    <s v="KA/AR/25/0000583"/>
    <s v="INDIRECT EXPENSES"/>
    <s v="Debit Amt"/>
    <x v="2"/>
  </r>
  <r>
    <s v="59929"/>
    <s v="IN LEATHER"/>
    <s v="FREIGHT EXPENSE"/>
    <s v="T BASE"/>
    <x v="47"/>
    <x v="13"/>
    <m/>
    <m/>
    <m/>
    <m/>
    <m/>
    <m/>
    <m/>
    <n v="59776"/>
    <m/>
    <m/>
    <n v="59776"/>
    <s v="KA/AR/25/0000607"/>
    <s v="INDIRECT EXPENSES"/>
    <s v="Debit Amt"/>
    <x v="2"/>
  </r>
  <r>
    <s v="59932"/>
    <s v="IN LEATHER"/>
    <s v="FREIGHT EXPENSE"/>
    <s v="T BASE"/>
    <x v="47"/>
    <x v="13"/>
    <m/>
    <m/>
    <m/>
    <m/>
    <m/>
    <m/>
    <m/>
    <n v="161903"/>
    <m/>
    <m/>
    <n v="161903"/>
    <s v="KA/AR/25/0000662"/>
    <s v="INDIRECT EXPENSES"/>
    <s v="Debit Amt"/>
    <x v="2"/>
  </r>
  <r>
    <s v="59935"/>
    <s v="IN LEATHER"/>
    <s v="FREIGHT EXPENSE"/>
    <s v="T BASE"/>
    <x v="47"/>
    <x v="13"/>
    <m/>
    <m/>
    <m/>
    <m/>
    <m/>
    <m/>
    <m/>
    <m/>
    <n v="34605"/>
    <m/>
    <n v="34605"/>
    <s v="KA/AR/25/0000682"/>
    <s v="INDIRECT EXPENSES"/>
    <s v="Debit Amt"/>
    <x v="2"/>
  </r>
  <r>
    <s v="59938"/>
    <s v="IN LEATHER"/>
    <s v="FREIGHT EXPENSE"/>
    <s v="T BASE"/>
    <x v="47"/>
    <x v="13"/>
    <m/>
    <m/>
    <m/>
    <m/>
    <m/>
    <m/>
    <m/>
    <m/>
    <n v="42616"/>
    <m/>
    <n v="42616"/>
    <s v="KA/AR/25/0000735"/>
    <s v="INDIRECT EXPENSES"/>
    <s v="Debit Amt"/>
    <x v="2"/>
  </r>
  <r>
    <s v="59941"/>
    <s v="IN LEATHER"/>
    <s v="FREIGHT EXPENSE"/>
    <s v="T BASE"/>
    <x v="47"/>
    <x v="13"/>
    <m/>
    <m/>
    <m/>
    <m/>
    <m/>
    <m/>
    <m/>
    <m/>
    <m/>
    <n v="6311"/>
    <n v="6311"/>
    <s v="KA/AR/25/0000764"/>
    <s v="INDIRECT EXPENSES"/>
    <s v="Debit Amt"/>
    <x v="2"/>
  </r>
  <r>
    <s v="59944"/>
    <s v="IN LEATHER"/>
    <s v="FREIGHT EXPENSE"/>
    <s v="T BASE"/>
    <x v="47"/>
    <x v="13"/>
    <m/>
    <m/>
    <m/>
    <m/>
    <m/>
    <m/>
    <m/>
    <m/>
    <m/>
    <n v="5217"/>
    <n v="5217"/>
    <s v="KA/AR/25/0000817"/>
    <s v="INDIRECT EXPENSES"/>
    <s v="Debit Amt"/>
    <x v="2"/>
  </r>
  <r>
    <s v="59947"/>
    <s v="IN LEATHER"/>
    <s v="FREIGHT EXPENSE"/>
    <s v="T BASE"/>
    <x v="47"/>
    <x v="13"/>
    <n v="60757"/>
    <m/>
    <m/>
    <m/>
    <m/>
    <m/>
    <m/>
    <m/>
    <m/>
    <m/>
    <n v="60757"/>
    <s v="KA/EX/25/0000069"/>
    <s v="INDIRECT EXPENSES"/>
    <s v="Debit Amt"/>
    <x v="2"/>
  </r>
  <r>
    <s v="59950"/>
    <s v="IN LEATHER"/>
    <s v="FREIGHT EXPENSE"/>
    <s v="T BASE"/>
    <x v="47"/>
    <x v="13"/>
    <n v="80625"/>
    <m/>
    <m/>
    <m/>
    <m/>
    <m/>
    <m/>
    <m/>
    <m/>
    <m/>
    <n v="80625"/>
    <s v="KA/EX/25/0000309"/>
    <s v="INDIRECT EXPENSES"/>
    <s v="Debit Amt"/>
    <x v="2"/>
  </r>
  <r>
    <s v="59953"/>
    <s v="IN LEATHER"/>
    <s v="FREIGHT EXPENSE"/>
    <s v="T BASE"/>
    <x v="47"/>
    <x v="13"/>
    <m/>
    <n v="26495"/>
    <m/>
    <m/>
    <m/>
    <m/>
    <m/>
    <m/>
    <m/>
    <m/>
    <n v="26495"/>
    <s v="KA/EX/25/0001025"/>
    <s v="INDIRECT EXPENSES"/>
    <s v="Debit Amt"/>
    <x v="2"/>
  </r>
  <r>
    <s v="59956"/>
    <s v="IN LEATHER"/>
    <s v="FREIGHT EXPENSE"/>
    <s v="T BASE"/>
    <x v="47"/>
    <x v="13"/>
    <m/>
    <n v="34104"/>
    <m/>
    <m/>
    <m/>
    <m/>
    <m/>
    <m/>
    <m/>
    <m/>
    <n v="34104"/>
    <s v="KA/EX/25/0001248"/>
    <s v="INDIRECT EXPENSES"/>
    <s v="Debit Amt"/>
    <x v="2"/>
  </r>
  <r>
    <s v="59959"/>
    <s v="IN LEATHER"/>
    <s v="FREIGHT EXPENSE"/>
    <s v="T BASE"/>
    <x v="47"/>
    <x v="13"/>
    <m/>
    <m/>
    <n v="33814"/>
    <m/>
    <m/>
    <m/>
    <m/>
    <m/>
    <m/>
    <m/>
    <n v="33814"/>
    <s v="KA/EX/25/0001978"/>
    <s v="INDIRECT EXPENSES"/>
    <s v="Debit Amt"/>
    <x v="2"/>
  </r>
  <r>
    <s v="59962"/>
    <s v="IN LEATHER"/>
    <s v="FREIGHT EXPENSE"/>
    <s v="T BASE"/>
    <x v="47"/>
    <x v="13"/>
    <m/>
    <m/>
    <n v="68291"/>
    <m/>
    <m/>
    <m/>
    <m/>
    <m/>
    <m/>
    <m/>
    <n v="68291"/>
    <s v="KA/EX/25/0002220"/>
    <s v="INDIRECT EXPENSES"/>
    <s v="Debit Amt"/>
    <x v="2"/>
  </r>
  <r>
    <s v="59965"/>
    <s v="IN LEATHER"/>
    <s v="FREIGHT EXPENSE"/>
    <s v="T BASE"/>
    <x v="47"/>
    <x v="13"/>
    <m/>
    <m/>
    <m/>
    <n v="56550"/>
    <m/>
    <m/>
    <m/>
    <m/>
    <m/>
    <m/>
    <n v="56550"/>
    <s v="KA/EX/25/0002919"/>
    <s v="INDIRECT EXPENSES"/>
    <s v="Debit Amt"/>
    <x v="2"/>
  </r>
  <r>
    <s v="59968"/>
    <s v="IN LEATHER"/>
    <s v="FREIGHT EXPENSE"/>
    <s v="T BASE"/>
    <x v="47"/>
    <x v="13"/>
    <m/>
    <m/>
    <m/>
    <n v="34277"/>
    <m/>
    <m/>
    <m/>
    <m/>
    <m/>
    <m/>
    <n v="34277"/>
    <s v="KA/EX/25/0003179"/>
    <s v="INDIRECT EXPENSES"/>
    <s v="Debit Amt"/>
    <x v="2"/>
  </r>
  <r>
    <s v="59971"/>
    <s v="IN LEATHER"/>
    <s v="FREIGHT EXPENSE"/>
    <s v="T BASE"/>
    <x v="47"/>
    <x v="13"/>
    <m/>
    <m/>
    <m/>
    <m/>
    <n v="28573"/>
    <m/>
    <m/>
    <m/>
    <m/>
    <m/>
    <n v="28573"/>
    <s v="KA/EX/25/0003925"/>
    <s v="INDIRECT EXPENSES"/>
    <s v="Debit Amt"/>
    <x v="2"/>
  </r>
  <r>
    <s v="59974"/>
    <s v="IN LEATHER"/>
    <s v="FREIGHT EXPENSE"/>
    <s v="T BASE"/>
    <x v="47"/>
    <x v="13"/>
    <m/>
    <m/>
    <m/>
    <m/>
    <n v="162464"/>
    <m/>
    <m/>
    <m/>
    <m/>
    <m/>
    <n v="162464"/>
    <s v="KA/EX/25/0004664"/>
    <s v="INDIRECT EXPENSES"/>
    <s v="Debit Amt"/>
    <x v="2"/>
  </r>
  <r>
    <s v="59977"/>
    <s v="IN LEATHER"/>
    <s v="FREIGHT EXPENSE"/>
    <s v="T BASE"/>
    <x v="47"/>
    <x v="13"/>
    <m/>
    <m/>
    <m/>
    <m/>
    <m/>
    <n v="76408"/>
    <m/>
    <m/>
    <m/>
    <m/>
    <n v="76408"/>
    <s v="KA/EX/25/0005031"/>
    <s v="INDIRECT EXPENSES"/>
    <s v="Debit Amt"/>
    <x v="2"/>
  </r>
  <r>
    <s v="59980"/>
    <s v="IN LEATHER"/>
    <s v="FREIGHT EXPENSE"/>
    <s v="T BASE"/>
    <x v="47"/>
    <x v="13"/>
    <m/>
    <m/>
    <m/>
    <m/>
    <m/>
    <n v="191239"/>
    <m/>
    <m/>
    <m/>
    <m/>
    <n v="191239"/>
    <s v="KA/EX/25/0005703"/>
    <s v="INDIRECT EXPENSES"/>
    <s v="Debit Amt"/>
    <x v="2"/>
  </r>
  <r>
    <s v="59983"/>
    <s v="IN LEATHER"/>
    <s v="FREIGHT EXPENSE"/>
    <s v="T BASE"/>
    <x v="47"/>
    <x v="13"/>
    <m/>
    <m/>
    <m/>
    <m/>
    <m/>
    <m/>
    <n v="143082"/>
    <m/>
    <m/>
    <m/>
    <n v="143082"/>
    <s v="KA/EX/25/0005959"/>
    <s v="INDIRECT EXPENSES"/>
    <s v="Debit Amt"/>
    <x v="2"/>
  </r>
  <r>
    <s v="59986"/>
    <s v="IN LEATHER"/>
    <s v="FREIGHT EXPENSE"/>
    <s v="T BASE"/>
    <x v="47"/>
    <x v="13"/>
    <m/>
    <m/>
    <m/>
    <m/>
    <m/>
    <m/>
    <n v="184583"/>
    <m/>
    <m/>
    <m/>
    <n v="184583"/>
    <s v="KA/EX/25/0006647"/>
    <s v="INDIRECT EXPENSES"/>
    <s v="Debit Amt"/>
    <x v="2"/>
  </r>
  <r>
    <s v="59989"/>
    <s v="IN LEATHER"/>
    <s v="FREIGHT EXPENSE"/>
    <s v="T BASE"/>
    <x v="47"/>
    <x v="13"/>
    <m/>
    <m/>
    <m/>
    <m/>
    <m/>
    <m/>
    <m/>
    <n v="23493"/>
    <m/>
    <m/>
    <n v="23493"/>
    <s v="KA/EX/25/0006917"/>
    <s v="INDIRECT EXPENSES"/>
    <s v="Debit Amt"/>
    <x v="2"/>
  </r>
  <r>
    <s v="59992"/>
    <s v="IN LEATHER"/>
    <s v="FREIGHT EXPENSE"/>
    <s v="T BASE"/>
    <x v="47"/>
    <x v="13"/>
    <m/>
    <m/>
    <m/>
    <m/>
    <m/>
    <m/>
    <m/>
    <n v="94458"/>
    <m/>
    <m/>
    <n v="94458"/>
    <s v="KA/EX/25/0007584"/>
    <s v="INDIRECT EXPENSES"/>
    <s v="Debit Amt"/>
    <x v="2"/>
  </r>
  <r>
    <s v="59995"/>
    <s v="IN LEATHER"/>
    <s v="FREIGHT EXPENSE"/>
    <s v="T BASE"/>
    <x v="47"/>
    <x v="13"/>
    <m/>
    <m/>
    <m/>
    <m/>
    <m/>
    <m/>
    <m/>
    <m/>
    <n v="65218"/>
    <m/>
    <n v="65218"/>
    <s v="KA/EX/25/0007833"/>
    <s v="INDIRECT EXPENSES"/>
    <s v="Debit Amt"/>
    <x v="2"/>
  </r>
  <r>
    <s v="59998"/>
    <s v="IN LEATHER"/>
    <s v="FREIGHT EXPENSE"/>
    <s v="T BASE"/>
    <x v="47"/>
    <x v="13"/>
    <m/>
    <m/>
    <m/>
    <m/>
    <m/>
    <m/>
    <m/>
    <m/>
    <n v="58378"/>
    <m/>
    <n v="58378"/>
    <s v="KA/EX/25/0008591"/>
    <s v="INDIRECT EXPENSES"/>
    <s v="Debit Amt"/>
    <x v="2"/>
  </r>
  <r>
    <s v="60001"/>
    <s v="IN LEATHER"/>
    <s v="FREIGHT EXPENSE"/>
    <s v="T BASE"/>
    <x v="47"/>
    <x v="13"/>
    <m/>
    <m/>
    <m/>
    <m/>
    <m/>
    <m/>
    <m/>
    <m/>
    <m/>
    <n v="30470"/>
    <n v="30470"/>
    <s v="KA/EX/25/0008882"/>
    <s v="INDIRECT EXPENSES"/>
    <s v="Debit Amt"/>
    <x v="2"/>
  </r>
  <r>
    <s v="60004"/>
    <s v="IN LEATHER"/>
    <s v="FREIGHT EXPENSE"/>
    <s v="T BASE"/>
    <x v="47"/>
    <x v="13"/>
    <m/>
    <m/>
    <m/>
    <m/>
    <m/>
    <m/>
    <m/>
    <m/>
    <m/>
    <n v="13797"/>
    <n v="13797"/>
    <s v="KA/EX/25/0009549"/>
    <s v="INDIRECT EXPENSES"/>
    <s v="Debit Amt"/>
    <x v="2"/>
  </r>
  <r>
    <s v="60007"/>
    <s v="IN LEATHER"/>
    <s v="FREIGHT EXPENSE"/>
    <s v="T BASE"/>
    <x v="47"/>
    <x v="13"/>
    <m/>
    <m/>
    <m/>
    <m/>
    <n v="1888"/>
    <m/>
    <m/>
    <m/>
    <m/>
    <m/>
    <n v="1888"/>
    <s v="KL/EX/25/0001203"/>
    <s v="INDIRECT EXPENSES"/>
    <s v="Debit Amt"/>
    <x v="2"/>
  </r>
  <r>
    <s v="60010"/>
    <s v="IN LEATHER"/>
    <s v="FREIGHT EXPENSE"/>
    <s v="T BASE"/>
    <x v="47"/>
    <x v="13"/>
    <m/>
    <m/>
    <m/>
    <m/>
    <m/>
    <m/>
    <m/>
    <m/>
    <m/>
    <n v="474"/>
    <n v="474"/>
    <s v="KL/EX/25/0002914"/>
    <s v="INDIRECT EXPENSES"/>
    <s v="Debit Amt"/>
    <x v="2"/>
  </r>
  <r>
    <s v="60013"/>
    <s v="IN LEATHER"/>
    <s v="FREIGHT EXPENSE"/>
    <s v="T BASE"/>
    <x v="47"/>
    <x v="13"/>
    <n v="1783"/>
    <m/>
    <m/>
    <m/>
    <m/>
    <m/>
    <m/>
    <m/>
    <m/>
    <m/>
    <n v="1783"/>
    <s v="MH/EX/25/0000086"/>
    <s v="INDIRECT EXPENSES"/>
    <s v="Debit Amt"/>
    <x v="2"/>
  </r>
  <r>
    <s v="60016"/>
    <s v="IN LEATHER"/>
    <s v="FREIGHT EXPENSE"/>
    <s v="T BASE"/>
    <x v="47"/>
    <x v="13"/>
    <n v="4521"/>
    <m/>
    <m/>
    <m/>
    <m/>
    <m/>
    <m/>
    <m/>
    <m/>
    <m/>
    <n v="4521"/>
    <s v="MH/EX/25/0000756"/>
    <s v="INDIRECT EXPENSES"/>
    <s v="Debit Amt"/>
    <x v="2"/>
  </r>
  <r>
    <s v="60019"/>
    <s v="IN LEATHER"/>
    <s v="FREIGHT EXPENSE"/>
    <s v="T BASE"/>
    <x v="47"/>
    <x v="13"/>
    <m/>
    <n v="2789"/>
    <m/>
    <m/>
    <m/>
    <m/>
    <m/>
    <m/>
    <m/>
    <m/>
    <n v="2789"/>
    <s v="MH/EX/25/0003609"/>
    <s v="INDIRECT EXPENSES"/>
    <s v="Debit Amt"/>
    <x v="2"/>
  </r>
  <r>
    <s v="60022"/>
    <s v="IN LEATHER"/>
    <s v="FREIGHT EXPENSE"/>
    <s v="T BASE"/>
    <x v="47"/>
    <x v="13"/>
    <m/>
    <m/>
    <m/>
    <n v="701"/>
    <m/>
    <m/>
    <m/>
    <m/>
    <m/>
    <m/>
    <n v="701"/>
    <s v="MH/EX/25/0009757"/>
    <s v="INDIRECT EXPENSES"/>
    <s v="Debit Amt"/>
    <x v="2"/>
  </r>
  <r>
    <s v="60025"/>
    <s v="IN LEATHER"/>
    <s v="FREIGHT EXPENSE"/>
    <s v="T BASE"/>
    <x v="47"/>
    <x v="13"/>
    <m/>
    <m/>
    <m/>
    <n v="3311"/>
    <m/>
    <m/>
    <m/>
    <m/>
    <m/>
    <m/>
    <n v="3311"/>
    <s v="MH/EX/25/0010074"/>
    <s v="INDIRECT EXPENSES"/>
    <s v="Debit Amt"/>
    <x v="2"/>
  </r>
  <r>
    <s v="60028"/>
    <s v="IN LEATHER"/>
    <s v="FREIGHT EXPENSE"/>
    <s v="T BASE"/>
    <x v="47"/>
    <x v="13"/>
    <m/>
    <m/>
    <m/>
    <m/>
    <n v="1938"/>
    <m/>
    <m/>
    <m/>
    <m/>
    <m/>
    <n v="1938"/>
    <s v="MH/EX/25/0013123"/>
    <s v="INDIRECT EXPENSES"/>
    <s v="Debit Amt"/>
    <x v="2"/>
  </r>
  <r>
    <s v="60031"/>
    <s v="IN LEATHER"/>
    <s v="FREIGHT EXPENSE"/>
    <s v="T BASE"/>
    <x v="47"/>
    <x v="13"/>
    <m/>
    <m/>
    <m/>
    <m/>
    <n v="1712"/>
    <m/>
    <m/>
    <m/>
    <m/>
    <m/>
    <n v="1712"/>
    <s v="MH/EX/25/0014403"/>
    <s v="INDIRECT EXPENSES"/>
    <s v="Debit Amt"/>
    <x v="2"/>
  </r>
  <r>
    <s v="60034"/>
    <s v="IN LEATHER"/>
    <s v="FREIGHT EXPENSE"/>
    <s v="T BASE"/>
    <x v="47"/>
    <x v="13"/>
    <m/>
    <m/>
    <m/>
    <m/>
    <m/>
    <n v="10565"/>
    <m/>
    <m/>
    <m/>
    <m/>
    <n v="10565"/>
    <s v="MH/EX/25/0017769"/>
    <s v="INDIRECT EXPENSES"/>
    <s v="Debit Amt"/>
    <x v="2"/>
  </r>
  <r>
    <s v="60037"/>
    <s v="IN LEATHER"/>
    <s v="FREIGHT EXPENSE"/>
    <s v="T BASE"/>
    <x v="47"/>
    <x v="13"/>
    <m/>
    <m/>
    <m/>
    <m/>
    <m/>
    <m/>
    <n v="448"/>
    <m/>
    <m/>
    <m/>
    <n v="448"/>
    <s v="MH/EX/25/0019531"/>
    <s v="INDIRECT EXPENSES"/>
    <s v="Debit Amt"/>
    <x v="2"/>
  </r>
  <r>
    <s v="60040"/>
    <s v="IN LEATHER"/>
    <s v="FREIGHT EXPENSE"/>
    <s v="T BASE"/>
    <x v="47"/>
    <x v="13"/>
    <m/>
    <m/>
    <m/>
    <m/>
    <m/>
    <m/>
    <m/>
    <n v="842"/>
    <m/>
    <m/>
    <n v="842"/>
    <s v="MH/EX/25/0023046"/>
    <s v="INDIRECT EXPENSES"/>
    <s v="Debit Amt"/>
    <x v="2"/>
  </r>
  <r>
    <s v="60043"/>
    <s v="IN LEATHER"/>
    <s v="FREIGHT EXPENSE"/>
    <s v="T BASE"/>
    <x v="47"/>
    <x v="13"/>
    <m/>
    <m/>
    <m/>
    <m/>
    <m/>
    <m/>
    <m/>
    <m/>
    <n v="496"/>
    <m/>
    <n v="496"/>
    <s v="MH/EX/25/0025730"/>
    <s v="INDIRECT EXPENSES"/>
    <s v="Debit Amt"/>
    <x v="2"/>
  </r>
  <r>
    <s v="60046"/>
    <s v="IN LEATHER"/>
    <s v="FREIGHT EXPENSE"/>
    <s v="T BASE"/>
    <x v="47"/>
    <x v="13"/>
    <m/>
    <m/>
    <m/>
    <m/>
    <m/>
    <m/>
    <m/>
    <m/>
    <m/>
    <n v="8679"/>
    <n v="8679"/>
    <s v="MH/EX/25/0028698"/>
    <s v="INDIRECT EXPENSES"/>
    <s v="Debit Amt"/>
    <x v="2"/>
  </r>
  <r>
    <s v="60049"/>
    <s v="IN LEATHER"/>
    <s v="FREIGHT EXPENSE"/>
    <s v="T BASE"/>
    <x v="47"/>
    <x v="13"/>
    <m/>
    <m/>
    <m/>
    <m/>
    <m/>
    <m/>
    <m/>
    <m/>
    <m/>
    <n v="4290"/>
    <n v="4290"/>
    <s v="MP/AR/25/0000228"/>
    <s v="INDIRECT EXPENSES"/>
    <s v="Debit Amt"/>
    <x v="2"/>
  </r>
  <r>
    <s v="60052"/>
    <s v="IN LEATHER"/>
    <s v="FREIGHT EXPENSE"/>
    <s v="T BASE"/>
    <x v="47"/>
    <x v="13"/>
    <m/>
    <n v="1448"/>
    <m/>
    <m/>
    <m/>
    <m/>
    <m/>
    <m/>
    <m/>
    <m/>
    <n v="1448"/>
    <s v="MP/EX/25/0000606"/>
    <s v="INDIRECT EXPENSES"/>
    <s v="Debit Amt"/>
    <x v="2"/>
  </r>
  <r>
    <s v="60055"/>
    <s v="IN LEATHER"/>
    <s v="FREIGHT EXPENSE"/>
    <s v="T BASE"/>
    <x v="47"/>
    <x v="13"/>
    <m/>
    <m/>
    <m/>
    <m/>
    <n v="3728"/>
    <m/>
    <m/>
    <m/>
    <m/>
    <m/>
    <n v="3728"/>
    <s v="MP/EX/25/0002572"/>
    <s v="INDIRECT EXPENSES"/>
    <s v="Debit Amt"/>
    <x v="2"/>
  </r>
  <r>
    <s v="60058"/>
    <s v="IN LEATHER"/>
    <s v="FREIGHT EXPENSE"/>
    <s v="T BASE"/>
    <x v="47"/>
    <x v="13"/>
    <m/>
    <m/>
    <m/>
    <m/>
    <m/>
    <m/>
    <m/>
    <m/>
    <n v="1626"/>
    <m/>
    <n v="1626"/>
    <s v="MP/EX/25/0004217"/>
    <s v="INDIRECT EXPENSES"/>
    <s v="Debit Amt"/>
    <x v="2"/>
  </r>
  <r>
    <s v="60061"/>
    <s v="IN LEATHER"/>
    <s v="FREIGHT EXPENSE"/>
    <s v="T BASE"/>
    <x v="47"/>
    <x v="13"/>
    <m/>
    <m/>
    <m/>
    <m/>
    <m/>
    <m/>
    <m/>
    <m/>
    <n v="2527"/>
    <m/>
    <n v="2527"/>
    <s v="MP/EX/25/0004546"/>
    <s v="INDIRECT EXPENSES"/>
    <s v="Debit Amt"/>
    <x v="2"/>
  </r>
  <r>
    <s v="60064"/>
    <s v="IN LEATHER"/>
    <s v="FREIGHT EXPENSE"/>
    <s v="T BASE"/>
    <x v="47"/>
    <x v="13"/>
    <m/>
    <m/>
    <m/>
    <m/>
    <m/>
    <m/>
    <m/>
    <m/>
    <m/>
    <n v="1213"/>
    <n v="1213"/>
    <s v="MP/EX/25/0004975"/>
    <s v="INDIRECT EXPENSES"/>
    <s v="Debit Amt"/>
    <x v="2"/>
  </r>
  <r>
    <s v="60067"/>
    <s v="IN LEATHER"/>
    <s v="FREIGHT EXPENSE"/>
    <s v="T BASE"/>
    <x v="47"/>
    <x v="13"/>
    <n v="4993"/>
    <m/>
    <m/>
    <m/>
    <m/>
    <m/>
    <m/>
    <m/>
    <m/>
    <m/>
    <n v="4993"/>
    <s v="PB/EX/25/0000119"/>
    <s v="INDIRECT EXPENSES"/>
    <s v="Debit Amt"/>
    <x v="2"/>
  </r>
  <r>
    <s v="60070"/>
    <s v="IN LEATHER"/>
    <s v="FREIGHT EXPENSE"/>
    <s v="T BASE"/>
    <x v="47"/>
    <x v="13"/>
    <m/>
    <n v="2758"/>
    <m/>
    <m/>
    <m/>
    <m/>
    <m/>
    <m/>
    <m/>
    <m/>
    <n v="2758"/>
    <s v="PB/EX/25/0000616"/>
    <s v="INDIRECT EXPENSES"/>
    <s v="Debit Amt"/>
    <x v="2"/>
  </r>
  <r>
    <s v="60073"/>
    <s v="IN LEATHER"/>
    <s v="FREIGHT EXPENSE"/>
    <s v="T BASE"/>
    <x v="47"/>
    <x v="13"/>
    <m/>
    <m/>
    <m/>
    <m/>
    <m/>
    <m/>
    <n v="3125"/>
    <m/>
    <m/>
    <m/>
    <n v="3125"/>
    <s v="PB/EX/25/0004062"/>
    <s v="INDIRECT EXPENSES"/>
    <s v="Debit Amt"/>
    <x v="2"/>
  </r>
  <r>
    <s v="60076"/>
    <s v="IN LEATHER"/>
    <s v="FREIGHT EXPENSE"/>
    <s v="T BASE"/>
    <x v="47"/>
    <x v="13"/>
    <m/>
    <m/>
    <m/>
    <m/>
    <m/>
    <m/>
    <n v="534"/>
    <m/>
    <m/>
    <m/>
    <n v="534"/>
    <s v="PB/EX/25/0004636"/>
    <s v="INDIRECT EXPENSES"/>
    <s v="Debit Amt"/>
    <x v="2"/>
  </r>
  <r>
    <s v="60079"/>
    <s v="IN LEATHER"/>
    <s v="FREIGHT EXPENSE"/>
    <s v="T BASE"/>
    <x v="47"/>
    <x v="13"/>
    <m/>
    <m/>
    <m/>
    <m/>
    <m/>
    <m/>
    <m/>
    <n v="676"/>
    <m/>
    <m/>
    <n v="676"/>
    <s v="PB/EX/25/0005349"/>
    <s v="INDIRECT EXPENSES"/>
    <s v="Debit Amt"/>
    <x v="2"/>
  </r>
  <r>
    <s v="60082"/>
    <s v="IN LEATHER"/>
    <s v="FREIGHT EXPENSE"/>
    <s v="T BASE"/>
    <x v="47"/>
    <x v="13"/>
    <m/>
    <m/>
    <m/>
    <m/>
    <m/>
    <m/>
    <m/>
    <m/>
    <m/>
    <n v="492"/>
    <n v="492"/>
    <s v="PB/EX/25/0006867"/>
    <s v="INDIRECT EXPENSES"/>
    <s v="Debit Amt"/>
    <x v="2"/>
  </r>
  <r>
    <s v="60085"/>
    <s v="IN LEATHER"/>
    <s v="FREIGHT EXPENSE"/>
    <s v="T BASE"/>
    <x v="47"/>
    <x v="13"/>
    <m/>
    <n v="2400"/>
    <m/>
    <m/>
    <m/>
    <m/>
    <m/>
    <m/>
    <m/>
    <m/>
    <n v="2400"/>
    <s v="RJ/EX/25/0000568"/>
    <s v="INDIRECT EXPENSES"/>
    <s v="Debit Amt"/>
    <x v="2"/>
  </r>
  <r>
    <s v="60088"/>
    <s v="IN LEATHER"/>
    <s v="FREIGHT EXPENSE"/>
    <s v="T BASE"/>
    <x v="47"/>
    <x v="13"/>
    <m/>
    <n v="2908"/>
    <m/>
    <m/>
    <m/>
    <m/>
    <m/>
    <m/>
    <m/>
    <m/>
    <n v="2908"/>
    <s v="RJ/EX/25/0000680"/>
    <s v="INDIRECT EXPENSES"/>
    <s v="Debit Amt"/>
    <x v="2"/>
  </r>
  <r>
    <s v="60091"/>
    <s v="IN LEATHER"/>
    <s v="FREIGHT EXPENSE"/>
    <s v="T BASE"/>
    <x v="47"/>
    <x v="13"/>
    <m/>
    <m/>
    <m/>
    <m/>
    <n v="1378"/>
    <m/>
    <m/>
    <m/>
    <m/>
    <m/>
    <n v="1378"/>
    <s v="RJ/EX/25/0002176"/>
    <s v="INDIRECT EXPENSES"/>
    <s v="Debit Amt"/>
    <x v="2"/>
  </r>
  <r>
    <s v="60094"/>
    <s v="IN LEATHER"/>
    <s v="FREIGHT EXPENSE"/>
    <s v="T BASE"/>
    <x v="47"/>
    <x v="13"/>
    <m/>
    <m/>
    <m/>
    <m/>
    <m/>
    <n v="532"/>
    <m/>
    <m/>
    <m/>
    <m/>
    <n v="532"/>
    <s v="RJ/EX/25/0002701"/>
    <s v="INDIRECT EXPENSES"/>
    <s v="Debit Amt"/>
    <x v="2"/>
  </r>
  <r>
    <s v="60097"/>
    <s v="IN LEATHER"/>
    <s v="FREIGHT EXPENSE"/>
    <s v="T BASE"/>
    <x v="47"/>
    <x v="13"/>
    <m/>
    <m/>
    <m/>
    <m/>
    <m/>
    <m/>
    <n v="8387"/>
    <m/>
    <m/>
    <m/>
    <n v="8387"/>
    <s v="RJ/EX/25/0003208"/>
    <s v="INDIRECT EXPENSES"/>
    <s v="Debit Amt"/>
    <x v="2"/>
  </r>
  <r>
    <s v="60100"/>
    <s v="IN LEATHER"/>
    <s v="FREIGHT EXPENSE"/>
    <s v="T BASE"/>
    <x v="47"/>
    <x v="13"/>
    <m/>
    <m/>
    <m/>
    <m/>
    <m/>
    <m/>
    <m/>
    <n v="1918"/>
    <m/>
    <m/>
    <n v="1918"/>
    <s v="RJ/EX/25/0003700"/>
    <s v="INDIRECT EXPENSES"/>
    <s v="Debit Amt"/>
    <x v="2"/>
  </r>
  <r>
    <s v="60103"/>
    <s v="IN LEATHER"/>
    <s v="FREIGHT EXPENSE"/>
    <s v="T BASE"/>
    <x v="47"/>
    <x v="13"/>
    <m/>
    <n v="1095"/>
    <m/>
    <m/>
    <m/>
    <m/>
    <m/>
    <m/>
    <m/>
    <m/>
    <n v="1095"/>
    <s v="TN/EX/25/0001281"/>
    <s v="INDIRECT EXPENSES"/>
    <s v="Debit Amt"/>
    <x v="2"/>
  </r>
  <r>
    <s v="60106"/>
    <s v="IN LEATHER"/>
    <s v="FREIGHT EXPENSE"/>
    <s v="T BASE"/>
    <x v="47"/>
    <x v="13"/>
    <m/>
    <m/>
    <m/>
    <m/>
    <m/>
    <m/>
    <n v="7166"/>
    <m/>
    <m/>
    <m/>
    <n v="7166"/>
    <s v="TN/EX/25/0006034"/>
    <s v="INDIRECT EXPENSES"/>
    <s v="Debit Amt"/>
    <x v="2"/>
  </r>
  <r>
    <s v="60109"/>
    <s v="IN LEATHER"/>
    <s v="FREIGHT EXPENSE"/>
    <s v="T BASE"/>
    <x v="47"/>
    <x v="13"/>
    <m/>
    <m/>
    <m/>
    <m/>
    <m/>
    <m/>
    <m/>
    <n v="1448"/>
    <m/>
    <m/>
    <n v="1448"/>
    <s v="TN/EX/25/0007769"/>
    <s v="INDIRECT EXPENSES"/>
    <s v="Debit Amt"/>
    <x v="2"/>
  </r>
  <r>
    <s v="60112"/>
    <s v="IN LEATHER"/>
    <s v="FREIGHT EXPENSE"/>
    <s v="T BASE"/>
    <x v="47"/>
    <x v="13"/>
    <n v="6312"/>
    <m/>
    <m/>
    <m/>
    <m/>
    <m/>
    <m/>
    <m/>
    <m/>
    <m/>
    <n v="6312"/>
    <s v="TS/EX/25/0000030"/>
    <s v="INDIRECT EXPENSES"/>
    <s v="Debit Amt"/>
    <x v="2"/>
  </r>
  <r>
    <s v="60115"/>
    <s v="IN LEATHER"/>
    <s v="FREIGHT EXPENSE"/>
    <s v="T BASE"/>
    <x v="47"/>
    <x v="13"/>
    <m/>
    <m/>
    <n v="850"/>
    <m/>
    <m/>
    <m/>
    <m/>
    <m/>
    <m/>
    <m/>
    <n v="850"/>
    <s v="TS/EX/25/0001658"/>
    <s v="INDIRECT EXPENSES"/>
    <s v="Debit Amt"/>
    <x v="2"/>
  </r>
  <r>
    <s v="60118"/>
    <s v="IN LEATHER"/>
    <s v="FREIGHT EXPENSE"/>
    <s v="T BASE"/>
    <x v="47"/>
    <x v="13"/>
    <m/>
    <n v="2822"/>
    <m/>
    <m/>
    <m/>
    <m/>
    <m/>
    <m/>
    <m/>
    <m/>
    <n v="2822"/>
    <s v="UK/EX/25/0000440"/>
    <s v="INDIRECT EXPENSES"/>
    <s v="Debit Amt"/>
    <x v="2"/>
  </r>
  <r>
    <s v="60121"/>
    <s v="IN LEATHER"/>
    <s v="FREIGHT EXPENSE"/>
    <s v="T BASE"/>
    <x v="47"/>
    <x v="13"/>
    <m/>
    <m/>
    <m/>
    <m/>
    <m/>
    <m/>
    <n v="575"/>
    <m/>
    <m/>
    <m/>
    <n v="575"/>
    <s v="UK/EX/25/0002769"/>
    <s v="INDIRECT EXPENSES"/>
    <s v="Debit Amt"/>
    <x v="2"/>
  </r>
  <r>
    <s v="60124"/>
    <s v="IN LEATHER"/>
    <s v="FREIGHT EXPENSE"/>
    <s v="T BASE"/>
    <x v="47"/>
    <x v="13"/>
    <m/>
    <n v="30829"/>
    <m/>
    <m/>
    <m/>
    <m/>
    <m/>
    <m/>
    <m/>
    <m/>
    <n v="30829"/>
    <s v="UP/EX/25/0001194"/>
    <s v="INDIRECT EXPENSES"/>
    <s v="Debit Amt"/>
    <x v="2"/>
  </r>
  <r>
    <s v="60127"/>
    <s v="IN LEATHER"/>
    <s v="FREIGHT EXPENSE"/>
    <s v="T BASE"/>
    <x v="47"/>
    <x v="13"/>
    <m/>
    <m/>
    <m/>
    <n v="2999"/>
    <m/>
    <m/>
    <m/>
    <m/>
    <m/>
    <m/>
    <n v="2999"/>
    <s v="UP/EX/25/0002959"/>
    <s v="INDIRECT EXPENSES"/>
    <s v="Debit Amt"/>
    <x v="2"/>
  </r>
  <r>
    <s v="60130"/>
    <s v="IN LEATHER"/>
    <s v="FREIGHT EXPENSE"/>
    <s v="T BASE"/>
    <x v="47"/>
    <x v="13"/>
    <m/>
    <m/>
    <m/>
    <m/>
    <m/>
    <n v="555"/>
    <m/>
    <m/>
    <m/>
    <m/>
    <n v="555"/>
    <s v="UP/EX/25/0005370"/>
    <s v="INDIRECT EXPENSES"/>
    <s v="Debit Amt"/>
    <x v="2"/>
  </r>
  <r>
    <s v="60133"/>
    <s v="IN LEATHER"/>
    <s v="FREIGHT EXPENSE"/>
    <s v="T BASE"/>
    <x v="47"/>
    <x v="13"/>
    <m/>
    <m/>
    <m/>
    <m/>
    <m/>
    <m/>
    <n v="4816"/>
    <m/>
    <m/>
    <m/>
    <n v="4816"/>
    <s v="UP/EX/25/0006292"/>
    <s v="INDIRECT EXPENSES"/>
    <s v="Debit Amt"/>
    <x v="2"/>
  </r>
  <r>
    <s v="60136"/>
    <s v="IN LEATHER"/>
    <s v="FREIGHT EXPENSE"/>
    <s v="T BASE"/>
    <x v="47"/>
    <x v="13"/>
    <m/>
    <m/>
    <m/>
    <m/>
    <m/>
    <m/>
    <m/>
    <n v="8095"/>
    <m/>
    <m/>
    <n v="8095"/>
    <s v="UP/EX/25/0006508"/>
    <s v="INDIRECT EXPENSES"/>
    <s v="Debit Amt"/>
    <x v="2"/>
  </r>
  <r>
    <s v="60139"/>
    <s v="IN LEATHER"/>
    <s v="FREIGHT EXPENSE"/>
    <s v="T BASE"/>
    <x v="47"/>
    <x v="13"/>
    <m/>
    <m/>
    <m/>
    <m/>
    <m/>
    <m/>
    <m/>
    <n v="1896"/>
    <m/>
    <m/>
    <n v="1896"/>
    <s v="UP/EX/25/0007206"/>
    <s v="INDIRECT EXPENSES"/>
    <s v="Debit Amt"/>
    <x v="2"/>
  </r>
  <r>
    <s v="60142"/>
    <s v="IN LEATHER"/>
    <s v="FREIGHT EXPENSE"/>
    <s v="T BASE"/>
    <x v="47"/>
    <x v="13"/>
    <m/>
    <m/>
    <m/>
    <m/>
    <m/>
    <m/>
    <m/>
    <m/>
    <n v="4406"/>
    <m/>
    <n v="4406"/>
    <s v="UP/EX/25/0008129"/>
    <s v="INDIRECT EXPENSES"/>
    <s v="Debit Amt"/>
    <x v="2"/>
  </r>
  <r>
    <s v="60145"/>
    <s v="IN LEATHER"/>
    <s v="FREIGHT EXPENSE"/>
    <s v="T BASE"/>
    <x v="47"/>
    <x v="13"/>
    <m/>
    <m/>
    <m/>
    <m/>
    <m/>
    <m/>
    <m/>
    <m/>
    <m/>
    <n v="2295"/>
    <n v="2295"/>
    <s v="UP/EX/25/0008353"/>
    <s v="INDIRECT EXPENSES"/>
    <s v="Debit Amt"/>
    <x v="2"/>
  </r>
  <r>
    <s v="60148"/>
    <s v="IN LEATHER"/>
    <s v="FREIGHT EXPENSE"/>
    <s v="T BASE"/>
    <x v="47"/>
    <x v="13"/>
    <m/>
    <m/>
    <n v="986"/>
    <m/>
    <m/>
    <m/>
    <m/>
    <m/>
    <m/>
    <m/>
    <n v="986"/>
    <s v="WB/AR/25/0000097"/>
    <s v="INDIRECT EXPENSES"/>
    <s v="Debit Amt"/>
    <x v="2"/>
  </r>
  <r>
    <s v="60151"/>
    <s v="IN LEATHER"/>
    <s v="FREIGHT EXPENSE"/>
    <s v="T BASE"/>
    <x v="47"/>
    <x v="13"/>
    <m/>
    <n v="6954"/>
    <m/>
    <m/>
    <m/>
    <m/>
    <m/>
    <m/>
    <m/>
    <m/>
    <n v="6954"/>
    <s v="WB/EX/25/0000959"/>
    <s v="INDIRECT EXPENSES"/>
    <s v="Debit Amt"/>
    <x v="2"/>
  </r>
  <r>
    <s v="60154"/>
    <s v="IN LEATHER"/>
    <s v="FREIGHT EXPENSE"/>
    <s v="T BASE"/>
    <x v="47"/>
    <x v="13"/>
    <m/>
    <m/>
    <n v="3018"/>
    <m/>
    <m/>
    <m/>
    <m/>
    <m/>
    <m/>
    <m/>
    <n v="3018"/>
    <s v="WB/EX/25/0001518"/>
    <s v="INDIRECT EXPENSES"/>
    <s v="Debit Amt"/>
    <x v="2"/>
  </r>
  <r>
    <s v="60157"/>
    <s v="IN LEATHER"/>
    <s v="FREIGHT EXPENSE"/>
    <s v="T BASE"/>
    <x v="47"/>
    <x v="13"/>
    <m/>
    <m/>
    <n v="391"/>
    <m/>
    <m/>
    <m/>
    <m/>
    <m/>
    <m/>
    <m/>
    <n v="391"/>
    <s v="WB/EX/25/0001718"/>
    <s v="INDIRECT EXPENSES"/>
    <s v="Debit Amt"/>
    <x v="2"/>
  </r>
  <r>
    <s v="60160"/>
    <s v="IN LEATHER"/>
    <s v="FREIGHT EXPENSE"/>
    <s v="T BASE"/>
    <x v="47"/>
    <x v="13"/>
    <m/>
    <m/>
    <m/>
    <m/>
    <n v="1362"/>
    <m/>
    <m/>
    <m/>
    <m/>
    <m/>
    <n v="1362"/>
    <s v="WB/EX/25/0003638"/>
    <s v="INDIRECT EXPENSES"/>
    <s v="Debit Amt"/>
    <x v="2"/>
  </r>
  <r>
    <s v="60163"/>
    <s v="IN LEATHER"/>
    <s v="FREIGHT EXPENSE"/>
    <s v="T BASE"/>
    <x v="47"/>
    <x v="13"/>
    <m/>
    <m/>
    <m/>
    <m/>
    <m/>
    <n v="1768"/>
    <m/>
    <m/>
    <m/>
    <m/>
    <n v="1768"/>
    <s v="WB/EX/25/0003965"/>
    <s v="INDIRECT EXPENSES"/>
    <s v="Debit Amt"/>
    <x v="2"/>
  </r>
  <r>
    <s v="60166"/>
    <s v="IN LEATHER"/>
    <s v="FREIGHT EXPENSE"/>
    <s v="T BASE"/>
    <x v="47"/>
    <x v="13"/>
    <m/>
    <m/>
    <m/>
    <m/>
    <m/>
    <m/>
    <n v="4555"/>
    <m/>
    <m/>
    <m/>
    <n v="4555"/>
    <s v="WB/EX/25/0004713"/>
    <s v="INDIRECT EXPENSES"/>
    <s v="Debit Amt"/>
    <x v="2"/>
  </r>
  <r>
    <s v="60169"/>
    <s v="IN LEATHER"/>
    <s v="FREIGHT EXPENSE"/>
    <s v="T BASE"/>
    <x v="47"/>
    <x v="13"/>
    <m/>
    <m/>
    <m/>
    <m/>
    <m/>
    <m/>
    <m/>
    <m/>
    <n v="2505"/>
    <m/>
    <n v="2505"/>
    <s v="WB/EX/25/0006160"/>
    <s v="INDIRECT EXPENSES"/>
    <s v="Debit Amt"/>
    <x v="2"/>
  </r>
  <r>
    <s v="60172"/>
    <s v="IN LEATHER"/>
    <s v="FUEL EXPENSES"/>
    <s v="T BASE"/>
    <x v="13"/>
    <x v="13"/>
    <m/>
    <n v="23211"/>
    <m/>
    <m/>
    <m/>
    <m/>
    <m/>
    <m/>
    <m/>
    <m/>
    <n v="23211"/>
    <s v="I-SALES/12/23-24"/>
    <s v="PETROL CHARGES"/>
    <s v="Debit Amt"/>
    <x v="0"/>
  </r>
  <r>
    <s v="60175"/>
    <s v="IN LEATHER"/>
    <s v="FUEL EXPENSES"/>
    <s v="T BASE"/>
    <x v="13"/>
    <x v="13"/>
    <m/>
    <m/>
    <n v="14917"/>
    <m/>
    <m/>
    <m/>
    <m/>
    <m/>
    <m/>
    <m/>
    <n v="14917"/>
    <s v="I-SALES/18/24-25"/>
    <s v="PETROL CHARGES"/>
    <s v="Debit Amt"/>
    <x v="0"/>
  </r>
  <r>
    <s v="60178"/>
    <s v="IN LEATHER"/>
    <s v="FUEL EXPENSES"/>
    <s v="T BASE"/>
    <x v="13"/>
    <x v="13"/>
    <m/>
    <m/>
    <m/>
    <n v="14514"/>
    <m/>
    <m/>
    <m/>
    <m/>
    <m/>
    <m/>
    <n v="14514"/>
    <s v="I-SALES/23/24-25"/>
    <s v="PETROL CHARGES"/>
    <s v="Debit Amt"/>
    <x v="0"/>
  </r>
  <r>
    <s v="60181"/>
    <s v="IN LEATHER"/>
    <s v="FUEL EXPENSES"/>
    <s v="T BASE"/>
    <x v="13"/>
    <x v="13"/>
    <m/>
    <m/>
    <m/>
    <m/>
    <n v="15055"/>
    <m/>
    <m/>
    <m/>
    <m/>
    <m/>
    <n v="15055"/>
    <s v="I-SALES/30/24-25"/>
    <s v="PETROL CHARGES"/>
    <s v="Debit Amt"/>
    <x v="0"/>
  </r>
  <r>
    <s v="60184"/>
    <s v="IN LEATHER"/>
    <s v="FUEL EXPENSES"/>
    <s v="T BASE"/>
    <x v="13"/>
    <x v="13"/>
    <m/>
    <m/>
    <m/>
    <m/>
    <m/>
    <n v="12559"/>
    <m/>
    <m/>
    <m/>
    <m/>
    <n v="12559"/>
    <s v="I-SALES/37/24-25"/>
    <s v="PETROL CHARGES"/>
    <s v="Debit Amt"/>
    <x v="0"/>
  </r>
  <r>
    <s v="60187"/>
    <s v="IN LEATHER"/>
    <s v="FUEL EXPENSES"/>
    <s v="T BASE"/>
    <x v="13"/>
    <x v="13"/>
    <n v="8672"/>
    <m/>
    <m/>
    <m/>
    <m/>
    <m/>
    <m/>
    <m/>
    <m/>
    <m/>
    <n v="8672"/>
    <s v="I-SALES/6/23-24"/>
    <s v="PETROL CHARGES"/>
    <s v="Debit Amt"/>
    <x v="0"/>
  </r>
  <r>
    <s v="60190"/>
    <s v="IN LEATHER"/>
    <s v="RENT"/>
    <s v="T BASE"/>
    <x v="8"/>
    <x v="13"/>
    <m/>
    <m/>
    <n v="51835"/>
    <m/>
    <m/>
    <m/>
    <m/>
    <m/>
    <m/>
    <m/>
    <n v="51835"/>
    <s v="811406972232"/>
    <s v="POWER &amp; FULES"/>
    <s v="Debit Amt"/>
    <x v="0"/>
  </r>
  <r>
    <s v="60193"/>
    <s v="IN LEATHER"/>
    <s v="RENT"/>
    <s v="T BASE"/>
    <x v="25"/>
    <x v="13"/>
    <m/>
    <m/>
    <n v="121011"/>
    <m/>
    <m/>
    <m/>
    <m/>
    <m/>
    <m/>
    <m/>
    <n v="121011"/>
    <s v="AR24/012"/>
    <s v="RENT RATE &amp; TAX"/>
    <s v="Debit Amt"/>
    <x v="0"/>
  </r>
  <r>
    <s v="60196"/>
    <s v="IN LEATHER"/>
    <s v="RENT"/>
    <s v="T BASE"/>
    <x v="25"/>
    <x v="13"/>
    <m/>
    <m/>
    <m/>
    <n v="121011"/>
    <m/>
    <m/>
    <m/>
    <m/>
    <m/>
    <m/>
    <n v="121011"/>
    <s v="AR24/017"/>
    <s v="RENT RATE &amp; TAX"/>
    <s v="Debit Amt"/>
    <x v="0"/>
  </r>
  <r>
    <s v="60199"/>
    <s v="IN LEATHER"/>
    <s v="RENT"/>
    <s v="T BASE"/>
    <x v="25"/>
    <x v="13"/>
    <m/>
    <m/>
    <m/>
    <m/>
    <n v="121011"/>
    <m/>
    <m/>
    <m/>
    <m/>
    <m/>
    <n v="121011"/>
    <s v="AR24/024"/>
    <s v="RENT RATE &amp; TAX"/>
    <s v="Debit Amt"/>
    <x v="0"/>
  </r>
  <r>
    <s v="60202"/>
    <s v="IN LEATHER"/>
    <s v="RENT"/>
    <s v="T BASE"/>
    <x v="25"/>
    <x v="13"/>
    <m/>
    <m/>
    <m/>
    <m/>
    <n v="121011"/>
    <m/>
    <m/>
    <m/>
    <m/>
    <m/>
    <n v="121011"/>
    <s v="AR24/025"/>
    <s v="RENT RATE &amp; TAX"/>
    <s v="Debit Amt"/>
    <x v="0"/>
  </r>
  <r>
    <s v="60205"/>
    <s v="IN LEATHER"/>
    <s v="RENT"/>
    <s v="T BASE"/>
    <x v="25"/>
    <x v="13"/>
    <m/>
    <m/>
    <m/>
    <m/>
    <m/>
    <n v="121011"/>
    <m/>
    <m/>
    <m/>
    <m/>
    <n v="121011"/>
    <s v="AR24/034"/>
    <s v="RENT RATE &amp; TAX"/>
    <s v="Debit Amt"/>
    <x v="0"/>
  </r>
  <r>
    <s v="60208"/>
    <s v="IN LEATHER"/>
    <s v="RENT"/>
    <s v="T BASE"/>
    <x v="25"/>
    <x v="13"/>
    <m/>
    <m/>
    <m/>
    <m/>
    <m/>
    <m/>
    <m/>
    <m/>
    <n v="121011"/>
    <m/>
    <n v="121011"/>
    <s v="AR24/041"/>
    <s v="RENT RATE &amp; TAX"/>
    <s v="Debit Amt"/>
    <x v="0"/>
  </r>
  <r>
    <s v="60211"/>
    <s v="IN LEATHER"/>
    <s v="RENT"/>
    <s v="T BASE"/>
    <x v="25"/>
    <x v="13"/>
    <m/>
    <m/>
    <m/>
    <m/>
    <m/>
    <m/>
    <m/>
    <m/>
    <n v="121011"/>
    <m/>
    <n v="121011"/>
    <s v="AR24/044"/>
    <s v="RENT RATE &amp; TAX"/>
    <s v="Debit Amt"/>
    <x v="0"/>
  </r>
  <r>
    <s v="60214"/>
    <s v="IN LEATHER"/>
    <s v="RENT"/>
    <s v="T BASE"/>
    <x v="25"/>
    <x v="13"/>
    <m/>
    <m/>
    <m/>
    <m/>
    <m/>
    <m/>
    <m/>
    <m/>
    <m/>
    <n v="121010"/>
    <n v="121010"/>
    <s v="AR24/052"/>
    <s v="RENT RATE &amp; TAX"/>
    <s v="Debit Amt"/>
    <x v="0"/>
  </r>
  <r>
    <s v="60217"/>
    <s v="IN LEATHER"/>
    <s v="RENT"/>
    <s v="T BASE"/>
    <x v="25"/>
    <x v="13"/>
    <n v="121011"/>
    <m/>
    <m/>
    <m/>
    <m/>
    <m/>
    <m/>
    <m/>
    <m/>
    <m/>
    <n v="121011"/>
    <s v="AR24/3"/>
    <s v="RENT RATE &amp; TAX"/>
    <s v="Debit Amt"/>
    <x v="0"/>
  </r>
  <r>
    <s v="60220"/>
    <s v="IN LEATHER"/>
    <s v="RENT"/>
    <s v="T BASE"/>
    <x v="25"/>
    <x v="13"/>
    <m/>
    <n v="121011"/>
    <m/>
    <m/>
    <m/>
    <m/>
    <m/>
    <m/>
    <m/>
    <m/>
    <n v="121011"/>
    <s v="AR24/4"/>
    <s v="RENT RATE &amp; TAX"/>
    <s v="Debit Amt"/>
    <x v="0"/>
  </r>
  <r>
    <s v="60223"/>
    <s v="IN LEATHER"/>
    <s v="SECURITY CHARGES"/>
    <s v="T BASE"/>
    <x v="26"/>
    <x v="13"/>
    <m/>
    <n v="21258"/>
    <m/>
    <m/>
    <m/>
    <m/>
    <m/>
    <m/>
    <m/>
    <m/>
    <n v="21258"/>
    <s v="0075/2024-25"/>
    <s v="WAGES AND SALARY"/>
    <s v="Debit Amt"/>
    <x v="0"/>
  </r>
  <r>
    <s v="60226"/>
    <s v="IN LEATHER"/>
    <s v="SECURITY CHARGES"/>
    <s v="T BASE"/>
    <x v="26"/>
    <x v="13"/>
    <m/>
    <n v="21723"/>
    <m/>
    <m/>
    <m/>
    <m/>
    <m/>
    <m/>
    <m/>
    <m/>
    <n v="21723"/>
    <s v="0224/2024-25"/>
    <s v="WAGES AND SALARY"/>
    <s v="Debit Amt"/>
    <x v="0"/>
  </r>
  <r>
    <s v="60229"/>
    <s v="IN LEATHER"/>
    <s v="SECURITY CHARGES"/>
    <s v="T BASE"/>
    <x v="26"/>
    <x v="13"/>
    <m/>
    <n v="15140"/>
    <m/>
    <m/>
    <m/>
    <m/>
    <m/>
    <m/>
    <m/>
    <m/>
    <n v="15140"/>
    <s v="027"/>
    <s v="WAGES AND SALARY"/>
    <s v="Debit Amt"/>
    <x v="0"/>
  </r>
  <r>
    <s v="60232"/>
    <s v="IN LEATHER"/>
    <s v="SECURITY CHARGES"/>
    <s v="T BASE"/>
    <x v="26"/>
    <x v="13"/>
    <m/>
    <m/>
    <n v="21557"/>
    <m/>
    <m/>
    <m/>
    <m/>
    <m/>
    <m/>
    <m/>
    <n v="21557"/>
    <s v="0388/24-25"/>
    <s v="WAGES AND SALARY"/>
    <s v="Debit Amt"/>
    <x v="0"/>
  </r>
  <r>
    <s v="60235"/>
    <s v="IN LEATHER"/>
    <s v="SECURITY CHARGES"/>
    <s v="T BASE"/>
    <x v="26"/>
    <x v="13"/>
    <m/>
    <m/>
    <m/>
    <n v="21952"/>
    <m/>
    <m/>
    <m/>
    <m/>
    <m/>
    <m/>
    <n v="21952"/>
    <s v="0560/24-25"/>
    <s v="WAGES AND SALARY"/>
    <s v="Debit Amt"/>
    <x v="0"/>
  </r>
  <r>
    <s v="60238"/>
    <s v="IN LEATHER"/>
    <s v="SECURITY CHARGES"/>
    <s v="T BASE"/>
    <x v="26"/>
    <x v="13"/>
    <m/>
    <m/>
    <m/>
    <m/>
    <n v="21623"/>
    <m/>
    <m/>
    <m/>
    <m/>
    <m/>
    <n v="21623"/>
    <s v="0734/24-25"/>
    <s v="WAGES AND SALARY"/>
    <s v="Debit Amt"/>
    <x v="0"/>
  </r>
  <r>
    <s v="60241"/>
    <s v="IN LEATHER"/>
    <s v="SECURITY CHARGES"/>
    <s v="T BASE"/>
    <x v="26"/>
    <x v="13"/>
    <m/>
    <m/>
    <m/>
    <m/>
    <m/>
    <n v="21189"/>
    <m/>
    <m/>
    <m/>
    <m/>
    <n v="21189"/>
    <s v="0899/24-25"/>
    <s v="WAGES AND SALARY"/>
    <s v="Debit Amt"/>
    <x v="0"/>
  </r>
  <r>
    <s v="60244"/>
    <s v="IN LEATHER"/>
    <s v="SECURITY CHARGES"/>
    <s v="T BASE"/>
    <x v="26"/>
    <x v="13"/>
    <m/>
    <m/>
    <m/>
    <m/>
    <m/>
    <m/>
    <n v="20638"/>
    <m/>
    <m/>
    <m/>
    <n v="20638"/>
    <s v="1070/24-25"/>
    <s v="WAGES AND SALARY"/>
    <s v="Debit Amt"/>
    <x v="0"/>
  </r>
  <r>
    <s v="60247"/>
    <s v="IN LEATHER"/>
    <s v="SECURITY CHARGES"/>
    <s v="T BASE"/>
    <x v="26"/>
    <x v="13"/>
    <m/>
    <m/>
    <m/>
    <m/>
    <m/>
    <m/>
    <m/>
    <n v="10112"/>
    <m/>
    <m/>
    <n v="10112"/>
    <s v="1186/24-25"/>
    <s v="WAGES AND SALARY"/>
    <s v="Debit Amt"/>
    <x v="0"/>
  </r>
  <r>
    <s v="60250"/>
    <s v="IN LEATHER"/>
    <s v="SECURITY CHARGES"/>
    <s v="T BASE"/>
    <x v="26"/>
    <x v="13"/>
    <m/>
    <m/>
    <m/>
    <m/>
    <n v="5353"/>
    <m/>
    <m/>
    <m/>
    <m/>
    <m/>
    <n v="5353"/>
    <s v="137"/>
    <s v="WAGES AND SALARY"/>
    <s v="Debit Amt"/>
    <x v="0"/>
  </r>
  <r>
    <s v="60253"/>
    <s v="IN LEATHER"/>
    <s v="SECURITY CHARGES"/>
    <s v="T BASE"/>
    <x v="26"/>
    <x v="13"/>
    <m/>
    <m/>
    <m/>
    <m/>
    <m/>
    <n v="5399"/>
    <m/>
    <m/>
    <m/>
    <m/>
    <n v="5399"/>
    <s v="165"/>
    <s v="WAGES AND SALARY"/>
    <s v="Debit Amt"/>
    <x v="0"/>
  </r>
  <r>
    <s v="60256"/>
    <s v="IN LEATHER"/>
    <s v="SECURITY CHARGES"/>
    <s v="T BASE"/>
    <x v="26"/>
    <x v="13"/>
    <m/>
    <m/>
    <m/>
    <m/>
    <m/>
    <m/>
    <n v="4983.5"/>
    <m/>
    <m/>
    <m/>
    <n v="4983.5"/>
    <s v="196"/>
    <s v="WAGES AND SALARY"/>
    <s v="Debit Amt"/>
    <x v="0"/>
  </r>
  <r>
    <s v="60259"/>
    <s v="IN LEATHER"/>
    <s v="SECURITY CHARGES"/>
    <s v="T BASE"/>
    <x v="26"/>
    <x v="13"/>
    <m/>
    <m/>
    <m/>
    <m/>
    <m/>
    <m/>
    <m/>
    <n v="21783"/>
    <m/>
    <m/>
    <n v="21783"/>
    <s v="230"/>
    <s v="WAGES AND SALARY"/>
    <s v="Debit Amt"/>
    <x v="0"/>
  </r>
  <r>
    <s v="60262"/>
    <s v="IN LEATHER"/>
    <s v="SECURITY CHARGES"/>
    <s v="T BASE"/>
    <x v="26"/>
    <x v="13"/>
    <m/>
    <m/>
    <m/>
    <m/>
    <m/>
    <m/>
    <m/>
    <m/>
    <n v="34608"/>
    <m/>
    <n v="34608"/>
    <s v="257"/>
    <s v="WAGES AND SALARY"/>
    <s v="Debit Amt"/>
    <x v="0"/>
  </r>
  <r>
    <s v="60265"/>
    <s v="IN LEATHER"/>
    <s v="SECURITY CHARGES"/>
    <s v="T BASE"/>
    <x v="26"/>
    <x v="13"/>
    <m/>
    <m/>
    <m/>
    <m/>
    <m/>
    <m/>
    <m/>
    <m/>
    <m/>
    <n v="34388"/>
    <n v="34388"/>
    <s v="288"/>
    <s v="WAGES AND SALARY"/>
    <s v="Debit Amt"/>
    <x v="0"/>
  </r>
  <r>
    <s v="60268"/>
    <s v="IN LEATHER"/>
    <s v="SECURITY CHARGES"/>
    <s v="T BASE"/>
    <x v="26"/>
    <x v="13"/>
    <m/>
    <m/>
    <n v="5176"/>
    <m/>
    <m/>
    <m/>
    <m/>
    <m/>
    <m/>
    <m/>
    <n v="5176"/>
    <s v="54"/>
    <s v="WAGES AND SALARY"/>
    <s v="Debit Amt"/>
    <x v="0"/>
  </r>
  <r>
    <s v="60271"/>
    <s v="IN LEATHER"/>
    <s v="STAFF COST"/>
    <s v="T BASE"/>
    <x v="1"/>
    <x v="13"/>
    <m/>
    <m/>
    <m/>
    <n v="93140"/>
    <m/>
    <m/>
    <m/>
    <m/>
    <m/>
    <m/>
    <n v="93140"/>
    <s v="JV-JOUR-NA-L--498"/>
    <s v="SALARIES AND BONUS"/>
    <s v="Debit Amt"/>
    <x v="0"/>
  </r>
  <r>
    <s v="60274"/>
    <s v="IN LEATHER"/>
    <s v="WAREHOUSE ELECTRICITY"/>
    <s v="T BASE"/>
    <x v="8"/>
    <x v="13"/>
    <m/>
    <m/>
    <m/>
    <m/>
    <m/>
    <m/>
    <m/>
    <m/>
    <n v="44677"/>
    <m/>
    <n v="44677"/>
    <s v="811091533687"/>
    <s v="POWER &amp; FULES"/>
    <s v="Debit Amt"/>
    <x v="0"/>
  </r>
  <r>
    <s v="60277"/>
    <s v="IN LEATHER"/>
    <s v="WAREHOUSE ELECTRICITY"/>
    <s v="T BASE"/>
    <x v="8"/>
    <x v="13"/>
    <n v="56012"/>
    <m/>
    <m/>
    <m/>
    <m/>
    <m/>
    <m/>
    <m/>
    <m/>
    <m/>
    <n v="56012"/>
    <s v="811373665799"/>
    <s v="POWER &amp; FULES"/>
    <s v="Debit Amt"/>
    <x v="0"/>
  </r>
  <r>
    <s v="60280"/>
    <s v="IN LEATHER"/>
    <s v="WAREHOUSE ELECTRICITY"/>
    <s v="T BASE"/>
    <x v="8"/>
    <x v="13"/>
    <m/>
    <m/>
    <m/>
    <m/>
    <m/>
    <m/>
    <m/>
    <n v="45464"/>
    <m/>
    <m/>
    <n v="45464"/>
    <s v="811425158337"/>
    <s v="POWER &amp; FULES"/>
    <s v="Debit Amt"/>
    <x v="0"/>
  </r>
  <r>
    <s v="60283"/>
    <s v="IN LEATHER"/>
    <s v="WAREHOUSE ELECTRICITY"/>
    <s v="T BASE"/>
    <x v="8"/>
    <x v="13"/>
    <m/>
    <n v="44390"/>
    <m/>
    <m/>
    <m/>
    <m/>
    <m/>
    <m/>
    <m/>
    <m/>
    <n v="44390"/>
    <s v="811623839832"/>
    <s v="POWER &amp; FULES"/>
    <s v="Debit Amt"/>
    <x v="0"/>
  </r>
  <r>
    <s v="60286"/>
    <s v="IN LEATHER"/>
    <s v="WAREHOUSE ELECTRICITY"/>
    <s v="T BASE"/>
    <x v="8"/>
    <x v="13"/>
    <m/>
    <m/>
    <m/>
    <m/>
    <m/>
    <n v="44621"/>
    <m/>
    <m/>
    <m/>
    <m/>
    <n v="44621"/>
    <s v="811694312736"/>
    <s v="POWER &amp; FULES"/>
    <s v="Debit Amt"/>
    <x v="0"/>
  </r>
  <r>
    <s v="60289"/>
    <s v="IN LEATHER"/>
    <s v="WAREHOUSE ELECTRICITY"/>
    <s v="T BASE"/>
    <x v="8"/>
    <x v="13"/>
    <m/>
    <m/>
    <m/>
    <m/>
    <m/>
    <m/>
    <n v="50823"/>
    <m/>
    <m/>
    <m/>
    <n v="50823"/>
    <s v="8117828000"/>
    <s v="POWER &amp; FULES"/>
    <s v="Debit Amt"/>
    <x v="0"/>
  </r>
  <r>
    <s v="60292"/>
    <s v="IN LEATHER"/>
    <s v="WAREHOUSE ELECTRICITY"/>
    <s v="T BASE"/>
    <x v="8"/>
    <x v="13"/>
    <m/>
    <m/>
    <m/>
    <n v="59011"/>
    <m/>
    <m/>
    <m/>
    <m/>
    <m/>
    <m/>
    <n v="59011"/>
    <s v="811846533279"/>
    <s v="POWER &amp; FULES"/>
    <s v="Debit Amt"/>
    <x v="0"/>
  </r>
  <r>
    <s v="60296"/>
    <s v="IN LEATHER"/>
    <s v="WAREHOUSE ELECTRICITY"/>
    <s v="T BASE"/>
    <x v="8"/>
    <x v="13"/>
    <m/>
    <m/>
    <m/>
    <m/>
    <m/>
    <m/>
    <m/>
    <m/>
    <n v="-12448"/>
    <m/>
    <n v="-12448"/>
    <s v="JV-DEBN-OT-E--105"/>
    <s v="POWER &amp; FULES"/>
    <s v="Credit Amt"/>
    <x v="0"/>
  </r>
  <r>
    <s v="60299"/>
    <s v="IN LEATHER"/>
    <s v="WAREHOUSE ELECTRICITY"/>
    <s v="T BASE"/>
    <x v="8"/>
    <x v="13"/>
    <m/>
    <m/>
    <m/>
    <m/>
    <m/>
    <m/>
    <m/>
    <m/>
    <m/>
    <n v="-12649"/>
    <n v="-12649"/>
    <s v="JV-DEBN-OT-E--138"/>
    <s v="POWER &amp; FULES"/>
    <s v="Credit Amt"/>
    <x v="0"/>
  </r>
  <r>
    <s v="60302"/>
    <s v="IN LEATHER"/>
    <s v="WAREHOUSE ELECTRICITY"/>
    <s v="T BASE"/>
    <x v="8"/>
    <x v="13"/>
    <m/>
    <n v="-12680"/>
    <m/>
    <m/>
    <m/>
    <m/>
    <m/>
    <m/>
    <m/>
    <m/>
    <n v="-12680"/>
    <s v="JV-DEBN-OT-E--17"/>
    <s v="POWER &amp; FULES"/>
    <s v="Credit Amt"/>
    <x v="0"/>
  </r>
  <r>
    <s v="60305"/>
    <s v="IN LEATHER"/>
    <s v="WAREHOUSE ELECTRICITY"/>
    <s v="T BASE"/>
    <x v="8"/>
    <x v="13"/>
    <m/>
    <m/>
    <n v="-12401"/>
    <m/>
    <m/>
    <m/>
    <m/>
    <m/>
    <m/>
    <m/>
    <n v="-12401"/>
    <s v="JV-DEBN-OT-E--20"/>
    <s v="POWER &amp; FULES"/>
    <s v="Credit Amt"/>
    <x v="0"/>
  </r>
  <r>
    <s v="60308"/>
    <s v="IN LEATHER"/>
    <s v="WAREHOUSE ELECTRICITY"/>
    <s v="T BASE"/>
    <x v="8"/>
    <x v="13"/>
    <m/>
    <m/>
    <m/>
    <n v="-12683"/>
    <m/>
    <m/>
    <m/>
    <m/>
    <m/>
    <m/>
    <n v="-12683"/>
    <s v="JV-DEBN-OT-E--38"/>
    <s v="POWER &amp; FULES"/>
    <s v="Credit Amt"/>
    <x v="0"/>
  </r>
  <r>
    <s v="60311"/>
    <s v="IN LEATHER"/>
    <s v="WAREHOUSE ELECTRICITY"/>
    <s v="T BASE"/>
    <x v="8"/>
    <x v="13"/>
    <m/>
    <m/>
    <m/>
    <m/>
    <n v="-13080"/>
    <m/>
    <m/>
    <m/>
    <m/>
    <m/>
    <n v="-13080"/>
    <s v="JV-DEBN-OT-E--48"/>
    <s v="POWER &amp; FULES"/>
    <s v="Credit Amt"/>
    <x v="0"/>
  </r>
  <r>
    <s v="60314"/>
    <s v="IN LEATHER"/>
    <s v="WAREHOUSE ELECTRICITY"/>
    <s v="T BASE"/>
    <x v="8"/>
    <x v="13"/>
    <m/>
    <m/>
    <m/>
    <m/>
    <m/>
    <n v="-12595"/>
    <m/>
    <m/>
    <m/>
    <m/>
    <n v="-12595"/>
    <s v="JV-DEBN-OT-E--55"/>
    <s v="POWER &amp; FULES"/>
    <s v="Credit Amt"/>
    <x v="0"/>
  </r>
  <r>
    <s v="60317"/>
    <s v="IN LEATHER"/>
    <s v="WAREHOUSE ELECTRICITY"/>
    <s v="T BASE"/>
    <x v="8"/>
    <x v="13"/>
    <m/>
    <m/>
    <m/>
    <m/>
    <m/>
    <m/>
    <n v="-12669"/>
    <m/>
    <m/>
    <m/>
    <n v="-12669"/>
    <s v="JV-DEBN-OT-E--67"/>
    <s v="POWER &amp; FULES"/>
    <s v="Credit Amt"/>
    <x v="0"/>
  </r>
  <r>
    <s v="60320"/>
    <s v="IN LEATHER"/>
    <s v="WAREHOUSE ELECTRICITY"/>
    <s v="T BASE"/>
    <x v="8"/>
    <x v="13"/>
    <m/>
    <m/>
    <m/>
    <m/>
    <m/>
    <m/>
    <m/>
    <n v="-12240"/>
    <m/>
    <m/>
    <n v="-12240"/>
    <s v="JV-DEBN-OT-E--81"/>
    <s v="POWER &amp; FULES"/>
    <s v="Credit Amt"/>
    <x v="0"/>
  </r>
  <r>
    <s v="60322"/>
    <s v="IN LEATHER"/>
    <s v="WAREHOUSE ELECTRICITY"/>
    <s v="T BASE"/>
    <x v="8"/>
    <x v="13"/>
    <m/>
    <m/>
    <m/>
    <m/>
    <m/>
    <m/>
    <m/>
    <m/>
    <m/>
    <n v="45403"/>
    <n v="45403"/>
    <s v="JV-JOUR-NA-L--1350"/>
    <s v="POWER &amp; FULES"/>
    <s v="Debit Amt"/>
    <x v="0"/>
  </r>
  <r>
    <s v="60325"/>
    <s v="IN LEATHER"/>
    <s v="WAREHOUSE ELECTRICITY"/>
    <s v="T BASE"/>
    <x v="8"/>
    <x v="13"/>
    <m/>
    <m/>
    <m/>
    <m/>
    <n v="52218"/>
    <m/>
    <m/>
    <m/>
    <m/>
    <m/>
    <n v="52218"/>
    <s v="JV-JOUR-NA-L--615"/>
    <s v="POWER &amp; FULES"/>
    <s v="Debit Amt"/>
    <x v="0"/>
  </r>
  <r>
    <s v="60334"/>
    <s v="IN LEATHER"/>
    <s v="WAREHOUSE SALARY"/>
    <s v="T BASE"/>
    <x v="1"/>
    <x v="13"/>
    <m/>
    <m/>
    <m/>
    <m/>
    <m/>
    <m/>
    <m/>
    <n v="100753"/>
    <m/>
    <m/>
    <n v="100753"/>
    <s v="JV-JOUR-NA-L--1024"/>
    <s v="SALARIES AND BONUS"/>
    <s v="Debit Amt"/>
    <x v="0"/>
  </r>
  <r>
    <s v="60337"/>
    <s v="IN LEATHER"/>
    <s v="WAREHOUSE SALARY"/>
    <s v="T BASE"/>
    <x v="1"/>
    <x v="13"/>
    <m/>
    <m/>
    <m/>
    <m/>
    <m/>
    <m/>
    <m/>
    <m/>
    <n v="102368"/>
    <m/>
    <n v="102368"/>
    <s v="JV-JOUR-NA-L--1208"/>
    <s v="SALARIES AND BONUS"/>
    <s v="Debit Amt"/>
    <x v="0"/>
  </r>
  <r>
    <s v="60340"/>
    <s v="IN LEATHER"/>
    <s v="WAREHOUSE SALARY"/>
    <s v="T BASE"/>
    <x v="1"/>
    <x v="13"/>
    <m/>
    <n v="101642"/>
    <m/>
    <m/>
    <m/>
    <m/>
    <m/>
    <m/>
    <m/>
    <m/>
    <n v="101642"/>
    <s v="JV-JOUR-NA-L--124"/>
    <s v="SALARIES AND BONUS"/>
    <s v="Debit Amt"/>
    <x v="0"/>
  </r>
  <r>
    <s v="60343"/>
    <s v="IN LEATHER"/>
    <s v="WAREHOUSE SALARY"/>
    <s v="T BASE"/>
    <x v="1"/>
    <x v="13"/>
    <m/>
    <m/>
    <m/>
    <m/>
    <m/>
    <m/>
    <m/>
    <m/>
    <m/>
    <n v="101330"/>
    <n v="101330"/>
    <s v="JV-JOUR-NA-L--1343"/>
    <s v="SALARIES AND BONUS"/>
    <s v="Debit Amt"/>
    <x v="0"/>
  </r>
  <r>
    <s v="60346"/>
    <s v="IN LEATHER"/>
    <s v="WAREHOUSE SALARY"/>
    <s v="T BASE"/>
    <x v="1"/>
    <x v="13"/>
    <m/>
    <m/>
    <n v="95312"/>
    <m/>
    <m/>
    <m/>
    <m/>
    <m/>
    <m/>
    <m/>
    <n v="95312"/>
    <s v="JV-JOUR-NA-L--316"/>
    <s v="SALARIES AND BONUS"/>
    <s v="Debit Amt"/>
    <x v="0"/>
  </r>
  <r>
    <s v="60349"/>
    <s v="IN LEATHER"/>
    <s v="WAREHOUSE SALARY"/>
    <s v="T BASE"/>
    <x v="1"/>
    <x v="13"/>
    <m/>
    <m/>
    <m/>
    <m/>
    <n v="96457"/>
    <m/>
    <m/>
    <m/>
    <m/>
    <m/>
    <n v="96457"/>
    <s v="JV-JOUR-NA-L--647"/>
    <s v="SALARIES AND BONUS"/>
    <s v="Debit Amt"/>
    <x v="0"/>
  </r>
  <r>
    <s v="60352"/>
    <s v="IN LEATHER"/>
    <s v="WAREHOUSE SALARY"/>
    <s v="T BASE"/>
    <x v="1"/>
    <x v="13"/>
    <n v="201868"/>
    <m/>
    <m/>
    <m/>
    <m/>
    <m/>
    <m/>
    <m/>
    <m/>
    <m/>
    <n v="201868"/>
    <s v="JV-JOUR-NA-L--65"/>
    <s v="SALARIES AND BONUS"/>
    <s v="Debit Amt"/>
    <x v="0"/>
  </r>
  <r>
    <s v="60355"/>
    <s v="IN LEATHER"/>
    <s v="WAREHOUSE SALARY"/>
    <s v="T BASE"/>
    <x v="1"/>
    <x v="13"/>
    <m/>
    <m/>
    <m/>
    <m/>
    <m/>
    <n v="100688"/>
    <m/>
    <m/>
    <m/>
    <m/>
    <n v="100688"/>
    <s v="JV-JOUR-NA-L--756"/>
    <s v="SALARIES AND BONUS"/>
    <s v="Debit Amt"/>
    <x v="0"/>
  </r>
  <r>
    <s v="60358"/>
    <s v="IN LEATHER"/>
    <s v="WAREHOUSE SALARY"/>
    <s v="T BASE"/>
    <x v="1"/>
    <x v="13"/>
    <m/>
    <m/>
    <m/>
    <m/>
    <m/>
    <m/>
    <n v="101849"/>
    <m/>
    <m/>
    <m/>
    <n v="101849"/>
    <s v="JV-JOUR-NA-L--891"/>
    <s v="SALARIES AND BONUS"/>
    <s v="Debit Amt"/>
    <x v="0"/>
  </r>
  <r>
    <s v="60361"/>
    <s v="IN LEATHER"/>
    <s v="WAREHOUSE SALARY"/>
    <s v="T BASE"/>
    <x v="57"/>
    <x v="13"/>
    <m/>
    <m/>
    <m/>
    <m/>
    <m/>
    <m/>
    <m/>
    <n v="241807"/>
    <m/>
    <m/>
    <n v="241807"/>
    <s v="JV-JOUR-NA-L--1016"/>
    <s v="WAGES AND SALARY"/>
    <s v="Debit Amt"/>
    <x v="0"/>
  </r>
  <r>
    <s v="60364"/>
    <s v="IN LEATHER"/>
    <s v="WAREHOUSE SALARY"/>
    <s v="T BASE"/>
    <x v="57"/>
    <x v="13"/>
    <m/>
    <m/>
    <m/>
    <m/>
    <m/>
    <m/>
    <m/>
    <m/>
    <n v="37928"/>
    <m/>
    <n v="37928"/>
    <s v="JV-JOUR-NA-L--1202"/>
    <s v="WAGES AND SALARY"/>
    <s v="Debit Amt"/>
    <x v="0"/>
  </r>
  <r>
    <s v="60367"/>
    <s v="IN LEATHER"/>
    <s v="WAREHOUSE SALARY"/>
    <s v="T BASE"/>
    <x v="57"/>
    <x v="13"/>
    <m/>
    <m/>
    <m/>
    <m/>
    <m/>
    <m/>
    <m/>
    <m/>
    <n v="205067"/>
    <m/>
    <n v="205067"/>
    <s v="JV-JOUR-NA-L--1205"/>
    <s v="WAGES AND SALARY"/>
    <s v="Debit Amt"/>
    <x v="0"/>
  </r>
  <r>
    <s v="60370"/>
    <s v="IN LEATHER"/>
    <s v="WAREHOUSE SALARY"/>
    <s v="T BASE"/>
    <x v="57"/>
    <x v="13"/>
    <m/>
    <n v="314983"/>
    <m/>
    <m/>
    <m/>
    <m/>
    <m/>
    <m/>
    <m/>
    <m/>
    <n v="314983"/>
    <s v="JV-JOUR-NA-L--121"/>
    <s v="WAGES AND SALARY"/>
    <s v="Debit Amt"/>
    <x v="0"/>
  </r>
  <r>
    <s v="60373"/>
    <s v="IN LEATHER"/>
    <s v="WAREHOUSE SALARY"/>
    <s v="T BASE"/>
    <x v="57"/>
    <x v="13"/>
    <m/>
    <m/>
    <m/>
    <m/>
    <m/>
    <m/>
    <m/>
    <m/>
    <m/>
    <n v="125433"/>
    <n v="125433"/>
    <s v="JV-JOUR-NA-L--1338"/>
    <s v="WAGES AND SALARY"/>
    <s v="Debit Amt"/>
    <x v="0"/>
  </r>
  <r>
    <s v="60376"/>
    <s v="IN LEATHER"/>
    <s v="WAREHOUSE SALARY"/>
    <s v="T BASE"/>
    <x v="57"/>
    <x v="13"/>
    <m/>
    <m/>
    <m/>
    <m/>
    <m/>
    <m/>
    <m/>
    <m/>
    <m/>
    <n v="35017"/>
    <n v="35017"/>
    <s v="JV-JOUR-NA-L--1339"/>
    <s v="WAGES AND SALARY"/>
    <s v="Debit Amt"/>
    <x v="0"/>
  </r>
  <r>
    <s v="60379"/>
    <s v="IN LEATHER"/>
    <s v="WAREHOUSE SALARY"/>
    <s v="T BASE"/>
    <x v="57"/>
    <x v="13"/>
    <m/>
    <m/>
    <n v="268014"/>
    <m/>
    <m/>
    <m/>
    <m/>
    <m/>
    <m/>
    <m/>
    <n v="268014"/>
    <s v="JV-JOUR-NA-L--295"/>
    <s v="WAGES AND SALARY"/>
    <s v="Debit Amt"/>
    <x v="0"/>
  </r>
  <r>
    <s v="60382"/>
    <s v="IN LEATHER"/>
    <s v="WAREHOUSE SALARY"/>
    <s v="T BASE"/>
    <x v="57"/>
    <x v="13"/>
    <m/>
    <m/>
    <m/>
    <n v="289601"/>
    <m/>
    <m/>
    <m/>
    <m/>
    <m/>
    <m/>
    <n v="289601"/>
    <s v="JV-JOUR-NA-L--492"/>
    <s v="WAGES AND SALARY"/>
    <s v="Debit Amt"/>
    <x v="0"/>
  </r>
  <r>
    <s v="60385"/>
    <s v="IN LEATHER"/>
    <s v="WAREHOUSE SALARY"/>
    <s v="T BASE"/>
    <x v="57"/>
    <x v="13"/>
    <m/>
    <m/>
    <m/>
    <m/>
    <n v="153820"/>
    <m/>
    <m/>
    <m/>
    <m/>
    <m/>
    <n v="153820"/>
    <s v="JV-JOUR-NA-L--642"/>
    <s v="WAGES AND SALARY"/>
    <s v="Debit Amt"/>
    <x v="0"/>
  </r>
  <r>
    <s v="60388"/>
    <s v="IN LEATHER"/>
    <s v="WAREHOUSE SALARY"/>
    <s v="T BASE"/>
    <x v="57"/>
    <x v="13"/>
    <m/>
    <m/>
    <m/>
    <m/>
    <m/>
    <n v="212134"/>
    <m/>
    <m/>
    <m/>
    <m/>
    <n v="212134"/>
    <s v="JV-JOUR-NA-L--754"/>
    <s v="WAGES AND SALARY"/>
    <s v="Debit Amt"/>
    <x v="0"/>
  </r>
  <r>
    <s v="60391"/>
    <s v="IN LEATHER"/>
    <s v="WAREHOUSE SALARY"/>
    <s v="T BASE"/>
    <x v="57"/>
    <x v="13"/>
    <m/>
    <m/>
    <m/>
    <m/>
    <m/>
    <m/>
    <n v="200137"/>
    <m/>
    <m/>
    <m/>
    <n v="200137"/>
    <s v="JV-JOUR-NA-L--860"/>
    <s v="WAGES AND SALARY"/>
    <s v="Debit Amt"/>
    <x v="0"/>
  </r>
  <r>
    <m/>
    <m/>
    <m/>
    <m/>
    <x v="115"/>
    <x v="0"/>
    <n v="12254.7628"/>
    <n v="17801.709800000001"/>
    <n v="16560.789700000001"/>
    <n v="16678.076099999998"/>
    <n v="16326.050299999999"/>
    <n v="16355.955"/>
    <n v="15261.4763"/>
    <n v="21213.094700000001"/>
    <n v="15388.842000000001"/>
    <n v="15456.315000000001"/>
    <n v="163297.0717"/>
    <m/>
    <m/>
    <m/>
    <x v="1"/>
  </r>
  <r>
    <m/>
    <m/>
    <m/>
    <m/>
    <x v="115"/>
    <x v="1"/>
    <n v="8570.4871000000003"/>
    <n v="7350.5586000000003"/>
    <n v="5676.3951999999999"/>
    <n v="7642.0253000000002"/>
    <n v="5244.9012000000002"/>
    <n v="5024.9892"/>
    <n v="5177.0117"/>
    <n v="0"/>
    <n v="5924.2127"/>
    <n v="5756.7797"/>
    <n v="56367.360700000005"/>
    <m/>
    <m/>
    <m/>
    <x v="1"/>
  </r>
  <r>
    <m/>
    <m/>
    <m/>
    <m/>
    <x v="115"/>
    <x v="2"/>
    <n v="18188.305100000001"/>
    <n v="17041.347399999999"/>
    <n v="16907.4843"/>
    <n v="16589.9447"/>
    <n v="16221.6754"/>
    <n v="13366.4013"/>
    <n v="16525.8037"/>
    <n v="11818.603999999999"/>
    <n v="8867.3683000000001"/>
    <n v="10201.6677"/>
    <n v="145728.60190000001"/>
    <m/>
    <m/>
    <m/>
    <x v="1"/>
  </r>
  <r>
    <m/>
    <m/>
    <m/>
    <m/>
    <x v="115"/>
    <x v="3"/>
    <n v="3056.6102000000001"/>
    <n v="5062.6408000000001"/>
    <n v="2050.7626999999998"/>
    <n v="3896.5241000000001"/>
    <n v="3814.3903"/>
    <n v="3264.1104999999998"/>
    <n v="3862.7042999999999"/>
    <n v="4155.6704"/>
    <n v="4155.6704"/>
    <n v="4706.2001"/>
    <n v="38025.283800000005"/>
    <m/>
    <m/>
    <m/>
    <x v="1"/>
  </r>
  <r>
    <m/>
    <m/>
    <m/>
    <m/>
    <x v="115"/>
    <x v="5"/>
    <n v="78007.867700000003"/>
    <n v="82999.953399999999"/>
    <n v="77430.598700000002"/>
    <n v="79339.834699999992"/>
    <n v="70715.702399999995"/>
    <n v="83928.498500000002"/>
    <n v="79052.366399999999"/>
    <n v="78159.723599999998"/>
    <n v="74131.418900000004"/>
    <n v="64364.993699999999"/>
    <n v="768130.9580000001"/>
    <m/>
    <m/>
    <m/>
    <x v="1"/>
  </r>
  <r>
    <m/>
    <m/>
    <m/>
    <m/>
    <x v="115"/>
    <x v="6"/>
    <n v="135975.0049"/>
    <n v="127852.92169999999"/>
    <n v="133983.71840000001"/>
    <n v="135054.5399"/>
    <n v="130408.9822"/>
    <n v="119173.2283"/>
    <n v="107338.2975"/>
    <n v="116433.49129999999"/>
    <n v="126628.4117"/>
    <n v="126431.7404"/>
    <n v="1259280.3362999998"/>
    <m/>
    <m/>
    <m/>
    <x v="1"/>
  </r>
  <r>
    <m/>
    <m/>
    <m/>
    <m/>
    <x v="115"/>
    <x v="8"/>
    <n v="79877.786099999998"/>
    <n v="67233.012699999992"/>
    <n v="68459.271999999997"/>
    <n v="53520.333299999998"/>
    <n v="50461.723899999997"/>
    <n v="50653.980300000003"/>
    <n v="49981.1662"/>
    <n v="50714.122900000002"/>
    <n v="64190.3969"/>
    <n v="56284.310599999997"/>
    <n v="591376.10489999992"/>
    <m/>
    <m/>
    <m/>
    <x v="1"/>
  </r>
  <r>
    <m/>
    <m/>
    <m/>
    <m/>
    <x v="115"/>
    <x v="9"/>
    <n v="6904.2371999999996"/>
    <n v="8057.6922999999997"/>
    <n v="7144.5577000000003"/>
    <n v="7913.5"/>
    <n v="7625.1986999999999"/>
    <n v="7913.5"/>
    <n v="7913.5"/>
    <n v="7913.5"/>
    <n v="7112.4039000000002"/>
    <n v="2797.8804"/>
    <n v="71295.970199999996"/>
    <m/>
    <m/>
    <m/>
    <x v="1"/>
  </r>
  <r>
    <m/>
    <m/>
    <m/>
    <m/>
    <x v="115"/>
    <x v="10"/>
    <n v="19422.144700000001"/>
    <n v="21844.092199999999"/>
    <n v="19785.416000000001"/>
    <n v="24756.5101"/>
    <n v="19918.8626"/>
    <n v="18942.419999999998"/>
    <n v="17834.779900000001"/>
    <n v="12528.32"/>
    <n v="14444.22"/>
    <n v="15689.221799999999"/>
    <n v="185165.98730000001"/>
    <m/>
    <m/>
    <m/>
    <x v="1"/>
  </r>
  <r>
    <m/>
    <m/>
    <m/>
    <m/>
    <x v="115"/>
    <x v="11"/>
    <n v="66990.692999999999"/>
    <n v="68081.6731"/>
    <n v="67592.119000000006"/>
    <n v="63234.446100000001"/>
    <n v="63596.301299999999"/>
    <n v="62683.583200000001"/>
    <n v="62620.1086"/>
    <n v="71638.166599999997"/>
    <n v="89845.547399999996"/>
    <n v="101127.3662"/>
    <n v="717410.00450000004"/>
    <m/>
    <m/>
    <m/>
    <x v="1"/>
  </r>
  <r>
    <m/>
    <m/>
    <m/>
    <m/>
    <x v="115"/>
    <x v="12"/>
    <n v="20299.543600000001"/>
    <n v="20299.543600000001"/>
    <n v="19940.6872"/>
    <n v="16478.655900000002"/>
    <n v="11328.8"/>
    <n v="11328.8"/>
    <n v="11328.8"/>
    <n v="11328.8"/>
    <n v="11328.8"/>
    <n v="11328.8"/>
    <n v="144991.2303"/>
    <m/>
    <m/>
    <m/>
    <x v="1"/>
  </r>
  <r>
    <m/>
    <m/>
    <m/>
    <m/>
    <x v="115"/>
    <x v="13"/>
    <n v="16815.6044"/>
    <n v="8466.7785999999996"/>
    <n v="7939.4895999999999"/>
    <n v="7758.5619999999999"/>
    <n v="8034.8680999999997"/>
    <n v="8387.3104000000003"/>
    <n v="8484.0216999999993"/>
    <n v="8392.7248999999993"/>
    <n v="8527.2543999999998"/>
    <n v="8440.7890000000007"/>
    <n v="91247.40310000001"/>
    <m/>
    <m/>
    <m/>
    <x v="1"/>
  </r>
  <r>
    <m/>
    <m/>
    <m/>
    <m/>
    <x v="116"/>
    <x v="0"/>
    <n v="3146.07566"/>
    <n v="4570.1028100000003"/>
    <n v="4251.5304649999998"/>
    <n v="4281.6405450000002"/>
    <n v="4191.267535"/>
    <n v="4198.9447500000006"/>
    <n v="3917.9672350000001"/>
    <n v="5445.8827150000006"/>
    <n v="3950.6648999999993"/>
    <n v="3967.9867499999996"/>
    <n v="41922.063364999995"/>
    <m/>
    <m/>
    <m/>
    <x v="1"/>
  </r>
  <r>
    <m/>
    <m/>
    <m/>
    <m/>
    <x v="116"/>
    <x v="1"/>
    <n v="2200.2384950000001"/>
    <n v="1887.0551699999999"/>
    <n v="1457.2594399999998"/>
    <n v="1961.8812849999999"/>
    <n v="1346.4851399999998"/>
    <n v="1290.02874"/>
    <n v="1329.0563649999999"/>
    <n v="0"/>
    <n v="1520.879815"/>
    <n v="1477.8959649999999"/>
    <n v="14470.780414999999"/>
    <m/>
    <m/>
    <m/>
    <x v="1"/>
  </r>
  <r>
    <m/>
    <m/>
    <m/>
    <m/>
    <x v="116"/>
    <x v="2"/>
    <n v="4669.3505949999999"/>
    <n v="4374.900529999999"/>
    <n v="4340.5348349999995"/>
    <n v="4259.0152149999994"/>
    <n v="4164.4721300000001"/>
    <n v="3431.4584850000001"/>
    <n v="4242.5487650000005"/>
    <n v="3034.1037999999999"/>
    <n v="2276.4546350000001"/>
    <n v="2618.9995649999996"/>
    <n v="37411.838554999995"/>
    <m/>
    <m/>
    <m/>
    <x v="1"/>
  </r>
  <r>
    <m/>
    <m/>
    <m/>
    <m/>
    <x v="116"/>
    <x v="3"/>
    <n v="784.70119000000011"/>
    <n v="1299.6947599999999"/>
    <n v="526.47731499999998"/>
    <n v="1000.326145"/>
    <n v="979.24053500000002"/>
    <n v="837.971225"/>
    <n v="991.64383499999985"/>
    <n v="1066.8548800000001"/>
    <n v="1066.8548800000001"/>
    <n v="1208.1883449999998"/>
    <n v="9761.9531100000004"/>
    <m/>
    <m/>
    <m/>
    <x v="1"/>
  </r>
  <r>
    <m/>
    <m/>
    <m/>
    <m/>
    <x v="116"/>
    <x v="5"/>
    <n v="20026.389564999998"/>
    <n v="21307.971230000003"/>
    <n v="19878.191514999999"/>
    <n v="20368.335714999997"/>
    <n v="18154.325280000001"/>
    <n v="21546.349825000001"/>
    <n v="20294.536080000002"/>
    <n v="20065.374419999996"/>
    <n v="19031.217205000001"/>
    <n v="16523.954265"/>
    <n v="197196.64509999999"/>
    <m/>
    <m/>
    <m/>
    <x v="1"/>
  </r>
  <r>
    <m/>
    <m/>
    <m/>
    <m/>
    <x v="116"/>
    <x v="6"/>
    <n v="34907.868904999996"/>
    <n v="32822.745865000004"/>
    <n v="34396.660479999999"/>
    <n v="34671.564654999995"/>
    <n v="33478.944589999999"/>
    <n v="30594.471635000002"/>
    <n v="27556.176375000003"/>
    <n v="29891.118984999997"/>
    <n v="32508.386365000002"/>
    <n v="32457.896379999998"/>
    <n v="323285.83423500002"/>
    <m/>
    <m/>
    <m/>
    <x v="1"/>
  </r>
  <r>
    <m/>
    <m/>
    <m/>
    <m/>
    <x v="116"/>
    <x v="8"/>
    <n v="20506.440044999996"/>
    <n v="17260.239815000001"/>
    <n v="17575.0484"/>
    <n v="13739.883884999999"/>
    <n v="12954.669454999999"/>
    <n v="13004.026034999999"/>
    <n v="12831.29939"/>
    <n v="13019.466005"/>
    <n v="16479.131304999999"/>
    <n v="14449.459570000001"/>
    <n v="151819.66390499999"/>
    <m/>
    <m/>
    <m/>
    <x v="1"/>
  </r>
  <r>
    <m/>
    <m/>
    <m/>
    <m/>
    <x v="116"/>
    <x v="9"/>
    <n v="1772.4743399999998"/>
    <n v="2068.592435"/>
    <n v="1834.170065"/>
    <n v="2031.575"/>
    <n v="1957.5615150000001"/>
    <n v="2031.575"/>
    <n v="2031.575"/>
    <n v="2031.575"/>
    <n v="1825.9154550000001"/>
    <n v="718.27938000000006"/>
    <n v="18303.29319"/>
    <m/>
    <m/>
    <m/>
    <x v="1"/>
  </r>
  <r>
    <m/>
    <m/>
    <m/>
    <m/>
    <x v="116"/>
    <x v="10"/>
    <n v="4986.1052149999996"/>
    <n v="5607.8740899999993"/>
    <n v="5079.3652000000002"/>
    <n v="6355.5578450000003"/>
    <n v="5113.6239700000006"/>
    <n v="4862.9490000000005"/>
    <n v="4578.5926549999995"/>
    <n v="3216.3040000000001"/>
    <n v="3708.1590000000001"/>
    <n v="4027.7792099999997"/>
    <n v="47536.310185000002"/>
    <m/>
    <m/>
    <m/>
    <x v="1"/>
  </r>
  <r>
    <m/>
    <m/>
    <m/>
    <m/>
    <x v="116"/>
    <x v="11"/>
    <n v="17198.030850000003"/>
    <n v="17478.110194999997"/>
    <n v="17352.430550000001"/>
    <n v="16233.717045000001"/>
    <n v="16326.613484999998"/>
    <n v="16092.298039999998"/>
    <n v="16076.00267"/>
    <n v="18391.142769999999"/>
    <n v="23065.390530000004"/>
    <n v="25961.68939"/>
    <n v="184175.42552499997"/>
    <m/>
    <m/>
    <m/>
    <x v="1"/>
  </r>
  <r>
    <m/>
    <m/>
    <m/>
    <m/>
    <x v="116"/>
    <x v="12"/>
    <n v="5211.3534200000004"/>
    <n v="5211.3534200000004"/>
    <n v="5119.2268400000003"/>
    <n v="4230.4448549999997"/>
    <n v="2908.3599999999997"/>
    <n v="2908.3599999999997"/>
    <n v="2908.3599999999997"/>
    <n v="2908.3599999999997"/>
    <n v="2908.3599999999997"/>
    <n v="2908.3599999999997"/>
    <n v="37222.538535000007"/>
    <m/>
    <m/>
    <m/>
    <x v="1"/>
  </r>
  <r>
    <m/>
    <m/>
    <m/>
    <m/>
    <x v="116"/>
    <x v="13"/>
    <n v="4316.9471799999992"/>
    <n v="2173.6141699999998"/>
    <n v="2038.24712"/>
    <n v="1991.7988999999998"/>
    <n v="2062.7329449999997"/>
    <n v="2153.21288"/>
    <n v="2178.0408649999999"/>
    <n v="2154.6029049999997"/>
    <n v="2189.1396799999998"/>
    <n v="2166.9420500000001"/>
    <n v="23425.278695000001"/>
    <m/>
    <m/>
    <m/>
    <x v="1"/>
  </r>
  <r>
    <m/>
    <m/>
    <m/>
    <m/>
    <x v="117"/>
    <x v="0"/>
    <n v="7076.2795999999998"/>
    <n v="10279.258599999999"/>
    <n v="9562.7128999999986"/>
    <n v="9630.4376999999986"/>
    <n v="9427.1670999999988"/>
    <n v="9444.4349999999995"/>
    <n v="8812.4490999999998"/>
    <n v="12249.097899999999"/>
    <n v="8885.9939999999988"/>
    <n v="8924.9549999999999"/>
    <n v="94292.786899999992"/>
    <m/>
    <m/>
    <m/>
    <x v="1"/>
  </r>
  <r>
    <m/>
    <m/>
    <m/>
    <m/>
    <x v="117"/>
    <x v="1"/>
    <n v="4948.8647000000001"/>
    <n v="4244.4402"/>
    <n v="3277.7264"/>
    <n v="4412.7420999999995"/>
    <n v="3028.5683999999997"/>
    <n v="2901.5843999999997"/>
    <n v="2989.3669"/>
    <n v="0"/>
    <n v="3420.8238999999999"/>
    <n v="3324.1428999999998"/>
    <n v="32548.259899999997"/>
    <m/>
    <m/>
    <m/>
    <x v="1"/>
  </r>
  <r>
    <m/>
    <m/>
    <m/>
    <m/>
    <x v="117"/>
    <x v="2"/>
    <n v="10502.490699999998"/>
    <n v="9840.2017999999989"/>
    <n v="9762.9050999999999"/>
    <n v="9579.5478999999996"/>
    <n v="9366.8977999999988"/>
    <n v="7718.1740999999993"/>
    <n v="9542.5108999999993"/>
    <n v="6824.4279999999999"/>
    <n v="5120.2930999999999"/>
    <n v="5890.7588999999998"/>
    <n v="84148.208299999984"/>
    <m/>
    <m/>
    <m/>
    <x v="1"/>
  </r>
  <r>
    <m/>
    <m/>
    <m/>
    <m/>
    <x v="117"/>
    <x v="3"/>
    <n v="1764.9813999999999"/>
    <n v="2923.3255999999997"/>
    <n v="1184.1739"/>
    <n v="2249.9737"/>
    <n v="2202.5470999999998"/>
    <n v="1884.7984999999999"/>
    <n v="2230.4450999999999"/>
    <n v="2399.6127999999999"/>
    <n v="2399.6127999999999"/>
    <n v="2717.5056999999997"/>
    <n v="21956.976599999995"/>
    <m/>
    <m/>
    <m/>
    <x v="1"/>
  </r>
  <r>
    <m/>
    <m/>
    <m/>
    <m/>
    <x v="117"/>
    <x v="5"/>
    <n v="45044.158899999995"/>
    <n v="47926.743799999997"/>
    <n v="44710.825899999996"/>
    <n v="45813.277899999994"/>
    <n v="40833.436799999996"/>
    <n v="48462.914499999999"/>
    <n v="45647.284799999994"/>
    <n v="45131.845199999996"/>
    <n v="42805.777299999994"/>
    <n v="37166.340899999996"/>
    <n v="443542.60599999991"/>
    <m/>
    <m/>
    <m/>
    <x v="1"/>
  </r>
  <r>
    <m/>
    <m/>
    <m/>
    <m/>
    <x v="117"/>
    <x v="6"/>
    <n v="78516.179299999989"/>
    <n v="73826.236899999989"/>
    <n v="77366.348799999992"/>
    <n v="77984.674299999999"/>
    <n v="75302.185400000002"/>
    <n v="68814.313099999999"/>
    <n v="61980.457499999997"/>
    <n v="67232.304099999994"/>
    <n v="73119.166899999997"/>
    <n v="73005.602799999993"/>
    <n v="727147.46909999987"/>
    <m/>
    <m/>
    <m/>
    <x v="1"/>
  </r>
  <r>
    <m/>
    <m/>
    <m/>
    <m/>
    <x v="117"/>
    <x v="8"/>
    <n v="46123.907699999996"/>
    <n v="38822.423899999994"/>
    <n v="39530.504000000001"/>
    <n v="30904.298099999996"/>
    <n v="29138.162299999996"/>
    <n v="29249.177099999997"/>
    <n v="28860.6734"/>
    <n v="29283.905299999999"/>
    <n v="37065.523300000001"/>
    <n v="32500.304199999999"/>
    <n v="341478.87929999997"/>
    <m/>
    <m/>
    <m/>
    <x v="1"/>
  </r>
  <r>
    <m/>
    <m/>
    <m/>
    <m/>
    <x v="117"/>
    <x v="9"/>
    <n v="3986.7203999999997"/>
    <n v="4652.7610999999997"/>
    <n v="4125.4888999999994"/>
    <n v="4569.5"/>
    <n v="4403.0258999999996"/>
    <n v="4569.5"/>
    <n v="4569.5"/>
    <n v="4569.5"/>
    <n v="4106.9223000000002"/>
    <n v="1615.5827999999999"/>
    <n v="41168.501399999994"/>
    <m/>
    <m/>
    <m/>
    <x v="1"/>
  </r>
  <r>
    <m/>
    <m/>
    <m/>
    <m/>
    <x v="117"/>
    <x v="10"/>
    <n v="11214.947899999999"/>
    <n v="12613.455399999999"/>
    <n v="11424.712"/>
    <n v="14295.1757"/>
    <n v="11501.768199999999"/>
    <n v="10937.939999999999"/>
    <n v="10298.354299999999"/>
    <n v="7234.24"/>
    <n v="8340.5399999999991"/>
    <n v="9059.4426000000003"/>
    <n v="106920.57609999999"/>
    <m/>
    <m/>
    <m/>
    <x v="1"/>
  </r>
  <r>
    <m/>
    <m/>
    <m/>
    <m/>
    <x v="117"/>
    <x v="11"/>
    <n v="38682.500999999997"/>
    <n v="39312.466699999997"/>
    <n v="39029.782999999996"/>
    <n v="36513.527699999999"/>
    <n v="36722.474099999999"/>
    <n v="36195.4424"/>
    <n v="36158.790199999996"/>
    <n v="41366.0962"/>
    <n v="51879.601799999997"/>
    <n v="58394.073399999994"/>
    <n v="414254.75649999996"/>
    <m/>
    <m/>
    <m/>
    <x v="1"/>
  </r>
  <r>
    <m/>
    <m/>
    <m/>
    <m/>
    <x v="117"/>
    <x v="12"/>
    <n v="11721.5852"/>
    <n v="11721.5852"/>
    <n v="11514.3704"/>
    <n v="9515.2862999999998"/>
    <n v="6541.5999999999995"/>
    <n v="6541.5999999999995"/>
    <n v="6541.5999999999995"/>
    <n v="6541.5999999999995"/>
    <n v="6541.5999999999995"/>
    <n v="6541.5999999999995"/>
    <n v="83722.427100000015"/>
    <m/>
    <m/>
    <m/>
    <x v="1"/>
  </r>
  <r>
    <m/>
    <m/>
    <m/>
    <m/>
    <x v="117"/>
    <x v="13"/>
    <n v="9709.8508000000002"/>
    <n v="4888.9802"/>
    <n v="4584.5072"/>
    <n v="4480.0339999999997"/>
    <n v="4639.5816999999997"/>
    <n v="4843.0927999999994"/>
    <n v="4898.9368999999997"/>
    <n v="4846.2192999999997"/>
    <n v="4923.9007999999994"/>
    <n v="4873.973"/>
    <n v="52689.076699999991"/>
    <m/>
    <m/>
    <m/>
    <x v="1"/>
  </r>
  <r>
    <m/>
    <m/>
    <m/>
    <m/>
    <x v="118"/>
    <x v="5"/>
    <n v="21965.922614999999"/>
    <n v="21785.836345000003"/>
    <n v="20120.065419999999"/>
    <n v="16227.68966"/>
    <n v="17530.797375000002"/>
    <n v="11701.221805000001"/>
    <n v="12420.863000000001"/>
    <n v="10193.066975"/>
    <n v="12207.585845000001"/>
    <n v="15076.566959999998"/>
    <n v="159229.61600000001"/>
    <m/>
    <m/>
    <m/>
    <x v="1"/>
  </r>
  <r>
    <m/>
    <m/>
    <m/>
    <m/>
    <x v="118"/>
    <x v="10"/>
    <n v="48305.136879999998"/>
    <n v="26113.754485000001"/>
    <n v="28645.195669999997"/>
    <n v="45160.449424999999"/>
    <n v="39885.968395000004"/>
    <n v="33704.93763"/>
    <n v="35985.308450000004"/>
    <n v="27527.426289999999"/>
    <n v="26676.91663"/>
    <n v="23419.607575000002"/>
    <n v="335424.70143000002"/>
    <m/>
    <m/>
    <m/>
    <x v="1"/>
  </r>
  <r>
    <m/>
    <m/>
    <m/>
    <m/>
    <x v="118"/>
    <x v="11"/>
    <n v="241235.79207"/>
    <n v="246404.52791499998"/>
    <n v="252568.17813500002"/>
    <n v="263946.15429000003"/>
    <n v="265755.24702999997"/>
    <n v="271781.47724000004"/>
    <n v="272774.44239499996"/>
    <n v="265365.83619"/>
    <n v="325444.26186999999"/>
    <n v="351492.71748499997"/>
    <n v="2756768.6346200001"/>
    <m/>
    <m/>
    <m/>
    <x v="1"/>
  </r>
  <r>
    <m/>
    <m/>
    <m/>
    <m/>
    <x v="118"/>
    <x v="13"/>
    <n v="0"/>
    <n v="17054.754535"/>
    <n v="14511.618030000001"/>
    <n v="15680.446145"/>
    <n v="8328.5838999999996"/>
    <n v="11485.995430000001"/>
    <n v="10836.417865000001"/>
    <n v="13092.640014999999"/>
    <n v="13156.964275"/>
    <n v="8687.5652500000015"/>
    <n v="112834.985445"/>
    <m/>
    <m/>
    <m/>
    <x v="1"/>
  </r>
  <r>
    <m/>
    <m/>
    <m/>
    <m/>
    <x v="119"/>
    <x v="5"/>
    <n v="13347.102299999999"/>
    <n v="13237.676899999999"/>
    <n v="12225.508399999999"/>
    <n v="9860.3931999999986"/>
    <n v="10652.1975"/>
    <n v="7109.9860999999992"/>
    <n v="7547.26"/>
    <n v="6193.5895"/>
    <n v="7417.6668999999993"/>
    <n v="9160.9391999999989"/>
    <n v="96752.319999999978"/>
    <m/>
    <m/>
    <m/>
    <x v="1"/>
  </r>
  <r>
    <m/>
    <m/>
    <m/>
    <m/>
    <x v="119"/>
    <x v="10"/>
    <n v="29351.537599999996"/>
    <n v="15867.439699999999"/>
    <n v="17405.613399999998"/>
    <n v="27440.738499999999"/>
    <n v="24235.817899999998"/>
    <n v="20480.052599999999"/>
    <n v="21865.668999999998"/>
    <n v="16726.425799999997"/>
    <n v="16209.632599999999"/>
    <n v="14230.4015"/>
    <n v="203813.32860000001"/>
    <m/>
    <m/>
    <m/>
    <x v="1"/>
  </r>
  <r>
    <m/>
    <m/>
    <m/>
    <m/>
    <x v="119"/>
    <x v="11"/>
    <n v="146581.54139999999"/>
    <n v="149722.2083"/>
    <n v="153467.41269999999"/>
    <n v="160380.98579999999"/>
    <n v="161480.24059999999"/>
    <n v="165141.9448"/>
    <n v="165745.29789999998"/>
    <n v="161243.6238"/>
    <n v="197748.9374"/>
    <n v="213576.6997"/>
    <n v="1675088.8923999998"/>
    <m/>
    <m/>
    <m/>
    <x v="1"/>
  </r>
  <r>
    <m/>
    <m/>
    <m/>
    <m/>
    <x v="119"/>
    <x v="13"/>
    <n v="0"/>
    <n v="10362.940699999999"/>
    <n v="8817.6605999999992"/>
    <n v="9527.8728999999985"/>
    <n v="5060.6779999999999"/>
    <n v="6979.208599999999"/>
    <n v="6584.5072999999993"/>
    <n v="7955.4502999999995"/>
    <n v="7994.5355"/>
    <n v="5278.8050000000003"/>
    <n v="68561.65889999998"/>
    <m/>
    <m/>
    <m/>
    <x v="1"/>
  </r>
  <r>
    <m/>
    <m/>
    <m/>
    <m/>
    <x v="120"/>
    <x v="5"/>
    <n v="19513.544699999999"/>
    <n v="19353.5641"/>
    <n v="17873.767599999999"/>
    <n v="14415.9548"/>
    <n v="15573.577499999999"/>
    <n v="10394.8429"/>
    <n v="11034.14"/>
    <n v="9055.0654999999988"/>
    <n v="10844.6741"/>
    <n v="13393.3488"/>
    <n v="141452.48000000001"/>
    <m/>
    <m/>
    <m/>
    <x v="1"/>
  </r>
  <r>
    <m/>
    <m/>
    <m/>
    <m/>
    <x v="120"/>
    <x v="10"/>
    <n v="42912.126399999994"/>
    <n v="23198.293299999998"/>
    <n v="25447.112599999997"/>
    <n v="40118.5265"/>
    <n v="35432.913099999998"/>
    <n v="29941.961399999997"/>
    <n v="31967.740999999998"/>
    <n v="24454.136199999997"/>
    <n v="23698.581399999999"/>
    <n v="20804.933499999999"/>
    <n v="297976.32540000003"/>
    <m/>
    <m/>
    <m/>
    <x v="1"/>
  </r>
  <r>
    <m/>
    <m/>
    <m/>
    <m/>
    <x v="120"/>
    <x v="11"/>
    <n v="214303.10459999999"/>
    <n v="218894.7787"/>
    <n v="224370.29029999999"/>
    <n v="234477.97619999998"/>
    <n v="236085.09339999998"/>
    <n v="241438.52719999998"/>
    <n v="242320.63309999998"/>
    <n v="235739.15819999998"/>
    <n v="289110.14859999996"/>
    <n v="312250.43329999998"/>
    <n v="2448990.1435999996"/>
    <m/>
    <m/>
    <m/>
    <x v="1"/>
  </r>
  <r>
    <m/>
    <m/>
    <m/>
    <m/>
    <x v="120"/>
    <x v="13"/>
    <n v="0"/>
    <n v="15150.682299999999"/>
    <n v="12891.473399999999"/>
    <n v="13929.808099999998"/>
    <n v="7398.7419999999993"/>
    <n v="10203.645399999999"/>
    <n v="9626.5896999999986"/>
    <n v="11630.9167"/>
    <n v="11688.059499999999"/>
    <n v="7717.6449999999995"/>
    <n v="100237.56210000001"/>
    <m/>
    <m/>
    <m/>
    <x v="1"/>
  </r>
  <r>
    <m/>
    <m/>
    <m/>
    <m/>
    <x v="121"/>
    <x v="14"/>
    <m/>
    <m/>
    <m/>
    <m/>
    <m/>
    <m/>
    <m/>
    <m/>
    <m/>
    <m/>
    <m/>
    <m/>
    <m/>
    <m/>
    <x v="1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  <r>
    <m/>
    <m/>
    <m/>
    <m/>
    <x v="121"/>
    <x v="14"/>
    <m/>
    <m/>
    <m/>
    <m/>
    <m/>
    <m/>
    <m/>
    <m/>
    <m/>
    <m/>
    <m/>
    <m/>
    <m/>
    <m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46">
  <r>
    <s v="44986"/>
    <s v="IN LEATHER"/>
    <s v=" PRINTING &amp;STATIONERIES"/>
    <s v="IN LEATHER"/>
    <s v="PRINTING  &amp; STATIONERY EXPENSES                                                                     "/>
    <x v="0"/>
    <m/>
    <m/>
    <n v="2200"/>
    <m/>
    <m/>
    <m/>
    <m/>
    <m/>
    <m/>
    <m/>
    <n v="2200"/>
    <s v="055"/>
    <s v="PRINTING AND STATIONERY"/>
    <s v="Debit Amt"/>
    <x v="0"/>
  </r>
  <r>
    <s v="44989"/>
    <s v="IN LEATHER"/>
    <s v=" PRINTING &amp;STATIONERIES"/>
    <s v="IN LEATHER"/>
    <s v="PRINTING  &amp; STATIONERY EXPENSES                                                                     "/>
    <x v="0"/>
    <m/>
    <n v="960"/>
    <m/>
    <m/>
    <m/>
    <m/>
    <m/>
    <m/>
    <m/>
    <m/>
    <n v="960"/>
    <s v="5158"/>
    <s v="PRINTING AND STATIONERY"/>
    <s v="Debit Amt"/>
    <x v="0"/>
  </r>
  <r>
    <s v="44992"/>
    <s v="IN LEATHER"/>
    <s v=" PRINTING &amp;STATIONERIES"/>
    <s v="IN LEATHER"/>
    <s v="PRINTING  &amp; STATIONERY EXPENSES                                                                     "/>
    <x v="0"/>
    <m/>
    <n v="10575"/>
    <m/>
    <m/>
    <m/>
    <m/>
    <m/>
    <m/>
    <m/>
    <m/>
    <n v="10575"/>
    <s v="5158"/>
    <s v="PRINTING AND STATIONERY"/>
    <s v="Debit Amt"/>
    <x v="0"/>
  </r>
  <r>
    <s v="44995"/>
    <s v="IN LEATHER"/>
    <s v=" PRINTING &amp;STATIONERIES"/>
    <s v="IN LEATHER"/>
    <s v="PRINTING  &amp; STATIONERY EXPENSES                                                                     "/>
    <x v="0"/>
    <m/>
    <n v="2094"/>
    <m/>
    <m/>
    <m/>
    <m/>
    <m/>
    <m/>
    <m/>
    <m/>
    <n v="2094"/>
    <s v="5159"/>
    <s v="PRINTING AND STATIONERY"/>
    <s v="Debit Amt"/>
    <x v="0"/>
  </r>
  <r>
    <s v="44998"/>
    <s v="IN LEATHER"/>
    <s v=" PRINTING &amp;STATIONERIES"/>
    <s v="IN LEATHER"/>
    <s v="PRINTING  &amp; STATIONERY EXPENSES                                                                     "/>
    <x v="0"/>
    <m/>
    <n v="13715"/>
    <m/>
    <m/>
    <m/>
    <m/>
    <m/>
    <m/>
    <m/>
    <m/>
    <n v="13715"/>
    <s v="5159"/>
    <s v="PRINTING AND STATIONERY"/>
    <s v="Debit Amt"/>
    <x v="0"/>
  </r>
  <r>
    <s v="45001"/>
    <s v="IN LEATHER"/>
    <s v=" PRINTING &amp;STATIONERIES"/>
    <s v="IN LEATHER"/>
    <s v="PRINTING  &amp; STATIONERY EXPENSES                                                                     "/>
    <x v="0"/>
    <m/>
    <m/>
    <n v="8550"/>
    <m/>
    <m/>
    <m/>
    <m/>
    <m/>
    <m/>
    <m/>
    <n v="8550"/>
    <s v="5172"/>
    <s v="PRINTING AND STATIONERY"/>
    <s v="Debit Amt"/>
    <x v="0"/>
  </r>
  <r>
    <s v="45004"/>
    <s v="IN LEATHER"/>
    <s v=" PRINTING &amp;STATIONERIES"/>
    <s v="IN LEATHER"/>
    <s v="PRINTING  &amp; STATIONERY EXPENSES                                                                     "/>
    <x v="0"/>
    <m/>
    <m/>
    <n v="8650"/>
    <m/>
    <m/>
    <m/>
    <m/>
    <m/>
    <m/>
    <m/>
    <n v="8650"/>
    <s v="5172"/>
    <s v="PRINTING AND STATIONERY"/>
    <s v="Debit Amt"/>
    <x v="0"/>
  </r>
  <r>
    <s v="45007"/>
    <s v="IN LEATHER"/>
    <s v=" PRINTING &amp;STATIONERIES"/>
    <s v="IN LEATHER"/>
    <s v="PRINTING  &amp; STATIONERY EXPENSES                                                                     "/>
    <x v="0"/>
    <m/>
    <m/>
    <n v="2850"/>
    <m/>
    <m/>
    <m/>
    <m/>
    <m/>
    <m/>
    <m/>
    <n v="2850"/>
    <s v="5173"/>
    <s v="PRINTING AND STATIONERY"/>
    <s v="Debit Amt"/>
    <x v="0"/>
  </r>
  <r>
    <s v="45010"/>
    <s v="IN LEATHER"/>
    <s v=" PRINTING &amp;STATIONERIES"/>
    <s v="IN LEATHER"/>
    <s v="PRINTING  &amp; STATIONERY EXPENSES                                                                     "/>
    <x v="0"/>
    <m/>
    <m/>
    <n v="22249"/>
    <m/>
    <m/>
    <m/>
    <m/>
    <m/>
    <m/>
    <m/>
    <n v="22249"/>
    <s v="5173"/>
    <s v="PRINTING AND STATIONERY"/>
    <s v="Debit Amt"/>
    <x v="0"/>
  </r>
  <r>
    <s v="45013"/>
    <s v="IN LEATHER"/>
    <s v=" PRINTING &amp;STATIONERIES"/>
    <s v="IN LEATHER"/>
    <s v="PRINTING  &amp; STATIONERY EXPENSES                                                                     "/>
    <x v="0"/>
    <m/>
    <m/>
    <m/>
    <m/>
    <n v="1230"/>
    <m/>
    <m/>
    <m/>
    <m/>
    <m/>
    <n v="1230"/>
    <s v="5306"/>
    <s v="PRINTING AND STATIONERY"/>
    <s v="Debit Amt"/>
    <x v="0"/>
  </r>
  <r>
    <s v="45016"/>
    <s v="IN LEATHER"/>
    <s v=" PRINTING &amp;STATIONERIES"/>
    <s v="IN LEATHER"/>
    <s v="PRINTING  &amp; STATIONERY EXPENSES                                                                     "/>
    <x v="0"/>
    <m/>
    <m/>
    <m/>
    <m/>
    <n v="8968"/>
    <m/>
    <m/>
    <m/>
    <m/>
    <m/>
    <n v="8968"/>
    <s v="5306"/>
    <s v="PRINTING AND STATIONERY"/>
    <s v="Debit Amt"/>
    <x v="0"/>
  </r>
  <r>
    <s v="45019"/>
    <s v="IN LEATHER"/>
    <s v=" PRINTING &amp;STATIONERIES"/>
    <s v="IN LEATHER"/>
    <s v="PRINTING  &amp; STATIONERY EXPENSES                                                                     "/>
    <x v="0"/>
    <m/>
    <m/>
    <m/>
    <m/>
    <n v="11200"/>
    <m/>
    <m/>
    <m/>
    <m/>
    <m/>
    <n v="11200"/>
    <s v="5308"/>
    <s v="PRINTING AND STATIONERY"/>
    <s v="Debit Amt"/>
    <x v="0"/>
  </r>
  <r>
    <s v="45022"/>
    <s v="IN LEATHER"/>
    <s v=" PRINTING &amp;STATIONERIES"/>
    <s v="IN LEATHER"/>
    <s v="PRINTING  &amp; STATIONERY EXPENSES                                                                     "/>
    <x v="0"/>
    <m/>
    <m/>
    <m/>
    <m/>
    <m/>
    <n v="4200"/>
    <m/>
    <m/>
    <m/>
    <m/>
    <n v="4200"/>
    <s v="5347"/>
    <s v="PRINTING AND STATIONERY"/>
    <s v="Debit Amt"/>
    <x v="0"/>
  </r>
  <r>
    <s v="45025"/>
    <s v="IN LEATHER"/>
    <s v=" PRINTING &amp;STATIONERIES"/>
    <s v="IN LEATHER"/>
    <s v="PRINTING  &amp; STATIONERY EXPENSES                                                                     "/>
    <x v="0"/>
    <m/>
    <m/>
    <m/>
    <m/>
    <m/>
    <n v="7185"/>
    <m/>
    <m/>
    <m/>
    <m/>
    <n v="7185"/>
    <s v="5347"/>
    <s v="PRINTING AND STATIONERY"/>
    <s v="Debit Amt"/>
    <x v="0"/>
  </r>
  <r>
    <s v="45028"/>
    <s v="IN LEATHER"/>
    <s v=" PRINTING &amp;STATIONERIES"/>
    <s v="IN LEATHER"/>
    <s v="PRINTING  &amp; STATIONERY EXPENSES                                                                     "/>
    <x v="0"/>
    <m/>
    <m/>
    <m/>
    <m/>
    <m/>
    <n v="30764"/>
    <m/>
    <m/>
    <m/>
    <m/>
    <n v="30764"/>
    <s v="5361"/>
    <s v="PRINTING AND STATIONERY"/>
    <s v="Debit Amt"/>
    <x v="0"/>
  </r>
  <r>
    <s v="45031"/>
    <s v="IN LEATHER"/>
    <s v=" PRINTING &amp;STATIONERIES"/>
    <s v="IN LEATHER"/>
    <s v="PRINTING  &amp; STATIONERY EXPENSES                                                                     "/>
    <x v="0"/>
    <m/>
    <m/>
    <m/>
    <m/>
    <m/>
    <n v="2750"/>
    <m/>
    <m/>
    <m/>
    <m/>
    <n v="2750"/>
    <s v="5362"/>
    <s v="PRINTING AND STATIONERY"/>
    <s v="Debit Amt"/>
    <x v="0"/>
  </r>
  <r>
    <s v="45034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m/>
    <n v="1700"/>
    <m/>
    <m/>
    <n v="1700"/>
    <s v="5449"/>
    <s v="PRINTING AND STATIONERY"/>
    <s v="Debit Amt"/>
    <x v="0"/>
  </r>
  <r>
    <s v="45037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m/>
    <n v="780"/>
    <m/>
    <m/>
    <n v="780"/>
    <s v="5453"/>
    <s v="PRINTING AND STATIONERY"/>
    <s v="Debit Amt"/>
    <x v="0"/>
  </r>
  <r>
    <s v="45040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m/>
    <n v="6466"/>
    <m/>
    <m/>
    <n v="6466"/>
    <s v="5453"/>
    <s v="PRINTING AND STATIONERY"/>
    <s v="Debit Amt"/>
    <x v="0"/>
  </r>
  <r>
    <s v="45043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m/>
    <m/>
    <n v="4610"/>
    <m/>
    <n v="4610"/>
    <s v="5508"/>
    <s v="PRINTING AND STATIONERY"/>
    <s v="Debit Amt"/>
    <x v="0"/>
  </r>
  <r>
    <s v="45046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m/>
    <m/>
    <m/>
    <n v="10700"/>
    <n v="10700"/>
    <s v="5522"/>
    <s v="PRINTING AND STATIONERY"/>
    <s v="Debit Amt"/>
    <x v="0"/>
  </r>
  <r>
    <s v="45049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m/>
    <m/>
    <m/>
    <n v="2850"/>
    <n v="2850"/>
    <s v="5533"/>
    <s v="PRINTING AND STATIONERY"/>
    <s v="Debit Amt"/>
    <x v="0"/>
  </r>
  <r>
    <s v="45052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m/>
    <m/>
    <m/>
    <n v="4965"/>
    <n v="4965"/>
    <s v="5533"/>
    <s v="PRINTING AND STATIONERY"/>
    <s v="Debit Amt"/>
    <x v="0"/>
  </r>
  <r>
    <s v="45055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m/>
    <m/>
    <m/>
    <n v="1260"/>
    <n v="1260"/>
    <s v="5535"/>
    <s v="PRINTING AND STATIONERY"/>
    <s v="Debit Amt"/>
    <x v="0"/>
  </r>
  <r>
    <s v="45058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m/>
    <m/>
    <m/>
    <n v="16341"/>
    <n v="16341"/>
    <s v="5535"/>
    <s v="PRINTING AND STATIONERY"/>
    <s v="Debit Amt"/>
    <x v="0"/>
  </r>
  <r>
    <s v="45061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m/>
    <m/>
    <m/>
    <n v="2650"/>
    <n v="2650"/>
    <s v="5547"/>
    <s v="PRINTING AND STATIONERY"/>
    <s v="Debit Amt"/>
    <x v="0"/>
  </r>
  <r>
    <s v="45064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m/>
    <m/>
    <m/>
    <n v="4020"/>
    <n v="4020"/>
    <s v="5561"/>
    <s v="PRINTING AND STATIONERY"/>
    <s v="Debit Amt"/>
    <x v="0"/>
  </r>
  <r>
    <s v="45067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n v="2500"/>
    <m/>
    <m/>
    <m/>
    <n v="2500"/>
    <s v="BP-BP 2-42-5--2098 "/>
    <s v="PRINTING AND STATIONERY"/>
    <s v="Debit Amt"/>
    <x v="0"/>
  </r>
  <r>
    <s v="45070"/>
    <s v="IN LEATHER"/>
    <s v=" PRINTING &amp;STATIONERIES"/>
    <s v="IN LEATHER"/>
    <s v="PRINTING  &amp; STATIONERY EXPENSES                                                                     "/>
    <x v="0"/>
    <n v="2200"/>
    <m/>
    <m/>
    <m/>
    <m/>
    <m/>
    <m/>
    <m/>
    <m/>
    <m/>
    <n v="2200"/>
    <s v="JV-JOUR-NA-L--234"/>
    <s v="PRINTING AND STATIONERY"/>
    <s v="Debit Amt"/>
    <x v="0"/>
  </r>
  <r>
    <s v="45073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m/>
    <n v="5700"/>
    <m/>
    <m/>
    <n v="5700"/>
    <s v="KG/185/24-25"/>
    <s v="PRINTING AND STATIONERY"/>
    <s v="Debit Amt"/>
    <x v="0"/>
  </r>
  <r>
    <s v="45076"/>
    <s v="IN LEATHER"/>
    <s v=" PRINTING &amp;STATIONERIES"/>
    <s v="IN LEATHER"/>
    <s v="PRINTING  &amp; STATIONERY EXPENSES                                                                     "/>
    <x v="0"/>
    <m/>
    <m/>
    <m/>
    <m/>
    <m/>
    <m/>
    <m/>
    <n v="1354"/>
    <m/>
    <m/>
    <n v="1354"/>
    <s v="KG/185/24-25"/>
    <s v="PRINTING AND STATIONERY"/>
    <s v="Debit Amt"/>
    <x v="0"/>
  </r>
  <r>
    <s v="45079"/>
    <s v="IN LEATHER"/>
    <s v=" PRINTING &amp;STATIONERIES"/>
    <s v="IN LEATHER"/>
    <s v="PRINTING  &amp; STATIONERY EXPENSES                                                                     "/>
    <x v="0"/>
    <m/>
    <n v="581"/>
    <m/>
    <m/>
    <m/>
    <m/>
    <m/>
    <m/>
    <m/>
    <m/>
    <n v="581"/>
    <s v="PYCP 2425-255  "/>
    <s v="PRINTING AND STATIONERY"/>
    <s v="Debit Amt"/>
    <x v="0"/>
  </r>
  <r>
    <s v="45082"/>
    <s v="IN LEATHER"/>
    <s v=" PRINTING &amp;STATIONERIES"/>
    <s v="IN LEATHER"/>
    <s v="PRINTING  &amp; STATIONERY EXPENSES                                                                     "/>
    <x v="0"/>
    <m/>
    <n v="876"/>
    <m/>
    <m/>
    <m/>
    <m/>
    <m/>
    <m/>
    <m/>
    <m/>
    <n v="876"/>
    <s v="PYCP 2425-334  "/>
    <s v="PRINTING AND STATIONERY"/>
    <s v="Debit Amt"/>
    <x v="0"/>
  </r>
  <r>
    <s v="45085"/>
    <s v="IN LEATHER"/>
    <s v=" PRINTING &amp;STATIONERIES"/>
    <s v="IN LEATHER"/>
    <s v="PRINTING  &amp; STATIONERY EXPENSES                                                                     "/>
    <x v="0"/>
    <m/>
    <m/>
    <m/>
    <m/>
    <n v="1000"/>
    <m/>
    <m/>
    <m/>
    <m/>
    <m/>
    <n v="1000"/>
    <s v="PYCP 2425-758  "/>
    <s v="PRINTING AND STATIONERY"/>
    <s v="Debit Amt"/>
    <x v="0"/>
  </r>
  <r>
    <s v="45088"/>
    <s v="IN LEATHER"/>
    <s v=" PRINTING &amp;STATIONERIES"/>
    <s v="IN LEATHER"/>
    <s v="PRINTING  &amp; STATIONERY EXPENSES                                                                     "/>
    <x v="0"/>
    <m/>
    <m/>
    <m/>
    <m/>
    <n v="410"/>
    <m/>
    <m/>
    <m/>
    <m/>
    <m/>
    <n v="410"/>
    <s v="PYCP 2425-765  "/>
    <s v="PRINTING AND STATIONERY"/>
    <s v="Debit Amt"/>
    <x v="0"/>
  </r>
  <r>
    <s v="45091"/>
    <s v="IN LEATHER"/>
    <s v=" PRINTING &amp;STATIONERIES"/>
    <s v="IN LEATHER"/>
    <s v="PRINTING  &amp; STATIONERY EXPENSES                                                                     "/>
    <x v="0"/>
    <m/>
    <m/>
    <m/>
    <m/>
    <n v="550"/>
    <m/>
    <m/>
    <m/>
    <m/>
    <m/>
    <n v="550"/>
    <s v="PYCP 2425-774  "/>
    <s v="PRINTING AND STATIONERY"/>
    <s v="Debit Amt"/>
    <x v="0"/>
  </r>
  <r>
    <s v="45094"/>
    <s v="IN LEATHER"/>
    <s v=" PRINTING &amp;STATIONERIES"/>
    <s v="IN LEATHER"/>
    <s v="PRINTING  &amp; STATIONERY EXPENSES                                                                     "/>
    <x v="0"/>
    <m/>
    <m/>
    <m/>
    <m/>
    <n v="640"/>
    <m/>
    <m/>
    <m/>
    <m/>
    <m/>
    <n v="640"/>
    <s v="PYCP 2425-800  "/>
    <s v="PRINTING AND STATIONERY"/>
    <s v="Debit Amt"/>
    <x v="0"/>
  </r>
  <r>
    <s v="45097"/>
    <s v="IN LEATHER"/>
    <s v=" PRINTING &amp;STATIONERIES"/>
    <s v="IN LEATHER"/>
    <s v="PRINTING  &amp; STATIONERY EXPENSES                                                                     "/>
    <x v="0"/>
    <m/>
    <m/>
    <m/>
    <n v="810"/>
    <m/>
    <m/>
    <m/>
    <m/>
    <m/>
    <m/>
    <n v="810"/>
    <s v="SWM/0415/24-25"/>
    <s v="PRINTING AND STATIONERY"/>
    <s v="Debit Amt"/>
    <x v="0"/>
  </r>
  <r>
    <s v="45109"/>
    <s v="IN LEATHER"/>
    <s v="ACCOUNTS SALARY"/>
    <s v="IN LEATHER"/>
    <s v="SALARY EXPENSES                                                                                     "/>
    <x v="0"/>
    <m/>
    <m/>
    <m/>
    <m/>
    <m/>
    <m/>
    <m/>
    <n v="69109"/>
    <m/>
    <m/>
    <n v="69109"/>
    <s v="JV-JOUR-NA-L--1024"/>
    <s v="SALARIES AND BONUS"/>
    <s v="Debit Amt"/>
    <x v="0"/>
  </r>
  <r>
    <s v="45112"/>
    <s v="IN LEATHER"/>
    <s v="BANK CHARGES"/>
    <s v="IN LEATHER"/>
    <s v="BANK CHARGES                                                                                        "/>
    <x v="0"/>
    <n v="271.45"/>
    <m/>
    <m/>
    <m/>
    <m/>
    <m/>
    <m/>
    <m/>
    <m/>
    <m/>
    <n v="271.45"/>
    <s v="3041098027"/>
    <s v="BANK INTEREST CHARGES AND COMMISSION"/>
    <s v="Debit Amt"/>
    <x v="0"/>
  </r>
  <r>
    <s v="45115"/>
    <s v="IN LEATHER"/>
    <s v="BANK CHARGES"/>
    <s v="IN LEATHER"/>
    <s v="BANK CHARGES                                                                                        "/>
    <x v="0"/>
    <n v="506.13"/>
    <m/>
    <m/>
    <m/>
    <m/>
    <m/>
    <m/>
    <m/>
    <m/>
    <m/>
    <n v="506.13"/>
    <s v="3041103216"/>
    <s v="BANK INTEREST CHARGES AND COMMISSION"/>
    <s v="Debit Amt"/>
    <x v="0"/>
  </r>
  <r>
    <s v="45118"/>
    <s v="IN LEATHER"/>
    <s v="BANK CHARGES"/>
    <s v="IN LEATHER"/>
    <s v="BANK CHARGES                                                                                        "/>
    <x v="0"/>
    <n v="82.76"/>
    <m/>
    <m/>
    <m/>
    <m/>
    <m/>
    <m/>
    <m/>
    <m/>
    <m/>
    <n v="82.76"/>
    <s v="3041103216"/>
    <s v="BANK INTEREST CHARGES AND COMMISSION"/>
    <s v="Debit Amt"/>
    <x v="0"/>
  </r>
  <r>
    <s v="45121"/>
    <s v="IN LEATHER"/>
    <s v="BANK CHARGES"/>
    <s v="IN LEATHER"/>
    <s v="BANK CHARGES                                                                                        "/>
    <x v="0"/>
    <m/>
    <m/>
    <n v="36.36"/>
    <m/>
    <m/>
    <m/>
    <m/>
    <m/>
    <m/>
    <m/>
    <n v="36.36"/>
    <s v="BP-2024-06-30-1    "/>
    <s v="BANK INTEREST CHARGES AND COMMISSION"/>
    <s v="Debit Amt"/>
    <x v="0"/>
  </r>
  <r>
    <s v="45124"/>
    <s v="IN LEATHER"/>
    <s v="BANK CHARGES"/>
    <s v="IN LEATHER"/>
    <s v="BANK CHARGES                                                                                        "/>
    <x v="0"/>
    <m/>
    <m/>
    <m/>
    <n v="10.62"/>
    <m/>
    <m/>
    <m/>
    <m/>
    <m/>
    <m/>
    <n v="10.62"/>
    <s v="BP-2024-07-05-1 "/>
    <s v="BANK INTEREST CHARGES AND COMMISSION"/>
    <s v="Debit Amt"/>
    <x v="0"/>
  </r>
  <r>
    <s v="45127"/>
    <s v="IN LEATHER"/>
    <s v="BANK CHARGES"/>
    <s v="IN LEATHER"/>
    <s v="BANK CHARGES                                                                                        "/>
    <x v="0"/>
    <m/>
    <m/>
    <m/>
    <n v="118.49"/>
    <m/>
    <m/>
    <m/>
    <m/>
    <m/>
    <m/>
    <n v="118.49"/>
    <s v="BP-BP 2-42-5--1062 "/>
    <s v="BANK INTEREST CHARGES AND COMMISSION"/>
    <s v="Debit Amt"/>
    <x v="0"/>
  </r>
  <r>
    <s v="45130"/>
    <s v="IN LEATHER"/>
    <s v="BANK CHARGES"/>
    <s v="IN LEATHER"/>
    <s v="BANK CHARGES                                                                                        "/>
    <x v="0"/>
    <n v="1374.52"/>
    <m/>
    <m/>
    <m/>
    <m/>
    <m/>
    <m/>
    <m/>
    <m/>
    <m/>
    <n v="1374.52"/>
    <s v="BP-BP 2-42-5--1158 "/>
    <s v="BANK INTEREST CHARGES AND COMMISSION"/>
    <s v="Debit Amt"/>
    <x v="0"/>
  </r>
  <r>
    <s v="45133"/>
    <s v="IN LEATHER"/>
    <s v="BANK CHARGES"/>
    <s v="IN LEATHER"/>
    <s v="BANK CHARGES                                                                                        "/>
    <x v="0"/>
    <m/>
    <m/>
    <m/>
    <n v="501.5"/>
    <m/>
    <m/>
    <m/>
    <m/>
    <m/>
    <m/>
    <n v="501.5"/>
    <s v="BP-BP 2-42-5--1159 "/>
    <s v="BANK INTEREST CHARGES AND COMMISSION"/>
    <s v="Debit Amt"/>
    <x v="0"/>
  </r>
  <r>
    <s v="45136"/>
    <s v="IN LEATHER"/>
    <s v="BANK CHARGES"/>
    <s v="IN LEATHER"/>
    <s v="BANK CHARGES                                                                                        "/>
    <x v="0"/>
    <n v="2159"/>
    <m/>
    <m/>
    <m/>
    <m/>
    <m/>
    <m/>
    <m/>
    <m/>
    <m/>
    <n v="2159"/>
    <s v="BP-BP 2-42-5--1160 "/>
    <s v="BANK INTEREST CHARGES AND COMMISSION"/>
    <s v="Debit Amt"/>
    <x v="0"/>
  </r>
  <r>
    <s v="45139"/>
    <s v="IN LEATHER"/>
    <s v="BANK CHARGES"/>
    <s v="IN LEATHER"/>
    <s v="BANK CHARGES                                                                                        "/>
    <x v="0"/>
    <m/>
    <m/>
    <m/>
    <m/>
    <m/>
    <n v="236"/>
    <m/>
    <m/>
    <m/>
    <m/>
    <n v="236"/>
    <s v="BP-BP 2-42-5--1196 "/>
    <s v="BANK INTEREST CHARGES AND COMMISSION"/>
    <s v="Debit Amt"/>
    <x v="0"/>
  </r>
  <r>
    <s v="45142"/>
    <s v="IN LEATHER"/>
    <s v="BANK CHARGES"/>
    <s v="IN LEATHER"/>
    <s v="BANK CHARGES                                                                                        "/>
    <x v="0"/>
    <m/>
    <m/>
    <m/>
    <n v="600"/>
    <m/>
    <m/>
    <m/>
    <m/>
    <m/>
    <m/>
    <n v="600"/>
    <s v="BP-BP 2-42-5--1217 "/>
    <s v="BANK INTEREST CHARGES AND COMMISSION"/>
    <s v="Debit Amt"/>
    <x v="0"/>
  </r>
  <r>
    <s v="45145"/>
    <s v="IN LEATHER"/>
    <s v="BANK CHARGES"/>
    <s v="IN LEATHER"/>
    <s v="BANK CHARGES                                                                                        "/>
    <x v="0"/>
    <m/>
    <m/>
    <m/>
    <n v="600"/>
    <m/>
    <m/>
    <m/>
    <m/>
    <m/>
    <m/>
    <n v="600"/>
    <s v="BP-BP 2-42-5--1218 "/>
    <s v="BANK INTEREST CHARGES AND COMMISSION"/>
    <s v="Debit Amt"/>
    <x v="0"/>
  </r>
  <r>
    <s v="45148"/>
    <s v="IN LEATHER"/>
    <s v="BANK CHARGES"/>
    <s v="IN LEATHER"/>
    <s v="BANK CHARGES                                                                                        "/>
    <x v="0"/>
    <m/>
    <m/>
    <m/>
    <m/>
    <n v="51.5"/>
    <m/>
    <m/>
    <m/>
    <m/>
    <m/>
    <n v="51.5"/>
    <s v="BP-BP 2-42-5--1301 "/>
    <s v="BANK INTEREST CHARGES AND COMMISSION"/>
    <s v="Debit Amt"/>
    <x v="0"/>
  </r>
  <r>
    <s v="45151"/>
    <s v="IN LEATHER"/>
    <s v="BANK CHARGES"/>
    <s v="IN LEATHER"/>
    <s v="BANK CHARGES                                                                                        "/>
    <x v="0"/>
    <m/>
    <m/>
    <m/>
    <m/>
    <n v="118"/>
    <m/>
    <m/>
    <m/>
    <m/>
    <m/>
    <n v="118"/>
    <s v="BP-BP 2-42-5--1310 "/>
    <s v="BANK INTEREST CHARGES AND COMMISSION"/>
    <s v="Debit Amt"/>
    <x v="0"/>
  </r>
  <r>
    <s v="45154"/>
    <s v="IN LEATHER"/>
    <s v="BANK CHARGES"/>
    <s v="IN LEATHER"/>
    <s v="BANK CHARGES                                                                                        "/>
    <x v="0"/>
    <m/>
    <m/>
    <m/>
    <m/>
    <n v="14.16"/>
    <m/>
    <m/>
    <m/>
    <m/>
    <m/>
    <n v="14.16"/>
    <s v="BP-BP 2-42-5--1346 "/>
    <s v="BANK INTEREST CHARGES AND COMMISSION"/>
    <s v="Debit Amt"/>
    <x v="0"/>
  </r>
  <r>
    <s v="45157"/>
    <s v="IN LEATHER"/>
    <s v="BANK CHARGES"/>
    <s v="IN LEATHER"/>
    <s v="BANK CHARGES                                                                                        "/>
    <x v="0"/>
    <m/>
    <m/>
    <m/>
    <m/>
    <n v="58"/>
    <m/>
    <m/>
    <m/>
    <m/>
    <m/>
    <n v="58"/>
    <s v="BP-BP 2-42-5--1358 "/>
    <s v="BANK INTEREST CHARGES AND COMMISSION"/>
    <s v="Debit Amt"/>
    <x v="0"/>
  </r>
  <r>
    <s v="45160"/>
    <s v="IN LEATHER"/>
    <s v="BANK CHARGES"/>
    <s v="IN LEATHER"/>
    <s v="BANK CHARGES                                                                                        "/>
    <x v="0"/>
    <m/>
    <m/>
    <m/>
    <m/>
    <n v="501.5"/>
    <m/>
    <m/>
    <m/>
    <m/>
    <m/>
    <n v="501.5"/>
    <s v="BP-BP 2-42-5--1389 "/>
    <s v="BANK INTEREST CHARGES AND COMMISSION"/>
    <s v="Debit Amt"/>
    <x v="0"/>
  </r>
  <r>
    <s v="45163"/>
    <s v="IN LEATHER"/>
    <s v="BANK CHARGES"/>
    <s v="IN LEATHER"/>
    <s v="BANK CHARGES                                                                                        "/>
    <x v="0"/>
    <m/>
    <m/>
    <m/>
    <m/>
    <m/>
    <n v="236"/>
    <m/>
    <m/>
    <m/>
    <m/>
    <n v="236"/>
    <s v="BP-BP 2-42-5--1448 "/>
    <s v="BANK INTEREST CHARGES AND COMMISSION"/>
    <s v="Debit Amt"/>
    <x v="0"/>
  </r>
  <r>
    <s v="45166"/>
    <s v="IN LEATHER"/>
    <s v="BANK CHARGES"/>
    <s v="IN LEATHER"/>
    <s v="BANK CHARGES                                                                                        "/>
    <x v="0"/>
    <m/>
    <m/>
    <m/>
    <m/>
    <m/>
    <n v="236"/>
    <m/>
    <m/>
    <m/>
    <m/>
    <n v="236"/>
    <s v="BP-BP 2-42-5--1498 "/>
    <s v="BANK INTEREST CHARGES AND COMMISSION"/>
    <s v="Debit Amt"/>
    <x v="0"/>
  </r>
  <r>
    <s v="45169"/>
    <s v="IN LEATHER"/>
    <s v="BANK CHARGES"/>
    <s v="IN LEATHER"/>
    <s v="BANK CHARGES                                                                                        "/>
    <x v="0"/>
    <m/>
    <n v="45"/>
    <m/>
    <m/>
    <m/>
    <m/>
    <m/>
    <m/>
    <m/>
    <m/>
    <n v="45"/>
    <s v="BP-BP 2-42-5--159 "/>
    <s v="BANK INTEREST CHARGES AND COMMISSION"/>
    <s v="Debit Amt"/>
    <x v="0"/>
  </r>
  <r>
    <s v="45172"/>
    <s v="IN LEATHER"/>
    <s v="BANK CHARGES"/>
    <s v="IN LEATHER"/>
    <s v="BANK CHARGES                                                                                        "/>
    <x v="0"/>
    <m/>
    <m/>
    <m/>
    <m/>
    <m/>
    <n v="86.4"/>
    <m/>
    <m/>
    <m/>
    <m/>
    <n v="86.4"/>
    <s v="BP-BP 2-42-5--1676 "/>
    <s v="BANK INTEREST CHARGES AND COMMISSION"/>
    <s v="Debit Amt"/>
    <x v="0"/>
  </r>
  <r>
    <s v="45175"/>
    <s v="IN LEATHER"/>
    <s v="BANK CHARGES"/>
    <s v="IN LEATHER"/>
    <s v="BANK CHARGES                                                                                        "/>
    <x v="0"/>
    <m/>
    <m/>
    <m/>
    <m/>
    <m/>
    <n v="16.52"/>
    <m/>
    <m/>
    <m/>
    <m/>
    <n v="16.52"/>
    <s v="BP-BP 2-42-5--1692 "/>
    <s v="BANK INTEREST CHARGES AND COMMISSION"/>
    <s v="Debit Amt"/>
    <x v="0"/>
  </r>
  <r>
    <s v="45178"/>
    <s v="IN LEATHER"/>
    <s v="BANK CHARGES"/>
    <s v="IN LEATHER"/>
    <s v="BANK CHARGES                                                                                        "/>
    <x v="0"/>
    <m/>
    <m/>
    <m/>
    <m/>
    <m/>
    <n v="500"/>
    <m/>
    <m/>
    <m/>
    <m/>
    <n v="500"/>
    <s v="BP-BP 2-42-5--1698 "/>
    <s v="BANK INTEREST CHARGES AND COMMISSION"/>
    <s v="Debit Amt"/>
    <x v="0"/>
  </r>
  <r>
    <s v="45181"/>
    <s v="IN LEATHER"/>
    <s v="BANK CHARGES"/>
    <s v="IN LEATHER"/>
    <s v="BANK CHARGES                                                                                        "/>
    <x v="0"/>
    <m/>
    <m/>
    <m/>
    <m/>
    <m/>
    <n v="45"/>
    <m/>
    <m/>
    <m/>
    <m/>
    <n v="45"/>
    <s v="BP-BP 2-42-5--1698 "/>
    <s v="BANK INTEREST CHARGES AND COMMISSION"/>
    <s v="Debit Amt"/>
    <x v="0"/>
  </r>
  <r>
    <s v="45184"/>
    <s v="IN LEATHER"/>
    <s v="BANK CHARGES"/>
    <s v="IN LEATHER"/>
    <s v="BANK CHARGES                                                                                        "/>
    <x v="0"/>
    <m/>
    <m/>
    <m/>
    <m/>
    <m/>
    <n v="45"/>
    <m/>
    <m/>
    <m/>
    <m/>
    <n v="45"/>
    <s v="BP-BP 2-42-5--1698 "/>
    <s v="BANK INTEREST CHARGES AND COMMISSION"/>
    <s v="Debit Amt"/>
    <x v="0"/>
  </r>
  <r>
    <s v="45187"/>
    <s v="IN LEATHER"/>
    <s v="BANK CHARGES"/>
    <s v="IN LEATHER"/>
    <s v="BANK CHARGES                                                                                        "/>
    <x v="0"/>
    <m/>
    <m/>
    <m/>
    <m/>
    <m/>
    <n v="49.5"/>
    <m/>
    <m/>
    <m/>
    <m/>
    <n v="49.5"/>
    <s v="BP-BP 2-42-5--1715 "/>
    <s v="BANK INTEREST CHARGES AND COMMISSION"/>
    <s v="Debit Amt"/>
    <x v="0"/>
  </r>
  <r>
    <s v="45190"/>
    <s v="IN LEATHER"/>
    <s v="BANK CHARGES"/>
    <s v="IN LEATHER"/>
    <s v="BANK CHARGES                                                                                        "/>
    <x v="0"/>
    <m/>
    <m/>
    <m/>
    <m/>
    <m/>
    <n v="500"/>
    <m/>
    <m/>
    <m/>
    <m/>
    <n v="500"/>
    <s v="BP-BP 2-42-5--1719 "/>
    <s v="BANK INTEREST CHARGES AND COMMISSION"/>
    <s v="Debit Amt"/>
    <x v="0"/>
  </r>
  <r>
    <s v="45193"/>
    <s v="IN LEATHER"/>
    <s v="BANK CHARGES"/>
    <s v="IN LEATHER"/>
    <s v="BANK CHARGES                                                                                        "/>
    <x v="0"/>
    <m/>
    <m/>
    <m/>
    <m/>
    <m/>
    <n v="45"/>
    <m/>
    <m/>
    <m/>
    <m/>
    <n v="45"/>
    <s v="BP-BP 2-42-5--1719 "/>
    <s v="BANK INTEREST CHARGES AND COMMISSION"/>
    <s v="Debit Amt"/>
    <x v="0"/>
  </r>
  <r>
    <s v="45196"/>
    <s v="IN LEATHER"/>
    <s v="BANK CHARGES"/>
    <s v="IN LEATHER"/>
    <s v="BANK CHARGES                                                                                        "/>
    <x v="0"/>
    <m/>
    <m/>
    <m/>
    <m/>
    <m/>
    <n v="45"/>
    <m/>
    <m/>
    <m/>
    <m/>
    <n v="45"/>
    <s v="BP-BP 2-42-5--1719 "/>
    <s v="BANK INTEREST CHARGES AND COMMISSION"/>
    <s v="Debit Amt"/>
    <x v="0"/>
  </r>
  <r>
    <s v="45199"/>
    <s v="IN LEATHER"/>
    <s v="BANK CHARGES"/>
    <s v="IN LEATHER"/>
    <s v="BANK CHARGES                                                                                        "/>
    <x v="0"/>
    <m/>
    <m/>
    <m/>
    <m/>
    <m/>
    <n v="590"/>
    <m/>
    <m/>
    <m/>
    <m/>
    <n v="590"/>
    <s v="BP-BP 2-42-5--1781 "/>
    <s v="BANK INTEREST CHARGES AND COMMISSION"/>
    <s v="Debit Amt"/>
    <x v="0"/>
  </r>
  <r>
    <s v="45202"/>
    <s v="IN LEATHER"/>
    <s v="BANK CHARGES"/>
    <s v="IN LEATHER"/>
    <s v="BANK CHARGES                                                                                        "/>
    <x v="0"/>
    <n v="87.94"/>
    <m/>
    <m/>
    <m/>
    <m/>
    <m/>
    <m/>
    <m/>
    <m/>
    <m/>
    <n v="87.94"/>
    <s v="BP-BP 2-42-5--180  "/>
    <s v="BANK INTEREST CHARGES AND COMMISSION"/>
    <s v="Debit Amt"/>
    <x v="0"/>
  </r>
  <r>
    <s v="45205"/>
    <s v="IN LEATHER"/>
    <s v="BANK CHARGES"/>
    <s v="IN LEATHER"/>
    <s v="BANK CHARGES                                                                                        "/>
    <x v="0"/>
    <m/>
    <m/>
    <m/>
    <m/>
    <m/>
    <n v="16.5"/>
    <m/>
    <m/>
    <m/>
    <m/>
    <n v="16.5"/>
    <s v="BP-BP 2-42-5--1810 "/>
    <s v="BANK INTEREST CHARGES AND COMMISSION"/>
    <s v="Debit Amt"/>
    <x v="0"/>
  </r>
  <r>
    <s v="45208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n v="236"/>
    <m/>
    <n v="236"/>
    <s v="BP-BP 2-42-5--1819 "/>
    <s v="BANK INTEREST CHARGES AND COMMISSION"/>
    <s v="Debit Amt"/>
    <x v="0"/>
  </r>
  <r>
    <s v="45211"/>
    <s v="IN LEATHER"/>
    <s v="BANK CHARGES"/>
    <s v="IN LEATHER"/>
    <s v="BANK CHARGES                                                                                        "/>
    <x v="0"/>
    <m/>
    <m/>
    <m/>
    <m/>
    <m/>
    <n v="26.1"/>
    <m/>
    <m/>
    <m/>
    <m/>
    <n v="26.1"/>
    <s v="BP-BP 2-42-5--1837 "/>
    <s v="BANK INTEREST CHARGES AND COMMISSION"/>
    <s v="Debit Amt"/>
    <x v="0"/>
  </r>
  <r>
    <s v="45214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236"/>
    <m/>
    <m/>
    <n v="236"/>
    <s v="BP-BP 2-42-5--1856 "/>
    <s v="BANK INTEREST CHARGES AND COMMISSION"/>
    <s v="Debit Amt"/>
    <x v="0"/>
  </r>
  <r>
    <s v="45217"/>
    <s v="IN LEATHER"/>
    <s v="BANK CHARGES"/>
    <s v="IN LEATHER"/>
    <s v="BANK CHARGES                                                                                        "/>
    <x v="0"/>
    <m/>
    <n v="500"/>
    <m/>
    <m/>
    <m/>
    <m/>
    <m/>
    <m/>
    <m/>
    <m/>
    <n v="500"/>
    <s v="BP-BP 2-42-5--186 "/>
    <s v="BANK INTEREST CHARGES AND COMMISSION"/>
    <s v="Debit Amt"/>
    <x v="0"/>
  </r>
  <r>
    <s v="45220"/>
    <s v="IN LEATHER"/>
    <s v="BANK CHARGES"/>
    <s v="IN LEATHER"/>
    <s v="BANK CHARGES                                                                                        "/>
    <x v="0"/>
    <m/>
    <m/>
    <m/>
    <m/>
    <m/>
    <n v="590"/>
    <m/>
    <m/>
    <m/>
    <m/>
    <n v="590"/>
    <s v="BP-BP 2-42-5--1892 "/>
    <s v="BANK INTEREST CHARGES AND COMMISSION"/>
    <s v="Debit Amt"/>
    <x v="0"/>
  </r>
  <r>
    <s v="45223"/>
    <s v="IN LEATHER"/>
    <s v="BANK CHARGES"/>
    <s v="IN LEATHER"/>
    <s v="BANK CHARGES                                                                                        "/>
    <x v="0"/>
    <m/>
    <m/>
    <n v="236"/>
    <m/>
    <m/>
    <m/>
    <m/>
    <m/>
    <m/>
    <m/>
    <n v="236"/>
    <s v="BP-BP 2-42-5--194 "/>
    <s v="BANK INTEREST CHARGES AND COMMISSION"/>
    <s v="Debit Amt"/>
    <x v="0"/>
  </r>
  <r>
    <s v="45226"/>
    <s v="IN LEATHER"/>
    <s v="BANK CHARGES"/>
    <s v="IN LEATHER"/>
    <s v="BANK CHARGES                                                                                        "/>
    <x v="0"/>
    <m/>
    <m/>
    <m/>
    <m/>
    <m/>
    <m/>
    <n v="1770"/>
    <m/>
    <m/>
    <m/>
    <n v="1770"/>
    <s v="BP-BP 2-42-5--1954 "/>
    <s v="BANK INTEREST CHARGES AND COMMISSION"/>
    <s v="Debit Amt"/>
    <x v="0"/>
  </r>
  <r>
    <s v="45229"/>
    <s v="IN LEATHER"/>
    <s v="BANK CHARGES"/>
    <s v="IN LEATHER"/>
    <s v="BANK CHARGES                                                                                        "/>
    <x v="0"/>
    <m/>
    <m/>
    <m/>
    <m/>
    <m/>
    <m/>
    <n v="501.6"/>
    <m/>
    <m/>
    <m/>
    <n v="501.6"/>
    <s v="BP-BP 2-42-5--1955 "/>
    <s v="BANK INTEREST CHARGES AND COMMISSION"/>
    <s v="Debit Amt"/>
    <x v="0"/>
  </r>
  <r>
    <s v="45232"/>
    <s v="IN LEATHER"/>
    <s v="BANK CHARGES"/>
    <s v="IN LEATHER"/>
    <s v="BANK CHARGES                                                                                        "/>
    <x v="0"/>
    <m/>
    <m/>
    <m/>
    <m/>
    <m/>
    <m/>
    <n v="500"/>
    <m/>
    <m/>
    <m/>
    <n v="500"/>
    <s v="BP-BP 2-42-5--1966 "/>
    <s v="BANK INTEREST CHARGES AND COMMISSION"/>
    <s v="Debit Amt"/>
    <x v="0"/>
  </r>
  <r>
    <s v="45235"/>
    <s v="IN LEATHER"/>
    <s v="BANK CHARGES"/>
    <s v="IN LEATHER"/>
    <s v="BANK CHARGES                                                                                        "/>
    <x v="0"/>
    <m/>
    <m/>
    <m/>
    <m/>
    <m/>
    <m/>
    <n v="680"/>
    <m/>
    <m/>
    <m/>
    <n v="680"/>
    <s v="BP-BP 2-42-5--1967 "/>
    <s v="BANK INTEREST CHARGES AND COMMISSION"/>
    <s v="Debit Amt"/>
    <x v="0"/>
  </r>
  <r>
    <s v="45238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m/>
    <n v="236"/>
    <n v="236"/>
    <s v="BP-BP 2-42-5--1983 "/>
    <s v="BANK INTEREST CHARGES AND COMMISSION"/>
    <s v="Debit Amt"/>
    <x v="0"/>
  </r>
  <r>
    <s v="45241"/>
    <s v="IN LEATHER"/>
    <s v="BANK CHARGES"/>
    <s v="IN LEATHER"/>
    <s v="BANK CHARGES                                                                                        "/>
    <x v="0"/>
    <m/>
    <m/>
    <m/>
    <m/>
    <m/>
    <m/>
    <n v="60.7"/>
    <m/>
    <m/>
    <m/>
    <n v="60.7"/>
    <s v="BP-BP 2-42-5--2007 "/>
    <s v="BANK INTEREST CHARGES AND COMMISSION"/>
    <s v="Debit Amt"/>
    <x v="0"/>
  </r>
  <r>
    <s v="45244"/>
    <s v="IN LEATHER"/>
    <s v="BANK CHARGES"/>
    <s v="IN LEATHER"/>
    <s v="BANK CHARGES                                                                                        "/>
    <x v="0"/>
    <m/>
    <m/>
    <m/>
    <m/>
    <m/>
    <m/>
    <n v="32.6"/>
    <m/>
    <m/>
    <m/>
    <n v="32.6"/>
    <s v="BP-BP 2-42-5--2021 "/>
    <s v="BANK INTEREST CHARGES AND COMMISSION"/>
    <s v="Debit Amt"/>
    <x v="0"/>
  </r>
  <r>
    <s v="45247"/>
    <s v="IN LEATHER"/>
    <s v="BANK CHARGES"/>
    <s v="IN LEATHER"/>
    <s v="BANK CHARGES                                                                                        "/>
    <x v="0"/>
    <m/>
    <m/>
    <m/>
    <m/>
    <m/>
    <m/>
    <n v="100.5"/>
    <m/>
    <m/>
    <m/>
    <n v="100.5"/>
    <s v="BP-BP 2-42-5--2046 "/>
    <s v="BANK INTEREST CHARGES AND COMMISSION"/>
    <s v="Debit Amt"/>
    <x v="0"/>
  </r>
  <r>
    <s v="45250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2360"/>
    <m/>
    <m/>
    <n v="2360"/>
    <s v="BP-BP 2-42-5--2100 "/>
    <s v="BANK INTEREST CHARGES AND COMMISSION"/>
    <s v="Debit Amt"/>
    <x v="0"/>
  </r>
  <r>
    <s v="45253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m/>
    <n v="236"/>
    <n v="236"/>
    <s v="BP-BP 2-42-5--2111 "/>
    <s v="BANK INTEREST CHARGES AND COMMISSION"/>
    <s v="Debit Amt"/>
    <x v="0"/>
  </r>
  <r>
    <s v="45256"/>
    <s v="IN LEATHER"/>
    <s v="BANK CHARGES"/>
    <s v="IN LEATHER"/>
    <s v="BANK CHARGES                                                                                        "/>
    <x v="0"/>
    <n v="8.02"/>
    <m/>
    <m/>
    <m/>
    <m/>
    <m/>
    <m/>
    <m/>
    <m/>
    <m/>
    <n v="8.02"/>
    <s v="BP-BP 2-42-5--222  "/>
    <s v="BANK INTEREST CHARGES AND COMMISSION"/>
    <s v="Debit Amt"/>
    <x v="0"/>
  </r>
  <r>
    <s v="45259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m/>
    <n v="236"/>
    <n v="236"/>
    <s v="BP-BP 2-42-5--2250 "/>
    <s v="BANK INTEREST CHARGES AND COMMISSION"/>
    <s v="Debit Amt"/>
    <x v="0"/>
  </r>
  <r>
    <s v="45262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433.05"/>
    <m/>
    <m/>
    <n v="433.05"/>
    <s v="BP-BP 2-42-5--2289 "/>
    <s v="BANK INTEREST CHARGES AND COMMISSION"/>
    <s v="Debit Amt"/>
    <x v="0"/>
  </r>
  <r>
    <s v="45265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38.1"/>
    <m/>
    <m/>
    <n v="38.1"/>
    <s v="BP-BP 2-42-5--2295 "/>
    <s v="BANK INTEREST CHARGES AND COMMISSION"/>
    <s v="Debit Amt"/>
    <x v="0"/>
  </r>
  <r>
    <s v="45268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257.7"/>
    <m/>
    <m/>
    <n v="257.7"/>
    <s v="BP-BP 2-42-5--2365 "/>
    <s v="BANK INTEREST CHARGES AND COMMISSION"/>
    <s v="Debit Amt"/>
    <x v="0"/>
  </r>
  <r>
    <s v="45271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1180"/>
    <m/>
    <m/>
    <n v="1180"/>
    <s v="BP-BP 2-42-5--2367 "/>
    <s v="BANK INTEREST CHARGES AND COMMISSION"/>
    <s v="Debit Amt"/>
    <x v="0"/>
  </r>
  <r>
    <s v="45274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1180"/>
    <m/>
    <m/>
    <n v="1180"/>
    <s v="BP-BP 2-42-5--2384 "/>
    <s v="BANK INTEREST CHARGES AND COMMISSION"/>
    <s v="Debit Amt"/>
    <x v="0"/>
  </r>
  <r>
    <s v="45277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116.82"/>
    <m/>
    <m/>
    <n v="116.82"/>
    <s v="BP-BP 2-42-5--2393 "/>
    <s v="BANK INTEREST CHARGES AND COMMISSION"/>
    <s v="Debit Amt"/>
    <x v="0"/>
  </r>
  <r>
    <s v="45280"/>
    <s v="IN LEATHER"/>
    <s v="BANK CHARGES"/>
    <s v="IN LEATHER"/>
    <s v="BANK CHARGES                                                                                        "/>
    <x v="0"/>
    <m/>
    <m/>
    <n v="118"/>
    <m/>
    <m/>
    <m/>
    <m/>
    <m/>
    <m/>
    <m/>
    <n v="118"/>
    <s v="BP-BP 2-42-5--2584 "/>
    <s v="BANK INTEREST CHARGES AND COMMISSION"/>
    <s v="Debit Amt"/>
    <x v="0"/>
  </r>
  <r>
    <s v="45283"/>
    <s v="IN LEATHER"/>
    <s v="BANK CHARGES"/>
    <s v="IN LEATHER"/>
    <s v="BANK CHARGES                                                                                        "/>
    <x v="0"/>
    <m/>
    <m/>
    <m/>
    <m/>
    <n v="1"/>
    <m/>
    <m/>
    <m/>
    <m/>
    <m/>
    <n v="1"/>
    <s v="BP-BP 2-42-5--2593 "/>
    <s v="BANK INTEREST CHARGES AND COMMISSION"/>
    <s v="Debit Amt"/>
    <x v="0"/>
  </r>
  <r>
    <s v="45286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n v="116.82"/>
    <m/>
    <n v="116.82"/>
    <s v="BP-BP 2-42-5--2615 "/>
    <s v="BANK INTEREST CHARGES AND COMMISSION"/>
    <s v="Debit Amt"/>
    <x v="0"/>
  </r>
  <r>
    <s v="45289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n v="501.5"/>
    <m/>
    <n v="501.5"/>
    <s v="BP-BP 2-42-5--2616 "/>
    <s v="BANK INTEREST CHARGES AND COMMISSION"/>
    <s v="Debit Amt"/>
    <x v="0"/>
  </r>
  <r>
    <s v="45292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10.62"/>
    <m/>
    <m/>
    <n v="10.62"/>
    <s v="BP-BP 2-42-5--2617 "/>
    <s v="BANK INTEREST CHARGES AND COMMISSION"/>
    <s v="Debit Amt"/>
    <x v="0"/>
  </r>
  <r>
    <s v="45295"/>
    <s v="IN LEATHER"/>
    <s v="BANK CHARGES"/>
    <s v="IN LEATHER"/>
    <s v="BANK CHARGES                                                                                        "/>
    <x v="0"/>
    <n v="314.07"/>
    <m/>
    <m/>
    <m/>
    <m/>
    <m/>
    <m/>
    <m/>
    <m/>
    <m/>
    <n v="314.07"/>
    <s v="BP-BP 2-42-5--262 "/>
    <s v="BANK INTEREST CHARGES AND COMMISSION"/>
    <s v="Debit Amt"/>
    <x v="0"/>
  </r>
  <r>
    <s v="45298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n v="27"/>
    <m/>
    <n v="27"/>
    <s v="BP-BP 2-42-5--2773 "/>
    <s v="BANK INTEREST CHARGES AND COMMISSION"/>
    <s v="Debit Amt"/>
    <x v="0"/>
  </r>
  <r>
    <s v="45301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n v="295"/>
    <m/>
    <n v="295"/>
    <s v="BP-BP 2-42-5--2773 "/>
    <s v="BANK INTEREST CHARGES AND COMMISSION"/>
    <s v="Debit Amt"/>
    <x v="0"/>
  </r>
  <r>
    <s v="45304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m/>
    <n v="1180"/>
    <n v="1180"/>
    <s v="BP-BP 2-42-5--2920 "/>
    <s v="BANK INTEREST CHARGES AND COMMISSION"/>
    <s v="Debit Amt"/>
    <x v="0"/>
  </r>
  <r>
    <s v="45307"/>
    <s v="IN LEATHER"/>
    <s v="BANK CHARGES"/>
    <s v="IN LEATHER"/>
    <s v="BANK CHARGES                                                                                        "/>
    <x v="0"/>
    <n v="500"/>
    <m/>
    <m/>
    <m/>
    <m/>
    <m/>
    <m/>
    <m/>
    <m/>
    <m/>
    <n v="500"/>
    <s v="BP-BP 2-42-5--293 "/>
    <s v="BANK INTEREST CHARGES AND COMMISSION"/>
    <s v="Debit Amt"/>
    <x v="0"/>
  </r>
  <r>
    <s v="45313"/>
    <s v="IN LEATHER"/>
    <s v="BANK CHARGES"/>
    <s v="IN LEATHER"/>
    <s v="BANK CHARGES                                                                                        "/>
    <x v="0"/>
    <n v="45"/>
    <m/>
    <m/>
    <m/>
    <m/>
    <m/>
    <m/>
    <m/>
    <m/>
    <m/>
    <n v="45"/>
    <s v="BP-BP 2-42-5--294 "/>
    <s v="BANK INTEREST CHARGES AND COMMISSION"/>
    <s v="Debit Amt"/>
    <x v="0"/>
  </r>
  <r>
    <s v="45316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m/>
    <n v="590"/>
    <n v="590"/>
    <s v="BP-BP 2-42-5--2947 "/>
    <s v="BANK INTEREST CHARGES AND COMMISSION"/>
    <s v="Debit Amt"/>
    <x v="0"/>
  </r>
  <r>
    <s v="45319"/>
    <s v="IN LEATHER"/>
    <s v="BANK CHARGES"/>
    <s v="IN LEATHER"/>
    <s v="BANK CHARGES                                                                                        "/>
    <x v="0"/>
    <n v="45"/>
    <m/>
    <m/>
    <m/>
    <m/>
    <m/>
    <m/>
    <m/>
    <m/>
    <m/>
    <n v="45"/>
    <s v="BP-BP 2-42-5--295 "/>
    <s v="BANK INTEREST CHARGES AND COMMISSION"/>
    <s v="Debit Amt"/>
    <x v="0"/>
  </r>
  <r>
    <s v="45322"/>
    <s v="IN LEATHER"/>
    <s v="BANK CHARGES"/>
    <s v="IN LEATHER"/>
    <s v="BANK CHARGES                                                                                        "/>
    <x v="0"/>
    <n v="634.57000000000005"/>
    <m/>
    <m/>
    <m/>
    <m/>
    <m/>
    <m/>
    <m/>
    <m/>
    <m/>
    <n v="634.57000000000005"/>
    <s v="BP-BP 2-42-5--296 "/>
    <s v="BANK INTEREST CHARGES AND COMMISSION"/>
    <s v="Debit Amt"/>
    <x v="0"/>
  </r>
  <r>
    <s v="45325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m/>
    <n v="1279.28"/>
    <n v="1279.28"/>
    <s v="BP-BP 2-42-5--2960 "/>
    <s v="BANK INTEREST CHARGES AND COMMISSION"/>
    <s v="Debit Amt"/>
    <x v="0"/>
  </r>
  <r>
    <s v="45328"/>
    <s v="IN LEATHER"/>
    <s v="BANK CHARGES"/>
    <s v="IN LEATHER"/>
    <s v="BANK CHARGES                                                                                        "/>
    <x v="0"/>
    <n v="1652"/>
    <m/>
    <m/>
    <m/>
    <m/>
    <m/>
    <m/>
    <m/>
    <m/>
    <m/>
    <n v="1652"/>
    <s v="BP-BP 2-42-5--3 "/>
    <s v="BANK INTEREST CHARGES AND COMMISSION"/>
    <s v="Debit Amt"/>
    <x v="0"/>
  </r>
  <r>
    <s v="45331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m/>
    <n v="1338.01"/>
    <n v="1338.01"/>
    <s v="BP-BP 2-42-5--3002 "/>
    <s v="BANK INTEREST CHARGES AND COMMISSION"/>
    <s v="Debit Amt"/>
    <x v="0"/>
  </r>
  <r>
    <s v="45334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m/>
    <n v="1770"/>
    <n v="1770"/>
    <s v="BP-BP 2-42-5--3114 "/>
    <s v="BANK INTEREST CHARGES AND COMMISSION"/>
    <s v="Debit Amt"/>
    <x v="0"/>
  </r>
  <r>
    <s v="45337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m/>
    <n v="116.82"/>
    <n v="116.82"/>
    <s v="BP-BP 2-42-5--3115 "/>
    <s v="BANK INTEREST CHARGES AND COMMISSION"/>
    <s v="Debit Amt"/>
    <x v="0"/>
  </r>
  <r>
    <s v="45340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m/>
    <n v="501.5"/>
    <n v="501.5"/>
    <s v="BP-BP 2-42-5--3116 "/>
    <s v="BANK INTEREST CHARGES AND COMMISSION"/>
    <s v="Debit Amt"/>
    <x v="0"/>
  </r>
  <r>
    <s v="45343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m/>
    <n v="23.6"/>
    <n v="23.6"/>
    <s v="BP-BP 2-42-5--3117 "/>
    <s v="BANK INTEREST CHARGES AND COMMISSION"/>
    <s v="Debit Amt"/>
    <x v="0"/>
  </r>
  <r>
    <s v="45346"/>
    <s v="IN LEATHER"/>
    <s v="BANK CHARGES"/>
    <s v="IN LEATHER"/>
    <s v="BANK CHARGES                                                                                        "/>
    <x v="0"/>
    <n v="116.82"/>
    <m/>
    <m/>
    <m/>
    <m/>
    <m/>
    <m/>
    <m/>
    <m/>
    <m/>
    <n v="116.82"/>
    <s v="BP-BP 2-42-5--324 "/>
    <s v="BANK INTEREST CHARGES AND COMMISSION"/>
    <s v="Debit Amt"/>
    <x v="0"/>
  </r>
  <r>
    <s v="45349"/>
    <s v="IN LEATHER"/>
    <s v="BANK CHARGES"/>
    <s v="IN LEATHER"/>
    <s v="BANK CHARGES                                                                                        "/>
    <x v="0"/>
    <n v="588.82000000000005"/>
    <m/>
    <m/>
    <m/>
    <m/>
    <m/>
    <m/>
    <m/>
    <m/>
    <m/>
    <n v="588.82000000000005"/>
    <s v="BP-BP 2-42-5--325 "/>
    <s v="BANK INTEREST CHARGES AND COMMISSION"/>
    <s v="Debit Amt"/>
    <x v="0"/>
  </r>
  <r>
    <s v="45352"/>
    <s v="IN LEATHER"/>
    <s v="BANK CHARGES"/>
    <s v="IN LEATHER"/>
    <s v="BANK CHARGES                                                                                        "/>
    <x v="0"/>
    <n v="501.5"/>
    <m/>
    <m/>
    <m/>
    <m/>
    <m/>
    <m/>
    <m/>
    <m/>
    <m/>
    <n v="501.5"/>
    <s v="BP-BP 2-42-5--326 "/>
    <s v="BANK INTEREST CHARGES AND COMMISSION"/>
    <s v="Debit Amt"/>
    <x v="0"/>
  </r>
  <r>
    <s v="45355"/>
    <s v="IN LEATHER"/>
    <s v="BANK CHARGES"/>
    <s v="IN LEATHER"/>
    <s v="BANK CHARGES                                                                                        "/>
    <x v="0"/>
    <n v="501.5"/>
    <m/>
    <m/>
    <m/>
    <m/>
    <m/>
    <m/>
    <m/>
    <m/>
    <m/>
    <n v="501.5"/>
    <s v="BP-BP 2-42-5--327 "/>
    <s v="BANK INTEREST CHARGES AND COMMISSION"/>
    <s v="Debit Amt"/>
    <x v="0"/>
  </r>
  <r>
    <s v="45358"/>
    <s v="IN LEATHER"/>
    <s v="BANK CHARGES"/>
    <s v="IN LEATHER"/>
    <s v="BANK CHARGES                                                                                        "/>
    <x v="0"/>
    <n v="8.26"/>
    <m/>
    <m/>
    <m/>
    <m/>
    <m/>
    <m/>
    <m/>
    <m/>
    <m/>
    <n v="8.26"/>
    <s v="BP-BP 2-42-5--328 "/>
    <s v="BANK INTEREST CHARGES AND COMMISSION"/>
    <s v="Debit Amt"/>
    <x v="0"/>
  </r>
  <r>
    <s v="45361"/>
    <s v="IN LEATHER"/>
    <s v="BANK CHARGES"/>
    <s v="IN LEATHER"/>
    <s v="BANK CHARGES                                                                                        "/>
    <x v="0"/>
    <m/>
    <n v="45"/>
    <m/>
    <m/>
    <m/>
    <m/>
    <m/>
    <m/>
    <m/>
    <m/>
    <n v="45"/>
    <s v="BP-BP 2-42-5--333 "/>
    <s v="BANK INTEREST CHARGES AND COMMISSION"/>
    <s v="Debit Amt"/>
    <x v="0"/>
  </r>
  <r>
    <s v="45364"/>
    <s v="IN LEATHER"/>
    <s v="BANK CHARGES"/>
    <s v="IN LEATHER"/>
    <s v="BANK CHARGES                                                                                        "/>
    <x v="0"/>
    <n v="2360"/>
    <m/>
    <m/>
    <m/>
    <m/>
    <m/>
    <m/>
    <m/>
    <m/>
    <m/>
    <n v="2360"/>
    <s v="BP-BP 2-42-5--4 "/>
    <s v="BANK INTEREST CHARGES AND COMMISSION"/>
    <s v="Debit Amt"/>
    <x v="0"/>
  </r>
  <r>
    <s v="45367"/>
    <s v="IN LEATHER"/>
    <s v="BANK CHARGES"/>
    <s v="IN LEATHER"/>
    <s v="BANK CHARGES                                                                                        "/>
    <x v="0"/>
    <m/>
    <n v="588.96"/>
    <m/>
    <m/>
    <m/>
    <m/>
    <m/>
    <m/>
    <m/>
    <m/>
    <n v="588.96"/>
    <s v="BP-BP 2-42-5--426 "/>
    <s v="BANK INTEREST CHARGES AND COMMISSION"/>
    <s v="Debit Amt"/>
    <x v="0"/>
  </r>
  <r>
    <s v="45370"/>
    <s v="IN LEATHER"/>
    <s v="BANK CHARGES"/>
    <s v="IN LEATHER"/>
    <s v="BANK CHARGES                                                                                        "/>
    <x v="0"/>
    <m/>
    <n v="588.96"/>
    <m/>
    <m/>
    <m/>
    <m/>
    <m/>
    <m/>
    <m/>
    <m/>
    <n v="588.96"/>
    <s v="BP-BP 2-42-5--427 "/>
    <s v="BANK INTEREST CHARGES AND COMMISSION"/>
    <s v="Debit Amt"/>
    <x v="0"/>
  </r>
  <r>
    <s v="45373"/>
    <s v="IN LEATHER"/>
    <s v="BANK CHARGES"/>
    <s v="IN LEATHER"/>
    <s v="BANK CHARGES                                                                                        "/>
    <x v="0"/>
    <m/>
    <n v="6544"/>
    <m/>
    <m/>
    <m/>
    <m/>
    <m/>
    <m/>
    <m/>
    <m/>
    <n v="6544"/>
    <s v="BP-BP 2-42-5--430 "/>
    <s v="BANK INTEREST CHARGES AND COMMISSION"/>
    <s v="Debit Amt"/>
    <x v="0"/>
  </r>
  <r>
    <s v="45376"/>
    <s v="IN LEATHER"/>
    <s v="BANK CHARGES"/>
    <s v="IN LEATHER"/>
    <s v="BANK CHARGES                                                                                        "/>
    <x v="0"/>
    <n v="1652"/>
    <m/>
    <m/>
    <m/>
    <m/>
    <m/>
    <m/>
    <m/>
    <m/>
    <m/>
    <n v="1652"/>
    <s v="BP-BP 2-42-5--49   "/>
    <s v="BANK INTEREST CHARGES AND COMMISSION"/>
    <s v="Debit Amt"/>
    <x v="0"/>
  </r>
  <r>
    <s v="45379"/>
    <s v="IN LEATHER"/>
    <s v="BANK CHARGES"/>
    <s v="IN LEATHER"/>
    <s v="BANK CHARGES                                                                                        "/>
    <x v="0"/>
    <m/>
    <n v="31.13"/>
    <m/>
    <m/>
    <m/>
    <m/>
    <m/>
    <m/>
    <m/>
    <m/>
    <n v="31.13"/>
    <s v="BP-BP 2-42-5--513 "/>
    <s v="BANK INTEREST CHARGES AND COMMISSION"/>
    <s v="Debit Amt"/>
    <x v="0"/>
  </r>
  <r>
    <s v="45382"/>
    <s v="IN LEATHER"/>
    <s v="BANK CHARGES"/>
    <s v="IN LEATHER"/>
    <s v="BANK CHARGES                                                                                        "/>
    <x v="0"/>
    <n v="7.75"/>
    <m/>
    <m/>
    <m/>
    <m/>
    <m/>
    <m/>
    <m/>
    <m/>
    <m/>
    <n v="7.75"/>
    <s v="BP-BP 2-42-5--55 "/>
    <s v="BANK INTEREST CHARGES AND COMMISSION"/>
    <s v="Debit Amt"/>
    <x v="0"/>
  </r>
  <r>
    <s v="45385"/>
    <s v="IN LEATHER"/>
    <s v="BANK CHARGES"/>
    <s v="IN LEATHER"/>
    <s v="BANK CHARGES                                                                                        "/>
    <x v="0"/>
    <m/>
    <n v="88.8"/>
    <m/>
    <m/>
    <m/>
    <m/>
    <m/>
    <m/>
    <m/>
    <m/>
    <n v="88.8"/>
    <s v="BP-BP 2-42-5--655  "/>
    <s v="BANK INTEREST CHARGES AND COMMISSION"/>
    <s v="Debit Amt"/>
    <x v="0"/>
  </r>
  <r>
    <s v="45388"/>
    <s v="IN LEATHER"/>
    <s v="BANK CHARGES"/>
    <s v="IN LEATHER"/>
    <s v="BANK CHARGES                                                                                        "/>
    <x v="0"/>
    <m/>
    <n v="10.62"/>
    <m/>
    <m/>
    <m/>
    <m/>
    <m/>
    <m/>
    <m/>
    <m/>
    <n v="10.62"/>
    <s v="BP-BP 2-42-5--671  "/>
    <s v="BANK INTEREST CHARGES AND COMMISSION"/>
    <s v="Debit Amt"/>
    <x v="0"/>
  </r>
  <r>
    <s v="45391"/>
    <s v="IN LEATHER"/>
    <s v="BANK CHARGES"/>
    <s v="IN LEATHER"/>
    <s v="BANK CHARGES                                                                                        "/>
    <x v="0"/>
    <m/>
    <n v="501.5"/>
    <m/>
    <m/>
    <m/>
    <m/>
    <m/>
    <m/>
    <m/>
    <m/>
    <n v="501.5"/>
    <s v="BP-BP 2-42-5--672 "/>
    <s v="BANK INTEREST CHARGES AND COMMISSION"/>
    <s v="Debit Amt"/>
    <x v="0"/>
  </r>
  <r>
    <s v="45394"/>
    <s v="IN LEATHER"/>
    <s v="BANK CHARGES"/>
    <s v="IN LEATHER"/>
    <s v="BANK CHARGES                                                                                        "/>
    <x v="0"/>
    <m/>
    <m/>
    <n v="11.8"/>
    <m/>
    <m/>
    <m/>
    <m/>
    <m/>
    <m/>
    <m/>
    <n v="11.8"/>
    <s v="BP-BP 2-42-5--720 "/>
    <s v="BANK INTEREST CHARGES AND COMMISSION"/>
    <s v="Debit Amt"/>
    <x v="0"/>
  </r>
  <r>
    <s v="45397"/>
    <s v="IN LEATHER"/>
    <s v="BANK CHARGES"/>
    <s v="IN LEATHER"/>
    <s v="BANK CHARGES                                                                                        "/>
    <x v="0"/>
    <m/>
    <m/>
    <n v="250"/>
    <m/>
    <m/>
    <m/>
    <m/>
    <m/>
    <m/>
    <m/>
    <n v="250"/>
    <s v="BP-BP 2-42-5--731  "/>
    <s v="BANK INTEREST CHARGES AND COMMISSION"/>
    <s v="Debit Amt"/>
    <x v="0"/>
  </r>
  <r>
    <s v="45400"/>
    <s v="IN LEATHER"/>
    <s v="BANK CHARGES"/>
    <s v="IN LEATHER"/>
    <s v="BANK CHARGES                                                                                        "/>
    <x v="0"/>
    <m/>
    <m/>
    <n v="62.5"/>
    <m/>
    <m/>
    <m/>
    <m/>
    <m/>
    <m/>
    <m/>
    <n v="62.5"/>
    <s v="BP-BP 2-42-5--736  "/>
    <s v="BANK INTEREST CHARGES AND COMMISSION"/>
    <s v="Debit Amt"/>
    <x v="0"/>
  </r>
  <r>
    <s v="45403"/>
    <s v="IN LEATHER"/>
    <s v="BANK CHARGES"/>
    <s v="IN LEATHER"/>
    <s v="BANK CHARGES                                                                                        "/>
    <x v="0"/>
    <m/>
    <m/>
    <n v="3.27"/>
    <m/>
    <m/>
    <m/>
    <m/>
    <m/>
    <m/>
    <m/>
    <n v="3.27"/>
    <s v="BP-BP 2-42-5--739  "/>
    <s v="BANK INTEREST CHARGES AND COMMISSION"/>
    <s v="Debit Amt"/>
    <x v="0"/>
  </r>
  <r>
    <s v="45406"/>
    <s v="IN LEATHER"/>
    <s v="BANK CHARGES"/>
    <s v="IN LEATHER"/>
    <s v="BANK CHARGES                                                                                        "/>
    <x v="0"/>
    <m/>
    <m/>
    <n v="5.84"/>
    <m/>
    <m/>
    <m/>
    <m/>
    <m/>
    <m/>
    <m/>
    <n v="5.84"/>
    <s v="BP-BP 2-42-5--746  "/>
    <s v="BANK INTEREST CHARGES AND COMMISSION"/>
    <s v="Debit Amt"/>
    <x v="0"/>
  </r>
  <r>
    <s v="45409"/>
    <s v="IN LEATHER"/>
    <s v="BANK CHARGES"/>
    <s v="IN LEATHER"/>
    <s v="BANK CHARGES                                                                                        "/>
    <x v="0"/>
    <m/>
    <m/>
    <n v="24.8"/>
    <m/>
    <m/>
    <m/>
    <m/>
    <m/>
    <m/>
    <m/>
    <n v="24.8"/>
    <s v="BP-BP 2-42-5--802 "/>
    <s v="BANK INTEREST CHARGES AND COMMISSION"/>
    <s v="Debit Amt"/>
    <x v="0"/>
  </r>
  <r>
    <s v="45412"/>
    <s v="IN LEATHER"/>
    <s v="BANK CHARGES"/>
    <s v="IN LEATHER"/>
    <s v="BANK CHARGES                                                                                        "/>
    <x v="0"/>
    <m/>
    <m/>
    <n v="59"/>
    <m/>
    <m/>
    <m/>
    <m/>
    <m/>
    <m/>
    <m/>
    <n v="59"/>
    <s v="BP-BP 2-42-5--803 "/>
    <s v="BANK INTEREST CHARGES AND COMMISSION"/>
    <s v="Debit Amt"/>
    <x v="0"/>
  </r>
  <r>
    <s v="45415"/>
    <s v="IN LEATHER"/>
    <s v="BANK CHARGES"/>
    <s v="IN LEATHER"/>
    <s v="BANK CHARGES                                                                                        "/>
    <x v="0"/>
    <m/>
    <m/>
    <n v="20060"/>
    <m/>
    <m/>
    <m/>
    <m/>
    <m/>
    <m/>
    <m/>
    <n v="20060"/>
    <s v="BP-BP 2-42-5--868  "/>
    <s v="BANK INTEREST CHARGES AND COMMISSION"/>
    <s v="Debit Amt"/>
    <x v="0"/>
  </r>
  <r>
    <s v="45418"/>
    <s v="IN LEATHER"/>
    <s v="BANK CHARGES"/>
    <s v="IN LEATHER"/>
    <s v="BANK CHARGES                                                                                        "/>
    <x v="0"/>
    <m/>
    <m/>
    <n v="28"/>
    <m/>
    <m/>
    <m/>
    <m/>
    <m/>
    <m/>
    <m/>
    <n v="28"/>
    <s v="BP-BP 2-42-5--933 "/>
    <s v="BANK INTEREST CHARGES AND COMMISSION"/>
    <s v="Debit Amt"/>
    <x v="0"/>
  </r>
  <r>
    <s v="45421"/>
    <s v="IN LEATHER"/>
    <s v="BANK CHARGES"/>
    <s v="IN LEATHER"/>
    <s v="BANK CHARGES                                                                                        "/>
    <x v="0"/>
    <m/>
    <m/>
    <n v="590"/>
    <m/>
    <m/>
    <m/>
    <m/>
    <m/>
    <m/>
    <m/>
    <n v="590"/>
    <s v="BP-BP 2-42-5--945  "/>
    <s v="BANK INTEREST CHARGES AND COMMISSION"/>
    <s v="Debit Amt"/>
    <x v="0"/>
  </r>
  <r>
    <s v="45424"/>
    <s v="IN LEATHER"/>
    <s v="BANK CHARGES"/>
    <s v="IN LEATHER"/>
    <s v="BANK CHARGES                                                                                        "/>
    <x v="0"/>
    <m/>
    <m/>
    <n v="180000"/>
    <m/>
    <m/>
    <m/>
    <m/>
    <m/>
    <m/>
    <m/>
    <n v="180000"/>
    <s v="BP-BP 2-42-5--972 "/>
    <s v="BANK INTEREST CHARGES AND COMMISSION"/>
    <s v="Debit Amt"/>
    <x v="0"/>
  </r>
  <r>
    <s v="45427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18000"/>
    <m/>
    <m/>
    <n v="18000"/>
    <s v="JV-CRNO-TE-S--78"/>
    <s v="BANK INTEREST CHARGES AND COMMISSION"/>
    <s v="Debit Amt"/>
    <x v="0"/>
  </r>
  <r>
    <s v="45430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885"/>
    <m/>
    <m/>
    <n v="885"/>
    <s v="JV-CRNO-TE-S--78"/>
    <s v="BANK INTEREST CHARGES AND COMMISSION"/>
    <s v="Debit Amt"/>
    <x v="0"/>
  </r>
  <r>
    <s v="45433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9556"/>
    <m/>
    <m/>
    <n v="9556"/>
    <s v="JV-JOUR-NA-L--1007"/>
    <s v="BANK INTEREST CHARGES AND COMMISSION"/>
    <s v="Debit Amt"/>
    <x v="0"/>
  </r>
  <r>
    <s v="45436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540"/>
    <m/>
    <m/>
    <n v="540"/>
    <s v="JV-JOUR-NA-L--1008"/>
    <s v="BANK INTEREST CHARGES AND COMMISSION"/>
    <s v="Debit Amt"/>
    <x v="0"/>
  </r>
  <r>
    <s v="45439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1355"/>
    <m/>
    <m/>
    <n v="1355"/>
    <s v="JV-JOUR-NA-L--1008"/>
    <s v="BANK INTEREST CHARGES AND COMMISSION"/>
    <s v="Debit Amt"/>
    <x v="0"/>
  </r>
  <r>
    <s v="45442"/>
    <s v="IN LEATHER"/>
    <s v="BANK CHARGES"/>
    <s v="IN LEATHER"/>
    <s v="BANK CHARGES                                                                                        "/>
    <x v="0"/>
    <m/>
    <m/>
    <n v="234"/>
    <m/>
    <m/>
    <m/>
    <m/>
    <m/>
    <m/>
    <m/>
    <n v="234"/>
    <s v="JV-JOUR-NA-L--104"/>
    <s v="BANK INTEREST CHARGES AND COMMISSION"/>
    <s v="Debit Amt"/>
    <x v="0"/>
  </r>
  <r>
    <s v="45445"/>
    <s v="IN LEATHER"/>
    <s v="BANK CHARGES"/>
    <s v="IN LEATHER"/>
    <s v="BANK CHARGES                                                                                        "/>
    <x v="0"/>
    <m/>
    <m/>
    <n v="1300"/>
    <m/>
    <m/>
    <m/>
    <m/>
    <m/>
    <m/>
    <m/>
    <n v="1300"/>
    <s v="JV-JOUR-NA-L--104"/>
    <s v="BANK INTEREST CHARGES AND COMMISSION"/>
    <s v="Debit Amt"/>
    <x v="0"/>
  </r>
  <r>
    <s v="45448"/>
    <s v="IN LEATHER"/>
    <s v="BANK CHARGES"/>
    <s v="IN LEATHER"/>
    <s v="BANK CHARGES                                                                                        "/>
    <x v="0"/>
    <m/>
    <m/>
    <n v="2128"/>
    <m/>
    <m/>
    <m/>
    <m/>
    <m/>
    <m/>
    <m/>
    <n v="2128"/>
    <s v="JV-JOUR-NA-L--104"/>
    <s v="BANK INTEREST CHARGES AND COMMISSION"/>
    <s v="Debit Amt"/>
    <x v="0"/>
  </r>
  <r>
    <s v="45451"/>
    <s v="IN LEATHER"/>
    <s v="BANK CHARGES"/>
    <s v="IN LEATHER"/>
    <s v="BANK CHARGES                                                                                        "/>
    <x v="0"/>
    <m/>
    <m/>
    <n v="52714.8"/>
    <m/>
    <m/>
    <m/>
    <m/>
    <m/>
    <m/>
    <m/>
    <n v="52714.8"/>
    <s v="JV-JOUR-NA-L--104"/>
    <s v="BANK INTEREST CHARGES AND COMMISSION"/>
    <s v="Debit Amt"/>
    <x v="0"/>
  </r>
  <r>
    <s v="45454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n v="12599"/>
    <m/>
    <n v="12599"/>
    <s v="JV-JOUR-NA-L--1111"/>
    <s v="BANK INTEREST CHARGES AND COMMISSION"/>
    <s v="Debit Amt"/>
    <x v="0"/>
  </r>
  <r>
    <s v="45457"/>
    <s v="IN LEATHER"/>
    <s v="BANK CHARGES"/>
    <s v="IN LEATHER"/>
    <s v="BANK CHARGES                                                                                        "/>
    <x v="0"/>
    <m/>
    <m/>
    <m/>
    <m/>
    <m/>
    <m/>
    <m/>
    <m/>
    <m/>
    <n v="20549"/>
    <n v="20549"/>
    <s v="JV-JOUR-NA-L--1280"/>
    <s v="BANK INTEREST CHARGES AND COMMISSION"/>
    <s v="Debit Amt"/>
    <x v="0"/>
  </r>
  <r>
    <s v="45460"/>
    <s v="IN LEATHER"/>
    <s v="BANK CHARGES"/>
    <s v="IN LEATHER"/>
    <s v="BANK CHARGES                                                                                        "/>
    <x v="0"/>
    <m/>
    <m/>
    <m/>
    <m/>
    <m/>
    <n v="3474"/>
    <m/>
    <m/>
    <m/>
    <m/>
    <n v="3474"/>
    <s v="JV-JOUR-NA-L--737"/>
    <s v="BANK INTEREST CHARGES AND COMMISSION"/>
    <s v="Debit Amt"/>
    <x v="0"/>
  </r>
  <r>
    <s v="45463"/>
    <s v="IN LEATHER"/>
    <s v="BANK CHARGES"/>
    <s v="IN LEATHER"/>
    <s v="BANK CHARGES                                                                                        "/>
    <x v="0"/>
    <m/>
    <m/>
    <m/>
    <m/>
    <m/>
    <n v="423.14"/>
    <m/>
    <m/>
    <m/>
    <m/>
    <n v="423.14"/>
    <s v="JV-JOUR-NA-L--739"/>
    <s v="BANK INTEREST CHARGES AND COMMISSION"/>
    <s v="Debit Amt"/>
    <x v="0"/>
  </r>
  <r>
    <s v="45467"/>
    <s v="IN LEATHER"/>
    <s v="BANK CHARGES"/>
    <s v="IN LEATHER"/>
    <s v="BANK CHARGES                                                                                        "/>
    <x v="0"/>
    <m/>
    <m/>
    <m/>
    <m/>
    <m/>
    <n v="-7566.77"/>
    <m/>
    <m/>
    <m/>
    <m/>
    <n v="-7566.77"/>
    <s v="JV-JOUR-NA-L--740"/>
    <s v="BANK INTEREST CHARGES AND COMMISSION"/>
    <s v="Credit Amt"/>
    <x v="0"/>
  </r>
  <r>
    <s v="45469"/>
    <s v="IN LEATHER"/>
    <s v="BANK CHARGES"/>
    <s v="IN LEATHER"/>
    <s v="BANK CHARGES                                                                                        "/>
    <x v="0"/>
    <m/>
    <m/>
    <m/>
    <m/>
    <m/>
    <m/>
    <n v="6326"/>
    <m/>
    <m/>
    <m/>
    <n v="6326"/>
    <s v="JV-JOUR-NA-L--790"/>
    <s v="BANK INTEREST CHARGES AND COMMISSION"/>
    <s v="Debit Amt"/>
    <x v="0"/>
  </r>
  <r>
    <s v="45472"/>
    <s v="IN LEATHER"/>
    <s v="BANK CHARGES"/>
    <s v="IN LEATHER"/>
    <s v="BANK CHARGES                                                                                        "/>
    <x v="0"/>
    <m/>
    <m/>
    <m/>
    <m/>
    <m/>
    <m/>
    <n v="5718"/>
    <m/>
    <m/>
    <m/>
    <n v="5718"/>
    <s v="JV-JOUR-NA-L--836"/>
    <s v="BANK INTEREST CHARGES AND COMMISSION"/>
    <s v="Debit Amt"/>
    <x v="0"/>
  </r>
  <r>
    <s v="45475"/>
    <s v="IN LEATHER"/>
    <s v="BANK CHARGES"/>
    <s v="IN LEATHER"/>
    <s v="BANK CHARGES                                                                                        "/>
    <x v="0"/>
    <m/>
    <m/>
    <m/>
    <m/>
    <m/>
    <m/>
    <n v="540"/>
    <m/>
    <m/>
    <m/>
    <n v="540"/>
    <s v="JV-JOUR-NA-L--836"/>
    <s v="BANK INTEREST CHARGES AND COMMISSION"/>
    <s v="Debit Amt"/>
    <x v="0"/>
  </r>
  <r>
    <s v="45478"/>
    <s v="IN LEATHER"/>
    <s v="BANK CHARGES"/>
    <s v="IN LEATHER"/>
    <s v="BANK CHARGES                                                                                        "/>
    <x v="0"/>
    <m/>
    <m/>
    <m/>
    <m/>
    <m/>
    <m/>
    <n v="3000"/>
    <m/>
    <m/>
    <m/>
    <n v="3000"/>
    <s v="JV-JOUR-NA-L--836"/>
    <s v="BANK INTEREST CHARGES AND COMMISSION"/>
    <s v="Debit Amt"/>
    <x v="0"/>
  </r>
  <r>
    <s v="45481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999"/>
    <m/>
    <m/>
    <n v="999"/>
    <s v="JV-JOUR-NA-L--916"/>
    <s v="BANK INTEREST CHARGES AND COMMISSION"/>
    <s v="Debit Amt"/>
    <x v="0"/>
  </r>
  <r>
    <s v="45484"/>
    <s v="IN LEATHER"/>
    <s v="BANK CHARGES"/>
    <s v="IN LEATHER"/>
    <s v="BANK CHARGES                                                                                        "/>
    <x v="0"/>
    <m/>
    <m/>
    <m/>
    <m/>
    <m/>
    <m/>
    <m/>
    <n v="2250"/>
    <m/>
    <m/>
    <n v="2250"/>
    <s v="JV-JOUR-NA-L--941"/>
    <s v="BANK INTEREST CHARGES AND COMMISSION"/>
    <s v="Debit Amt"/>
    <x v="0"/>
  </r>
  <r>
    <s v="45487"/>
    <s v="IN LEATHER"/>
    <s v="BANK CHARGES"/>
    <s v="IN LEATHER"/>
    <s v="LC CHARGES                                                                                          "/>
    <x v="0"/>
    <m/>
    <m/>
    <m/>
    <n v="1039.05"/>
    <m/>
    <m/>
    <m/>
    <m/>
    <m/>
    <m/>
    <n v="1039.05"/>
    <s v="JV-JOUR-NA-L--385"/>
    <s v="LC OPENING CHARGES AND RETIREMENT CHARGES"/>
    <s v="Debit Amt"/>
    <x v="0"/>
  </r>
  <r>
    <s v="45490"/>
    <s v="IN LEATHER"/>
    <s v="BANK CHARGES"/>
    <s v="IN LEATHER"/>
    <s v="ROUND OFF                                                                                           "/>
    <x v="0"/>
    <m/>
    <m/>
    <m/>
    <m/>
    <m/>
    <m/>
    <m/>
    <m/>
    <n v="10.62"/>
    <m/>
    <n v="10.62"/>
    <s v="BP-BP 2-42-5--2618 "/>
    <s v="OTHER EXPENSES"/>
    <s v="Debit Amt"/>
    <x v="1"/>
  </r>
  <r>
    <s v="45493"/>
    <s v="IN LEATHER"/>
    <s v="BANK INTEREST"/>
    <s v="IN LEATHER"/>
    <s v="BANK CHARGES                                                                                        "/>
    <x v="0"/>
    <m/>
    <m/>
    <m/>
    <m/>
    <m/>
    <m/>
    <m/>
    <n v="236"/>
    <m/>
    <m/>
    <n v="236"/>
    <s v="BP-BP 2-42-5--1479 "/>
    <s v="BANK INTEREST CHARGES AND COMMISSION"/>
    <s v="Debit Amt"/>
    <x v="0"/>
  </r>
  <r>
    <s v="45496"/>
    <s v="IN LEATHER"/>
    <s v="BANK INTEREST"/>
    <s v="IN LEATHER"/>
    <s v="BANK CHARGES                                                                                        "/>
    <x v="0"/>
    <m/>
    <m/>
    <m/>
    <m/>
    <m/>
    <m/>
    <m/>
    <n v="2360"/>
    <m/>
    <m/>
    <n v="2360"/>
    <s v="BP-BP 2-42-5--2366 "/>
    <s v="BANK INTEREST CHARGES AND COMMISSION"/>
    <s v="Debit Amt"/>
    <x v="0"/>
  </r>
  <r>
    <s v="45499"/>
    <s v="IN LEATHER"/>
    <s v="BANK INTEREST"/>
    <s v="IN LEATHER"/>
    <s v="BANK CHARGES                                                                                        "/>
    <x v="0"/>
    <m/>
    <m/>
    <m/>
    <m/>
    <m/>
    <m/>
    <m/>
    <n v="53093"/>
    <m/>
    <m/>
    <n v="53093"/>
    <s v="JV-JOUR-NA-L--1007"/>
    <s v="BANK INTEREST CHARGES AND COMMISSION"/>
    <s v="Debit Amt"/>
    <x v="0"/>
  </r>
  <r>
    <s v="45502"/>
    <s v="IN LEATHER"/>
    <s v="BANK INTEREST"/>
    <s v="IN LEATHER"/>
    <s v="BANK CHARGES                                                                                        "/>
    <x v="0"/>
    <m/>
    <m/>
    <m/>
    <m/>
    <m/>
    <m/>
    <m/>
    <n v="55505"/>
    <m/>
    <m/>
    <n v="55505"/>
    <s v="JV-JOUR-NA-L--1008"/>
    <s v="BANK INTEREST CHARGES AND COMMISSION"/>
    <s v="Debit Amt"/>
    <x v="0"/>
  </r>
  <r>
    <s v="45505"/>
    <s v="IN LEATHER"/>
    <s v="BANK INTEREST"/>
    <s v="IN LEATHER"/>
    <s v="BANK CHARGES                                                                                        "/>
    <x v="0"/>
    <m/>
    <m/>
    <m/>
    <m/>
    <m/>
    <m/>
    <m/>
    <n v="9990"/>
    <m/>
    <m/>
    <n v="9990"/>
    <s v="JV-JOUR-NA-L--1008"/>
    <s v="BANK INTEREST CHARGES AND COMMISSION"/>
    <s v="Debit Amt"/>
    <x v="0"/>
  </r>
  <r>
    <s v="45508"/>
    <s v="IN LEATHER"/>
    <s v="BANK INTEREST"/>
    <s v="IN LEATHER"/>
    <s v="BANK CHARGES                                                                                        "/>
    <x v="0"/>
    <m/>
    <m/>
    <m/>
    <m/>
    <m/>
    <m/>
    <m/>
    <m/>
    <n v="69997"/>
    <m/>
    <n v="69997"/>
    <s v="JV-JOUR-NA-L--1111"/>
    <s v="BANK INTEREST CHARGES AND COMMISSION"/>
    <s v="Debit Amt"/>
    <x v="0"/>
  </r>
  <r>
    <s v="45511"/>
    <s v="IN LEATHER"/>
    <s v="BANK INTEREST"/>
    <s v="IN LEATHER"/>
    <s v="BANK CHARGES                                                                                        "/>
    <x v="0"/>
    <m/>
    <m/>
    <m/>
    <m/>
    <m/>
    <m/>
    <m/>
    <m/>
    <m/>
    <n v="30844"/>
    <n v="30844"/>
    <s v="JV-JOUR-NA-L--1234"/>
    <s v="BANK INTEREST CHARGES AND COMMISSION"/>
    <s v="Debit Amt"/>
    <x v="0"/>
  </r>
  <r>
    <s v="45514"/>
    <s v="IN LEATHER"/>
    <s v="BANK INTEREST"/>
    <s v="IN LEATHER"/>
    <s v="INTEREST ON  VEHICLE LOAN                                                                           "/>
    <x v="0"/>
    <n v="10373.799999999999"/>
    <m/>
    <m/>
    <m/>
    <m/>
    <m/>
    <m/>
    <m/>
    <m/>
    <m/>
    <n v="10373.799999999999"/>
    <s v="BP-BP 2-42-5--67 "/>
    <s v="INTEREST EXPENSES"/>
    <s v="Debit Amt"/>
    <x v="0"/>
  </r>
  <r>
    <s v="45517"/>
    <s v="IN LEATHER"/>
    <s v="BANK INTEREST"/>
    <s v="IN LEATHER"/>
    <s v="INTEREST ON  VEHICLE LOAN                                                                           "/>
    <x v="0"/>
    <m/>
    <n v="10062.81"/>
    <m/>
    <m/>
    <m/>
    <m/>
    <m/>
    <m/>
    <m/>
    <m/>
    <n v="10062.81"/>
    <s v="BP-BP 2-42-5--68 "/>
    <s v="INTEREST EXPENSES"/>
    <s v="Debit Amt"/>
    <x v="0"/>
  </r>
  <r>
    <s v="45520"/>
    <s v="IN LEATHER"/>
    <s v="BANK INTEREST"/>
    <s v="IN LEATHER"/>
    <s v="INTEREST ON  VEHICLE LOAN                                                                           "/>
    <x v="0"/>
    <m/>
    <m/>
    <n v="9749.58"/>
    <m/>
    <m/>
    <m/>
    <m/>
    <m/>
    <m/>
    <m/>
    <n v="9749.58"/>
    <s v="BP-BP 2-42-5--69 "/>
    <s v="INTEREST EXPENSES"/>
    <s v="Debit Amt"/>
    <x v="0"/>
  </r>
  <r>
    <s v="45523"/>
    <s v="IN LEATHER"/>
    <s v="BANK INTEREST"/>
    <s v="IN LEATHER"/>
    <s v="INTEREST ON  VEHICLE LOAN                                                                           "/>
    <x v="0"/>
    <m/>
    <m/>
    <m/>
    <n v="9434.09"/>
    <m/>
    <m/>
    <m/>
    <m/>
    <m/>
    <m/>
    <n v="9434.09"/>
    <s v="BP-BP 2-42-5--70 "/>
    <s v="INTEREST EXPENSES"/>
    <s v="Debit Amt"/>
    <x v="0"/>
  </r>
  <r>
    <s v="45526"/>
    <s v="IN LEATHER"/>
    <s v="BANK INTEREST"/>
    <s v="IN LEATHER"/>
    <s v="INTEREST ON  VEHICLE LOAN                                                                           "/>
    <x v="0"/>
    <m/>
    <m/>
    <m/>
    <m/>
    <n v="9116.32"/>
    <m/>
    <m/>
    <m/>
    <m/>
    <m/>
    <n v="9116.32"/>
    <s v="BP-BP 2-42-5--71 "/>
    <s v="INTEREST EXPENSES"/>
    <s v="Debit Amt"/>
    <x v="0"/>
  </r>
  <r>
    <s v="45529"/>
    <s v="IN LEATHER"/>
    <s v="BANK INTEREST"/>
    <s v="IN LEATHER"/>
    <s v="INTEREST ON  VEHICLE LOAN                                                                           "/>
    <x v="0"/>
    <m/>
    <m/>
    <m/>
    <m/>
    <m/>
    <n v="8796.27"/>
    <m/>
    <m/>
    <m/>
    <m/>
    <n v="8796.27"/>
    <s v="BP-BP 2-42-5--72 "/>
    <s v="INTEREST EXPENSES"/>
    <s v="Debit Amt"/>
    <x v="0"/>
  </r>
  <r>
    <s v="45532"/>
    <s v="IN LEATHER"/>
    <s v="BANK INTEREST"/>
    <s v="IN LEATHER"/>
    <s v="INTEREST ON  VEHICLE LOAN                                                                           "/>
    <x v="0"/>
    <m/>
    <m/>
    <m/>
    <m/>
    <m/>
    <m/>
    <n v="8473.91"/>
    <m/>
    <m/>
    <m/>
    <n v="8473.91"/>
    <s v="BP-BP 2-42-5--73 "/>
    <s v="INTEREST EXPENSES"/>
    <s v="Debit Amt"/>
    <x v="0"/>
  </r>
  <r>
    <s v="45535"/>
    <s v="IN LEATHER"/>
    <s v="BANK INTEREST"/>
    <s v="IN LEATHER"/>
    <s v="INTEREST ON  VEHICLE LOAN                                                                           "/>
    <x v="0"/>
    <m/>
    <m/>
    <m/>
    <m/>
    <m/>
    <m/>
    <m/>
    <n v="8149.22"/>
    <m/>
    <m/>
    <n v="8149.22"/>
    <s v="BP-BP 2-42-5--74 "/>
    <s v="INTEREST EXPENSES"/>
    <s v="Debit Amt"/>
    <x v="0"/>
  </r>
  <r>
    <s v="45538"/>
    <s v="IN LEATHER"/>
    <s v="BANK INTEREST"/>
    <s v="IN LEATHER"/>
    <s v="INTEREST ON  VEHICLE LOAN                                                                           "/>
    <x v="0"/>
    <m/>
    <m/>
    <m/>
    <m/>
    <m/>
    <m/>
    <m/>
    <m/>
    <n v="7822.19"/>
    <m/>
    <n v="7822.19"/>
    <s v="BP-BP 2-42-5--75 "/>
    <s v="INTEREST EXPENSES"/>
    <s v="Debit Amt"/>
    <x v="0"/>
  </r>
  <r>
    <s v="45541"/>
    <s v="IN LEATHER"/>
    <s v="BANK INTEREST"/>
    <s v="IN LEATHER"/>
    <s v="INTEREST ON  VEHICLE LOAN                                                                           "/>
    <x v="0"/>
    <m/>
    <m/>
    <m/>
    <m/>
    <m/>
    <m/>
    <m/>
    <m/>
    <m/>
    <n v="7492.81"/>
    <n v="7492.81"/>
    <s v="BP-BP 2-42-5--76 "/>
    <s v="INTEREST EXPENSES"/>
    <s v="Debit Amt"/>
    <x v="0"/>
  </r>
  <r>
    <s v="45544"/>
    <s v="IN LEATHER"/>
    <s v="BANK INTEREST"/>
    <s v="IN LEATHER"/>
    <s v="INTEREST ON C.C A/C - SCB BANK                                                                      "/>
    <x v="0"/>
    <m/>
    <m/>
    <m/>
    <n v="801966"/>
    <m/>
    <m/>
    <m/>
    <m/>
    <m/>
    <m/>
    <n v="801966"/>
    <s v="BP-BP 2-42-5--1274 "/>
    <s v="INTEREST EXPENSES"/>
    <s v="Debit Amt"/>
    <x v="0"/>
  </r>
  <r>
    <s v="45547"/>
    <s v="IN LEATHER"/>
    <s v="BANK INTEREST"/>
    <s v="IN LEATHER"/>
    <s v="INTEREST ON C.C A/C - SCB BANK                                                                      "/>
    <x v="0"/>
    <m/>
    <m/>
    <m/>
    <m/>
    <n v="17124.57"/>
    <m/>
    <m/>
    <m/>
    <m/>
    <m/>
    <n v="17124.57"/>
    <s v="BP-BP 2-42-5--1478 "/>
    <s v="INTEREST EXPENSES"/>
    <s v="Debit Amt"/>
    <x v="0"/>
  </r>
  <r>
    <s v="45550"/>
    <s v="IN LEATHER"/>
    <s v="BANK INTEREST"/>
    <s v="IN LEATHER"/>
    <s v="INTEREST ON C.C A/C - SCB BANK                                                                      "/>
    <x v="0"/>
    <m/>
    <m/>
    <m/>
    <m/>
    <n v="802165"/>
    <m/>
    <m/>
    <m/>
    <m/>
    <m/>
    <n v="802165"/>
    <s v="BP-BP 2-42-5--1605 "/>
    <s v="INTEREST EXPENSES"/>
    <s v="Debit Amt"/>
    <x v="0"/>
  </r>
  <r>
    <s v="45553"/>
    <s v="IN LEATHER"/>
    <s v="BANK INTEREST"/>
    <s v="IN LEATHER"/>
    <s v="INTEREST ON C.C A/C - SCB BANK                                                                      "/>
    <x v="0"/>
    <m/>
    <m/>
    <m/>
    <m/>
    <m/>
    <n v="774330"/>
    <m/>
    <m/>
    <m/>
    <m/>
    <n v="774330"/>
    <s v="BP-BP 2-42-5--1862 "/>
    <s v="INTEREST EXPENSES"/>
    <s v="Debit Amt"/>
    <x v="0"/>
  </r>
  <r>
    <s v="45556"/>
    <s v="IN LEATHER"/>
    <s v="BANK INTEREST"/>
    <s v="IN LEATHER"/>
    <s v="INTEREST ON C.C A/C - SCB BANK                                                                      "/>
    <x v="0"/>
    <m/>
    <m/>
    <m/>
    <m/>
    <m/>
    <m/>
    <n v="802239"/>
    <m/>
    <m/>
    <m/>
    <n v="802239"/>
    <s v="BP-BP 2-42-5--2099 "/>
    <s v="INTEREST EXPENSES"/>
    <s v="Debit Amt"/>
    <x v="0"/>
  </r>
  <r>
    <s v="45559"/>
    <s v="IN LEATHER"/>
    <s v="BANK INTEREST"/>
    <s v="IN LEATHER"/>
    <s v="INTEREST ON C.C A/C - SCB BANK                                                                      "/>
    <x v="0"/>
    <m/>
    <m/>
    <m/>
    <m/>
    <m/>
    <m/>
    <m/>
    <n v="774722"/>
    <m/>
    <m/>
    <n v="774722"/>
    <s v="BP-BP 2-42-5--2402 "/>
    <s v="INTEREST EXPENSES"/>
    <s v="Debit Amt"/>
    <x v="0"/>
  </r>
  <r>
    <s v="45562"/>
    <s v="IN LEATHER"/>
    <s v="BANK INTEREST"/>
    <s v="IN LEATHER"/>
    <s v="INTEREST ON C.C A/C - SCB BANK                                                                      "/>
    <x v="0"/>
    <m/>
    <m/>
    <m/>
    <m/>
    <m/>
    <m/>
    <m/>
    <m/>
    <n v="795414"/>
    <m/>
    <n v="795414"/>
    <s v="BP-BP 2-42-5--2761 "/>
    <s v="INTEREST EXPENSES"/>
    <s v="Debit Amt"/>
    <x v="0"/>
  </r>
  <r>
    <s v="45565"/>
    <s v="IN LEATHER"/>
    <s v="BANK INTEREST"/>
    <s v="IN LEATHER"/>
    <s v="INTEREST ON C.C A/C - SCB BANK                                                                      "/>
    <x v="0"/>
    <m/>
    <m/>
    <m/>
    <m/>
    <m/>
    <m/>
    <m/>
    <m/>
    <m/>
    <n v="788284"/>
    <n v="788284"/>
    <s v="BP-BP 2-42-5--3071 "/>
    <s v="INTEREST EXPENSES"/>
    <s v="Debit Amt"/>
    <x v="0"/>
  </r>
  <r>
    <s v="45568"/>
    <s v="IN LEATHER"/>
    <s v="BANK INTEREST"/>
    <s v="IN LEATHER"/>
    <s v="INTEREST ON C.C A/C - SCB BANK                                                                      "/>
    <x v="0"/>
    <n v="778897"/>
    <m/>
    <m/>
    <m/>
    <m/>
    <m/>
    <m/>
    <m/>
    <m/>
    <m/>
    <n v="778897"/>
    <s v="BP-BP 2-42-5--337  "/>
    <s v="INTEREST EXPENSES"/>
    <s v="Debit Amt"/>
    <x v="0"/>
  </r>
  <r>
    <s v="45571"/>
    <s v="IN LEATHER"/>
    <s v="BANK INTEREST"/>
    <s v="IN LEATHER"/>
    <s v="INTEREST ON C.C A/C - SCB BANK                                                                      "/>
    <x v="0"/>
    <m/>
    <n v="807963"/>
    <m/>
    <m/>
    <m/>
    <m/>
    <m/>
    <m/>
    <m/>
    <m/>
    <n v="807963"/>
    <s v="BP-BP 2-42-5--680  "/>
    <s v="INTEREST EXPENSES"/>
    <s v="Debit Amt"/>
    <x v="0"/>
  </r>
  <r>
    <s v="45574"/>
    <s v="IN LEATHER"/>
    <s v="BANK INTEREST"/>
    <s v="IN LEATHER"/>
    <s v="INTEREST ON C.C A/C - SCB BANK                                                                      "/>
    <x v="0"/>
    <m/>
    <m/>
    <n v="775066"/>
    <m/>
    <m/>
    <m/>
    <m/>
    <m/>
    <m/>
    <m/>
    <n v="775066"/>
    <s v="BP-BP 2-42-5--970  "/>
    <s v="INTEREST EXPENSES"/>
    <s v="Debit Amt"/>
    <x v="0"/>
  </r>
  <r>
    <s v="45577"/>
    <s v="IN LEATHER"/>
    <s v="BANK INTEREST"/>
    <s v="IN LEATHER"/>
    <s v="INTEREST ON TERM LOAN                                                                               "/>
    <x v="0"/>
    <m/>
    <m/>
    <m/>
    <n v="12292.28"/>
    <m/>
    <m/>
    <m/>
    <m/>
    <m/>
    <m/>
    <n v="12292.28"/>
    <s v="BP-BP 2-42-5--1025 "/>
    <s v="INTEREST EXPENSES"/>
    <s v="Debit Amt"/>
    <x v="0"/>
  </r>
  <r>
    <s v="45580"/>
    <s v="IN LEATHER"/>
    <s v="BANK INTEREST"/>
    <s v="IN LEATHER"/>
    <s v="INTEREST ON TERM LOAN                                                                               "/>
    <x v="0"/>
    <m/>
    <m/>
    <m/>
    <n v="6209.46"/>
    <m/>
    <m/>
    <m/>
    <m/>
    <m/>
    <m/>
    <n v="6209.46"/>
    <s v="BP-BP 2-42-5--1026 "/>
    <s v="INTEREST EXPENSES"/>
    <s v="Debit Amt"/>
    <x v="0"/>
  </r>
  <r>
    <s v="45583"/>
    <s v="IN LEATHER"/>
    <s v="BANK INTEREST"/>
    <s v="IN LEATHER"/>
    <s v="INTEREST ON TERM LOAN                                                                               "/>
    <x v="0"/>
    <m/>
    <m/>
    <m/>
    <n v="13904.24"/>
    <m/>
    <m/>
    <m/>
    <m/>
    <m/>
    <m/>
    <n v="13904.24"/>
    <s v="BP-BP 2-42-5--1027 "/>
    <s v="INTEREST EXPENSES"/>
    <s v="Debit Amt"/>
    <x v="0"/>
  </r>
  <r>
    <s v="45586"/>
    <s v="IN LEATHER"/>
    <s v="BANK INTEREST"/>
    <s v="IN LEATHER"/>
    <s v="INTEREST ON TERM LOAN                                                                               "/>
    <x v="0"/>
    <m/>
    <m/>
    <m/>
    <n v="2433.2199999999998"/>
    <m/>
    <m/>
    <m/>
    <m/>
    <m/>
    <m/>
    <n v="2433.2199999999998"/>
    <s v="BP-BP 2-42-5--1184 "/>
    <s v="INTEREST EXPENSES"/>
    <s v="Debit Amt"/>
    <x v="0"/>
  </r>
  <r>
    <s v="45589"/>
    <s v="IN LEATHER"/>
    <s v="BANK INTEREST"/>
    <s v="IN LEATHER"/>
    <s v="INTEREST ON TERM LOAN                                                                               "/>
    <x v="0"/>
    <m/>
    <m/>
    <m/>
    <m/>
    <n v="6242.12"/>
    <m/>
    <m/>
    <m/>
    <m/>
    <m/>
    <n v="6242.12"/>
    <s v="BP-BP 2-42-5--1315 "/>
    <s v="INTEREST EXPENSES"/>
    <s v="Debit Amt"/>
    <x v="0"/>
  </r>
  <r>
    <s v="45592"/>
    <s v="IN LEATHER"/>
    <s v="BANK INTEREST"/>
    <s v="IN LEATHER"/>
    <s v="INTEREST ON TERM LOAN                                                                               "/>
    <x v="0"/>
    <m/>
    <m/>
    <m/>
    <m/>
    <n v="13977.36"/>
    <m/>
    <m/>
    <m/>
    <m/>
    <m/>
    <n v="13977.36"/>
    <s v="BP-BP 2-42-5--1317 "/>
    <s v="INTEREST EXPENSES"/>
    <s v="Debit Amt"/>
    <x v="0"/>
  </r>
  <r>
    <s v="45595"/>
    <s v="IN LEATHER"/>
    <s v="BANK INTEREST"/>
    <s v="IN LEATHER"/>
    <s v="INTEREST ON TERM LOAN                                                                               "/>
    <x v="0"/>
    <m/>
    <m/>
    <m/>
    <m/>
    <n v="12356.91"/>
    <m/>
    <m/>
    <m/>
    <m/>
    <m/>
    <n v="12356.91"/>
    <s v="BP-BP 2-42-5--1319 "/>
    <s v="INTEREST EXPENSES"/>
    <s v="Debit Amt"/>
    <x v="0"/>
  </r>
  <r>
    <s v="45598"/>
    <s v="IN LEATHER"/>
    <s v="BANK INTEREST"/>
    <s v="IN LEATHER"/>
    <s v="INTEREST ON TERM LOAN                                                                               "/>
    <x v="0"/>
    <m/>
    <m/>
    <m/>
    <m/>
    <m/>
    <n v="12022.95"/>
    <m/>
    <m/>
    <m/>
    <m/>
    <n v="12022.95"/>
    <s v="BP-BP 2-42-5--1653 "/>
    <s v="INTEREST EXPENSES"/>
    <s v="Debit Amt"/>
    <x v="0"/>
  </r>
  <r>
    <s v="45601"/>
    <s v="IN LEATHER"/>
    <s v="BANK INTEREST"/>
    <s v="IN LEATHER"/>
    <s v="INTEREST ON TERM LOAN                                                                               "/>
    <x v="0"/>
    <m/>
    <m/>
    <m/>
    <m/>
    <m/>
    <n v="6073.41"/>
    <m/>
    <m/>
    <m/>
    <m/>
    <n v="6073.41"/>
    <s v="BP-BP 2-42-5--1654 "/>
    <s v="INTEREST EXPENSES"/>
    <s v="Debit Amt"/>
    <x v="0"/>
  </r>
  <r>
    <s v="45604"/>
    <s v="IN LEATHER"/>
    <s v="BANK INTEREST"/>
    <s v="IN LEATHER"/>
    <s v="INTEREST ON TERM LOAN                                                                               "/>
    <x v="0"/>
    <m/>
    <m/>
    <m/>
    <m/>
    <m/>
    <n v="13599.59"/>
    <m/>
    <m/>
    <m/>
    <m/>
    <n v="13599.59"/>
    <s v="BP-BP 2-42-5--1655 "/>
    <s v="INTEREST EXPENSES"/>
    <s v="Debit Amt"/>
    <x v="0"/>
  </r>
  <r>
    <s v="45607"/>
    <s v="IN LEATHER"/>
    <s v="BANK INTEREST"/>
    <s v="IN LEATHER"/>
    <s v="INTEREST ON TERM LOAN                                                                               "/>
    <x v="0"/>
    <m/>
    <m/>
    <m/>
    <m/>
    <m/>
    <m/>
    <n v="5714.23"/>
    <m/>
    <m/>
    <m/>
    <n v="5714.23"/>
    <s v="BP-BP 2-42-5--1874 "/>
    <s v="INTEREST EXPENSES"/>
    <s v="Debit Amt"/>
    <x v="0"/>
  </r>
  <r>
    <s v="45610"/>
    <s v="IN LEATHER"/>
    <s v="BANK INTEREST"/>
    <s v="IN LEATHER"/>
    <s v="INTEREST ON TERM LOAN                                                                               "/>
    <x v="0"/>
    <m/>
    <m/>
    <m/>
    <m/>
    <m/>
    <m/>
    <n v="11311.91"/>
    <m/>
    <m/>
    <m/>
    <n v="11311.91"/>
    <s v="BP-BP 2-42-5--1874 "/>
    <s v="INTEREST EXPENSES"/>
    <s v="Debit Amt"/>
    <x v="0"/>
  </r>
  <r>
    <s v="45613"/>
    <s v="IN LEATHER"/>
    <s v="BANK INTEREST"/>
    <s v="IN LEATHER"/>
    <s v="INTEREST ON TERM LOAN                                                                               "/>
    <x v="0"/>
    <m/>
    <m/>
    <m/>
    <m/>
    <m/>
    <m/>
    <n v="12795.31"/>
    <m/>
    <m/>
    <m/>
    <n v="12795.31"/>
    <s v="BP-BP 2-42-5--1874 "/>
    <s v="INTEREST EXPENSES"/>
    <s v="Debit Amt"/>
    <x v="0"/>
  </r>
  <r>
    <s v="45616"/>
    <s v="IN LEATHER"/>
    <s v="BANK INTEREST"/>
    <s v="IN LEATHER"/>
    <s v="INTEREST ON TERM LOAN                                                                               "/>
    <x v="0"/>
    <m/>
    <m/>
    <m/>
    <m/>
    <m/>
    <m/>
    <m/>
    <n v="11355.01"/>
    <m/>
    <m/>
    <n v="11355.01"/>
    <s v="BP-BP 2-42-5--2106 "/>
    <s v="INTEREST EXPENSES"/>
    <s v="Debit Amt"/>
    <x v="0"/>
  </r>
  <r>
    <s v="45619"/>
    <s v="IN LEATHER"/>
    <s v="BANK INTEREST"/>
    <s v="IN LEATHER"/>
    <s v="INTEREST ON TERM LOAN                                                                               "/>
    <x v="0"/>
    <m/>
    <m/>
    <m/>
    <m/>
    <m/>
    <m/>
    <m/>
    <n v="12844.06"/>
    <m/>
    <m/>
    <n v="12844.06"/>
    <s v="BP-BP 2-42-5--2107 "/>
    <s v="INTEREST EXPENSES"/>
    <s v="Debit Amt"/>
    <x v="0"/>
  </r>
  <r>
    <s v="45622"/>
    <s v="IN LEATHER"/>
    <s v="BANK INTEREST"/>
    <s v="IN LEATHER"/>
    <s v="INTEREST ON TERM LOAN                                                                               "/>
    <x v="0"/>
    <m/>
    <m/>
    <m/>
    <m/>
    <m/>
    <m/>
    <m/>
    <n v="5736"/>
    <m/>
    <m/>
    <n v="5736"/>
    <s v="BP-BP 2-42-5--2108 "/>
    <s v="INTEREST EXPENSES"/>
    <s v="Debit Amt"/>
    <x v="0"/>
  </r>
  <r>
    <s v="45625"/>
    <s v="IN LEATHER"/>
    <s v="BANK INTEREST"/>
    <s v="IN LEATHER"/>
    <s v="INTEREST ON TERM LOAN                                                                               "/>
    <x v="0"/>
    <m/>
    <m/>
    <m/>
    <m/>
    <m/>
    <m/>
    <m/>
    <m/>
    <n v="12049.31"/>
    <m/>
    <n v="12049.31"/>
    <s v="BP-BP 2-42-5--2446 "/>
    <s v="INTEREST EXPENSES"/>
    <s v="Debit Amt"/>
    <x v="0"/>
  </r>
  <r>
    <s v="45628"/>
    <s v="IN LEATHER"/>
    <s v="BANK INTEREST"/>
    <s v="IN LEATHER"/>
    <s v="INTEREST ON TERM LOAN                                                                               "/>
    <x v="0"/>
    <m/>
    <m/>
    <m/>
    <m/>
    <m/>
    <m/>
    <m/>
    <m/>
    <n v="10652.4"/>
    <m/>
    <n v="10652.4"/>
    <s v="BP-BP 2-42-5--2446 "/>
    <s v="INTEREST EXPENSES"/>
    <s v="Debit Amt"/>
    <x v="0"/>
  </r>
  <r>
    <s v="45631"/>
    <s v="IN LEATHER"/>
    <s v="BANK INTEREST"/>
    <s v="IN LEATHER"/>
    <s v="INTEREST ON TERM LOAN                                                                               "/>
    <x v="0"/>
    <m/>
    <m/>
    <m/>
    <m/>
    <m/>
    <m/>
    <m/>
    <m/>
    <n v="5381.08"/>
    <m/>
    <n v="5381.08"/>
    <s v="BP-BP 2-42-5--2446 "/>
    <s v="INTEREST EXPENSES"/>
    <s v="Debit Amt"/>
    <x v="0"/>
  </r>
  <r>
    <s v="45634"/>
    <s v="IN LEATHER"/>
    <s v="BANK INTEREST"/>
    <s v="IN LEATHER"/>
    <s v="INTEREST ON TERM LOAN                                                                               "/>
    <x v="0"/>
    <m/>
    <m/>
    <m/>
    <m/>
    <m/>
    <m/>
    <m/>
    <m/>
    <m/>
    <n v="10667.35"/>
    <n v="10667.35"/>
    <s v="BP-BP 2-42-5--2789 "/>
    <s v="INTEREST EXPENSES"/>
    <s v="Debit Amt"/>
    <x v="0"/>
  </r>
  <r>
    <s v="45637"/>
    <s v="IN LEATHER"/>
    <s v="BANK INTEREST"/>
    <s v="IN LEATHER"/>
    <s v="INTEREST ON TERM LOAN                                                                               "/>
    <x v="0"/>
    <m/>
    <m/>
    <m/>
    <m/>
    <m/>
    <m/>
    <m/>
    <m/>
    <m/>
    <n v="5388.63"/>
    <n v="5388.63"/>
    <s v="BP-BP 2-42-5--2790 "/>
    <s v="INTEREST EXPENSES"/>
    <s v="Debit Amt"/>
    <x v="0"/>
  </r>
  <r>
    <s v="45640"/>
    <s v="IN LEATHER"/>
    <s v="BANK INTEREST"/>
    <s v="IN LEATHER"/>
    <s v="INTEREST ON TERM LOAN                                                                               "/>
    <x v="0"/>
    <m/>
    <m/>
    <m/>
    <m/>
    <m/>
    <m/>
    <m/>
    <m/>
    <m/>
    <n v="12066.22"/>
    <n v="12066.22"/>
    <s v="BP-BP 2-42-5--2791 "/>
    <s v="INTEREST EXPENSES"/>
    <s v="Debit Amt"/>
    <x v="0"/>
  </r>
  <r>
    <s v="45643"/>
    <s v="IN LEATHER"/>
    <s v="BANK INTEREST"/>
    <s v="IN LEATHER"/>
    <s v="INTEREST ON TERM LOAN                                                                               "/>
    <x v="0"/>
    <n v="13208.9"/>
    <m/>
    <m/>
    <m/>
    <m/>
    <m/>
    <m/>
    <m/>
    <m/>
    <m/>
    <n v="13208.9"/>
    <s v="BP-BP 2-42-5--336 "/>
    <s v="INTEREST EXPENSES"/>
    <s v="Debit Amt"/>
    <x v="0"/>
  </r>
  <r>
    <s v="45646"/>
    <s v="IN LEATHER"/>
    <s v="BANK INTEREST"/>
    <s v="IN LEATHER"/>
    <s v="INTEREST ON TERM LOAN                                                                               "/>
    <x v="0"/>
    <m/>
    <n v="14623.21"/>
    <m/>
    <m/>
    <m/>
    <m/>
    <m/>
    <m/>
    <m/>
    <m/>
    <n v="14623.21"/>
    <s v="BP-BP 2-42-5--412 "/>
    <s v="INTEREST EXPENSES"/>
    <s v="Debit Amt"/>
    <x v="0"/>
  </r>
  <r>
    <s v="45649"/>
    <s v="IN LEATHER"/>
    <s v="BANK INTEREST"/>
    <s v="IN LEATHER"/>
    <s v="INTEREST ON TERM LOAN                                                                               "/>
    <x v="0"/>
    <m/>
    <n v="12927.9"/>
    <m/>
    <m/>
    <m/>
    <m/>
    <m/>
    <m/>
    <m/>
    <m/>
    <n v="12927.9"/>
    <s v="BP-BP 2-42-5--413 "/>
    <s v="INTEREST EXPENSES"/>
    <s v="Debit Amt"/>
    <x v="0"/>
  </r>
  <r>
    <s v="45652"/>
    <s v="IN LEATHER"/>
    <s v="BANK INTEREST"/>
    <s v="IN LEATHER"/>
    <s v="INTEREST ON TERM LOAN                                                                               "/>
    <x v="0"/>
    <m/>
    <n v="6530.55"/>
    <m/>
    <m/>
    <m/>
    <m/>
    <m/>
    <m/>
    <m/>
    <m/>
    <n v="6530.55"/>
    <s v="BP-BP 2-42-5--414 "/>
    <s v="INTEREST EXPENSES"/>
    <s v="Debit Amt"/>
    <x v="0"/>
  </r>
  <r>
    <s v="45655"/>
    <s v="IN LEATHER"/>
    <s v="BANK INTEREST"/>
    <s v="IN LEATHER"/>
    <s v="INTEREST ON TERM LOAN                                                                               "/>
    <x v="0"/>
    <n v="15585.91"/>
    <m/>
    <m/>
    <m/>
    <m/>
    <m/>
    <m/>
    <m/>
    <m/>
    <m/>
    <n v="15585.91"/>
    <s v="BP-BP 2-42-5--64 "/>
    <s v="INTEREST EXPENSES"/>
    <s v="Debit Amt"/>
    <x v="0"/>
  </r>
  <r>
    <s v="45658"/>
    <s v="IN LEATHER"/>
    <s v="BANK INTEREST"/>
    <s v="IN LEATHER"/>
    <s v="INTEREST ON TERM LOAN                                                                               "/>
    <x v="0"/>
    <n v="13692.8"/>
    <m/>
    <m/>
    <m/>
    <m/>
    <m/>
    <m/>
    <m/>
    <m/>
    <m/>
    <n v="13692.8"/>
    <s v="BP-BP 2-42-5--65 "/>
    <s v="INTEREST EXPENSES"/>
    <s v="Debit Amt"/>
    <x v="0"/>
  </r>
  <r>
    <s v="45661"/>
    <s v="IN LEATHER"/>
    <s v="BANK INTEREST"/>
    <s v="IN LEATHER"/>
    <s v="INTEREST ON TERM LOAN                                                                               "/>
    <x v="0"/>
    <m/>
    <n v="10775.69"/>
    <m/>
    <m/>
    <m/>
    <m/>
    <m/>
    <m/>
    <m/>
    <m/>
    <n v="10775.69"/>
    <s v="BP-BP 2-42-5--681  "/>
    <s v="INTEREST EXPENSES"/>
    <s v="Debit Amt"/>
    <x v="0"/>
  </r>
  <r>
    <s v="45664"/>
    <s v="IN LEATHER"/>
    <s v="BANK INTEREST"/>
    <s v="IN LEATHER"/>
    <s v="INTEREST ON TERM LOAN                                                                               "/>
    <x v="0"/>
    <m/>
    <m/>
    <n v="6579.53"/>
    <m/>
    <m/>
    <m/>
    <m/>
    <m/>
    <m/>
    <m/>
    <n v="6579.53"/>
    <s v="BP-BP 2-42-5--730 "/>
    <s v="INTEREST EXPENSES"/>
    <s v="Debit Amt"/>
    <x v="0"/>
  </r>
  <r>
    <s v="45667"/>
    <s v="IN LEATHER"/>
    <s v="BANK INTEREST"/>
    <s v="IN LEATHER"/>
    <s v="INTEREST ON TERM LOAN                                                                               "/>
    <x v="0"/>
    <m/>
    <m/>
    <n v="14732.89"/>
    <m/>
    <m/>
    <m/>
    <m/>
    <m/>
    <m/>
    <m/>
    <n v="14732.89"/>
    <s v="BP-BP 2-42-5--733  "/>
    <s v="INTEREST EXPENSES"/>
    <s v="Debit Amt"/>
    <x v="0"/>
  </r>
  <r>
    <s v="45670"/>
    <s v="IN LEATHER"/>
    <s v="BANK INTEREST"/>
    <s v="IN LEATHER"/>
    <s v="INTEREST ON TERM LOAN                                                                               "/>
    <x v="0"/>
    <m/>
    <m/>
    <n v="13024.86"/>
    <m/>
    <m/>
    <m/>
    <m/>
    <m/>
    <m/>
    <m/>
    <n v="13024.86"/>
    <s v="BP-BP 2-42-5--740  "/>
    <s v="INTEREST EXPENSES"/>
    <s v="Debit Amt"/>
    <x v="0"/>
  </r>
  <r>
    <s v="45673"/>
    <s v="IN LEATHER"/>
    <s v="BANK INTEREST"/>
    <s v="IN LEATHER"/>
    <s v="INTEREST ON TERM LOAN                                                                               "/>
    <x v="0"/>
    <m/>
    <m/>
    <n v="5677.51"/>
    <m/>
    <m/>
    <m/>
    <m/>
    <m/>
    <m/>
    <m/>
    <n v="5677.51"/>
    <s v="BP-BP 2-42-5--971 "/>
    <s v="INTEREST EXPENSES"/>
    <s v="Debit Amt"/>
    <x v="0"/>
  </r>
  <r>
    <s v="45676"/>
    <s v="IN LEATHER"/>
    <s v="CORPORATE ELECTRICITY "/>
    <s v="IN LEATHER"/>
    <s v="ELECTRICITY AND WATER CHARGES                                                                       "/>
    <x v="0"/>
    <m/>
    <m/>
    <m/>
    <m/>
    <m/>
    <m/>
    <m/>
    <m/>
    <n v="100523"/>
    <m/>
    <n v="100523"/>
    <s v="811091533687"/>
    <s v="POWER &amp; FULES"/>
    <s v="Debit Amt"/>
    <x v="0"/>
  </r>
  <r>
    <s v="45679"/>
    <s v="IN LEATHER"/>
    <s v="CORPORATE ELECTRICITY "/>
    <s v="IN LEATHER"/>
    <s v="ELECTRICITY AND WATER CHARGES                                                                       "/>
    <x v="0"/>
    <n v="126026"/>
    <m/>
    <m/>
    <m/>
    <m/>
    <m/>
    <m/>
    <m/>
    <m/>
    <m/>
    <n v="126026"/>
    <s v="811373665799"/>
    <s v="POWER &amp; FULES"/>
    <s v="Debit Amt"/>
    <x v="0"/>
  </r>
  <r>
    <s v="45682"/>
    <s v="IN LEATHER"/>
    <s v="CORPORATE ELECTRICITY "/>
    <s v="IN LEATHER"/>
    <s v="ELECTRICITY AND WATER CHARGES                                                                       "/>
    <x v="0"/>
    <m/>
    <m/>
    <n v="116626"/>
    <m/>
    <m/>
    <m/>
    <m/>
    <m/>
    <m/>
    <m/>
    <n v="116626"/>
    <s v="811406972232"/>
    <s v="POWER &amp; FULES"/>
    <s v="Debit Amt"/>
    <x v="0"/>
  </r>
  <r>
    <s v="45685"/>
    <s v="IN LEATHER"/>
    <s v="CORPORATE ELECTRICITY "/>
    <s v="IN LEATHER"/>
    <s v="ELECTRICITY AND WATER CHARGES                                                                       "/>
    <x v="0"/>
    <m/>
    <m/>
    <m/>
    <m/>
    <m/>
    <m/>
    <m/>
    <n v="102294"/>
    <m/>
    <m/>
    <n v="102294"/>
    <s v="811425158337"/>
    <s v="POWER &amp; FULES"/>
    <s v="Debit Amt"/>
    <x v="0"/>
  </r>
  <r>
    <s v="45688"/>
    <s v="IN LEATHER"/>
    <s v="CORPORATE ELECTRICITY "/>
    <s v="IN LEATHER"/>
    <s v="ELECTRICITY AND WATER CHARGES                                                                       "/>
    <x v="0"/>
    <m/>
    <n v="99877"/>
    <m/>
    <m/>
    <m/>
    <m/>
    <m/>
    <m/>
    <m/>
    <m/>
    <n v="99877"/>
    <s v="811623839832"/>
    <s v="POWER &amp; FULES"/>
    <s v="Debit Amt"/>
    <x v="0"/>
  </r>
  <r>
    <s v="45691"/>
    <s v="IN LEATHER"/>
    <s v="CORPORATE ELECTRICITY "/>
    <s v="IN LEATHER"/>
    <s v="ELECTRICITY AND WATER CHARGES                                                                       "/>
    <x v="0"/>
    <m/>
    <m/>
    <m/>
    <m/>
    <m/>
    <n v="100395"/>
    <m/>
    <m/>
    <m/>
    <m/>
    <n v="100395"/>
    <s v="811694312736"/>
    <s v="POWER &amp; FULES"/>
    <s v="Debit Amt"/>
    <x v="0"/>
  </r>
  <r>
    <s v="45694"/>
    <s v="IN LEATHER"/>
    <s v="CORPORATE ELECTRICITY "/>
    <s v="IN LEATHER"/>
    <s v="ELECTRICITY AND WATER CHARGES                                                                       "/>
    <x v="0"/>
    <m/>
    <m/>
    <m/>
    <m/>
    <m/>
    <m/>
    <n v="114353"/>
    <m/>
    <m/>
    <m/>
    <n v="114353"/>
    <s v="8117828000"/>
    <s v="POWER &amp; FULES"/>
    <s v="Debit Amt"/>
    <x v="0"/>
  </r>
  <r>
    <s v="45697"/>
    <s v="IN LEATHER"/>
    <s v="CORPORATE ELECTRICITY "/>
    <s v="IN LEATHER"/>
    <s v="ELECTRICITY AND WATER CHARGES                                                                       "/>
    <x v="0"/>
    <m/>
    <m/>
    <m/>
    <n v="132774"/>
    <m/>
    <m/>
    <m/>
    <m/>
    <m/>
    <m/>
    <n v="132774"/>
    <s v="811846533279"/>
    <s v="POWER &amp; FULES"/>
    <s v="Debit Amt"/>
    <x v="0"/>
  </r>
  <r>
    <s v="45701"/>
    <s v="IN LEATHER"/>
    <s v="CORPORATE ELECTRICITY "/>
    <s v="IN LEATHER"/>
    <s v="ELECTRICITY AND WATER CHARGES                                                                       "/>
    <x v="0"/>
    <m/>
    <m/>
    <m/>
    <m/>
    <m/>
    <m/>
    <m/>
    <m/>
    <m/>
    <n v="-28460"/>
    <n v="-28460"/>
    <s v="JV-DEBN-OT-E--138"/>
    <s v="POWER &amp; FULES"/>
    <s v="Credit Amt"/>
    <x v="0"/>
  </r>
  <r>
    <s v="45704"/>
    <s v="IN LEATHER"/>
    <s v="CORPORATE ELECTRICITY "/>
    <s v="IN LEATHER"/>
    <s v="ELECTRICITY AND WATER CHARGES                                                                       "/>
    <x v="0"/>
    <m/>
    <n v="-28530"/>
    <m/>
    <m/>
    <m/>
    <m/>
    <m/>
    <m/>
    <m/>
    <m/>
    <n v="-28530"/>
    <s v="JV-DEBN-OT-E--17"/>
    <s v="POWER &amp; FULES"/>
    <s v="Credit Amt"/>
    <x v="0"/>
  </r>
  <r>
    <s v="45707"/>
    <s v="IN LEATHER"/>
    <s v="CORPORATE ELECTRICITY "/>
    <s v="IN LEATHER"/>
    <s v="ELECTRICITY AND WATER CHARGES                                                                       "/>
    <x v="0"/>
    <m/>
    <m/>
    <n v="-27902"/>
    <m/>
    <m/>
    <m/>
    <m/>
    <m/>
    <m/>
    <m/>
    <n v="-27902"/>
    <s v="JV-DEBN-OT-E--20"/>
    <s v="POWER &amp; FULES"/>
    <s v="Credit Amt"/>
    <x v="0"/>
  </r>
  <r>
    <s v="45710"/>
    <s v="IN LEATHER"/>
    <s v="CORPORATE ELECTRICITY "/>
    <s v="IN LEATHER"/>
    <s v="ELECTRICITY AND WATER CHARGES                                                                       "/>
    <x v="0"/>
    <m/>
    <m/>
    <m/>
    <n v="-28538"/>
    <m/>
    <m/>
    <m/>
    <m/>
    <m/>
    <m/>
    <n v="-28538"/>
    <s v="JV-DEBN-OT-E--38"/>
    <s v="POWER &amp; FULES"/>
    <s v="Credit Amt"/>
    <x v="0"/>
  </r>
  <r>
    <s v="45713"/>
    <s v="IN LEATHER"/>
    <s v="CORPORATE ELECTRICITY "/>
    <s v="IN LEATHER"/>
    <s v="ELECTRICITY AND WATER CHARGES                                                                       "/>
    <x v="0"/>
    <m/>
    <m/>
    <m/>
    <m/>
    <n v="-29431"/>
    <m/>
    <m/>
    <m/>
    <m/>
    <m/>
    <n v="-29431"/>
    <s v="JV-DEBN-OT-E--48"/>
    <s v="POWER &amp; FULES"/>
    <s v="Credit Amt"/>
    <x v="0"/>
  </r>
  <r>
    <s v="45716"/>
    <s v="IN LEATHER"/>
    <s v="CORPORATE ELECTRICITY "/>
    <s v="IN LEATHER"/>
    <s v="ELECTRICITY AND WATER CHARGES                                                                       "/>
    <x v="0"/>
    <m/>
    <m/>
    <m/>
    <m/>
    <m/>
    <n v="-28339"/>
    <m/>
    <m/>
    <m/>
    <m/>
    <n v="-28339"/>
    <s v="JV-DEBN-OT-E--55"/>
    <s v="POWER &amp; FULES"/>
    <s v="Credit Amt"/>
    <x v="0"/>
  </r>
  <r>
    <s v="45719"/>
    <s v="IN LEATHER"/>
    <s v="CORPORATE ELECTRICITY "/>
    <s v="IN LEATHER"/>
    <s v="ELECTRICITY AND WATER CHARGES                                                                       "/>
    <x v="0"/>
    <m/>
    <m/>
    <m/>
    <m/>
    <m/>
    <m/>
    <n v="-28505"/>
    <m/>
    <m/>
    <m/>
    <n v="-28505"/>
    <s v="JV-DEBN-OT-E--67"/>
    <s v="POWER &amp; FULES"/>
    <s v="Credit Amt"/>
    <x v="0"/>
  </r>
  <r>
    <s v="45722"/>
    <s v="IN LEATHER"/>
    <s v="CORPORATE ELECTRICITY "/>
    <s v="IN LEATHER"/>
    <s v="ELECTRICITY AND WATER CHARGES                                                                       "/>
    <x v="0"/>
    <m/>
    <m/>
    <m/>
    <m/>
    <m/>
    <m/>
    <m/>
    <n v="-27540"/>
    <m/>
    <m/>
    <n v="-27540"/>
    <s v="JV-DEBN-OT-E--81"/>
    <s v="POWER &amp; FULES"/>
    <s v="Credit Amt"/>
    <x v="0"/>
  </r>
  <r>
    <s v="45724"/>
    <s v="IN LEATHER"/>
    <s v="CORPORATE ELECTRICITY "/>
    <s v="IN LEATHER"/>
    <s v="ELECTRICITY AND WATER CHARGES                                                                       "/>
    <x v="0"/>
    <m/>
    <m/>
    <m/>
    <m/>
    <m/>
    <m/>
    <m/>
    <m/>
    <m/>
    <n v="102156"/>
    <n v="102156"/>
    <s v="JV-JOUR-NA-L--1350"/>
    <s v="POWER &amp; FULES"/>
    <s v="Debit Amt"/>
    <x v="0"/>
  </r>
  <r>
    <s v="45727"/>
    <s v="IN LEATHER"/>
    <s v="CORPORATE ELECTRICITY "/>
    <s v="IN LEATHER"/>
    <s v="ELECTRICITY AND WATER CHARGES                                                                       "/>
    <x v="0"/>
    <m/>
    <m/>
    <m/>
    <m/>
    <n v="117489"/>
    <m/>
    <m/>
    <m/>
    <m/>
    <m/>
    <n v="117489"/>
    <s v="JV-JOUR-NA-L--615"/>
    <s v="POWER &amp; FULES"/>
    <s v="Debit Amt"/>
    <x v="0"/>
  </r>
  <r>
    <s v="45730"/>
    <s v="IN LEATHER"/>
    <s v="COURIER CHARGES"/>
    <s v="IN LEATHER"/>
    <s v="COURIER CHARGES                                                                                     "/>
    <x v="0"/>
    <m/>
    <n v="1254"/>
    <m/>
    <m/>
    <m/>
    <m/>
    <m/>
    <m/>
    <m/>
    <m/>
    <n v="1254"/>
    <s v="026950"/>
    <s v="INDIRECT EXPENSES"/>
    <s v="Debit Amt"/>
    <x v="0"/>
  </r>
  <r>
    <s v="45733"/>
    <s v="IN LEATHER"/>
    <s v="COURIER CHARGES"/>
    <s v="IN LEATHER"/>
    <s v="COURIER CHARGES                                                                                     "/>
    <x v="0"/>
    <m/>
    <m/>
    <n v="1192"/>
    <m/>
    <m/>
    <m/>
    <m/>
    <m/>
    <m/>
    <m/>
    <n v="1192"/>
    <s v="027099"/>
    <s v="INDIRECT EXPENSES"/>
    <s v="Debit Amt"/>
    <x v="0"/>
  </r>
  <r>
    <s v="45736"/>
    <s v="IN LEATHER"/>
    <s v="COURIER CHARGES"/>
    <s v="IN LEATHER"/>
    <s v="COURIER CHARGES                                                                                     "/>
    <x v="0"/>
    <n v="2511"/>
    <m/>
    <m/>
    <m/>
    <m/>
    <m/>
    <m/>
    <m/>
    <m/>
    <m/>
    <n v="2511"/>
    <s v="027448"/>
    <s v="INDIRECT EXPENSES"/>
    <s v="Debit Amt"/>
    <x v="0"/>
  </r>
  <r>
    <s v="45740"/>
    <s v="IN LEATHER"/>
    <s v="COURIER CHARGES"/>
    <s v="IN LEATHER"/>
    <s v="COURIER CHARGES                                                                                     "/>
    <x v="0"/>
    <m/>
    <m/>
    <m/>
    <m/>
    <n v="-480"/>
    <m/>
    <m/>
    <m/>
    <m/>
    <m/>
    <n v="-480"/>
    <s v="081"/>
    <s v="INDIRECT EXPENSES"/>
    <s v="Credit Amt"/>
    <x v="0"/>
  </r>
  <r>
    <s v="45742"/>
    <s v="IN LEATHER"/>
    <s v="COURIER CHARGES"/>
    <s v="IN LEATHER"/>
    <s v="COURIER CHARGES                                                                                     "/>
    <x v="0"/>
    <m/>
    <m/>
    <m/>
    <m/>
    <m/>
    <m/>
    <n v="83706"/>
    <m/>
    <m/>
    <m/>
    <n v="83706"/>
    <s v="113"/>
    <s v="INDIRECT EXPENSES"/>
    <s v="Debit Amt"/>
    <x v="0"/>
  </r>
  <r>
    <s v="45745"/>
    <s v="IN LEATHER"/>
    <s v="COURIER CHARGES"/>
    <s v="IN LEATHER"/>
    <s v="COURIER CHARGES                                                                                     "/>
    <x v="0"/>
    <m/>
    <m/>
    <m/>
    <m/>
    <m/>
    <m/>
    <m/>
    <n v="33504"/>
    <m/>
    <m/>
    <n v="33504"/>
    <s v="137"/>
    <s v="INDIRECT EXPENSES"/>
    <s v="Debit Amt"/>
    <x v="0"/>
  </r>
  <r>
    <s v="45748"/>
    <s v="IN LEATHER"/>
    <s v="COURIER CHARGES"/>
    <s v="IN LEATHER"/>
    <s v="COURIER CHARGES                                                                                     "/>
    <x v="0"/>
    <m/>
    <m/>
    <m/>
    <m/>
    <m/>
    <m/>
    <m/>
    <m/>
    <n v="45498"/>
    <m/>
    <n v="45498"/>
    <s v="148"/>
    <s v="INDIRECT EXPENSES"/>
    <s v="Debit Amt"/>
    <x v="0"/>
  </r>
  <r>
    <s v="45751"/>
    <s v="IN LEATHER"/>
    <s v="COURIER CHARGES"/>
    <s v="IN LEATHER"/>
    <s v="COURIER CHARGES                                                                                     "/>
    <x v="0"/>
    <m/>
    <m/>
    <m/>
    <m/>
    <m/>
    <m/>
    <m/>
    <m/>
    <m/>
    <n v="31002"/>
    <n v="31002"/>
    <s v="178"/>
    <s v="INDIRECT EXPENSES"/>
    <s v="Debit Amt"/>
    <x v="0"/>
  </r>
  <r>
    <s v="45754"/>
    <s v="IN LEATHER"/>
    <s v="COURIER CHARGES"/>
    <s v="IN LEATHER"/>
    <s v="COURIER CHARGES                                                                                     "/>
    <x v="0"/>
    <n v="5506.47"/>
    <m/>
    <m/>
    <m/>
    <m/>
    <m/>
    <m/>
    <m/>
    <m/>
    <m/>
    <n v="5506.47"/>
    <s v="2024429R00005431"/>
    <s v="INDIRECT EXPENSES"/>
    <s v="Debit Amt"/>
    <x v="0"/>
  </r>
  <r>
    <s v="45757"/>
    <s v="IN LEATHER"/>
    <s v="COURIER CHARGES"/>
    <s v="IN LEATHER"/>
    <s v="COURIER CHARGES                                                                                     "/>
    <x v="0"/>
    <m/>
    <n v="10195.82"/>
    <m/>
    <m/>
    <m/>
    <m/>
    <m/>
    <m/>
    <m/>
    <m/>
    <n v="10195.82"/>
    <s v="2024529R00004612"/>
    <s v="INDIRECT EXPENSES"/>
    <s v="Debit Amt"/>
    <x v="0"/>
  </r>
  <r>
    <s v="45760"/>
    <s v="IN LEATHER"/>
    <s v="COURIER CHARGES"/>
    <s v="IN LEATHER"/>
    <s v="COURIER CHARGES                                                                                     "/>
    <x v="0"/>
    <m/>
    <m/>
    <n v="27615.599999999999"/>
    <m/>
    <m/>
    <m/>
    <m/>
    <m/>
    <m/>
    <m/>
    <n v="27615.599999999999"/>
    <s v="2024629R00005151"/>
    <s v="INDIRECT EXPENSES"/>
    <s v="Debit Amt"/>
    <x v="0"/>
  </r>
  <r>
    <s v="45763"/>
    <s v="IN LEATHER"/>
    <s v="COURIER CHARGES"/>
    <s v="IN LEATHER"/>
    <s v="COURIER CHARGES                                                                                     "/>
    <x v="0"/>
    <m/>
    <m/>
    <m/>
    <n v="26094.82"/>
    <m/>
    <m/>
    <m/>
    <m/>
    <m/>
    <m/>
    <n v="26094.82"/>
    <s v="2024729R00001081"/>
    <s v="INDIRECT EXPENSES"/>
    <s v="Debit Amt"/>
    <x v="0"/>
  </r>
  <r>
    <s v="45766"/>
    <s v="IN LEATHER"/>
    <s v="COURIER CHARGES"/>
    <s v="IN LEATHER"/>
    <s v="COURIER CHARGES                                                                                     "/>
    <x v="0"/>
    <m/>
    <m/>
    <m/>
    <m/>
    <n v="19909.55"/>
    <m/>
    <m/>
    <m/>
    <m/>
    <m/>
    <n v="19909.55"/>
    <s v="2024829R00002382"/>
    <s v="INDIRECT EXPENSES"/>
    <s v="Debit Amt"/>
    <x v="0"/>
  </r>
  <r>
    <s v="45769"/>
    <s v="IN LEATHER"/>
    <s v="COURIER CHARGES"/>
    <s v="IN LEATHER"/>
    <s v="COURIER CHARGES                                                                                     "/>
    <x v="0"/>
    <m/>
    <m/>
    <m/>
    <m/>
    <m/>
    <n v="24151.05"/>
    <m/>
    <m/>
    <m/>
    <m/>
    <n v="24151.05"/>
    <s v="2024929R00004656"/>
    <s v="INDIRECT EXPENSES"/>
    <s v="Debit Amt"/>
    <x v="0"/>
  </r>
  <r>
    <s v="45772"/>
    <s v="IN LEATHER"/>
    <s v="COURIER CHARGES"/>
    <s v="IN LEATHER"/>
    <s v="COURIER CHARGES                                                                                     "/>
    <x v="0"/>
    <m/>
    <m/>
    <m/>
    <m/>
    <m/>
    <m/>
    <n v="17583.38"/>
    <m/>
    <m/>
    <m/>
    <n v="17583.38"/>
    <s v="2024A29R00005304"/>
    <s v="INDIRECT EXPENSES"/>
    <s v="Debit Amt"/>
    <x v="0"/>
  </r>
  <r>
    <s v="45775"/>
    <s v="IN LEATHER"/>
    <s v="COURIER CHARGES"/>
    <s v="IN LEATHER"/>
    <s v="COURIER CHARGES                                                                                     "/>
    <x v="0"/>
    <m/>
    <m/>
    <m/>
    <m/>
    <m/>
    <m/>
    <m/>
    <n v="28357.11"/>
    <m/>
    <m/>
    <n v="28357.11"/>
    <s v="2024B29R00002737"/>
    <s v="INDIRECT EXPENSES"/>
    <s v="Debit Amt"/>
    <x v="0"/>
  </r>
  <r>
    <s v="45778"/>
    <s v="IN LEATHER"/>
    <s v="COURIER CHARGES"/>
    <s v="IN LEATHER"/>
    <s v="COURIER CHARGES                                                                                     "/>
    <x v="0"/>
    <m/>
    <m/>
    <m/>
    <m/>
    <m/>
    <m/>
    <m/>
    <m/>
    <n v="28085.98"/>
    <m/>
    <n v="28085.98"/>
    <s v="2024C29R00004088"/>
    <s v="INDIRECT EXPENSES"/>
    <s v="Debit Amt"/>
    <x v="0"/>
  </r>
  <r>
    <s v="45781"/>
    <s v="IN LEATHER"/>
    <s v="COURIER CHARGES"/>
    <s v="IN LEATHER"/>
    <s v="COURIER CHARGES                                                                                     "/>
    <x v="0"/>
    <m/>
    <m/>
    <m/>
    <m/>
    <m/>
    <m/>
    <m/>
    <m/>
    <m/>
    <n v="33082.97"/>
    <n v="33082.97"/>
    <s v="2025129R00005105"/>
    <s v="INDIRECT EXPENSES"/>
    <s v="Debit Amt"/>
    <x v="0"/>
  </r>
  <r>
    <s v="45784"/>
    <s v="IN LEATHER"/>
    <s v="COURIER CHARGES"/>
    <s v="IN LEATHER"/>
    <s v="COURIER CHARGES                                                                                     "/>
    <x v="0"/>
    <m/>
    <m/>
    <m/>
    <m/>
    <m/>
    <m/>
    <m/>
    <m/>
    <m/>
    <n v="300"/>
    <n v="300"/>
    <s v="24-25/PI/9826"/>
    <s v="INDIRECT EXPENSES"/>
    <s v="Debit Amt"/>
    <x v="0"/>
  </r>
  <r>
    <s v="45787"/>
    <s v="IN LEATHER"/>
    <s v="COURIER CHARGES"/>
    <s v="IN LEATHER"/>
    <s v="COURIER CHARGES                                                                                     "/>
    <x v="0"/>
    <m/>
    <m/>
    <m/>
    <n v="720"/>
    <m/>
    <m/>
    <m/>
    <m/>
    <m/>
    <m/>
    <n v="720"/>
    <s v="24-25-620"/>
    <s v="INDIRECT EXPENSES"/>
    <s v="Debit Amt"/>
    <x v="0"/>
  </r>
  <r>
    <s v="45790"/>
    <s v="IN LEATHER"/>
    <s v="COURIER CHARGES"/>
    <s v="IN LEATHER"/>
    <s v="COURIER CHARGES                                                                                     "/>
    <x v="0"/>
    <m/>
    <n v="33180"/>
    <m/>
    <m/>
    <m/>
    <m/>
    <m/>
    <m/>
    <m/>
    <m/>
    <n v="33180"/>
    <s v="32"/>
    <s v="INDIRECT EXPENSES"/>
    <s v="Debit Amt"/>
    <x v="0"/>
  </r>
  <r>
    <s v="45793"/>
    <s v="IN LEATHER"/>
    <s v="COURIER CHARGES"/>
    <s v="IN LEATHER"/>
    <s v="COURIER CHARGES                                                                                     "/>
    <x v="0"/>
    <m/>
    <m/>
    <n v="9540"/>
    <m/>
    <m/>
    <m/>
    <m/>
    <m/>
    <m/>
    <m/>
    <n v="9540"/>
    <s v="48"/>
    <s v="INDIRECT EXPENSES"/>
    <s v="Debit Amt"/>
    <x v="0"/>
  </r>
  <r>
    <s v="45797"/>
    <s v="IN LEATHER"/>
    <s v="COURIER CHARGES"/>
    <s v="IN LEATHER"/>
    <s v="COURIER CHARGES                                                                                     "/>
    <x v="0"/>
    <m/>
    <m/>
    <m/>
    <m/>
    <n v="-2082"/>
    <m/>
    <m/>
    <m/>
    <m/>
    <m/>
    <n v="-2082"/>
    <s v="489"/>
    <s v="INDIRECT EXPENSES"/>
    <s v="Credit Amt"/>
    <x v="0"/>
  </r>
  <r>
    <s v="45799"/>
    <s v="IN LEATHER"/>
    <s v="COURIER CHARGES"/>
    <s v="IN LEATHER"/>
    <s v="COURIER CHARGES                                                                                     "/>
    <x v="0"/>
    <m/>
    <m/>
    <m/>
    <n v="24786"/>
    <m/>
    <m/>
    <m/>
    <m/>
    <m/>
    <m/>
    <n v="24786"/>
    <s v="58"/>
    <s v="INDIRECT EXPENSES"/>
    <s v="Debit Amt"/>
    <x v="0"/>
  </r>
  <r>
    <s v="45802"/>
    <s v="IN LEATHER"/>
    <s v="COURIER CHARGES"/>
    <s v="IN LEATHER"/>
    <s v="COURIER CHARGES                                                                                     "/>
    <x v="0"/>
    <m/>
    <m/>
    <m/>
    <m/>
    <n v="38562"/>
    <m/>
    <m/>
    <m/>
    <m/>
    <m/>
    <n v="38562"/>
    <s v="81"/>
    <s v="INDIRECT EXPENSES"/>
    <s v="Debit Amt"/>
    <x v="0"/>
  </r>
  <r>
    <s v="45805"/>
    <s v="IN LEATHER"/>
    <s v="COURIER CHARGES"/>
    <s v="IN LEATHER"/>
    <s v="COURIER CHARGES                                                                                     "/>
    <x v="0"/>
    <m/>
    <m/>
    <m/>
    <m/>
    <m/>
    <n v="25620"/>
    <m/>
    <m/>
    <m/>
    <m/>
    <n v="25620"/>
    <s v="93"/>
    <s v="INDIRECT EXPENSES"/>
    <s v="Debit Amt"/>
    <x v="0"/>
  </r>
  <r>
    <s v="45808"/>
    <s v="IN LEATHER"/>
    <s v="COURIER CHARGES"/>
    <s v="IN LEATHER"/>
    <s v="COURIER CHARGES                                                                                     "/>
    <x v="0"/>
    <n v="9165.65"/>
    <m/>
    <m/>
    <m/>
    <m/>
    <m/>
    <m/>
    <m/>
    <m/>
    <m/>
    <n v="9165.65"/>
    <s v="INV/108/23/2"/>
    <s v="INDIRECT EXPENSES"/>
    <s v="Debit Amt"/>
    <x v="0"/>
  </r>
  <r>
    <s v="45811"/>
    <s v="IN LEATHER"/>
    <s v="COURIER CHARGES"/>
    <s v="IN LEATHER"/>
    <s v="COURIER CHARGES                                                                                     "/>
    <x v="0"/>
    <m/>
    <m/>
    <m/>
    <m/>
    <m/>
    <m/>
    <m/>
    <m/>
    <n v="3495.7"/>
    <m/>
    <n v="3495.7"/>
    <s v="INV/1116/24/2631"/>
    <s v="INDIRECT EXPENSES"/>
    <s v="Debit Amt"/>
    <x v="0"/>
  </r>
  <r>
    <s v="45814"/>
    <s v="IN LEATHER"/>
    <s v="COURIER CHARGES"/>
    <s v="IN LEATHER"/>
    <s v="COURIER CHARGES                                                                                     "/>
    <x v="0"/>
    <m/>
    <n v="6839.3"/>
    <m/>
    <m/>
    <m/>
    <m/>
    <m/>
    <m/>
    <m/>
    <m/>
    <n v="6839.3"/>
    <s v="INV/135/24/2631"/>
    <s v="INDIRECT EXPENSES"/>
    <s v="Debit Amt"/>
    <x v="0"/>
  </r>
  <r>
    <s v="45817"/>
    <s v="IN LEATHER"/>
    <s v="COURIER CHARGES"/>
    <s v="IN LEATHER"/>
    <s v="COURIER CHARGES                                                                                     "/>
    <x v="0"/>
    <m/>
    <m/>
    <n v="10234.9"/>
    <m/>
    <m/>
    <m/>
    <m/>
    <m/>
    <m/>
    <m/>
    <n v="10234.9"/>
    <s v="INV/242/24/2631"/>
    <s v="INDIRECT EXPENSES"/>
    <s v="Debit Amt"/>
    <x v="0"/>
  </r>
  <r>
    <s v="45820"/>
    <s v="IN LEATHER"/>
    <s v="COURIER CHARGES"/>
    <s v="IN LEATHER"/>
    <s v="COURIER CHARGES                                                                                     "/>
    <x v="0"/>
    <m/>
    <m/>
    <m/>
    <n v="6138.6"/>
    <m/>
    <m/>
    <m/>
    <m/>
    <m/>
    <m/>
    <n v="6138.6"/>
    <s v="INV/371/24/2631"/>
    <s v="INDIRECT EXPENSES"/>
    <s v="Debit Amt"/>
    <x v="0"/>
  </r>
  <r>
    <s v="45823"/>
    <s v="IN LEATHER"/>
    <s v="COURIER CHARGES"/>
    <s v="IN LEATHER"/>
    <s v="COURIER CHARGES                                                                                     "/>
    <x v="0"/>
    <m/>
    <m/>
    <m/>
    <m/>
    <n v="15349.1"/>
    <m/>
    <m/>
    <m/>
    <m/>
    <m/>
    <n v="15349.1"/>
    <s v="INV/489/24/2631"/>
    <s v="INDIRECT EXPENSES"/>
    <s v="Debit Amt"/>
    <x v="0"/>
  </r>
  <r>
    <s v="45826"/>
    <s v="IN LEATHER"/>
    <s v="COURIER CHARGES"/>
    <s v="IN LEATHER"/>
    <s v="COURIER CHARGES                                                                                     "/>
    <x v="0"/>
    <n v="2536.3000000000002"/>
    <m/>
    <m/>
    <m/>
    <m/>
    <m/>
    <m/>
    <m/>
    <m/>
    <m/>
    <n v="2536.3000000000002"/>
    <s v="INV/5/24/2631"/>
    <s v="INDIRECT EXPENSES"/>
    <s v="Debit Amt"/>
    <x v="0"/>
  </r>
  <r>
    <s v="45829"/>
    <s v="IN LEATHER"/>
    <s v="COURIER CHARGES"/>
    <s v="IN LEATHER"/>
    <s v="COURIER CHARGES                                                                                     "/>
    <x v="0"/>
    <m/>
    <m/>
    <m/>
    <m/>
    <m/>
    <m/>
    <n v="4041.7"/>
    <m/>
    <m/>
    <m/>
    <n v="4041.7"/>
    <s v="INV/845/24/2631"/>
    <s v="INDIRECT EXPENSES"/>
    <s v="Debit Amt"/>
    <x v="0"/>
  </r>
  <r>
    <s v="45832"/>
    <s v="IN LEATHER"/>
    <s v="COURIER CHARGES"/>
    <s v="IN LEATHER"/>
    <s v="COURIER CHARGES                                                                                     "/>
    <x v="0"/>
    <m/>
    <m/>
    <m/>
    <m/>
    <m/>
    <m/>
    <m/>
    <n v="4733.3"/>
    <m/>
    <m/>
    <n v="4733.3"/>
    <s v="INV/963/24/2631"/>
    <s v="INDIRECT EXPENSES"/>
    <s v="Debit Amt"/>
    <x v="0"/>
  </r>
  <r>
    <s v="45835"/>
    <s v="IN LEATHER"/>
    <s v="COURIER CHARGES"/>
    <s v="IN LEATHER"/>
    <s v="COURIER CHARGES                                                                                     "/>
    <x v="0"/>
    <m/>
    <m/>
    <m/>
    <m/>
    <m/>
    <n v="5850"/>
    <m/>
    <m/>
    <m/>
    <m/>
    <n v="5850"/>
    <s v="INV622/24/2631"/>
    <s v="INDIRECT EXPENSES"/>
    <s v="Debit Amt"/>
    <x v="0"/>
  </r>
  <r>
    <s v="45839"/>
    <s v="IN LEATHER"/>
    <s v="COURIER CHARGES"/>
    <s v="IN LEATHER"/>
    <s v="COURIER CHARGES                                                                                     "/>
    <x v="0"/>
    <m/>
    <m/>
    <m/>
    <m/>
    <n v="-3500"/>
    <m/>
    <m/>
    <m/>
    <m/>
    <m/>
    <n v="-3500"/>
    <s v="JV-DEBN-OT-E--31"/>
    <s v="INDIRECT EXPENSES"/>
    <s v="Credit Amt"/>
    <x v="0"/>
  </r>
  <r>
    <s v="45841"/>
    <s v="IN LEATHER"/>
    <s v="COURIER CHARGES"/>
    <s v="IN LEATHER"/>
    <s v="COURIER CHARGES                                                                                     "/>
    <x v="0"/>
    <m/>
    <m/>
    <n v="500"/>
    <m/>
    <m/>
    <m/>
    <m/>
    <m/>
    <m/>
    <m/>
    <n v="500"/>
    <s v="JV-JOUR-NA-L--221"/>
    <s v="INDIRECT EXPENSES"/>
    <s v="Debit Amt"/>
    <x v="0"/>
  </r>
  <r>
    <s v="45844"/>
    <s v="IN LEATHER"/>
    <s v="COURIER CHARGES"/>
    <s v="IN LEATHER"/>
    <s v="COURIER CHARGES                                                                                     "/>
    <x v="0"/>
    <m/>
    <n v="109.3"/>
    <m/>
    <m/>
    <m/>
    <m/>
    <m/>
    <m/>
    <m/>
    <m/>
    <n v="109.3"/>
    <s v="JV-JOUR-NA-L--237"/>
    <s v="INDIRECT EXPENSES"/>
    <s v="Debit Amt"/>
    <x v="0"/>
  </r>
  <r>
    <s v="45847"/>
    <s v="IN LEATHER"/>
    <s v="COURIER CHARGES"/>
    <s v="IN LEATHER"/>
    <s v="COURIER CHARGES                                                                                     "/>
    <x v="0"/>
    <n v="630"/>
    <m/>
    <m/>
    <m/>
    <m/>
    <m/>
    <m/>
    <m/>
    <m/>
    <m/>
    <n v="630"/>
    <s v="JV-JOUR-NA-L--388"/>
    <s v="INDIRECT EXPENSES"/>
    <s v="Debit Amt"/>
    <x v="0"/>
  </r>
  <r>
    <s v="45850"/>
    <s v="IN LEATHER"/>
    <s v="COURIER CHARGES"/>
    <s v="IN LEATHER"/>
    <s v="COURIER CHARGES                                                                                     "/>
    <x v="0"/>
    <m/>
    <m/>
    <m/>
    <m/>
    <m/>
    <n v="98"/>
    <m/>
    <m/>
    <m/>
    <m/>
    <n v="98"/>
    <s v="JV-JOUR-NA-L--697"/>
    <s v="INDIRECT EXPENSES"/>
    <s v="Debit Amt"/>
    <x v="0"/>
  </r>
  <r>
    <s v="45853"/>
    <s v="IN LEATHER"/>
    <s v="COURIER CHARGES"/>
    <s v="IN LEATHER"/>
    <s v="COURIER CHARGES                                                                                     "/>
    <x v="0"/>
    <m/>
    <m/>
    <n v="9488"/>
    <m/>
    <m/>
    <m/>
    <m/>
    <m/>
    <m/>
    <m/>
    <n v="9488"/>
    <s v="JV-PURJ-UR-N--52"/>
    <s v="INDIRECT EXPENSES"/>
    <s v="Debit Amt"/>
    <x v="0"/>
  </r>
  <r>
    <s v="45856"/>
    <s v="IN LEATHER"/>
    <s v="COURIER CHARGES"/>
    <s v="IN LEATHER"/>
    <s v="COURIER CHARGES                                                                                     "/>
    <x v="0"/>
    <m/>
    <m/>
    <m/>
    <m/>
    <m/>
    <m/>
    <m/>
    <m/>
    <m/>
    <n v="590"/>
    <n v="590"/>
    <s v="PYCP 2425-1396 "/>
    <s v="INDIRECT EXPENSES"/>
    <s v="Debit Amt"/>
    <x v="0"/>
  </r>
  <r>
    <s v="45859"/>
    <s v="IN LEATHER"/>
    <s v="COURIER CHARGES"/>
    <s v="IN LEATHER"/>
    <s v="COURIER CHARGES                                                                                     "/>
    <x v="0"/>
    <m/>
    <n v="90"/>
    <m/>
    <m/>
    <m/>
    <m/>
    <m/>
    <m/>
    <m/>
    <m/>
    <n v="90"/>
    <s v="PYCP 2425-311  "/>
    <s v="INDIRECT EXPENSES"/>
    <s v="Debit Amt"/>
    <x v="0"/>
  </r>
  <r>
    <s v="45862"/>
    <s v="IN LEATHER"/>
    <s v="COURIER CHARGES"/>
    <s v="IN LEATHER"/>
    <s v="COURIER CHARGES                                                                                     "/>
    <x v="0"/>
    <m/>
    <m/>
    <n v="301"/>
    <m/>
    <m/>
    <m/>
    <m/>
    <m/>
    <m/>
    <m/>
    <n v="301"/>
    <s v="PYCP 2425-429  "/>
    <s v="INDIRECT EXPENSES"/>
    <s v="Debit Amt"/>
    <x v="0"/>
  </r>
  <r>
    <s v="45865"/>
    <s v="IN LEATHER"/>
    <s v="COURIER CHARGES"/>
    <s v="IN LEATHER"/>
    <s v="COURIER CHARGES                                                                                     "/>
    <x v="0"/>
    <n v="1192"/>
    <m/>
    <m/>
    <m/>
    <m/>
    <m/>
    <m/>
    <m/>
    <m/>
    <m/>
    <n v="1192"/>
    <s v="PYCP 2425-91 "/>
    <s v="INDIRECT EXPENSES"/>
    <s v="Debit Amt"/>
    <x v="0"/>
  </r>
  <r>
    <s v="45868"/>
    <s v="IN LEATHER"/>
    <s v="COURIER CHARGES"/>
    <s v="IN LEATHER"/>
    <s v="FREIGHT CHARGES                                                                                     "/>
    <x v="0"/>
    <m/>
    <m/>
    <m/>
    <m/>
    <m/>
    <m/>
    <m/>
    <m/>
    <n v="3705"/>
    <m/>
    <n v="3705"/>
    <s v="JV-JOUR-NA-L--1159"/>
    <s v="CARRIAGE INWARDS"/>
    <s v="Debit Amt"/>
    <x v="2"/>
  </r>
  <r>
    <s v="45871"/>
    <s v="IN LEATHER"/>
    <s v="FEES &amp; RENEWALS"/>
    <s v="IN LEATHER"/>
    <s v="FEES &amp; RENEWALS                                                                                     "/>
    <x v="0"/>
    <m/>
    <m/>
    <m/>
    <m/>
    <m/>
    <m/>
    <m/>
    <m/>
    <m/>
    <n v="235"/>
    <n v="235"/>
    <s v="101202400001835"/>
    <s v="INDIRECT EXPENSES"/>
    <s v="Debit Amt"/>
    <x v="0"/>
  </r>
  <r>
    <s v="45874"/>
    <s v="IN LEATHER"/>
    <s v="FEES &amp; RENEWALS"/>
    <s v="IN LEATHER"/>
    <s v="FEES &amp; RENEWALS                                                                                     "/>
    <x v="0"/>
    <m/>
    <m/>
    <n v="5887"/>
    <m/>
    <m/>
    <m/>
    <m/>
    <m/>
    <m/>
    <m/>
    <n v="5887"/>
    <s v="231667"/>
    <s v="INDIRECT EXPENSES"/>
    <s v="Debit Amt"/>
    <x v="0"/>
  </r>
  <r>
    <s v="45877"/>
    <s v="IN LEATHER"/>
    <s v="FEES &amp; RENEWALS"/>
    <s v="IN LEATHER"/>
    <s v="FEES &amp; RENEWALS                                                                                     "/>
    <x v="0"/>
    <m/>
    <m/>
    <m/>
    <m/>
    <m/>
    <m/>
    <n v="11500"/>
    <m/>
    <m/>
    <m/>
    <n v="11500"/>
    <s v="BGR-AS-OCT24-6"/>
    <s v="INDIRECT EXPENSES"/>
    <s v="Debit Amt"/>
    <x v="0"/>
  </r>
  <r>
    <s v="45880"/>
    <s v="IN LEATHER"/>
    <s v="FEES &amp; RENEWALS"/>
    <s v="IN LEATHER"/>
    <s v="FEES &amp; RENEWALS                                                                                     "/>
    <x v="0"/>
    <m/>
    <m/>
    <m/>
    <m/>
    <m/>
    <m/>
    <m/>
    <m/>
    <n v="5300"/>
    <m/>
    <n v="5300"/>
    <s v="BP-BP 2-42-5--2775 "/>
    <s v="INDIRECT EXPENSES"/>
    <s v="Debit Amt"/>
    <x v="0"/>
  </r>
  <r>
    <s v="45883"/>
    <s v="IN LEATHER"/>
    <s v="FEES &amp; RENEWALS"/>
    <s v="IN LEATHER"/>
    <s v="FEES &amp; RENEWALS                                                                                     "/>
    <x v="0"/>
    <m/>
    <m/>
    <m/>
    <m/>
    <m/>
    <m/>
    <m/>
    <m/>
    <m/>
    <n v="6.2"/>
    <n v="6.2"/>
    <s v="BP-BP 2-42-5--3050 "/>
    <s v="INDIRECT EXPENSES"/>
    <s v="Debit Amt"/>
    <x v="0"/>
  </r>
  <r>
    <s v="45886"/>
    <s v="IN LEATHER"/>
    <s v="FEES &amp; RENEWALS"/>
    <s v="IN LEATHER"/>
    <s v="FEES &amp; RENEWALS                                                                                     "/>
    <x v="0"/>
    <m/>
    <m/>
    <m/>
    <m/>
    <m/>
    <m/>
    <m/>
    <m/>
    <n v="1120"/>
    <m/>
    <n v="1120"/>
    <s v="JV-JOUR-NA-L--1034"/>
    <s v="INDIRECT EXPENSES"/>
    <s v="Debit Amt"/>
    <x v="0"/>
  </r>
  <r>
    <s v="45889"/>
    <s v="IN LEATHER"/>
    <s v="FEES &amp; RENEWALS"/>
    <s v="IN LEATHER"/>
    <s v="FEES &amp; RENEWALS                                                                                     "/>
    <x v="0"/>
    <m/>
    <m/>
    <m/>
    <m/>
    <m/>
    <n v="12078"/>
    <m/>
    <m/>
    <m/>
    <m/>
    <n v="12078"/>
    <s v="JV-JOUR-NA-L--595"/>
    <s v="INDIRECT EXPENSES"/>
    <s v="Debit Amt"/>
    <x v="0"/>
  </r>
  <r>
    <s v="45892"/>
    <s v="IN LEATHER"/>
    <s v="FEES &amp; RENEWALS"/>
    <s v="IN LEATHER"/>
    <s v="FEES &amp; RENEWALS                                                                                     "/>
    <x v="0"/>
    <m/>
    <m/>
    <m/>
    <m/>
    <n v="10000"/>
    <m/>
    <m/>
    <m/>
    <m/>
    <m/>
    <n v="10000"/>
    <s v="MEM/24-25/0900"/>
    <s v="INDIRECT EXPENSES"/>
    <s v="Debit Amt"/>
    <x v="0"/>
  </r>
  <r>
    <s v="45895"/>
    <s v="IN LEATHER"/>
    <s v="FEES &amp; RENEWALS"/>
    <s v="IN LEATHER"/>
    <s v="FEES &amp; RENEWALS                                                                                     "/>
    <x v="0"/>
    <m/>
    <m/>
    <m/>
    <m/>
    <m/>
    <m/>
    <m/>
    <m/>
    <n v="6009.68"/>
    <m/>
    <n v="6009.68"/>
    <s v="NR/24-25/3998"/>
    <s v="INDIRECT EXPENSES"/>
    <s v="Debit Amt"/>
    <x v="0"/>
  </r>
  <r>
    <s v="45898"/>
    <s v="IN LEATHER"/>
    <s v="FEES &amp; RENEWALS"/>
    <s v="IN LEATHER"/>
    <s v="FEES &amp; RENEWALS                                                                                     "/>
    <x v="0"/>
    <m/>
    <m/>
    <m/>
    <n v="1650"/>
    <m/>
    <m/>
    <m/>
    <m/>
    <m/>
    <m/>
    <n v="1650"/>
    <s v="PYCP 2425-601  "/>
    <s v="INDIRECT EXPENSES"/>
    <s v="Debit Amt"/>
    <x v="0"/>
  </r>
  <r>
    <s v="45901"/>
    <s v="IN LEATHER"/>
    <s v="FOREX RATEDIFF GAINLOSS"/>
    <s v="IN LEATHER"/>
    <s v="FOREX GAIN/LOSS                                                                                     "/>
    <x v="0"/>
    <m/>
    <m/>
    <m/>
    <m/>
    <m/>
    <m/>
    <m/>
    <m/>
    <n v="185.59"/>
    <m/>
    <n v="185.59"/>
    <s v="JV-JOUR-NA-L--1040"/>
    <s v="INDIRECT INCOME"/>
    <s v="Debit Amt"/>
    <x v="0"/>
  </r>
  <r>
    <s v="45905"/>
    <s v="IN LEATHER"/>
    <s v="FOREX RATEDIFF GAINLOSS"/>
    <s v="IN LEATHER"/>
    <s v="FOREX GAIN/LOSS                                                                                     "/>
    <x v="0"/>
    <m/>
    <m/>
    <m/>
    <m/>
    <m/>
    <m/>
    <m/>
    <n v="-3148"/>
    <m/>
    <m/>
    <n v="-3148"/>
    <s v="JV-JOUR-NA-L--967"/>
    <s v="INDIRECT INCOME"/>
    <s v="Credit Amt"/>
    <x v="0"/>
  </r>
  <r>
    <s v="45908"/>
    <s v="IN LEATHER"/>
    <s v="FOREX RATEDIFF GAINLOSS"/>
    <s v="IN LEATHER"/>
    <s v="FOREX GAIN/LOSS                                                                                     "/>
    <x v="0"/>
    <m/>
    <m/>
    <m/>
    <m/>
    <m/>
    <m/>
    <m/>
    <n v="-2118"/>
    <m/>
    <m/>
    <n v="-2118"/>
    <s v="JV-JOUR-NA-L--968"/>
    <s v="INDIRECT INCOME"/>
    <s v="Credit Amt"/>
    <x v="0"/>
  </r>
  <r>
    <s v="45910"/>
    <s v="IN LEATHER"/>
    <s v="FOREX RATEDIFF GAINLOSS"/>
    <s v="IN LEATHER"/>
    <s v="FOREX GAIN/LOSS                                                                                     "/>
    <x v="0"/>
    <m/>
    <m/>
    <m/>
    <m/>
    <m/>
    <m/>
    <m/>
    <n v="166.48"/>
    <m/>
    <m/>
    <n v="166.48"/>
    <s v="JV-JOUR-NA-L--970"/>
    <s v="INDIRECT INCOME"/>
    <s v="Debit Amt"/>
    <x v="0"/>
  </r>
  <r>
    <s v="45913"/>
    <s v="IN LEATHER"/>
    <s v="FOREX RATEDIFF GAINLOSS"/>
    <s v="IN LEATHER"/>
    <s v="FOREX GAIN/LOSS                                                                                     "/>
    <x v="0"/>
    <m/>
    <m/>
    <m/>
    <m/>
    <m/>
    <m/>
    <m/>
    <n v="28640.95"/>
    <m/>
    <m/>
    <n v="28640.95"/>
    <s v="JV-JOUR-NA-L--972"/>
    <s v="INDIRECT INCOME"/>
    <s v="Debit Amt"/>
    <x v="0"/>
  </r>
  <r>
    <s v="45916"/>
    <s v="IN LEATHER"/>
    <s v="FOREX RATEDIFF GAINLOSS"/>
    <s v="IN LEATHER"/>
    <s v="FOREX GAIN/LOSS                                                                                     "/>
    <x v="0"/>
    <m/>
    <m/>
    <m/>
    <m/>
    <m/>
    <m/>
    <m/>
    <n v="6741.46"/>
    <m/>
    <m/>
    <n v="6741.46"/>
    <s v="JV-JOUR-NA-L--973"/>
    <s v="INDIRECT INCOME"/>
    <s v="Debit Amt"/>
    <x v="0"/>
  </r>
  <r>
    <s v="45920"/>
    <s v="IN LEATHER"/>
    <s v="FOREX RATEDIFF GAINLOSS"/>
    <s v="IN LEATHER"/>
    <s v="FOREX GAIN/LOSS                                                                                     "/>
    <x v="0"/>
    <m/>
    <m/>
    <m/>
    <m/>
    <m/>
    <m/>
    <m/>
    <n v="-56.74"/>
    <m/>
    <m/>
    <n v="-56.74"/>
    <s v="JV-JOUR-NA-L--974"/>
    <s v="INDIRECT INCOME"/>
    <s v="Credit Amt"/>
    <x v="0"/>
  </r>
  <r>
    <s v="45922"/>
    <s v="IN LEATHER"/>
    <s v="FOREX RATEDIFF GAINLOSS"/>
    <s v="IN LEATHER"/>
    <s v="FOREX GAIN/LOSS                                                                                     "/>
    <x v="0"/>
    <m/>
    <m/>
    <m/>
    <m/>
    <m/>
    <m/>
    <m/>
    <n v="805.52"/>
    <m/>
    <m/>
    <n v="805.52"/>
    <s v="JV-JOUR-NA-L--976"/>
    <s v="INDIRECT INCOME"/>
    <s v="Debit Amt"/>
    <x v="0"/>
  </r>
  <r>
    <s v="45926"/>
    <s v="IN LEATHER"/>
    <s v="FOREX RATEDIFF GAINLOSS"/>
    <s v="IN LEATHER"/>
    <s v="FOREX GAIN/LOSS                                                                                     "/>
    <x v="0"/>
    <m/>
    <m/>
    <m/>
    <m/>
    <m/>
    <m/>
    <m/>
    <n v="-6795.82"/>
    <m/>
    <m/>
    <n v="-6795.82"/>
    <s v="JV-JOUR-NA-L--977"/>
    <s v="INDIRECT INCOME"/>
    <s v="Credit Amt"/>
    <x v="0"/>
  </r>
  <r>
    <s v="45929"/>
    <s v="IN LEATHER"/>
    <s v="FOREX RATEDIFF GAINLOSS"/>
    <s v="IN LEATHER"/>
    <s v="FOREX GAIN/LOSS                                                                                     "/>
    <x v="0"/>
    <m/>
    <m/>
    <m/>
    <m/>
    <m/>
    <m/>
    <m/>
    <n v="-6004"/>
    <m/>
    <m/>
    <n v="-6004"/>
    <s v="JV-JOUR-NA-L--978"/>
    <s v="INDIRECT INCOME"/>
    <s v="Credit Amt"/>
    <x v="0"/>
  </r>
  <r>
    <s v="45931"/>
    <s v="IN LEATHER"/>
    <s v="FOREX RATEDIFF GAINLOSS"/>
    <s v="IN LEATHER"/>
    <s v="FOREX GAIN/LOSS                                                                                     "/>
    <x v="0"/>
    <m/>
    <m/>
    <m/>
    <m/>
    <m/>
    <m/>
    <m/>
    <n v="72058.52"/>
    <m/>
    <m/>
    <n v="72058.52"/>
    <s v="JV-JOUR-NA-L--991"/>
    <s v="INDIRECT INCOME"/>
    <s v="Debit Amt"/>
    <x v="0"/>
  </r>
  <r>
    <s v="45934"/>
    <s v="IN LEATHER"/>
    <s v="FUEL MANAGEMENT / PETROL"/>
    <s v="IN LEATHER"/>
    <s v="PETROL CHARGES                                                                                      "/>
    <x v="0"/>
    <m/>
    <n v="52224"/>
    <m/>
    <m/>
    <m/>
    <m/>
    <m/>
    <m/>
    <m/>
    <m/>
    <n v="52224"/>
    <s v="I-SALES/12/23-24"/>
    <s v="PETROL CHARGES"/>
    <s v="Debit Amt"/>
    <x v="0"/>
  </r>
  <r>
    <s v="45937"/>
    <s v="IN LEATHER"/>
    <s v="FUEL MANAGEMENT / PETROL"/>
    <s v="IN LEATHER"/>
    <s v="PETROL CHARGES                                                                                      "/>
    <x v="0"/>
    <m/>
    <m/>
    <n v="33562"/>
    <m/>
    <m/>
    <m/>
    <m/>
    <m/>
    <m/>
    <m/>
    <n v="33562"/>
    <s v="I-SALES/18/24-25"/>
    <s v="PETROL CHARGES"/>
    <s v="Debit Amt"/>
    <x v="0"/>
  </r>
  <r>
    <s v="45940"/>
    <s v="IN LEATHER"/>
    <s v="FUEL MANAGEMENT / PETROL"/>
    <s v="IN LEATHER"/>
    <s v="PETROL CHARGES                                                                                      "/>
    <x v="0"/>
    <m/>
    <m/>
    <m/>
    <n v="32656.5"/>
    <m/>
    <m/>
    <m/>
    <m/>
    <m/>
    <m/>
    <n v="32656.5"/>
    <s v="I-SALES/23/24-25"/>
    <s v="PETROL CHARGES"/>
    <s v="Debit Amt"/>
    <x v="0"/>
  </r>
  <r>
    <s v="45943"/>
    <s v="IN LEATHER"/>
    <s v="FUEL MANAGEMENT / PETROL"/>
    <s v="IN LEATHER"/>
    <s v="PETROL CHARGES                                                                                      "/>
    <x v="0"/>
    <m/>
    <m/>
    <m/>
    <m/>
    <n v="33873"/>
    <m/>
    <m/>
    <m/>
    <m/>
    <m/>
    <n v="33873"/>
    <s v="I-SALES/30/24-25"/>
    <s v="PETROL CHARGES"/>
    <s v="Debit Amt"/>
    <x v="0"/>
  </r>
  <r>
    <s v="45946"/>
    <s v="IN LEATHER"/>
    <s v="FUEL MANAGEMENT / PETROL"/>
    <s v="IN LEATHER"/>
    <s v="PETROL CHARGES                                                                                      "/>
    <x v="0"/>
    <m/>
    <m/>
    <m/>
    <m/>
    <m/>
    <n v="28252"/>
    <m/>
    <m/>
    <m/>
    <m/>
    <n v="28252"/>
    <s v="I-SALES/37/24-25"/>
    <s v="PETROL CHARGES"/>
    <s v="Debit Amt"/>
    <x v="0"/>
  </r>
  <r>
    <s v="45949"/>
    <s v="IN LEATHER"/>
    <s v="FUEL MANAGEMENT / PETROL"/>
    <s v="IN LEATHER"/>
    <s v="PETROL CHARGES                                                                                      "/>
    <x v="0"/>
    <n v="19512"/>
    <m/>
    <m/>
    <m/>
    <m/>
    <m/>
    <m/>
    <m/>
    <m/>
    <m/>
    <n v="19512"/>
    <s v="I-SALES/6/23-24"/>
    <s v="PETROL CHARGES"/>
    <s v="Debit Amt"/>
    <x v="0"/>
  </r>
  <r>
    <s v="45952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3035"/>
    <m/>
    <m/>
    <n v="3035"/>
    <s v="JV-JOUR-NA-L--1007"/>
    <s v="PETROL CHARGES"/>
    <s v="Debit Amt"/>
    <x v="0"/>
  </r>
  <r>
    <s v="45955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3955"/>
    <m/>
    <m/>
    <n v="3955"/>
    <s v="JV-JOUR-NA-L--1007"/>
    <s v="PETROL CHARGES"/>
    <s v="Debit Amt"/>
    <x v="0"/>
  </r>
  <r>
    <s v="45958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2024"/>
    <m/>
    <m/>
    <n v="2024"/>
    <s v="JV-JOUR-NA-L--1007"/>
    <s v="PETROL CHARGES"/>
    <s v="Debit Amt"/>
    <x v="0"/>
  </r>
  <r>
    <s v="45961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3705"/>
    <m/>
    <m/>
    <n v="3705"/>
    <s v="JV-JOUR-NA-L--1007"/>
    <s v="PETROL CHARGES"/>
    <s v="Debit Amt"/>
    <x v="0"/>
  </r>
  <r>
    <s v="45964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3774"/>
    <m/>
    <m/>
    <n v="3774"/>
    <s v="JV-JOUR-NA-L--1007"/>
    <s v="PETROL CHARGES"/>
    <s v="Debit Amt"/>
    <x v="0"/>
  </r>
  <r>
    <s v="45967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4499"/>
    <m/>
    <m/>
    <n v="4499"/>
    <s v="JV-JOUR-NA-L--1007"/>
    <s v="PETROL CHARGES"/>
    <s v="Debit Amt"/>
    <x v="0"/>
  </r>
  <r>
    <s v="45970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4047"/>
    <m/>
    <m/>
    <n v="4047"/>
    <s v="JV-JOUR-NA-L--1007"/>
    <s v="PETROL CHARGES"/>
    <s v="Debit Amt"/>
    <x v="0"/>
  </r>
  <r>
    <s v="45973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4591"/>
    <m/>
    <m/>
    <n v="4591"/>
    <s v="JV-JOUR-NA-L--1008"/>
    <s v="PETROL CHARGES"/>
    <s v="Debit Amt"/>
    <x v="0"/>
  </r>
  <r>
    <s v="45976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1012"/>
    <m/>
    <m/>
    <n v="1012"/>
    <s v="JV-JOUR-NA-L--1008"/>
    <s v="PETROL CHARGES"/>
    <s v="Debit Amt"/>
    <x v="0"/>
  </r>
  <r>
    <s v="45979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4414"/>
    <m/>
    <m/>
    <n v="4414"/>
    <s v="JV-JOUR-NA-L--1008"/>
    <s v="PETROL CHARGES"/>
    <s v="Debit Amt"/>
    <x v="0"/>
  </r>
  <r>
    <s v="45982"/>
    <s v="IN LEATHER"/>
    <s v="FUEL MANAGEMENT / PETROL"/>
    <s v="IN LEATHER"/>
    <s v="PETROL CHARGES                                                                                      "/>
    <x v="0"/>
    <m/>
    <m/>
    <n v="2023.6"/>
    <m/>
    <m/>
    <m/>
    <m/>
    <m/>
    <m/>
    <m/>
    <n v="2023.6"/>
    <s v="JV-JOUR-NA-L--104"/>
    <s v="PETROL CHARGES"/>
    <s v="Debit Amt"/>
    <x v="0"/>
  </r>
  <r>
    <s v="45985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4046"/>
    <m/>
    <n v="4046"/>
    <s v="JV-JOUR-NA-L--1111"/>
    <s v="PETROL CHARGES"/>
    <s v="Debit Amt"/>
    <x v="0"/>
  </r>
  <r>
    <s v="45988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5444"/>
    <m/>
    <n v="5444"/>
    <s v="JV-JOUR-NA-L--1111"/>
    <s v="PETROL CHARGES"/>
    <s v="Debit Amt"/>
    <x v="0"/>
  </r>
  <r>
    <s v="45991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4224"/>
    <m/>
    <n v="4224"/>
    <s v="JV-JOUR-NA-L--1111"/>
    <s v="PETROL CHARGES"/>
    <s v="Debit Amt"/>
    <x v="0"/>
  </r>
  <r>
    <s v="45994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4481"/>
    <m/>
    <n v="4481"/>
    <s v="JV-JOUR-NA-L--1111"/>
    <s v="PETROL CHARGES"/>
    <s v="Debit Amt"/>
    <x v="0"/>
  </r>
  <r>
    <s v="45997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3035"/>
    <m/>
    <n v="3035"/>
    <s v="JV-JOUR-NA-L--1135"/>
    <s v="PETROL CHARGES"/>
    <s v="Debit Amt"/>
    <x v="0"/>
  </r>
  <r>
    <s v="46000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3035"/>
    <m/>
    <n v="3035"/>
    <s v="JV-JOUR-NA-L--1135"/>
    <s v="PETROL CHARGES"/>
    <s v="Debit Amt"/>
    <x v="0"/>
  </r>
  <r>
    <s v="46003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2024"/>
    <m/>
    <n v="2024"/>
    <s v="JV-JOUR-NA-L--1135"/>
    <s v="PETROL CHARGES"/>
    <s v="Debit Amt"/>
    <x v="0"/>
  </r>
  <r>
    <s v="46006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4047"/>
    <m/>
    <n v="4047"/>
    <s v="JV-JOUR-NA-L--1135"/>
    <s v="PETROL CHARGES"/>
    <s v="Debit Amt"/>
    <x v="0"/>
  </r>
  <r>
    <s v="46009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9004"/>
    <m/>
    <n v="9004"/>
    <s v="JV-JOUR-NA-L--1135"/>
    <s v="PETROL CHARGES"/>
    <s v="Debit Amt"/>
    <x v="0"/>
  </r>
  <r>
    <s v="46012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2849"/>
    <m/>
    <n v="2849"/>
    <s v="JV-JOUR-NA-L--1135"/>
    <s v="PETROL CHARGES"/>
    <s v="Debit Amt"/>
    <x v="0"/>
  </r>
  <r>
    <s v="46015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3812"/>
    <m/>
    <n v="3812"/>
    <s v="JV-JOUR-NA-L--1136"/>
    <s v="PETROL CHARGES"/>
    <s v="Debit Amt"/>
    <x v="0"/>
  </r>
  <r>
    <s v="46018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4116"/>
    <m/>
    <n v="4116"/>
    <s v="JV-JOUR-NA-L--1137"/>
    <s v="PETROL CHARGES"/>
    <s v="Debit Amt"/>
    <x v="0"/>
  </r>
  <r>
    <s v="46021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3723"/>
    <m/>
    <n v="3723"/>
    <s v="JV-JOUR-NA-L--1137"/>
    <s v="PETROL CHARGES"/>
    <s v="Debit Amt"/>
    <x v="0"/>
  </r>
  <r>
    <s v="46024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m/>
    <n v="3897"/>
    <n v="3897"/>
    <s v="JV-JOUR-NA-L--1234"/>
    <s v="PETROL CHARGES"/>
    <s v="Debit Amt"/>
    <x v="0"/>
  </r>
  <r>
    <s v="46027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m/>
    <n v="4987"/>
    <n v="4987"/>
    <s v="JV-JOUR-NA-L--1234"/>
    <s v="PETROL CHARGES"/>
    <s v="Debit Amt"/>
    <x v="0"/>
  </r>
  <r>
    <s v="46030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m/>
    <n v="3645"/>
    <n v="3645"/>
    <s v="JV-JOUR-NA-L--1250"/>
    <s v="PETROL CHARGES"/>
    <s v="Debit Amt"/>
    <x v="0"/>
  </r>
  <r>
    <s v="46033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m/>
    <n v="4412"/>
    <n v="4412"/>
    <s v="JV-JOUR-NA-L--1250"/>
    <s v="PETROL CHARGES"/>
    <s v="Debit Amt"/>
    <x v="0"/>
  </r>
  <r>
    <s v="46036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m/>
    <n v="4839"/>
    <n v="4839"/>
    <s v="JV-JOUR-NA-L--1250"/>
    <s v="PETROL CHARGES"/>
    <s v="Debit Amt"/>
    <x v="0"/>
  </r>
  <r>
    <s v="46039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m/>
    <n v="3989"/>
    <n v="3989"/>
    <s v="JV-JOUR-NA-L--1281"/>
    <s v="PETROL CHARGES"/>
    <s v="Debit Amt"/>
    <x v="0"/>
  </r>
  <r>
    <s v="46042"/>
    <s v="IN LEATHER"/>
    <s v="FUEL MANAGEMENT / PETROL"/>
    <s v="IN LEATHER"/>
    <s v="PETROL CHARGES                                                                                      "/>
    <x v="0"/>
    <m/>
    <n v="3900"/>
    <m/>
    <m/>
    <m/>
    <m/>
    <m/>
    <m/>
    <m/>
    <m/>
    <n v="3900"/>
    <s v="JV-JOUR-NA-L--171"/>
    <s v="PETROL CHARGES"/>
    <s v="Debit Amt"/>
    <x v="0"/>
  </r>
  <r>
    <s v="46045"/>
    <s v="IN LEATHER"/>
    <s v="FUEL MANAGEMENT / PETROL"/>
    <s v="IN LEATHER"/>
    <s v="PETROL CHARGES                                                                                      "/>
    <x v="0"/>
    <m/>
    <m/>
    <n v="4151"/>
    <m/>
    <m/>
    <m/>
    <m/>
    <m/>
    <m/>
    <m/>
    <n v="4151"/>
    <s v="JV-JOUR-NA-L--228"/>
    <s v="PETROL CHARGES"/>
    <s v="Debit Amt"/>
    <x v="0"/>
  </r>
  <r>
    <s v="46048"/>
    <s v="IN LEATHER"/>
    <s v="FUEL MANAGEMENT / PETROL"/>
    <s v="IN LEATHER"/>
    <s v="PETROL CHARGES                                                                                      "/>
    <x v="0"/>
    <m/>
    <m/>
    <n v="4148"/>
    <m/>
    <m/>
    <m/>
    <m/>
    <m/>
    <m/>
    <m/>
    <n v="4148"/>
    <s v="JV-JOUR-NA-L--228"/>
    <s v="PETROL CHARGES"/>
    <s v="Debit Amt"/>
    <x v="0"/>
  </r>
  <r>
    <s v="46051"/>
    <s v="IN LEATHER"/>
    <s v="FUEL MANAGEMENT / PETROL"/>
    <s v="IN LEATHER"/>
    <s v="PETROL CHARGES                                                                                      "/>
    <x v="0"/>
    <m/>
    <m/>
    <n v="200"/>
    <m/>
    <m/>
    <m/>
    <m/>
    <m/>
    <m/>
    <m/>
    <n v="200"/>
    <s v="JV-JOUR-NA-L--228"/>
    <s v="PETROL CHARGES"/>
    <s v="Debit Amt"/>
    <x v="0"/>
  </r>
  <r>
    <s v="46054"/>
    <s v="IN LEATHER"/>
    <s v="FUEL MANAGEMENT / PETROL"/>
    <s v="IN LEATHER"/>
    <s v="PETROL CHARGES                                                                                      "/>
    <x v="0"/>
    <m/>
    <m/>
    <n v="3283"/>
    <m/>
    <m/>
    <m/>
    <m/>
    <m/>
    <m/>
    <m/>
    <n v="3283"/>
    <s v="JV-JOUR-NA-L--231"/>
    <s v="PETROL CHARGES"/>
    <s v="Debit Amt"/>
    <x v="0"/>
  </r>
  <r>
    <s v="46057"/>
    <s v="IN LEATHER"/>
    <s v="FUEL MANAGEMENT / PETROL"/>
    <s v="IN LEATHER"/>
    <s v="PETROL CHARGES                                                                                      "/>
    <x v="0"/>
    <m/>
    <m/>
    <n v="3922"/>
    <m/>
    <m/>
    <m/>
    <m/>
    <m/>
    <m/>
    <m/>
    <n v="3922"/>
    <s v="JV-JOUR-NA-L--231"/>
    <s v="PETROL CHARGES"/>
    <s v="Debit Amt"/>
    <x v="0"/>
  </r>
  <r>
    <s v="46060"/>
    <s v="IN LEATHER"/>
    <s v="FUEL MANAGEMENT / PETROL"/>
    <s v="IN LEATHER"/>
    <s v="PETROL CHARGES                                                                                      "/>
    <x v="0"/>
    <m/>
    <m/>
    <n v="3781"/>
    <m/>
    <m/>
    <m/>
    <m/>
    <m/>
    <m/>
    <m/>
    <n v="3781"/>
    <s v="JV-JOUR-NA-L--233"/>
    <s v="PETROL CHARGES"/>
    <s v="Debit Amt"/>
    <x v="0"/>
  </r>
  <r>
    <s v="46063"/>
    <s v="IN LEATHER"/>
    <s v="FUEL MANAGEMENT / PETROL"/>
    <s v="IN LEATHER"/>
    <s v="PETROL CHARGES                                                                                      "/>
    <x v="0"/>
    <m/>
    <m/>
    <n v="2529"/>
    <m/>
    <m/>
    <m/>
    <m/>
    <m/>
    <m/>
    <m/>
    <n v="2529"/>
    <s v="JV-JOUR-NA-L--233"/>
    <s v="PETROL CHARGES"/>
    <s v="Debit Amt"/>
    <x v="0"/>
  </r>
  <r>
    <s v="46066"/>
    <s v="IN LEATHER"/>
    <s v="FUEL MANAGEMENT / PETROL"/>
    <s v="IN LEATHER"/>
    <s v="PETROL CHARGES                                                                                      "/>
    <x v="0"/>
    <m/>
    <m/>
    <n v="2020"/>
    <m/>
    <m/>
    <m/>
    <m/>
    <m/>
    <m/>
    <m/>
    <n v="2020"/>
    <s v="JV-JOUR-NA-L--233"/>
    <s v="PETROL CHARGES"/>
    <s v="Debit Amt"/>
    <x v="0"/>
  </r>
  <r>
    <s v="46069"/>
    <s v="IN LEATHER"/>
    <s v="FUEL MANAGEMENT / PETROL"/>
    <s v="IN LEATHER"/>
    <s v="PETROL CHARGES                                                                                      "/>
    <x v="0"/>
    <m/>
    <m/>
    <n v="10807"/>
    <m/>
    <m/>
    <m/>
    <m/>
    <m/>
    <m/>
    <m/>
    <n v="10807"/>
    <s v="JV-JOUR-NA-L--306"/>
    <s v="PETROL CHARGES"/>
    <s v="Debit Amt"/>
    <x v="0"/>
  </r>
  <r>
    <s v="46072"/>
    <s v="IN LEATHER"/>
    <s v="FUEL MANAGEMENT / PETROL"/>
    <s v="IN LEATHER"/>
    <s v="PETROL CHARGES                                                                                      "/>
    <x v="0"/>
    <m/>
    <m/>
    <m/>
    <n v="2020"/>
    <m/>
    <m/>
    <m/>
    <m/>
    <m/>
    <m/>
    <n v="2020"/>
    <s v="JV-JOUR-NA-L--373"/>
    <s v="PETROL CHARGES"/>
    <s v="Debit Amt"/>
    <x v="0"/>
  </r>
  <r>
    <s v="46075"/>
    <s v="IN LEATHER"/>
    <s v="FUEL MANAGEMENT / PETROL"/>
    <s v="IN LEATHER"/>
    <s v="PETROL CHARGES                                                                                      "/>
    <x v="0"/>
    <m/>
    <m/>
    <m/>
    <n v="3743"/>
    <m/>
    <m/>
    <m/>
    <m/>
    <m/>
    <m/>
    <n v="3743"/>
    <s v="JV-JOUR-NA-L--373"/>
    <s v="PETROL CHARGES"/>
    <s v="Debit Amt"/>
    <x v="0"/>
  </r>
  <r>
    <s v="46078"/>
    <s v="IN LEATHER"/>
    <s v="FUEL MANAGEMENT / PETROL"/>
    <s v="IN LEATHER"/>
    <s v="PETROL CHARGES                                                                                      "/>
    <x v="0"/>
    <m/>
    <m/>
    <m/>
    <n v="3526"/>
    <m/>
    <m/>
    <m/>
    <m/>
    <m/>
    <m/>
    <n v="3526"/>
    <s v="JV-JOUR-NA-L--389"/>
    <s v="PETROL CHARGES"/>
    <s v="Debit Amt"/>
    <x v="0"/>
  </r>
  <r>
    <s v="46081"/>
    <s v="IN LEATHER"/>
    <s v="FUEL MANAGEMENT / PETROL"/>
    <s v="IN LEATHER"/>
    <s v="PETROL CHARGES                                                                                      "/>
    <x v="0"/>
    <m/>
    <m/>
    <m/>
    <n v="3744"/>
    <m/>
    <m/>
    <m/>
    <m/>
    <m/>
    <m/>
    <n v="3744"/>
    <s v="JV-JOUR-NA-L--389"/>
    <s v="PETROL CHARGES"/>
    <s v="Debit Amt"/>
    <x v="0"/>
  </r>
  <r>
    <s v="46084"/>
    <s v="IN LEATHER"/>
    <s v="FUEL MANAGEMENT / PETROL"/>
    <s v="IN LEATHER"/>
    <s v="PETROL CHARGES                                                                                      "/>
    <x v="0"/>
    <m/>
    <m/>
    <m/>
    <n v="5927"/>
    <m/>
    <m/>
    <m/>
    <m/>
    <m/>
    <m/>
    <n v="5927"/>
    <s v="JV-JOUR-NA-L--433"/>
    <s v="PETROL CHARGES"/>
    <s v="Debit Amt"/>
    <x v="0"/>
  </r>
  <r>
    <s v="46087"/>
    <s v="IN LEATHER"/>
    <s v="FUEL MANAGEMENT / PETROL"/>
    <s v="IN LEATHER"/>
    <s v="PETROL CHARGES                                                                                      "/>
    <x v="0"/>
    <m/>
    <m/>
    <m/>
    <n v="4040"/>
    <m/>
    <m/>
    <m/>
    <m/>
    <m/>
    <m/>
    <n v="4040"/>
    <s v="JV-JOUR-NA-L--472"/>
    <s v="PETROL CHARGES"/>
    <s v="Debit Amt"/>
    <x v="0"/>
  </r>
  <r>
    <s v="46090"/>
    <s v="IN LEATHER"/>
    <s v="FUEL MANAGEMENT / PETROL"/>
    <s v="IN LEATHER"/>
    <s v="PETROL CHARGES                                                                                      "/>
    <x v="0"/>
    <m/>
    <m/>
    <m/>
    <n v="2024"/>
    <m/>
    <m/>
    <m/>
    <m/>
    <m/>
    <m/>
    <n v="2024"/>
    <s v="JV-JOUR-NA-L--472"/>
    <s v="PETROL CHARGES"/>
    <s v="Debit Amt"/>
    <x v="0"/>
  </r>
  <r>
    <s v="46093"/>
    <s v="IN LEATHER"/>
    <s v="FUEL MANAGEMENT / PETROL"/>
    <s v="IN LEATHER"/>
    <s v="PETROL CHARGES                                                                                      "/>
    <x v="0"/>
    <m/>
    <m/>
    <m/>
    <n v="2024"/>
    <m/>
    <m/>
    <m/>
    <m/>
    <m/>
    <m/>
    <n v="2024"/>
    <s v="JV-JOUR-NA-L--472"/>
    <s v="PETROL CHARGES"/>
    <s v="Debit Amt"/>
    <x v="0"/>
  </r>
  <r>
    <s v="46096"/>
    <s v="IN LEATHER"/>
    <s v="FUEL MANAGEMENT / PETROL"/>
    <s v="IN LEATHER"/>
    <s v="PETROL CHARGES                                                                                      "/>
    <x v="0"/>
    <m/>
    <m/>
    <m/>
    <n v="4148"/>
    <m/>
    <m/>
    <m/>
    <m/>
    <m/>
    <m/>
    <n v="4148"/>
    <s v="JV-JOUR-NA-L--472"/>
    <s v="PETROL CHARGES"/>
    <s v="Debit Amt"/>
    <x v="0"/>
  </r>
  <r>
    <s v="46099"/>
    <s v="IN LEATHER"/>
    <s v="FUEL MANAGEMENT / PETROL"/>
    <s v="IN LEATHER"/>
    <s v="PETROL CHARGES                                                                                      "/>
    <x v="0"/>
    <m/>
    <m/>
    <m/>
    <n v="3339"/>
    <m/>
    <m/>
    <m/>
    <m/>
    <m/>
    <m/>
    <n v="3339"/>
    <s v="JV-JOUR-NA-L--472"/>
    <s v="PETROL CHARGES"/>
    <s v="Debit Amt"/>
    <x v="0"/>
  </r>
  <r>
    <s v="46102"/>
    <s v="IN LEATHER"/>
    <s v="FUEL MANAGEMENT / PETROL"/>
    <s v="IN LEATHER"/>
    <s v="PETROL CHARGES                                                                                      "/>
    <x v="0"/>
    <m/>
    <n v="4040"/>
    <m/>
    <m/>
    <m/>
    <m/>
    <m/>
    <m/>
    <m/>
    <m/>
    <n v="4040"/>
    <s v="JV-JOUR-NA-L--491"/>
    <s v="PETROL CHARGES"/>
    <s v="Debit Amt"/>
    <x v="0"/>
  </r>
  <r>
    <s v="46105"/>
    <s v="IN LEATHER"/>
    <s v="FUEL MANAGEMENT / PETROL"/>
    <s v="IN LEATHER"/>
    <s v="PETROL CHARGES                                                                                      "/>
    <x v="0"/>
    <m/>
    <n v="4697"/>
    <m/>
    <m/>
    <m/>
    <m/>
    <m/>
    <m/>
    <m/>
    <m/>
    <n v="4697"/>
    <s v="JV-JOUR-NA-L--491"/>
    <s v="PETROL CHARGES"/>
    <s v="Debit Amt"/>
    <x v="0"/>
  </r>
  <r>
    <s v="46108"/>
    <s v="IN LEATHER"/>
    <s v="FUEL MANAGEMENT / PETROL"/>
    <s v="IN LEATHER"/>
    <s v="PETROL CHARGES                                                                                      "/>
    <x v="0"/>
    <m/>
    <m/>
    <m/>
    <m/>
    <n v="4300"/>
    <m/>
    <m/>
    <m/>
    <m/>
    <m/>
    <n v="4300"/>
    <s v="JV-JOUR-NA-L--507"/>
    <s v="PETROL CHARGES"/>
    <s v="Debit Amt"/>
    <x v="0"/>
  </r>
  <r>
    <s v="46111"/>
    <s v="IN LEATHER"/>
    <s v="FUEL MANAGEMENT / PETROL"/>
    <s v="IN LEATHER"/>
    <s v="PETROL CHARGES                                                                                      "/>
    <x v="0"/>
    <m/>
    <m/>
    <m/>
    <m/>
    <n v="4198"/>
    <m/>
    <m/>
    <m/>
    <m/>
    <m/>
    <n v="4198"/>
    <s v="JV-JOUR-NA-L--507"/>
    <s v="PETROL CHARGES"/>
    <s v="Debit Amt"/>
    <x v="0"/>
  </r>
  <r>
    <s v="46114"/>
    <s v="IN LEATHER"/>
    <s v="FUEL MANAGEMENT / PETROL"/>
    <s v="IN LEATHER"/>
    <s v="PETROL CHARGES                                                                                      "/>
    <x v="0"/>
    <m/>
    <m/>
    <m/>
    <n v="4062"/>
    <m/>
    <m/>
    <m/>
    <m/>
    <m/>
    <m/>
    <n v="4062"/>
    <s v="JV-JOUR-NA-L--509"/>
    <s v="PETROL CHARGES"/>
    <s v="Debit Amt"/>
    <x v="0"/>
  </r>
  <r>
    <s v="46117"/>
    <s v="IN LEATHER"/>
    <s v="FUEL MANAGEMENT / PETROL"/>
    <s v="IN LEATHER"/>
    <s v="PETROL CHARGES                                                                                      "/>
    <x v="0"/>
    <m/>
    <n v="3993"/>
    <m/>
    <m/>
    <m/>
    <m/>
    <m/>
    <m/>
    <m/>
    <m/>
    <n v="3993"/>
    <s v="JV-JOUR-NA-L--554"/>
    <s v="PETROL CHARGES"/>
    <s v="Debit Amt"/>
    <x v="0"/>
  </r>
  <r>
    <s v="46120"/>
    <s v="IN LEATHER"/>
    <s v="FUEL MANAGEMENT / PETROL"/>
    <s v="IN LEATHER"/>
    <s v="PETROL CHARGES                                                                                      "/>
    <x v="0"/>
    <m/>
    <n v="3800"/>
    <m/>
    <m/>
    <m/>
    <m/>
    <m/>
    <m/>
    <m/>
    <m/>
    <n v="3800"/>
    <s v="JV-JOUR-NA-L--554"/>
    <s v="PETROL CHARGES"/>
    <s v="Debit Amt"/>
    <x v="0"/>
  </r>
  <r>
    <s v="46123"/>
    <s v="IN LEATHER"/>
    <s v="FUEL MANAGEMENT / PETROL"/>
    <s v="IN LEATHER"/>
    <s v="PETROL CHARGES                                                                                      "/>
    <x v="0"/>
    <m/>
    <m/>
    <m/>
    <m/>
    <m/>
    <n v="3782"/>
    <m/>
    <m/>
    <m/>
    <m/>
    <n v="3782"/>
    <s v="JV-JOUR-NA-L--595"/>
    <s v="PETROL CHARGES"/>
    <s v="Debit Amt"/>
    <x v="0"/>
  </r>
  <r>
    <s v="46126"/>
    <s v="IN LEATHER"/>
    <s v="FUEL MANAGEMENT / PETROL"/>
    <s v="IN LEATHER"/>
    <s v="PETROL CHARGES                                                                                      "/>
    <x v="0"/>
    <m/>
    <m/>
    <m/>
    <m/>
    <m/>
    <n v="2024"/>
    <m/>
    <m/>
    <m/>
    <m/>
    <n v="2024"/>
    <s v="JV-JOUR-NA-L--595"/>
    <s v="PETROL CHARGES"/>
    <s v="Debit Amt"/>
    <x v="0"/>
  </r>
  <r>
    <s v="46129"/>
    <s v="IN LEATHER"/>
    <s v="FUEL MANAGEMENT / PETROL"/>
    <s v="IN LEATHER"/>
    <s v="PETROL CHARGES                                                                                      "/>
    <x v="0"/>
    <m/>
    <m/>
    <m/>
    <m/>
    <m/>
    <n v="4499"/>
    <m/>
    <m/>
    <m/>
    <m/>
    <n v="4499"/>
    <s v="JV-JOUR-NA-L--595"/>
    <s v="PETROL CHARGES"/>
    <s v="Debit Amt"/>
    <x v="0"/>
  </r>
  <r>
    <s v="46132"/>
    <s v="IN LEATHER"/>
    <s v="FUEL MANAGEMENT / PETROL"/>
    <s v="IN LEATHER"/>
    <s v="PETROL CHARGES                                                                                      "/>
    <x v="0"/>
    <m/>
    <m/>
    <m/>
    <m/>
    <m/>
    <n v="4049"/>
    <m/>
    <m/>
    <m/>
    <m/>
    <n v="4049"/>
    <s v="JV-JOUR-NA-L--595"/>
    <s v="PETROL CHARGES"/>
    <s v="Debit Amt"/>
    <x v="0"/>
  </r>
  <r>
    <s v="46135"/>
    <s v="IN LEATHER"/>
    <s v="FUEL MANAGEMENT / PETROL"/>
    <s v="IN LEATHER"/>
    <s v="PETROL CHARGES                                                                                      "/>
    <x v="0"/>
    <m/>
    <m/>
    <m/>
    <m/>
    <m/>
    <n v="4046"/>
    <m/>
    <m/>
    <m/>
    <m/>
    <n v="4046"/>
    <s v="JV-JOUR-NA-L--595"/>
    <s v="PETROL CHARGES"/>
    <s v="Debit Amt"/>
    <x v="0"/>
  </r>
  <r>
    <s v="46138"/>
    <s v="IN LEATHER"/>
    <s v="FUEL MANAGEMENT / PETROL"/>
    <s v="IN LEATHER"/>
    <s v="PETROL CHARGES                                                                                      "/>
    <x v="0"/>
    <m/>
    <m/>
    <m/>
    <m/>
    <m/>
    <n v="4047"/>
    <m/>
    <m/>
    <m/>
    <m/>
    <n v="4047"/>
    <s v="JV-JOUR-NA-L--595"/>
    <s v="PETROL CHARGES"/>
    <s v="Debit Amt"/>
    <x v="0"/>
  </r>
  <r>
    <s v="46141"/>
    <s v="IN LEATHER"/>
    <s v="FUEL MANAGEMENT / PETROL"/>
    <s v="IN LEATHER"/>
    <s v="PETROL CHARGES                                                                                      "/>
    <x v="0"/>
    <m/>
    <m/>
    <m/>
    <m/>
    <n v="3137"/>
    <m/>
    <m/>
    <m/>
    <m/>
    <m/>
    <n v="3137"/>
    <s v="JV-JOUR-NA-L--648"/>
    <s v="PETROL CHARGES"/>
    <s v="Debit Amt"/>
    <x v="0"/>
  </r>
  <r>
    <s v="46144"/>
    <s v="IN LEATHER"/>
    <s v="FUEL MANAGEMENT / PETROL"/>
    <s v="IN LEATHER"/>
    <s v="PETROL CHARGES                                                                                      "/>
    <x v="0"/>
    <m/>
    <m/>
    <m/>
    <m/>
    <n v="3699"/>
    <m/>
    <m/>
    <m/>
    <m/>
    <m/>
    <n v="3699"/>
    <s v="JV-JOUR-NA-L--648"/>
    <s v="PETROL CHARGES"/>
    <s v="Debit Amt"/>
    <x v="0"/>
  </r>
  <r>
    <s v="46147"/>
    <s v="IN LEATHER"/>
    <s v="FUEL MANAGEMENT / PETROL"/>
    <s v="IN LEATHER"/>
    <s v="PETROL CHARGES                                                                                      "/>
    <x v="0"/>
    <m/>
    <m/>
    <m/>
    <n v="4217"/>
    <m/>
    <m/>
    <m/>
    <m/>
    <m/>
    <m/>
    <n v="4217"/>
    <s v="JV-JOUR-NA-L--668"/>
    <s v="PETROL CHARGES"/>
    <s v="Debit Amt"/>
    <x v="0"/>
  </r>
  <r>
    <s v="46150"/>
    <s v="IN LEATHER"/>
    <s v="FUEL MANAGEMENT / PETROL"/>
    <s v="IN LEATHER"/>
    <s v="PETROL CHARGES                                                                                      "/>
    <x v="0"/>
    <m/>
    <m/>
    <m/>
    <n v="4114"/>
    <m/>
    <m/>
    <m/>
    <m/>
    <m/>
    <m/>
    <n v="4114"/>
    <s v="JV-JOUR-NA-L--668"/>
    <s v="PETROL CHARGES"/>
    <s v="Debit Amt"/>
    <x v="0"/>
  </r>
  <r>
    <s v="46153"/>
    <s v="IN LEATHER"/>
    <s v="FUEL MANAGEMENT / PETROL"/>
    <s v="IN LEATHER"/>
    <s v="PETROL CHARGES                                                                                      "/>
    <x v="0"/>
    <m/>
    <m/>
    <m/>
    <m/>
    <n v="1000"/>
    <m/>
    <m/>
    <m/>
    <m/>
    <m/>
    <n v="1000"/>
    <s v="JV-JOUR-NA-L--669"/>
    <s v="PETROL CHARGES"/>
    <s v="Debit Amt"/>
    <x v="0"/>
  </r>
  <r>
    <s v="46156"/>
    <s v="IN LEATHER"/>
    <s v="FUEL MANAGEMENT / PETROL"/>
    <s v="IN LEATHER"/>
    <s v="PETROL CHARGES                                                                                      "/>
    <x v="0"/>
    <m/>
    <m/>
    <m/>
    <m/>
    <n v="4114"/>
    <m/>
    <m/>
    <m/>
    <m/>
    <m/>
    <n v="4114"/>
    <s v="JV-JOUR-NA-L--669"/>
    <s v="PETROL CHARGES"/>
    <s v="Debit Amt"/>
    <x v="0"/>
  </r>
  <r>
    <s v="46159"/>
    <s v="IN LEATHER"/>
    <s v="FUEL MANAGEMENT / PETROL"/>
    <s v="IN LEATHER"/>
    <s v="PETROL CHARGES                                                                                      "/>
    <x v="0"/>
    <m/>
    <m/>
    <m/>
    <m/>
    <n v="4114"/>
    <m/>
    <m/>
    <m/>
    <m/>
    <m/>
    <n v="4114"/>
    <s v="JV-JOUR-NA-L--669"/>
    <s v="PETROL CHARGES"/>
    <s v="Debit Amt"/>
    <x v="0"/>
  </r>
  <r>
    <s v="46162"/>
    <s v="IN LEATHER"/>
    <s v="FUEL MANAGEMENT / PETROL"/>
    <s v="IN LEATHER"/>
    <s v="PETROL CHARGES                                                                                      "/>
    <x v="0"/>
    <m/>
    <m/>
    <m/>
    <m/>
    <m/>
    <n v="3701"/>
    <m/>
    <m/>
    <m/>
    <m/>
    <n v="3701"/>
    <s v="JV-JOUR-NA-L--699"/>
    <s v="PETROL CHARGES"/>
    <s v="Debit Amt"/>
    <x v="0"/>
  </r>
  <r>
    <s v="46165"/>
    <s v="IN LEATHER"/>
    <s v="FUEL MANAGEMENT / PETROL"/>
    <s v="IN LEATHER"/>
    <s v="PETROL CHARGES                                                                                      "/>
    <x v="0"/>
    <m/>
    <m/>
    <m/>
    <m/>
    <m/>
    <n v="4012"/>
    <m/>
    <m/>
    <m/>
    <m/>
    <n v="4012"/>
    <s v="JV-JOUR-NA-L--700"/>
    <s v="PETROL CHARGES"/>
    <s v="Debit Amt"/>
    <x v="0"/>
  </r>
  <r>
    <s v="46168"/>
    <s v="IN LEATHER"/>
    <s v="FUEL MANAGEMENT / PETROL"/>
    <s v="IN LEATHER"/>
    <s v="PETROL CHARGES                                                                                      "/>
    <x v="0"/>
    <m/>
    <m/>
    <m/>
    <m/>
    <m/>
    <n v="4195"/>
    <m/>
    <m/>
    <m/>
    <m/>
    <n v="4195"/>
    <s v="JV-JOUR-NA-L--700"/>
    <s v="PETROL CHARGES"/>
    <s v="Debit Amt"/>
    <x v="0"/>
  </r>
  <r>
    <s v="46171"/>
    <s v="IN LEATHER"/>
    <s v="FUEL MANAGEMENT / PETROL"/>
    <s v="IN LEATHER"/>
    <s v="PETROL CHARGES                                                                                      "/>
    <x v="0"/>
    <m/>
    <m/>
    <m/>
    <m/>
    <m/>
    <n v="2824"/>
    <m/>
    <m/>
    <m/>
    <m/>
    <n v="2824"/>
    <s v="JV-JOUR-NA-L--703"/>
    <s v="PETROL CHARGES"/>
    <s v="Debit Amt"/>
    <x v="0"/>
  </r>
  <r>
    <s v="46174"/>
    <s v="IN LEATHER"/>
    <s v="FUEL MANAGEMENT / PETROL"/>
    <s v="IN LEATHER"/>
    <s v="PETROL CHARGES                                                                                      "/>
    <x v="0"/>
    <m/>
    <m/>
    <m/>
    <m/>
    <m/>
    <n v="2024"/>
    <m/>
    <m/>
    <m/>
    <m/>
    <n v="2024"/>
    <s v="JV-JOUR-NA-L--703"/>
    <s v="PETROL CHARGES"/>
    <s v="Debit Amt"/>
    <x v="0"/>
  </r>
  <r>
    <s v="46177"/>
    <s v="IN LEATHER"/>
    <s v="FUEL MANAGEMENT / PETROL"/>
    <s v="IN LEATHER"/>
    <s v="PETROL CHARGES                                                                                      "/>
    <x v="0"/>
    <m/>
    <m/>
    <m/>
    <m/>
    <m/>
    <n v="2529"/>
    <m/>
    <m/>
    <m/>
    <m/>
    <n v="2529"/>
    <s v="JV-JOUR-NA-L--703"/>
    <s v="PETROL CHARGES"/>
    <s v="Debit Amt"/>
    <x v="0"/>
  </r>
  <r>
    <s v="46180"/>
    <s v="IN LEATHER"/>
    <s v="FUEL MANAGEMENT / PETROL"/>
    <s v="IN LEATHER"/>
    <s v="PETROL CHARGES                                                                                      "/>
    <x v="0"/>
    <m/>
    <m/>
    <m/>
    <m/>
    <m/>
    <m/>
    <n v="4311"/>
    <m/>
    <m/>
    <m/>
    <n v="4311"/>
    <s v="JV-JOUR-NA-L--725"/>
    <s v="PETROL CHARGES"/>
    <s v="Debit Amt"/>
    <x v="0"/>
  </r>
  <r>
    <s v="46183"/>
    <s v="IN LEATHER"/>
    <s v="FUEL MANAGEMENT / PETROL"/>
    <s v="IN LEATHER"/>
    <s v="PETROL CHARGES                                                                                      "/>
    <x v="0"/>
    <m/>
    <m/>
    <m/>
    <m/>
    <m/>
    <n v="2530"/>
    <m/>
    <m/>
    <m/>
    <m/>
    <n v="2530"/>
    <s v="JV-JOUR-NA-L--737"/>
    <s v="PETROL CHARGES"/>
    <s v="Debit Amt"/>
    <x v="0"/>
  </r>
  <r>
    <s v="46186"/>
    <s v="IN LEATHER"/>
    <s v="FUEL MANAGEMENT / PETROL"/>
    <s v="IN LEATHER"/>
    <s v="PETROL CHARGES                                                                                      "/>
    <x v="0"/>
    <m/>
    <m/>
    <m/>
    <m/>
    <m/>
    <n v="3805"/>
    <m/>
    <m/>
    <m/>
    <m/>
    <n v="3805"/>
    <s v="JV-JOUR-NA-L--737"/>
    <s v="PETROL CHARGES"/>
    <s v="Debit Amt"/>
    <x v="0"/>
  </r>
  <r>
    <s v="46189"/>
    <s v="IN LEATHER"/>
    <s v="FUEL MANAGEMENT / PETROL"/>
    <s v="IN LEATHER"/>
    <s v="PETROL CHARGES                                                                                      "/>
    <x v="0"/>
    <m/>
    <m/>
    <m/>
    <m/>
    <m/>
    <n v="3035"/>
    <m/>
    <m/>
    <m/>
    <m/>
    <n v="3035"/>
    <s v="JV-JOUR-NA-L--737"/>
    <s v="PETROL CHARGES"/>
    <s v="Debit Amt"/>
    <x v="0"/>
  </r>
  <r>
    <s v="46192"/>
    <s v="IN LEATHER"/>
    <s v="FUEL MANAGEMENT / PETROL"/>
    <s v="IN LEATHER"/>
    <s v="PETROL CHARGES                                                                                      "/>
    <x v="0"/>
    <m/>
    <m/>
    <m/>
    <m/>
    <m/>
    <m/>
    <n v="3035"/>
    <m/>
    <m/>
    <m/>
    <n v="3035"/>
    <s v="JV-JOUR-NA-L--790"/>
    <s v="PETROL CHARGES"/>
    <s v="Debit Amt"/>
    <x v="0"/>
  </r>
  <r>
    <s v="46195"/>
    <s v="IN LEATHER"/>
    <s v="FUEL MANAGEMENT / PETROL"/>
    <s v="IN LEATHER"/>
    <s v="PETROL CHARGES                                                                                      "/>
    <x v="0"/>
    <m/>
    <m/>
    <m/>
    <m/>
    <m/>
    <m/>
    <n v="3035"/>
    <m/>
    <m/>
    <m/>
    <n v="3035"/>
    <s v="JV-JOUR-NA-L--790"/>
    <s v="PETROL CHARGES"/>
    <s v="Debit Amt"/>
    <x v="0"/>
  </r>
  <r>
    <s v="46198"/>
    <s v="IN LEATHER"/>
    <s v="FUEL MANAGEMENT / PETROL"/>
    <s v="IN LEATHER"/>
    <s v="PETROL CHARGES                                                                                      "/>
    <x v="0"/>
    <m/>
    <m/>
    <m/>
    <m/>
    <m/>
    <m/>
    <n v="4000"/>
    <m/>
    <m/>
    <m/>
    <n v="4000"/>
    <s v="JV-JOUR-NA-L--834"/>
    <s v="PETROL CHARGES"/>
    <s v="Debit Amt"/>
    <x v="0"/>
  </r>
  <r>
    <s v="46201"/>
    <s v="IN LEATHER"/>
    <s v="FUEL MANAGEMENT / PETROL"/>
    <s v="IN LEATHER"/>
    <s v="PETROL CHARGES                                                                                      "/>
    <x v="0"/>
    <m/>
    <m/>
    <m/>
    <m/>
    <m/>
    <m/>
    <n v="4114"/>
    <m/>
    <m/>
    <m/>
    <n v="4114"/>
    <s v="JV-JOUR-NA-L--834"/>
    <s v="PETROL CHARGES"/>
    <s v="Debit Amt"/>
    <x v="0"/>
  </r>
  <r>
    <s v="46204"/>
    <s v="IN LEATHER"/>
    <s v="FUEL MANAGEMENT / PETROL"/>
    <s v="IN LEATHER"/>
    <s v="PETROL CHARGES                                                                                      "/>
    <x v="0"/>
    <n v="2020"/>
    <m/>
    <m/>
    <m/>
    <m/>
    <m/>
    <m/>
    <m/>
    <m/>
    <m/>
    <n v="2020"/>
    <s v="JV-JOUR-NA-L--87"/>
    <s v="PETROL CHARGES"/>
    <s v="Debit Amt"/>
    <x v="0"/>
  </r>
  <r>
    <s v="46207"/>
    <s v="IN LEATHER"/>
    <s v="FUEL MANAGEMENT / PETROL"/>
    <s v="IN LEATHER"/>
    <s v="PETROL CHARGES                                                                                      "/>
    <x v="0"/>
    <n v="3642.48"/>
    <m/>
    <m/>
    <m/>
    <m/>
    <m/>
    <m/>
    <m/>
    <m/>
    <m/>
    <n v="3642.48"/>
    <s v="JV-JOUR-NA-L--87"/>
    <s v="PETROL CHARGES"/>
    <s v="Debit Amt"/>
    <x v="0"/>
  </r>
  <r>
    <s v="46210"/>
    <s v="IN LEATHER"/>
    <s v="FUEL MANAGEMENT / PETROL"/>
    <s v="IN LEATHER"/>
    <s v="PETROL CHARGES                                                                                      "/>
    <x v="0"/>
    <n v="3649.19"/>
    <m/>
    <m/>
    <m/>
    <m/>
    <m/>
    <m/>
    <m/>
    <m/>
    <m/>
    <n v="3649.19"/>
    <s v="JV-JOUR-NA-L--88"/>
    <s v="PETROL CHARGES"/>
    <s v="Debit Amt"/>
    <x v="0"/>
  </r>
  <r>
    <s v="46213"/>
    <s v="IN LEATHER"/>
    <s v="FUEL MANAGEMENT / PETROL"/>
    <s v="IN LEATHER"/>
    <s v="PETROL CHARGES                                                                                      "/>
    <x v="0"/>
    <n v="3551.5"/>
    <m/>
    <m/>
    <m/>
    <m/>
    <m/>
    <m/>
    <m/>
    <m/>
    <m/>
    <n v="3551.5"/>
    <s v="JV-JOUR-NA-L--88"/>
    <s v="PETROL CHARGES"/>
    <s v="Debit Amt"/>
    <x v="0"/>
  </r>
  <r>
    <s v="46216"/>
    <s v="IN LEATHER"/>
    <s v="FUEL MANAGEMENT / PETROL"/>
    <s v="IN LEATHER"/>
    <s v="PETROL CHARGES                                                                                      "/>
    <x v="0"/>
    <m/>
    <n v="3441.34"/>
    <m/>
    <m/>
    <m/>
    <m/>
    <m/>
    <m/>
    <m/>
    <m/>
    <n v="3441.34"/>
    <s v="JV-JOUR-NA-L--89"/>
    <s v="PETROL CHARGES"/>
    <s v="Debit Amt"/>
    <x v="0"/>
  </r>
  <r>
    <s v="46219"/>
    <s v="IN LEATHER"/>
    <s v="FUEL MANAGEMENT / PETROL"/>
    <s v="IN LEATHER"/>
    <s v="PETROL CHARGES                                                                                      "/>
    <x v="0"/>
    <m/>
    <n v="3730.34"/>
    <m/>
    <m/>
    <m/>
    <m/>
    <m/>
    <m/>
    <m/>
    <m/>
    <n v="3730.34"/>
    <s v="JV-JOUR-NA-L--89"/>
    <s v="PETROL CHARGES"/>
    <s v="Debit Amt"/>
    <x v="0"/>
  </r>
  <r>
    <s v="46222"/>
    <s v="IN LEATHER"/>
    <s v="FUEL MANAGEMENT / PETROL"/>
    <s v="IN LEATHER"/>
    <s v="PETROL CHARGES                                                                                      "/>
    <x v="0"/>
    <m/>
    <n v="4260.25"/>
    <m/>
    <m/>
    <m/>
    <m/>
    <m/>
    <m/>
    <m/>
    <m/>
    <n v="4260.25"/>
    <s v="JV-JOUR-NA-L--90"/>
    <s v="PETROL CHARGES"/>
    <s v="Debit Amt"/>
    <x v="0"/>
  </r>
  <r>
    <s v="46225"/>
    <s v="IN LEATHER"/>
    <s v="FUEL MANAGEMENT / PETROL"/>
    <s v="IN LEATHER"/>
    <s v="PETROL CHARGES                                                                                      "/>
    <x v="0"/>
    <m/>
    <n v="4148.1000000000004"/>
    <m/>
    <m/>
    <m/>
    <m/>
    <m/>
    <m/>
    <m/>
    <m/>
    <n v="4148.1000000000004"/>
    <s v="JV-JOUR-NA-L--90"/>
    <s v="PETROL CHARGES"/>
    <s v="Debit Amt"/>
    <x v="0"/>
  </r>
  <r>
    <s v="46228"/>
    <s v="IN LEATHER"/>
    <s v="FUEL MANAGEMENT / PETROL"/>
    <s v="IN LEATHER"/>
    <s v="PETROL CHARGES                                                                                      "/>
    <x v="0"/>
    <n v="4148.38"/>
    <m/>
    <m/>
    <m/>
    <m/>
    <m/>
    <m/>
    <m/>
    <m/>
    <m/>
    <n v="4148.38"/>
    <s v="JV-JOUR-NA-L--91"/>
    <s v="PETROL CHARGES"/>
    <s v="Debit Amt"/>
    <x v="0"/>
  </r>
  <r>
    <s v="46231"/>
    <s v="IN LEATHER"/>
    <s v="FUEL MANAGEMENT / PETROL"/>
    <s v="IN LEATHER"/>
    <s v="PETROL CHARGES                                                                                      "/>
    <x v="0"/>
    <n v="3614.13"/>
    <m/>
    <m/>
    <m/>
    <m/>
    <m/>
    <m/>
    <m/>
    <m/>
    <m/>
    <n v="3614.13"/>
    <s v="JV-JOUR-NA-L--91"/>
    <s v="PETROL CHARGES"/>
    <s v="Debit Amt"/>
    <x v="0"/>
  </r>
  <r>
    <s v="46234"/>
    <s v="IN LEATHER"/>
    <s v="FUEL MANAGEMENT / PETROL"/>
    <s v="IN LEATHER"/>
    <s v="PETROL CHARGES                                                                                      "/>
    <x v="0"/>
    <n v="1467"/>
    <m/>
    <m/>
    <m/>
    <m/>
    <m/>
    <m/>
    <m/>
    <m/>
    <m/>
    <n v="1467"/>
    <s v="JV-JOUR-NA-L--91"/>
    <s v="PETROL CHARGES"/>
    <s v="Debit Amt"/>
    <x v="0"/>
  </r>
  <r>
    <s v="46237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4452"/>
    <m/>
    <m/>
    <n v="4452"/>
    <s v="JV-JOUR-NA-L--916"/>
    <s v="PETROL CHARGES"/>
    <s v="Debit Amt"/>
    <x v="0"/>
  </r>
  <r>
    <s v="46240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4229"/>
    <m/>
    <m/>
    <n v="4229"/>
    <s v="JV-JOUR-NA-L--940"/>
    <s v="PETROL CHARGES"/>
    <s v="Debit Amt"/>
    <x v="0"/>
  </r>
  <r>
    <s v="46243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1962"/>
    <m/>
    <m/>
    <n v="1962"/>
    <s v="JV-JOUR-NA-L--940"/>
    <s v="PETROL CHARGES"/>
    <s v="Debit Amt"/>
    <x v="0"/>
  </r>
  <r>
    <s v="46246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3642"/>
    <m/>
    <n v="3642"/>
    <s v="JV-JOUR-NA-L--946"/>
    <s v="PETROL CHARGES"/>
    <s v="Debit Amt"/>
    <x v="0"/>
  </r>
  <r>
    <s v="46249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n v="4559"/>
    <m/>
    <n v="4559"/>
    <s v="JV-JOUR-NA-L--946"/>
    <s v="PETROL CHARGES"/>
    <s v="Debit Amt"/>
    <x v="0"/>
  </r>
  <r>
    <s v="46252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n v="4168"/>
    <m/>
    <m/>
    <n v="4168"/>
    <s v="JV-JOUR-NA-L--949"/>
    <s v="PETROL CHARGES"/>
    <s v="Debit Amt"/>
    <x v="0"/>
  </r>
  <r>
    <s v="46255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m/>
    <n v="4151"/>
    <n v="4151"/>
    <s v="JV-PUJU-OT-H--1532"/>
    <s v="PETROL CHARGES"/>
    <s v="Debit Amt"/>
    <x v="0"/>
  </r>
  <r>
    <s v="46258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m/>
    <n v="3750"/>
    <n v="3750"/>
    <s v="JV-PUJU-OT-H--1532"/>
    <s v="PETROL CHARGES"/>
    <s v="Debit Amt"/>
    <x v="0"/>
  </r>
  <r>
    <s v="46261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m/>
    <n v="4260"/>
    <n v="4260"/>
    <s v="JV-PUJU-OT-H--1532"/>
    <s v="PETROL CHARGES"/>
    <s v="Debit Amt"/>
    <x v="0"/>
  </r>
  <r>
    <s v="46264"/>
    <s v="IN LEATHER"/>
    <s v="FUEL MANAGEMENT / PETROL"/>
    <s v="IN LEATHER"/>
    <s v="PETROL CHARGES                                                                                      "/>
    <x v="0"/>
    <m/>
    <m/>
    <n v="3996.88"/>
    <m/>
    <m/>
    <m/>
    <m/>
    <m/>
    <m/>
    <m/>
    <n v="3996.88"/>
    <s v="JV-PUJU-OT-H--246"/>
    <s v="PETROL CHARGES"/>
    <s v="Debit Amt"/>
    <x v="0"/>
  </r>
  <r>
    <s v="46267"/>
    <s v="IN LEATHER"/>
    <s v="FUEL MANAGEMENT / PETROL"/>
    <s v="IN LEATHER"/>
    <s v="PETROL CHARGES                                                                                      "/>
    <x v="0"/>
    <m/>
    <m/>
    <n v="1011.8"/>
    <m/>
    <m/>
    <m/>
    <m/>
    <m/>
    <m/>
    <m/>
    <n v="1011.8"/>
    <s v="JV-PUJU-OT-H--246"/>
    <s v="PETROL CHARGES"/>
    <s v="Debit Amt"/>
    <x v="0"/>
  </r>
  <r>
    <s v="46270"/>
    <s v="IN LEATHER"/>
    <s v="FUEL MANAGEMENT / PETROL"/>
    <s v="IN LEATHER"/>
    <s v="PETROL CHARGES                                                                                      "/>
    <x v="0"/>
    <m/>
    <m/>
    <n v="4098.92"/>
    <m/>
    <m/>
    <m/>
    <m/>
    <m/>
    <m/>
    <m/>
    <n v="4098.92"/>
    <s v="JV-PUJU-OT-H--246"/>
    <s v="PETROL CHARGES"/>
    <s v="Debit Amt"/>
    <x v="0"/>
  </r>
  <r>
    <s v="46273"/>
    <s v="IN LEATHER"/>
    <s v="FUEL MANAGEMENT / PETROL"/>
    <s v="IN LEATHER"/>
    <s v="PETROL CHARGES                                                                                      "/>
    <x v="0"/>
    <m/>
    <m/>
    <n v="3561.9"/>
    <m/>
    <m/>
    <m/>
    <m/>
    <m/>
    <m/>
    <m/>
    <n v="3561.9"/>
    <s v="JV-PUJU-OT-H--246"/>
    <s v="PETROL CHARGES"/>
    <s v="Debit Amt"/>
    <x v="0"/>
  </r>
  <r>
    <s v="46276"/>
    <s v="IN LEATHER"/>
    <s v="FUEL MANAGEMENT / PETROL"/>
    <s v="IN LEATHER"/>
    <s v="PETROL CHARGES                                                                                      "/>
    <x v="0"/>
    <m/>
    <m/>
    <n v="3035"/>
    <m/>
    <m/>
    <m/>
    <m/>
    <m/>
    <m/>
    <m/>
    <n v="3035"/>
    <s v="JV-PURJ-UR-N--52"/>
    <s v="PETROL CHARGES"/>
    <s v="Debit Amt"/>
    <x v="0"/>
  </r>
  <r>
    <s v="46279"/>
    <s v="IN LEATHER"/>
    <s v="FUEL MANAGEMENT / PETROL"/>
    <s v="IN LEATHER"/>
    <s v="PETROL CHARGES                                                                                      "/>
    <x v="0"/>
    <m/>
    <m/>
    <n v="3035"/>
    <m/>
    <m/>
    <m/>
    <m/>
    <m/>
    <m/>
    <m/>
    <n v="3035"/>
    <s v="JV-PURJ-UR-N--52"/>
    <s v="PETROL CHARGES"/>
    <s v="Debit Amt"/>
    <x v="0"/>
  </r>
  <r>
    <s v="46282"/>
    <s v="IN LEATHER"/>
    <s v="FUEL MANAGEMENT / PETROL"/>
    <s v="IN LEATHER"/>
    <s v="PETROL CHARGES                                                                                      "/>
    <x v="0"/>
    <m/>
    <m/>
    <n v="2020"/>
    <m/>
    <m/>
    <m/>
    <m/>
    <m/>
    <m/>
    <m/>
    <n v="2020"/>
    <s v="JV-PURJ-UR-N--52"/>
    <s v="PETROL CHARGES"/>
    <s v="Debit Amt"/>
    <x v="0"/>
  </r>
  <r>
    <s v="46285"/>
    <s v="IN LEATHER"/>
    <s v="FUEL MANAGEMENT / PETROL"/>
    <s v="IN LEATHER"/>
    <s v="PETROL CHARGES                                                                                      "/>
    <x v="0"/>
    <m/>
    <m/>
    <n v="979"/>
    <m/>
    <m/>
    <m/>
    <m/>
    <m/>
    <m/>
    <m/>
    <n v="979"/>
    <s v="JV-PURJ-UR-N--52"/>
    <s v="PETROL CHARGES"/>
    <s v="Debit Amt"/>
    <x v="0"/>
  </r>
  <r>
    <s v="46288"/>
    <s v="IN LEATHER"/>
    <s v="FUEL MANAGEMENT / PETROL"/>
    <s v="IN LEATHER"/>
    <s v="PETROL CHARGES                                                                                      "/>
    <x v="0"/>
    <m/>
    <m/>
    <n v="914"/>
    <m/>
    <m/>
    <m/>
    <m/>
    <m/>
    <m/>
    <m/>
    <n v="914"/>
    <s v="JV-PURJ-UR-N--52"/>
    <s v="PETROL CHARGES"/>
    <s v="Debit Amt"/>
    <x v="0"/>
  </r>
  <r>
    <s v="46291"/>
    <s v="IN LEATHER"/>
    <s v="FUEL MANAGEMENT / PETROL"/>
    <s v="IN LEATHER"/>
    <s v="PETROL CHARGES                                                                                      "/>
    <x v="0"/>
    <m/>
    <m/>
    <m/>
    <m/>
    <m/>
    <m/>
    <m/>
    <m/>
    <m/>
    <n v="1000"/>
    <n v="1000"/>
    <s v="PYCP 2425-1405 "/>
    <s v="PETROL CHARGES"/>
    <s v="Debit Amt"/>
    <x v="0"/>
  </r>
  <r>
    <s v="46294"/>
    <s v="IN LEATHER"/>
    <s v="FUEL MANAGEMENT / PETROL"/>
    <s v="IN LEATHER"/>
    <s v="PETROL CHARGES                                                                                      "/>
    <x v="0"/>
    <m/>
    <m/>
    <m/>
    <m/>
    <n v="100"/>
    <m/>
    <m/>
    <m/>
    <m/>
    <m/>
    <n v="100"/>
    <s v="PYCP 2425-776  "/>
    <s v="PETROL CHARGES"/>
    <s v="Debit Amt"/>
    <x v="0"/>
  </r>
  <r>
    <s v="46297"/>
    <s v="IN LEATHER"/>
    <s v="INFORMATION TECHNOLOGY"/>
    <s v="IN LEATHER"/>
    <s v="COMPUTER  MAINTAINANCE                                                                              "/>
    <x v="0"/>
    <m/>
    <m/>
    <m/>
    <m/>
    <m/>
    <m/>
    <n v="1600"/>
    <m/>
    <m/>
    <m/>
    <n v="1600"/>
    <s v="135"/>
    <s v="REPAIR AND MAINTAINANCE"/>
    <s v="Debit Amt"/>
    <x v="0"/>
  </r>
  <r>
    <s v="46300"/>
    <s v="IN LEATHER"/>
    <s v="INFORMATION TECHNOLOGY"/>
    <s v="IN LEATHER"/>
    <s v="COMPUTER  MAINTAINANCE                                                                              "/>
    <x v="0"/>
    <m/>
    <m/>
    <m/>
    <m/>
    <m/>
    <m/>
    <m/>
    <n v="1600"/>
    <m/>
    <m/>
    <n v="1600"/>
    <s v="145"/>
    <s v="REPAIR AND MAINTAINANCE"/>
    <s v="Debit Amt"/>
    <x v="0"/>
  </r>
  <r>
    <s v="46303"/>
    <s v="IN LEATHER"/>
    <s v="INFORMATION TECHNOLOGY"/>
    <s v="IN LEATHER"/>
    <s v="COMPUTER  MAINTAINANCE                                                                              "/>
    <x v="0"/>
    <m/>
    <m/>
    <n v="1800"/>
    <m/>
    <m/>
    <m/>
    <m/>
    <m/>
    <m/>
    <m/>
    <n v="1800"/>
    <s v="68"/>
    <s v="REPAIR AND MAINTAINANCE"/>
    <s v="Debit Amt"/>
    <x v="0"/>
  </r>
  <r>
    <s v="46306"/>
    <s v="IN LEATHER"/>
    <s v="INFORMATION TECHNOLOGY"/>
    <s v="IN LEATHER"/>
    <s v="COMPUTER  MAINTAINANCE                                                                              "/>
    <x v="0"/>
    <m/>
    <m/>
    <m/>
    <m/>
    <m/>
    <m/>
    <m/>
    <m/>
    <m/>
    <n v="12800"/>
    <n v="12800"/>
    <s v="85"/>
    <s v="REPAIR AND MAINTAINANCE"/>
    <s v="Debit Amt"/>
    <x v="0"/>
  </r>
  <r>
    <s v="46309"/>
    <s v="IN LEATHER"/>
    <s v="INFORMATION TECHNOLOGY"/>
    <s v="IN LEATHER"/>
    <s v="COMPUTER  MAINTAINANCE                                                                              "/>
    <x v="0"/>
    <m/>
    <m/>
    <m/>
    <m/>
    <m/>
    <m/>
    <m/>
    <m/>
    <m/>
    <n v="2700"/>
    <n v="2700"/>
    <s v="93"/>
    <s v="REPAIR AND MAINTAINANCE"/>
    <s v="Debit Amt"/>
    <x v="0"/>
  </r>
  <r>
    <s v="46312"/>
    <s v="IN LEATHER"/>
    <s v="INSURANCE"/>
    <s v="IN LEATHER"/>
    <s v="INSURANCE PREMIUM                                                                                   "/>
    <x v="0"/>
    <m/>
    <m/>
    <m/>
    <m/>
    <m/>
    <m/>
    <m/>
    <m/>
    <m/>
    <n v="1209"/>
    <n v="1209"/>
    <s v="0716033124P116844858"/>
    <s v="INSURANCE CHARGES"/>
    <s v="Debit Amt"/>
    <x v="0"/>
  </r>
  <r>
    <s v="46315"/>
    <s v="IN LEATHER"/>
    <s v="INSURANCE"/>
    <s v="IN LEATHER"/>
    <s v="INSURANCE PREMIUM                                                                                   "/>
    <x v="0"/>
    <m/>
    <m/>
    <m/>
    <m/>
    <m/>
    <m/>
    <m/>
    <m/>
    <m/>
    <n v="27200"/>
    <n v="27200"/>
    <s v="0716033124P116844858"/>
    <s v="INSURANCE CHARGES"/>
    <s v="Debit Amt"/>
    <x v="0"/>
  </r>
  <r>
    <s v="46318"/>
    <s v="IN LEATHER"/>
    <s v="INSURANCE"/>
    <s v="IN LEATHER"/>
    <s v="INSURANCE PREMIUM                                                                                   "/>
    <x v="0"/>
    <m/>
    <m/>
    <m/>
    <m/>
    <n v="35799"/>
    <m/>
    <m/>
    <m/>
    <m/>
    <m/>
    <n v="35799"/>
    <s v="1124I107916301"/>
    <s v="INSURANCE CHARGES"/>
    <s v="Debit Amt"/>
    <x v="0"/>
  </r>
  <r>
    <s v="46321"/>
    <s v="IN LEATHER"/>
    <s v="INSURANCE"/>
    <s v="IN LEATHER"/>
    <s v="INSURANCE PREMIUM                                                                                   "/>
    <x v="0"/>
    <m/>
    <m/>
    <m/>
    <m/>
    <m/>
    <m/>
    <m/>
    <n v="642"/>
    <m/>
    <m/>
    <n v="642"/>
    <s v="2124I113766039"/>
    <s v="INSURANCE CHARGES"/>
    <s v="Debit Amt"/>
    <x v="0"/>
  </r>
  <r>
    <s v="46324"/>
    <s v="IN LEATHER"/>
    <s v="INSURANCE"/>
    <s v="IN LEATHER"/>
    <s v="INSURANCE PREMIUM                                                                                   "/>
    <x v="0"/>
    <m/>
    <m/>
    <m/>
    <m/>
    <n v="6827"/>
    <m/>
    <m/>
    <m/>
    <m/>
    <m/>
    <n v="6827"/>
    <s v="3124I107784607"/>
    <s v="INSURANCE CHARGES"/>
    <s v="Debit Amt"/>
    <x v="0"/>
  </r>
  <r>
    <s v="46327"/>
    <s v="IN LEATHER"/>
    <s v="INSURANCE"/>
    <s v="IN LEATHER"/>
    <s v="INSURANCE PREMIUM                                                                                   "/>
    <x v="0"/>
    <m/>
    <m/>
    <m/>
    <m/>
    <n v="11737"/>
    <m/>
    <m/>
    <m/>
    <m/>
    <m/>
    <n v="11737"/>
    <s v="3124I107915854"/>
    <s v="INSURANCE CHARGES"/>
    <s v="Debit Amt"/>
    <x v="0"/>
  </r>
  <r>
    <s v="46331"/>
    <s v="IN LEATHER"/>
    <s v="INSURANCE"/>
    <s v="IN LEATHER"/>
    <s v="INSURANCE PREMIUM                                                                                   "/>
    <x v="0"/>
    <m/>
    <m/>
    <m/>
    <m/>
    <m/>
    <m/>
    <m/>
    <m/>
    <n v="-4859"/>
    <m/>
    <n v="-4859"/>
    <s v="JV-JOUR-NA-L--1094"/>
    <s v="INSURANCE CHARGES"/>
    <s v="Credit Amt"/>
    <x v="0"/>
  </r>
  <r>
    <s v="46333"/>
    <s v="IN LEATHER"/>
    <s v="INSURANCE"/>
    <s v="IN LEATHER"/>
    <s v="INSURANCE PREMIUM                                                                                   "/>
    <x v="0"/>
    <m/>
    <m/>
    <m/>
    <m/>
    <m/>
    <m/>
    <m/>
    <m/>
    <n v="12000"/>
    <m/>
    <n v="12000"/>
    <s v="JV-PUJU-OT-H--1287"/>
    <s v="INSURANCE CHARGES"/>
    <s v="Debit Amt"/>
    <x v="0"/>
  </r>
  <r>
    <s v="46336"/>
    <s v="IN LEATHER"/>
    <s v="INSURANCE"/>
    <s v="IN LEATHER"/>
    <s v="INSURANCE PREMIUM                                                                                   "/>
    <x v="0"/>
    <m/>
    <m/>
    <m/>
    <m/>
    <m/>
    <n v="59558"/>
    <m/>
    <m/>
    <m/>
    <m/>
    <n v="59558"/>
    <s v="KA24I00000854665"/>
    <s v="INSURANCE CHARGES"/>
    <s v="Debit Amt"/>
    <x v="0"/>
  </r>
  <r>
    <s v="46339"/>
    <s v="IN LEATHER"/>
    <s v="INT. ON UNSECURED LOAN"/>
    <s v="IN LEATHER"/>
    <s v="INTEREST PAID ON UNSECURED LOAN                                                                     "/>
    <x v="0"/>
    <m/>
    <m/>
    <m/>
    <m/>
    <m/>
    <m/>
    <m/>
    <m/>
    <n v="200000"/>
    <m/>
    <n v="200000"/>
    <s v="JV-JOUR-NA-L--1232"/>
    <s v="INTEREST EXPENSES"/>
    <s v="Debit Amt"/>
    <x v="0"/>
  </r>
  <r>
    <s v="46342"/>
    <s v="IN LEATHER"/>
    <s v="INT. ON UNSECURED LOAN"/>
    <s v="IN LEATHER"/>
    <s v="INTEREST PAID ON UNSECURED LOAN                                                                     "/>
    <x v="0"/>
    <m/>
    <m/>
    <m/>
    <m/>
    <m/>
    <m/>
    <m/>
    <m/>
    <m/>
    <n v="200000"/>
    <n v="200000"/>
    <s v="JV-JOUR-NA-L--1341"/>
    <s v="INTEREST EXPENSES"/>
    <s v="Debit Amt"/>
    <x v="0"/>
  </r>
  <r>
    <s v="46345"/>
    <s v="IN LEATHER"/>
    <s v="INT. ON UNSECURED LOAN"/>
    <s v="IN LEATHER"/>
    <s v="INTEREST PAID ON UNSECURED LOAN                                                                     "/>
    <x v="0"/>
    <n v="200000"/>
    <m/>
    <m/>
    <m/>
    <m/>
    <m/>
    <m/>
    <m/>
    <m/>
    <m/>
    <n v="200000"/>
    <s v="JV-JOUR-NA-L--420"/>
    <s v="INTEREST EXPENSES"/>
    <s v="Debit Amt"/>
    <x v="0"/>
  </r>
  <r>
    <s v="46348"/>
    <s v="IN LEATHER"/>
    <s v="INT. ON UNSECURED LOAN"/>
    <s v="IN LEATHER"/>
    <s v="INTEREST PAID ON UNSECURED LOAN                                                                     "/>
    <x v="0"/>
    <m/>
    <n v="200000"/>
    <m/>
    <m/>
    <m/>
    <m/>
    <m/>
    <m/>
    <m/>
    <m/>
    <n v="200000"/>
    <s v="JV-JOUR-NA-L--422"/>
    <s v="INTEREST EXPENSES"/>
    <s v="Debit Amt"/>
    <x v="0"/>
  </r>
  <r>
    <s v="46351"/>
    <s v="IN LEATHER"/>
    <s v="INT. ON UNSECURED LOAN"/>
    <s v="IN LEATHER"/>
    <s v="INTEREST PAID ON UNSECURED LOAN                                                                     "/>
    <x v="0"/>
    <m/>
    <m/>
    <n v="200000"/>
    <m/>
    <m/>
    <m/>
    <m/>
    <m/>
    <m/>
    <m/>
    <n v="200000"/>
    <s v="JV-JOUR-NA-L--423"/>
    <s v="INTEREST EXPENSES"/>
    <s v="Debit Amt"/>
    <x v="0"/>
  </r>
  <r>
    <s v="46354"/>
    <s v="IN LEATHER"/>
    <s v="INT. ON UNSECURED LOAN"/>
    <s v="IN LEATHER"/>
    <s v="INTEREST PAID ON UNSECURED LOAN                                                                     "/>
    <x v="0"/>
    <m/>
    <m/>
    <m/>
    <n v="200000"/>
    <m/>
    <m/>
    <m/>
    <m/>
    <m/>
    <m/>
    <n v="200000"/>
    <s v="JV-JOUR-NA-L--496"/>
    <s v="INTEREST EXPENSES"/>
    <s v="Debit Amt"/>
    <x v="0"/>
  </r>
  <r>
    <s v="46357"/>
    <s v="IN LEATHER"/>
    <s v="INT. ON UNSECURED LOAN"/>
    <s v="IN LEATHER"/>
    <s v="INTEREST PAID ON UNSECURED LOAN                                                                     "/>
    <x v="0"/>
    <m/>
    <m/>
    <m/>
    <m/>
    <n v="200000"/>
    <m/>
    <m/>
    <m/>
    <m/>
    <m/>
    <n v="200000"/>
    <s v="JV-JOUR-NA-L--667"/>
    <s v="INTEREST EXPENSES"/>
    <s v="Debit Amt"/>
    <x v="0"/>
  </r>
  <r>
    <s v="46360"/>
    <s v="IN LEATHER"/>
    <s v="INT. ON UNSECURED LOAN"/>
    <s v="IN LEATHER"/>
    <s v="INTEREST PAID ON UNSECURED LOAN                                                                     "/>
    <x v="0"/>
    <m/>
    <m/>
    <m/>
    <m/>
    <m/>
    <n v="200000"/>
    <m/>
    <m/>
    <m/>
    <m/>
    <n v="200000"/>
    <s v="JV-JOUR-NA-L--760"/>
    <s v="INTEREST EXPENSES"/>
    <s v="Debit Amt"/>
    <x v="0"/>
  </r>
  <r>
    <s v="46363"/>
    <s v="IN LEATHER"/>
    <s v="INT. ON UNSECURED LOAN"/>
    <s v="IN LEATHER"/>
    <s v="INTEREST PAID ON UNSECURED LOAN                                                                     "/>
    <x v="0"/>
    <m/>
    <m/>
    <m/>
    <m/>
    <m/>
    <m/>
    <n v="200000"/>
    <m/>
    <m/>
    <m/>
    <n v="200000"/>
    <s v="JV-JOUR-NA-L--914"/>
    <s v="INTEREST EXPENSES"/>
    <s v="Debit Amt"/>
    <x v="0"/>
  </r>
  <r>
    <s v="46366"/>
    <s v="IN LEATHER"/>
    <s v="INT. ON UNSECURED LOAN"/>
    <s v="IN LEATHER"/>
    <s v="INTEREST PAID ON UNSECURED LOAN                                                                     "/>
    <x v="0"/>
    <m/>
    <m/>
    <m/>
    <m/>
    <m/>
    <m/>
    <m/>
    <n v="200000"/>
    <m/>
    <m/>
    <n v="200000"/>
    <s v="JV-PUJU-OT-H--1308"/>
    <s v="INTEREST EXPENSES"/>
    <s v="Debit Amt"/>
    <x v="0"/>
  </r>
  <r>
    <s v="46369"/>
    <s v="IN LEATHER"/>
    <s v="INTERNET EXP."/>
    <s v="IN LEATHER"/>
    <s v="INTERNET EXPENSES                                                                                   "/>
    <x v="0"/>
    <m/>
    <m/>
    <n v="49560"/>
    <m/>
    <m/>
    <m/>
    <m/>
    <m/>
    <m/>
    <m/>
    <n v="49560"/>
    <s v="JV-JOUR-NA-L--228"/>
    <s v="INDIRECT EXPENSES"/>
    <s v="Debit Amt"/>
    <x v="0"/>
  </r>
  <r>
    <s v="46372"/>
    <s v="IN LEATHER"/>
    <s v="INTERNET EXP."/>
    <s v="IN LEATHER"/>
    <s v="INTERNET EXPENSES                                                                                   "/>
    <x v="0"/>
    <m/>
    <m/>
    <n v="2628"/>
    <m/>
    <m/>
    <m/>
    <m/>
    <m/>
    <m/>
    <m/>
    <n v="2628"/>
    <s v="JV-JOUR-NA-L--228"/>
    <s v="INDIRECT EXPENSES"/>
    <s v="Debit Amt"/>
    <x v="0"/>
  </r>
  <r>
    <s v="46375"/>
    <s v="IN LEATHER"/>
    <s v="INTERNET EXP."/>
    <s v="IN LEATHER"/>
    <s v="INTERNET EXPENSES                                                                                   "/>
    <x v="0"/>
    <m/>
    <m/>
    <m/>
    <m/>
    <m/>
    <m/>
    <m/>
    <m/>
    <n v="4347"/>
    <m/>
    <n v="4347"/>
    <s v="KABI-135603653"/>
    <s v="INDIRECT EXPENSES"/>
    <s v="Debit Amt"/>
    <x v="0"/>
  </r>
  <r>
    <s v="46378"/>
    <s v="IN LEATHER"/>
    <s v="INTERNET EXP."/>
    <s v="IN LEATHER"/>
    <s v="INTERNET EXPENSES                                                                                   "/>
    <x v="0"/>
    <m/>
    <m/>
    <m/>
    <m/>
    <n v="1650"/>
    <m/>
    <m/>
    <m/>
    <m/>
    <m/>
    <n v="1650"/>
    <s v="M10224"/>
    <s v="INDIRECT EXPENSES"/>
    <s v="Debit Amt"/>
    <x v="0"/>
  </r>
  <r>
    <s v="46381"/>
    <s v="IN LEATHER"/>
    <s v="INTERNET EXP."/>
    <s v="IN LEATHER"/>
    <s v="INTERNET EXPENSES                                                                                   "/>
    <x v="0"/>
    <m/>
    <m/>
    <m/>
    <m/>
    <m/>
    <n v="1650"/>
    <m/>
    <m/>
    <m/>
    <m/>
    <n v="1650"/>
    <s v="M10251"/>
    <s v="INDIRECT EXPENSES"/>
    <s v="Debit Amt"/>
    <x v="0"/>
  </r>
  <r>
    <s v="46384"/>
    <s v="IN LEATHER"/>
    <s v="INTERNET EXP."/>
    <s v="IN LEATHER"/>
    <s v="INTERNET EXPENSES                                                                                   "/>
    <x v="0"/>
    <n v="1650"/>
    <m/>
    <m/>
    <m/>
    <m/>
    <m/>
    <m/>
    <m/>
    <m/>
    <m/>
    <n v="1650"/>
    <s v="M10265"/>
    <s v="INDIRECT EXPENSES"/>
    <s v="Debit Amt"/>
    <x v="0"/>
  </r>
  <r>
    <s v="46387"/>
    <s v="IN LEATHER"/>
    <s v="INTERNET EXP."/>
    <s v="IN LEATHER"/>
    <s v="INTERNET EXPENSES                                                                                   "/>
    <x v="0"/>
    <m/>
    <n v="1650"/>
    <m/>
    <m/>
    <m/>
    <m/>
    <m/>
    <m/>
    <m/>
    <m/>
    <n v="1650"/>
    <s v="M10269"/>
    <s v="INDIRECT EXPENSES"/>
    <s v="Debit Amt"/>
    <x v="0"/>
  </r>
  <r>
    <s v="46390"/>
    <s v="IN LEATHER"/>
    <s v="INTERNET EXP."/>
    <s v="IN LEATHER"/>
    <s v="INTERNET EXPENSES                                                                                   "/>
    <x v="0"/>
    <m/>
    <m/>
    <m/>
    <n v="1650"/>
    <m/>
    <m/>
    <m/>
    <m/>
    <m/>
    <m/>
    <n v="1650"/>
    <s v="M10277"/>
    <s v="INDIRECT EXPENSES"/>
    <s v="Debit Amt"/>
    <x v="0"/>
  </r>
  <r>
    <s v="46393"/>
    <s v="IN LEATHER"/>
    <s v="INTERNET EXP."/>
    <s v="IN LEATHER"/>
    <s v="INTERNET EXPENSES                                                                                   "/>
    <x v="0"/>
    <m/>
    <m/>
    <m/>
    <m/>
    <n v="1650"/>
    <m/>
    <m/>
    <m/>
    <m/>
    <m/>
    <n v="1650"/>
    <s v="M10280"/>
    <s v="INDIRECT EXPENSES"/>
    <s v="Debit Amt"/>
    <x v="0"/>
  </r>
  <r>
    <s v="46396"/>
    <s v="IN LEATHER"/>
    <s v="INTERNET EXP."/>
    <s v="IN LEATHER"/>
    <s v="INTERNET EXPENSES                                                                                   "/>
    <x v="0"/>
    <m/>
    <m/>
    <m/>
    <m/>
    <m/>
    <m/>
    <n v="1650"/>
    <m/>
    <m/>
    <m/>
    <n v="1650"/>
    <s v="M10283"/>
    <s v="INDIRECT EXPENSES"/>
    <s v="Debit Amt"/>
    <x v="0"/>
  </r>
  <r>
    <s v="46399"/>
    <s v="IN LEATHER"/>
    <s v="INTERNET EXP."/>
    <s v="IN LEATHER"/>
    <s v="INTERNET EXPENSES                                                                                   "/>
    <x v="0"/>
    <m/>
    <m/>
    <m/>
    <m/>
    <m/>
    <m/>
    <m/>
    <n v="1650"/>
    <m/>
    <m/>
    <n v="1650"/>
    <s v="M10286"/>
    <s v="INDIRECT EXPENSES"/>
    <s v="Debit Amt"/>
    <x v="0"/>
  </r>
  <r>
    <s v="46402"/>
    <s v="IN LEATHER"/>
    <s v="INTERNET EXP."/>
    <s v="IN LEATHER"/>
    <s v="INTERNET EXPENSES                                                                                   "/>
    <x v="0"/>
    <m/>
    <m/>
    <m/>
    <m/>
    <m/>
    <m/>
    <m/>
    <m/>
    <n v="1650"/>
    <m/>
    <n v="1650"/>
    <s v="M10290"/>
    <s v="INDIRECT EXPENSES"/>
    <s v="Debit Amt"/>
    <x v="0"/>
  </r>
  <r>
    <s v="46405"/>
    <s v="IN LEATHER"/>
    <s v="INTERNET EXP."/>
    <s v="IN LEATHER"/>
    <s v="INTERNET EXPENSES                                                                                   "/>
    <x v="0"/>
    <m/>
    <m/>
    <m/>
    <m/>
    <m/>
    <m/>
    <m/>
    <m/>
    <m/>
    <n v="1650"/>
    <n v="1650"/>
    <s v="M10292"/>
    <s v="INDIRECT EXPENSES"/>
    <s v="Debit Amt"/>
    <x v="0"/>
  </r>
  <r>
    <s v="46408"/>
    <s v="IN LEATHER"/>
    <s v="INTERNET EXP."/>
    <s v="IN LEATHER"/>
    <s v="TELEPHONE EXPENSES                                                                                  "/>
    <x v="0"/>
    <n v="792"/>
    <m/>
    <m/>
    <m/>
    <m/>
    <m/>
    <m/>
    <m/>
    <m/>
    <m/>
    <n v="792"/>
    <s v="29AABCB5576GRZR"/>
    <s v="TELEPHONE EXPENSES"/>
    <s v="Debit Amt"/>
    <x v="0"/>
  </r>
  <r>
    <s v="46411"/>
    <s v="IN LEATHER"/>
    <s v="INTERNET EXP."/>
    <s v="IN LEATHER"/>
    <s v="TELEPHONE EXPENSES                                                                                  "/>
    <x v="0"/>
    <n v="4942"/>
    <m/>
    <m/>
    <m/>
    <m/>
    <m/>
    <m/>
    <m/>
    <m/>
    <m/>
    <n v="4942"/>
    <s v="BM2529I000594521"/>
    <s v="TELEPHONE EXPENSES"/>
    <s v="Debit Amt"/>
    <x v="0"/>
  </r>
  <r>
    <s v="46414"/>
    <s v="IN LEATHER"/>
    <s v="INTERNET EXP."/>
    <s v="IN LEATHER"/>
    <s v="TELEPHONE EXPENSES                                                                                  "/>
    <x v="0"/>
    <n v="499"/>
    <m/>
    <m/>
    <m/>
    <m/>
    <m/>
    <m/>
    <m/>
    <m/>
    <m/>
    <n v="499"/>
    <s v="BM2529I001387994"/>
    <s v="TELEPHONE EXPENSES"/>
    <s v="Debit Amt"/>
    <x v="0"/>
  </r>
  <r>
    <s v="46417"/>
    <s v="IN LEATHER"/>
    <s v="INTERNET EXP."/>
    <s v="IN LEATHER"/>
    <s v="TELEPHONE EXPENSES                                                                                  "/>
    <x v="0"/>
    <m/>
    <n v="4854"/>
    <m/>
    <m/>
    <m/>
    <m/>
    <m/>
    <m/>
    <m/>
    <m/>
    <n v="4854"/>
    <s v="BM2529I002134791"/>
    <s v="TELEPHONE EXPENSES"/>
    <s v="Debit Amt"/>
    <x v="0"/>
  </r>
  <r>
    <s v="46420"/>
    <s v="IN LEATHER"/>
    <s v="INTERNET EXP."/>
    <s v="IN LEATHER"/>
    <s v="TELEPHONE EXPENSES                                                                                  "/>
    <x v="0"/>
    <m/>
    <n v="500.08"/>
    <m/>
    <m/>
    <m/>
    <m/>
    <m/>
    <m/>
    <m/>
    <m/>
    <n v="500.08"/>
    <s v="BM2529I002874963"/>
    <s v="TELEPHONE EXPENSES"/>
    <s v="Debit Amt"/>
    <x v="0"/>
  </r>
  <r>
    <s v="46423"/>
    <s v="IN LEATHER"/>
    <s v="INTERNET EXP."/>
    <s v="IN LEATHER"/>
    <s v="TELEPHONE EXPENSES                                                                                  "/>
    <x v="0"/>
    <m/>
    <m/>
    <n v="4870"/>
    <m/>
    <m/>
    <m/>
    <m/>
    <m/>
    <m/>
    <m/>
    <n v="4870"/>
    <s v="BM2529I003529262"/>
    <s v="TELEPHONE EXPENSES"/>
    <s v="Debit Amt"/>
    <x v="0"/>
  </r>
  <r>
    <s v="46426"/>
    <s v="IN LEATHER"/>
    <s v="INTERNET EXP."/>
    <s v="IN LEATHER"/>
    <s v="TELEPHONE EXPENSES                                                                                  "/>
    <x v="0"/>
    <m/>
    <m/>
    <n v="499"/>
    <m/>
    <m/>
    <m/>
    <m/>
    <m/>
    <m/>
    <m/>
    <n v="499"/>
    <s v="BM2529I004350023"/>
    <s v="TELEPHONE EXPENSES"/>
    <s v="Debit Amt"/>
    <x v="0"/>
  </r>
  <r>
    <s v="46429"/>
    <s v="IN LEATHER"/>
    <s v="INTERNET EXP."/>
    <s v="IN LEATHER"/>
    <s v="TELEPHONE EXPENSES                                                                                  "/>
    <x v="0"/>
    <m/>
    <m/>
    <m/>
    <n v="4268"/>
    <m/>
    <m/>
    <m/>
    <m/>
    <m/>
    <m/>
    <n v="4268"/>
    <s v="BM2529I005155536"/>
    <s v="TELEPHONE EXPENSES"/>
    <s v="Debit Amt"/>
    <x v="0"/>
  </r>
  <r>
    <s v="46432"/>
    <s v="IN LEATHER"/>
    <s v="INTERNET EXP."/>
    <s v="IN LEATHER"/>
    <s v="TELEPHONE EXPENSES                                                                                  "/>
    <x v="0"/>
    <m/>
    <m/>
    <m/>
    <m/>
    <n v="3890"/>
    <m/>
    <m/>
    <m/>
    <m/>
    <m/>
    <n v="3890"/>
    <s v="BM2529I006558521"/>
    <s v="TELEPHONE EXPENSES"/>
    <s v="Debit Amt"/>
    <x v="0"/>
  </r>
  <r>
    <s v="46435"/>
    <s v="IN LEATHER"/>
    <s v="INTERNET EXP."/>
    <s v="IN LEATHER"/>
    <s v="TELEPHONE EXPENSES                                                                                  "/>
    <x v="0"/>
    <m/>
    <m/>
    <m/>
    <m/>
    <n v="399"/>
    <m/>
    <m/>
    <m/>
    <m/>
    <m/>
    <n v="399"/>
    <s v="BM2529I007251181"/>
    <s v="TELEPHONE EXPENSES"/>
    <s v="Debit Amt"/>
    <x v="0"/>
  </r>
  <r>
    <s v="46438"/>
    <s v="IN LEATHER"/>
    <s v="INTERNET EXP."/>
    <s v="IN LEATHER"/>
    <s v="TELEPHONE EXPENSES                                                                                  "/>
    <x v="0"/>
    <m/>
    <m/>
    <m/>
    <m/>
    <m/>
    <n v="3762"/>
    <m/>
    <m/>
    <m/>
    <m/>
    <n v="3762"/>
    <s v="BM2529I007995917"/>
    <s v="TELEPHONE EXPENSES"/>
    <s v="Debit Amt"/>
    <x v="0"/>
  </r>
  <r>
    <s v="46441"/>
    <s v="IN LEATHER"/>
    <s v="INTERNET EXP."/>
    <s v="IN LEATHER"/>
    <s v="TELEPHONE EXPENSES                                                                                  "/>
    <x v="0"/>
    <m/>
    <m/>
    <m/>
    <m/>
    <m/>
    <n v="449"/>
    <m/>
    <m/>
    <m/>
    <m/>
    <n v="449"/>
    <s v="BM2529I008824015"/>
    <s v="TELEPHONE EXPENSES"/>
    <s v="Debit Amt"/>
    <x v="0"/>
  </r>
  <r>
    <s v="46444"/>
    <s v="IN LEATHER"/>
    <s v="INTERNET EXP."/>
    <s v="IN LEATHER"/>
    <s v="TELEPHONE EXPENSES                                                                                  "/>
    <x v="0"/>
    <m/>
    <m/>
    <m/>
    <m/>
    <m/>
    <m/>
    <n v="3720"/>
    <m/>
    <m/>
    <m/>
    <n v="3720"/>
    <s v="BM2529I009501387"/>
    <s v="TELEPHONE EXPENSES"/>
    <s v="Debit Amt"/>
    <x v="0"/>
  </r>
  <r>
    <s v="46447"/>
    <s v="IN LEATHER"/>
    <s v="INTERNET EXP."/>
    <s v="IN LEATHER"/>
    <s v="TELEPHONE EXPENSES                                                                                  "/>
    <x v="0"/>
    <m/>
    <m/>
    <m/>
    <m/>
    <m/>
    <m/>
    <n v="550"/>
    <m/>
    <m/>
    <m/>
    <n v="550"/>
    <s v="BM2529I010397680"/>
    <s v="TELEPHONE EXPENSES"/>
    <s v="Debit Amt"/>
    <x v="0"/>
  </r>
  <r>
    <s v="46450"/>
    <s v="IN LEATHER"/>
    <s v="INTERNET EXP."/>
    <s v="IN LEATHER"/>
    <s v="TELEPHONE EXPENSES                                                                                  "/>
    <x v="0"/>
    <m/>
    <m/>
    <m/>
    <m/>
    <m/>
    <m/>
    <m/>
    <n v="3593"/>
    <m/>
    <m/>
    <n v="3593"/>
    <s v="BM2529I011206936"/>
    <s v="TELEPHONE EXPENSES"/>
    <s v="Debit Amt"/>
    <x v="0"/>
  </r>
  <r>
    <s v="46453"/>
    <s v="IN LEATHER"/>
    <s v="INTERNET EXP."/>
    <s v="IN LEATHER"/>
    <s v="TELEPHONE EXPENSES                                                                                  "/>
    <x v="0"/>
    <m/>
    <m/>
    <m/>
    <m/>
    <m/>
    <m/>
    <m/>
    <n v="549"/>
    <m/>
    <m/>
    <n v="549"/>
    <s v="BM2529I011811384"/>
    <s v="TELEPHONE EXPENSES"/>
    <s v="Debit Amt"/>
    <x v="0"/>
  </r>
  <r>
    <s v="46456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n v="3669"/>
    <m/>
    <n v="3669"/>
    <s v="BM2529I012206601"/>
    <s v="TELEPHONE EXPENSES"/>
    <s v="Debit Amt"/>
    <x v="0"/>
  </r>
  <r>
    <s v="46459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m/>
    <n v="3604"/>
    <n v="3604"/>
    <s v="BM2529I012892381"/>
    <s v="TELEPHONE EXPENSES"/>
    <s v="Debit Amt"/>
    <x v="0"/>
  </r>
  <r>
    <s v="46462"/>
    <s v="IN LEATHER"/>
    <s v="INTERNET EXP."/>
    <s v="IN LEATHER"/>
    <s v="TELEPHONE EXPENSES                                                                                  "/>
    <x v="0"/>
    <m/>
    <m/>
    <m/>
    <n v="786"/>
    <m/>
    <m/>
    <m/>
    <m/>
    <m/>
    <m/>
    <n v="786"/>
    <s v="BP-BP 2-42-5--1186 "/>
    <s v="TELEPHONE EXPENSES"/>
    <s v="Debit Amt"/>
    <x v="0"/>
  </r>
  <r>
    <s v="46465"/>
    <s v="IN LEATHER"/>
    <s v="INTERNET EXP."/>
    <s v="IN LEATHER"/>
    <s v="TELEPHONE EXPENSES                                                                                  "/>
    <x v="0"/>
    <m/>
    <m/>
    <m/>
    <m/>
    <n v="754"/>
    <m/>
    <m/>
    <m/>
    <m/>
    <m/>
    <n v="754"/>
    <s v="BP-BP 2-42-5--1645 "/>
    <s v="TELEPHONE EXPENSES"/>
    <s v="Debit Amt"/>
    <x v="0"/>
  </r>
  <r>
    <s v="46468"/>
    <s v="IN LEATHER"/>
    <s v="INTERNET EXP."/>
    <s v="IN LEATHER"/>
    <s v="TELEPHONE EXPENSES                                                                                  "/>
    <x v="0"/>
    <m/>
    <m/>
    <m/>
    <m/>
    <m/>
    <n v="650"/>
    <m/>
    <m/>
    <m/>
    <m/>
    <n v="650"/>
    <s v="BP-BP 2-42-5--1691 "/>
    <s v="TELEPHONE EXPENSES"/>
    <s v="Debit Amt"/>
    <x v="0"/>
  </r>
  <r>
    <s v="46471"/>
    <s v="IN LEATHER"/>
    <s v="INTERNET EXP."/>
    <s v="IN LEATHER"/>
    <s v="TELEPHONE EXPENSES                                                                                  "/>
    <x v="0"/>
    <m/>
    <m/>
    <m/>
    <m/>
    <m/>
    <n v="754"/>
    <m/>
    <m/>
    <m/>
    <m/>
    <n v="754"/>
    <s v="BP-BP 2-42-5--1825 "/>
    <s v="TELEPHONE EXPENSES"/>
    <s v="Debit Amt"/>
    <x v="0"/>
  </r>
  <r>
    <s v="46474"/>
    <s v="IN LEATHER"/>
    <s v="INTERNET EXP."/>
    <s v="IN LEATHER"/>
    <s v="TELEPHONE EXPENSES                                                                                  "/>
    <x v="0"/>
    <m/>
    <m/>
    <m/>
    <m/>
    <m/>
    <n v="786"/>
    <m/>
    <m/>
    <m/>
    <m/>
    <n v="786"/>
    <s v="BP-BP 2-42-5--1826 "/>
    <s v="TELEPHONE EXPENSES"/>
    <s v="Debit Amt"/>
    <x v="0"/>
  </r>
  <r>
    <s v="46477"/>
    <s v="IN LEATHER"/>
    <s v="INTERNET EXP."/>
    <s v="IN LEATHER"/>
    <s v="TELEPHONE EXPENSES                                                                                  "/>
    <x v="0"/>
    <m/>
    <m/>
    <m/>
    <m/>
    <m/>
    <m/>
    <n v="650"/>
    <m/>
    <m/>
    <m/>
    <n v="650"/>
    <s v="BP-BP 2-42-5--2023 "/>
    <s v="TELEPHONE EXPENSES"/>
    <s v="Debit Amt"/>
    <x v="0"/>
  </r>
  <r>
    <s v="46480"/>
    <s v="IN LEATHER"/>
    <s v="INTERNET EXP."/>
    <s v="IN LEATHER"/>
    <s v="TELEPHONE EXPENSES                                                                                  "/>
    <x v="0"/>
    <m/>
    <m/>
    <m/>
    <m/>
    <m/>
    <m/>
    <n v="808"/>
    <m/>
    <m/>
    <m/>
    <n v="808"/>
    <s v="BP-BP 2-42-5--2023 "/>
    <s v="TELEPHONE EXPENSES"/>
    <s v="Debit Amt"/>
    <x v="0"/>
  </r>
  <r>
    <s v="46483"/>
    <s v="IN LEATHER"/>
    <s v="INTERNET EXP."/>
    <s v="IN LEATHER"/>
    <s v="TELEPHONE EXPENSES                                                                                  "/>
    <x v="0"/>
    <m/>
    <m/>
    <m/>
    <m/>
    <m/>
    <m/>
    <n v="754"/>
    <m/>
    <m/>
    <m/>
    <n v="754"/>
    <s v="BP-BP 2-42-5--2023 "/>
    <s v="TELEPHONE EXPENSES"/>
    <s v="Debit Amt"/>
    <x v="0"/>
  </r>
  <r>
    <s v="46486"/>
    <s v="IN LEATHER"/>
    <s v="INTERNET EXP."/>
    <s v="IN LEATHER"/>
    <s v="TELEPHONE EXPENSES                                                                                  "/>
    <x v="0"/>
    <m/>
    <m/>
    <m/>
    <m/>
    <m/>
    <m/>
    <m/>
    <n v="589"/>
    <m/>
    <m/>
    <n v="589"/>
    <s v="BP-BP 2-42-5--2300 "/>
    <s v="TELEPHONE EXPENSES"/>
    <s v="Debit Amt"/>
    <x v="0"/>
  </r>
  <r>
    <s v="46489"/>
    <s v="IN LEATHER"/>
    <s v="INTERNET EXP."/>
    <s v="IN LEATHER"/>
    <s v="TELEPHONE EXPENSES                                                                                  "/>
    <x v="0"/>
    <m/>
    <m/>
    <m/>
    <m/>
    <m/>
    <m/>
    <m/>
    <n v="808"/>
    <m/>
    <m/>
    <n v="808"/>
    <s v="BP-BP 2-42-5--2300 "/>
    <s v="TELEPHONE EXPENSES"/>
    <s v="Debit Amt"/>
    <x v="0"/>
  </r>
  <r>
    <s v="46492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n v="725"/>
    <m/>
    <n v="725"/>
    <s v="BP-BP 2-42-5--2598 "/>
    <s v="TELEPHONE EXPENSES"/>
    <s v="Debit Amt"/>
    <x v="0"/>
  </r>
  <r>
    <s v="46495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n v="750"/>
    <m/>
    <n v="750"/>
    <s v="BP-BP 2-42-5--2599 "/>
    <s v="TELEPHONE EXPENSES"/>
    <s v="Debit Amt"/>
    <x v="0"/>
  </r>
  <r>
    <s v="46498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n v="1294"/>
    <m/>
    <n v="1294"/>
    <s v="BP-BP 2-42-5--2601 "/>
    <s v="TELEPHONE EXPENSES"/>
    <s v="Debit Amt"/>
    <x v="0"/>
  </r>
  <r>
    <s v="46501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n v="808"/>
    <m/>
    <n v="808"/>
    <s v="BP-BP 2-42-5--2609 "/>
    <s v="TELEPHONE EXPENSES"/>
    <s v="Debit Amt"/>
    <x v="0"/>
  </r>
  <r>
    <s v="46504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n v="754"/>
    <m/>
    <n v="754"/>
    <s v="BP-BP 2-42-5--2609 "/>
    <s v="TELEPHONE EXPENSES"/>
    <s v="Debit Amt"/>
    <x v="0"/>
  </r>
  <r>
    <s v="46507"/>
    <s v="IN LEATHER"/>
    <s v="INTERNET EXP."/>
    <s v="IN LEATHER"/>
    <s v="TELEPHONE EXPENSES                                                                                  "/>
    <x v="0"/>
    <n v="766"/>
    <m/>
    <m/>
    <m/>
    <m/>
    <m/>
    <m/>
    <m/>
    <m/>
    <m/>
    <n v="766"/>
    <s v="BP-BP 2-42-5--366 "/>
    <s v="TELEPHONE EXPENSES"/>
    <s v="Debit Amt"/>
    <x v="0"/>
  </r>
  <r>
    <s v="46510"/>
    <s v="IN LEATHER"/>
    <s v="INTERNET EXP."/>
    <s v="IN LEATHER"/>
    <s v="TELEPHONE EXPENSES                                                                                  "/>
    <x v="0"/>
    <n v="858"/>
    <m/>
    <m/>
    <m/>
    <m/>
    <m/>
    <m/>
    <m/>
    <m/>
    <m/>
    <n v="858"/>
    <s v="BP-BP 2-42-5--367 "/>
    <s v="TELEPHONE EXPENSES"/>
    <s v="Debit Amt"/>
    <x v="0"/>
  </r>
  <r>
    <s v="46513"/>
    <s v="IN LEATHER"/>
    <s v="INTERNET EXP."/>
    <s v="IN LEATHER"/>
    <s v="TELEPHONE EXPENSES                                                                                  "/>
    <x v="0"/>
    <m/>
    <n v="584"/>
    <m/>
    <m/>
    <m/>
    <m/>
    <m/>
    <m/>
    <m/>
    <m/>
    <n v="584"/>
    <s v="BP-BP 2-42-5--573 "/>
    <s v="TELEPHONE EXPENSES"/>
    <s v="Debit Amt"/>
    <x v="0"/>
  </r>
  <r>
    <s v="46516"/>
    <s v="IN LEATHER"/>
    <s v="INTERNET EXP."/>
    <s v="IN LEATHER"/>
    <s v="TELEPHONE EXPENSES                                                                                  "/>
    <x v="0"/>
    <m/>
    <n v="780"/>
    <m/>
    <m/>
    <m/>
    <m/>
    <m/>
    <m/>
    <m/>
    <m/>
    <n v="780"/>
    <s v="BP-BP 2-42-5--574 "/>
    <s v="TELEPHONE EXPENSES"/>
    <s v="Debit Amt"/>
    <x v="0"/>
  </r>
  <r>
    <s v="46519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n v="589"/>
    <m/>
    <n v="589"/>
    <s v="JV-JOUR-NA-L--1133"/>
    <s v="TELEPHONE EXPENSES"/>
    <s v="Debit Amt"/>
    <x v="0"/>
  </r>
  <r>
    <s v="46522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n v="942"/>
    <m/>
    <n v="942"/>
    <s v="JV-JOUR-NA-L--1137"/>
    <s v="TELEPHONE EXPENSES"/>
    <s v="Debit Amt"/>
    <x v="0"/>
  </r>
  <r>
    <s v="46525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n v="942"/>
    <m/>
    <n v="942"/>
    <s v="JV-JOUR-NA-L--1137"/>
    <s v="TELEPHONE EXPENSES"/>
    <s v="Debit Amt"/>
    <x v="0"/>
  </r>
  <r>
    <s v="46528"/>
    <s v="IN LEATHER"/>
    <s v="INTERNET EXP."/>
    <s v="IN LEATHER"/>
    <s v="TELEPHONE EXPENSES                                                                                  "/>
    <x v="0"/>
    <m/>
    <n v="6"/>
    <m/>
    <m/>
    <m/>
    <m/>
    <m/>
    <m/>
    <m/>
    <m/>
    <n v="6"/>
    <s v="JV-JOUR-NA-L--235"/>
    <s v="TELEPHONE EXPENSES"/>
    <s v="Debit Amt"/>
    <x v="0"/>
  </r>
  <r>
    <s v="46531"/>
    <s v="IN LEATHER"/>
    <s v="INTERNET EXP."/>
    <s v="IN LEATHER"/>
    <s v="TELEPHONE EXPENSES                                                                                  "/>
    <x v="0"/>
    <n v="3.78"/>
    <m/>
    <m/>
    <m/>
    <m/>
    <m/>
    <m/>
    <m/>
    <m/>
    <m/>
    <n v="3.78"/>
    <s v="JV-JOUR-NA-L--236"/>
    <s v="TELEPHONE EXPENSES"/>
    <s v="Debit Amt"/>
    <x v="0"/>
  </r>
  <r>
    <s v="46534"/>
    <s v="IN LEATHER"/>
    <s v="INTERNET EXP."/>
    <s v="IN LEATHER"/>
    <s v="TELEPHONE EXPENSES                                                                                  "/>
    <x v="0"/>
    <m/>
    <n v="945"/>
    <m/>
    <m/>
    <m/>
    <m/>
    <m/>
    <m/>
    <m/>
    <m/>
    <n v="945"/>
    <s v="JV-JOUR-NA-L--554"/>
    <s v="TELEPHONE EXPENSES"/>
    <s v="Debit Amt"/>
    <x v="0"/>
  </r>
  <r>
    <s v="46537"/>
    <s v="IN LEATHER"/>
    <s v="INTERNET EXP."/>
    <s v="IN LEATHER"/>
    <s v="TELEPHONE EXPENSES                                                                                  "/>
    <x v="0"/>
    <m/>
    <m/>
    <m/>
    <m/>
    <n v="301"/>
    <m/>
    <m/>
    <m/>
    <m/>
    <m/>
    <n v="301"/>
    <s v="JV-JOUR-NA-L--597"/>
    <s v="TELEPHONE EXPENSES"/>
    <s v="Debit Amt"/>
    <x v="0"/>
  </r>
  <r>
    <s v="46540"/>
    <s v="IN LEATHER"/>
    <s v="INTERNET EXP."/>
    <s v="IN LEATHER"/>
    <s v="TELEPHONE EXPENSES                                                                                  "/>
    <x v="0"/>
    <m/>
    <m/>
    <m/>
    <n v="943"/>
    <m/>
    <m/>
    <m/>
    <m/>
    <m/>
    <m/>
    <n v="943"/>
    <s v="JV-JOUR-NA-L--668"/>
    <s v="TELEPHONE EXPENSES"/>
    <s v="Debit Amt"/>
    <x v="0"/>
  </r>
  <r>
    <s v="46543"/>
    <s v="IN LEATHER"/>
    <s v="INTERNET EXP."/>
    <s v="IN LEATHER"/>
    <s v="TELEPHONE EXPENSES                                                                                  "/>
    <x v="0"/>
    <m/>
    <m/>
    <m/>
    <m/>
    <n v="1956"/>
    <m/>
    <m/>
    <m/>
    <m/>
    <m/>
    <n v="1956"/>
    <s v="JV-JOUR-NA-L--669"/>
    <s v="TELEPHONE EXPENSES"/>
    <s v="Debit Amt"/>
    <x v="0"/>
  </r>
  <r>
    <s v="46546"/>
    <s v="IN LEATHER"/>
    <s v="INTERNET EXP."/>
    <s v="IN LEATHER"/>
    <s v="TELEPHONE EXPENSES                                                                                  "/>
    <x v="0"/>
    <m/>
    <m/>
    <m/>
    <m/>
    <n v="2120"/>
    <m/>
    <m/>
    <m/>
    <m/>
    <m/>
    <n v="2120"/>
    <s v="JV-JOUR-NA-L--669"/>
    <s v="TELEPHONE EXPENSES"/>
    <s v="Debit Amt"/>
    <x v="0"/>
  </r>
  <r>
    <s v="46549"/>
    <s v="IN LEATHER"/>
    <s v="INTERNET EXP."/>
    <s v="IN LEATHER"/>
    <s v="TELEPHONE EXPENSES                                                                                  "/>
    <x v="0"/>
    <m/>
    <m/>
    <m/>
    <m/>
    <m/>
    <n v="1884"/>
    <m/>
    <m/>
    <m/>
    <m/>
    <n v="1884"/>
    <s v="JV-JOUR-NA-L--700"/>
    <s v="TELEPHONE EXPENSES"/>
    <s v="Debit Amt"/>
    <x v="0"/>
  </r>
  <r>
    <s v="46552"/>
    <s v="IN LEATHER"/>
    <s v="INTERNET EXP."/>
    <s v="IN LEATHER"/>
    <s v="TELEPHONE EXPENSES                                                                                  "/>
    <x v="0"/>
    <m/>
    <m/>
    <m/>
    <m/>
    <m/>
    <m/>
    <n v="843"/>
    <m/>
    <m/>
    <m/>
    <n v="843"/>
    <s v="JV-JOUR-NA-L--790"/>
    <s v="TELEPHONE EXPENSES"/>
    <s v="Debit Amt"/>
    <x v="0"/>
  </r>
  <r>
    <s v="46555"/>
    <s v="IN LEATHER"/>
    <s v="INTERNET EXP."/>
    <s v="IN LEATHER"/>
    <s v="TELEPHONE EXPENSES                                                                                  "/>
    <x v="0"/>
    <m/>
    <m/>
    <m/>
    <m/>
    <m/>
    <m/>
    <n v="942"/>
    <m/>
    <m/>
    <m/>
    <n v="942"/>
    <s v="JV-JOUR-NA-L--834"/>
    <s v="TELEPHONE EXPENSES"/>
    <s v="Debit Amt"/>
    <x v="0"/>
  </r>
  <r>
    <s v="46558"/>
    <s v="IN LEATHER"/>
    <s v="INTERNET EXP."/>
    <s v="IN LEATHER"/>
    <s v="TELEPHONE EXPENSES                                                                                  "/>
    <x v="0"/>
    <m/>
    <m/>
    <m/>
    <m/>
    <m/>
    <m/>
    <m/>
    <n v="350"/>
    <m/>
    <m/>
    <n v="350"/>
    <s v="JV-JOUR-NA-L--949"/>
    <s v="TELEPHONE EXPENSES"/>
    <s v="Debit Amt"/>
    <x v="0"/>
  </r>
  <r>
    <s v="46561"/>
    <s v="IN LEATHER"/>
    <s v="INTERNET EXP."/>
    <s v="IN LEATHER"/>
    <s v="TELEPHONE EXPENSES                                                                                  "/>
    <x v="0"/>
    <m/>
    <m/>
    <m/>
    <m/>
    <m/>
    <m/>
    <m/>
    <n v="943"/>
    <m/>
    <m/>
    <n v="943"/>
    <s v="JV-JOUR-NA-L--949"/>
    <s v="TELEPHONE EXPENSES"/>
    <s v="Debit Amt"/>
    <x v="0"/>
  </r>
  <r>
    <s v="46564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m/>
    <n v="2002"/>
    <n v="2002"/>
    <s v="JV-PUJU-OT-H--1532"/>
    <s v="TELEPHONE EXPENSES"/>
    <s v="Debit Amt"/>
    <x v="0"/>
  </r>
  <r>
    <s v="46567"/>
    <s v="IN LEATHER"/>
    <s v="INTERNET EXP."/>
    <s v="IN LEATHER"/>
    <s v="TELEPHONE EXPENSES                                                                                  "/>
    <x v="0"/>
    <m/>
    <m/>
    <m/>
    <n v="499"/>
    <m/>
    <m/>
    <m/>
    <m/>
    <m/>
    <m/>
    <n v="499"/>
    <s v="JV-PUJU-OT-H--615"/>
    <s v="TELEPHONE EXPENSES"/>
    <s v="Debit Amt"/>
    <x v="0"/>
  </r>
  <r>
    <s v="46570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n v="562"/>
    <m/>
    <n v="562"/>
    <s v="MF2529I001046193-TOTAL"/>
    <s v="TELEPHONE EXPENSES"/>
    <s v="Debit Amt"/>
    <x v="0"/>
  </r>
  <r>
    <s v="46573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m/>
    <n v="456"/>
    <n v="456"/>
    <s v="MF2529I001888043"/>
    <s v="TELEPHONE EXPENSES"/>
    <s v="Debit Amt"/>
    <x v="0"/>
  </r>
  <r>
    <s v="46576"/>
    <s v="IN LEATHER"/>
    <s v="INTERNET EXP."/>
    <s v="IN LEATHER"/>
    <s v="TELEPHONE EXPENSES                                                                                  "/>
    <x v="0"/>
    <n v="1173.28"/>
    <m/>
    <m/>
    <m/>
    <m/>
    <m/>
    <m/>
    <m/>
    <m/>
    <m/>
    <n v="1173.28"/>
    <s v="SDCKA0053814339"/>
    <s v="TELEPHONE EXPENSES"/>
    <s v="Debit Amt"/>
    <x v="0"/>
  </r>
  <r>
    <s v="46579"/>
    <s v="IN LEATHER"/>
    <s v="INTERNET EXP."/>
    <s v="IN LEATHER"/>
    <s v="TELEPHONE EXPENSES                                                                                  "/>
    <x v="0"/>
    <n v="792"/>
    <m/>
    <m/>
    <m/>
    <m/>
    <m/>
    <m/>
    <m/>
    <m/>
    <m/>
    <n v="792"/>
    <s v="SDCKA0054002218"/>
    <s v="TELEPHONE EXPENSES"/>
    <s v="Debit Amt"/>
    <x v="0"/>
  </r>
  <r>
    <s v="46582"/>
    <s v="IN LEATHER"/>
    <s v="INTERNET EXP."/>
    <s v="IN LEATHER"/>
    <s v="TELEPHONE EXPENSES                                                                                  "/>
    <x v="0"/>
    <n v="792.54"/>
    <m/>
    <m/>
    <m/>
    <m/>
    <m/>
    <m/>
    <m/>
    <m/>
    <m/>
    <n v="792.54"/>
    <s v="SDCKA0054002502"/>
    <s v="TELEPHONE EXPENSES"/>
    <s v="Debit Amt"/>
    <x v="0"/>
  </r>
  <r>
    <s v="46585"/>
    <s v="IN LEATHER"/>
    <s v="INTERNET EXP."/>
    <s v="IN LEATHER"/>
    <s v="TELEPHONE EXPENSES                                                                                  "/>
    <x v="0"/>
    <n v="792.54"/>
    <m/>
    <m/>
    <m/>
    <m/>
    <m/>
    <m/>
    <m/>
    <m/>
    <m/>
    <n v="792.54"/>
    <s v="SDCKA0054005646"/>
    <s v="TELEPHONE EXPENSES"/>
    <s v="Debit Amt"/>
    <x v="0"/>
  </r>
  <r>
    <s v="46588"/>
    <s v="IN LEATHER"/>
    <s v="INTERNET EXP."/>
    <s v="IN LEATHER"/>
    <s v="TELEPHONE EXPENSES                                                                                  "/>
    <x v="0"/>
    <m/>
    <n v="1174"/>
    <m/>
    <m/>
    <m/>
    <m/>
    <m/>
    <m/>
    <m/>
    <m/>
    <n v="1174"/>
    <s v="SDCKA0054363127"/>
    <s v="TELEPHONE EXPENSES"/>
    <s v="Debit Amt"/>
    <x v="0"/>
  </r>
  <r>
    <s v="46591"/>
    <s v="IN LEATHER"/>
    <s v="INTERNET EXP."/>
    <s v="IN LEATHER"/>
    <s v="TELEPHONE EXPENSES                                                                                  "/>
    <x v="0"/>
    <m/>
    <n v="814"/>
    <m/>
    <m/>
    <m/>
    <m/>
    <m/>
    <m/>
    <m/>
    <m/>
    <n v="814"/>
    <s v="SDCKA0054387864"/>
    <s v="TELEPHONE EXPENSES"/>
    <s v="Debit Amt"/>
    <x v="0"/>
  </r>
  <r>
    <s v="46594"/>
    <s v="IN LEATHER"/>
    <s v="INTERNET EXP."/>
    <s v="IN LEATHER"/>
    <s v="TELEPHONE EXPENSES                                                                                  "/>
    <x v="0"/>
    <m/>
    <n v="814"/>
    <m/>
    <m/>
    <m/>
    <m/>
    <m/>
    <m/>
    <m/>
    <m/>
    <n v="814"/>
    <s v="SDCKA0054388143"/>
    <s v="TELEPHONE EXPENSES"/>
    <s v="Debit Amt"/>
    <x v="0"/>
  </r>
  <r>
    <s v="46597"/>
    <s v="IN LEATHER"/>
    <s v="INTERNET EXP."/>
    <s v="IN LEATHER"/>
    <s v="TELEPHONE EXPENSES                                                                                  "/>
    <x v="0"/>
    <m/>
    <n v="814"/>
    <m/>
    <m/>
    <m/>
    <m/>
    <m/>
    <m/>
    <m/>
    <m/>
    <n v="814"/>
    <s v="SDCKA0054388598"/>
    <s v="TELEPHONE EXPENSES"/>
    <s v="Debit Amt"/>
    <x v="0"/>
  </r>
  <r>
    <s v="46600"/>
    <s v="IN LEATHER"/>
    <s v="INTERNET EXP."/>
    <s v="IN LEATHER"/>
    <s v="TELEPHONE EXPENSES                                                                                  "/>
    <x v="0"/>
    <m/>
    <n v="814"/>
    <m/>
    <m/>
    <m/>
    <m/>
    <m/>
    <m/>
    <m/>
    <m/>
    <n v="814"/>
    <s v="SDCKA0054404493"/>
    <s v="TELEPHONE EXPENSES"/>
    <s v="Debit Amt"/>
    <x v="0"/>
  </r>
  <r>
    <s v="46603"/>
    <s v="IN LEATHER"/>
    <s v="INTERNET EXP."/>
    <s v="IN LEATHER"/>
    <s v="TELEPHONE EXPENSES                                                                                  "/>
    <x v="0"/>
    <m/>
    <m/>
    <n v="1174"/>
    <m/>
    <m/>
    <m/>
    <m/>
    <m/>
    <m/>
    <m/>
    <n v="1174"/>
    <s v="SDCKA0054725201"/>
    <s v="TELEPHONE EXPENSES"/>
    <s v="Debit Amt"/>
    <x v="0"/>
  </r>
  <r>
    <s v="46606"/>
    <s v="IN LEATHER"/>
    <s v="INTERNET EXP."/>
    <s v="IN LEATHER"/>
    <s v="TELEPHONE EXPENSES                                                                                  "/>
    <x v="0"/>
    <m/>
    <m/>
    <n v="815"/>
    <m/>
    <m/>
    <m/>
    <m/>
    <m/>
    <m/>
    <m/>
    <n v="815"/>
    <s v="SDCKA0054918271"/>
    <s v="TELEPHONE EXPENSES"/>
    <s v="Debit Amt"/>
    <x v="0"/>
  </r>
  <r>
    <s v="46609"/>
    <s v="IN LEATHER"/>
    <s v="INTERNET EXP."/>
    <s v="IN LEATHER"/>
    <s v="TELEPHONE EXPENSES                                                                                  "/>
    <x v="0"/>
    <m/>
    <m/>
    <m/>
    <n v="1173"/>
    <m/>
    <m/>
    <m/>
    <m/>
    <m/>
    <m/>
    <n v="1173"/>
    <s v="SDCKA0055162880-TOTAL"/>
    <s v="TELEPHONE EXPENSES"/>
    <s v="Debit Amt"/>
    <x v="0"/>
  </r>
  <r>
    <s v="46612"/>
    <s v="IN LEATHER"/>
    <s v="INTERNET EXP."/>
    <s v="IN LEATHER"/>
    <s v="TELEPHONE EXPENSES                                                                                  "/>
    <x v="0"/>
    <m/>
    <m/>
    <m/>
    <n v="816"/>
    <m/>
    <m/>
    <m/>
    <m/>
    <m/>
    <m/>
    <n v="816"/>
    <s v="SDCKA0055340882"/>
    <s v="TELEPHONE EXPENSES"/>
    <s v="Debit Amt"/>
    <x v="0"/>
  </r>
  <r>
    <s v="46615"/>
    <s v="IN LEATHER"/>
    <s v="INTERNET EXP."/>
    <s v="IN LEATHER"/>
    <s v="TELEPHONE EXPENSES                                                                                  "/>
    <x v="0"/>
    <m/>
    <m/>
    <m/>
    <n v="816"/>
    <m/>
    <m/>
    <m/>
    <m/>
    <m/>
    <m/>
    <n v="816"/>
    <s v="SDCKA0055350222"/>
    <s v="TELEPHONE EXPENSES"/>
    <s v="Debit Amt"/>
    <x v="0"/>
  </r>
  <r>
    <s v="46618"/>
    <s v="IN LEATHER"/>
    <s v="INTERNET EXP."/>
    <s v="IN LEATHER"/>
    <s v="TELEPHONE EXPENSES                                                                                  "/>
    <x v="0"/>
    <m/>
    <m/>
    <m/>
    <m/>
    <n v="799"/>
    <m/>
    <m/>
    <m/>
    <m/>
    <m/>
    <n v="799"/>
    <s v="SKAR25000082425"/>
    <s v="TELEPHONE EXPENSES"/>
    <s v="Debit Amt"/>
    <x v="0"/>
  </r>
  <r>
    <s v="46621"/>
    <s v="IN LEATHER"/>
    <s v="INTERNET EXP."/>
    <s v="IN LEATHER"/>
    <s v="TELEPHONE EXPENSES                                                                                  "/>
    <x v="0"/>
    <m/>
    <m/>
    <m/>
    <m/>
    <n v="799"/>
    <m/>
    <m/>
    <m/>
    <m/>
    <m/>
    <n v="799"/>
    <s v="SKAR25000104465"/>
    <s v="TELEPHONE EXPENSES"/>
    <s v="Debit Amt"/>
    <x v="0"/>
  </r>
  <r>
    <s v="46624"/>
    <s v="IN LEATHER"/>
    <s v="INTERNET EXP."/>
    <s v="IN LEATHER"/>
    <s v="TELEPHONE EXPENSES                                                                                  "/>
    <x v="0"/>
    <m/>
    <m/>
    <m/>
    <m/>
    <n v="1149"/>
    <m/>
    <m/>
    <m/>
    <m/>
    <m/>
    <n v="1149"/>
    <s v="SKAR25000301474"/>
    <s v="TELEPHONE EXPENSES"/>
    <s v="Debit Amt"/>
    <x v="0"/>
  </r>
  <r>
    <s v="46627"/>
    <s v="IN LEATHER"/>
    <s v="INTERNET EXP."/>
    <s v="IN LEATHER"/>
    <s v="TELEPHONE EXPENSES                                                                                  "/>
    <x v="0"/>
    <m/>
    <m/>
    <m/>
    <m/>
    <m/>
    <n v="1149"/>
    <m/>
    <m/>
    <m/>
    <m/>
    <n v="1149"/>
    <s v="SKAR25000497794"/>
    <s v="TELEPHONE EXPENSES"/>
    <s v="Debit Amt"/>
    <x v="0"/>
  </r>
  <r>
    <s v="46630"/>
    <s v="IN LEATHER"/>
    <s v="INTERNET EXP."/>
    <s v="IN LEATHER"/>
    <s v="TELEPHONE EXPENSES                                                                                  "/>
    <x v="0"/>
    <m/>
    <m/>
    <m/>
    <m/>
    <m/>
    <n v="799"/>
    <m/>
    <m/>
    <m/>
    <m/>
    <n v="799"/>
    <s v="SKAR25000610228"/>
    <s v="TELEPHONE EXPENSES"/>
    <s v="Debit Amt"/>
    <x v="0"/>
  </r>
  <r>
    <s v="46633"/>
    <s v="IN LEATHER"/>
    <s v="INTERNET EXP."/>
    <s v="IN LEATHER"/>
    <s v="TELEPHONE EXPENSES                                                                                  "/>
    <x v="0"/>
    <m/>
    <m/>
    <m/>
    <m/>
    <m/>
    <n v="799"/>
    <m/>
    <m/>
    <m/>
    <m/>
    <n v="799"/>
    <s v="SKAR25000812228"/>
    <s v="TELEPHONE EXPENSES"/>
    <s v="Debit Amt"/>
    <x v="0"/>
  </r>
  <r>
    <s v="46636"/>
    <s v="IN LEATHER"/>
    <s v="INTERNET EXP."/>
    <s v="IN LEATHER"/>
    <s v="TELEPHONE EXPENSES                                                                                  "/>
    <x v="0"/>
    <m/>
    <m/>
    <m/>
    <m/>
    <m/>
    <m/>
    <n v="1105"/>
    <m/>
    <m/>
    <m/>
    <n v="1105"/>
    <s v="SKAR25000929124"/>
    <s v="TELEPHONE EXPENSES"/>
    <s v="Debit Amt"/>
    <x v="0"/>
  </r>
  <r>
    <s v="46639"/>
    <s v="IN LEATHER"/>
    <s v="INTERNET EXP."/>
    <s v="IN LEATHER"/>
    <s v="TELEPHONE EXPENSES                                                                                  "/>
    <x v="0"/>
    <m/>
    <m/>
    <m/>
    <m/>
    <m/>
    <m/>
    <n v="799"/>
    <m/>
    <m/>
    <m/>
    <n v="799"/>
    <s v="SKAR25001066981"/>
    <s v="TELEPHONE EXPENSES"/>
    <s v="Debit Amt"/>
    <x v="0"/>
  </r>
  <r>
    <s v="46642"/>
    <s v="IN LEATHER"/>
    <s v="INTERNET EXP."/>
    <s v="IN LEATHER"/>
    <s v="TELEPHONE EXPENSES                                                                                  "/>
    <x v="0"/>
    <m/>
    <m/>
    <m/>
    <m/>
    <m/>
    <m/>
    <n v="799"/>
    <m/>
    <m/>
    <m/>
    <n v="799"/>
    <s v="SKAR25001100852"/>
    <s v="TELEPHONE EXPENSES"/>
    <s v="Debit Amt"/>
    <x v="0"/>
  </r>
  <r>
    <s v="46645"/>
    <s v="IN LEATHER"/>
    <s v="INTERNET EXP."/>
    <s v="IN LEATHER"/>
    <s v="TELEPHONE EXPENSES                                                                                  "/>
    <x v="0"/>
    <m/>
    <m/>
    <m/>
    <m/>
    <m/>
    <m/>
    <m/>
    <n v="815"/>
    <m/>
    <m/>
    <n v="815"/>
    <s v="SKAR25001389170"/>
    <s v="TELEPHONE EXPENSES"/>
    <s v="Debit Amt"/>
    <x v="0"/>
  </r>
  <r>
    <s v="46648"/>
    <s v="IN LEATHER"/>
    <s v="INTERNET EXP."/>
    <s v="IN LEATHER"/>
    <s v="TELEPHONE EXPENSES                                                                                  "/>
    <x v="0"/>
    <m/>
    <m/>
    <m/>
    <m/>
    <m/>
    <m/>
    <m/>
    <n v="815"/>
    <m/>
    <m/>
    <n v="815"/>
    <s v="SKAR25001412221"/>
    <s v="TELEPHONE EXPENSES"/>
    <s v="Debit Amt"/>
    <x v="0"/>
  </r>
  <r>
    <s v="46651"/>
    <s v="IN LEATHER"/>
    <s v="INTERNET EXP."/>
    <s v="IN LEATHER"/>
    <s v="TELEPHONE EXPENSES                                                                                  "/>
    <x v="0"/>
    <m/>
    <m/>
    <m/>
    <m/>
    <m/>
    <m/>
    <m/>
    <n v="1171"/>
    <m/>
    <m/>
    <n v="1171"/>
    <s v="SKAR25001547595"/>
    <s v="TELEPHONE EXPENSES"/>
    <s v="Debit Amt"/>
    <x v="0"/>
  </r>
  <r>
    <s v="46654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n v="1149"/>
    <m/>
    <n v="1149"/>
    <s v="SKAR25001787918"/>
    <s v="TELEPHONE EXPENSES"/>
    <s v="Debit Amt"/>
    <x v="0"/>
  </r>
  <r>
    <s v="46657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n v="799"/>
    <m/>
    <n v="799"/>
    <s v="SKAR25001849848"/>
    <s v="TELEPHONE EXPENSES"/>
    <s v="Debit Amt"/>
    <x v="0"/>
  </r>
  <r>
    <s v="46660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n v="799"/>
    <m/>
    <n v="799"/>
    <s v="SKAR25001860784"/>
    <s v="TELEPHONE EXPENSES"/>
    <s v="Debit Amt"/>
    <x v="0"/>
  </r>
  <r>
    <s v="46663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m/>
    <n v="1149"/>
    <n v="1149"/>
    <s v="SKAR25002213507"/>
    <s v="TELEPHONE EXPENSES"/>
    <s v="Debit Amt"/>
    <x v="0"/>
  </r>
  <r>
    <s v="46666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m/>
    <n v="799"/>
    <n v="799"/>
    <s v="SKAR25002297917"/>
    <s v="TELEPHONE EXPENSES"/>
    <s v="Debit Amt"/>
    <x v="0"/>
  </r>
  <r>
    <s v="46669"/>
    <s v="IN LEATHER"/>
    <s v="INTERNET EXP."/>
    <s v="IN LEATHER"/>
    <s v="TELEPHONE EXPENSES                                                                                  "/>
    <x v="0"/>
    <m/>
    <m/>
    <m/>
    <m/>
    <m/>
    <m/>
    <m/>
    <m/>
    <m/>
    <n v="799"/>
    <n v="799"/>
    <s v="SKAR25002344832"/>
    <s v="TELEPHONE EXPENSES"/>
    <s v="Debit Amt"/>
    <x v="0"/>
  </r>
  <r>
    <s v="46672"/>
    <s v="IN LEATHER"/>
    <s v="LATE FEES AND PENALTIES"/>
    <s v="IN LEATHER"/>
    <s v="INTEREST LATE FEES AND PENALTIES                                                                    "/>
    <x v="0"/>
    <m/>
    <m/>
    <m/>
    <n v="6314"/>
    <m/>
    <m/>
    <m/>
    <m/>
    <m/>
    <m/>
    <n v="6314"/>
    <s v="BP-BP 2-42-5--1239 "/>
    <s v="INTEREST EXPENSES"/>
    <s v="Debit Amt"/>
    <x v="0"/>
  </r>
  <r>
    <s v="46675"/>
    <s v="IN LEATHER"/>
    <s v="LATE FEES AND PENALTIES"/>
    <s v="IN LEATHER"/>
    <s v="INTEREST LATE FEES AND PENALTIES                                                                    "/>
    <x v="0"/>
    <m/>
    <m/>
    <m/>
    <n v="2875"/>
    <m/>
    <m/>
    <m/>
    <m/>
    <m/>
    <m/>
    <n v="2875"/>
    <s v="BP-BP 2-42-5--1239 "/>
    <s v="INTEREST EXPENSES"/>
    <s v="Debit Amt"/>
    <x v="0"/>
  </r>
  <r>
    <s v="46678"/>
    <s v="IN LEATHER"/>
    <s v="LATE FEES AND PENALTIES"/>
    <s v="IN LEATHER"/>
    <s v="INTEREST LATE FEES AND PENALTIES                                                                    "/>
    <x v="0"/>
    <m/>
    <m/>
    <m/>
    <n v="6450"/>
    <m/>
    <m/>
    <m/>
    <m/>
    <m/>
    <m/>
    <n v="6450"/>
    <s v="BP-BP 2-42-5--1239 "/>
    <s v="INTEREST EXPENSES"/>
    <s v="Debit Amt"/>
    <x v="0"/>
  </r>
  <r>
    <s v="46681"/>
    <s v="IN LEATHER"/>
    <s v="LATE FEES AND PENALTIES"/>
    <s v="IN LEATHER"/>
    <s v="INTEREST LATE FEES AND PENALTIES                                                                    "/>
    <x v="0"/>
    <m/>
    <m/>
    <m/>
    <n v="5020"/>
    <m/>
    <m/>
    <m/>
    <m/>
    <m/>
    <m/>
    <n v="5020"/>
    <s v="BP-BP 2-42-5--1239 "/>
    <s v="INTEREST EXPENSES"/>
    <s v="Debit Amt"/>
    <x v="0"/>
  </r>
  <r>
    <s v="46684"/>
    <s v="IN LEATHER"/>
    <s v="LATE FEES AND PENALTIES"/>
    <s v="IN LEATHER"/>
    <s v="INTEREST LATE FEES AND PENALTIES                                                                    "/>
    <x v="0"/>
    <m/>
    <m/>
    <m/>
    <n v="6293"/>
    <m/>
    <m/>
    <m/>
    <m/>
    <m/>
    <m/>
    <n v="6293"/>
    <s v="BP-BP 2-42-5--1239 "/>
    <s v="INTEREST EXPENSES"/>
    <s v="Debit Amt"/>
    <x v="0"/>
  </r>
  <r>
    <s v="46687"/>
    <s v="IN LEATHER"/>
    <s v="LATE FEES AND PENALTIES"/>
    <s v="IN LEATHER"/>
    <s v="INTEREST LATE FEES AND PENALTIES                                                                    "/>
    <x v="0"/>
    <m/>
    <m/>
    <m/>
    <m/>
    <n v="26543"/>
    <m/>
    <m/>
    <m/>
    <m/>
    <m/>
    <n v="26543"/>
    <s v="BP-BP 2-42-5--1456 "/>
    <s v="INTEREST EXPENSES"/>
    <s v="Debit Amt"/>
    <x v="0"/>
  </r>
  <r>
    <s v="46690"/>
    <s v="IN LEATHER"/>
    <s v="LATE FEES AND PENALTIES"/>
    <s v="IN LEATHER"/>
    <s v="INTEREST LATE FEES AND PENALTIES                                                                    "/>
    <x v="0"/>
    <m/>
    <m/>
    <m/>
    <m/>
    <n v="210"/>
    <m/>
    <m/>
    <m/>
    <m/>
    <m/>
    <n v="210"/>
    <s v="BP-BP 2-42-5--1457 "/>
    <s v="INTEREST EXPENSES"/>
    <s v="Debit Amt"/>
    <x v="0"/>
  </r>
  <r>
    <s v="46693"/>
    <s v="IN LEATHER"/>
    <s v="LATE FEES AND PENALTIES"/>
    <s v="IN LEATHER"/>
    <s v="INTEREST LATE FEES AND PENALTIES                                                                    "/>
    <x v="0"/>
    <m/>
    <m/>
    <m/>
    <m/>
    <m/>
    <n v="2298"/>
    <m/>
    <m/>
    <m/>
    <m/>
    <n v="2298"/>
    <s v="BP-BP 2-42-5--1835 "/>
    <s v="INTEREST EXPENSES"/>
    <s v="Debit Amt"/>
    <x v="0"/>
  </r>
  <r>
    <s v="46696"/>
    <s v="IN LEATHER"/>
    <s v="LATE FEES AND PENALTIES"/>
    <s v="IN LEATHER"/>
    <s v="INTEREST LATE FEES AND PENALTIES                                                                    "/>
    <x v="0"/>
    <m/>
    <m/>
    <m/>
    <m/>
    <m/>
    <n v="1610"/>
    <m/>
    <m/>
    <m/>
    <m/>
    <n v="1610"/>
    <s v="BP-BP 2-42-5--1836 "/>
    <s v="INTEREST EXPENSES"/>
    <s v="Debit Amt"/>
    <x v="0"/>
  </r>
  <r>
    <s v="46699"/>
    <s v="IN LEATHER"/>
    <s v="LATE FEES AND PENALTIES"/>
    <s v="IN LEATHER"/>
    <s v="INTEREST LATE FEES AND PENALTIES                                                                    "/>
    <x v="0"/>
    <m/>
    <m/>
    <m/>
    <m/>
    <m/>
    <m/>
    <m/>
    <m/>
    <n v="3038"/>
    <m/>
    <n v="3038"/>
    <s v="BP-BP 2-42-5--2908 "/>
    <s v="INTEREST EXPENSES"/>
    <s v="Debit Amt"/>
    <x v="0"/>
  </r>
  <r>
    <s v="46702"/>
    <s v="IN LEATHER"/>
    <s v="LATE FEES AND PENALTIES"/>
    <s v="IN LEATHER"/>
    <s v="INTEREST LATE FEES AND PENALTIES                                                                    "/>
    <x v="0"/>
    <n v="20875"/>
    <m/>
    <m/>
    <m/>
    <m/>
    <m/>
    <m/>
    <m/>
    <m/>
    <m/>
    <n v="20875"/>
    <s v="JV-JOUR-NA-L--1138"/>
    <s v="INTEREST EXPENSES"/>
    <s v="Debit Amt"/>
    <x v="0"/>
  </r>
  <r>
    <s v="46705"/>
    <s v="IN LEATHER"/>
    <s v="LATE FEES AND PENALTIES"/>
    <s v="IN LEATHER"/>
    <s v="INTEREST LATE FEES AND PENALTIES                                                                    "/>
    <x v="0"/>
    <m/>
    <n v="8730"/>
    <m/>
    <m/>
    <m/>
    <m/>
    <m/>
    <m/>
    <m/>
    <m/>
    <n v="8730"/>
    <s v="JV-JOUR-NA-L--1139"/>
    <s v="INTEREST EXPENSES"/>
    <s v="Debit Amt"/>
    <x v="0"/>
  </r>
  <r>
    <s v="46708"/>
    <s v="IN LEATHER"/>
    <s v="LATE FEES AND PENALTIES"/>
    <s v="IN LEATHER"/>
    <s v="PT ON ENROLLMENT OF BUSINESS PLACE                                                                  "/>
    <x v="0"/>
    <n v="14813"/>
    <m/>
    <m/>
    <m/>
    <m/>
    <m/>
    <m/>
    <m/>
    <m/>
    <m/>
    <n v="14813"/>
    <s v="BP-BP 2-42-5--348 "/>
    <s v="INDIRECT EXPENSES"/>
    <s v="Debit Amt"/>
    <x v="0"/>
  </r>
  <r>
    <s v="46711"/>
    <s v="IN LEATHER"/>
    <s v="LATE FEES AND PENALTIES"/>
    <s v="IN LEATHER"/>
    <s v="PT ON ENROLLMENT OF BUSINESS PLACE                                                                  "/>
    <x v="0"/>
    <n v="9125"/>
    <m/>
    <m/>
    <m/>
    <m/>
    <m/>
    <m/>
    <m/>
    <m/>
    <m/>
    <n v="9125"/>
    <s v="BP-BP 2-42-5--348 "/>
    <s v="INDIRECT EXPENSES"/>
    <s v="Debit Amt"/>
    <x v="0"/>
  </r>
  <r>
    <s v="46714"/>
    <s v="IN LEATHER"/>
    <s v="LATE FEES AND PENALTIES"/>
    <s v="IN LEATHER"/>
    <s v="PT ON ENROLLMENT OF BUSINESS PLACE                                                                  "/>
    <x v="0"/>
    <n v="3350"/>
    <m/>
    <m/>
    <m/>
    <m/>
    <m/>
    <m/>
    <m/>
    <m/>
    <m/>
    <n v="3350"/>
    <s v="BP-BP 2-42-5--348 "/>
    <s v="INDIRECT EXPENSES"/>
    <s v="Debit Amt"/>
    <x v="0"/>
  </r>
  <r>
    <s v="46717"/>
    <s v="IN LEATHER"/>
    <s v="LATE FEES AND PENALTIES"/>
    <s v="IN LEATHER"/>
    <s v="PT ON ENROLLMENT OF BUSINESS PLACE                                                                  "/>
    <x v="0"/>
    <n v="3438"/>
    <m/>
    <m/>
    <m/>
    <m/>
    <m/>
    <m/>
    <m/>
    <m/>
    <m/>
    <n v="3438"/>
    <s v="BP-BP 2-42-5--348 "/>
    <s v="INDIRECT EXPENSES"/>
    <s v="Debit Amt"/>
    <x v="0"/>
  </r>
  <r>
    <s v="46720"/>
    <s v="IN LEATHER"/>
    <s v="LATE FEES AND PENALTIES"/>
    <s v="IN LEATHER"/>
    <s v="PT ON ENROLLMENT OF BUSINESS PLACE                                                                  "/>
    <x v="0"/>
    <n v="7500"/>
    <m/>
    <m/>
    <m/>
    <m/>
    <m/>
    <m/>
    <m/>
    <m/>
    <m/>
    <n v="7500"/>
    <s v="BP-BP 2-42-5--348 "/>
    <s v="INDIRECT EXPENSES"/>
    <s v="Debit Amt"/>
    <x v="0"/>
  </r>
  <r>
    <s v="46723"/>
    <s v="IN LEATHER"/>
    <s v="LC OPENING CHARGES"/>
    <s v="IN LEATHER"/>
    <s v="BANK CHARGES                                                                                        "/>
    <x v="0"/>
    <m/>
    <m/>
    <m/>
    <m/>
    <m/>
    <m/>
    <n v="236"/>
    <m/>
    <m/>
    <m/>
    <n v="236"/>
    <s v="BP-BP 2-42-5--1420 "/>
    <s v="BANK INTEREST CHARGES AND COMMISSION"/>
    <s v="Debit Amt"/>
    <x v="0"/>
  </r>
  <r>
    <s v="46726"/>
    <s v="IN LEATHER"/>
    <s v="LC OPENING CHARGES"/>
    <s v="IN LEATHER"/>
    <s v="BANK CHARGES                                                                                        "/>
    <x v="0"/>
    <m/>
    <m/>
    <m/>
    <m/>
    <m/>
    <m/>
    <m/>
    <n v="236"/>
    <m/>
    <m/>
    <n v="236"/>
    <s v="BP-BP 2-42-5--1449 "/>
    <s v="BANK INTEREST CHARGES AND COMMISSION"/>
    <s v="Debit Amt"/>
    <x v="0"/>
  </r>
  <r>
    <s v="46729"/>
    <s v="IN LEATHER"/>
    <s v="LC OPENING CHARGES"/>
    <s v="IN LEATHER"/>
    <s v="BANK CHARGES                                                                                        "/>
    <x v="0"/>
    <m/>
    <m/>
    <m/>
    <m/>
    <m/>
    <m/>
    <n v="236"/>
    <m/>
    <m/>
    <m/>
    <n v="236"/>
    <s v="BP-BP 2-42-5--1497 "/>
    <s v="BANK INTEREST CHARGES AND COMMISSION"/>
    <s v="Debit Amt"/>
    <x v="0"/>
  </r>
  <r>
    <s v="46732"/>
    <s v="IN LEATHER"/>
    <s v="LC OPENING CHARGES"/>
    <s v="IN LEATHER"/>
    <s v="BANK CHARGES                                                                                        "/>
    <x v="0"/>
    <m/>
    <m/>
    <m/>
    <m/>
    <m/>
    <m/>
    <m/>
    <n v="236"/>
    <m/>
    <m/>
    <n v="236"/>
    <s v="BP-BP 2-42-5--1610 "/>
    <s v="BANK INTEREST CHARGES AND COMMISSION"/>
    <s v="Debit Amt"/>
    <x v="0"/>
  </r>
  <r>
    <s v="46735"/>
    <s v="IN LEATHER"/>
    <s v="LC OPENING CHARGES"/>
    <s v="IN LEATHER"/>
    <s v="BANK CHARGES                                                                                        "/>
    <x v="0"/>
    <m/>
    <m/>
    <m/>
    <m/>
    <m/>
    <m/>
    <m/>
    <n v="236"/>
    <m/>
    <m/>
    <n v="236"/>
    <s v="BP-BP 2-42-5--1748 "/>
    <s v="BANK INTEREST CHARGES AND COMMISSION"/>
    <s v="Debit Amt"/>
    <x v="0"/>
  </r>
  <r>
    <s v="46738"/>
    <s v="IN LEATHER"/>
    <s v="LC OPENING CHARGES"/>
    <s v="IN LEATHER"/>
    <s v="BANK CHARGES                                                                                        "/>
    <x v="0"/>
    <m/>
    <m/>
    <m/>
    <m/>
    <m/>
    <m/>
    <m/>
    <n v="236"/>
    <m/>
    <m/>
    <n v="236"/>
    <s v="BP-BP 2-42-5--1749 "/>
    <s v="BANK INTEREST CHARGES AND COMMISSION"/>
    <s v="Debit Amt"/>
    <x v="0"/>
  </r>
  <r>
    <s v="46741"/>
    <s v="IN LEATHER"/>
    <s v="LC OPENING CHARGES"/>
    <s v="IN LEATHER"/>
    <s v="BANK CHARGES                                                                                        "/>
    <x v="0"/>
    <m/>
    <m/>
    <m/>
    <m/>
    <m/>
    <m/>
    <n v="2360"/>
    <m/>
    <m/>
    <m/>
    <n v="2360"/>
    <s v="BP-BP 2-42-5--2019 "/>
    <s v="BANK INTEREST CHARGES AND COMMISSION"/>
    <s v="Debit Amt"/>
    <x v="0"/>
  </r>
  <r>
    <s v="46744"/>
    <s v="IN LEATHER"/>
    <s v="LC OPENING CHARGES"/>
    <s v="IN LEATHER"/>
    <s v="BANK CHARGES                                                                                        "/>
    <x v="0"/>
    <m/>
    <m/>
    <m/>
    <m/>
    <m/>
    <m/>
    <m/>
    <n v="3422"/>
    <m/>
    <m/>
    <n v="3422"/>
    <s v="BP-BP 2-42-5--2110 "/>
    <s v="BANK INTEREST CHARGES AND COMMISSION"/>
    <s v="Debit Amt"/>
    <x v="0"/>
  </r>
  <r>
    <s v="46747"/>
    <s v="IN LEATHER"/>
    <s v="LC OPENING CHARGES"/>
    <s v="IN LEATHER"/>
    <s v="BANK CHARGES                                                                                        "/>
    <x v="0"/>
    <m/>
    <m/>
    <m/>
    <m/>
    <m/>
    <m/>
    <m/>
    <m/>
    <m/>
    <n v="236"/>
    <n v="236"/>
    <s v="BP-BP 2-42-5--2112 "/>
    <s v="BANK INTEREST CHARGES AND COMMISSION"/>
    <s v="Debit Amt"/>
    <x v="0"/>
  </r>
  <r>
    <s v="46750"/>
    <s v="IN LEATHER"/>
    <s v="LC OPENING CHARGES"/>
    <s v="IN LEATHER"/>
    <s v="BANK CHARGES                                                                                        "/>
    <x v="0"/>
    <m/>
    <m/>
    <m/>
    <m/>
    <m/>
    <m/>
    <m/>
    <n v="905"/>
    <m/>
    <m/>
    <n v="905"/>
    <s v="BP-BP 2-42-5--2354 "/>
    <s v="BANK INTEREST CHARGES AND COMMISSION"/>
    <s v="Debit Amt"/>
    <x v="0"/>
  </r>
  <r>
    <s v="46753"/>
    <s v="IN LEATHER"/>
    <s v="LC OPENING CHARGES"/>
    <s v="IN LEATHER"/>
    <s v="BANK CHARGES                                                                                        "/>
    <x v="0"/>
    <m/>
    <m/>
    <m/>
    <m/>
    <m/>
    <m/>
    <m/>
    <m/>
    <n v="1180"/>
    <m/>
    <n v="1180"/>
    <s v="BP-BP 2-42-5--2454 "/>
    <s v="BANK INTEREST CHARGES AND COMMISSION"/>
    <s v="Debit Amt"/>
    <x v="0"/>
  </r>
  <r>
    <s v="46756"/>
    <s v="IN LEATHER"/>
    <s v="LC OPENING CHARGES"/>
    <s v="IN LEATHER"/>
    <s v="BANK CHARGES                                                                                        "/>
    <x v="0"/>
    <m/>
    <m/>
    <m/>
    <m/>
    <m/>
    <m/>
    <m/>
    <m/>
    <n v="3422"/>
    <m/>
    <n v="3422"/>
    <s v="BP-BP 2-42-5--2491 "/>
    <s v="BANK INTEREST CHARGES AND COMMISSION"/>
    <s v="Debit Amt"/>
    <x v="0"/>
  </r>
  <r>
    <s v="46759"/>
    <s v="IN LEATHER"/>
    <s v="LC OPENING CHARGES"/>
    <s v="IN LEATHER"/>
    <s v="BANK CHARGES                                                                                        "/>
    <x v="0"/>
    <m/>
    <m/>
    <m/>
    <m/>
    <m/>
    <m/>
    <m/>
    <m/>
    <m/>
    <n v="1601.09"/>
    <n v="1601.09"/>
    <s v="BP-BP 2-42-5--2925 "/>
    <s v="BANK INTEREST CHARGES AND COMMISSION"/>
    <s v="Debit Amt"/>
    <x v="0"/>
  </r>
  <r>
    <s v="46762"/>
    <s v="IN LEATHER"/>
    <s v="LC OPENING CHARGES"/>
    <s v="IN LEATHER"/>
    <s v="BANK CHARGES                                                                                        "/>
    <x v="0"/>
    <m/>
    <m/>
    <m/>
    <m/>
    <m/>
    <m/>
    <m/>
    <m/>
    <n v="3000"/>
    <m/>
    <n v="3000"/>
    <s v="JV-JOUR-NA-L--1288"/>
    <s v="BANK INTEREST CHARGES AND COMMISSION"/>
    <s v="Debit Amt"/>
    <x v="0"/>
  </r>
  <r>
    <s v="46765"/>
    <s v="IN LEATHER"/>
    <s v="LC OPENING CHARGES"/>
    <s v="IN LEATHER"/>
    <s v="BANK CHARGES                                                                                        "/>
    <x v="0"/>
    <m/>
    <m/>
    <m/>
    <m/>
    <m/>
    <m/>
    <m/>
    <n v="3000"/>
    <m/>
    <m/>
    <n v="3000"/>
    <s v="JV-JOUR-NA-L--885"/>
    <s v="BANK INTEREST CHARGES AND COMMISSION"/>
    <s v="Debit Amt"/>
    <x v="0"/>
  </r>
  <r>
    <s v="46768"/>
    <s v="IN LEATHER"/>
    <s v="LC OPENING CHARGES"/>
    <s v="IN LEATHER"/>
    <s v="LC CHARGES                                                                                          "/>
    <x v="0"/>
    <n v="2360"/>
    <m/>
    <m/>
    <m/>
    <m/>
    <m/>
    <m/>
    <m/>
    <m/>
    <m/>
    <n v="2360"/>
    <s v="BP-BP 2-42-5--104 "/>
    <s v="LC OPENING CHARGES AND RETIREMENT CHARGES"/>
    <s v="Debit Amt"/>
    <x v="0"/>
  </r>
  <r>
    <s v="46771"/>
    <s v="IN LEATHER"/>
    <s v="LC OPENING CHARGES"/>
    <s v="IN LEATHER"/>
    <s v="LC CHARGES                                                                                          "/>
    <x v="0"/>
    <m/>
    <m/>
    <m/>
    <n v="8376.3700000000008"/>
    <m/>
    <m/>
    <m/>
    <m/>
    <m/>
    <m/>
    <n v="8376.3700000000008"/>
    <s v="BP-BP 2-42-5--1045 "/>
    <s v="LC OPENING CHARGES AND RETIREMENT CHARGES"/>
    <s v="Debit Amt"/>
    <x v="0"/>
  </r>
  <r>
    <s v="46774"/>
    <s v="IN LEATHER"/>
    <s v="LC OPENING CHARGES"/>
    <s v="IN LEATHER"/>
    <s v="LC CHARGES                                                                                          "/>
    <x v="0"/>
    <m/>
    <m/>
    <m/>
    <n v="500"/>
    <m/>
    <m/>
    <m/>
    <m/>
    <m/>
    <m/>
    <n v="500"/>
    <s v="BP-BP 2-42-5--1045 "/>
    <s v="LC OPENING CHARGES AND RETIREMENT CHARGES"/>
    <s v="Debit Amt"/>
    <x v="0"/>
  </r>
  <r>
    <s v="46777"/>
    <s v="IN LEATHER"/>
    <s v="LC OPENING CHARGES"/>
    <s v="IN LEATHER"/>
    <s v="LC CHARGES                                                                                          "/>
    <x v="0"/>
    <m/>
    <m/>
    <m/>
    <n v="6909.66"/>
    <m/>
    <m/>
    <m/>
    <m/>
    <m/>
    <m/>
    <n v="6909.66"/>
    <s v="BP-BP 2-42-5--1046 "/>
    <s v="LC OPENING CHARGES AND RETIREMENT CHARGES"/>
    <s v="Debit Amt"/>
    <x v="0"/>
  </r>
  <r>
    <s v="46780"/>
    <s v="IN LEATHER"/>
    <s v="LC OPENING CHARGES"/>
    <s v="IN LEATHER"/>
    <s v="LC CHARGES                                                                                          "/>
    <x v="0"/>
    <m/>
    <m/>
    <m/>
    <n v="500"/>
    <m/>
    <m/>
    <m/>
    <m/>
    <m/>
    <m/>
    <n v="500"/>
    <s v="BP-BP 2-42-5--1046 "/>
    <s v="LC OPENING CHARGES AND RETIREMENT CHARGES"/>
    <s v="Debit Amt"/>
    <x v="0"/>
  </r>
  <r>
    <s v="46783"/>
    <s v="IN LEATHER"/>
    <s v="LC OPENING CHARGES"/>
    <s v="IN LEATHER"/>
    <s v="LC CHARGES                                                                                          "/>
    <x v="0"/>
    <m/>
    <m/>
    <m/>
    <n v="1652"/>
    <m/>
    <m/>
    <m/>
    <m/>
    <m/>
    <m/>
    <n v="1652"/>
    <s v="BP-BP 2-42-5--1047 "/>
    <s v="LC OPENING CHARGES AND RETIREMENT CHARGES"/>
    <s v="Debit Amt"/>
    <x v="0"/>
  </r>
  <r>
    <s v="46786"/>
    <s v="IN LEATHER"/>
    <s v="LC OPENING CHARGES"/>
    <s v="IN LEATHER"/>
    <s v="LC CHARGES                                                                                          "/>
    <x v="0"/>
    <n v="2360"/>
    <m/>
    <m/>
    <m/>
    <m/>
    <m/>
    <m/>
    <m/>
    <m/>
    <m/>
    <n v="2360"/>
    <s v="BP-BP 2-42-5--107 "/>
    <s v="LC OPENING CHARGES AND RETIREMENT CHARGES"/>
    <s v="Debit Amt"/>
    <x v="0"/>
  </r>
  <r>
    <s v="46789"/>
    <s v="IN LEATHER"/>
    <s v="LC OPENING CHARGES"/>
    <s v="IN LEATHER"/>
    <s v="LC CHARGES                                                                                          "/>
    <x v="0"/>
    <n v="2360"/>
    <m/>
    <m/>
    <m/>
    <m/>
    <m/>
    <m/>
    <m/>
    <m/>
    <m/>
    <n v="2360"/>
    <s v="BP-BP 2-42-5--108 "/>
    <s v="LC OPENING CHARGES AND RETIREMENT CHARGES"/>
    <s v="Debit Amt"/>
    <x v="0"/>
  </r>
  <r>
    <s v="46792"/>
    <s v="IN LEATHER"/>
    <s v="LC OPENING CHARGES"/>
    <s v="IN LEATHER"/>
    <s v="LC CHARGES                                                                                          "/>
    <x v="0"/>
    <m/>
    <m/>
    <m/>
    <n v="22984.39"/>
    <m/>
    <m/>
    <m/>
    <m/>
    <m/>
    <m/>
    <n v="22984.39"/>
    <s v="BP-BP 2-42-5--1087 "/>
    <s v="LC OPENING CHARGES AND RETIREMENT CHARGES"/>
    <s v="Debit Amt"/>
    <x v="0"/>
  </r>
  <r>
    <s v="46795"/>
    <s v="IN LEATHER"/>
    <s v="LC OPENING CHARGES"/>
    <s v="IN LEATHER"/>
    <s v="LC CHARGES                                                                                          "/>
    <x v="0"/>
    <m/>
    <m/>
    <m/>
    <n v="1180"/>
    <m/>
    <m/>
    <m/>
    <m/>
    <m/>
    <m/>
    <n v="1180"/>
    <s v="BP-BP 2-42-5--1115 "/>
    <s v="LC OPENING CHARGES AND RETIREMENT CHARGES"/>
    <s v="Debit Amt"/>
    <x v="0"/>
  </r>
  <r>
    <s v="46798"/>
    <s v="IN LEATHER"/>
    <s v="LC OPENING CHARGES"/>
    <s v="IN LEATHER"/>
    <s v="LC CHARGES                                                                                          "/>
    <x v="0"/>
    <n v="2360"/>
    <m/>
    <m/>
    <m/>
    <m/>
    <m/>
    <m/>
    <m/>
    <m/>
    <m/>
    <n v="2360"/>
    <s v="BP-BP 2-42-5--115 "/>
    <s v="LC OPENING CHARGES AND RETIREMENT CHARGES"/>
    <s v="Debit Amt"/>
    <x v="0"/>
  </r>
  <r>
    <s v="46801"/>
    <s v="IN LEATHER"/>
    <s v="LC OPENING CHARGES"/>
    <s v="IN LEATHER"/>
    <s v="LC CHARGES                                                                                          "/>
    <x v="0"/>
    <n v="2360"/>
    <m/>
    <m/>
    <m/>
    <m/>
    <m/>
    <m/>
    <m/>
    <m/>
    <m/>
    <n v="2360"/>
    <s v="BP-BP 2-42-5--118 "/>
    <s v="LC OPENING CHARGES AND RETIREMENT CHARGES"/>
    <s v="Debit Amt"/>
    <x v="0"/>
  </r>
  <r>
    <s v="46804"/>
    <s v="IN LEATHER"/>
    <s v="LC OPENING CHARGES"/>
    <s v="IN LEATHER"/>
    <s v="LC CHARGES                                                                                          "/>
    <x v="0"/>
    <n v="2360"/>
    <m/>
    <m/>
    <m/>
    <m/>
    <m/>
    <m/>
    <m/>
    <m/>
    <m/>
    <n v="2360"/>
    <s v="BP-BP 2-42-5--12 "/>
    <s v="LC OPENING CHARGES AND RETIREMENT CHARGES"/>
    <s v="Debit Amt"/>
    <x v="0"/>
  </r>
  <r>
    <s v="46807"/>
    <s v="IN LEATHER"/>
    <s v="LC OPENING CHARGES"/>
    <s v="IN LEATHER"/>
    <s v="LC CHARGES                                                                                          "/>
    <x v="0"/>
    <m/>
    <n v="2360"/>
    <m/>
    <m/>
    <m/>
    <m/>
    <m/>
    <m/>
    <m/>
    <m/>
    <n v="2360"/>
    <s v="BP-BP 2-42-5--120 "/>
    <s v="LC OPENING CHARGES AND RETIREMENT CHARGES"/>
    <s v="Debit Amt"/>
    <x v="0"/>
  </r>
  <r>
    <s v="46810"/>
    <s v="IN LEATHER"/>
    <s v="LC OPENING CHARGES"/>
    <s v="IN LEATHER"/>
    <s v="LC CHARGES                                                                                          "/>
    <x v="0"/>
    <m/>
    <n v="2360"/>
    <m/>
    <m/>
    <m/>
    <m/>
    <m/>
    <m/>
    <m/>
    <m/>
    <n v="2360"/>
    <s v="BP-BP 2-42-5--124 "/>
    <s v="LC OPENING CHARGES AND RETIREMENT CHARGES"/>
    <s v="Debit Amt"/>
    <x v="0"/>
  </r>
  <r>
    <s v="46813"/>
    <s v="IN LEATHER"/>
    <s v="LC OPENING CHARGES"/>
    <s v="IN LEATHER"/>
    <s v="LC CHARGES                                                                                          "/>
    <x v="0"/>
    <m/>
    <n v="2360"/>
    <m/>
    <m/>
    <m/>
    <m/>
    <m/>
    <m/>
    <m/>
    <m/>
    <n v="2360"/>
    <s v="BP-BP 2-42-5--126 "/>
    <s v="LC OPENING CHARGES AND RETIREMENT CHARGES"/>
    <s v="Debit Amt"/>
    <x v="0"/>
  </r>
  <r>
    <s v="46816"/>
    <s v="IN LEATHER"/>
    <s v="LC OPENING CHARGES"/>
    <s v="IN LEATHER"/>
    <s v="LC CHARGES                                                                                          "/>
    <x v="0"/>
    <m/>
    <n v="2360"/>
    <m/>
    <m/>
    <m/>
    <m/>
    <m/>
    <m/>
    <m/>
    <m/>
    <n v="2360"/>
    <s v="BP-BP 2-42-5--130 "/>
    <s v="LC OPENING CHARGES AND RETIREMENT CHARGES"/>
    <s v="Debit Amt"/>
    <x v="0"/>
  </r>
  <r>
    <s v="46819"/>
    <s v="IN LEATHER"/>
    <s v="LC OPENING CHARGES"/>
    <s v="IN LEATHER"/>
    <s v="LC CHARGES                                                                                          "/>
    <x v="0"/>
    <m/>
    <m/>
    <m/>
    <m/>
    <n v="500"/>
    <m/>
    <m/>
    <m/>
    <m/>
    <m/>
    <n v="500"/>
    <s v="BP-BP 2-42-5--1303 "/>
    <s v="LC OPENING CHARGES AND RETIREMENT CHARGES"/>
    <s v="Debit Amt"/>
    <x v="0"/>
  </r>
  <r>
    <s v="46822"/>
    <s v="IN LEATHER"/>
    <s v="LC OPENING CHARGES"/>
    <s v="IN LEATHER"/>
    <s v="LC CHARGES                                                                                          "/>
    <x v="0"/>
    <m/>
    <m/>
    <m/>
    <m/>
    <n v="5830.87"/>
    <m/>
    <m/>
    <m/>
    <m/>
    <m/>
    <n v="5830.87"/>
    <s v="BP-BP 2-42-5--1303 "/>
    <s v="LC OPENING CHARGES AND RETIREMENT CHARGES"/>
    <s v="Debit Amt"/>
    <x v="0"/>
  </r>
  <r>
    <s v="46825"/>
    <s v="IN LEATHER"/>
    <s v="LC OPENING CHARGES"/>
    <s v="IN LEATHER"/>
    <s v="LC CHARGES                                                                                          "/>
    <x v="0"/>
    <m/>
    <m/>
    <m/>
    <m/>
    <n v="4919.18"/>
    <m/>
    <m/>
    <m/>
    <m/>
    <m/>
    <n v="4919.18"/>
    <s v="BP-BP 2-42-5--1326 "/>
    <s v="LC OPENING CHARGES AND RETIREMENT CHARGES"/>
    <s v="Debit Amt"/>
    <x v="0"/>
  </r>
  <r>
    <s v="46828"/>
    <s v="IN LEATHER"/>
    <s v="LC OPENING CHARGES"/>
    <s v="IN LEATHER"/>
    <s v="LC CHARGES                                                                                          "/>
    <x v="0"/>
    <m/>
    <m/>
    <m/>
    <m/>
    <n v="500"/>
    <m/>
    <m/>
    <m/>
    <m/>
    <m/>
    <n v="500"/>
    <s v="BP-BP 2-42-5--1326 "/>
    <s v="LC OPENING CHARGES AND RETIREMENT CHARGES"/>
    <s v="Debit Amt"/>
    <x v="0"/>
  </r>
  <r>
    <s v="46831"/>
    <s v="IN LEATHER"/>
    <s v="LC OPENING CHARGES"/>
    <s v="IN LEATHER"/>
    <s v="LC CHARGES                                                                                          "/>
    <x v="0"/>
    <m/>
    <m/>
    <m/>
    <m/>
    <n v="500"/>
    <m/>
    <m/>
    <m/>
    <m/>
    <m/>
    <n v="500"/>
    <s v="BP-BP 2-42-5--1327 "/>
    <s v="LC OPENING CHARGES AND RETIREMENT CHARGES"/>
    <s v="Debit Amt"/>
    <x v="0"/>
  </r>
  <r>
    <s v="46834"/>
    <s v="IN LEATHER"/>
    <s v="LC OPENING CHARGES"/>
    <s v="IN LEATHER"/>
    <s v="LC CHARGES                                                                                          "/>
    <x v="0"/>
    <m/>
    <m/>
    <m/>
    <m/>
    <n v="9694.11"/>
    <m/>
    <m/>
    <m/>
    <m/>
    <m/>
    <n v="9694.11"/>
    <s v="BP-BP 2-42-5--1327 "/>
    <s v="LC OPENING CHARGES AND RETIREMENT CHARGES"/>
    <s v="Debit Amt"/>
    <x v="0"/>
  </r>
  <r>
    <s v="46837"/>
    <s v="IN LEATHER"/>
    <s v="LC OPENING CHARGES"/>
    <s v="IN LEATHER"/>
    <s v="LC CHARGES                                                                                          "/>
    <x v="0"/>
    <m/>
    <m/>
    <n v="236"/>
    <m/>
    <m/>
    <m/>
    <m/>
    <m/>
    <m/>
    <m/>
    <n v="236"/>
    <s v="BP-BP 2-42-5--134 "/>
    <s v="LC OPENING CHARGES AND RETIREMENT CHARGES"/>
    <s v="Debit Amt"/>
    <x v="0"/>
  </r>
  <r>
    <s v="46840"/>
    <s v="IN LEATHER"/>
    <s v="LC OPENING CHARGES"/>
    <s v="IN LEATHER"/>
    <s v="LC CHARGES                                                                                          "/>
    <x v="0"/>
    <m/>
    <m/>
    <n v="236"/>
    <m/>
    <m/>
    <m/>
    <m/>
    <m/>
    <m/>
    <m/>
    <n v="236"/>
    <s v="BP-BP 2-42-5--135 "/>
    <s v="LC OPENING CHARGES AND RETIREMENT CHARGES"/>
    <s v="Debit Amt"/>
    <x v="0"/>
  </r>
  <r>
    <s v="46843"/>
    <s v="IN LEATHER"/>
    <s v="LC OPENING CHARGES"/>
    <s v="IN LEATHER"/>
    <s v="LC CHARGES                                                                                          "/>
    <x v="0"/>
    <m/>
    <m/>
    <m/>
    <m/>
    <n v="500"/>
    <m/>
    <m/>
    <m/>
    <m/>
    <m/>
    <n v="500"/>
    <s v="BP-BP 2-42-5--1355 "/>
    <s v="LC OPENING CHARGES AND RETIREMENT CHARGES"/>
    <s v="Debit Amt"/>
    <x v="0"/>
  </r>
  <r>
    <s v="46846"/>
    <s v="IN LEATHER"/>
    <s v="LC OPENING CHARGES"/>
    <s v="IN LEATHER"/>
    <s v="LC CHARGES                                                                                          "/>
    <x v="0"/>
    <m/>
    <m/>
    <m/>
    <m/>
    <n v="6117"/>
    <m/>
    <m/>
    <m/>
    <m/>
    <m/>
    <n v="6117"/>
    <s v="BP-BP 2-42-5--1355 "/>
    <s v="LC OPENING CHARGES AND RETIREMENT CHARGES"/>
    <s v="Debit Amt"/>
    <x v="0"/>
  </r>
  <r>
    <s v="46849"/>
    <s v="IN LEATHER"/>
    <s v="LC OPENING CHARGES"/>
    <s v="IN LEATHER"/>
    <s v="LC CHARGES                                                                                          "/>
    <x v="0"/>
    <m/>
    <m/>
    <m/>
    <m/>
    <n v="10606.25"/>
    <m/>
    <m/>
    <m/>
    <m/>
    <m/>
    <n v="10606.25"/>
    <s v="BP-BP 2-42-5--1357 "/>
    <s v="LC OPENING CHARGES AND RETIREMENT CHARGES"/>
    <s v="Debit Amt"/>
    <x v="0"/>
  </r>
  <r>
    <s v="46852"/>
    <s v="IN LEATHER"/>
    <s v="LC OPENING CHARGES"/>
    <s v="IN LEATHER"/>
    <s v="LC CHARGES                                                                                          "/>
    <x v="0"/>
    <m/>
    <m/>
    <m/>
    <m/>
    <n v="500"/>
    <m/>
    <m/>
    <m/>
    <m/>
    <m/>
    <n v="500"/>
    <s v="BP-BP 2-42-5--1357 "/>
    <s v="LC OPENING CHARGES AND RETIREMENT CHARGES"/>
    <s v="Debit Amt"/>
    <x v="0"/>
  </r>
  <r>
    <s v="46855"/>
    <s v="IN LEATHER"/>
    <s v="LC OPENING CHARGES"/>
    <s v="IN LEATHER"/>
    <s v="LC CHARGES                                                                                          "/>
    <x v="0"/>
    <m/>
    <m/>
    <m/>
    <m/>
    <n v="500"/>
    <m/>
    <m/>
    <m/>
    <m/>
    <m/>
    <n v="500"/>
    <s v="BP-BP 2-42-5--1384 "/>
    <s v="LC OPENING CHARGES AND RETIREMENT CHARGES"/>
    <s v="Debit Amt"/>
    <x v="0"/>
  </r>
  <r>
    <s v="46858"/>
    <s v="IN LEATHER"/>
    <s v="LC OPENING CHARGES"/>
    <s v="IN LEATHER"/>
    <s v="LC CHARGES                                                                                          "/>
    <x v="0"/>
    <m/>
    <m/>
    <m/>
    <m/>
    <n v="9231.2099999999991"/>
    <m/>
    <m/>
    <m/>
    <m/>
    <m/>
    <n v="9231.2099999999991"/>
    <s v="BP-BP 2-42-5--1384 "/>
    <s v="LC OPENING CHARGES AND RETIREMENT CHARGES"/>
    <s v="Debit Amt"/>
    <x v="0"/>
  </r>
  <r>
    <s v="46861"/>
    <s v="IN LEATHER"/>
    <s v="LC OPENING CHARGES"/>
    <s v="IN LEATHER"/>
    <s v="LC CHARGES                                                                                          "/>
    <x v="0"/>
    <n v="2360"/>
    <m/>
    <m/>
    <m/>
    <m/>
    <m/>
    <m/>
    <m/>
    <m/>
    <m/>
    <n v="2360"/>
    <s v="BP-BP 2-42-5--14 "/>
    <s v="LC OPENING CHARGES AND RETIREMENT CHARGES"/>
    <s v="Debit Amt"/>
    <x v="0"/>
  </r>
  <r>
    <s v="46864"/>
    <s v="IN LEATHER"/>
    <s v="LC OPENING CHARGES"/>
    <s v="IN LEATHER"/>
    <s v="LC CHARGES                                                                                          "/>
    <x v="0"/>
    <m/>
    <m/>
    <m/>
    <m/>
    <n v="500"/>
    <m/>
    <m/>
    <m/>
    <m/>
    <m/>
    <n v="500"/>
    <s v="BP-BP 2-42-5--1417 "/>
    <s v="LC OPENING CHARGES AND RETIREMENT CHARGES"/>
    <s v="Debit Amt"/>
    <x v="0"/>
  </r>
  <r>
    <s v="46867"/>
    <s v="IN LEATHER"/>
    <s v="LC OPENING CHARGES"/>
    <s v="IN LEATHER"/>
    <s v="LC CHARGES                                                                                          "/>
    <x v="0"/>
    <m/>
    <m/>
    <m/>
    <m/>
    <n v="4767.37"/>
    <m/>
    <m/>
    <m/>
    <m/>
    <m/>
    <n v="4767.37"/>
    <s v="BP-BP 2-42-5--1417 "/>
    <s v="LC OPENING CHARGES AND RETIREMENT CHARGES"/>
    <s v="Debit Amt"/>
    <x v="0"/>
  </r>
  <r>
    <s v="46870"/>
    <s v="IN LEATHER"/>
    <s v="LC OPENING CHARGES"/>
    <s v="IN LEATHER"/>
    <s v="LC CHARGES                                                                                          "/>
    <x v="0"/>
    <m/>
    <n v="2360"/>
    <m/>
    <m/>
    <m/>
    <m/>
    <m/>
    <m/>
    <m/>
    <m/>
    <n v="2360"/>
    <s v="BP-BP 2-42-5--143 "/>
    <s v="LC OPENING CHARGES AND RETIREMENT CHARGES"/>
    <s v="Debit Amt"/>
    <x v="0"/>
  </r>
  <r>
    <s v="46873"/>
    <s v="IN LEATHER"/>
    <s v="LC OPENING CHARGES"/>
    <s v="IN LEATHER"/>
    <s v="LC CHARGES                                                                                          "/>
    <x v="0"/>
    <m/>
    <m/>
    <m/>
    <m/>
    <m/>
    <n v="236"/>
    <m/>
    <m/>
    <m/>
    <m/>
    <n v="236"/>
    <s v="BP-BP 2-42-5--1442 "/>
    <s v="LC OPENING CHARGES AND RETIREMENT CHARGES"/>
    <s v="Debit Amt"/>
    <x v="0"/>
  </r>
  <r>
    <s v="46876"/>
    <s v="IN LEATHER"/>
    <s v="LC OPENING CHARGES"/>
    <s v="IN LEATHER"/>
    <s v="LC CHARGES                                                                                          "/>
    <x v="0"/>
    <m/>
    <m/>
    <m/>
    <m/>
    <m/>
    <n v="236"/>
    <m/>
    <m/>
    <m/>
    <m/>
    <n v="236"/>
    <s v="BP-BP 2-42-5--1450 "/>
    <s v="LC OPENING CHARGES AND RETIREMENT CHARGES"/>
    <s v="Debit Amt"/>
    <x v="0"/>
  </r>
  <r>
    <s v="46879"/>
    <s v="IN LEATHER"/>
    <s v="LC OPENING CHARGES"/>
    <s v="IN LEATHER"/>
    <s v="LC CHARGES                                                                                          "/>
    <x v="0"/>
    <m/>
    <m/>
    <m/>
    <m/>
    <n v="500"/>
    <m/>
    <m/>
    <m/>
    <m/>
    <m/>
    <n v="500"/>
    <s v="BP-BP 2-42-5--1477 "/>
    <s v="LC OPENING CHARGES AND RETIREMENT CHARGES"/>
    <s v="Debit Amt"/>
    <x v="0"/>
  </r>
  <r>
    <s v="46882"/>
    <s v="IN LEATHER"/>
    <s v="LC OPENING CHARGES"/>
    <s v="IN LEATHER"/>
    <s v="LC CHARGES                                                                                          "/>
    <x v="0"/>
    <m/>
    <m/>
    <m/>
    <m/>
    <n v="7582.69"/>
    <m/>
    <m/>
    <m/>
    <m/>
    <m/>
    <n v="7582.69"/>
    <s v="BP-BP 2-42-5--1477 "/>
    <s v="LC OPENING CHARGES AND RETIREMENT CHARGES"/>
    <s v="Debit Amt"/>
    <x v="0"/>
  </r>
  <r>
    <s v="46885"/>
    <s v="IN LEATHER"/>
    <s v="LC OPENING CHARGES"/>
    <s v="IN LEATHER"/>
    <s v="LC CHARGES                                                                                          "/>
    <x v="0"/>
    <m/>
    <m/>
    <m/>
    <m/>
    <m/>
    <n v="897.63"/>
    <m/>
    <m/>
    <m/>
    <m/>
    <n v="897.63"/>
    <s v="BP-BP 2-42-5--1639 "/>
    <s v="LC OPENING CHARGES AND RETIREMENT CHARGES"/>
    <s v="Debit Amt"/>
    <x v="0"/>
  </r>
  <r>
    <s v="46888"/>
    <s v="IN LEATHER"/>
    <s v="LC OPENING CHARGES"/>
    <s v="IN LEATHER"/>
    <s v="LC CHARGES                                                                                          "/>
    <x v="0"/>
    <m/>
    <m/>
    <m/>
    <m/>
    <m/>
    <n v="6513.84"/>
    <m/>
    <m/>
    <m/>
    <m/>
    <n v="6513.84"/>
    <s v="BP-BP 2-42-5--1688 "/>
    <s v="LC OPENING CHARGES AND RETIREMENT CHARGES"/>
    <s v="Debit Amt"/>
    <x v="0"/>
  </r>
  <r>
    <s v="46891"/>
    <s v="IN LEATHER"/>
    <s v="LC OPENING CHARGES"/>
    <s v="IN LEATHER"/>
    <s v="LC CHARGES                                                                                          "/>
    <x v="0"/>
    <m/>
    <m/>
    <m/>
    <m/>
    <m/>
    <n v="500"/>
    <m/>
    <m/>
    <m/>
    <m/>
    <n v="500"/>
    <s v="BP-BP 2-42-5--1688 "/>
    <s v="LC OPENING CHARGES AND RETIREMENT CHARGES"/>
    <s v="Debit Amt"/>
    <x v="0"/>
  </r>
  <r>
    <s v="46894"/>
    <s v="IN LEATHER"/>
    <s v="LC OPENING CHARGES"/>
    <s v="IN LEATHER"/>
    <s v="LC CHARGES                                                                                          "/>
    <x v="0"/>
    <m/>
    <m/>
    <m/>
    <m/>
    <m/>
    <n v="7002.98"/>
    <m/>
    <m/>
    <m/>
    <m/>
    <n v="7002.98"/>
    <s v="BP-BP 2-42-5--1706 "/>
    <s v="LC OPENING CHARGES AND RETIREMENT CHARGES"/>
    <s v="Debit Amt"/>
    <x v="0"/>
  </r>
  <r>
    <s v="46897"/>
    <s v="IN LEATHER"/>
    <s v="LC OPENING CHARGES"/>
    <s v="IN LEATHER"/>
    <s v="LC CHARGES                                                                                          "/>
    <x v="0"/>
    <m/>
    <m/>
    <m/>
    <m/>
    <m/>
    <m/>
    <n v="5596.88"/>
    <m/>
    <m/>
    <m/>
    <n v="5596.88"/>
    <s v="BP-BP 2-42-5--1875 "/>
    <s v="LC OPENING CHARGES AND RETIREMENT CHARGES"/>
    <s v="Debit Amt"/>
    <x v="0"/>
  </r>
  <r>
    <s v="46900"/>
    <s v="IN LEATHER"/>
    <s v="LC OPENING CHARGES"/>
    <s v="IN LEATHER"/>
    <s v="LC CHARGES                                                                                          "/>
    <x v="0"/>
    <m/>
    <m/>
    <m/>
    <m/>
    <m/>
    <m/>
    <n v="6126"/>
    <m/>
    <m/>
    <m/>
    <n v="6126"/>
    <s v="BP-BP 2-42-5--1876 "/>
    <s v="LC OPENING CHARGES AND RETIREMENT CHARGES"/>
    <s v="Debit Amt"/>
    <x v="0"/>
  </r>
  <r>
    <s v="46903"/>
    <s v="IN LEATHER"/>
    <s v="LC OPENING CHARGES"/>
    <s v="IN LEATHER"/>
    <s v="LC CHARGES                                                                                          "/>
    <x v="0"/>
    <n v="7776.71"/>
    <m/>
    <m/>
    <m/>
    <m/>
    <m/>
    <m/>
    <m/>
    <m/>
    <m/>
    <n v="7776.71"/>
    <s v="BP-BP 2-42-5--192 "/>
    <s v="LC OPENING CHARGES AND RETIREMENT CHARGES"/>
    <s v="Debit Amt"/>
    <x v="0"/>
  </r>
  <r>
    <s v="46906"/>
    <s v="IN LEATHER"/>
    <s v="LC OPENING CHARGES"/>
    <s v="IN LEATHER"/>
    <s v="LC CHARGES                                                                                          "/>
    <x v="0"/>
    <m/>
    <m/>
    <n v="236"/>
    <m/>
    <m/>
    <m/>
    <m/>
    <m/>
    <m/>
    <m/>
    <n v="236"/>
    <s v="BP-BP 2-42-5--193 "/>
    <s v="LC OPENING CHARGES AND RETIREMENT CHARGES"/>
    <s v="Debit Amt"/>
    <x v="0"/>
  </r>
  <r>
    <s v="46909"/>
    <s v="IN LEATHER"/>
    <s v="LC OPENING CHARGES"/>
    <s v="IN LEATHER"/>
    <s v="LC CHARGES                                                                                          "/>
    <x v="0"/>
    <m/>
    <m/>
    <m/>
    <m/>
    <m/>
    <m/>
    <n v="7129.72"/>
    <m/>
    <m/>
    <m/>
    <n v="7129.72"/>
    <s v="BP-BP 2-42-5--1943 "/>
    <s v="LC OPENING CHARGES AND RETIREMENT CHARGES"/>
    <s v="Debit Amt"/>
    <x v="0"/>
  </r>
  <r>
    <s v="46912"/>
    <s v="IN LEATHER"/>
    <s v="LC OPENING CHARGES"/>
    <s v="IN LEATHER"/>
    <s v="LC CHARGES                                                                                          "/>
    <x v="0"/>
    <m/>
    <n v="2360"/>
    <m/>
    <m/>
    <m/>
    <m/>
    <m/>
    <m/>
    <m/>
    <m/>
    <n v="2360"/>
    <s v="BP-BP 2-42-5--196 "/>
    <s v="LC OPENING CHARGES AND RETIREMENT CHARGES"/>
    <s v="Debit Amt"/>
    <x v="0"/>
  </r>
  <r>
    <s v="46915"/>
    <s v="IN LEATHER"/>
    <s v="LC OPENING CHARGES"/>
    <s v="IN LEATHER"/>
    <s v="LC CHARGES                                                                                          "/>
    <x v="0"/>
    <m/>
    <m/>
    <m/>
    <m/>
    <m/>
    <m/>
    <n v="6155.95"/>
    <m/>
    <m/>
    <m/>
    <n v="6155.95"/>
    <s v="BP-BP 2-42-5--1993 "/>
    <s v="LC OPENING CHARGES AND RETIREMENT CHARGES"/>
    <s v="Debit Amt"/>
    <x v="0"/>
  </r>
  <r>
    <s v="46918"/>
    <s v="IN LEATHER"/>
    <s v="LC OPENING CHARGES"/>
    <s v="IN LEATHER"/>
    <s v="LC CHARGES                                                                                          "/>
    <x v="0"/>
    <m/>
    <m/>
    <m/>
    <m/>
    <m/>
    <m/>
    <n v="4329.34"/>
    <m/>
    <m/>
    <m/>
    <n v="4329.34"/>
    <s v="BP-BP 2-42-5--2045 "/>
    <s v="LC OPENING CHARGES AND RETIREMENT CHARGES"/>
    <s v="Debit Amt"/>
    <x v="0"/>
  </r>
  <r>
    <s v="46921"/>
    <s v="IN LEATHER"/>
    <s v="LC OPENING CHARGES"/>
    <s v="IN LEATHER"/>
    <s v="LC CHARGES                                                                                          "/>
    <x v="0"/>
    <m/>
    <m/>
    <m/>
    <m/>
    <m/>
    <m/>
    <m/>
    <n v="8553.19"/>
    <m/>
    <m/>
    <n v="8553.19"/>
    <s v="BP-BP 2-42-5--2159 "/>
    <s v="LC OPENING CHARGES AND RETIREMENT CHARGES"/>
    <s v="Debit Amt"/>
    <x v="0"/>
  </r>
  <r>
    <s v="46924"/>
    <s v="IN LEATHER"/>
    <s v="LC OPENING CHARGES"/>
    <s v="IN LEATHER"/>
    <s v="LC CHARGES                                                                                          "/>
    <x v="0"/>
    <m/>
    <m/>
    <m/>
    <m/>
    <m/>
    <m/>
    <m/>
    <n v="14909.18"/>
    <m/>
    <m/>
    <n v="14909.18"/>
    <s v="BP-BP 2-42-5--2160 "/>
    <s v="LC OPENING CHARGES AND RETIREMENT CHARGES"/>
    <s v="Debit Amt"/>
    <x v="0"/>
  </r>
  <r>
    <s v="46927"/>
    <s v="IN LEATHER"/>
    <s v="LC OPENING CHARGES"/>
    <s v="IN LEATHER"/>
    <s v="LC CHARGES                                                                                          "/>
    <x v="0"/>
    <n v="2360"/>
    <m/>
    <m/>
    <m/>
    <m/>
    <m/>
    <m/>
    <m/>
    <m/>
    <m/>
    <n v="2360"/>
    <s v="BP-BP 2-42-5--221  "/>
    <s v="LC OPENING CHARGES AND RETIREMENT CHARGES"/>
    <s v="Debit Amt"/>
    <x v="0"/>
  </r>
  <r>
    <s v="46930"/>
    <s v="IN LEATHER"/>
    <s v="LC OPENING CHARGES"/>
    <s v="IN LEATHER"/>
    <s v="LC CHARGES                                                                                          "/>
    <x v="0"/>
    <m/>
    <n v="236"/>
    <m/>
    <m/>
    <m/>
    <m/>
    <m/>
    <m/>
    <m/>
    <m/>
    <n v="236"/>
    <s v="BP-BP 2-42-5--231 "/>
    <s v="LC OPENING CHARGES AND RETIREMENT CHARGES"/>
    <s v="Debit Amt"/>
    <x v="0"/>
  </r>
  <r>
    <s v="46933"/>
    <s v="IN LEATHER"/>
    <s v="LC OPENING CHARGES"/>
    <s v="IN LEATHER"/>
    <s v="LC CHARGES                                                                                          "/>
    <x v="0"/>
    <m/>
    <m/>
    <m/>
    <m/>
    <m/>
    <m/>
    <m/>
    <n v="11657.79"/>
    <m/>
    <m/>
    <n v="11657.79"/>
    <s v="BP-BP 2-42-5--2399 "/>
    <s v="LC OPENING CHARGES AND RETIREMENT CHARGES"/>
    <s v="Debit Amt"/>
    <x v="0"/>
  </r>
  <r>
    <s v="46936"/>
    <s v="IN LEATHER"/>
    <s v="LC OPENING CHARGES"/>
    <s v="IN LEATHER"/>
    <s v="LC CHARGES                                                                                          "/>
    <x v="0"/>
    <m/>
    <m/>
    <m/>
    <m/>
    <m/>
    <m/>
    <m/>
    <n v="6346.46"/>
    <m/>
    <m/>
    <n v="6346.46"/>
    <s v="BP-BP 2-42-5--2400 "/>
    <s v="LC OPENING CHARGES AND RETIREMENT CHARGES"/>
    <s v="Debit Amt"/>
    <x v="0"/>
  </r>
  <r>
    <s v="46939"/>
    <s v="IN LEATHER"/>
    <s v="LC OPENING CHARGES"/>
    <s v="IN LEATHER"/>
    <s v="LC CHARGES                                                                                          "/>
    <x v="0"/>
    <m/>
    <m/>
    <m/>
    <m/>
    <m/>
    <m/>
    <m/>
    <m/>
    <n v="6845.79"/>
    <m/>
    <n v="6845.79"/>
    <s v="BP-BP 2-42-5--2561 "/>
    <s v="LC OPENING CHARGES AND RETIREMENT CHARGES"/>
    <s v="Debit Amt"/>
    <x v="0"/>
  </r>
  <r>
    <s v="46942"/>
    <s v="IN LEATHER"/>
    <s v="LC OPENING CHARGES"/>
    <s v="IN LEATHER"/>
    <s v="LC CHARGES                                                                                          "/>
    <x v="0"/>
    <n v="9510.65"/>
    <m/>
    <m/>
    <m/>
    <m/>
    <m/>
    <m/>
    <m/>
    <m/>
    <m/>
    <n v="9510.65"/>
    <s v="BP-BP 2-42-5--267 "/>
    <s v="LC OPENING CHARGES AND RETIREMENT CHARGES"/>
    <s v="Debit Amt"/>
    <x v="0"/>
  </r>
  <r>
    <s v="46945"/>
    <s v="IN LEATHER"/>
    <s v="LC OPENING CHARGES"/>
    <s v="IN LEATHER"/>
    <s v="LC CHARGES                                                                                          "/>
    <x v="0"/>
    <m/>
    <m/>
    <m/>
    <m/>
    <m/>
    <m/>
    <m/>
    <m/>
    <n v="8568.25"/>
    <m/>
    <n v="8568.25"/>
    <s v="BP-BP 2-42-5--2675 "/>
    <s v="LC OPENING CHARGES AND RETIREMENT CHARGES"/>
    <s v="Debit Amt"/>
    <x v="0"/>
  </r>
  <r>
    <s v="46948"/>
    <s v="IN LEATHER"/>
    <s v="LC OPENING CHARGES"/>
    <s v="IN LEATHER"/>
    <s v="LC CHARGES                                                                                          "/>
    <x v="0"/>
    <m/>
    <m/>
    <m/>
    <m/>
    <m/>
    <m/>
    <m/>
    <m/>
    <n v="7926.07"/>
    <m/>
    <n v="7926.07"/>
    <s v="BP-BP 2-42-5--2688 "/>
    <s v="LC OPENING CHARGES AND RETIREMENT CHARGES"/>
    <s v="Debit Amt"/>
    <x v="0"/>
  </r>
  <r>
    <s v="46951"/>
    <s v="IN LEATHER"/>
    <s v="LC OPENING CHARGES"/>
    <s v="IN LEATHER"/>
    <s v="LC CHARGES                                                                                          "/>
    <x v="0"/>
    <m/>
    <m/>
    <m/>
    <m/>
    <m/>
    <m/>
    <m/>
    <m/>
    <n v="6086.33"/>
    <m/>
    <n v="6086.33"/>
    <s v="BP-BP 2-42-5--2694 "/>
    <s v="LC OPENING CHARGES AND RETIREMENT CHARGES"/>
    <s v="Debit Amt"/>
    <x v="0"/>
  </r>
  <r>
    <s v="46954"/>
    <s v="IN LEATHER"/>
    <s v="LC OPENING CHARGES"/>
    <s v="IN LEATHER"/>
    <s v="LC CHARGES                                                                                          "/>
    <x v="0"/>
    <m/>
    <m/>
    <m/>
    <n v="236"/>
    <m/>
    <m/>
    <m/>
    <m/>
    <m/>
    <m/>
    <n v="236"/>
    <s v="BP-BP 2-42-5--272 "/>
    <s v="LC OPENING CHARGES AND RETIREMENT CHARGES"/>
    <s v="Debit Amt"/>
    <x v="0"/>
  </r>
  <r>
    <s v="46957"/>
    <s v="IN LEATHER"/>
    <s v="LC OPENING CHARGES"/>
    <s v="IN LEATHER"/>
    <s v="LC CHARGES                                                                                          "/>
    <x v="0"/>
    <m/>
    <m/>
    <m/>
    <m/>
    <m/>
    <m/>
    <m/>
    <m/>
    <m/>
    <n v="5179.09"/>
    <n v="5179.09"/>
    <s v="BP-BP 2-42-5--2783 "/>
    <s v="LC OPENING CHARGES AND RETIREMENT CHARGES"/>
    <s v="Debit Amt"/>
    <x v="0"/>
  </r>
  <r>
    <s v="46960"/>
    <s v="IN LEATHER"/>
    <s v="LC OPENING CHARGES"/>
    <s v="IN LEATHER"/>
    <s v="LC CHARGES                                                                                          "/>
    <x v="0"/>
    <m/>
    <m/>
    <m/>
    <m/>
    <m/>
    <m/>
    <m/>
    <m/>
    <m/>
    <n v="3088.38"/>
    <n v="3088.38"/>
    <s v="BP-BP 2-42-5--2806 "/>
    <s v="LC OPENING CHARGES AND RETIREMENT CHARGES"/>
    <s v="Debit Amt"/>
    <x v="0"/>
  </r>
  <r>
    <s v="46963"/>
    <s v="IN LEATHER"/>
    <s v="LC OPENING CHARGES"/>
    <s v="IN LEATHER"/>
    <s v="LC CHARGES                                                                                          "/>
    <x v="0"/>
    <m/>
    <m/>
    <m/>
    <m/>
    <m/>
    <m/>
    <m/>
    <m/>
    <m/>
    <n v="10381.68"/>
    <n v="10381.68"/>
    <s v="BP-BP 2-42-5--2814 "/>
    <s v="LC OPENING CHARGES AND RETIREMENT CHARGES"/>
    <s v="Debit Amt"/>
    <x v="0"/>
  </r>
  <r>
    <s v="46966"/>
    <s v="IN LEATHER"/>
    <s v="LC OPENING CHARGES"/>
    <s v="IN LEATHER"/>
    <s v="LC CHARGES                                                                                          "/>
    <x v="0"/>
    <m/>
    <m/>
    <m/>
    <m/>
    <m/>
    <m/>
    <m/>
    <m/>
    <m/>
    <n v="6341.46"/>
    <n v="6341.46"/>
    <s v="BP-BP 2-42-5--2948 "/>
    <s v="LC OPENING CHARGES AND RETIREMENT CHARGES"/>
    <s v="Debit Amt"/>
    <x v="0"/>
  </r>
  <r>
    <s v="46969"/>
    <s v="IN LEATHER"/>
    <s v="LC OPENING CHARGES"/>
    <s v="IN LEATHER"/>
    <s v="LC CHARGES                                                                                          "/>
    <x v="0"/>
    <m/>
    <n v="2360"/>
    <m/>
    <m/>
    <m/>
    <m/>
    <m/>
    <m/>
    <m/>
    <m/>
    <n v="2360"/>
    <s v="BP-BP 2-42-5--313 "/>
    <s v="LC OPENING CHARGES AND RETIREMENT CHARGES"/>
    <s v="Debit Amt"/>
    <x v="0"/>
  </r>
  <r>
    <s v="46972"/>
    <s v="IN LEATHER"/>
    <s v="LC OPENING CHARGES"/>
    <s v="IN LEATHER"/>
    <s v="LC CHARGES                                                                                          "/>
    <x v="0"/>
    <n v="5802.48"/>
    <m/>
    <m/>
    <m/>
    <m/>
    <m/>
    <m/>
    <m/>
    <m/>
    <m/>
    <n v="5802.48"/>
    <s v="BP-BP 2-42-5--334 "/>
    <s v="LC OPENING CHARGES AND RETIREMENT CHARGES"/>
    <s v="Debit Amt"/>
    <x v="0"/>
  </r>
  <r>
    <s v="46975"/>
    <s v="IN LEATHER"/>
    <s v="LC OPENING CHARGES"/>
    <s v="IN LEATHER"/>
    <s v="LC CHARGES                                                                                          "/>
    <x v="0"/>
    <n v="6546.73"/>
    <m/>
    <m/>
    <m/>
    <m/>
    <m/>
    <m/>
    <m/>
    <m/>
    <m/>
    <n v="6546.73"/>
    <s v="BP-BP 2-42-5--335 "/>
    <s v="LC OPENING CHARGES AND RETIREMENT CHARGES"/>
    <s v="Debit Amt"/>
    <x v="0"/>
  </r>
  <r>
    <s v="46978"/>
    <s v="IN LEATHER"/>
    <s v="LC OPENING CHARGES"/>
    <s v="IN LEATHER"/>
    <s v="LC CHARGES                                                                                          "/>
    <x v="0"/>
    <m/>
    <n v="3422"/>
    <m/>
    <m/>
    <m/>
    <m/>
    <m/>
    <m/>
    <m/>
    <m/>
    <n v="3422"/>
    <s v="BP-BP 2-42-5--341  "/>
    <s v="LC OPENING CHARGES AND RETIREMENT CHARGES"/>
    <s v="Debit Amt"/>
    <x v="0"/>
  </r>
  <r>
    <s v="46981"/>
    <s v="IN LEATHER"/>
    <s v="LC OPENING CHARGES"/>
    <s v="IN LEATHER"/>
    <s v="LC CHARGES                                                                                          "/>
    <x v="0"/>
    <m/>
    <n v="6598.77"/>
    <m/>
    <m/>
    <m/>
    <m/>
    <m/>
    <m/>
    <m/>
    <m/>
    <n v="6598.77"/>
    <s v="BP-BP 2-42-5--387 "/>
    <s v="LC OPENING CHARGES AND RETIREMENT CHARGES"/>
    <s v="Debit Amt"/>
    <x v="0"/>
  </r>
  <r>
    <s v="46984"/>
    <s v="IN LEATHER"/>
    <s v="LC OPENING CHARGES"/>
    <s v="IN LEATHER"/>
    <s v="LC CHARGES                                                                                          "/>
    <x v="0"/>
    <m/>
    <m/>
    <m/>
    <n v="236"/>
    <m/>
    <m/>
    <m/>
    <m/>
    <m/>
    <m/>
    <n v="236"/>
    <s v="BP-BP 2-42-5--417 "/>
    <s v="LC OPENING CHARGES AND RETIREMENT CHARGES"/>
    <s v="Debit Amt"/>
    <x v="0"/>
  </r>
  <r>
    <s v="46987"/>
    <s v="IN LEATHER"/>
    <s v="LC OPENING CHARGES"/>
    <s v="IN LEATHER"/>
    <s v="LC CHARGES                                                                                          "/>
    <x v="0"/>
    <m/>
    <m/>
    <m/>
    <n v="236"/>
    <m/>
    <m/>
    <m/>
    <m/>
    <m/>
    <m/>
    <n v="236"/>
    <s v="BP-BP 2-42-5--418 "/>
    <s v="LC OPENING CHARGES AND RETIREMENT CHARGES"/>
    <s v="Debit Amt"/>
    <x v="0"/>
  </r>
  <r>
    <s v="46990"/>
    <s v="IN LEATHER"/>
    <s v="LC OPENING CHARGES"/>
    <s v="IN LEATHER"/>
    <s v="LC CHARGES                                                                                          "/>
    <x v="0"/>
    <m/>
    <m/>
    <m/>
    <n v="236"/>
    <m/>
    <m/>
    <m/>
    <m/>
    <m/>
    <m/>
    <n v="236"/>
    <s v="BP-BP 2-42-5--419 "/>
    <s v="LC OPENING CHARGES AND RETIREMENT CHARGES"/>
    <s v="Debit Amt"/>
    <x v="0"/>
  </r>
  <r>
    <s v="46993"/>
    <s v="IN LEATHER"/>
    <s v="LC OPENING CHARGES"/>
    <s v="IN LEATHER"/>
    <s v="LC CHARGES                                                                                          "/>
    <x v="0"/>
    <m/>
    <n v="6968.2"/>
    <m/>
    <m/>
    <m/>
    <m/>
    <m/>
    <m/>
    <m/>
    <m/>
    <n v="6968.2"/>
    <s v="BP-BP 2-42-5--443  "/>
    <s v="LC OPENING CHARGES AND RETIREMENT CHARGES"/>
    <s v="Debit Amt"/>
    <x v="0"/>
  </r>
  <r>
    <s v="46996"/>
    <s v="IN LEATHER"/>
    <s v="LC OPENING CHARGES"/>
    <s v="IN LEATHER"/>
    <s v="LC CHARGES                                                                                          "/>
    <x v="0"/>
    <m/>
    <n v="6142.86"/>
    <m/>
    <m/>
    <m/>
    <m/>
    <m/>
    <m/>
    <m/>
    <m/>
    <n v="6142.86"/>
    <s v="BP-BP 2-42-5--444 "/>
    <s v="LC OPENING CHARGES AND RETIREMENT CHARGES"/>
    <s v="Debit Amt"/>
    <x v="0"/>
  </r>
  <r>
    <s v="46999"/>
    <s v="IN LEATHER"/>
    <s v="LC OPENING CHARGES"/>
    <s v="IN LEATHER"/>
    <s v="LC CHARGES                                                                                          "/>
    <x v="0"/>
    <m/>
    <n v="5166.32"/>
    <m/>
    <m/>
    <m/>
    <m/>
    <m/>
    <m/>
    <m/>
    <m/>
    <n v="5166.32"/>
    <s v="BP-BP 2-42-5--470 "/>
    <s v="LC OPENING CHARGES AND RETIREMENT CHARGES"/>
    <s v="Debit Amt"/>
    <x v="0"/>
  </r>
  <r>
    <s v="47002"/>
    <s v="IN LEATHER"/>
    <s v="LC OPENING CHARGES"/>
    <s v="IN LEATHER"/>
    <s v="LC CHARGES                                                                                          "/>
    <x v="0"/>
    <m/>
    <n v="3000"/>
    <m/>
    <m/>
    <m/>
    <m/>
    <m/>
    <m/>
    <m/>
    <m/>
    <n v="3000"/>
    <s v="BP-BP 2-42-5--470 "/>
    <s v="LC OPENING CHARGES AND RETIREMENT CHARGES"/>
    <s v="Debit Amt"/>
    <x v="0"/>
  </r>
  <r>
    <s v="47005"/>
    <s v="IN LEATHER"/>
    <s v="LC OPENING CHARGES"/>
    <s v="IN LEATHER"/>
    <s v="LC CHARGES                                                                                          "/>
    <x v="0"/>
    <m/>
    <m/>
    <m/>
    <m/>
    <n v="236"/>
    <m/>
    <m/>
    <m/>
    <m/>
    <m/>
    <n v="236"/>
    <s v="BP-BP 2-42-5--635 "/>
    <s v="LC OPENING CHARGES AND RETIREMENT CHARGES"/>
    <s v="Debit Amt"/>
    <x v="0"/>
  </r>
  <r>
    <s v="47008"/>
    <s v="IN LEATHER"/>
    <s v="LC OPENING CHARGES"/>
    <s v="IN LEATHER"/>
    <s v="LC CHARGES                                                                                          "/>
    <x v="0"/>
    <m/>
    <m/>
    <m/>
    <m/>
    <n v="236"/>
    <m/>
    <m/>
    <m/>
    <m/>
    <m/>
    <n v="236"/>
    <s v="BP-BP 2-42-5--636 "/>
    <s v="LC OPENING CHARGES AND RETIREMENT CHARGES"/>
    <s v="Debit Amt"/>
    <x v="0"/>
  </r>
  <r>
    <s v="47011"/>
    <s v="IN LEATHER"/>
    <s v="LC OPENING CHARGES"/>
    <s v="IN LEATHER"/>
    <s v="LC CHARGES                                                                                          "/>
    <x v="0"/>
    <m/>
    <m/>
    <m/>
    <m/>
    <n v="236"/>
    <m/>
    <m/>
    <m/>
    <m/>
    <m/>
    <n v="236"/>
    <s v="BP-BP 2-42-5--637 "/>
    <s v="LC OPENING CHARGES AND RETIREMENT CHARGES"/>
    <s v="Debit Amt"/>
    <x v="0"/>
  </r>
  <r>
    <s v="47014"/>
    <s v="IN LEATHER"/>
    <s v="LC OPENING CHARGES"/>
    <s v="IN LEATHER"/>
    <s v="LC CHARGES                                                                                          "/>
    <x v="0"/>
    <m/>
    <m/>
    <m/>
    <n v="200"/>
    <m/>
    <m/>
    <m/>
    <m/>
    <m/>
    <m/>
    <n v="200"/>
    <s v="BP-BP 2-42-5--638 "/>
    <s v="LC OPENING CHARGES AND RETIREMENT CHARGES"/>
    <s v="Debit Amt"/>
    <x v="0"/>
  </r>
  <r>
    <s v="47017"/>
    <s v="IN LEATHER"/>
    <s v="LC OPENING CHARGES"/>
    <s v="IN LEATHER"/>
    <s v="LC CHARGES                                                                                          "/>
    <x v="0"/>
    <m/>
    <m/>
    <m/>
    <n v="200"/>
    <m/>
    <m/>
    <m/>
    <m/>
    <m/>
    <m/>
    <n v="200"/>
    <s v="BP-BP 2-42-5--639 "/>
    <s v="LC OPENING CHARGES AND RETIREMENT CHARGES"/>
    <s v="Debit Amt"/>
    <x v="0"/>
  </r>
  <r>
    <s v="47020"/>
    <s v="IN LEATHER"/>
    <s v="LC OPENING CHARGES"/>
    <s v="IN LEATHER"/>
    <s v="LC CHARGES                                                                                          "/>
    <x v="0"/>
    <m/>
    <m/>
    <m/>
    <n v="236"/>
    <m/>
    <m/>
    <m/>
    <m/>
    <m/>
    <m/>
    <n v="236"/>
    <s v="BP-BP 2-42-5--640 "/>
    <s v="LC OPENING CHARGES AND RETIREMENT CHARGES"/>
    <s v="Debit Amt"/>
    <x v="0"/>
  </r>
  <r>
    <s v="47023"/>
    <s v="IN LEATHER"/>
    <s v="LC OPENING CHARGES"/>
    <s v="IN LEATHER"/>
    <s v="LC CHARGES                                                                                          "/>
    <x v="0"/>
    <m/>
    <m/>
    <m/>
    <n v="236"/>
    <m/>
    <m/>
    <m/>
    <m/>
    <m/>
    <m/>
    <n v="236"/>
    <s v="BP-BP 2-42-5--641 "/>
    <s v="LC OPENING CHARGES AND RETIREMENT CHARGES"/>
    <s v="Debit Amt"/>
    <x v="0"/>
  </r>
  <r>
    <s v="47026"/>
    <s v="IN LEATHER"/>
    <s v="LC OPENING CHARGES"/>
    <s v="IN LEATHER"/>
    <s v="LC CHARGES                                                                                          "/>
    <x v="0"/>
    <m/>
    <m/>
    <m/>
    <n v="200"/>
    <m/>
    <m/>
    <m/>
    <m/>
    <m/>
    <m/>
    <n v="200"/>
    <s v="BP-BP 2-42-5--642 "/>
    <s v="LC OPENING CHARGES AND RETIREMENT CHARGES"/>
    <s v="Debit Amt"/>
    <x v="0"/>
  </r>
  <r>
    <s v="47029"/>
    <s v="IN LEATHER"/>
    <s v="LC OPENING CHARGES"/>
    <s v="IN LEATHER"/>
    <s v="LC CHARGES                                                                                          "/>
    <x v="0"/>
    <m/>
    <m/>
    <m/>
    <m/>
    <n v="236"/>
    <m/>
    <m/>
    <m/>
    <m/>
    <m/>
    <n v="236"/>
    <s v="BP-BP 2-42-5--644 "/>
    <s v="LC OPENING CHARGES AND RETIREMENT CHARGES"/>
    <s v="Debit Amt"/>
    <x v="0"/>
  </r>
  <r>
    <s v="47032"/>
    <s v="IN LEATHER"/>
    <s v="LC OPENING CHARGES"/>
    <s v="IN LEATHER"/>
    <s v="LC CHARGES                                                                                          "/>
    <x v="0"/>
    <m/>
    <n v="1652"/>
    <m/>
    <m/>
    <m/>
    <m/>
    <m/>
    <m/>
    <m/>
    <m/>
    <n v="1652"/>
    <s v="BP-BP 2-42-5--646 "/>
    <s v="LC OPENING CHARGES AND RETIREMENT CHARGES"/>
    <s v="Debit Amt"/>
    <x v="0"/>
  </r>
  <r>
    <s v="47035"/>
    <s v="IN LEATHER"/>
    <s v="LC OPENING CHARGES"/>
    <s v="IN LEATHER"/>
    <s v="LC CHARGES                                                                                          "/>
    <x v="0"/>
    <m/>
    <m/>
    <m/>
    <m/>
    <n v="236"/>
    <m/>
    <m/>
    <m/>
    <m/>
    <m/>
    <n v="236"/>
    <s v="BP-BP 2-42-5--649 "/>
    <s v="LC OPENING CHARGES AND RETIREMENT CHARGES"/>
    <s v="Debit Amt"/>
    <x v="0"/>
  </r>
  <r>
    <s v="47038"/>
    <s v="IN LEATHER"/>
    <s v="LC OPENING CHARGES"/>
    <s v="IN LEATHER"/>
    <s v="LC CHARGES                                                                                          "/>
    <x v="0"/>
    <m/>
    <n v="1652"/>
    <m/>
    <m/>
    <m/>
    <m/>
    <m/>
    <m/>
    <m/>
    <m/>
    <n v="1652"/>
    <s v="BP-BP 2-42-5--654 "/>
    <s v="LC OPENING CHARGES AND RETIREMENT CHARGES"/>
    <s v="Debit Amt"/>
    <x v="0"/>
  </r>
  <r>
    <s v="47041"/>
    <s v="IN LEATHER"/>
    <s v="LC OPENING CHARGES"/>
    <s v="IN LEATHER"/>
    <s v="LC CHARGES                                                                                          "/>
    <x v="0"/>
    <m/>
    <n v="2360"/>
    <m/>
    <m/>
    <m/>
    <m/>
    <m/>
    <m/>
    <m/>
    <m/>
    <n v="2360"/>
    <s v="BP-BP 2-42-5--656  "/>
    <s v="LC OPENING CHARGES AND RETIREMENT CHARGES"/>
    <s v="Debit Amt"/>
    <x v="0"/>
  </r>
  <r>
    <s v="47044"/>
    <s v="IN LEATHER"/>
    <s v="LC OPENING CHARGES"/>
    <s v="IN LEATHER"/>
    <s v="LC CHARGES                                                                                          "/>
    <x v="0"/>
    <m/>
    <n v="4241.79"/>
    <m/>
    <m/>
    <m/>
    <m/>
    <m/>
    <m/>
    <m/>
    <m/>
    <n v="4241.79"/>
    <s v="BP-BP 2-42-5--677 "/>
    <s v="LC OPENING CHARGES AND RETIREMENT CHARGES"/>
    <s v="Debit Amt"/>
    <x v="0"/>
  </r>
  <r>
    <s v="47047"/>
    <s v="IN LEATHER"/>
    <s v="LC OPENING CHARGES"/>
    <s v="IN LEATHER"/>
    <s v="LC CHARGES                                                                                          "/>
    <x v="0"/>
    <m/>
    <m/>
    <n v="4942.18"/>
    <m/>
    <m/>
    <m/>
    <m/>
    <m/>
    <m/>
    <m/>
    <n v="4942.18"/>
    <s v="BP-BP 2-42-5--693 "/>
    <s v="LC OPENING CHARGES AND RETIREMENT CHARGES"/>
    <s v="Debit Amt"/>
    <x v="0"/>
  </r>
  <r>
    <s v="47050"/>
    <s v="IN LEATHER"/>
    <s v="LC OPENING CHARGES"/>
    <s v="IN LEATHER"/>
    <s v="LC CHARGES                                                                                          "/>
    <x v="0"/>
    <m/>
    <m/>
    <n v="3422"/>
    <m/>
    <m/>
    <m/>
    <m/>
    <m/>
    <m/>
    <m/>
    <n v="3422"/>
    <s v="BP-BP 2-42-5--697  "/>
    <s v="LC OPENING CHARGES AND RETIREMENT CHARGES"/>
    <s v="Debit Amt"/>
    <x v="0"/>
  </r>
  <r>
    <s v="47053"/>
    <s v="IN LEATHER"/>
    <s v="LC OPENING CHARGES"/>
    <s v="IN LEATHER"/>
    <s v="LC CHARGES                                                                                          "/>
    <x v="0"/>
    <m/>
    <m/>
    <n v="1652"/>
    <m/>
    <m/>
    <m/>
    <m/>
    <m/>
    <m/>
    <m/>
    <n v="1652"/>
    <s v="BP-BP 2-42-5--735  "/>
    <s v="LC OPENING CHARGES AND RETIREMENT CHARGES"/>
    <s v="Debit Amt"/>
    <x v="0"/>
  </r>
  <r>
    <s v="47056"/>
    <s v="IN LEATHER"/>
    <s v="LC OPENING CHARGES"/>
    <s v="IN LEATHER"/>
    <s v="LC CHARGES                                                                                          "/>
    <x v="0"/>
    <n v="8967.2099999999991"/>
    <m/>
    <m/>
    <m/>
    <m/>
    <m/>
    <m/>
    <m/>
    <m/>
    <m/>
    <n v="8967.2099999999991"/>
    <s v="BP-BP 2-42-5--83 "/>
    <s v="LC OPENING CHARGES AND RETIREMENT CHARGES"/>
    <s v="Debit Amt"/>
    <x v="0"/>
  </r>
  <r>
    <s v="47059"/>
    <s v="IN LEATHER"/>
    <s v="LC OPENING CHARGES"/>
    <s v="IN LEATHER"/>
    <s v="LC CHARGES                                                                                          "/>
    <x v="0"/>
    <n v="6680.06"/>
    <m/>
    <m/>
    <m/>
    <m/>
    <m/>
    <m/>
    <m/>
    <m/>
    <m/>
    <n v="6680.06"/>
    <s v="BP-BP 2-42-5--84 "/>
    <s v="LC OPENING CHARGES AND RETIREMENT CHARGES"/>
    <s v="Debit Amt"/>
    <x v="0"/>
  </r>
  <r>
    <s v="47062"/>
    <s v="IN LEATHER"/>
    <s v="LC OPENING CHARGES"/>
    <s v="IN LEATHER"/>
    <s v="LC CHARGES                                                                                          "/>
    <x v="0"/>
    <m/>
    <m/>
    <n v="6326.77"/>
    <m/>
    <m/>
    <m/>
    <m/>
    <m/>
    <m/>
    <m/>
    <n v="6326.77"/>
    <s v="BP-BP 2-42-5--888  "/>
    <s v="LC OPENING CHARGES AND RETIREMENT CHARGES"/>
    <s v="Debit Amt"/>
    <x v="0"/>
  </r>
  <r>
    <s v="47065"/>
    <s v="IN LEATHER"/>
    <s v="LC OPENING CHARGES"/>
    <s v="IN LEATHER"/>
    <s v="LC CHARGES                                                                                          "/>
    <x v="0"/>
    <m/>
    <m/>
    <m/>
    <m/>
    <n v="236"/>
    <m/>
    <m/>
    <m/>
    <m/>
    <m/>
    <n v="236"/>
    <s v="BP-BP 2-42-5--890 "/>
    <s v="LC OPENING CHARGES AND RETIREMENT CHARGES"/>
    <s v="Debit Amt"/>
    <x v="0"/>
  </r>
  <r>
    <s v="47068"/>
    <s v="IN LEATHER"/>
    <s v="LC OPENING CHARGES"/>
    <s v="IN LEATHER"/>
    <s v="LC CHARGES                                                                                          "/>
    <x v="0"/>
    <m/>
    <m/>
    <m/>
    <m/>
    <m/>
    <n v="236"/>
    <m/>
    <m/>
    <m/>
    <m/>
    <n v="236"/>
    <s v="BP-BP 2-42-5--954 "/>
    <s v="LC OPENING CHARGES AND RETIREMENT CHARGES"/>
    <s v="Debit Amt"/>
    <x v="0"/>
  </r>
  <r>
    <s v="47071"/>
    <s v="IN LEATHER"/>
    <s v="LC OPENING CHARGES"/>
    <s v="IN LEATHER"/>
    <s v="LC CHARGES                                                                                          "/>
    <x v="0"/>
    <n v="8165.9"/>
    <m/>
    <m/>
    <m/>
    <m/>
    <m/>
    <m/>
    <m/>
    <m/>
    <m/>
    <n v="8165.9"/>
    <s v="BP-BP 2-42-5--97 "/>
    <s v="LC OPENING CHARGES AND RETIREMENT CHARGES"/>
    <s v="Debit Amt"/>
    <x v="0"/>
  </r>
  <r>
    <s v="47074"/>
    <s v="IN LEATHER"/>
    <s v="LC OPENING CHARGES"/>
    <s v="IN LEATHER"/>
    <s v="LC CHARGES                                                                                          "/>
    <x v="0"/>
    <m/>
    <m/>
    <m/>
    <m/>
    <m/>
    <n v="501"/>
    <m/>
    <m/>
    <m/>
    <m/>
    <n v="501"/>
    <s v="JV-JOUR-NA-L--783"/>
    <s v="LC OPENING CHARGES AND RETIREMENT CHARGES"/>
    <s v="Debit Amt"/>
    <x v="0"/>
  </r>
  <r>
    <s v="47077"/>
    <s v="IN LEATHER"/>
    <s v="LEGAL &amp; PROFESSIONAL"/>
    <s v="IN LEATHER"/>
    <s v="FEES &amp; RENEWALS                                                                                     "/>
    <x v="0"/>
    <m/>
    <m/>
    <m/>
    <m/>
    <m/>
    <m/>
    <m/>
    <m/>
    <m/>
    <n v="15000"/>
    <n v="15000"/>
    <s v="BP-BP 2-42-5--2880 "/>
    <s v="INDIRECT EXPENSES"/>
    <s v="Debit Amt"/>
    <x v="0"/>
  </r>
  <r>
    <s v="47080"/>
    <s v="IN LEATHER"/>
    <s v="LEGAL &amp; PROFESSIONAL"/>
    <s v="IN LEATHER"/>
    <s v="LEGAL &amp; PROFESSIONAL CHARGES                                                                        "/>
    <x v="0"/>
    <n v="15000"/>
    <m/>
    <m/>
    <m/>
    <m/>
    <m/>
    <m/>
    <m/>
    <m/>
    <m/>
    <n v="15000"/>
    <s v="045"/>
    <s v="LEGAL AND PROFESSIONAL CHARGES"/>
    <s v="Debit Amt"/>
    <x v="0"/>
  </r>
  <r>
    <s v="47083"/>
    <s v="IN LEATHER"/>
    <s v="LEGAL &amp; PROFESSIONAL"/>
    <s v="IN LEATHER"/>
    <s v="LEGAL &amp; PROFESSIONAL CHARGES                                                                        "/>
    <x v="0"/>
    <m/>
    <m/>
    <m/>
    <m/>
    <m/>
    <m/>
    <m/>
    <n v="77000"/>
    <m/>
    <m/>
    <n v="77000"/>
    <s v="0724"/>
    <s v="LEGAL AND PROFESSIONAL CHARGES"/>
    <s v="Debit Amt"/>
    <x v="0"/>
  </r>
  <r>
    <s v="47086"/>
    <s v="IN LEATHER"/>
    <s v="LEGAL &amp; PROFESSIONAL"/>
    <s v="IN LEATHER"/>
    <s v="LEGAL &amp; PROFESSIONAL CHARGES                                                                        "/>
    <x v="0"/>
    <m/>
    <m/>
    <n v="16880"/>
    <m/>
    <m/>
    <m/>
    <m/>
    <m/>
    <m/>
    <m/>
    <n v="16880"/>
    <s v="1000498"/>
    <s v="LEGAL AND PROFESSIONAL CHARGES"/>
    <s v="Debit Amt"/>
    <x v="0"/>
  </r>
  <r>
    <s v="47089"/>
    <s v="IN LEATHER"/>
    <s v="LEGAL &amp; PROFESSIONAL"/>
    <s v="IN LEATHER"/>
    <s v="LEGAL &amp; PROFESSIONAL CHARGES                                                                        "/>
    <x v="0"/>
    <m/>
    <m/>
    <n v="3060"/>
    <m/>
    <m/>
    <m/>
    <m/>
    <m/>
    <m/>
    <m/>
    <n v="3060"/>
    <s v="1000573"/>
    <s v="LEGAL AND PROFESSIONAL CHARGES"/>
    <s v="Debit Amt"/>
    <x v="0"/>
  </r>
  <r>
    <s v="47092"/>
    <s v="IN LEATHER"/>
    <s v="LEGAL &amp; PROFESSIONAL"/>
    <s v="IN LEATHER"/>
    <s v="LEGAL &amp; PROFESSIONAL CHARGES                                                                        "/>
    <x v="0"/>
    <m/>
    <m/>
    <m/>
    <m/>
    <m/>
    <n v="97500"/>
    <m/>
    <m/>
    <m/>
    <m/>
    <n v="97500"/>
    <s v="3587201000939"/>
    <s v="LEGAL AND PROFESSIONAL CHARGES"/>
    <s v="Debit Amt"/>
    <x v="0"/>
  </r>
  <r>
    <s v="47095"/>
    <s v="IN LEATHER"/>
    <s v="LEGAL &amp; PROFESSIONAL"/>
    <s v="IN LEATHER"/>
    <s v="LEGAL &amp; PROFESSIONAL CHARGES                                                                        "/>
    <x v="0"/>
    <m/>
    <m/>
    <m/>
    <m/>
    <m/>
    <n v="109500"/>
    <m/>
    <m/>
    <m/>
    <m/>
    <n v="109500"/>
    <s v="3587201000940"/>
    <s v="LEGAL AND PROFESSIONAL CHARGES"/>
    <s v="Debit Amt"/>
    <x v="0"/>
  </r>
  <r>
    <s v="47098"/>
    <s v="IN LEATHER"/>
    <s v="LEGAL &amp; PROFESSIONAL"/>
    <s v="IN LEATHER"/>
    <s v="LEGAL &amp; PROFESSIONAL CHARGES                                                                        "/>
    <x v="0"/>
    <m/>
    <m/>
    <m/>
    <m/>
    <n v="80200"/>
    <m/>
    <m/>
    <m/>
    <m/>
    <m/>
    <n v="80200"/>
    <s v="4DC9/23-24/0614"/>
    <s v="LEGAL AND PROFESSIONAL CHARGES"/>
    <s v="Debit Amt"/>
    <x v="0"/>
  </r>
  <r>
    <s v="47101"/>
    <s v="IN LEATHER"/>
    <s v="LEGAL &amp; PROFESSIONAL"/>
    <s v="IN LEATHER"/>
    <s v="LEGAL &amp; PROFESSIONAL CHARGES                                                                        "/>
    <x v="0"/>
    <m/>
    <m/>
    <m/>
    <m/>
    <n v="43000"/>
    <m/>
    <m/>
    <m/>
    <m/>
    <m/>
    <n v="43000"/>
    <s v="4DC9/23-24/0692"/>
    <s v="LEGAL AND PROFESSIONAL CHARGES"/>
    <s v="Debit Amt"/>
    <x v="0"/>
  </r>
  <r>
    <s v="47104"/>
    <s v="IN LEATHER"/>
    <s v="LEGAL &amp; PROFESSIONAL"/>
    <s v="IN LEATHER"/>
    <s v="LEGAL &amp; PROFESSIONAL CHARGES                                                                        "/>
    <x v="0"/>
    <m/>
    <m/>
    <m/>
    <m/>
    <m/>
    <m/>
    <m/>
    <m/>
    <n v="550000"/>
    <m/>
    <n v="550000"/>
    <s v="634"/>
    <s v="LEGAL AND PROFESSIONAL CHARGES"/>
    <s v="Debit Amt"/>
    <x v="0"/>
  </r>
  <r>
    <s v="47107"/>
    <s v="IN LEATHER"/>
    <s v="LEGAL &amp; PROFESSIONAL"/>
    <s v="IN LEATHER"/>
    <s v="LEGAL &amp; PROFESSIONAL CHARGES                                                                        "/>
    <x v="0"/>
    <n v="387500"/>
    <m/>
    <m/>
    <m/>
    <m/>
    <m/>
    <m/>
    <m/>
    <m/>
    <m/>
    <n v="387500"/>
    <s v="FC/CFO/24-25/003"/>
    <s v="LEGAL AND PROFESSIONAL CHARGES"/>
    <s v="Debit Amt"/>
    <x v="0"/>
  </r>
  <r>
    <s v="47110"/>
    <s v="IN LEATHER"/>
    <s v="LEGAL &amp; PROFESSIONAL"/>
    <s v="IN LEATHER"/>
    <s v="LEGAL &amp; PROFESSIONAL CHARGES                                                                        "/>
    <x v="0"/>
    <n v="129167"/>
    <m/>
    <m/>
    <m/>
    <m/>
    <m/>
    <m/>
    <m/>
    <m/>
    <m/>
    <n v="129167"/>
    <s v="FC/CFO/24-25/010"/>
    <s v="LEGAL AND PROFESSIONAL CHARGES"/>
    <s v="Debit Amt"/>
    <x v="0"/>
  </r>
  <r>
    <s v="47113"/>
    <s v="IN LEATHER"/>
    <s v="LEGAL &amp; PROFESSIONAL"/>
    <s v="IN LEATHER"/>
    <s v="LEGAL &amp; PROFESSIONAL CHARGES                                                                        "/>
    <x v="0"/>
    <m/>
    <n v="129167"/>
    <m/>
    <m/>
    <m/>
    <m/>
    <m/>
    <m/>
    <m/>
    <m/>
    <n v="129167"/>
    <s v="FC/CFO/24-25/025"/>
    <s v="LEGAL AND PROFESSIONAL CHARGES"/>
    <s v="Debit Amt"/>
    <x v="0"/>
  </r>
  <r>
    <s v="47116"/>
    <s v="IN LEATHER"/>
    <s v="LEGAL &amp; PROFESSIONAL"/>
    <s v="IN LEATHER"/>
    <s v="LEGAL &amp; PROFESSIONAL CHARGES                                                                        "/>
    <x v="0"/>
    <m/>
    <m/>
    <n v="129167"/>
    <m/>
    <m/>
    <m/>
    <m/>
    <m/>
    <m/>
    <m/>
    <n v="129167"/>
    <s v="FC/CFO/24-25/039"/>
    <s v="LEGAL AND PROFESSIONAL CHARGES"/>
    <s v="Debit Amt"/>
    <x v="0"/>
  </r>
  <r>
    <s v="47119"/>
    <s v="IN LEATHER"/>
    <s v="LEGAL &amp; PROFESSIONAL"/>
    <s v="IN LEATHER"/>
    <s v="LEGAL &amp; PROFESSIONAL CHARGES                                                                        "/>
    <x v="0"/>
    <m/>
    <m/>
    <m/>
    <m/>
    <n v="200000"/>
    <m/>
    <m/>
    <m/>
    <m/>
    <m/>
    <n v="200000"/>
    <s v="FC/CFO/24-25/065"/>
    <s v="LEGAL AND PROFESSIONAL CHARGES"/>
    <s v="Debit Amt"/>
    <x v="0"/>
  </r>
  <r>
    <s v="47122"/>
    <s v="IN LEATHER"/>
    <s v="LEGAL &amp; PROFESSIONAL"/>
    <s v="IN LEATHER"/>
    <s v="LEGAL &amp; PROFESSIONAL CHARGES                                                                        "/>
    <x v="0"/>
    <m/>
    <m/>
    <m/>
    <m/>
    <m/>
    <m/>
    <n v="200000"/>
    <m/>
    <m/>
    <m/>
    <n v="200000"/>
    <s v="FC/CFO/24-25/089"/>
    <s v="LEGAL AND PROFESSIONAL CHARGES"/>
    <s v="Debit Amt"/>
    <x v="0"/>
  </r>
  <r>
    <s v="47125"/>
    <s v="IN LEATHER"/>
    <s v="LEGAL &amp; PROFESSIONAL"/>
    <s v="IN LEATHER"/>
    <s v="LEGAL &amp; PROFESSIONAL CHARGES                                                                        "/>
    <x v="0"/>
    <m/>
    <m/>
    <m/>
    <m/>
    <m/>
    <m/>
    <m/>
    <m/>
    <n v="200000"/>
    <m/>
    <n v="200000"/>
    <s v="FC/CFO/24-25/118"/>
    <s v="LEGAL AND PROFESSIONAL CHARGES"/>
    <s v="Debit Amt"/>
    <x v="0"/>
  </r>
  <r>
    <s v="47128"/>
    <s v="IN LEATHER"/>
    <s v="LEGAL &amp; PROFESSIONAL"/>
    <s v="IN LEATHER"/>
    <s v="LEGAL &amp; PROFESSIONAL CHARGES                                                                        "/>
    <x v="0"/>
    <m/>
    <m/>
    <m/>
    <m/>
    <m/>
    <m/>
    <m/>
    <m/>
    <m/>
    <n v="200000"/>
    <n v="200000"/>
    <s v="FC/CFO/24-25/134"/>
    <s v="LEGAL AND PROFESSIONAL CHARGES"/>
    <s v="Debit Amt"/>
    <x v="0"/>
  </r>
  <r>
    <s v="47131"/>
    <s v="IN LEATHER"/>
    <s v="LEGAL &amp; PROFESSIONAL"/>
    <s v="IN LEATHER"/>
    <s v="LEGAL &amp; PROFESSIONAL CHARGES                                                                        "/>
    <x v="0"/>
    <m/>
    <m/>
    <m/>
    <m/>
    <m/>
    <m/>
    <m/>
    <m/>
    <m/>
    <n v="200000"/>
    <n v="200000"/>
    <s v="FC/CFO/24-25/135"/>
    <s v="LEGAL AND PROFESSIONAL CHARGES"/>
    <s v="Debit Amt"/>
    <x v="0"/>
  </r>
  <r>
    <s v="47134"/>
    <s v="IN LEATHER"/>
    <s v="LEGAL &amp; PROFESSIONAL"/>
    <s v="IN LEATHER"/>
    <s v="LEGAL &amp; PROFESSIONAL CHARGES                                                                        "/>
    <x v="0"/>
    <m/>
    <m/>
    <m/>
    <m/>
    <m/>
    <n v="200000"/>
    <m/>
    <m/>
    <m/>
    <m/>
    <n v="200000"/>
    <s v="FC/CFO/24-25/74"/>
    <s v="LEGAL AND PROFESSIONAL CHARGES"/>
    <s v="Debit Amt"/>
    <x v="0"/>
  </r>
  <r>
    <s v="47137"/>
    <s v="IN LEATHER"/>
    <s v="LEGAL &amp; PROFESSIONAL"/>
    <s v="IN LEATHER"/>
    <s v="LEGAL &amp; PROFESSIONAL CHARGES                                                                        "/>
    <x v="0"/>
    <m/>
    <m/>
    <m/>
    <m/>
    <m/>
    <n v="40000"/>
    <m/>
    <m/>
    <m/>
    <m/>
    <n v="40000"/>
    <s v="G-1825"/>
    <s v="LEGAL AND PROFESSIONAL CHARGES"/>
    <s v="Debit Amt"/>
    <x v="0"/>
  </r>
  <r>
    <s v="47140"/>
    <s v="IN LEATHER"/>
    <s v="LEGAL &amp; PROFESSIONAL"/>
    <s v="IN LEATHER"/>
    <s v="LEGAL &amp; PROFESSIONAL CHARGES                                                                        "/>
    <x v="0"/>
    <m/>
    <m/>
    <m/>
    <m/>
    <m/>
    <m/>
    <n v="23000"/>
    <m/>
    <m/>
    <m/>
    <n v="23000"/>
    <s v="GG3300378003"/>
    <s v="LEGAL AND PROFESSIONAL CHARGES"/>
    <s v="Debit Amt"/>
    <x v="0"/>
  </r>
  <r>
    <s v="47143"/>
    <s v="IN LEATHER"/>
    <s v="LEGAL &amp; PROFESSIONAL"/>
    <s v="IN LEATHER"/>
    <s v="LEGAL &amp; PROFESSIONAL CHARGES                                                                        "/>
    <x v="0"/>
    <m/>
    <m/>
    <m/>
    <m/>
    <m/>
    <m/>
    <m/>
    <n v="24000"/>
    <m/>
    <m/>
    <n v="24000"/>
    <s v="GP/PRO/021/24-25"/>
    <s v="LEGAL AND PROFESSIONAL CHARGES"/>
    <s v="Debit Amt"/>
    <x v="0"/>
  </r>
  <r>
    <s v="47146"/>
    <s v="IN LEATHER"/>
    <s v="LEGAL &amp; PROFESSIONAL"/>
    <s v="IN LEATHER"/>
    <s v="LEGAL &amp; PROFESSIONAL CHARGES                                                                        "/>
    <x v="0"/>
    <m/>
    <n v="40000"/>
    <m/>
    <m/>
    <m/>
    <m/>
    <m/>
    <m/>
    <m/>
    <m/>
    <n v="40000"/>
    <s v="INV2425-01"/>
    <s v="LEGAL AND PROFESSIONAL CHARGES"/>
    <s v="Debit Amt"/>
    <x v="0"/>
  </r>
  <r>
    <s v="47149"/>
    <s v="IN LEATHER"/>
    <s v="LEGAL &amp; PROFESSIONAL"/>
    <s v="IN LEATHER"/>
    <s v="LEGAL &amp; PROFESSIONAL CHARGES                                                                        "/>
    <x v="0"/>
    <m/>
    <m/>
    <n v="40000"/>
    <m/>
    <m/>
    <m/>
    <m/>
    <m/>
    <m/>
    <m/>
    <n v="40000"/>
    <s v="INV2425-02"/>
    <s v="LEGAL AND PROFESSIONAL CHARGES"/>
    <s v="Debit Amt"/>
    <x v="0"/>
  </r>
  <r>
    <s v="47152"/>
    <s v="IN LEATHER"/>
    <s v="LEGAL &amp; PROFESSIONAL"/>
    <s v="IN LEATHER"/>
    <s v="LEGAL &amp; PROFESSIONAL CHARGES                                                                        "/>
    <x v="0"/>
    <m/>
    <m/>
    <m/>
    <n v="40000"/>
    <m/>
    <m/>
    <m/>
    <m/>
    <m/>
    <m/>
    <n v="40000"/>
    <s v="INV2425-03"/>
    <s v="LEGAL AND PROFESSIONAL CHARGES"/>
    <s v="Debit Amt"/>
    <x v="0"/>
  </r>
  <r>
    <s v="47155"/>
    <s v="IN LEATHER"/>
    <s v="LEGAL &amp; PROFESSIONAL"/>
    <s v="IN LEATHER"/>
    <s v="LEGAL &amp; PROFESSIONAL CHARGES                                                                        "/>
    <x v="0"/>
    <m/>
    <m/>
    <m/>
    <m/>
    <m/>
    <m/>
    <m/>
    <m/>
    <n v="40000"/>
    <m/>
    <n v="40000"/>
    <s v="INV2425-04"/>
    <s v="LEGAL AND PROFESSIONAL CHARGES"/>
    <s v="Debit Amt"/>
    <x v="0"/>
  </r>
  <r>
    <s v="47158"/>
    <s v="IN LEATHER"/>
    <s v="LEGAL &amp; PROFESSIONAL"/>
    <s v="IN LEATHER"/>
    <s v="LEGAL &amp; PROFESSIONAL CHARGES                                                                        "/>
    <x v="0"/>
    <m/>
    <m/>
    <m/>
    <m/>
    <m/>
    <m/>
    <m/>
    <m/>
    <m/>
    <n v="40000"/>
    <n v="40000"/>
    <s v="INV2425-05"/>
    <s v="LEGAL AND PROFESSIONAL CHARGES"/>
    <s v="Debit Amt"/>
    <x v="0"/>
  </r>
  <r>
    <s v="47161"/>
    <s v="IN LEATHER"/>
    <s v="LEGAL &amp; PROFESSIONAL"/>
    <s v="IN LEATHER"/>
    <s v="LEGAL &amp; PROFESSIONAL CHARGES                                                                        "/>
    <x v="0"/>
    <m/>
    <m/>
    <m/>
    <m/>
    <m/>
    <m/>
    <m/>
    <m/>
    <m/>
    <n v="40000"/>
    <n v="40000"/>
    <s v="INV2425-06"/>
    <s v="LEGAL AND PROFESSIONAL CHARGES"/>
    <s v="Debit Amt"/>
    <x v="0"/>
  </r>
  <r>
    <s v="47164"/>
    <s v="IN LEATHER"/>
    <s v="LEGAL &amp; PROFESSIONAL"/>
    <s v="IN LEATHER"/>
    <s v="LEGAL &amp; PROFESSIONAL CHARGES                                                                        "/>
    <x v="0"/>
    <m/>
    <m/>
    <m/>
    <m/>
    <m/>
    <m/>
    <n v="32332"/>
    <m/>
    <m/>
    <m/>
    <n v="32332"/>
    <s v="JV-PUJU-OT-H--1454"/>
    <s v="LEGAL AND PROFESSIONAL CHARGES"/>
    <s v="Debit Amt"/>
    <x v="0"/>
  </r>
  <r>
    <s v="47167"/>
    <s v="IN LEATHER"/>
    <s v="LEGAL &amp; PROFESSIONAL"/>
    <s v="IN LEATHER"/>
    <s v="LEGAL &amp; PROFESSIONAL CHARGES                                                                        "/>
    <x v="0"/>
    <m/>
    <n v="1993"/>
    <m/>
    <m/>
    <m/>
    <m/>
    <m/>
    <m/>
    <m/>
    <m/>
    <n v="1993"/>
    <s v="PYCP 2425-235 "/>
    <s v="LEGAL AND PROFESSIONAL CHARGES"/>
    <s v="Debit Amt"/>
    <x v="0"/>
  </r>
  <r>
    <s v="47170"/>
    <s v="IN LEATHER"/>
    <s v="LEGAL &amp; PROFESSIONAL"/>
    <s v="IN LEATHER"/>
    <s v="LEGAL &amp; PROFESSIONAL CHARGES                                                                        "/>
    <x v="0"/>
    <m/>
    <n v="1980"/>
    <m/>
    <m/>
    <m/>
    <m/>
    <m/>
    <m/>
    <m/>
    <m/>
    <n v="1980"/>
    <s v="PYCP 2425-327 "/>
    <s v="LEGAL AND PROFESSIONAL CHARGES"/>
    <s v="Debit Amt"/>
    <x v="0"/>
  </r>
  <r>
    <s v="47173"/>
    <s v="IN LEATHER"/>
    <s v="LEGAL &amp; PROFESSIONAL"/>
    <s v="IN LEATHER"/>
    <s v="LEGAL &amp; PROFESSIONAL CHARGES                                                                        "/>
    <x v="0"/>
    <m/>
    <m/>
    <m/>
    <m/>
    <n v="15000"/>
    <m/>
    <m/>
    <m/>
    <m/>
    <m/>
    <n v="15000"/>
    <s v="RCHRS/00009"/>
    <s v="LEGAL AND PROFESSIONAL CHARGES"/>
    <s v="Debit Amt"/>
    <x v="0"/>
  </r>
  <r>
    <s v="47176"/>
    <s v="IN LEATHER"/>
    <s v="LEGAL &amp; PROFESSIONAL"/>
    <s v="IN LEATHER"/>
    <s v="LEGAL &amp; PROFESSIONAL CHARGES                                                                        "/>
    <x v="0"/>
    <m/>
    <m/>
    <m/>
    <m/>
    <n v="15000"/>
    <m/>
    <m/>
    <m/>
    <m/>
    <m/>
    <n v="15000"/>
    <s v="RCHRS/00010"/>
    <s v="LEGAL AND PROFESSIONAL CHARGES"/>
    <s v="Debit Amt"/>
    <x v="0"/>
  </r>
  <r>
    <s v="47179"/>
    <s v="IN LEATHER"/>
    <s v="LEGAL &amp; PROFESSIONAL"/>
    <s v="IN LEATHER"/>
    <s v="REIMBURSEMENT  OF AUDIT EXPENSES                                                                    "/>
    <x v="0"/>
    <m/>
    <m/>
    <n v="18263"/>
    <m/>
    <m/>
    <m/>
    <m/>
    <m/>
    <m/>
    <m/>
    <n v="18263"/>
    <s v="JV-JOUR-NA-L--1054"/>
    <s v="REIMBURSEMENT OF AUDIT EXPENSES"/>
    <s v="Debit Amt"/>
    <x v="0"/>
  </r>
  <r>
    <s v="47182"/>
    <s v="IN LEATHER"/>
    <s v="MANAGEMENT EXP"/>
    <s v="IN LEATHER"/>
    <s v="LOCAL CONVEYANCE                                                                                    "/>
    <x v="0"/>
    <m/>
    <m/>
    <m/>
    <m/>
    <m/>
    <n v="1591"/>
    <m/>
    <m/>
    <m/>
    <m/>
    <n v="1591"/>
    <s v="PYCP 2425-891  "/>
    <s v="LOCAL CONVEYANCE"/>
    <s v="Debit Amt"/>
    <x v="0"/>
  </r>
  <r>
    <s v="47185"/>
    <s v="IN LEATHER"/>
    <s v="MANAGEMENT EXP"/>
    <s v="IN LEATHER"/>
    <s v="TRAVELLING EXPENSES                                                                                 "/>
    <x v="0"/>
    <n v="4046.37"/>
    <m/>
    <m/>
    <m/>
    <m/>
    <m/>
    <m/>
    <m/>
    <m/>
    <m/>
    <n v="4046.37"/>
    <s v="JV-JOUR-NA-L--91"/>
    <s v="TRAVELLING EXPENSES"/>
    <s v="Debit Amt"/>
    <x v="0"/>
  </r>
  <r>
    <s v="47188"/>
    <s v="IN LEATHER"/>
    <s v="RENT"/>
    <s v="IN LEATHER"/>
    <s v="RENT FACTORY                                                                                        "/>
    <x v="0"/>
    <m/>
    <m/>
    <n v="272273"/>
    <m/>
    <m/>
    <m/>
    <m/>
    <m/>
    <m/>
    <m/>
    <n v="272273"/>
    <s v="AR24/012"/>
    <s v="RENT RATE &amp; TAX"/>
    <s v="Debit Amt"/>
    <x v="0"/>
  </r>
  <r>
    <s v="47191"/>
    <s v="IN LEATHER"/>
    <s v="RENT"/>
    <s v="IN LEATHER"/>
    <s v="RENT FACTORY                                                                                        "/>
    <x v="0"/>
    <m/>
    <m/>
    <m/>
    <n v="272273"/>
    <m/>
    <m/>
    <m/>
    <m/>
    <m/>
    <m/>
    <n v="272273"/>
    <s v="AR24/017"/>
    <s v="RENT RATE &amp; TAX"/>
    <s v="Debit Amt"/>
    <x v="0"/>
  </r>
  <r>
    <s v="47194"/>
    <s v="IN LEATHER"/>
    <s v="RENT"/>
    <s v="IN LEATHER"/>
    <s v="RENT FACTORY                                                                                        "/>
    <x v="0"/>
    <m/>
    <m/>
    <m/>
    <m/>
    <n v="272273"/>
    <m/>
    <m/>
    <m/>
    <m/>
    <m/>
    <n v="272273"/>
    <s v="AR24/024"/>
    <s v="RENT RATE &amp; TAX"/>
    <s v="Debit Amt"/>
    <x v="0"/>
  </r>
  <r>
    <s v="47197"/>
    <s v="IN LEATHER"/>
    <s v="RENT"/>
    <s v="IN LEATHER"/>
    <s v="RENT FACTORY                                                                                        "/>
    <x v="0"/>
    <m/>
    <m/>
    <m/>
    <m/>
    <n v="272273"/>
    <m/>
    <m/>
    <m/>
    <m/>
    <m/>
    <n v="272273"/>
    <s v="AR24/025"/>
    <s v="RENT RATE &amp; TAX"/>
    <s v="Debit Amt"/>
    <x v="0"/>
  </r>
  <r>
    <s v="47200"/>
    <s v="IN LEATHER"/>
    <s v="RENT"/>
    <s v="IN LEATHER"/>
    <s v="RENT FACTORY                                                                                        "/>
    <x v="0"/>
    <m/>
    <m/>
    <m/>
    <m/>
    <m/>
    <n v="272273"/>
    <m/>
    <m/>
    <m/>
    <m/>
    <n v="272273"/>
    <s v="AR24/034"/>
    <s v="RENT RATE &amp; TAX"/>
    <s v="Debit Amt"/>
    <x v="0"/>
  </r>
  <r>
    <s v="47203"/>
    <s v="IN LEATHER"/>
    <s v="RENT"/>
    <s v="IN LEATHER"/>
    <s v="RENT FACTORY                                                                                        "/>
    <x v="0"/>
    <m/>
    <m/>
    <m/>
    <m/>
    <m/>
    <m/>
    <m/>
    <m/>
    <n v="272273"/>
    <m/>
    <n v="272273"/>
    <s v="AR24/041"/>
    <s v="RENT RATE &amp; TAX"/>
    <s v="Debit Amt"/>
    <x v="0"/>
  </r>
  <r>
    <s v="47206"/>
    <s v="IN LEATHER"/>
    <s v="RENT"/>
    <s v="IN LEATHER"/>
    <s v="RENT FACTORY                                                                                        "/>
    <x v="0"/>
    <m/>
    <m/>
    <m/>
    <m/>
    <m/>
    <m/>
    <m/>
    <m/>
    <n v="272273"/>
    <m/>
    <n v="272273"/>
    <s v="AR24/044"/>
    <s v="RENT RATE &amp; TAX"/>
    <s v="Debit Amt"/>
    <x v="0"/>
  </r>
  <r>
    <s v="47209"/>
    <s v="IN LEATHER"/>
    <s v="RENT"/>
    <s v="IN LEATHER"/>
    <s v="RENT FACTORY                                                                                        "/>
    <x v="0"/>
    <m/>
    <m/>
    <m/>
    <m/>
    <m/>
    <m/>
    <m/>
    <m/>
    <m/>
    <n v="272273"/>
    <n v="272273"/>
    <s v="AR24/052"/>
    <s v="RENT RATE &amp; TAX"/>
    <s v="Debit Amt"/>
    <x v="0"/>
  </r>
  <r>
    <s v="47212"/>
    <s v="IN LEATHER"/>
    <s v="RENT"/>
    <s v="IN LEATHER"/>
    <s v="RENT FACTORY                                                                                        "/>
    <x v="0"/>
    <n v="272273"/>
    <m/>
    <m/>
    <m/>
    <m/>
    <m/>
    <m/>
    <m/>
    <m/>
    <m/>
    <n v="272273"/>
    <s v="AR24/3"/>
    <s v="RENT RATE &amp; TAX"/>
    <s v="Debit Amt"/>
    <x v="0"/>
  </r>
  <r>
    <s v="47215"/>
    <s v="IN LEATHER"/>
    <s v="RENT"/>
    <s v="IN LEATHER"/>
    <s v="RENT FACTORY                                                                                        "/>
    <x v="0"/>
    <m/>
    <n v="272273"/>
    <m/>
    <m/>
    <m/>
    <m/>
    <m/>
    <m/>
    <m/>
    <m/>
    <n v="272273"/>
    <s v="AR24/4"/>
    <s v="RENT RATE &amp; TAX"/>
    <s v="Debit Amt"/>
    <x v="0"/>
  </r>
  <r>
    <s v="47218"/>
    <s v="IN LEATHER"/>
    <s v="SECURITY CHARGES"/>
    <s v="IN LEATHER"/>
    <s v="SECURITY EXPENSES ( FACTORY)                                                                        "/>
    <x v="0"/>
    <m/>
    <n v="47830"/>
    <m/>
    <m/>
    <m/>
    <m/>
    <m/>
    <m/>
    <m/>
    <m/>
    <n v="47830"/>
    <s v="0075/2024-25"/>
    <s v="WAGES AND SALARY"/>
    <s v="Debit Amt"/>
    <x v="0"/>
  </r>
  <r>
    <s v="47221"/>
    <s v="IN LEATHER"/>
    <s v="SECURITY CHARGES"/>
    <s v="IN LEATHER"/>
    <s v="SECURITY EXPENSES ( FACTORY)                                                                        "/>
    <x v="0"/>
    <m/>
    <n v="48876"/>
    <m/>
    <m/>
    <m/>
    <m/>
    <m/>
    <m/>
    <m/>
    <m/>
    <n v="48876"/>
    <s v="0224/2024-25"/>
    <s v="WAGES AND SALARY"/>
    <s v="Debit Amt"/>
    <x v="0"/>
  </r>
  <r>
    <s v="47224"/>
    <s v="IN LEATHER"/>
    <s v="SECURITY CHARGES"/>
    <s v="IN LEATHER"/>
    <s v="SECURITY EXPENSES ( FACTORY)                                                                        "/>
    <x v="0"/>
    <m/>
    <n v="34065"/>
    <m/>
    <m/>
    <m/>
    <m/>
    <m/>
    <m/>
    <m/>
    <m/>
    <n v="34065"/>
    <s v="027"/>
    <s v="WAGES AND SALARY"/>
    <s v="Debit Amt"/>
    <x v="0"/>
  </r>
  <r>
    <s v="47227"/>
    <s v="IN LEATHER"/>
    <s v="SECURITY CHARGES"/>
    <s v="IN LEATHER"/>
    <s v="SECURITY EXPENSES ( FACTORY)                                                                        "/>
    <x v="0"/>
    <m/>
    <m/>
    <n v="48502"/>
    <m/>
    <m/>
    <m/>
    <m/>
    <m/>
    <m/>
    <m/>
    <n v="48502"/>
    <s v="0388/24-25"/>
    <s v="WAGES AND SALARY"/>
    <s v="Debit Amt"/>
    <x v="0"/>
  </r>
  <r>
    <s v="47230"/>
    <s v="IN LEATHER"/>
    <s v="SECURITY CHARGES"/>
    <s v="IN LEATHER"/>
    <s v="SECURITY EXPENSES ( FACTORY)                                                                        "/>
    <x v="0"/>
    <m/>
    <m/>
    <m/>
    <n v="49391"/>
    <m/>
    <m/>
    <m/>
    <m/>
    <m/>
    <m/>
    <n v="49391"/>
    <s v="0560/24-25"/>
    <s v="WAGES AND SALARY"/>
    <s v="Debit Amt"/>
    <x v="0"/>
  </r>
  <r>
    <s v="47233"/>
    <s v="IN LEATHER"/>
    <s v="SECURITY CHARGES"/>
    <s v="IN LEATHER"/>
    <s v="SECURITY EXPENSES ( FACTORY)                                                                        "/>
    <x v="0"/>
    <m/>
    <m/>
    <m/>
    <m/>
    <n v="48652"/>
    <m/>
    <m/>
    <m/>
    <m/>
    <m/>
    <n v="48652"/>
    <s v="0734/24-25"/>
    <s v="WAGES AND SALARY"/>
    <s v="Debit Amt"/>
    <x v="0"/>
  </r>
  <r>
    <s v="47236"/>
    <s v="IN LEATHER"/>
    <s v="SECURITY CHARGES"/>
    <s v="IN LEATHER"/>
    <s v="SECURITY EXPENSES ( FACTORY)                                                                        "/>
    <x v="0"/>
    <m/>
    <m/>
    <m/>
    <m/>
    <m/>
    <n v="47675"/>
    <m/>
    <m/>
    <m/>
    <m/>
    <n v="47675"/>
    <s v="0899/24-25"/>
    <s v="WAGES AND SALARY"/>
    <s v="Debit Amt"/>
    <x v="0"/>
  </r>
  <r>
    <s v="47239"/>
    <s v="IN LEATHER"/>
    <s v="SECURITY CHARGES"/>
    <s v="IN LEATHER"/>
    <s v="SECURITY EXPENSES ( FACTORY)                                                                        "/>
    <x v="0"/>
    <m/>
    <m/>
    <m/>
    <m/>
    <m/>
    <m/>
    <n v="46435"/>
    <m/>
    <m/>
    <m/>
    <n v="46435"/>
    <s v="1070/24-25"/>
    <s v="WAGES AND SALARY"/>
    <s v="Debit Amt"/>
    <x v="0"/>
  </r>
  <r>
    <s v="47242"/>
    <s v="IN LEATHER"/>
    <s v="SECURITY CHARGES"/>
    <s v="IN LEATHER"/>
    <s v="SECURITY EXPENSES ( FACTORY)                                                                        "/>
    <x v="0"/>
    <m/>
    <m/>
    <m/>
    <m/>
    <m/>
    <m/>
    <m/>
    <n v="22751"/>
    <m/>
    <m/>
    <n v="22751"/>
    <s v="1186/24-25"/>
    <s v="WAGES AND SALARY"/>
    <s v="Debit Amt"/>
    <x v="0"/>
  </r>
  <r>
    <s v="47245"/>
    <s v="IN LEATHER"/>
    <s v="SECURITY CHARGES"/>
    <s v="IN LEATHER"/>
    <s v="SECURITY EXPENSES ( FACTORY)                                                                        "/>
    <x v="0"/>
    <m/>
    <m/>
    <m/>
    <m/>
    <n v="12044"/>
    <m/>
    <m/>
    <m/>
    <m/>
    <m/>
    <n v="12044"/>
    <s v="137"/>
    <s v="WAGES AND SALARY"/>
    <s v="Debit Amt"/>
    <x v="0"/>
  </r>
  <r>
    <s v="47248"/>
    <s v="IN LEATHER"/>
    <s v="SECURITY CHARGES"/>
    <s v="IN LEATHER"/>
    <s v="SECURITY EXPENSES ( FACTORY)                                                                        "/>
    <x v="0"/>
    <m/>
    <m/>
    <m/>
    <m/>
    <m/>
    <n v="12148"/>
    <m/>
    <m/>
    <m/>
    <m/>
    <n v="12148"/>
    <s v="165"/>
    <s v="WAGES AND SALARY"/>
    <s v="Debit Amt"/>
    <x v="0"/>
  </r>
  <r>
    <s v="47251"/>
    <s v="IN LEATHER"/>
    <s v="SECURITY CHARGES"/>
    <s v="IN LEATHER"/>
    <s v="SECURITY EXPENSES ( FACTORY)                                                                        "/>
    <x v="0"/>
    <m/>
    <m/>
    <m/>
    <m/>
    <m/>
    <m/>
    <n v="11213.5"/>
    <m/>
    <m/>
    <m/>
    <n v="11213.5"/>
    <s v="196"/>
    <s v="WAGES AND SALARY"/>
    <s v="Debit Amt"/>
    <x v="0"/>
  </r>
  <r>
    <s v="47254"/>
    <s v="IN LEATHER"/>
    <s v="SECURITY CHARGES"/>
    <s v="IN LEATHER"/>
    <s v="SECURITY EXPENSES ( FACTORY)                                                                        "/>
    <x v="0"/>
    <m/>
    <m/>
    <m/>
    <m/>
    <m/>
    <m/>
    <m/>
    <n v="49013"/>
    <m/>
    <m/>
    <n v="49013"/>
    <s v="230"/>
    <s v="WAGES AND SALARY"/>
    <s v="Debit Amt"/>
    <x v="0"/>
  </r>
  <r>
    <s v="47257"/>
    <s v="IN LEATHER"/>
    <s v="SECURITY CHARGES"/>
    <s v="IN LEATHER"/>
    <s v="SECURITY EXPENSES ( FACTORY)                                                                        "/>
    <x v="0"/>
    <m/>
    <m/>
    <m/>
    <m/>
    <m/>
    <m/>
    <m/>
    <m/>
    <n v="77867"/>
    <m/>
    <n v="77867"/>
    <s v="257"/>
    <s v="WAGES AND SALARY"/>
    <s v="Debit Amt"/>
    <x v="0"/>
  </r>
  <r>
    <s v="47260"/>
    <s v="IN LEATHER"/>
    <s v="SECURITY CHARGES"/>
    <s v="IN LEATHER"/>
    <s v="SECURITY EXPENSES ( FACTORY)                                                                        "/>
    <x v="0"/>
    <m/>
    <m/>
    <m/>
    <m/>
    <m/>
    <m/>
    <m/>
    <m/>
    <m/>
    <n v="77372.5"/>
    <n v="77372.5"/>
    <s v="288"/>
    <s v="WAGES AND SALARY"/>
    <s v="Debit Amt"/>
    <x v="0"/>
  </r>
  <r>
    <s v="47263"/>
    <s v="IN LEATHER"/>
    <s v="SECURITY CHARGES"/>
    <s v="IN LEATHER"/>
    <s v="SECURITY EXPENSES ( FACTORY)                                                                        "/>
    <x v="0"/>
    <m/>
    <m/>
    <n v="11645"/>
    <m/>
    <m/>
    <m/>
    <m/>
    <m/>
    <m/>
    <m/>
    <n v="11645"/>
    <s v="54"/>
    <s v="WAGES AND SALARY"/>
    <s v="Debit Amt"/>
    <x v="0"/>
  </r>
  <r>
    <s v="47266"/>
    <s v="IN LEATHER"/>
    <s v="SOFTWARE FEES"/>
    <s v="IN LEATHER"/>
    <s v="FEES &amp; RENEWALS                                                                                     "/>
    <x v="0"/>
    <m/>
    <m/>
    <m/>
    <m/>
    <m/>
    <m/>
    <m/>
    <m/>
    <m/>
    <n v="15000"/>
    <n v="15000"/>
    <s v="EST-00431"/>
    <s v="INDIRECT EXPENSES"/>
    <s v="Debit Amt"/>
    <x v="0"/>
  </r>
  <r>
    <s v="47269"/>
    <s v="IN LEATHER"/>
    <s v="SOFTWARE FEES"/>
    <s v="IN LEATHER"/>
    <s v="FEES &amp; RENEWALS                                                                                     "/>
    <x v="0"/>
    <m/>
    <n v="4652"/>
    <m/>
    <m/>
    <m/>
    <m/>
    <m/>
    <m/>
    <m/>
    <m/>
    <n v="4652"/>
    <s v="G11997"/>
    <s v="INDIRECT EXPENSES"/>
    <s v="Debit Amt"/>
    <x v="0"/>
  </r>
  <r>
    <s v="47272"/>
    <s v="IN LEATHER"/>
    <s v="SOFTWARE FEES"/>
    <s v="IN LEATHER"/>
    <s v="FEES &amp; RENEWALS                                                                                     "/>
    <x v="0"/>
    <m/>
    <m/>
    <m/>
    <m/>
    <m/>
    <m/>
    <m/>
    <n v="20000"/>
    <m/>
    <m/>
    <n v="20000"/>
    <s v="UC2425/GGN/07600"/>
    <s v="INDIRECT EXPENSES"/>
    <s v="Debit Amt"/>
    <x v="0"/>
  </r>
  <r>
    <s v="47275"/>
    <s v="IN LEATHER"/>
    <s v="SOFTWARE FEES"/>
    <s v="IN LEATHER"/>
    <s v="FEES &amp; RENEWALS                                                                                     "/>
    <x v="0"/>
    <m/>
    <m/>
    <m/>
    <m/>
    <m/>
    <m/>
    <m/>
    <m/>
    <m/>
    <n v="20000"/>
    <n v="20000"/>
    <s v="UC2425/GGN/09811"/>
    <s v="INDIRECT EXPENSES"/>
    <s v="Debit Amt"/>
    <x v="0"/>
  </r>
  <r>
    <s v="47279"/>
    <s v="IN LEATHER"/>
    <s v="SOFTWARE FEES"/>
    <s v="IN LEATHER"/>
    <s v="LEGAL &amp; PROFESSIONAL CHARGES                                                                        "/>
    <x v="0"/>
    <m/>
    <m/>
    <m/>
    <m/>
    <m/>
    <m/>
    <n v="-81000"/>
    <m/>
    <m/>
    <m/>
    <n v="-81000"/>
    <s v="133"/>
    <s v="LEGAL AND PROFESSIONAL CHARGES"/>
    <s v="Credit Amt"/>
    <x v="0"/>
  </r>
  <r>
    <s v="47281"/>
    <s v="IN LEATHER"/>
    <s v="SOFTWARE FEES"/>
    <s v="IN LEATHER"/>
    <s v="LEGAL &amp; PROFESSIONAL CHARGES                                                                        "/>
    <x v="0"/>
    <m/>
    <m/>
    <n v="81000"/>
    <m/>
    <m/>
    <m/>
    <m/>
    <m/>
    <m/>
    <m/>
    <n v="81000"/>
    <s v="QQINV/24-25/0133"/>
    <s v="LEGAL AND PROFESSIONAL CHARGES"/>
    <s v="Debit Amt"/>
    <x v="0"/>
  </r>
  <r>
    <s v="47284"/>
    <s v="IN LEATHER"/>
    <s v="SOFTWARE FEES"/>
    <s v="IN LEATHER"/>
    <s v="LOGIC ERP PROFEESIONAL/AMC CHARGES                                                                  "/>
    <x v="0"/>
    <n v="19700"/>
    <m/>
    <m/>
    <m/>
    <m/>
    <m/>
    <m/>
    <m/>
    <m/>
    <m/>
    <n v="19700"/>
    <s v="24-25/LESG-235"/>
    <s v="LEGAL AND PROFESSIONAL CHARGES"/>
    <s v="Debit Amt"/>
    <x v="0"/>
  </r>
  <r>
    <s v="47287"/>
    <s v="IN LEATHER"/>
    <s v="SOFTWARE FEES"/>
    <s v="IN LEATHER"/>
    <s v="LOGIC ERP PROFEESIONAL/AMC CHARGES                                                                  "/>
    <x v="0"/>
    <m/>
    <m/>
    <m/>
    <m/>
    <m/>
    <m/>
    <m/>
    <n v="65028"/>
    <m/>
    <m/>
    <n v="65028"/>
    <s v="24-25/LESG-2464"/>
    <s v="LEGAL AND PROFESSIONAL CHARGES"/>
    <s v="Debit Amt"/>
    <x v="0"/>
  </r>
  <r>
    <s v="47290"/>
    <s v="IN LEATHER"/>
    <s v="SOFTWARE FEES"/>
    <s v="IN LEATHER"/>
    <s v="LOGIC ERP PROFEESIONAL/AMC CHARGES                                                                  "/>
    <x v="0"/>
    <m/>
    <m/>
    <m/>
    <m/>
    <m/>
    <m/>
    <m/>
    <m/>
    <n v="140617"/>
    <m/>
    <n v="140617"/>
    <s v="24-25/LESG-2688"/>
    <s v="LEGAL AND PROFESSIONAL CHARGES"/>
    <s v="Debit Amt"/>
    <x v="0"/>
  </r>
  <r>
    <s v="47293"/>
    <s v="IN LEATHER"/>
    <s v="SOFTWARE FEES"/>
    <s v="IN LEATHER"/>
    <s v="LOGIC ERP PROFEESIONAL/AMC CHARGES                                                                  "/>
    <x v="0"/>
    <m/>
    <m/>
    <n v="48916"/>
    <m/>
    <m/>
    <m/>
    <m/>
    <m/>
    <m/>
    <m/>
    <n v="48916"/>
    <s v="24-25/LESG-611"/>
    <s v="LEGAL AND PROFESSIONAL CHARGES"/>
    <s v="Debit Amt"/>
    <x v="0"/>
  </r>
  <r>
    <s v="47296"/>
    <s v="IN LEATHER"/>
    <s v="SOFTWARE FEES"/>
    <s v="IN LEATHER"/>
    <s v="LOGIC ERP PROFEESIONAL/AMC CHARGES                                                                  "/>
    <x v="0"/>
    <m/>
    <m/>
    <m/>
    <n v="21670"/>
    <m/>
    <m/>
    <m/>
    <m/>
    <m/>
    <m/>
    <n v="21670"/>
    <s v="24-25/LESO-1716"/>
    <s v="LEGAL AND PROFESSIONAL CHARGES"/>
    <s v="Debit Amt"/>
    <x v="0"/>
  </r>
  <r>
    <s v="47299"/>
    <s v="IN LEATHER"/>
    <s v="SOFTWARE FEES"/>
    <s v="IN LEATHER"/>
    <s v="LOGIC ERP PROFEESIONAL/AMC CHARGES                                                                  "/>
    <x v="0"/>
    <m/>
    <m/>
    <m/>
    <m/>
    <n v="140617"/>
    <m/>
    <m/>
    <m/>
    <m/>
    <m/>
    <n v="140617"/>
    <s v="24-25/LESO-1916"/>
    <s v="LEGAL AND PROFESSIONAL CHARGES"/>
    <s v="Debit Amt"/>
    <x v="0"/>
  </r>
  <r>
    <s v="47302"/>
    <s v="IN LEATHER"/>
    <s v="SOFTWARE FEES"/>
    <s v="IN LEATHER"/>
    <s v="LOGIC ERP PROFEESIONAL/AMC CHARGES                                                                  "/>
    <x v="0"/>
    <m/>
    <m/>
    <m/>
    <m/>
    <n v="48916"/>
    <m/>
    <m/>
    <m/>
    <m/>
    <m/>
    <n v="48916"/>
    <s v="24-25/LESO-2149"/>
    <s v="LEGAL AND PROFESSIONAL CHARGES"/>
    <s v="Debit Amt"/>
    <x v="0"/>
  </r>
  <r>
    <s v="47305"/>
    <s v="IN LEATHER"/>
    <s v="SOFTWARE FEES"/>
    <s v="IN LEATHER"/>
    <s v="LOGIC ERP PROFEESIONAL/AMC CHARGES                                                                  "/>
    <x v="0"/>
    <m/>
    <m/>
    <m/>
    <m/>
    <m/>
    <n v="5000"/>
    <m/>
    <m/>
    <m/>
    <m/>
    <n v="5000"/>
    <s v="24-25/LESO-2669"/>
    <s v="LEGAL AND PROFESSIONAL CHARGES"/>
    <s v="Debit Amt"/>
    <x v="0"/>
  </r>
  <r>
    <s v="47308"/>
    <s v="IN LEATHER"/>
    <s v="SOFTWARE FEES"/>
    <s v="IN LEATHER"/>
    <s v="LOGIC ERP PROFEESIONAL/AMC CHARGES                                                                  "/>
    <x v="0"/>
    <m/>
    <m/>
    <m/>
    <m/>
    <m/>
    <m/>
    <n v="5078.78"/>
    <m/>
    <m/>
    <m/>
    <n v="5078.78"/>
    <s v="24-25/LESO-3070"/>
    <s v="LEGAL AND PROFESSIONAL CHARGES"/>
    <s v="Debit Amt"/>
    <x v="0"/>
  </r>
  <r>
    <s v="47311"/>
    <s v="IN LEATHER"/>
    <s v="SOFTWARE FEES"/>
    <s v="IN LEATHER"/>
    <s v="LOGIC ERP PROFEESIONAL/AMC CHARGES                                                                  "/>
    <x v="0"/>
    <m/>
    <m/>
    <m/>
    <m/>
    <m/>
    <m/>
    <m/>
    <m/>
    <n v="10000"/>
    <m/>
    <n v="10000"/>
    <s v="SE00236"/>
    <s v="LEGAL AND PROFESSIONAL CHARGES"/>
    <s v="Debit Amt"/>
    <x v="0"/>
  </r>
  <r>
    <s v="47314"/>
    <s v="IN LEATHER"/>
    <s v="SOFTWARE FEES"/>
    <s v="IN LEATHER"/>
    <s v="LOGIC ERP PROFEESIONAL/AMC CHARGES                                                                  "/>
    <x v="0"/>
    <m/>
    <m/>
    <m/>
    <m/>
    <m/>
    <m/>
    <m/>
    <m/>
    <n v="30000"/>
    <m/>
    <n v="30000"/>
    <s v="SE00249"/>
    <s v="LEGAL AND PROFESSIONAL CHARGES"/>
    <s v="Debit Amt"/>
    <x v="0"/>
  </r>
  <r>
    <s v="47317"/>
    <s v="IN LEATHER"/>
    <s v="SOFTWARE FEES"/>
    <s v="IN LEATHER"/>
    <s v="LOGIC ERP PROFEESIONAL/AMC CHARGES                                                                  "/>
    <x v="0"/>
    <m/>
    <m/>
    <m/>
    <m/>
    <m/>
    <m/>
    <m/>
    <m/>
    <m/>
    <n v="6500"/>
    <n v="6500"/>
    <s v="SE13012025"/>
    <s v="LEGAL AND PROFESSIONAL CHARGES"/>
    <s v="Debit Amt"/>
    <x v="0"/>
  </r>
  <r>
    <s v="47323"/>
    <s v="IN LEATHER"/>
    <s v="STAFF SALARY"/>
    <s v="IN LEATHER"/>
    <s v="SALARY EXPENSES                                                                                     "/>
    <x v="0"/>
    <m/>
    <m/>
    <m/>
    <m/>
    <m/>
    <m/>
    <m/>
    <n v="185550"/>
    <m/>
    <m/>
    <n v="185550"/>
    <s v="JV-JOUR-NA-L--1024"/>
    <s v="SALARIES AND BONUS"/>
    <s v="Debit Amt"/>
    <x v="0"/>
  </r>
  <r>
    <s v="47326"/>
    <s v="IN LEATHER"/>
    <s v="STAFF SALARY"/>
    <s v="IN LEATHER"/>
    <s v="SALARY EXPENSES                                                                                     "/>
    <x v="0"/>
    <m/>
    <m/>
    <m/>
    <m/>
    <m/>
    <m/>
    <m/>
    <m/>
    <n v="184740"/>
    <m/>
    <n v="184740"/>
    <s v="JV-JOUR-NA-L--1208"/>
    <s v="SALARIES AND BONUS"/>
    <s v="Debit Amt"/>
    <x v="0"/>
  </r>
  <r>
    <s v="47329"/>
    <s v="IN LEATHER"/>
    <s v="STAFF SALARY"/>
    <s v="IN LEATHER"/>
    <s v="SALARY EXPENSES                                                                                     "/>
    <x v="0"/>
    <m/>
    <n v="213706"/>
    <m/>
    <m/>
    <m/>
    <m/>
    <m/>
    <m/>
    <m/>
    <m/>
    <n v="213706"/>
    <s v="JV-JOUR-NA-L--124"/>
    <s v="SALARIES AND BONUS"/>
    <s v="Debit Amt"/>
    <x v="0"/>
  </r>
  <r>
    <s v="47332"/>
    <s v="IN LEATHER"/>
    <s v="STAFF SALARY"/>
    <s v="IN LEATHER"/>
    <s v="SALARY EXPENSES                                                                                     "/>
    <x v="0"/>
    <m/>
    <m/>
    <m/>
    <m/>
    <m/>
    <m/>
    <m/>
    <m/>
    <m/>
    <n v="185550"/>
    <n v="185550"/>
    <s v="JV-JOUR-NA-L--1343"/>
    <s v="SALARIES AND BONUS"/>
    <s v="Debit Amt"/>
    <x v="0"/>
  </r>
  <r>
    <s v="47335"/>
    <s v="IN LEATHER"/>
    <s v="STAFF SALARY"/>
    <s v="IN LEATHER"/>
    <s v="SALARY EXPENSES                                                                                     "/>
    <x v="0"/>
    <m/>
    <m/>
    <n v="198809"/>
    <m/>
    <m/>
    <m/>
    <m/>
    <m/>
    <m/>
    <m/>
    <n v="198809"/>
    <s v="JV-JOUR-NA-L--316"/>
    <s v="SALARIES AND BONUS"/>
    <s v="Debit Amt"/>
    <x v="0"/>
  </r>
  <r>
    <s v="47338"/>
    <s v="IN LEATHER"/>
    <s v="STAFF SALARY"/>
    <s v="IN LEATHER"/>
    <s v="SALARY EXPENSES                                                                                     "/>
    <x v="0"/>
    <m/>
    <m/>
    <m/>
    <n v="200217"/>
    <m/>
    <m/>
    <m/>
    <m/>
    <m/>
    <m/>
    <n v="200217"/>
    <s v="JV-JOUR-NA-L--498"/>
    <s v="SALARIES AND BONUS"/>
    <s v="Debit Amt"/>
    <x v="0"/>
  </r>
  <r>
    <s v="47341"/>
    <s v="IN LEATHER"/>
    <s v="STAFF SALARY"/>
    <s v="IN LEATHER"/>
    <s v="SALARY EXPENSES                                                                                     "/>
    <x v="0"/>
    <m/>
    <m/>
    <m/>
    <m/>
    <n v="195991"/>
    <m/>
    <m/>
    <m/>
    <m/>
    <m/>
    <n v="195991"/>
    <s v="JV-JOUR-NA-L--647"/>
    <s v="SALARIES AND BONUS"/>
    <s v="Debit Amt"/>
    <x v="0"/>
  </r>
  <r>
    <s v="47344"/>
    <s v="IN LEATHER"/>
    <s v="STAFF SALARY"/>
    <s v="IN LEATHER"/>
    <s v="SALARY EXPENSES                                                                                     "/>
    <x v="0"/>
    <n v="147116"/>
    <m/>
    <m/>
    <m/>
    <m/>
    <m/>
    <m/>
    <m/>
    <m/>
    <m/>
    <n v="147116"/>
    <s v="JV-JOUR-NA-L--65"/>
    <s v="SALARIES AND BONUS"/>
    <s v="Debit Amt"/>
    <x v="0"/>
  </r>
  <r>
    <s v="47347"/>
    <s v="IN LEATHER"/>
    <s v="STAFF SALARY"/>
    <s v="IN LEATHER"/>
    <s v="SALARY EXPENSES                                                                                     "/>
    <x v="0"/>
    <m/>
    <m/>
    <m/>
    <m/>
    <m/>
    <n v="196350"/>
    <m/>
    <m/>
    <m/>
    <m/>
    <n v="196350"/>
    <s v="JV-JOUR-NA-L--756"/>
    <s v="SALARIES AND BONUS"/>
    <s v="Debit Amt"/>
    <x v="0"/>
  </r>
  <r>
    <s v="47350"/>
    <s v="IN LEATHER"/>
    <s v="STAFF SALARY"/>
    <s v="IN LEATHER"/>
    <s v="SALARY EXPENSES                                                                                     "/>
    <x v="0"/>
    <m/>
    <m/>
    <m/>
    <m/>
    <m/>
    <m/>
    <n v="183211"/>
    <m/>
    <m/>
    <m/>
    <n v="183211"/>
    <s v="JV-JOUR-NA-L--891"/>
    <s v="SALARIES AND BONUS"/>
    <s v="Debit Amt"/>
    <x v="0"/>
  </r>
  <r>
    <s v="47353"/>
    <s v="IN LEATHER"/>
    <s v="TRAVEL - MGMT - FOREIGN"/>
    <s v="IN LEATHER"/>
    <s v="TRAVELLING EXPENSES                                                                                 "/>
    <x v="0"/>
    <m/>
    <n v="205"/>
    <m/>
    <m/>
    <m/>
    <m/>
    <m/>
    <m/>
    <m/>
    <m/>
    <n v="205"/>
    <s v="PYCP 2425-322  "/>
    <s v="TRAVELLING EXPENSES"/>
    <s v="Debit Amt"/>
    <x v="0"/>
  </r>
  <r>
    <s v="47356"/>
    <s v="IN LEATHER"/>
    <s v="TRAVEL -MGMT - LOCAL"/>
    <s v="IN LEATHER"/>
    <s v="LOCAL CONVEYANCE                                                                                    "/>
    <x v="0"/>
    <m/>
    <m/>
    <m/>
    <n v="165"/>
    <m/>
    <m/>
    <m/>
    <m/>
    <m/>
    <m/>
    <n v="165"/>
    <s v="PYCP 2425-572  "/>
    <s v="LOCAL CONVEYANCE"/>
    <s v="Debit Amt"/>
    <x v="0"/>
  </r>
  <r>
    <s v="47359"/>
    <s v="IN LEATHER"/>
    <s v="TRAVEL -MGMT - LOCAL"/>
    <s v="IN LEATHER"/>
    <s v="TRAVELLING EXPENSES                                                                                 "/>
    <x v="0"/>
    <m/>
    <m/>
    <m/>
    <m/>
    <n v="2000"/>
    <m/>
    <m/>
    <m/>
    <m/>
    <m/>
    <n v="2000"/>
    <s v="BP-BP 2-42-5--1298 "/>
    <s v="TRAVELLING EXPENSES"/>
    <s v="Debit Amt"/>
    <x v="0"/>
  </r>
  <r>
    <s v="47362"/>
    <s v="IN LEATHER"/>
    <s v="TRAVEL -MGMT - LOCAL"/>
    <s v="IN LEATHER"/>
    <s v="TRAVELLING EXPENSES                                                                                 "/>
    <x v="0"/>
    <m/>
    <n v="300"/>
    <m/>
    <m/>
    <m/>
    <m/>
    <m/>
    <m/>
    <m/>
    <m/>
    <n v="300"/>
    <s v="PYCP 2425-367  "/>
    <s v="TRAVELLING EXPENSES"/>
    <s v="Debit Amt"/>
    <x v="0"/>
  </r>
  <r>
    <s v="47365"/>
    <s v="IN LEATHER"/>
    <s v="VEHICLE MAINTAINENCE"/>
    <s v="IN LEATHER"/>
    <s v="REPAIRS AND MAINTENANCE 18%                                                                         "/>
    <x v="0"/>
    <m/>
    <m/>
    <n v="18321"/>
    <m/>
    <m/>
    <m/>
    <m/>
    <m/>
    <m/>
    <m/>
    <n v="18321"/>
    <s v="461"/>
    <s v="REPAIR AND MAINTAINANCE"/>
    <s v="Debit Amt"/>
    <x v="0"/>
  </r>
  <r>
    <s v="47368"/>
    <s v="IN LEATHER"/>
    <s v="VEHICLE MAINTAINENCE"/>
    <s v="IN LEATHER"/>
    <s v="REPAIRS AND MAINTENANCE 18%                                                                         "/>
    <x v="0"/>
    <m/>
    <m/>
    <m/>
    <m/>
    <m/>
    <n v="12546"/>
    <m/>
    <m/>
    <m/>
    <m/>
    <n v="12546"/>
    <s v="483"/>
    <s v="REPAIR AND MAINTAINANCE"/>
    <s v="Debit Amt"/>
    <x v="0"/>
  </r>
  <r>
    <s v="47371"/>
    <s v="IN LEATHER"/>
    <s v="VEHICLE MAINTAINENCE"/>
    <s v="IN LEATHER"/>
    <s v="REPAIRS AND MAINTENANCE 18%                                                                         "/>
    <x v="0"/>
    <m/>
    <m/>
    <m/>
    <m/>
    <m/>
    <m/>
    <n v="29076"/>
    <m/>
    <m/>
    <m/>
    <n v="29076"/>
    <s v="493"/>
    <s v="REPAIR AND MAINTAINANCE"/>
    <s v="Debit Amt"/>
    <x v="0"/>
  </r>
  <r>
    <s v="47374"/>
    <s v="IN LEATHER"/>
    <s v="VEHICLE MAINTAINENCE"/>
    <s v="IN LEATHER"/>
    <s v="VEHICLE MAINTENANCE                                                                                 "/>
    <x v="0"/>
    <m/>
    <n v="10457.16"/>
    <m/>
    <m/>
    <m/>
    <m/>
    <m/>
    <m/>
    <m/>
    <m/>
    <n v="10457.16"/>
    <s v="449"/>
    <s v="REPAIR AND MAINTAINANCE"/>
    <s v="Debit Amt"/>
    <x v="0"/>
  </r>
  <r>
    <s v="47377"/>
    <s v="IN LEATHER"/>
    <s v="VEHICLE MAINTAINENCE"/>
    <s v="IN LEATHER"/>
    <s v="VEHICLE MAINTENANCE                                                                                 "/>
    <x v="0"/>
    <m/>
    <n v="5084.74"/>
    <m/>
    <m/>
    <m/>
    <m/>
    <m/>
    <m/>
    <m/>
    <m/>
    <n v="5084.74"/>
    <s v="452"/>
    <s v="REPAIR AND MAINTAINANCE"/>
    <s v="Debit Amt"/>
    <x v="0"/>
  </r>
  <r>
    <s v="47380"/>
    <s v="IN LEATHER"/>
    <s v="VEHICLE MAINTAINENCE"/>
    <s v="IN LEATHER"/>
    <s v="VEHICLE MAINTENANCE                                                                                 "/>
    <x v="0"/>
    <m/>
    <n v="9834"/>
    <m/>
    <m/>
    <m/>
    <m/>
    <m/>
    <m/>
    <m/>
    <m/>
    <n v="9834"/>
    <s v="JV-PUJU-OT-H--275"/>
    <s v="REPAIR AND MAINTAINANCE"/>
    <s v="Debit Amt"/>
    <x v="0"/>
  </r>
  <r>
    <s v="47383"/>
    <s v="IN LEATHER"/>
    <s v="ACCOUNTS SALARY"/>
    <s v="T BASE"/>
    <s v="SALARY EXPENSES                                                                                     "/>
    <x v="1"/>
    <m/>
    <m/>
    <m/>
    <m/>
    <m/>
    <m/>
    <m/>
    <m/>
    <n v="71119"/>
    <m/>
    <n v="71119"/>
    <s v="JV-JOUR-NA-L--1208"/>
    <s v="SALARIES AND BONUS"/>
    <s v="Debit Amt"/>
    <x v="0"/>
  </r>
  <r>
    <s v="47386"/>
    <s v="IN LEATHER"/>
    <s v="ACCOUNTS SALARY"/>
    <s v="T BASE"/>
    <s v="SALARY EXPENSES                                                                                     "/>
    <x v="1"/>
    <m/>
    <m/>
    <m/>
    <m/>
    <m/>
    <m/>
    <m/>
    <m/>
    <m/>
    <n v="69109"/>
    <n v="69109"/>
    <s v="JV-JOUR-NA-L--1343"/>
    <s v="SALARIES AND BONUS"/>
    <s v="Debit Amt"/>
    <x v="0"/>
  </r>
  <r>
    <s v="47389"/>
    <s v="IN LEATHER"/>
    <s v="ACCOUNTS SALARY"/>
    <s v="T BASE"/>
    <s v="SALARY EXPENSES                                                                                     "/>
    <x v="1"/>
    <m/>
    <m/>
    <m/>
    <m/>
    <m/>
    <n v="60324"/>
    <m/>
    <m/>
    <m/>
    <m/>
    <n v="60324"/>
    <s v="JV-JOUR-NA-L--756"/>
    <s v="SALARIES AND BONUS"/>
    <s v="Debit Amt"/>
    <x v="0"/>
  </r>
  <r>
    <s v="47392"/>
    <s v="IN LEATHER"/>
    <s v="ACCOUNTS SALARY"/>
    <s v="T BASE"/>
    <s v="SALARY EXPENSES                                                                                     "/>
    <x v="1"/>
    <m/>
    <m/>
    <m/>
    <m/>
    <m/>
    <m/>
    <n v="62149"/>
    <m/>
    <m/>
    <m/>
    <n v="62149"/>
    <s v="JV-JOUR-NA-L--891"/>
    <s v="SALARIES AND BONUS"/>
    <s v="Debit Amt"/>
    <x v="0"/>
  </r>
  <r>
    <s v="47395"/>
    <s v="IN LEATHER"/>
    <s v="BILL DISCOUNTING"/>
    <s v="T BASE"/>
    <s v="BILL DISCOUNTING CHARGES-PEPE                                                                       "/>
    <x v="1"/>
    <m/>
    <m/>
    <m/>
    <m/>
    <m/>
    <m/>
    <n v="37741.300000000003"/>
    <m/>
    <m/>
    <m/>
    <n v="37741.300000000003"/>
    <s v="JV-JOUR-NA-L--776"/>
    <s v="DISCOUNTING CHARGES"/>
    <s v="Debit Amt"/>
    <x v="2"/>
  </r>
  <r>
    <s v="47398"/>
    <s v="IN LEATHER"/>
    <s v="DEPRECIATION"/>
    <s v="T BASE"/>
    <s v="DEPRECIATION                                                                                        "/>
    <x v="1"/>
    <m/>
    <m/>
    <m/>
    <m/>
    <m/>
    <m/>
    <m/>
    <m/>
    <n v="120000"/>
    <m/>
    <n v="120000"/>
    <s v="JV-JOUR-NA-L--1231"/>
    <s v="INDIRECT EXPENSES"/>
    <s v="Debit Amt"/>
    <x v="0"/>
  </r>
  <r>
    <s v="47401"/>
    <s v="IN LEATHER"/>
    <s v="DEPRECIATION"/>
    <s v="T BASE"/>
    <s v="DEPRECIATION                                                                                        "/>
    <x v="1"/>
    <m/>
    <m/>
    <m/>
    <m/>
    <m/>
    <m/>
    <m/>
    <m/>
    <m/>
    <n v="120000"/>
    <n v="120000"/>
    <s v="JV-JOUR-NA-L--1340"/>
    <s v="INDIRECT EXPENSES"/>
    <s v="Debit Amt"/>
    <x v="0"/>
  </r>
  <r>
    <s v="47404"/>
    <s v="IN LEATHER"/>
    <s v="DEPRECIATION"/>
    <s v="T BASE"/>
    <s v="DEPRECIATION                                                                                        "/>
    <x v="1"/>
    <m/>
    <m/>
    <n v="120000"/>
    <m/>
    <m/>
    <m/>
    <m/>
    <m/>
    <m/>
    <m/>
    <n v="120000"/>
    <s v="JV-JOUR-NA-L--170"/>
    <s v="INDIRECT EXPENSES"/>
    <s v="Debit Amt"/>
    <x v="0"/>
  </r>
  <r>
    <s v="47407"/>
    <s v="IN LEATHER"/>
    <s v="DEPRECIATION"/>
    <s v="T BASE"/>
    <s v="DEPRECIATION                                                                                        "/>
    <x v="1"/>
    <n v="120000"/>
    <m/>
    <m/>
    <m/>
    <m/>
    <m/>
    <m/>
    <m/>
    <m/>
    <m/>
    <n v="120000"/>
    <s v="JV-JOUR-NA-L--415"/>
    <s v="INDIRECT EXPENSES"/>
    <s v="Debit Amt"/>
    <x v="0"/>
  </r>
  <r>
    <s v="47410"/>
    <s v="IN LEATHER"/>
    <s v="DEPRECIATION"/>
    <s v="T BASE"/>
    <s v="DEPRECIATION                                                                                        "/>
    <x v="1"/>
    <m/>
    <n v="120000"/>
    <m/>
    <m/>
    <m/>
    <m/>
    <m/>
    <m/>
    <m/>
    <m/>
    <n v="120000"/>
    <s v="JV-JOUR-NA-L--416"/>
    <s v="INDIRECT EXPENSES"/>
    <s v="Debit Amt"/>
    <x v="0"/>
  </r>
  <r>
    <s v="47413"/>
    <s v="IN LEATHER"/>
    <s v="DEPRECIATION"/>
    <s v="T BASE"/>
    <s v="DEPRECIATION                                                                                        "/>
    <x v="1"/>
    <m/>
    <m/>
    <m/>
    <n v="120000"/>
    <m/>
    <m/>
    <m/>
    <m/>
    <m/>
    <m/>
    <n v="120000"/>
    <s v="JV-JOUR-NA-L--495"/>
    <s v="INDIRECT EXPENSES"/>
    <s v="Debit Amt"/>
    <x v="0"/>
  </r>
  <r>
    <s v="47416"/>
    <s v="IN LEATHER"/>
    <s v="DEPRECIATION"/>
    <s v="T BASE"/>
    <s v="DEPRECIATION                                                                                        "/>
    <x v="1"/>
    <m/>
    <m/>
    <m/>
    <m/>
    <m/>
    <n v="120000"/>
    <m/>
    <m/>
    <m/>
    <m/>
    <n v="120000"/>
    <s v="JV-JOUR-NA-L--759"/>
    <s v="INDIRECT EXPENSES"/>
    <s v="Debit Amt"/>
    <x v="0"/>
  </r>
  <r>
    <s v="47419"/>
    <s v="IN LEATHER"/>
    <s v="DEPRECIATION"/>
    <s v="T BASE"/>
    <s v="DEPRECIATION                                                                                        "/>
    <x v="1"/>
    <m/>
    <m/>
    <m/>
    <m/>
    <m/>
    <m/>
    <n v="120000"/>
    <m/>
    <m/>
    <m/>
    <n v="120000"/>
    <s v="JV-JOUR-NA-L--913"/>
    <s v="INDIRECT EXPENSES"/>
    <s v="Debit Amt"/>
    <x v="0"/>
  </r>
  <r>
    <s v="47422"/>
    <s v="IN LEATHER"/>
    <s v="DEPRECIATION"/>
    <s v="T BASE"/>
    <s v="DEPRECIATION                                                                                        "/>
    <x v="1"/>
    <m/>
    <m/>
    <m/>
    <m/>
    <m/>
    <m/>
    <m/>
    <n v="120000"/>
    <m/>
    <m/>
    <n v="120000"/>
    <s v="JV-PUJU-OT-H--1307"/>
    <s v="INDIRECT EXPENSES"/>
    <s v="Debit Amt"/>
    <x v="0"/>
  </r>
  <r>
    <s v="47425"/>
    <s v="IN LEATHER"/>
    <s v="DEPRECIATION"/>
    <s v="T BASE"/>
    <s v="DEPRECIATION                                                                                        "/>
    <x v="1"/>
    <m/>
    <m/>
    <m/>
    <m/>
    <n v="120000"/>
    <m/>
    <m/>
    <m/>
    <m/>
    <m/>
    <n v="120000"/>
    <s v="JV-PUJU-OT-H--819"/>
    <s v="INDIRECT EXPENSES"/>
    <s v="Debit Amt"/>
    <x v="0"/>
  </r>
  <r>
    <s v="47429"/>
    <s v="IN LEATHER"/>
    <s v="ELECTRICITY"/>
    <s v="T BASE"/>
    <s v="ELECTRICITY AND WATER CHARGES                                                                       "/>
    <x v="1"/>
    <m/>
    <m/>
    <m/>
    <m/>
    <m/>
    <m/>
    <m/>
    <m/>
    <n v="-28008"/>
    <m/>
    <n v="-28008"/>
    <s v="JV-DEBN-OT-E--105"/>
    <s v="POWER &amp; FULES"/>
    <s v="Credit Amt"/>
    <x v="0"/>
  </r>
  <r>
    <s v="47431"/>
    <s v="IN LEATHER"/>
    <s v="FEES &amp; RENEWALS"/>
    <s v="T BASE"/>
    <s v="FEES &amp; RENEWALS                                                                                     "/>
    <x v="1"/>
    <n v="5900"/>
    <m/>
    <m/>
    <m/>
    <m/>
    <m/>
    <m/>
    <m/>
    <m/>
    <m/>
    <n v="5900"/>
    <s v="BP-BP 2-42-5--91 "/>
    <s v="INDIRECT EXPENSES"/>
    <s v="Debit Amt"/>
    <x v="0"/>
  </r>
  <r>
    <s v="47434"/>
    <s v="IN LEATHER"/>
    <s v="FEES &amp; RENEWALS"/>
    <s v="T BASE"/>
    <s v="FEES &amp; RENEWALS                                                                                     "/>
    <x v="1"/>
    <m/>
    <m/>
    <m/>
    <m/>
    <m/>
    <m/>
    <m/>
    <m/>
    <m/>
    <n v="27177"/>
    <n v="27177"/>
    <s v="JV-JOUR-NA-L--1250"/>
    <s v="INDIRECT EXPENSES"/>
    <s v="Debit Amt"/>
    <x v="0"/>
  </r>
  <r>
    <s v="47437"/>
    <s v="IN LEATHER"/>
    <s v="FEES &amp; RENEWALS"/>
    <s v="T BASE"/>
    <s v="FEES &amp; RENEWALS                                                                                     "/>
    <x v="1"/>
    <m/>
    <m/>
    <m/>
    <m/>
    <m/>
    <m/>
    <m/>
    <m/>
    <m/>
    <n v="3166"/>
    <n v="3166"/>
    <s v="JV-JOUR-NA-L--1250"/>
    <s v="INDIRECT EXPENSES"/>
    <s v="Debit Amt"/>
    <x v="0"/>
  </r>
  <r>
    <s v="47446"/>
    <s v="IN LEATHER"/>
    <s v="MIS SALARY"/>
    <s v="T BASE"/>
    <s v="SALARY EXPENSES                                                                                     "/>
    <x v="1"/>
    <m/>
    <m/>
    <m/>
    <m/>
    <n v="62964"/>
    <m/>
    <m/>
    <m/>
    <m/>
    <m/>
    <n v="62964"/>
    <s v="JV-JOUR-NA-L--647"/>
    <s v="SALARIES AND BONUS"/>
    <s v="Debit Amt"/>
    <x v="0"/>
  </r>
  <r>
    <s v="47449"/>
    <s v="IN LEATHER"/>
    <s v="PARTNERS REMUNERATION"/>
    <s v="T BASE"/>
    <s v="SUSPENCE A/C                  -BANGALORE"/>
    <x v="1"/>
    <m/>
    <n v="1"/>
    <m/>
    <m/>
    <m/>
    <m/>
    <m/>
    <m/>
    <m/>
    <m/>
    <n v="1"/>
    <s v="JV-JOUR-NA-L--418"/>
    <s v="OTHERS / STOCKLOT"/>
    <s v="Debit Amt"/>
    <x v="0"/>
  </r>
  <r>
    <s v="47452"/>
    <s v="IN LEATHER"/>
    <s v="ROAD SHOW EXPENSES"/>
    <s v="T BASE"/>
    <s v="ROAD SHOW EXPENCES                                                                                  "/>
    <x v="1"/>
    <n v="38641"/>
    <m/>
    <m/>
    <m/>
    <m/>
    <m/>
    <m/>
    <m/>
    <m/>
    <m/>
    <n v="38641"/>
    <s v="PYCP 2425-49 "/>
    <s v="T BASE INDIVIDUAL EXPENSES"/>
    <s v="Debit Amt"/>
    <x v="0"/>
  </r>
  <r>
    <s v="47455"/>
    <s v="IN LEATHER"/>
    <s v="SALES"/>
    <s v="T BASE"/>
    <s v="SALES PROMOTION                                                                                     "/>
    <x v="1"/>
    <m/>
    <m/>
    <m/>
    <m/>
    <m/>
    <m/>
    <m/>
    <m/>
    <n v="2577.77"/>
    <m/>
    <n v="2577.77"/>
    <s v="JV-JOUR-NA-L--1134"/>
    <s v="INDIRECT EXPENSES"/>
    <s v="Debit Amt"/>
    <x v="0"/>
  </r>
  <r>
    <s v="47458"/>
    <s v="IN LEATHER"/>
    <s v="SALES"/>
    <s v="T BASE"/>
    <s v="TRAVELLING EXPENSES                                                                                 "/>
    <x v="1"/>
    <m/>
    <m/>
    <m/>
    <m/>
    <m/>
    <m/>
    <n v="75"/>
    <m/>
    <m/>
    <m/>
    <n v="75"/>
    <s v="JV-JOUR-NA-L--725"/>
    <s v="TRAVELLING EXPENSES"/>
    <s v="Debit Amt"/>
    <x v="0"/>
  </r>
  <r>
    <s v="47461"/>
    <s v="IN LEATHER"/>
    <s v="SOFTWARE FEES"/>
    <s v="T BASE"/>
    <s v="FEES &amp; RENEWALS                                                                                     "/>
    <x v="1"/>
    <m/>
    <m/>
    <m/>
    <m/>
    <m/>
    <m/>
    <m/>
    <m/>
    <m/>
    <n v="12000"/>
    <n v="12000"/>
    <s v="GST24-25/01694"/>
    <s v="INDIRECT EXPENSES"/>
    <s v="Debit Amt"/>
    <x v="0"/>
  </r>
  <r>
    <s v="47464"/>
    <s v="IN LEATHER"/>
    <s v="SOFTWARE FEES"/>
    <s v="T BASE"/>
    <s v="FEES &amp; RENEWALS                                                                                     "/>
    <x v="1"/>
    <m/>
    <m/>
    <m/>
    <m/>
    <m/>
    <m/>
    <m/>
    <m/>
    <n v="20000"/>
    <m/>
    <n v="20000"/>
    <s v="UC2425/GGN/08714"/>
    <s v="INDIRECT EXPENSES"/>
    <s v="Debit Amt"/>
    <x v="0"/>
  </r>
  <r>
    <s v="47467"/>
    <s v="IN LEATHER"/>
    <s v="SOURCING"/>
    <s v="T BASE"/>
    <s v="STAFF AND LABOUR WELFARE                                                                            "/>
    <x v="1"/>
    <n v="400"/>
    <m/>
    <m/>
    <m/>
    <m/>
    <m/>
    <m/>
    <m/>
    <m/>
    <m/>
    <n v="400"/>
    <s v="PYCP 2425-108  "/>
    <s v="SALARIES AND BONUS"/>
    <s v="Debit Amt"/>
    <x v="0"/>
  </r>
  <r>
    <s v="47470"/>
    <s v="IN LEATHER"/>
    <s v="SOURCING"/>
    <s v="T BASE"/>
    <s v="TRAVELLING EXPENSES                                                                                 "/>
    <x v="1"/>
    <m/>
    <m/>
    <m/>
    <m/>
    <m/>
    <m/>
    <n v="4800"/>
    <m/>
    <m/>
    <m/>
    <n v="4800"/>
    <s v="BP-BP 2-42-5--1865 "/>
    <s v="TRAVELLING EXPENSES"/>
    <s v="Debit Amt"/>
    <x v="0"/>
  </r>
  <r>
    <s v="47473"/>
    <s v="IN LEATHER"/>
    <s v="SOURCING"/>
    <s v="T BASE"/>
    <s v="TRAVELLING EXPENSES                                                                                 "/>
    <x v="1"/>
    <m/>
    <m/>
    <m/>
    <m/>
    <m/>
    <m/>
    <n v="9000"/>
    <m/>
    <m/>
    <m/>
    <n v="9000"/>
    <s v="BP-BP 2-42-5--1868 "/>
    <s v="TRAVELLING EXPENSES"/>
    <s v="Debit Amt"/>
    <x v="0"/>
  </r>
  <r>
    <s v="47476"/>
    <s v="IN LEATHER"/>
    <s v="SOURCING"/>
    <s v="T BASE"/>
    <s v="TRAVELLING EXPENSES                                                                                 "/>
    <x v="1"/>
    <m/>
    <m/>
    <m/>
    <m/>
    <m/>
    <m/>
    <n v="4800"/>
    <m/>
    <m/>
    <m/>
    <n v="4800"/>
    <s v="BP-BP 2-42-5--1879 "/>
    <s v="TRAVELLING EXPENSES"/>
    <s v="Debit Amt"/>
    <x v="0"/>
  </r>
  <r>
    <s v="47479"/>
    <s v="IN LEATHER"/>
    <s v="SOURCING"/>
    <s v="T BASE"/>
    <s v="TRAVELLING EXPENSES                                                                                 "/>
    <x v="1"/>
    <m/>
    <m/>
    <m/>
    <m/>
    <m/>
    <m/>
    <m/>
    <m/>
    <n v="5500"/>
    <m/>
    <n v="5500"/>
    <s v="BP-BP 2-42-5--2522 "/>
    <s v="TRAVELLING EXPENSES"/>
    <s v="Debit Amt"/>
    <x v="0"/>
  </r>
  <r>
    <s v="47482"/>
    <s v="IN LEATHER"/>
    <s v="SOURCING"/>
    <s v="T BASE"/>
    <s v="TRAVELLING EXPENSES                                                                                 "/>
    <x v="1"/>
    <m/>
    <n v="16724"/>
    <m/>
    <m/>
    <m/>
    <m/>
    <m/>
    <m/>
    <m/>
    <m/>
    <n v="16724"/>
    <s v="M06AI25I03647167"/>
    <s v="TRAVELLING EXPENSES"/>
    <s v="Debit Amt"/>
    <x v="0"/>
  </r>
  <r>
    <s v="47485"/>
    <s v="IN LEATHER"/>
    <s v="SOURCING"/>
    <s v="T BASE"/>
    <s v="TRAVELLING EXPENSES                                                                                 "/>
    <x v="1"/>
    <m/>
    <n v="15968"/>
    <m/>
    <m/>
    <m/>
    <m/>
    <m/>
    <m/>
    <m/>
    <m/>
    <n v="15968"/>
    <s v="M06AI25I03648032"/>
    <s v="TRAVELLING EXPENSES"/>
    <s v="Debit Amt"/>
    <x v="0"/>
  </r>
  <r>
    <s v="47488"/>
    <s v="IN LEATHER"/>
    <s v="STAFFING"/>
    <s v="T BASE"/>
    <s v="SALARY EXPENSES                                                                                     "/>
    <x v="1"/>
    <m/>
    <n v="88242"/>
    <m/>
    <m/>
    <m/>
    <m/>
    <m/>
    <m/>
    <m/>
    <m/>
    <n v="88242"/>
    <s v="JV-JOUR-NA-L--124"/>
    <s v="SALARIES AND BONUS"/>
    <s v="Debit Amt"/>
    <x v="0"/>
  </r>
  <r>
    <s v="47491"/>
    <s v="IN LEATHER"/>
    <s v="STAFFING"/>
    <s v="T BASE"/>
    <s v="SALARY EXPENSES                                                                                     "/>
    <x v="1"/>
    <m/>
    <m/>
    <n v="68144"/>
    <m/>
    <m/>
    <m/>
    <m/>
    <m/>
    <m/>
    <m/>
    <n v="68144"/>
    <s v="JV-JOUR-NA-L--316"/>
    <s v="SALARIES AND BONUS"/>
    <s v="Debit Amt"/>
    <x v="0"/>
  </r>
  <r>
    <s v="47494"/>
    <s v="IN LEATHER"/>
    <s v="STAFFING"/>
    <s v="T BASE"/>
    <s v="SALARY EXPENSES                                                                                     "/>
    <x v="1"/>
    <m/>
    <m/>
    <m/>
    <n v="91741"/>
    <m/>
    <m/>
    <m/>
    <m/>
    <m/>
    <m/>
    <n v="91741"/>
    <s v="JV-JOUR-NA-L--498"/>
    <s v="SALARIES AND BONUS"/>
    <s v="Debit Amt"/>
    <x v="0"/>
  </r>
  <r>
    <s v="47497"/>
    <s v="IN LEATHER"/>
    <s v="STAFFING"/>
    <s v="T BASE"/>
    <s v="SALARY EXPENSES                                                                                     "/>
    <x v="1"/>
    <n v="102887"/>
    <m/>
    <m/>
    <m/>
    <m/>
    <m/>
    <m/>
    <m/>
    <m/>
    <m/>
    <n v="102887"/>
    <s v="JV-JOUR-NA-L--65"/>
    <s v="SALARIES AND BONUS"/>
    <s v="Debit Amt"/>
    <x v="0"/>
  </r>
  <r>
    <s v="47500"/>
    <s v="IN LEATHER"/>
    <s v="STAFFING"/>
    <s v="T BASE"/>
    <s v="STAFF AND LABOUR WELFARE                                                                            "/>
    <x v="1"/>
    <m/>
    <m/>
    <m/>
    <m/>
    <m/>
    <m/>
    <n v="546"/>
    <m/>
    <m/>
    <m/>
    <n v="546"/>
    <s v="PYCP 2425-1092 "/>
    <s v="SALARIES AND BONUS"/>
    <s v="Debit Amt"/>
    <x v="0"/>
  </r>
  <r>
    <s v="47503"/>
    <s v="IN LEATHER"/>
    <s v="STAFFING"/>
    <s v="T BASE"/>
    <s v="STAFF AND LABOUR WELFARE                                                                            "/>
    <x v="1"/>
    <m/>
    <m/>
    <m/>
    <m/>
    <m/>
    <m/>
    <n v="1738"/>
    <m/>
    <m/>
    <m/>
    <n v="1738"/>
    <s v="PYCP 2425-1096 "/>
    <s v="SALARIES AND BONUS"/>
    <s v="Debit Amt"/>
    <x v="0"/>
  </r>
  <r>
    <s v="47506"/>
    <s v="IN LEATHER"/>
    <s v="STAFFING"/>
    <s v="T BASE"/>
    <s v="STAFF AND LABOUR WELFARE                                                                            "/>
    <x v="1"/>
    <n v="215"/>
    <m/>
    <m/>
    <m/>
    <m/>
    <m/>
    <m/>
    <m/>
    <m/>
    <m/>
    <n v="215"/>
    <s v="PYCP 2425-93   "/>
    <s v="SALARIES AND BONUS"/>
    <s v="Debit Amt"/>
    <x v="0"/>
  </r>
  <r>
    <s v="47509"/>
    <s v="IN LEATHER"/>
    <s v="STAFFING"/>
    <s v="T BASE"/>
    <s v="TRAVELLING EXPENSES                                                                                 "/>
    <x v="1"/>
    <m/>
    <m/>
    <m/>
    <m/>
    <m/>
    <m/>
    <n v="700"/>
    <m/>
    <m/>
    <m/>
    <n v="700"/>
    <s v="PYCP 2425-1097 "/>
    <s v="TRAVELLING EXPENSES"/>
    <s v="Debit Amt"/>
    <x v="0"/>
  </r>
  <r>
    <s v="47512"/>
    <s v="IN LEATHER"/>
    <s v="TRAVELLING"/>
    <s v="T BASE"/>
    <s v="LOCAL CONVEYANCE                                                                                    "/>
    <x v="1"/>
    <m/>
    <m/>
    <m/>
    <m/>
    <m/>
    <m/>
    <m/>
    <m/>
    <m/>
    <n v="1506"/>
    <n v="1506"/>
    <s v="PYCP 2425-1517 "/>
    <s v="LOCAL CONVEYANCE"/>
    <s v="Debit Amt"/>
    <x v="0"/>
  </r>
  <r>
    <s v="47515"/>
    <s v="IN LEATHER"/>
    <s v="TRAVELLING"/>
    <s v="T BASE"/>
    <s v="TRAVELLING EXPENSES                                                                                 "/>
    <x v="1"/>
    <m/>
    <m/>
    <m/>
    <m/>
    <m/>
    <m/>
    <m/>
    <m/>
    <n v="14485"/>
    <m/>
    <n v="14485"/>
    <s v="1001677"/>
    <s v="TRAVELLING EXPENSES"/>
    <s v="Debit Amt"/>
    <x v="0"/>
  </r>
  <r>
    <s v="47518"/>
    <s v="IN LEATHER"/>
    <s v="TRAVELLING"/>
    <s v="T BASE"/>
    <s v="TRAVELLING EXPENSES                                                                                 "/>
    <x v="1"/>
    <m/>
    <m/>
    <m/>
    <m/>
    <m/>
    <m/>
    <n v="5481"/>
    <m/>
    <m/>
    <m/>
    <n v="5481"/>
    <s v="191T6IIWP1024001"/>
    <s v="TRAVELLING EXPENSES"/>
    <s v="Debit Amt"/>
    <x v="0"/>
  </r>
  <r>
    <s v="47521"/>
    <s v="IN LEATHER"/>
    <s v="TRAVELLING"/>
    <s v="T BASE"/>
    <s v="TRAVELLING EXPENSES                                                                                 "/>
    <x v="1"/>
    <m/>
    <m/>
    <m/>
    <m/>
    <m/>
    <m/>
    <n v="977"/>
    <m/>
    <m/>
    <m/>
    <n v="977"/>
    <s v="191T6IIWP1024001"/>
    <s v="TRAVELLING EXPENSES"/>
    <s v="Debit Amt"/>
    <x v="0"/>
  </r>
  <r>
    <s v="47524"/>
    <s v="IN LEATHER"/>
    <s v="TRAVELLING"/>
    <s v="T BASE"/>
    <s v="TRAVELLING EXPENSES                                                                                 "/>
    <x v="1"/>
    <m/>
    <m/>
    <m/>
    <n v="4000"/>
    <m/>
    <m/>
    <m/>
    <m/>
    <m/>
    <m/>
    <n v="4000"/>
    <s v="BP-BP 2-42-5--1142 "/>
    <s v="TRAVELLING EXPENSES"/>
    <s v="Debit Amt"/>
    <x v="0"/>
  </r>
  <r>
    <s v="47527"/>
    <s v="IN LEATHER"/>
    <s v="TRAVELLING"/>
    <s v="T BASE"/>
    <s v="TRAVELLING EXPENSES                                                                                 "/>
    <x v="1"/>
    <m/>
    <m/>
    <m/>
    <n v="1880"/>
    <m/>
    <m/>
    <m/>
    <m/>
    <m/>
    <m/>
    <n v="1880"/>
    <s v="BP-BP 2-42-5--1178 "/>
    <s v="TRAVELLING EXPENSES"/>
    <s v="Debit Amt"/>
    <x v="0"/>
  </r>
  <r>
    <s v="47530"/>
    <s v="IN LEATHER"/>
    <s v="TRAVELLING"/>
    <s v="T BASE"/>
    <s v="TRAVELLING EXPENSES                                                                                 "/>
    <x v="1"/>
    <m/>
    <m/>
    <m/>
    <n v="1351"/>
    <m/>
    <m/>
    <m/>
    <m/>
    <m/>
    <m/>
    <n v="1351"/>
    <s v="BP-BP 2-42-5--1179 "/>
    <s v="TRAVELLING EXPENSES"/>
    <s v="Debit Amt"/>
    <x v="0"/>
  </r>
  <r>
    <s v="47533"/>
    <s v="IN LEATHER"/>
    <s v="TRAVELLING"/>
    <s v="T BASE"/>
    <s v="TRAVELLING EXPENSES                                                                                 "/>
    <x v="1"/>
    <m/>
    <m/>
    <m/>
    <m/>
    <n v="30000"/>
    <m/>
    <m/>
    <m/>
    <m/>
    <m/>
    <n v="30000"/>
    <s v="BP-BP 2-42-5--1307 "/>
    <s v="TRAVELLING EXPENSES"/>
    <s v="Debit Amt"/>
    <x v="0"/>
  </r>
  <r>
    <s v="47536"/>
    <s v="IN LEATHER"/>
    <s v="TRAVELLING"/>
    <s v="T BASE"/>
    <s v="TRAVELLING EXPENSES                                                                                 "/>
    <x v="1"/>
    <m/>
    <m/>
    <m/>
    <m/>
    <n v="4000"/>
    <m/>
    <m/>
    <m/>
    <m/>
    <m/>
    <n v="4000"/>
    <s v="BP-BP 2-42-5--1331 "/>
    <s v="TRAVELLING EXPENSES"/>
    <s v="Debit Amt"/>
    <x v="0"/>
  </r>
  <r>
    <s v="47539"/>
    <s v="IN LEATHER"/>
    <s v="TRAVELLING"/>
    <s v="T BASE"/>
    <s v="TRAVELLING EXPENSES                                                                                 "/>
    <x v="1"/>
    <m/>
    <m/>
    <m/>
    <m/>
    <n v="6000"/>
    <m/>
    <m/>
    <m/>
    <m/>
    <m/>
    <n v="6000"/>
    <s v="BP-BP 2-42-5--1371 "/>
    <s v="TRAVELLING EXPENSES"/>
    <s v="Debit Amt"/>
    <x v="0"/>
  </r>
  <r>
    <s v="47542"/>
    <s v="IN LEATHER"/>
    <s v="TRAVELLING"/>
    <s v="T BASE"/>
    <s v="TRAVELLING EXPENSES                                                                                 "/>
    <x v="1"/>
    <m/>
    <m/>
    <m/>
    <m/>
    <n v="2500"/>
    <m/>
    <m/>
    <m/>
    <m/>
    <m/>
    <n v="2500"/>
    <s v="BP-BP 2-42-5--1513 "/>
    <s v="TRAVELLING EXPENSES"/>
    <s v="Debit Amt"/>
    <x v="0"/>
  </r>
  <r>
    <s v="47545"/>
    <s v="IN LEATHER"/>
    <s v="TRAVELLING"/>
    <s v="T BASE"/>
    <s v="TRAVELLING EXPENSES                                                                                 "/>
    <x v="1"/>
    <m/>
    <m/>
    <m/>
    <m/>
    <n v="38000"/>
    <m/>
    <m/>
    <m/>
    <m/>
    <m/>
    <n v="38000"/>
    <s v="BP-BP 2-42-5--1531 "/>
    <s v="TRAVELLING EXPENSES"/>
    <s v="Debit Amt"/>
    <x v="0"/>
  </r>
  <r>
    <s v="47548"/>
    <s v="IN LEATHER"/>
    <s v="TRAVELLING"/>
    <s v="T BASE"/>
    <s v="TRAVELLING EXPENSES                                                                                 "/>
    <x v="1"/>
    <m/>
    <m/>
    <m/>
    <m/>
    <m/>
    <n v="5100"/>
    <m/>
    <m/>
    <m/>
    <m/>
    <n v="5100"/>
    <s v="BP-BP 2-42-5--1717 "/>
    <s v="TRAVELLING EXPENSES"/>
    <s v="Debit Amt"/>
    <x v="0"/>
  </r>
  <r>
    <s v="47551"/>
    <s v="IN LEATHER"/>
    <s v="TRAVELLING"/>
    <s v="T BASE"/>
    <s v="TRAVELLING EXPENSES                                                                                 "/>
    <x v="1"/>
    <m/>
    <m/>
    <m/>
    <m/>
    <m/>
    <m/>
    <n v="11000"/>
    <m/>
    <m/>
    <m/>
    <n v="11000"/>
    <s v="BP-BP 2-42-5--2089 "/>
    <s v="TRAVELLING EXPENSES"/>
    <s v="Debit Amt"/>
    <x v="0"/>
  </r>
  <r>
    <s v="47554"/>
    <s v="IN LEATHER"/>
    <s v="TRAVELLING"/>
    <s v="T BASE"/>
    <s v="TRAVELLING EXPENSES                                                                                 "/>
    <x v="1"/>
    <n v="3353"/>
    <m/>
    <m/>
    <m/>
    <m/>
    <m/>
    <m/>
    <m/>
    <m/>
    <m/>
    <n v="3353"/>
    <s v="BP-BP 2-42-5--233 "/>
    <s v="TRAVELLING EXPENSES"/>
    <s v="Debit Amt"/>
    <x v="0"/>
  </r>
  <r>
    <s v="47557"/>
    <s v="IN LEATHER"/>
    <s v="TRAVELLING"/>
    <s v="T BASE"/>
    <s v="TRAVELLING EXPENSES                                                                                 "/>
    <x v="1"/>
    <n v="2429"/>
    <m/>
    <m/>
    <m/>
    <m/>
    <m/>
    <m/>
    <m/>
    <m/>
    <m/>
    <n v="2429"/>
    <s v="BP-BP 2-42-5--235  "/>
    <s v="TRAVELLING EXPENSES"/>
    <s v="Debit Amt"/>
    <x v="0"/>
  </r>
  <r>
    <s v="47560"/>
    <s v="IN LEATHER"/>
    <s v="TRAVELLING"/>
    <s v="T BASE"/>
    <s v="TRAVELLING EXPENSES                                                                                 "/>
    <x v="1"/>
    <m/>
    <m/>
    <m/>
    <m/>
    <m/>
    <m/>
    <m/>
    <m/>
    <m/>
    <n v="34000"/>
    <n v="34000"/>
    <s v="BP-BP 2-42-5--2807 "/>
    <s v="TRAVELLING EXPENSES"/>
    <s v="Debit Amt"/>
    <x v="0"/>
  </r>
  <r>
    <s v="47563"/>
    <s v="IN LEATHER"/>
    <s v="TRAVELLING"/>
    <s v="T BASE"/>
    <s v="TRAVELLING EXPENSES                                                                                 "/>
    <x v="1"/>
    <m/>
    <m/>
    <m/>
    <m/>
    <m/>
    <m/>
    <m/>
    <n v="26823"/>
    <m/>
    <m/>
    <n v="26823"/>
    <s v="JV-JOUR-NA-L--1007"/>
    <s v="TRAVELLING EXPENSES"/>
    <s v="Debit Amt"/>
    <x v="0"/>
  </r>
  <r>
    <s v="47566"/>
    <s v="IN LEATHER"/>
    <s v="TRAVELLING"/>
    <s v="T BASE"/>
    <s v="TRAVELLING EXPENSES                                                                                 "/>
    <x v="1"/>
    <m/>
    <m/>
    <m/>
    <m/>
    <m/>
    <m/>
    <m/>
    <n v="831"/>
    <m/>
    <m/>
    <n v="831"/>
    <s v="JV-JOUR-NA-L--1007"/>
    <s v="TRAVELLING EXPENSES"/>
    <s v="Debit Amt"/>
    <x v="0"/>
  </r>
  <r>
    <s v="47569"/>
    <s v="IN LEATHER"/>
    <s v="TRAVELLING"/>
    <s v="T BASE"/>
    <s v="TRAVELLING EXPENSES                                                                                 "/>
    <x v="1"/>
    <m/>
    <m/>
    <m/>
    <m/>
    <m/>
    <m/>
    <m/>
    <n v="515"/>
    <m/>
    <m/>
    <n v="515"/>
    <s v="JV-JOUR-NA-L--1007"/>
    <s v="TRAVELLING EXPENSES"/>
    <s v="Debit Amt"/>
    <x v="0"/>
  </r>
  <r>
    <s v="47572"/>
    <s v="IN LEATHER"/>
    <s v="TRAVELLING"/>
    <s v="T BASE"/>
    <s v="TRAVELLING EXPENSES                                                                                 "/>
    <x v="1"/>
    <m/>
    <m/>
    <m/>
    <m/>
    <m/>
    <m/>
    <m/>
    <n v="389"/>
    <m/>
    <m/>
    <n v="389"/>
    <s v="JV-JOUR-NA-L--1008"/>
    <s v="TRAVELLING EXPENSES"/>
    <s v="Debit Amt"/>
    <x v="0"/>
  </r>
  <r>
    <s v="47575"/>
    <s v="IN LEATHER"/>
    <s v="TRAVELLING"/>
    <s v="T BASE"/>
    <s v="TRAVELLING EXPENSES                                                                                 "/>
    <x v="1"/>
    <m/>
    <m/>
    <m/>
    <m/>
    <m/>
    <m/>
    <m/>
    <n v="985"/>
    <m/>
    <m/>
    <n v="985"/>
    <s v="JV-JOUR-NA-L--1008"/>
    <s v="TRAVELLING EXPENSES"/>
    <s v="Debit Amt"/>
    <x v="0"/>
  </r>
  <r>
    <s v="47578"/>
    <s v="IN LEATHER"/>
    <s v="TRAVELLING"/>
    <s v="T BASE"/>
    <s v="TRAVELLING EXPENSES                                                                                 "/>
    <x v="1"/>
    <m/>
    <m/>
    <m/>
    <m/>
    <m/>
    <m/>
    <m/>
    <n v="805"/>
    <m/>
    <m/>
    <n v="805"/>
    <s v="JV-JOUR-NA-L--1008"/>
    <s v="TRAVELLING EXPENSES"/>
    <s v="Debit Amt"/>
    <x v="0"/>
  </r>
  <r>
    <s v="47581"/>
    <s v="IN LEATHER"/>
    <s v="TRAVELLING"/>
    <s v="T BASE"/>
    <s v="TRAVELLING EXPENSES                                                                                 "/>
    <x v="1"/>
    <m/>
    <m/>
    <m/>
    <m/>
    <m/>
    <m/>
    <m/>
    <n v="434"/>
    <m/>
    <m/>
    <n v="434"/>
    <s v="JV-JOUR-NA-L--1008"/>
    <s v="TRAVELLING EXPENSES"/>
    <s v="Debit Amt"/>
    <x v="0"/>
  </r>
  <r>
    <s v="47584"/>
    <s v="IN LEATHER"/>
    <s v="TRAVELLING"/>
    <s v="T BASE"/>
    <s v="TRAVELLING EXPENSES                                                                                 "/>
    <x v="1"/>
    <m/>
    <m/>
    <m/>
    <m/>
    <m/>
    <m/>
    <m/>
    <n v="26885"/>
    <m/>
    <m/>
    <n v="26885"/>
    <s v="JV-JOUR-NA-L--1008"/>
    <s v="TRAVELLING EXPENSES"/>
    <s v="Debit Amt"/>
    <x v="0"/>
  </r>
  <r>
    <s v="47587"/>
    <s v="IN LEATHER"/>
    <s v="TRAVELLING"/>
    <s v="T BASE"/>
    <s v="TRAVELLING EXPENSES                                                                                 "/>
    <x v="1"/>
    <m/>
    <m/>
    <n v="6936"/>
    <m/>
    <m/>
    <m/>
    <m/>
    <m/>
    <m/>
    <m/>
    <n v="6936"/>
    <s v="JV-JOUR-NA-L--102"/>
    <s v="TRAVELLING EXPENSES"/>
    <s v="Debit Amt"/>
    <x v="0"/>
  </r>
  <r>
    <s v="47590"/>
    <s v="IN LEATHER"/>
    <s v="TRAVELLING"/>
    <s v="T BASE"/>
    <s v="TRAVELLING EXPENSES                                                                                 "/>
    <x v="1"/>
    <m/>
    <m/>
    <n v="8060"/>
    <m/>
    <m/>
    <m/>
    <m/>
    <m/>
    <m/>
    <m/>
    <n v="8060"/>
    <s v="JV-JOUR-NA-L--102"/>
    <s v="TRAVELLING EXPENSES"/>
    <s v="Debit Amt"/>
    <x v="0"/>
  </r>
  <r>
    <s v="47593"/>
    <s v="IN LEATHER"/>
    <s v="TRAVELLING"/>
    <s v="T BASE"/>
    <s v="TRAVELLING EXPENSES                                                                                 "/>
    <x v="1"/>
    <m/>
    <m/>
    <m/>
    <m/>
    <m/>
    <m/>
    <m/>
    <m/>
    <n v="576"/>
    <m/>
    <n v="576"/>
    <s v="JV-JOUR-NA-L--1111"/>
    <s v="TRAVELLING EXPENSES"/>
    <s v="Debit Amt"/>
    <x v="0"/>
  </r>
  <r>
    <s v="47596"/>
    <s v="IN LEATHER"/>
    <s v="TRAVELLING"/>
    <s v="T BASE"/>
    <s v="TRAVELLING EXPENSES                                                                                 "/>
    <x v="1"/>
    <m/>
    <m/>
    <m/>
    <m/>
    <m/>
    <m/>
    <m/>
    <m/>
    <n v="2743"/>
    <m/>
    <n v="2743"/>
    <s v="JV-JOUR-NA-L--1111"/>
    <s v="TRAVELLING EXPENSES"/>
    <s v="Debit Amt"/>
    <x v="0"/>
  </r>
  <r>
    <s v="47599"/>
    <s v="IN LEATHER"/>
    <s v="TRAVELLING"/>
    <s v="T BASE"/>
    <s v="TRAVELLING EXPENSES                                                                                 "/>
    <x v="1"/>
    <m/>
    <m/>
    <m/>
    <m/>
    <m/>
    <m/>
    <m/>
    <m/>
    <n v="248"/>
    <m/>
    <n v="248"/>
    <s v="JV-JOUR-NA-L--1111"/>
    <s v="TRAVELLING EXPENSES"/>
    <s v="Debit Amt"/>
    <x v="0"/>
  </r>
  <r>
    <s v="47602"/>
    <s v="IN LEATHER"/>
    <s v="TRAVELLING"/>
    <s v="T BASE"/>
    <s v="TRAVELLING EXPENSES                                                                                 "/>
    <x v="1"/>
    <m/>
    <m/>
    <m/>
    <m/>
    <m/>
    <m/>
    <m/>
    <m/>
    <m/>
    <n v="7842"/>
    <n v="7842"/>
    <s v="JV-JOUR-NA-L--1144"/>
    <s v="TRAVELLING EXPENSES"/>
    <s v="Debit Amt"/>
    <x v="0"/>
  </r>
  <r>
    <s v="47605"/>
    <s v="IN LEATHER"/>
    <s v="TRAVELLING"/>
    <s v="T BASE"/>
    <s v="TRAVELLING EXPENSES                                                                                 "/>
    <x v="1"/>
    <m/>
    <m/>
    <m/>
    <m/>
    <m/>
    <m/>
    <m/>
    <m/>
    <m/>
    <n v="7773"/>
    <n v="7773"/>
    <s v="JV-JOUR-NA-L--1144"/>
    <s v="TRAVELLING EXPENSES"/>
    <s v="Debit Amt"/>
    <x v="0"/>
  </r>
  <r>
    <s v="47608"/>
    <s v="IN LEATHER"/>
    <s v="TRAVELLING"/>
    <s v="T BASE"/>
    <s v="TRAVELLING EXPENSES                                                                                 "/>
    <x v="1"/>
    <m/>
    <m/>
    <m/>
    <m/>
    <m/>
    <m/>
    <m/>
    <m/>
    <m/>
    <n v="7818"/>
    <n v="7818"/>
    <s v="JV-JOUR-NA-L--1144"/>
    <s v="TRAVELLING EXPENSES"/>
    <s v="Debit Amt"/>
    <x v="0"/>
  </r>
  <r>
    <s v="47611"/>
    <s v="IN LEATHER"/>
    <s v="TRAVELLING"/>
    <s v="T BASE"/>
    <s v="TRAVELLING EXPENSES                                                                                 "/>
    <x v="1"/>
    <m/>
    <m/>
    <m/>
    <m/>
    <m/>
    <m/>
    <m/>
    <m/>
    <m/>
    <n v="5552"/>
    <n v="5552"/>
    <s v="JV-JOUR-NA-L--1234"/>
    <s v="TRAVELLING EXPENSES"/>
    <s v="Debit Amt"/>
    <x v="0"/>
  </r>
  <r>
    <s v="47614"/>
    <s v="IN LEATHER"/>
    <s v="TRAVELLING"/>
    <s v="T BASE"/>
    <s v="TRAVELLING EXPENSES                                                                                 "/>
    <x v="1"/>
    <m/>
    <m/>
    <m/>
    <m/>
    <m/>
    <m/>
    <m/>
    <m/>
    <m/>
    <n v="1119"/>
    <n v="1119"/>
    <s v="JV-JOUR-NA-L--1234"/>
    <s v="TRAVELLING EXPENSES"/>
    <s v="Debit Amt"/>
    <x v="0"/>
  </r>
  <r>
    <s v="47617"/>
    <s v="IN LEATHER"/>
    <s v="TRAVELLING"/>
    <s v="T BASE"/>
    <s v="TRAVELLING EXPENSES                                                                                 "/>
    <x v="1"/>
    <m/>
    <m/>
    <m/>
    <m/>
    <m/>
    <m/>
    <m/>
    <m/>
    <m/>
    <n v="880"/>
    <n v="880"/>
    <s v="JV-JOUR-NA-L--1250"/>
    <s v="TRAVELLING EXPENSES"/>
    <s v="Debit Amt"/>
    <x v="0"/>
  </r>
  <r>
    <s v="47620"/>
    <s v="IN LEATHER"/>
    <s v="TRAVELLING"/>
    <s v="T BASE"/>
    <s v="TRAVELLING EXPENSES                                                                                 "/>
    <x v="1"/>
    <m/>
    <m/>
    <m/>
    <m/>
    <m/>
    <m/>
    <m/>
    <m/>
    <m/>
    <n v="627"/>
    <n v="627"/>
    <s v="JV-JOUR-NA-L--1250"/>
    <s v="TRAVELLING EXPENSES"/>
    <s v="Debit Amt"/>
    <x v="0"/>
  </r>
  <r>
    <s v="47623"/>
    <s v="IN LEATHER"/>
    <s v="TRAVELLING"/>
    <s v="T BASE"/>
    <s v="TRAVELLING EXPENSES                                                                                 "/>
    <x v="1"/>
    <m/>
    <m/>
    <n v="24998"/>
    <m/>
    <m/>
    <m/>
    <m/>
    <m/>
    <m/>
    <m/>
    <n v="24998"/>
    <s v="JV-JOUR-NA-L--132"/>
    <s v="TRAVELLING EXPENSES"/>
    <s v="Debit Amt"/>
    <x v="0"/>
  </r>
  <r>
    <s v="47626"/>
    <s v="IN LEATHER"/>
    <s v="TRAVELLING"/>
    <s v="T BASE"/>
    <s v="TRAVELLING EXPENSES                                                                                 "/>
    <x v="1"/>
    <m/>
    <m/>
    <m/>
    <n v="7388"/>
    <m/>
    <m/>
    <m/>
    <m/>
    <m/>
    <m/>
    <n v="7388"/>
    <s v="JV-JOUR-NA-L--281"/>
    <s v="TRAVELLING EXPENSES"/>
    <s v="Debit Amt"/>
    <x v="0"/>
  </r>
  <r>
    <s v="47629"/>
    <s v="IN LEATHER"/>
    <s v="TRAVELLING"/>
    <s v="T BASE"/>
    <s v="TRAVELLING EXPENSES                                                                                 "/>
    <x v="1"/>
    <m/>
    <m/>
    <m/>
    <n v="6317"/>
    <m/>
    <m/>
    <m/>
    <m/>
    <m/>
    <m/>
    <n v="6317"/>
    <s v="JV-JOUR-NA-L--373"/>
    <s v="TRAVELLING EXPENSES"/>
    <s v="Debit Amt"/>
    <x v="0"/>
  </r>
  <r>
    <s v="47632"/>
    <s v="IN LEATHER"/>
    <s v="TRAVELLING"/>
    <s v="T BASE"/>
    <s v="TRAVELLING EXPENSES                                                                                 "/>
    <x v="1"/>
    <m/>
    <m/>
    <m/>
    <n v="2023"/>
    <m/>
    <m/>
    <m/>
    <m/>
    <m/>
    <m/>
    <n v="2023"/>
    <s v="JV-JOUR-NA-L--373"/>
    <s v="TRAVELLING EXPENSES"/>
    <s v="Debit Amt"/>
    <x v="0"/>
  </r>
  <r>
    <s v="47635"/>
    <s v="IN LEATHER"/>
    <s v="TRAVELLING"/>
    <s v="T BASE"/>
    <s v="TRAVELLING EXPENSES                                                                                 "/>
    <x v="1"/>
    <m/>
    <m/>
    <m/>
    <n v="475.6"/>
    <m/>
    <m/>
    <m/>
    <m/>
    <m/>
    <m/>
    <n v="475.6"/>
    <s v="JV-JOUR-NA-L--373"/>
    <s v="TRAVELLING EXPENSES"/>
    <s v="Debit Amt"/>
    <x v="0"/>
  </r>
  <r>
    <s v="47638"/>
    <s v="IN LEATHER"/>
    <s v="TRAVELLING"/>
    <s v="T BASE"/>
    <s v="TRAVELLING EXPENSES                                                                                 "/>
    <x v="1"/>
    <m/>
    <m/>
    <m/>
    <n v="3750"/>
    <m/>
    <m/>
    <m/>
    <m/>
    <m/>
    <m/>
    <n v="3750"/>
    <s v="JV-JOUR-NA-L--373"/>
    <s v="TRAVELLING EXPENSES"/>
    <s v="Debit Amt"/>
    <x v="0"/>
  </r>
  <r>
    <s v="47641"/>
    <s v="IN LEATHER"/>
    <s v="TRAVELLING"/>
    <s v="T BASE"/>
    <s v="TRAVELLING EXPENSES                                                                                 "/>
    <x v="1"/>
    <m/>
    <m/>
    <m/>
    <n v="5118"/>
    <m/>
    <m/>
    <m/>
    <m/>
    <m/>
    <m/>
    <n v="5118"/>
    <s v="JV-JOUR-NA-L--373"/>
    <s v="TRAVELLING EXPENSES"/>
    <s v="Debit Amt"/>
    <x v="0"/>
  </r>
  <r>
    <s v="47644"/>
    <s v="IN LEATHER"/>
    <s v="TRAVELLING"/>
    <s v="T BASE"/>
    <s v="TRAVELLING EXPENSES                                                                                 "/>
    <x v="1"/>
    <m/>
    <m/>
    <m/>
    <n v="1834"/>
    <m/>
    <m/>
    <m/>
    <m/>
    <m/>
    <m/>
    <n v="1834"/>
    <s v="JV-JOUR-NA-L--373"/>
    <s v="TRAVELLING EXPENSES"/>
    <s v="Debit Amt"/>
    <x v="0"/>
  </r>
  <r>
    <s v="47647"/>
    <s v="IN LEATHER"/>
    <s v="TRAVELLING"/>
    <s v="T BASE"/>
    <s v="TRAVELLING EXPENSES                                                                                 "/>
    <x v="1"/>
    <m/>
    <m/>
    <m/>
    <n v="4433"/>
    <m/>
    <m/>
    <m/>
    <m/>
    <m/>
    <m/>
    <n v="4433"/>
    <s v="JV-JOUR-NA-L--373"/>
    <s v="TRAVELLING EXPENSES"/>
    <s v="Debit Amt"/>
    <x v="0"/>
  </r>
  <r>
    <s v="47650"/>
    <s v="IN LEATHER"/>
    <s v="TRAVELLING"/>
    <s v="T BASE"/>
    <s v="TRAVELLING EXPENSES                                                                                 "/>
    <x v="1"/>
    <m/>
    <m/>
    <m/>
    <n v="3526"/>
    <m/>
    <m/>
    <m/>
    <m/>
    <m/>
    <m/>
    <n v="3526"/>
    <s v="JV-JOUR-NA-L--472"/>
    <s v="TRAVELLING EXPENSES"/>
    <s v="Debit Amt"/>
    <x v="0"/>
  </r>
  <r>
    <s v="47653"/>
    <s v="IN LEATHER"/>
    <s v="TRAVELLING"/>
    <s v="T BASE"/>
    <s v="TRAVELLING EXPENSES                                                                                 "/>
    <x v="1"/>
    <m/>
    <n v="1373"/>
    <m/>
    <m/>
    <m/>
    <m/>
    <m/>
    <m/>
    <m/>
    <m/>
    <n v="1373"/>
    <s v="JV-JOUR-NA-L--491"/>
    <s v="TRAVELLING EXPENSES"/>
    <s v="Debit Amt"/>
    <x v="0"/>
  </r>
  <r>
    <s v="47656"/>
    <s v="IN LEATHER"/>
    <s v="TRAVELLING"/>
    <s v="T BASE"/>
    <s v="TRAVELLING EXPENSES                                                                                 "/>
    <x v="1"/>
    <m/>
    <n v="1694"/>
    <m/>
    <m/>
    <m/>
    <m/>
    <m/>
    <m/>
    <m/>
    <m/>
    <n v="1694"/>
    <s v="JV-JOUR-NA-L--491"/>
    <s v="TRAVELLING EXPENSES"/>
    <s v="Debit Amt"/>
    <x v="0"/>
  </r>
  <r>
    <s v="47659"/>
    <s v="IN LEATHER"/>
    <s v="TRAVELLING"/>
    <s v="T BASE"/>
    <s v="TRAVELLING EXPENSES                                                                                 "/>
    <x v="1"/>
    <m/>
    <m/>
    <m/>
    <m/>
    <n v="2337"/>
    <m/>
    <m/>
    <m/>
    <m/>
    <m/>
    <n v="2337"/>
    <s v="JV-JOUR-NA-L--507"/>
    <s v="TRAVELLING EXPENSES"/>
    <s v="Debit Amt"/>
    <x v="0"/>
  </r>
  <r>
    <s v="47662"/>
    <s v="IN LEATHER"/>
    <s v="TRAVELLING"/>
    <s v="T BASE"/>
    <s v="TRAVELLING EXPENSES                                                                                 "/>
    <x v="1"/>
    <m/>
    <m/>
    <m/>
    <n v="20000"/>
    <m/>
    <m/>
    <m/>
    <m/>
    <m/>
    <m/>
    <n v="20000"/>
    <s v="JV-JOUR-NA-L--509"/>
    <s v="TRAVELLING EXPENSES"/>
    <s v="Debit Amt"/>
    <x v="0"/>
  </r>
  <r>
    <s v="47665"/>
    <s v="IN LEATHER"/>
    <s v="TRAVELLING"/>
    <s v="T BASE"/>
    <s v="TRAVELLING EXPENSES                                                                                 "/>
    <x v="1"/>
    <m/>
    <m/>
    <m/>
    <m/>
    <m/>
    <n v="3398"/>
    <m/>
    <m/>
    <m/>
    <m/>
    <n v="3398"/>
    <s v="JV-JOUR-NA-L--595"/>
    <s v="TRAVELLING EXPENSES"/>
    <s v="Debit Amt"/>
    <x v="0"/>
  </r>
  <r>
    <s v="47668"/>
    <s v="IN LEATHER"/>
    <s v="TRAVELLING"/>
    <s v="T BASE"/>
    <s v="TRAVELLING EXPENSES                                                                                 "/>
    <x v="1"/>
    <m/>
    <m/>
    <m/>
    <m/>
    <m/>
    <n v="5000"/>
    <m/>
    <m/>
    <m/>
    <m/>
    <n v="5000"/>
    <s v="JV-JOUR-NA-L--613"/>
    <s v="TRAVELLING EXPENSES"/>
    <s v="Debit Amt"/>
    <x v="0"/>
  </r>
  <r>
    <s v="47671"/>
    <s v="IN LEATHER"/>
    <s v="TRAVELLING"/>
    <s v="T BASE"/>
    <s v="TRAVELLING EXPENSES                                                                                 "/>
    <x v="1"/>
    <m/>
    <m/>
    <m/>
    <m/>
    <n v="2799"/>
    <m/>
    <m/>
    <m/>
    <m/>
    <m/>
    <n v="2799"/>
    <s v="JV-JOUR-NA-L--648"/>
    <s v="TRAVELLING EXPENSES"/>
    <s v="Debit Amt"/>
    <x v="0"/>
  </r>
  <r>
    <s v="47674"/>
    <s v="IN LEATHER"/>
    <s v="TRAVELLING"/>
    <s v="T BASE"/>
    <s v="TRAVELLING EXPENSES                                                                                 "/>
    <x v="1"/>
    <m/>
    <m/>
    <m/>
    <m/>
    <n v="1676"/>
    <m/>
    <m/>
    <m/>
    <m/>
    <m/>
    <n v="1676"/>
    <s v="JV-JOUR-NA-L--648"/>
    <s v="TRAVELLING EXPENSES"/>
    <s v="Debit Amt"/>
    <x v="0"/>
  </r>
  <r>
    <s v="47677"/>
    <s v="IN LEATHER"/>
    <s v="TRAVELLING"/>
    <s v="T BASE"/>
    <s v="TRAVELLING EXPENSES                                                                                 "/>
    <x v="1"/>
    <m/>
    <m/>
    <m/>
    <n v="181"/>
    <m/>
    <m/>
    <m/>
    <m/>
    <m/>
    <m/>
    <n v="181"/>
    <s v="JV-JOUR-NA-L--668"/>
    <s v="TRAVELLING EXPENSES"/>
    <s v="Debit Amt"/>
    <x v="0"/>
  </r>
  <r>
    <s v="47680"/>
    <s v="IN LEATHER"/>
    <s v="TRAVELLING"/>
    <s v="T BASE"/>
    <s v="TRAVELLING EXPENSES                                                                                 "/>
    <x v="1"/>
    <m/>
    <m/>
    <m/>
    <n v="605"/>
    <m/>
    <m/>
    <m/>
    <m/>
    <m/>
    <m/>
    <n v="605"/>
    <s v="JV-JOUR-NA-L--668"/>
    <s v="TRAVELLING EXPENSES"/>
    <s v="Debit Amt"/>
    <x v="0"/>
  </r>
  <r>
    <s v="47683"/>
    <s v="IN LEATHER"/>
    <s v="TRAVELLING"/>
    <s v="T BASE"/>
    <s v="TRAVELLING EXPENSES                                                                                 "/>
    <x v="1"/>
    <m/>
    <m/>
    <m/>
    <m/>
    <m/>
    <n v="2815"/>
    <m/>
    <m/>
    <m/>
    <m/>
    <n v="2815"/>
    <s v="JV-JOUR-NA-L--703"/>
    <s v="TRAVELLING EXPENSES"/>
    <s v="Debit Amt"/>
    <x v="0"/>
  </r>
  <r>
    <s v="47686"/>
    <s v="IN LEATHER"/>
    <s v="TRAVELLING"/>
    <s v="T BASE"/>
    <s v="TRAVELLING EXPENSES                                                                                 "/>
    <x v="1"/>
    <m/>
    <m/>
    <m/>
    <m/>
    <m/>
    <n v="2761"/>
    <m/>
    <m/>
    <m/>
    <m/>
    <n v="2761"/>
    <s v="JV-JOUR-NA-L--703"/>
    <s v="TRAVELLING EXPENSES"/>
    <s v="Debit Amt"/>
    <x v="0"/>
  </r>
  <r>
    <s v="47689"/>
    <s v="IN LEATHER"/>
    <s v="TRAVELLING"/>
    <s v="T BASE"/>
    <s v="TRAVELLING EXPENSES                                                                                 "/>
    <x v="1"/>
    <m/>
    <m/>
    <m/>
    <m/>
    <m/>
    <n v="2761"/>
    <m/>
    <m/>
    <m/>
    <m/>
    <n v="2761"/>
    <s v="JV-JOUR-NA-L--703"/>
    <s v="TRAVELLING EXPENSES"/>
    <s v="Debit Amt"/>
    <x v="0"/>
  </r>
  <r>
    <s v="47692"/>
    <s v="IN LEATHER"/>
    <s v="TRAVELLING"/>
    <s v="T BASE"/>
    <s v="TRAVELLING EXPENSES                                                                                 "/>
    <x v="1"/>
    <m/>
    <m/>
    <m/>
    <m/>
    <m/>
    <m/>
    <n v="2122"/>
    <m/>
    <m/>
    <m/>
    <n v="2122"/>
    <s v="JV-JOUR-NA-L--725"/>
    <s v="TRAVELLING EXPENSES"/>
    <s v="Debit Amt"/>
    <x v="0"/>
  </r>
  <r>
    <s v="47695"/>
    <s v="IN LEATHER"/>
    <s v="TRAVELLING"/>
    <s v="T BASE"/>
    <s v="TRAVELLING EXPENSES                                                                                 "/>
    <x v="1"/>
    <m/>
    <m/>
    <m/>
    <m/>
    <m/>
    <m/>
    <n v="897"/>
    <m/>
    <m/>
    <m/>
    <n v="897"/>
    <s v="JV-JOUR-NA-L--725"/>
    <s v="TRAVELLING EXPENSES"/>
    <s v="Debit Amt"/>
    <x v="0"/>
  </r>
  <r>
    <s v="47698"/>
    <s v="IN LEATHER"/>
    <s v="TRAVELLING"/>
    <s v="T BASE"/>
    <s v="TRAVELLING EXPENSES                                                                                 "/>
    <x v="1"/>
    <m/>
    <n v="1731"/>
    <m/>
    <m/>
    <m/>
    <m/>
    <m/>
    <m/>
    <m/>
    <m/>
    <n v="1731"/>
    <s v="JV-JOUR-NA-L--90"/>
    <s v="TRAVELLING EXPENSES"/>
    <s v="Debit Amt"/>
    <x v="0"/>
  </r>
  <r>
    <s v="47701"/>
    <s v="IN LEATHER"/>
    <s v="TRAVELLING"/>
    <s v="T BASE"/>
    <s v="TRAVELLING EXPENSES                                                                                 "/>
    <x v="1"/>
    <m/>
    <n v="290"/>
    <m/>
    <m/>
    <m/>
    <m/>
    <m/>
    <m/>
    <m/>
    <m/>
    <n v="290"/>
    <s v="JV-JOUR-NA-L--90"/>
    <s v="TRAVELLING EXPENSES"/>
    <s v="Debit Amt"/>
    <x v="0"/>
  </r>
  <r>
    <s v="47704"/>
    <s v="IN LEATHER"/>
    <s v="TRAVELLING"/>
    <s v="T BASE"/>
    <s v="TRAVELLING EXPENSES                                                                                 "/>
    <x v="1"/>
    <m/>
    <n v="4047.24"/>
    <m/>
    <m/>
    <m/>
    <m/>
    <m/>
    <m/>
    <m/>
    <m/>
    <n v="4047.24"/>
    <s v="JV-JOUR-NA-L--90"/>
    <s v="TRAVELLING EXPENSES"/>
    <s v="Debit Amt"/>
    <x v="0"/>
  </r>
  <r>
    <s v="47707"/>
    <s v="IN LEATHER"/>
    <s v="TRAVELLING"/>
    <s v="T BASE"/>
    <s v="TRAVELLING EXPENSES                                                                                 "/>
    <x v="1"/>
    <m/>
    <n v="858"/>
    <m/>
    <m/>
    <m/>
    <m/>
    <m/>
    <m/>
    <m/>
    <m/>
    <n v="858"/>
    <s v="JV-JOUR-NA-L--90"/>
    <s v="TRAVELLING EXPENSES"/>
    <s v="Debit Amt"/>
    <x v="0"/>
  </r>
  <r>
    <s v="47710"/>
    <s v="IN LEATHER"/>
    <s v="TRAVELLING"/>
    <s v="T BASE"/>
    <s v="TRAVELLING EXPENSES                                                                                 "/>
    <x v="1"/>
    <m/>
    <n v="652"/>
    <m/>
    <m/>
    <m/>
    <m/>
    <m/>
    <m/>
    <m/>
    <m/>
    <n v="652"/>
    <s v="JV-JOUR-NA-L--90"/>
    <s v="TRAVELLING EXPENSES"/>
    <s v="Debit Amt"/>
    <x v="0"/>
  </r>
  <r>
    <s v="47713"/>
    <s v="IN LEATHER"/>
    <s v="TRAVELLING"/>
    <s v="T BASE"/>
    <s v="TRAVELLING EXPENSES                                                                                 "/>
    <x v="1"/>
    <m/>
    <n v="1016.9"/>
    <m/>
    <m/>
    <m/>
    <m/>
    <m/>
    <m/>
    <m/>
    <m/>
    <n v="1016.9"/>
    <s v="JV-JOUR-NA-L--90"/>
    <s v="TRAVELLING EXPENSES"/>
    <s v="Debit Amt"/>
    <x v="0"/>
  </r>
  <r>
    <s v="47716"/>
    <s v="IN LEATHER"/>
    <s v="TRAVELLING"/>
    <s v="T BASE"/>
    <s v="TRAVELLING EXPENSES                                                                                 "/>
    <x v="1"/>
    <m/>
    <n v="597.16999999999996"/>
    <m/>
    <m/>
    <m/>
    <m/>
    <m/>
    <m/>
    <m/>
    <m/>
    <n v="597.16999999999996"/>
    <s v="JV-JOUR-NA-L--90"/>
    <s v="TRAVELLING EXPENSES"/>
    <s v="Debit Amt"/>
    <x v="0"/>
  </r>
  <r>
    <s v="47719"/>
    <s v="IN LEATHER"/>
    <s v="TRAVELLING"/>
    <s v="T BASE"/>
    <s v="TRAVELLING EXPENSES                                                                                 "/>
    <x v="1"/>
    <n v="4493.1899999999996"/>
    <m/>
    <m/>
    <m/>
    <m/>
    <m/>
    <m/>
    <m/>
    <m/>
    <m/>
    <n v="4493.1899999999996"/>
    <s v="JV-JOUR-NA-L--91"/>
    <s v="TRAVELLING EXPENSES"/>
    <s v="Debit Amt"/>
    <x v="0"/>
  </r>
  <r>
    <s v="47722"/>
    <s v="IN LEATHER"/>
    <s v="TRAVELLING"/>
    <s v="T BASE"/>
    <s v="TRAVELLING EXPENSES                                                                                 "/>
    <x v="1"/>
    <n v="459"/>
    <m/>
    <m/>
    <m/>
    <m/>
    <m/>
    <m/>
    <m/>
    <m/>
    <m/>
    <n v="459"/>
    <s v="JV-JOUR-NA-L--91"/>
    <s v="TRAVELLING EXPENSES"/>
    <s v="Debit Amt"/>
    <x v="0"/>
  </r>
  <r>
    <s v="47725"/>
    <s v="IN LEATHER"/>
    <s v="TRAVELLING"/>
    <s v="T BASE"/>
    <s v="TRAVELLING EXPENSES                                                                                 "/>
    <x v="1"/>
    <n v="7193.96"/>
    <m/>
    <m/>
    <m/>
    <m/>
    <m/>
    <m/>
    <m/>
    <m/>
    <m/>
    <n v="7193.96"/>
    <s v="JV-JOUR-NA-L--91"/>
    <s v="TRAVELLING EXPENSES"/>
    <s v="Debit Amt"/>
    <x v="0"/>
  </r>
  <r>
    <s v="47728"/>
    <s v="IN LEATHER"/>
    <s v="TRAVELLING"/>
    <s v="T BASE"/>
    <s v="TRAVELLING EXPENSES                                                                                 "/>
    <x v="1"/>
    <n v="4421.45"/>
    <m/>
    <m/>
    <m/>
    <m/>
    <m/>
    <m/>
    <m/>
    <m/>
    <m/>
    <n v="4421.45"/>
    <s v="JV-JOUR-NA-L--91"/>
    <s v="TRAVELLING EXPENSES"/>
    <s v="Debit Amt"/>
    <x v="0"/>
  </r>
  <r>
    <s v="47731"/>
    <s v="IN LEATHER"/>
    <s v="TRAVELLING"/>
    <s v="T BASE"/>
    <s v="TRAVELLING EXPENSES                                                                                 "/>
    <x v="1"/>
    <n v="243"/>
    <m/>
    <m/>
    <m/>
    <m/>
    <m/>
    <m/>
    <m/>
    <m/>
    <m/>
    <n v="243"/>
    <s v="JV-JOUR-NA-L--91"/>
    <s v="TRAVELLING EXPENSES"/>
    <s v="Debit Amt"/>
    <x v="0"/>
  </r>
  <r>
    <s v="47734"/>
    <s v="IN LEATHER"/>
    <s v="TRAVELLING"/>
    <s v="T BASE"/>
    <s v="TRAVELLING EXPENSES                                                                                 "/>
    <x v="1"/>
    <n v="3580.94"/>
    <m/>
    <m/>
    <m/>
    <m/>
    <m/>
    <m/>
    <m/>
    <m/>
    <m/>
    <n v="3580.94"/>
    <s v="JV-JOUR-NA-L--91"/>
    <s v="TRAVELLING EXPENSES"/>
    <s v="Debit Amt"/>
    <x v="0"/>
  </r>
  <r>
    <s v="47737"/>
    <s v="IN LEATHER"/>
    <s v="TRAVELLING"/>
    <s v="T BASE"/>
    <s v="TRAVELLING EXPENSES                                                                                 "/>
    <x v="1"/>
    <m/>
    <m/>
    <m/>
    <m/>
    <m/>
    <m/>
    <m/>
    <n v="3664"/>
    <m/>
    <m/>
    <n v="3664"/>
    <s v="JV-JOUR-NA-L--916"/>
    <s v="TRAVELLING EXPENSES"/>
    <s v="Debit Amt"/>
    <x v="0"/>
  </r>
  <r>
    <s v="47740"/>
    <s v="IN LEATHER"/>
    <s v="TRAVELLING"/>
    <s v="T BASE"/>
    <s v="TRAVELLING EXPENSES                                                                                 "/>
    <x v="1"/>
    <m/>
    <m/>
    <m/>
    <m/>
    <m/>
    <m/>
    <m/>
    <n v="1156"/>
    <m/>
    <m/>
    <n v="1156"/>
    <s v="JV-JOUR-NA-L--916"/>
    <s v="TRAVELLING EXPENSES"/>
    <s v="Debit Amt"/>
    <x v="0"/>
  </r>
  <r>
    <s v="47743"/>
    <s v="IN LEATHER"/>
    <s v="TRAVELLING"/>
    <s v="T BASE"/>
    <s v="TRAVELLING EXPENSES                                                                                 "/>
    <x v="1"/>
    <m/>
    <m/>
    <m/>
    <m/>
    <m/>
    <m/>
    <m/>
    <m/>
    <n v="1745"/>
    <m/>
    <n v="1745"/>
    <s v="JV-JOUR-NA-L--946"/>
    <s v="TRAVELLING EXPENSES"/>
    <s v="Debit Amt"/>
    <x v="0"/>
  </r>
  <r>
    <s v="47746"/>
    <s v="IN LEATHER"/>
    <s v="TRAVELLING"/>
    <s v="T BASE"/>
    <s v="TRAVELLING EXPENSES                                                                                 "/>
    <x v="1"/>
    <m/>
    <m/>
    <m/>
    <m/>
    <m/>
    <m/>
    <m/>
    <m/>
    <n v="1089"/>
    <m/>
    <n v="1089"/>
    <s v="JV-JOUR-NA-L--946"/>
    <s v="TRAVELLING EXPENSES"/>
    <s v="Debit Amt"/>
    <x v="0"/>
  </r>
  <r>
    <s v="47749"/>
    <s v="IN LEATHER"/>
    <s v="TRAVELLING"/>
    <s v="T BASE"/>
    <s v="TRAVELLING EXPENSES                                                                                 "/>
    <x v="1"/>
    <m/>
    <m/>
    <m/>
    <m/>
    <m/>
    <m/>
    <m/>
    <n v="545"/>
    <m/>
    <m/>
    <n v="545"/>
    <s v="JV-JOUR-NA-L--949"/>
    <s v="TRAVELLING EXPENSES"/>
    <s v="Debit Amt"/>
    <x v="0"/>
  </r>
  <r>
    <s v="47752"/>
    <s v="IN LEATHER"/>
    <s v="TRAVELLING"/>
    <s v="T BASE"/>
    <s v="TRAVELLING EXPENSES                                                                                 "/>
    <x v="1"/>
    <m/>
    <m/>
    <m/>
    <m/>
    <m/>
    <m/>
    <m/>
    <n v="1752"/>
    <m/>
    <m/>
    <n v="1752"/>
    <s v="JV-JOUR-NA-L--949"/>
    <s v="TRAVELLING EXPENSES"/>
    <s v="Debit Amt"/>
    <x v="0"/>
  </r>
  <r>
    <s v="47755"/>
    <s v="IN LEATHER"/>
    <s v="TRAVELLING"/>
    <s v="T BASE"/>
    <s v="TRAVELLING EXPENSES                                                                                 "/>
    <x v="1"/>
    <m/>
    <m/>
    <m/>
    <m/>
    <m/>
    <m/>
    <m/>
    <m/>
    <m/>
    <n v="432"/>
    <n v="432"/>
    <s v="JV-PUJU-OT-H--1532"/>
    <s v="TRAVELLING EXPENSES"/>
    <s v="Debit Amt"/>
    <x v="0"/>
  </r>
  <r>
    <s v="47758"/>
    <s v="IN LEATHER"/>
    <s v="TRAVELLING"/>
    <s v="T BASE"/>
    <s v="TRAVELLING EXPENSES                                                                                 "/>
    <x v="1"/>
    <m/>
    <m/>
    <n v="1452.26"/>
    <m/>
    <m/>
    <m/>
    <m/>
    <m/>
    <m/>
    <m/>
    <n v="1452.26"/>
    <s v="JV-PUJU-OT-H--246"/>
    <s v="TRAVELLING EXPENSES"/>
    <s v="Debit Amt"/>
    <x v="0"/>
  </r>
  <r>
    <s v="47761"/>
    <s v="IN LEATHER"/>
    <s v="TRAVELLING"/>
    <s v="T BASE"/>
    <s v="TRAVELLING EXPENSES                                                                                 "/>
    <x v="1"/>
    <m/>
    <m/>
    <n v="441.68"/>
    <m/>
    <m/>
    <m/>
    <m/>
    <m/>
    <m/>
    <m/>
    <n v="441.68"/>
    <s v="JV-PUJU-OT-H--246"/>
    <s v="TRAVELLING EXPENSES"/>
    <s v="Debit Amt"/>
    <x v="0"/>
  </r>
  <r>
    <s v="47764"/>
    <s v="IN LEATHER"/>
    <s v="TRAVELLING"/>
    <s v="T BASE"/>
    <s v="TRAVELLING EXPENSES                                                                                 "/>
    <x v="1"/>
    <m/>
    <m/>
    <n v="10000.74"/>
    <m/>
    <m/>
    <m/>
    <m/>
    <m/>
    <m/>
    <m/>
    <n v="10000.74"/>
    <s v="JV-PUJU-OT-H--246"/>
    <s v="TRAVELLING EXPENSES"/>
    <s v="Debit Amt"/>
    <x v="0"/>
  </r>
  <r>
    <s v="47767"/>
    <s v="IN LEATHER"/>
    <s v="TRAVELLING"/>
    <s v="T BASE"/>
    <s v="TRAVELLING EXPENSES                                                                                 "/>
    <x v="1"/>
    <m/>
    <m/>
    <n v="5371"/>
    <m/>
    <m/>
    <m/>
    <m/>
    <m/>
    <m/>
    <m/>
    <n v="5371"/>
    <s v="JV-PURJ-UR-N--52"/>
    <s v="TRAVELLING EXPENSES"/>
    <s v="Debit Amt"/>
    <x v="0"/>
  </r>
  <r>
    <s v="47770"/>
    <s v="IN LEATHER"/>
    <s v="TRAVELLING"/>
    <s v="T BASE"/>
    <s v="TRAVELLING EXPENSES                                                                                 "/>
    <x v="1"/>
    <m/>
    <m/>
    <n v="1871"/>
    <m/>
    <m/>
    <m/>
    <m/>
    <m/>
    <m/>
    <m/>
    <n v="1871"/>
    <s v="JV-PURJ-UR-N--52"/>
    <s v="TRAVELLING EXPENSES"/>
    <s v="Debit Amt"/>
    <x v="0"/>
  </r>
  <r>
    <s v="47773"/>
    <s v="IN LEATHER"/>
    <s v="TRAVELLING"/>
    <s v="T BASE"/>
    <s v="TRAVELLING EXPENSES                                                                                 "/>
    <x v="1"/>
    <m/>
    <m/>
    <n v="2000"/>
    <m/>
    <m/>
    <m/>
    <m/>
    <m/>
    <m/>
    <m/>
    <n v="2000"/>
    <s v="JV-PURJ-UR-N--52"/>
    <s v="TRAVELLING EXPENSES"/>
    <s v="Debit Amt"/>
    <x v="0"/>
  </r>
  <r>
    <s v="47776"/>
    <s v="IN LEATHER"/>
    <s v="TRAVELLING"/>
    <s v="T BASE"/>
    <s v="TRAVELLING EXPENSES                                                                                 "/>
    <x v="1"/>
    <m/>
    <m/>
    <m/>
    <m/>
    <m/>
    <m/>
    <m/>
    <n v="16200"/>
    <m/>
    <m/>
    <n v="16200"/>
    <s v="KA1242510BU36395"/>
    <s v="TRAVELLING EXPENSES"/>
    <s v="Debit Amt"/>
    <x v="0"/>
  </r>
  <r>
    <s v="47779"/>
    <s v="IN LEATHER"/>
    <s v="TRAVELLING"/>
    <s v="T BASE"/>
    <s v="TRAVELLING EXPENSES                                                                                 "/>
    <x v="1"/>
    <m/>
    <m/>
    <m/>
    <n v="3750"/>
    <m/>
    <m/>
    <m/>
    <m/>
    <m/>
    <m/>
    <n v="3750"/>
    <s v="M06AI25I05910235"/>
    <s v="TRAVELLING EXPENSES"/>
    <s v="Debit Amt"/>
    <x v="0"/>
  </r>
  <r>
    <s v="47782"/>
    <s v="IN LEATHER"/>
    <s v="TRAVELLING"/>
    <s v="T BASE"/>
    <s v="TRAVELLING EXPENSES                                                                                 "/>
    <x v="1"/>
    <m/>
    <m/>
    <m/>
    <m/>
    <m/>
    <m/>
    <m/>
    <n v="4065"/>
    <m/>
    <m/>
    <n v="4065"/>
    <s v="M06AI25I12357400"/>
    <s v="TRAVELLING EXPENSES"/>
    <s v="Debit Amt"/>
    <x v="0"/>
  </r>
  <r>
    <s v="47785"/>
    <s v="IN LEATHER"/>
    <s v="TRAVELLING"/>
    <s v="T BASE"/>
    <s v="TRAVELLING EXPENSES                                                                                 "/>
    <x v="1"/>
    <m/>
    <m/>
    <m/>
    <m/>
    <m/>
    <m/>
    <m/>
    <n v="10297"/>
    <m/>
    <m/>
    <n v="10297"/>
    <s v="M06AI25I12626895"/>
    <s v="TRAVELLING EXPENSES"/>
    <s v="Debit Amt"/>
    <x v="0"/>
  </r>
  <r>
    <s v="47788"/>
    <s v="IN LEATHER"/>
    <s v="TRAVELLING"/>
    <s v="T BASE"/>
    <s v="TRAVELLING EXPENSES                                                                                 "/>
    <x v="1"/>
    <m/>
    <m/>
    <m/>
    <m/>
    <m/>
    <m/>
    <n v="3789"/>
    <m/>
    <m/>
    <m/>
    <n v="3789"/>
    <s v="M06AI25I12627500"/>
    <s v="TRAVELLING EXPENSES"/>
    <s v="Debit Amt"/>
    <x v="0"/>
  </r>
  <r>
    <s v="47791"/>
    <s v="IN LEATHER"/>
    <s v="TRAVELLING"/>
    <s v="T BASE"/>
    <s v="TRAVELLING EXPENSES                                                                                 "/>
    <x v="1"/>
    <m/>
    <m/>
    <m/>
    <m/>
    <m/>
    <m/>
    <m/>
    <n v="11425"/>
    <m/>
    <m/>
    <n v="11425"/>
    <s v="M06HL25I07324420"/>
    <s v="TRAVELLING EXPENSES"/>
    <s v="Debit Amt"/>
    <x v="0"/>
  </r>
  <r>
    <s v="47794"/>
    <s v="IN LEATHER"/>
    <s v="TRAVELLING"/>
    <s v="T BASE"/>
    <s v="TRAVELLING EXPENSES                                                                                 "/>
    <x v="1"/>
    <m/>
    <m/>
    <m/>
    <m/>
    <m/>
    <m/>
    <n v="6500"/>
    <m/>
    <m/>
    <m/>
    <n v="6500"/>
    <s v="PYCP 2425-1118 "/>
    <s v="TRAVELLING EXPENSES"/>
    <s v="Debit Amt"/>
    <x v="0"/>
  </r>
  <r>
    <s v="47797"/>
    <s v="IN LEATHER"/>
    <s v="TRAVELLING"/>
    <s v="T BASE"/>
    <s v="TRAVELLING EXPENSES                                                                                 "/>
    <x v="1"/>
    <m/>
    <m/>
    <m/>
    <m/>
    <m/>
    <m/>
    <m/>
    <n v="285"/>
    <m/>
    <m/>
    <n v="285"/>
    <s v="PYCP 2425-1213 "/>
    <s v="TRAVELLING EXPENSES"/>
    <s v="Debit Amt"/>
    <x v="0"/>
  </r>
  <r>
    <s v="47800"/>
    <s v="IN LEATHER"/>
    <s v="TRAVELLING"/>
    <s v="T BASE"/>
    <s v="TRAVELLING EXPENSES                                                                                 "/>
    <x v="1"/>
    <m/>
    <m/>
    <m/>
    <m/>
    <m/>
    <m/>
    <m/>
    <m/>
    <n v="30000"/>
    <m/>
    <n v="30000"/>
    <s v="PYCP 2425-1303 "/>
    <s v="TRAVELLING EXPENSES"/>
    <s v="Debit Amt"/>
    <x v="0"/>
  </r>
  <r>
    <s v="47803"/>
    <s v="IN LEATHER"/>
    <s v="TRAVELLING"/>
    <s v="T BASE"/>
    <s v="TRAVELLING EXPENSES                                                                                 "/>
    <x v="1"/>
    <m/>
    <m/>
    <m/>
    <m/>
    <m/>
    <m/>
    <m/>
    <m/>
    <n v="813"/>
    <m/>
    <n v="813"/>
    <s v="PYCP 2425-1344 "/>
    <s v="TRAVELLING EXPENSES"/>
    <s v="Debit Amt"/>
    <x v="0"/>
  </r>
  <r>
    <s v="47806"/>
    <s v="IN LEATHER"/>
    <s v="TRAVELLING"/>
    <s v="T BASE"/>
    <s v="TRAVELLING EXPENSES                                                                                 "/>
    <x v="1"/>
    <m/>
    <m/>
    <m/>
    <m/>
    <m/>
    <m/>
    <m/>
    <m/>
    <n v="215"/>
    <m/>
    <n v="215"/>
    <s v="PYCP 2425-1352 "/>
    <s v="TRAVELLING EXPENSES"/>
    <s v="Debit Amt"/>
    <x v="0"/>
  </r>
  <r>
    <s v="47809"/>
    <s v="IN LEATHER"/>
    <s v="TRAVELLING"/>
    <s v="T BASE"/>
    <s v="TRAVELLING EXPENSES                                                                                 "/>
    <x v="1"/>
    <n v="4840"/>
    <m/>
    <m/>
    <m/>
    <m/>
    <m/>
    <m/>
    <m/>
    <m/>
    <m/>
    <n v="4840"/>
    <s v="PYCP 2425-136  "/>
    <s v="TRAVELLING EXPENSES"/>
    <s v="Debit Amt"/>
    <x v="0"/>
  </r>
  <r>
    <s v="47812"/>
    <s v="IN LEATHER"/>
    <s v="TRAVELLING"/>
    <s v="T BASE"/>
    <s v="TRAVELLING EXPENSES                                                                                 "/>
    <x v="1"/>
    <m/>
    <m/>
    <m/>
    <m/>
    <m/>
    <m/>
    <m/>
    <m/>
    <n v="305"/>
    <m/>
    <n v="305"/>
    <s v="PYCP 2425-1361 "/>
    <s v="TRAVELLING EXPENSES"/>
    <s v="Debit Amt"/>
    <x v="0"/>
  </r>
  <r>
    <s v="47815"/>
    <s v="IN LEATHER"/>
    <s v="TRAVELLING"/>
    <s v="T BASE"/>
    <s v="TRAVELLING EXPENSES                                                                                 "/>
    <x v="1"/>
    <m/>
    <m/>
    <m/>
    <m/>
    <m/>
    <m/>
    <m/>
    <m/>
    <n v="318"/>
    <m/>
    <n v="318"/>
    <s v="PYCP 2425-1364 "/>
    <s v="TRAVELLING EXPENSES"/>
    <s v="Debit Amt"/>
    <x v="0"/>
  </r>
  <r>
    <s v="47818"/>
    <s v="IN LEATHER"/>
    <s v="TRAVELLING"/>
    <s v="T BASE"/>
    <s v="TRAVELLING EXPENSES                                                                                 "/>
    <x v="1"/>
    <m/>
    <m/>
    <m/>
    <m/>
    <m/>
    <m/>
    <m/>
    <m/>
    <m/>
    <n v="1361"/>
    <n v="1361"/>
    <s v="PYCP 2425-1384 "/>
    <s v="TRAVELLING EXPENSES"/>
    <s v="Debit Amt"/>
    <x v="0"/>
  </r>
  <r>
    <s v="47821"/>
    <s v="IN LEATHER"/>
    <s v="TRAVELLING"/>
    <s v="T BASE"/>
    <s v="TRAVELLING EXPENSES                                                                                 "/>
    <x v="1"/>
    <m/>
    <m/>
    <m/>
    <m/>
    <m/>
    <m/>
    <m/>
    <m/>
    <m/>
    <n v="285"/>
    <n v="285"/>
    <s v="PYCP 2425-1495 "/>
    <s v="TRAVELLING EXPENSES"/>
    <s v="Debit Amt"/>
    <x v="0"/>
  </r>
  <r>
    <s v="47824"/>
    <s v="IN LEATHER"/>
    <s v="TRAVELLING"/>
    <s v="T BASE"/>
    <s v="TRAVELLING EXPENSES                                                                                 "/>
    <x v="1"/>
    <m/>
    <m/>
    <m/>
    <m/>
    <m/>
    <m/>
    <m/>
    <m/>
    <m/>
    <n v="490"/>
    <n v="490"/>
    <s v="PYCP 2425-1505 "/>
    <s v="TRAVELLING EXPENSES"/>
    <s v="Debit Amt"/>
    <x v="0"/>
  </r>
  <r>
    <s v="47827"/>
    <s v="IN LEATHER"/>
    <s v="TRAVELLING"/>
    <s v="T BASE"/>
    <s v="TRAVELLING EXPENSES                                                                                 "/>
    <x v="1"/>
    <m/>
    <n v="540"/>
    <m/>
    <m/>
    <m/>
    <m/>
    <m/>
    <m/>
    <m/>
    <m/>
    <n v="540"/>
    <s v="PYCP 2425-324  "/>
    <s v="TRAVELLING EXPENSES"/>
    <s v="Debit Amt"/>
    <x v="0"/>
  </r>
  <r>
    <s v="47830"/>
    <s v="IN LEATHER"/>
    <s v="TRAVELLING"/>
    <s v="T BASE"/>
    <s v="TRAVELLING EXPENSES                                                                                 "/>
    <x v="1"/>
    <m/>
    <m/>
    <n v="2641"/>
    <m/>
    <m/>
    <m/>
    <m/>
    <m/>
    <m/>
    <m/>
    <n v="2641"/>
    <s v="PYCP 2425-421 "/>
    <s v="TRAVELLING EXPENSES"/>
    <s v="Debit Amt"/>
    <x v="0"/>
  </r>
  <r>
    <s v="47833"/>
    <s v="IN LEATHER"/>
    <s v="TRAVELLING"/>
    <s v="T BASE"/>
    <s v="TRAVELLING EXPENSES                                                                                 "/>
    <x v="1"/>
    <m/>
    <m/>
    <m/>
    <m/>
    <n v="3792"/>
    <m/>
    <m/>
    <m/>
    <m/>
    <m/>
    <n v="3792"/>
    <s v="PYCP 2425-819  "/>
    <s v="TRAVELLING EXPENSES"/>
    <s v="Debit Amt"/>
    <x v="0"/>
  </r>
  <r>
    <s v="47836"/>
    <s v="IN LEATHER"/>
    <s v="PRINTING"/>
    <s v="T BASE"/>
    <s v="PRINTING  &amp; STATIONERY EXPENSES                                                                     "/>
    <x v="2"/>
    <m/>
    <n v="299"/>
    <m/>
    <m/>
    <m/>
    <m/>
    <m/>
    <m/>
    <m/>
    <m/>
    <n v="299"/>
    <s v="PYCP 2425-373 "/>
    <s v="PRINTING AND STATIONERY"/>
    <s v="Debit Amt"/>
    <x v="0"/>
  </r>
  <r>
    <s v="47845"/>
    <s v="IN LEATHER"/>
    <s v="STAFFING"/>
    <s v="T BASE"/>
    <s v="SALARY EXPENSES                                                                                     "/>
    <x v="2"/>
    <m/>
    <m/>
    <m/>
    <m/>
    <m/>
    <m/>
    <m/>
    <n v="141880"/>
    <m/>
    <m/>
    <n v="141880"/>
    <s v="JV-JOUR-NA-L--1024"/>
    <s v="SALARIES AND BONUS"/>
    <s v="Debit Amt"/>
    <x v="0"/>
  </r>
  <r>
    <s v="47848"/>
    <s v="IN LEATHER"/>
    <s v="STAFFING"/>
    <s v="T BASE"/>
    <s v="SALARY EXPENSES                                                                                     "/>
    <x v="2"/>
    <m/>
    <m/>
    <m/>
    <m/>
    <m/>
    <m/>
    <m/>
    <m/>
    <n v="106451"/>
    <m/>
    <n v="106451"/>
    <s v="JV-JOUR-NA-L--1208"/>
    <s v="SALARIES AND BONUS"/>
    <s v="Debit Amt"/>
    <x v="0"/>
  </r>
  <r>
    <s v="47851"/>
    <s v="IN LEATHER"/>
    <s v="STAFFING"/>
    <s v="T BASE"/>
    <s v="SALARY EXPENSES                                                                                     "/>
    <x v="2"/>
    <m/>
    <n v="204578"/>
    <m/>
    <m/>
    <m/>
    <m/>
    <m/>
    <m/>
    <m/>
    <m/>
    <n v="204578"/>
    <s v="JV-JOUR-NA-L--124"/>
    <s v="SALARIES AND BONUS"/>
    <s v="Debit Amt"/>
    <x v="0"/>
  </r>
  <r>
    <s v="47854"/>
    <s v="IN LEATHER"/>
    <s v="STAFFING"/>
    <s v="T BASE"/>
    <s v="SALARY EXPENSES                                                                                     "/>
    <x v="2"/>
    <m/>
    <m/>
    <m/>
    <m/>
    <m/>
    <m/>
    <m/>
    <m/>
    <m/>
    <n v="122469"/>
    <n v="122469"/>
    <s v="JV-JOUR-NA-L--1343"/>
    <s v="SALARIES AND BONUS"/>
    <s v="Debit Amt"/>
    <x v="0"/>
  </r>
  <r>
    <s v="47857"/>
    <s v="IN LEATHER"/>
    <s v="STAFFING"/>
    <s v="T BASE"/>
    <s v="SALARY EXPENSES                                                                                     "/>
    <x v="2"/>
    <m/>
    <m/>
    <n v="202971"/>
    <m/>
    <m/>
    <m/>
    <m/>
    <m/>
    <m/>
    <m/>
    <n v="202971"/>
    <s v="JV-JOUR-NA-L--316"/>
    <s v="SALARIES AND BONUS"/>
    <s v="Debit Amt"/>
    <x v="0"/>
  </r>
  <r>
    <s v="47860"/>
    <s v="IN LEATHER"/>
    <s v="STAFFING"/>
    <s v="T BASE"/>
    <s v="SALARY EXPENSES                                                                                     "/>
    <x v="2"/>
    <m/>
    <m/>
    <m/>
    <n v="199159"/>
    <m/>
    <m/>
    <m/>
    <m/>
    <m/>
    <m/>
    <n v="199159"/>
    <s v="JV-JOUR-NA-L--498"/>
    <s v="SALARIES AND BONUS"/>
    <s v="Debit Amt"/>
    <x v="0"/>
  </r>
  <r>
    <s v="47863"/>
    <s v="IN LEATHER"/>
    <s v="STAFFING"/>
    <s v="T BASE"/>
    <s v="SALARY EXPENSES                                                                                     "/>
    <x v="2"/>
    <m/>
    <m/>
    <m/>
    <m/>
    <n v="194738"/>
    <m/>
    <m/>
    <m/>
    <m/>
    <m/>
    <n v="194738"/>
    <s v="JV-JOUR-NA-L--647"/>
    <s v="SALARIES AND BONUS"/>
    <s v="Debit Amt"/>
    <x v="0"/>
  </r>
  <r>
    <s v="47866"/>
    <s v="IN LEATHER"/>
    <s v="STAFFING"/>
    <s v="T BASE"/>
    <s v="SALARY EXPENSES                                                                                     "/>
    <x v="2"/>
    <n v="218347"/>
    <m/>
    <m/>
    <m/>
    <m/>
    <m/>
    <m/>
    <m/>
    <m/>
    <m/>
    <n v="218347"/>
    <s v="JV-JOUR-NA-L--65"/>
    <s v="SALARIES AND BONUS"/>
    <s v="Debit Amt"/>
    <x v="0"/>
  </r>
  <r>
    <s v="47869"/>
    <s v="IN LEATHER"/>
    <s v="STAFFING"/>
    <s v="T BASE"/>
    <s v="SALARY EXPENSES                                                                                     "/>
    <x v="2"/>
    <m/>
    <m/>
    <m/>
    <m/>
    <m/>
    <n v="160461"/>
    <m/>
    <m/>
    <m/>
    <m/>
    <n v="160461"/>
    <s v="JV-JOUR-NA-L--756"/>
    <s v="SALARIES AND BONUS"/>
    <s v="Debit Amt"/>
    <x v="0"/>
  </r>
  <r>
    <s v="47872"/>
    <s v="IN LEATHER"/>
    <s v="STAFFING"/>
    <s v="T BASE"/>
    <s v="SALARY EXPENSES                                                                                     "/>
    <x v="2"/>
    <m/>
    <m/>
    <m/>
    <m/>
    <m/>
    <m/>
    <n v="198389"/>
    <m/>
    <m/>
    <m/>
    <n v="198389"/>
    <s v="JV-JOUR-NA-L--891"/>
    <s v="SALARIES AND BONUS"/>
    <s v="Debit Amt"/>
    <x v="0"/>
  </r>
  <r>
    <s v="47875"/>
    <s v="IN LEATHER"/>
    <s v="TRAVELLING"/>
    <s v="T BASE"/>
    <s v="TRAVELLING EXPENSES                                                                                 "/>
    <x v="2"/>
    <m/>
    <m/>
    <m/>
    <m/>
    <m/>
    <n v="15825"/>
    <m/>
    <m/>
    <m/>
    <m/>
    <n v="15825"/>
    <s v="M06AI25I09890125"/>
    <s v="TRAVELLING EXPENSES"/>
    <s v="Debit Amt"/>
    <x v="0"/>
  </r>
  <r>
    <s v="47878"/>
    <s v="IN LEATHER"/>
    <s v="EBO COSMOS OTHER CHARGES"/>
    <s v="T BASE"/>
    <s v="COSMOSS MALL- SILLIGURI- STORE EXPENSES                                                             "/>
    <x v="3"/>
    <n v="8725"/>
    <m/>
    <m/>
    <m/>
    <m/>
    <m/>
    <m/>
    <m/>
    <m/>
    <m/>
    <n v="8725"/>
    <s v="JV-JOUR-NA-L--43"/>
    <s v="T BASE EBO EXPNSES"/>
    <s v="Debit Amt"/>
    <x v="0"/>
  </r>
  <r>
    <s v="47881"/>
    <s v="IN LEATHER"/>
    <s v="EBO COSMOS OTHER CHARGES"/>
    <s v="T BASE"/>
    <s v="COSMOSS MALL- SILLIGURI- STORE EXPENSES                                                             "/>
    <x v="3"/>
    <n v="17680.16"/>
    <m/>
    <m/>
    <m/>
    <m/>
    <m/>
    <m/>
    <m/>
    <m/>
    <m/>
    <n v="17680.16"/>
    <s v="JV-JOUR-NA-L--598"/>
    <s v="T BASE EBO EXPNSES"/>
    <s v="Debit Amt"/>
    <x v="0"/>
  </r>
  <r>
    <s v="47884"/>
    <s v="IN LEATHER"/>
    <s v="EBO COSMOS OTHER CHARGES"/>
    <s v="T BASE"/>
    <s v="COSMOSS MALL- SILLIGURI- STORE EXPENSES                                                             "/>
    <x v="3"/>
    <m/>
    <m/>
    <m/>
    <m/>
    <m/>
    <n v="19918"/>
    <m/>
    <m/>
    <m/>
    <m/>
    <n v="19918"/>
    <s v="JV-JOUR-NA-L--741"/>
    <s v="T BASE EBO EXPNSES"/>
    <s v="Debit Amt"/>
    <x v="0"/>
  </r>
  <r>
    <s v="47887"/>
    <s v="IN LEATHER"/>
    <s v="EBO COSMOS OTHER CHARGES"/>
    <s v="T BASE"/>
    <s v="T BASE EBO CREDIT CARD BANK CHARGES                                                                 "/>
    <x v="3"/>
    <n v="446.01"/>
    <m/>
    <m/>
    <m/>
    <m/>
    <m/>
    <m/>
    <m/>
    <m/>
    <m/>
    <n v="446.01"/>
    <s v="JV-JOUR-NA-L--42"/>
    <s v="T BASE EBO EXPNSES"/>
    <s v="Debit Amt"/>
    <x v="0"/>
  </r>
  <r>
    <s v="47890"/>
    <s v="IN LEATHER"/>
    <s v="EBO COSMOS OTHER CHARGES"/>
    <s v="T BASE"/>
    <s v="T BASE EBO CREDIT CARD BANK CHARGES                                                                 "/>
    <x v="3"/>
    <m/>
    <m/>
    <m/>
    <m/>
    <n v="943.77"/>
    <m/>
    <m/>
    <m/>
    <m/>
    <m/>
    <n v="943.77"/>
    <s v="JV-JOUR-NA-L--599"/>
    <s v="T BASE EBO EXPNSES"/>
    <s v="Debit Amt"/>
    <x v="0"/>
  </r>
  <r>
    <s v="47893"/>
    <s v="IN LEATHER"/>
    <s v="ELECTRICITY"/>
    <s v="T BASE"/>
    <s v="COSMOS MALL - SILIGURI -ELECTRICITY CHARGES                                                         "/>
    <x v="3"/>
    <n v="3103"/>
    <m/>
    <m/>
    <m/>
    <m/>
    <m/>
    <m/>
    <m/>
    <m/>
    <m/>
    <n v="3103"/>
    <s v="ESLG240400017"/>
    <s v="T BASE EBO EXPNSES"/>
    <s v="Debit Amt"/>
    <x v="0"/>
  </r>
  <r>
    <s v="47896"/>
    <s v="IN LEATHER"/>
    <s v="ELECTRICITY"/>
    <s v="T BASE"/>
    <s v="COSMOS MALL - SILIGURI -ELECTRICITY CHARGES                                                         "/>
    <x v="3"/>
    <m/>
    <n v="3403"/>
    <m/>
    <m/>
    <m/>
    <m/>
    <m/>
    <m/>
    <m/>
    <m/>
    <n v="3403"/>
    <s v="ESLG240500017"/>
    <s v="T BASE EBO EXPNSES"/>
    <s v="Debit Amt"/>
    <x v="0"/>
  </r>
  <r>
    <s v="47899"/>
    <s v="IN LEATHER"/>
    <s v="ELECTRICITY"/>
    <s v="T BASE"/>
    <s v="COSMOS MALL - SILIGURI -ELECTRICITY CHARGES                                                         "/>
    <x v="3"/>
    <m/>
    <m/>
    <n v="3403"/>
    <m/>
    <m/>
    <m/>
    <m/>
    <m/>
    <m/>
    <m/>
    <n v="3403"/>
    <s v="ESLG240600017"/>
    <s v="T BASE EBO EXPNSES"/>
    <s v="Debit Amt"/>
    <x v="0"/>
  </r>
  <r>
    <s v="47902"/>
    <s v="IN LEATHER"/>
    <s v="ELECTRICITY"/>
    <s v="T BASE"/>
    <s v="COSMOS MALL - SILIGURI -ELECTRICITY CHARGES                                                         "/>
    <x v="3"/>
    <m/>
    <m/>
    <m/>
    <n v="3326"/>
    <m/>
    <m/>
    <m/>
    <m/>
    <m/>
    <m/>
    <n v="3326"/>
    <s v="ESLG240700017"/>
    <s v="T BASE EBO EXPNSES"/>
    <s v="Debit Amt"/>
    <x v="0"/>
  </r>
  <r>
    <s v="47905"/>
    <s v="IN LEATHER"/>
    <s v="ELECTRICITY"/>
    <s v="T BASE"/>
    <s v="COSMOS MALL - SILIGURI -ELECTRICITY CHARGES                                                         "/>
    <x v="3"/>
    <m/>
    <m/>
    <m/>
    <m/>
    <n v="3506"/>
    <m/>
    <m/>
    <m/>
    <m/>
    <m/>
    <n v="3506"/>
    <s v="ESLG240800017"/>
    <s v="T BASE EBO EXPNSES"/>
    <s v="Debit Amt"/>
    <x v="0"/>
  </r>
  <r>
    <s v="47908"/>
    <s v="IN LEATHER"/>
    <s v="ELECTRICITY"/>
    <s v="T BASE"/>
    <s v="COSMOS MALL - SILIGURI -ELECTRICITY CHARGES                                                         "/>
    <x v="3"/>
    <m/>
    <m/>
    <m/>
    <m/>
    <m/>
    <n v="3355"/>
    <m/>
    <m/>
    <m/>
    <m/>
    <n v="3355"/>
    <s v="ESLG240900017"/>
    <s v="T BASE EBO EXPNSES"/>
    <s v="Debit Amt"/>
    <x v="0"/>
  </r>
  <r>
    <s v="47911"/>
    <s v="IN LEATHER"/>
    <s v="ELECTRICITY"/>
    <s v="T BASE"/>
    <s v="COSMOS MALL - SILIGURI -ELECTRICITY CHARGES                                                         "/>
    <x v="3"/>
    <m/>
    <m/>
    <m/>
    <m/>
    <m/>
    <m/>
    <n v="3049"/>
    <m/>
    <m/>
    <m/>
    <n v="3049"/>
    <s v="ESLG241000017"/>
    <s v="T BASE EBO EXPNSES"/>
    <s v="Debit Amt"/>
    <x v="0"/>
  </r>
  <r>
    <s v="47914"/>
    <s v="IN LEATHER"/>
    <s v="ELECTRICITY"/>
    <s v="T BASE"/>
    <s v="COSMOS MALL - SILIGURI -ELECTRICITY CHARGES                                                         "/>
    <x v="3"/>
    <m/>
    <m/>
    <m/>
    <m/>
    <m/>
    <m/>
    <m/>
    <n v="2753"/>
    <m/>
    <m/>
    <n v="2753"/>
    <s v="ESLG241100017"/>
    <s v="T BASE EBO EXPNSES"/>
    <s v="Debit Amt"/>
    <x v="0"/>
  </r>
  <r>
    <s v="47917"/>
    <s v="IN LEATHER"/>
    <s v="ELECTRICITY"/>
    <s v="T BASE"/>
    <s v="COSMOS MALL - SILIGURI -ELECTRICITY CHARGES                                                         "/>
    <x v="3"/>
    <m/>
    <m/>
    <m/>
    <m/>
    <m/>
    <m/>
    <m/>
    <m/>
    <n v="2653"/>
    <m/>
    <n v="2653"/>
    <s v="ESLG241200017"/>
    <s v="T BASE EBO EXPNSES"/>
    <s v="Debit Amt"/>
    <x v="0"/>
  </r>
  <r>
    <s v="47920"/>
    <s v="IN LEATHER"/>
    <s v="ELECTRICITY"/>
    <s v="T BASE"/>
    <s v="COSMOS MALL - SILIGURI -ELECTRICITY CHARGES                                                         "/>
    <x v="3"/>
    <m/>
    <m/>
    <m/>
    <m/>
    <m/>
    <m/>
    <m/>
    <m/>
    <m/>
    <n v="2819"/>
    <n v="2819"/>
    <s v="ESLG250100017"/>
    <s v="T BASE EBO EXPNSES"/>
    <s v="Debit Amt"/>
    <x v="0"/>
  </r>
  <r>
    <s v="47926"/>
    <s v="IN LEATHER"/>
    <s v="STAFF SALARY"/>
    <s v="T BASE"/>
    <s v="SALARY EXPENSES                                                                                     "/>
    <x v="3"/>
    <m/>
    <m/>
    <m/>
    <m/>
    <m/>
    <m/>
    <m/>
    <n v="49888"/>
    <m/>
    <m/>
    <n v="49888"/>
    <s v="JV-JOUR-NA-L--1019"/>
    <s v="SALARIES AND BONUS"/>
    <s v="Debit Amt"/>
    <x v="0"/>
  </r>
  <r>
    <s v="47929"/>
    <s v="IN LEATHER"/>
    <s v="STAFF SALARY"/>
    <s v="T BASE"/>
    <s v="SALARY EXPENSES                                                                                     "/>
    <x v="3"/>
    <m/>
    <n v="60776"/>
    <m/>
    <m/>
    <m/>
    <m/>
    <m/>
    <m/>
    <m/>
    <m/>
    <n v="60776"/>
    <s v="JV-JOUR-NA-L--119"/>
    <s v="SALARIES AND BONUS"/>
    <s v="Debit Amt"/>
    <x v="0"/>
  </r>
  <r>
    <s v="47932"/>
    <s v="IN LEATHER"/>
    <s v="STAFF SALARY"/>
    <s v="T BASE"/>
    <s v="SALARY EXPENSES                                                                                     "/>
    <x v="3"/>
    <m/>
    <m/>
    <m/>
    <m/>
    <m/>
    <m/>
    <m/>
    <m/>
    <n v="49888"/>
    <m/>
    <n v="49888"/>
    <s v="JV-JOUR-NA-L--1206"/>
    <s v="SALARIES AND BONUS"/>
    <s v="Debit Amt"/>
    <x v="0"/>
  </r>
  <r>
    <s v="47935"/>
    <s v="IN LEATHER"/>
    <s v="STAFF SALARY"/>
    <s v="T BASE"/>
    <s v="SALARY EXPENSES                                                                                     "/>
    <x v="3"/>
    <m/>
    <m/>
    <m/>
    <m/>
    <m/>
    <m/>
    <m/>
    <m/>
    <m/>
    <n v="56497"/>
    <n v="56497"/>
    <s v="JV-JOUR-NA-L--1337"/>
    <s v="SALARIES AND BONUS"/>
    <s v="Debit Amt"/>
    <x v="0"/>
  </r>
  <r>
    <s v="47938"/>
    <s v="IN LEATHER"/>
    <s v="STAFF SALARY"/>
    <s v="T BASE"/>
    <s v="SALARY EXPENSES                                                                                     "/>
    <x v="3"/>
    <m/>
    <m/>
    <n v="24619"/>
    <m/>
    <m/>
    <m/>
    <m/>
    <m/>
    <m/>
    <m/>
    <n v="24619"/>
    <s v="JV-JOUR-NA-L--290"/>
    <s v="SALARIES AND BONUS"/>
    <s v="Debit Amt"/>
    <x v="0"/>
  </r>
  <r>
    <s v="47941"/>
    <s v="IN LEATHER"/>
    <s v="STAFF SALARY"/>
    <s v="T BASE"/>
    <s v="SALARY EXPENSES                                                                                     "/>
    <x v="3"/>
    <m/>
    <m/>
    <m/>
    <n v="46777"/>
    <m/>
    <m/>
    <m/>
    <m/>
    <m/>
    <m/>
    <n v="46777"/>
    <s v="JV-JOUR-NA-L--494"/>
    <s v="SALARIES AND BONUS"/>
    <s v="Debit Amt"/>
    <x v="0"/>
  </r>
  <r>
    <s v="47944"/>
    <s v="IN LEATHER"/>
    <s v="STAFF SALARY"/>
    <s v="T BASE"/>
    <s v="SALARY EXPENSES                                                                                     "/>
    <x v="3"/>
    <n v="36694"/>
    <m/>
    <m/>
    <m/>
    <m/>
    <m/>
    <m/>
    <m/>
    <m/>
    <m/>
    <n v="36694"/>
    <s v="JV-JOUR-NA-L--64"/>
    <s v="SALARIES AND BONUS"/>
    <s v="Debit Amt"/>
    <x v="0"/>
  </r>
  <r>
    <s v="47947"/>
    <s v="IN LEATHER"/>
    <s v="STAFF SALARY"/>
    <s v="T BASE"/>
    <s v="SALARY EXPENSES                                                                                     "/>
    <x v="3"/>
    <m/>
    <m/>
    <m/>
    <m/>
    <n v="45791"/>
    <m/>
    <m/>
    <m/>
    <m/>
    <m/>
    <n v="45791"/>
    <s v="JV-JOUR-NA-L--646"/>
    <s v="SALARIES AND BONUS"/>
    <s v="Debit Amt"/>
    <x v="0"/>
  </r>
  <r>
    <s v="47950"/>
    <s v="IN LEATHER"/>
    <s v="STAFF SALARY"/>
    <s v="T BASE"/>
    <s v="SALARY EXPENSES                                                                                     "/>
    <x v="3"/>
    <m/>
    <m/>
    <m/>
    <m/>
    <m/>
    <n v="39185"/>
    <m/>
    <m/>
    <m/>
    <m/>
    <n v="39185"/>
    <s v="JV-JOUR-NA-L--749"/>
    <s v="SALARIES AND BONUS"/>
    <s v="Debit Amt"/>
    <x v="0"/>
  </r>
  <r>
    <s v="47953"/>
    <s v="IN LEATHER"/>
    <s v="STAFF SALARY"/>
    <s v="T BASE"/>
    <s v="SALARY EXPENSES                                                                                     "/>
    <x v="3"/>
    <m/>
    <m/>
    <m/>
    <m/>
    <m/>
    <m/>
    <n v="46371"/>
    <m/>
    <m/>
    <m/>
    <n v="46371"/>
    <s v="JV-JOUR-NA-L--861"/>
    <s v="SALARIES AND BONUS"/>
    <s v="Debit Amt"/>
    <x v="0"/>
  </r>
  <r>
    <s v="47956"/>
    <s v="IN LEATHER"/>
    <s v="STORE CAM"/>
    <s v="T BASE"/>
    <s v="COSMOS MALL- SILIGURI- CAM CHARGES                                                                  "/>
    <x v="3"/>
    <n v="13110"/>
    <m/>
    <m/>
    <m/>
    <m/>
    <m/>
    <m/>
    <m/>
    <m/>
    <m/>
    <n v="13110"/>
    <s v="CSLG240300001"/>
    <s v="T BASE EBO EXPNSES"/>
    <s v="Debit Amt"/>
    <x v="0"/>
  </r>
  <r>
    <s v="47959"/>
    <s v="IN LEATHER"/>
    <s v="STORE CAM"/>
    <s v="T BASE"/>
    <s v="COSMOS MALL- SILIGURI- CAM CHARGES                                                                  "/>
    <x v="3"/>
    <m/>
    <n v="15390"/>
    <m/>
    <m/>
    <m/>
    <m/>
    <m/>
    <m/>
    <m/>
    <m/>
    <n v="15390"/>
    <s v="CSLG240400001"/>
    <s v="T BASE EBO EXPNSES"/>
    <s v="Debit Amt"/>
    <x v="0"/>
  </r>
  <r>
    <s v="47962"/>
    <s v="IN LEATHER"/>
    <s v="STORE CAM"/>
    <s v="T BASE"/>
    <s v="COSMOS MALL- SILIGURI- CAM CHARGES                                                                  "/>
    <x v="3"/>
    <m/>
    <m/>
    <n v="15390"/>
    <m/>
    <m/>
    <m/>
    <m/>
    <m/>
    <m/>
    <m/>
    <n v="15390"/>
    <s v="CSLG240600001"/>
    <s v="T BASE EBO EXPNSES"/>
    <s v="Debit Amt"/>
    <x v="0"/>
  </r>
  <r>
    <s v="47965"/>
    <s v="IN LEATHER"/>
    <s v="STORE CAM"/>
    <s v="T BASE"/>
    <s v="COSMOS MALL- SILIGURI- CAM CHARGES                                                                  "/>
    <x v="3"/>
    <m/>
    <m/>
    <m/>
    <n v="15390"/>
    <m/>
    <m/>
    <m/>
    <m/>
    <m/>
    <m/>
    <n v="15390"/>
    <s v="CSLG240700001"/>
    <s v="T BASE EBO EXPNSES"/>
    <s v="Debit Amt"/>
    <x v="0"/>
  </r>
  <r>
    <s v="47968"/>
    <s v="IN LEATHER"/>
    <s v="STORE CAM"/>
    <s v="T BASE"/>
    <s v="COSMOS MALL- SILIGURI- CAM CHARGES                                                                  "/>
    <x v="3"/>
    <m/>
    <m/>
    <m/>
    <m/>
    <n v="15390"/>
    <m/>
    <m/>
    <m/>
    <m/>
    <m/>
    <n v="15390"/>
    <s v="CSLG240800001"/>
    <s v="T BASE EBO EXPNSES"/>
    <s v="Debit Amt"/>
    <x v="0"/>
  </r>
  <r>
    <s v="47971"/>
    <s v="IN LEATHER"/>
    <s v="STORE CAM"/>
    <s v="T BASE"/>
    <s v="COSMOS MALL- SILIGURI- CAM CHARGES                                                                  "/>
    <x v="3"/>
    <m/>
    <m/>
    <m/>
    <m/>
    <m/>
    <n v="15390"/>
    <m/>
    <m/>
    <m/>
    <m/>
    <n v="15390"/>
    <s v="CSLG240900001"/>
    <s v="T BASE EBO EXPNSES"/>
    <s v="Debit Amt"/>
    <x v="0"/>
  </r>
  <r>
    <s v="47974"/>
    <s v="IN LEATHER"/>
    <s v="STORE CAM"/>
    <s v="T BASE"/>
    <s v="COSMOS MALL- SILIGURI- CAM CHARGES                                                                  "/>
    <x v="3"/>
    <m/>
    <m/>
    <m/>
    <m/>
    <m/>
    <m/>
    <n v="15390"/>
    <m/>
    <m/>
    <m/>
    <n v="15390"/>
    <s v="CSLG241000001"/>
    <s v="T BASE EBO EXPNSES"/>
    <s v="Debit Amt"/>
    <x v="0"/>
  </r>
  <r>
    <s v="47977"/>
    <s v="IN LEATHER"/>
    <s v="STORE CAM"/>
    <s v="T BASE"/>
    <s v="COSMOS MALL- SILIGURI- CAM CHARGES                                                                  "/>
    <x v="3"/>
    <m/>
    <m/>
    <m/>
    <m/>
    <m/>
    <m/>
    <m/>
    <n v="15390"/>
    <m/>
    <m/>
    <n v="15390"/>
    <s v="CSLG241100001"/>
    <s v="T BASE EBO EXPNSES"/>
    <s v="Debit Amt"/>
    <x v="0"/>
  </r>
  <r>
    <s v="47980"/>
    <s v="IN LEATHER"/>
    <s v="STORE CAM"/>
    <s v="T BASE"/>
    <s v="COSMOS MALL- SILIGURI- CAM CHARGES                                                                  "/>
    <x v="3"/>
    <m/>
    <m/>
    <m/>
    <m/>
    <m/>
    <m/>
    <m/>
    <m/>
    <n v="15390"/>
    <m/>
    <n v="15390"/>
    <s v="CSLG241200001"/>
    <s v="T BASE EBO EXPNSES"/>
    <s v="Debit Amt"/>
    <x v="0"/>
  </r>
  <r>
    <s v="47983"/>
    <s v="IN LEATHER"/>
    <s v="STORE CAM"/>
    <s v="T BASE"/>
    <s v="COSMOS MALL- SILIGURI- CAM CHARGES                                                                  "/>
    <x v="3"/>
    <m/>
    <m/>
    <m/>
    <m/>
    <m/>
    <m/>
    <m/>
    <m/>
    <m/>
    <n v="15390"/>
    <n v="15390"/>
    <s v="CSLG250100001"/>
    <s v="T BASE EBO EXPNSES"/>
    <s v="Debit Amt"/>
    <x v="0"/>
  </r>
  <r>
    <s v="47986"/>
    <s v="IN LEATHER"/>
    <s v="STORE HVAC"/>
    <s v="T BASE"/>
    <s v="COSMOS MALL - SILIGURI - HVAC CHARGES                                                               "/>
    <x v="3"/>
    <n v="2274"/>
    <m/>
    <m/>
    <m/>
    <m/>
    <m/>
    <m/>
    <m/>
    <m/>
    <m/>
    <n v="2274"/>
    <s v="HSLG240400012"/>
    <s v="T BASE EBO EXPNSES"/>
    <s v="Debit Amt"/>
    <x v="0"/>
  </r>
  <r>
    <s v="47989"/>
    <s v="IN LEATHER"/>
    <s v="STORE HVAC"/>
    <s v="T BASE"/>
    <s v="COSMOS MALL - SILIGURI - HVAC CHARGES                                                               "/>
    <x v="3"/>
    <m/>
    <n v="3016"/>
    <m/>
    <m/>
    <m/>
    <m/>
    <m/>
    <m/>
    <m/>
    <m/>
    <n v="3016"/>
    <s v="HSLG240500012"/>
    <s v="T BASE EBO EXPNSES"/>
    <s v="Debit Amt"/>
    <x v="0"/>
  </r>
  <r>
    <s v="47992"/>
    <s v="IN LEATHER"/>
    <s v="STORE HVAC"/>
    <s v="T BASE"/>
    <s v="COSMOS MALL - SILIGURI - HVAC CHARGES                                                               "/>
    <x v="3"/>
    <m/>
    <m/>
    <n v="3030"/>
    <m/>
    <m/>
    <m/>
    <m/>
    <m/>
    <m/>
    <m/>
    <n v="3030"/>
    <s v="HSLG240600012"/>
    <s v="T BASE EBO EXPNSES"/>
    <s v="Debit Amt"/>
    <x v="0"/>
  </r>
  <r>
    <s v="47995"/>
    <s v="IN LEATHER"/>
    <s v="STORE HVAC"/>
    <s v="T BASE"/>
    <s v="COSMOS MALL - SILIGURI - HVAC CHARGES                                                               "/>
    <x v="3"/>
    <m/>
    <m/>
    <m/>
    <n v="3167"/>
    <m/>
    <m/>
    <m/>
    <m/>
    <m/>
    <m/>
    <n v="3167"/>
    <s v="HSLG240700012"/>
    <s v="T BASE EBO EXPNSES"/>
    <s v="Debit Amt"/>
    <x v="0"/>
  </r>
  <r>
    <s v="47998"/>
    <s v="IN LEATHER"/>
    <s v="STORE HVAC"/>
    <s v="T BASE"/>
    <s v="COSMOS MALL - SILIGURI - HVAC CHARGES                                                               "/>
    <x v="3"/>
    <m/>
    <m/>
    <m/>
    <m/>
    <n v="3304"/>
    <m/>
    <m/>
    <m/>
    <m/>
    <m/>
    <n v="3304"/>
    <s v="HSLG240800012"/>
    <s v="T BASE EBO EXPNSES"/>
    <s v="Debit Amt"/>
    <x v="0"/>
  </r>
  <r>
    <s v="48001"/>
    <s v="IN LEATHER"/>
    <s v="STORE HVAC"/>
    <s v="T BASE"/>
    <s v="COSMOS MALL - SILIGURI - HVAC CHARGES                                                               "/>
    <x v="3"/>
    <m/>
    <m/>
    <m/>
    <m/>
    <m/>
    <n v="3413"/>
    <m/>
    <m/>
    <m/>
    <m/>
    <n v="3413"/>
    <s v="HSLG240900012"/>
    <s v="T BASE EBO EXPNSES"/>
    <s v="Debit Amt"/>
    <x v="0"/>
  </r>
  <r>
    <s v="48004"/>
    <s v="IN LEATHER"/>
    <s v="STORE HVAC"/>
    <s v="T BASE"/>
    <s v="COSMOS MALL - SILIGURI - HVAC CHARGES                                                               "/>
    <x v="3"/>
    <m/>
    <m/>
    <m/>
    <m/>
    <m/>
    <m/>
    <n v="3328"/>
    <m/>
    <m/>
    <m/>
    <n v="3328"/>
    <s v="HSLG241000012"/>
    <s v="T BASE EBO EXPNSES"/>
    <s v="Debit Amt"/>
    <x v="0"/>
  </r>
  <r>
    <s v="48007"/>
    <s v="IN LEATHER"/>
    <s v="STORE HVAC"/>
    <s v="T BASE"/>
    <s v="COSMOS MALL - SILIGURI - HVAC CHARGES                                                               "/>
    <x v="3"/>
    <m/>
    <m/>
    <m/>
    <m/>
    <m/>
    <m/>
    <m/>
    <n v="2951"/>
    <m/>
    <m/>
    <n v="2951"/>
    <s v="HSLG241100011"/>
    <s v="T BASE EBO EXPNSES"/>
    <s v="Debit Amt"/>
    <x v="0"/>
  </r>
  <r>
    <s v="48010"/>
    <s v="IN LEATHER"/>
    <s v="STORE HVAC"/>
    <s v="T BASE"/>
    <s v="COSMOS MALL - SILIGURI - HVAC CHARGES                                                               "/>
    <x v="3"/>
    <m/>
    <m/>
    <m/>
    <m/>
    <m/>
    <m/>
    <m/>
    <m/>
    <n v="2360"/>
    <m/>
    <n v="2360"/>
    <s v="HSLG241200011"/>
    <s v="T BASE EBO EXPNSES"/>
    <s v="Debit Amt"/>
    <x v="0"/>
  </r>
  <r>
    <s v="48013"/>
    <s v="IN LEATHER"/>
    <s v="STORE HVAC"/>
    <s v="T BASE"/>
    <s v="COSMOS MALL - SILIGURI - HVAC CHARGES                                                               "/>
    <x v="3"/>
    <m/>
    <m/>
    <m/>
    <m/>
    <m/>
    <m/>
    <m/>
    <m/>
    <m/>
    <n v="1994"/>
    <n v="1994"/>
    <s v="HSLG250100011"/>
    <s v="T BASE EBO EXPNSES"/>
    <s v="Debit Amt"/>
    <x v="0"/>
  </r>
  <r>
    <s v="48016"/>
    <s v="IN LEATHER"/>
    <s v="STORE RENT"/>
    <s v="T BASE"/>
    <s v="COSMOS MALL- SILLIGURI- RENT EXPENSES                                                               "/>
    <x v="3"/>
    <n v="45600"/>
    <m/>
    <m/>
    <m/>
    <m/>
    <m/>
    <m/>
    <m/>
    <m/>
    <m/>
    <n v="45600"/>
    <s v="RSLG240300025"/>
    <s v="T BASE EBO EXPNSES"/>
    <s v="Debit Amt"/>
    <x v="0"/>
  </r>
  <r>
    <s v="48019"/>
    <s v="IN LEATHER"/>
    <s v="STORE RENT"/>
    <s v="T BASE"/>
    <s v="COSMOS MALL- SILLIGURI- RENT EXPENSES                                                               "/>
    <x v="3"/>
    <m/>
    <n v="45600"/>
    <m/>
    <m/>
    <m/>
    <m/>
    <m/>
    <m/>
    <m/>
    <m/>
    <n v="45600"/>
    <s v="RSLG240400024"/>
    <s v="T BASE EBO EXPNSES"/>
    <s v="Debit Amt"/>
    <x v="0"/>
  </r>
  <r>
    <s v="48022"/>
    <s v="IN LEATHER"/>
    <s v="STORE RENT"/>
    <s v="T BASE"/>
    <s v="COSMOS MALL- SILLIGURI- RENT EXPENSES                                                               "/>
    <x v="3"/>
    <m/>
    <m/>
    <n v="45600"/>
    <m/>
    <m/>
    <m/>
    <m/>
    <m/>
    <m/>
    <m/>
    <n v="45600"/>
    <s v="RSLG240500080"/>
    <s v="T BASE EBO EXPNSES"/>
    <s v="Debit Amt"/>
    <x v="0"/>
  </r>
  <r>
    <s v="48025"/>
    <s v="IN LEATHER"/>
    <s v="STORE RENT"/>
    <s v="T BASE"/>
    <s v="COSMOS MALL- SILLIGURI- RENT EXPENSES                                                               "/>
    <x v="3"/>
    <m/>
    <m/>
    <n v="47880"/>
    <m/>
    <m/>
    <m/>
    <m/>
    <m/>
    <m/>
    <m/>
    <n v="47880"/>
    <s v="RSLG240600077"/>
    <s v="T BASE EBO EXPNSES"/>
    <s v="Debit Amt"/>
    <x v="0"/>
  </r>
  <r>
    <s v="48028"/>
    <s v="IN LEATHER"/>
    <s v="STORE RENT"/>
    <s v="T BASE"/>
    <s v="COSMOS MALL- SILLIGURI- RENT EXPENSES                                                               "/>
    <x v="3"/>
    <m/>
    <m/>
    <n v="2280"/>
    <m/>
    <m/>
    <m/>
    <m/>
    <m/>
    <m/>
    <m/>
    <n v="2280"/>
    <s v="RSLG240600078"/>
    <s v="T BASE EBO EXPNSES"/>
    <s v="Debit Amt"/>
    <x v="0"/>
  </r>
  <r>
    <s v="48031"/>
    <s v="IN LEATHER"/>
    <s v="STORE RENT"/>
    <s v="T BASE"/>
    <s v="COSMOS MALL- SILLIGURI- RENT EXPENSES                                                               "/>
    <x v="3"/>
    <m/>
    <m/>
    <m/>
    <n v="47880"/>
    <m/>
    <m/>
    <m/>
    <m/>
    <m/>
    <m/>
    <n v="47880"/>
    <s v="RSLG240700026"/>
    <s v="T BASE EBO EXPNSES"/>
    <s v="Debit Amt"/>
    <x v="0"/>
  </r>
  <r>
    <s v="48034"/>
    <s v="IN LEATHER"/>
    <s v="STORE RENT"/>
    <s v="T BASE"/>
    <s v="COSMOS MALL- SILLIGURI- RENT EXPENSES                                                               "/>
    <x v="3"/>
    <m/>
    <m/>
    <m/>
    <m/>
    <n v="47880"/>
    <m/>
    <m/>
    <m/>
    <m/>
    <m/>
    <n v="47880"/>
    <s v="RSLG240800024"/>
    <s v="T BASE EBO EXPNSES"/>
    <s v="Debit Amt"/>
    <x v="0"/>
  </r>
  <r>
    <s v="48037"/>
    <s v="IN LEATHER"/>
    <s v="STORE RENT"/>
    <s v="T BASE"/>
    <s v="COSMOS MALL- SILLIGURI- RENT EXPENSES                                                               "/>
    <x v="3"/>
    <m/>
    <m/>
    <m/>
    <m/>
    <m/>
    <n v="47880"/>
    <m/>
    <m/>
    <m/>
    <m/>
    <n v="47880"/>
    <s v="RSLG240900025"/>
    <s v="T BASE EBO EXPNSES"/>
    <s v="Debit Amt"/>
    <x v="0"/>
  </r>
  <r>
    <s v="48040"/>
    <s v="IN LEATHER"/>
    <s v="STORE RENT"/>
    <s v="T BASE"/>
    <s v="COSMOS MALL- SILLIGURI- RENT EXPENSES                                                               "/>
    <x v="3"/>
    <m/>
    <m/>
    <m/>
    <m/>
    <m/>
    <m/>
    <n v="47880"/>
    <m/>
    <m/>
    <m/>
    <n v="47880"/>
    <s v="RSLG241000025"/>
    <s v="T BASE EBO EXPNSES"/>
    <s v="Debit Amt"/>
    <x v="0"/>
  </r>
  <r>
    <s v="48043"/>
    <s v="IN LEATHER"/>
    <s v="STORE RENT"/>
    <s v="T BASE"/>
    <s v="COSMOS MALL- SILLIGURI- RENT EXPENSES                                                               "/>
    <x v="3"/>
    <m/>
    <m/>
    <m/>
    <m/>
    <m/>
    <m/>
    <m/>
    <n v="47880"/>
    <m/>
    <m/>
    <n v="47880"/>
    <s v="RSLG241100024"/>
    <s v="T BASE EBO EXPNSES"/>
    <s v="Debit Amt"/>
    <x v="0"/>
  </r>
  <r>
    <s v="48046"/>
    <s v="IN LEATHER"/>
    <s v="STORE RENT"/>
    <s v="T BASE"/>
    <s v="COSMOS MALL- SILLIGURI- RENT EXPENSES                                                               "/>
    <x v="3"/>
    <m/>
    <m/>
    <m/>
    <m/>
    <m/>
    <m/>
    <m/>
    <m/>
    <n v="47880"/>
    <m/>
    <n v="47880"/>
    <s v="RSLG241200024"/>
    <s v="T BASE EBO EXPNSES"/>
    <s v="Debit Amt"/>
    <x v="0"/>
  </r>
  <r>
    <s v="48049"/>
    <s v="IN LEATHER"/>
    <s v="STORE RENT"/>
    <s v="T BASE"/>
    <s v="COSMOS MALL- SILLIGURI- RENT EXPENSES                                                               "/>
    <x v="3"/>
    <m/>
    <m/>
    <m/>
    <m/>
    <m/>
    <m/>
    <m/>
    <m/>
    <m/>
    <n v="47880"/>
    <n v="47880"/>
    <s v="RSLG250100026"/>
    <s v="T BASE EBO EXPNSES"/>
    <s v="Debit Amt"/>
    <x v="0"/>
  </r>
  <r>
    <s v="48052"/>
    <s v="IN LEATHER"/>
    <s v="BILL DISCOUNTING"/>
    <s v="FOB"/>
    <s v="BILL DISCOUNTING CHARGES BENETTON                                                                   "/>
    <x v="4"/>
    <m/>
    <m/>
    <m/>
    <m/>
    <m/>
    <m/>
    <m/>
    <m/>
    <n v="27203.94"/>
    <m/>
    <n v="27203.94"/>
    <s v="JV-JOUR-NA-L--1083"/>
    <s v="DISCOUNTING CHARGES"/>
    <s v="Debit Amt"/>
    <x v="2"/>
  </r>
  <r>
    <s v="48055"/>
    <s v="IN LEATHER"/>
    <s v="BILL DISCOUNTING"/>
    <s v="FOB"/>
    <s v="BILL DISCOUNTING CHARGES BENETTON                                                                   "/>
    <x v="4"/>
    <m/>
    <m/>
    <m/>
    <m/>
    <m/>
    <m/>
    <m/>
    <m/>
    <m/>
    <n v="1050"/>
    <n v="1050"/>
    <s v="JV-JOUR-NA-L--1241"/>
    <s v="DISCOUNTING CHARGES"/>
    <s v="Debit Amt"/>
    <x v="2"/>
  </r>
  <r>
    <s v="48058"/>
    <s v="IN LEATHER"/>
    <s v="BILL DISCOUNTING"/>
    <s v="FOB"/>
    <s v="BILL DISCOUNTING CHARGES BENETTON                                                                   "/>
    <x v="4"/>
    <m/>
    <m/>
    <m/>
    <m/>
    <m/>
    <m/>
    <m/>
    <m/>
    <m/>
    <n v="1348"/>
    <n v="1348"/>
    <s v="JV-JOUR-NA-L--1241"/>
    <s v="DISCOUNTING CHARGES"/>
    <s v="Debit Amt"/>
    <x v="2"/>
  </r>
  <r>
    <s v="48061"/>
    <s v="IN LEATHER"/>
    <s v="BILL DISCOUNTING"/>
    <s v="FOB"/>
    <s v="BILL DISCOUNTING CHARGES BENETTON                                                                   "/>
    <x v="4"/>
    <m/>
    <m/>
    <m/>
    <m/>
    <m/>
    <m/>
    <m/>
    <m/>
    <m/>
    <n v="28474.15"/>
    <n v="28474.15"/>
    <s v="JV-JOUR-NA-L--1242"/>
    <s v="DISCOUNTING CHARGES"/>
    <s v="Debit Amt"/>
    <x v="2"/>
  </r>
  <r>
    <s v="48064"/>
    <s v="IN LEATHER"/>
    <s v="BILL DISCOUNTING"/>
    <s v="FOB"/>
    <s v="BILL DISCOUNTING CHARGES BENETTON                                                                   "/>
    <x v="4"/>
    <m/>
    <m/>
    <m/>
    <m/>
    <m/>
    <m/>
    <m/>
    <m/>
    <m/>
    <n v="36553.56"/>
    <n v="36553.56"/>
    <s v="JV-JOUR-NA-L--1242"/>
    <s v="DISCOUNTING CHARGES"/>
    <s v="Debit Amt"/>
    <x v="2"/>
  </r>
  <r>
    <s v="48067"/>
    <s v="IN LEATHER"/>
    <s v="BILL DISCOUNTING"/>
    <s v="FOB"/>
    <s v="BILL DISCOUNTING CHARGES BENETTON                                                                   "/>
    <x v="4"/>
    <m/>
    <m/>
    <m/>
    <m/>
    <m/>
    <m/>
    <m/>
    <n v="30799"/>
    <m/>
    <m/>
    <n v="30799"/>
    <s v="JV-JOUR-NA-L--955"/>
    <s v="DISCOUNTING CHARGES"/>
    <s v="Debit Amt"/>
    <x v="2"/>
  </r>
  <r>
    <s v="48070"/>
    <s v="IN LEATHER"/>
    <s v="BILL DISCOUNTING"/>
    <s v="FOB"/>
    <s v="BILL DISCOUNTING CHARGES BENETTON                                                                   "/>
    <x v="4"/>
    <m/>
    <m/>
    <m/>
    <m/>
    <m/>
    <m/>
    <m/>
    <n v="1135.7"/>
    <m/>
    <m/>
    <n v="1135.7"/>
    <s v="JV-JOUR-NA-L--955"/>
    <s v="DISCOUNTING CHARGES"/>
    <s v="Debit Amt"/>
    <x v="2"/>
  </r>
  <r>
    <s v="48074"/>
    <s v="IN LEATHER"/>
    <s v="BILL DISCOUNTING"/>
    <s v="FOB"/>
    <s v="BILL DISCOUNTING CHARGES CELIO                                                                      "/>
    <x v="4"/>
    <m/>
    <m/>
    <n v="-140239.65"/>
    <m/>
    <m/>
    <m/>
    <m/>
    <m/>
    <m/>
    <m/>
    <n v="-140239.65"/>
    <s v="INR-297,298,327"/>
    <s v="DISCOUNTING CHARGES"/>
    <s v="Credit Amt"/>
    <x v="2"/>
  </r>
  <r>
    <s v="48077"/>
    <s v="IN LEATHER"/>
    <s v="BILL DISCOUNTING"/>
    <s v="FOB"/>
    <s v="BILL DISCOUNTING CHARGES CELIO                                                                      "/>
    <x v="4"/>
    <m/>
    <m/>
    <m/>
    <m/>
    <m/>
    <n v="-283493.69"/>
    <m/>
    <m/>
    <m/>
    <m/>
    <n v="-283493.69"/>
    <s v="INR-590,619,643,657,658"/>
    <s v="DISCOUNTING CHARGES"/>
    <s v="Credit Amt"/>
    <x v="2"/>
  </r>
  <r>
    <s v="48080"/>
    <s v="IN LEATHER"/>
    <s v="BILL DISCOUNTING"/>
    <s v="FOB"/>
    <s v="BILL DISCOUNTING CHARGES CELIO                                                                      "/>
    <x v="4"/>
    <m/>
    <m/>
    <m/>
    <m/>
    <m/>
    <m/>
    <m/>
    <m/>
    <m/>
    <n v="-259011"/>
    <n v="-259011"/>
    <s v="JV-DEBN-OT-E--103"/>
    <s v="DISCOUNTING CHARGES"/>
    <s v="Credit Amt"/>
    <x v="2"/>
  </r>
  <r>
    <s v="48083"/>
    <s v="IN LEATHER"/>
    <s v="BILL DISCOUNTING"/>
    <s v="FOB"/>
    <s v="BILL DISCOUNTING CHARGES CELIO                                                                      "/>
    <x v="4"/>
    <m/>
    <m/>
    <n v="-85979"/>
    <m/>
    <m/>
    <m/>
    <m/>
    <m/>
    <m/>
    <m/>
    <n v="-85979"/>
    <s v="JV-DEBN-OT-E--18"/>
    <s v="DISCOUNTING CHARGES"/>
    <s v="Credit Amt"/>
    <x v="2"/>
  </r>
  <r>
    <s v="48086"/>
    <s v="IN LEATHER"/>
    <s v="BILL DISCOUNTING"/>
    <s v="FOB"/>
    <s v="BILL DISCOUNTING CHARGES CELIO                                                                      "/>
    <x v="4"/>
    <m/>
    <m/>
    <m/>
    <n v="-152588"/>
    <m/>
    <m/>
    <m/>
    <m/>
    <m/>
    <m/>
    <n v="-152588"/>
    <s v="JV-DEBN-OT-E--24"/>
    <s v="DISCOUNTING CHARGES"/>
    <s v="Credit Amt"/>
    <x v="2"/>
  </r>
  <r>
    <s v="48088"/>
    <s v="IN LEATHER"/>
    <s v="BILL DISCOUNTING"/>
    <s v="FOB"/>
    <s v="BILL DISCOUNTING CHARGES CELIO                                                                      "/>
    <x v="4"/>
    <m/>
    <m/>
    <m/>
    <m/>
    <m/>
    <m/>
    <m/>
    <m/>
    <n v="129266.68"/>
    <m/>
    <n v="129266.68"/>
    <s v="JV-JOUR-NA-L--1006"/>
    <s v="DISCOUNTING CHARGES"/>
    <s v="Debit Amt"/>
    <x v="2"/>
  </r>
  <r>
    <s v="48091"/>
    <s v="IN LEATHER"/>
    <s v="BILL DISCOUNTING"/>
    <s v="FOB"/>
    <s v="BILL DISCOUNTING CHARGES CELIO                                                                      "/>
    <x v="4"/>
    <m/>
    <m/>
    <m/>
    <m/>
    <m/>
    <m/>
    <m/>
    <m/>
    <n v="76291"/>
    <m/>
    <n v="76291"/>
    <s v="JV-JOUR-NA-L--1098"/>
    <s v="DISCOUNTING CHARGES"/>
    <s v="Debit Amt"/>
    <x v="2"/>
  </r>
  <r>
    <s v="48094"/>
    <s v="IN LEATHER"/>
    <s v="BILL DISCOUNTING"/>
    <s v="FOB"/>
    <s v="BILL DISCOUNTING CHARGES CELIO                                                                      "/>
    <x v="4"/>
    <m/>
    <m/>
    <m/>
    <m/>
    <m/>
    <m/>
    <m/>
    <m/>
    <n v="184228.46"/>
    <m/>
    <n v="184228.46"/>
    <s v="JV-JOUR-NA-L--1129"/>
    <s v="DISCOUNTING CHARGES"/>
    <s v="Debit Amt"/>
    <x v="2"/>
  </r>
  <r>
    <s v="48097"/>
    <s v="IN LEATHER"/>
    <s v="BILL DISCOUNTING"/>
    <s v="FOB"/>
    <s v="BILL DISCOUNTING CHARGES CELIO                                                                      "/>
    <x v="4"/>
    <m/>
    <m/>
    <n v="72695.83"/>
    <m/>
    <m/>
    <m/>
    <m/>
    <m/>
    <m/>
    <m/>
    <n v="72695.83"/>
    <s v="JV-JOUR-NA-L--133"/>
    <s v="DISCOUNTING CHARGES"/>
    <s v="Debit Amt"/>
    <x v="2"/>
  </r>
  <r>
    <s v="48100"/>
    <s v="IN LEATHER"/>
    <s v="BILL DISCOUNTING"/>
    <s v="FOB"/>
    <s v="BILL DISCOUNTING CHARGES CELIO                                                                      "/>
    <x v="4"/>
    <m/>
    <m/>
    <n v="75635.66"/>
    <m/>
    <m/>
    <m/>
    <m/>
    <m/>
    <m/>
    <m/>
    <n v="75635.66"/>
    <s v="JV-JOUR-NA-L--133"/>
    <s v="DISCOUNTING CHARGES"/>
    <s v="Debit Amt"/>
    <x v="2"/>
  </r>
  <r>
    <s v="48103"/>
    <s v="IN LEATHER"/>
    <s v="BILL DISCOUNTING"/>
    <s v="FOB"/>
    <s v="BILL DISCOUNTING CHARGES CELIO                                                                      "/>
    <x v="4"/>
    <m/>
    <m/>
    <n v="125337.15"/>
    <m/>
    <m/>
    <m/>
    <m/>
    <m/>
    <m/>
    <m/>
    <n v="125337.15"/>
    <s v="JV-JOUR-NA-L--249"/>
    <s v="DISCOUNTING CHARGES"/>
    <s v="Debit Amt"/>
    <x v="2"/>
  </r>
  <r>
    <s v="48106"/>
    <s v="IN LEATHER"/>
    <s v="BILL DISCOUNTING"/>
    <s v="FOB"/>
    <s v="BILL DISCOUNTING CHARGES CELIO                                                                      "/>
    <x v="4"/>
    <m/>
    <m/>
    <n v="159654.68"/>
    <m/>
    <m/>
    <m/>
    <m/>
    <m/>
    <m/>
    <m/>
    <n v="159654.68"/>
    <s v="JV-JOUR-NA-L--252"/>
    <s v="DISCOUNTING CHARGES"/>
    <s v="Debit Amt"/>
    <x v="2"/>
  </r>
  <r>
    <s v="48109"/>
    <s v="IN LEATHER"/>
    <s v="BILL DISCOUNTING"/>
    <s v="FOB"/>
    <s v="BILL DISCOUNTING CHARGES CELIO                                                                      "/>
    <x v="4"/>
    <m/>
    <m/>
    <m/>
    <m/>
    <m/>
    <n v="155668.67000000001"/>
    <m/>
    <m/>
    <m/>
    <m/>
    <n v="155668.67000000001"/>
    <s v="JV-JOUR-NA-L--578"/>
    <s v="DISCOUNTING CHARGES"/>
    <s v="Debit Amt"/>
    <x v="2"/>
  </r>
  <r>
    <s v="48112"/>
    <s v="IN LEATHER"/>
    <s v="BILL DISCOUNTING"/>
    <s v="FOB"/>
    <s v="BILL DISCOUNTING CHARGES CELIO                                                                      "/>
    <x v="4"/>
    <m/>
    <m/>
    <m/>
    <m/>
    <n v="167369.63"/>
    <m/>
    <m/>
    <m/>
    <m/>
    <m/>
    <n v="167369.63"/>
    <s v="JV-JOUR-NA-L--582"/>
    <s v="DISCOUNTING CHARGES"/>
    <s v="Debit Amt"/>
    <x v="2"/>
  </r>
  <r>
    <s v="48115"/>
    <s v="IN LEATHER"/>
    <s v="BILL DISCOUNTING"/>
    <s v="FOB"/>
    <s v="BILL DISCOUNTING CHARGES CELIO                                                                      "/>
    <x v="4"/>
    <n v="14553.17"/>
    <m/>
    <m/>
    <m/>
    <m/>
    <m/>
    <m/>
    <m/>
    <m/>
    <m/>
    <n v="14553.17"/>
    <s v="JV-JOUR-NA-L--6"/>
    <s v="DISCOUNTING CHARGES"/>
    <s v="Debit Amt"/>
    <x v="2"/>
  </r>
  <r>
    <s v="48118"/>
    <s v="IN LEATHER"/>
    <s v="BILL DISCOUNTING"/>
    <s v="FOB"/>
    <s v="BILL DISCOUNTING CHARGES CELIO                                                                      "/>
    <x v="4"/>
    <m/>
    <m/>
    <m/>
    <m/>
    <m/>
    <n v="282996.58"/>
    <m/>
    <m/>
    <m/>
    <m/>
    <n v="282996.58"/>
    <s v="JV-JOUR-NA-L--649"/>
    <s v="DISCOUNTING CHARGES"/>
    <s v="Debit Amt"/>
    <x v="2"/>
  </r>
  <r>
    <s v="48121"/>
    <s v="IN LEATHER"/>
    <s v="BILL DISCOUNTING"/>
    <s v="FOB"/>
    <s v="BILL DISCOUNTING CHARGES CELIO                                                                      "/>
    <x v="4"/>
    <m/>
    <n v="13963.72"/>
    <m/>
    <m/>
    <m/>
    <m/>
    <m/>
    <m/>
    <m/>
    <m/>
    <n v="13963.72"/>
    <s v="JV-JOUR-NA-L--94"/>
    <s v="DISCOUNTING CHARGES"/>
    <s v="Debit Amt"/>
    <x v="2"/>
  </r>
  <r>
    <s v="48124"/>
    <s v="IN LEATHER"/>
    <s v="BILL DISCOUNTING"/>
    <s v="FOB"/>
    <s v="BILL DISCOUNTING CHARGES CELIO                                                                      "/>
    <x v="4"/>
    <m/>
    <m/>
    <m/>
    <m/>
    <m/>
    <m/>
    <m/>
    <n v="152154.67000000001"/>
    <m/>
    <m/>
    <n v="152154.67000000001"/>
    <s v="JV-JOUR-NA-L--953"/>
    <s v="DISCOUNTING CHARGES"/>
    <s v="Debit Amt"/>
    <x v="2"/>
  </r>
  <r>
    <s v="48127"/>
    <s v="IN LEATHER"/>
    <s v="BILL DISCOUNTING"/>
    <s v="FOB"/>
    <s v="BILL DISCOUNTING CHARGES INDIAN TERRAIN                                                             "/>
    <x v="4"/>
    <m/>
    <n v="24359"/>
    <m/>
    <m/>
    <m/>
    <m/>
    <m/>
    <m/>
    <m/>
    <m/>
    <n v="24359"/>
    <s v="JV-JOUR-NA-L--44"/>
    <s v="DISCOUNTING CHARGES"/>
    <s v="Debit Amt"/>
    <x v="2"/>
  </r>
  <r>
    <s v="48130"/>
    <s v="IN LEATHER"/>
    <s v="BILL DISCOUNTING"/>
    <s v="FOB"/>
    <s v="BILL DISCOUNTING CHARGES INDIAN TERRAIN                                                             "/>
    <x v="4"/>
    <n v="180535.6"/>
    <m/>
    <m/>
    <m/>
    <m/>
    <m/>
    <m/>
    <m/>
    <m/>
    <m/>
    <n v="180535.6"/>
    <s v="JV-JOUR-NA-L--5"/>
    <s v="DISCOUNTING CHARGES"/>
    <s v="Debit Amt"/>
    <x v="2"/>
  </r>
  <r>
    <s v="48134"/>
    <s v="IN LEATHER"/>
    <s v="BILL DISCOUNTING"/>
    <s v="FOB"/>
    <s v="BILL DISCOUNTING CHARGES-PEPE                                                                       "/>
    <x v="4"/>
    <m/>
    <m/>
    <m/>
    <m/>
    <m/>
    <n v="-68440"/>
    <m/>
    <m/>
    <m/>
    <m/>
    <n v="-68440"/>
    <s v="JV-DEBN-OT-E--52"/>
    <s v="DISCOUNTING CHARGES"/>
    <s v="Credit Amt"/>
    <x v="2"/>
  </r>
  <r>
    <s v="48136"/>
    <s v="IN LEATHER"/>
    <s v="BILL DISCOUNTING"/>
    <s v="FOB"/>
    <s v="BILL DISCOUNTING CHARGES-PEPE                                                                       "/>
    <x v="4"/>
    <n v="145148.84"/>
    <m/>
    <m/>
    <m/>
    <m/>
    <m/>
    <m/>
    <m/>
    <m/>
    <m/>
    <n v="145148.84"/>
    <s v="JV-JOUR-NA-L--10"/>
    <s v="DISCOUNTING CHARGES"/>
    <s v="Debit Amt"/>
    <x v="2"/>
  </r>
  <r>
    <s v="48139"/>
    <s v="IN LEATHER"/>
    <s v="BILL DISCOUNTING"/>
    <s v="FOB"/>
    <s v="BILL DISCOUNTING CHARGES-PEPE                                                                       "/>
    <x v="4"/>
    <m/>
    <m/>
    <m/>
    <m/>
    <m/>
    <m/>
    <m/>
    <m/>
    <n v="79122.289999999994"/>
    <m/>
    <n v="79122.289999999994"/>
    <s v="JV-JOUR-NA-L--1130"/>
    <s v="DISCOUNTING CHARGES"/>
    <s v="Debit Amt"/>
    <x v="2"/>
  </r>
  <r>
    <s v="48142"/>
    <s v="IN LEATHER"/>
    <s v="BILL DISCOUNTING"/>
    <s v="FOB"/>
    <s v="BILL DISCOUNTING CHARGES-PEPE                                                                       "/>
    <x v="4"/>
    <m/>
    <m/>
    <m/>
    <m/>
    <m/>
    <m/>
    <m/>
    <m/>
    <m/>
    <n v="56876.88"/>
    <n v="56876.88"/>
    <s v="JV-JOUR-NA-L--1243"/>
    <s v="DISCOUNTING CHARGES"/>
    <s v="Debit Amt"/>
    <x v="2"/>
  </r>
  <r>
    <s v="48145"/>
    <s v="IN LEATHER"/>
    <s v="BILL DISCOUNTING"/>
    <s v="FOB"/>
    <s v="BILL DISCOUNTING CHARGES-PEPE                                                                       "/>
    <x v="4"/>
    <m/>
    <m/>
    <m/>
    <m/>
    <m/>
    <m/>
    <m/>
    <m/>
    <m/>
    <n v="62239.45"/>
    <n v="62239.45"/>
    <s v="JV-JOUR-NA-L--1245"/>
    <s v="DISCOUNTING CHARGES"/>
    <s v="Debit Amt"/>
    <x v="2"/>
  </r>
  <r>
    <s v="48148"/>
    <s v="IN LEATHER"/>
    <s v="BILL DISCOUNTING"/>
    <s v="FOB"/>
    <s v="BILL DISCOUNTING CHARGES-PEPE                                                                       "/>
    <x v="4"/>
    <m/>
    <m/>
    <m/>
    <m/>
    <m/>
    <m/>
    <m/>
    <m/>
    <m/>
    <n v="85946.47"/>
    <n v="85946.47"/>
    <s v="JV-JOUR-NA-L--1255"/>
    <s v="DISCOUNTING CHARGES"/>
    <s v="Debit Amt"/>
    <x v="2"/>
  </r>
  <r>
    <s v="48151"/>
    <s v="IN LEATHER"/>
    <s v="BILL DISCOUNTING"/>
    <s v="FOB"/>
    <s v="BILL DISCOUNTING CHARGES-PEPE                                                                       "/>
    <x v="4"/>
    <m/>
    <m/>
    <m/>
    <m/>
    <m/>
    <m/>
    <m/>
    <m/>
    <m/>
    <n v="136456.31"/>
    <n v="136456.31"/>
    <s v="JV-JOUR-NA-L--1327"/>
    <s v="DISCOUNTING CHARGES"/>
    <s v="Debit Amt"/>
    <x v="2"/>
  </r>
  <r>
    <s v="48154"/>
    <s v="IN LEATHER"/>
    <s v="BILL DISCOUNTING"/>
    <s v="FOB"/>
    <s v="BILL DISCOUNTING CHARGES-PEPE                                                                       "/>
    <x v="4"/>
    <m/>
    <m/>
    <n v="24384.27"/>
    <m/>
    <m/>
    <m/>
    <m/>
    <m/>
    <m/>
    <m/>
    <n v="24384.27"/>
    <s v="JV-JOUR-NA-L--137"/>
    <s v="DISCOUNTING CHARGES"/>
    <s v="Debit Amt"/>
    <x v="2"/>
  </r>
  <r>
    <s v="48157"/>
    <s v="IN LEATHER"/>
    <s v="BILL DISCOUNTING"/>
    <s v="FOB"/>
    <s v="BILL DISCOUNTING CHARGES-PEPE                                                                       "/>
    <x v="4"/>
    <m/>
    <m/>
    <n v="42018.33"/>
    <m/>
    <m/>
    <m/>
    <m/>
    <m/>
    <m/>
    <m/>
    <n v="42018.33"/>
    <s v="JV-JOUR-NA-L--137"/>
    <s v="DISCOUNTING CHARGES"/>
    <s v="Debit Amt"/>
    <x v="2"/>
  </r>
  <r>
    <s v="48160"/>
    <s v="IN LEATHER"/>
    <s v="BILL DISCOUNTING"/>
    <s v="FOB"/>
    <s v="BILL DISCOUNTING CHARGES-PEPE                                                                       "/>
    <x v="4"/>
    <m/>
    <m/>
    <m/>
    <n v="24913.67"/>
    <m/>
    <m/>
    <m/>
    <m/>
    <m/>
    <m/>
    <n v="24913.67"/>
    <s v="JV-JOUR-NA-L--307"/>
    <s v="DISCOUNTING CHARGES"/>
    <s v="Debit Amt"/>
    <x v="2"/>
  </r>
  <r>
    <s v="48163"/>
    <s v="IN LEATHER"/>
    <s v="BILL DISCOUNTING"/>
    <s v="FOB"/>
    <s v="BILL DISCOUNTING CHARGES-PEPE                                                                       "/>
    <x v="4"/>
    <m/>
    <m/>
    <m/>
    <n v="197496.64"/>
    <m/>
    <m/>
    <m/>
    <m/>
    <m/>
    <m/>
    <n v="197496.64"/>
    <s v="JV-JOUR-NA-L--308"/>
    <s v="DISCOUNTING CHARGES"/>
    <s v="Debit Amt"/>
    <x v="2"/>
  </r>
  <r>
    <s v="48166"/>
    <s v="IN LEATHER"/>
    <s v="BILL DISCOUNTING"/>
    <s v="FOB"/>
    <s v="BILL DISCOUNTING CHARGES-PEPE                                                                       "/>
    <x v="4"/>
    <m/>
    <m/>
    <m/>
    <n v="35203.589999999997"/>
    <m/>
    <m/>
    <m/>
    <m/>
    <m/>
    <m/>
    <n v="35203.589999999997"/>
    <s v="JV-JOUR-NA-L--309"/>
    <s v="DISCOUNTING CHARGES"/>
    <s v="Debit Amt"/>
    <x v="2"/>
  </r>
  <r>
    <s v="48169"/>
    <s v="IN LEATHER"/>
    <s v="BILL DISCOUNTING"/>
    <s v="FOB"/>
    <s v="BILL DISCOUNTING CHARGES-PEPE                                                                       "/>
    <x v="4"/>
    <m/>
    <m/>
    <m/>
    <n v="57063.48"/>
    <m/>
    <m/>
    <m/>
    <m/>
    <m/>
    <m/>
    <n v="57063.48"/>
    <s v="JV-JOUR-NA-L--486"/>
    <s v="DISCOUNTING CHARGES"/>
    <s v="Debit Amt"/>
    <x v="2"/>
  </r>
  <r>
    <s v="48172"/>
    <s v="IN LEATHER"/>
    <s v="BILL DISCOUNTING"/>
    <s v="FOB"/>
    <s v="BILL DISCOUNTING CHARGES-PEPE                                                                       "/>
    <x v="4"/>
    <m/>
    <m/>
    <m/>
    <n v="30723.81"/>
    <m/>
    <m/>
    <m/>
    <m/>
    <m/>
    <m/>
    <n v="30723.81"/>
    <s v="JV-JOUR-NA-L--487"/>
    <s v="DISCOUNTING CHARGES"/>
    <s v="Debit Amt"/>
    <x v="2"/>
  </r>
  <r>
    <s v="48175"/>
    <s v="IN LEATHER"/>
    <s v="BILL DISCOUNTING"/>
    <s v="FOB"/>
    <s v="BILL DISCOUNTING CHARGES-PEPE                                                                       "/>
    <x v="4"/>
    <m/>
    <m/>
    <m/>
    <m/>
    <n v="93684.58"/>
    <m/>
    <m/>
    <m/>
    <m/>
    <m/>
    <n v="93684.58"/>
    <s v="JV-JOUR-NA-L--488"/>
    <s v="DISCOUNTING CHARGES"/>
    <s v="Debit Amt"/>
    <x v="2"/>
  </r>
  <r>
    <s v="48178"/>
    <s v="IN LEATHER"/>
    <s v="BILL DISCOUNTING"/>
    <s v="FOB"/>
    <s v="BILL DISCOUNTING CHARGES-PEPE                                                                       "/>
    <x v="4"/>
    <m/>
    <m/>
    <m/>
    <m/>
    <n v="64892.61"/>
    <m/>
    <m/>
    <m/>
    <m/>
    <m/>
    <n v="64892.61"/>
    <s v="JV-JOUR-NA-L--489"/>
    <s v="DISCOUNTING CHARGES"/>
    <s v="Debit Amt"/>
    <x v="2"/>
  </r>
  <r>
    <s v="48181"/>
    <s v="IN LEATHER"/>
    <s v="BILL DISCOUNTING"/>
    <s v="FOB"/>
    <s v="BILL DISCOUNTING CHARGES-PEPE                                                                       "/>
    <x v="4"/>
    <m/>
    <m/>
    <m/>
    <n v="49148.89"/>
    <m/>
    <m/>
    <m/>
    <m/>
    <m/>
    <m/>
    <n v="49148.89"/>
    <s v="JV-JOUR-NA-L--490"/>
    <s v="DISCOUNTING CHARGES"/>
    <s v="Debit Amt"/>
    <x v="2"/>
  </r>
  <r>
    <s v="48184"/>
    <s v="IN LEATHER"/>
    <s v="BILL DISCOUNTING"/>
    <s v="FOB"/>
    <s v="BILL DISCOUNTING CHARGES-PEPE                                                                       "/>
    <x v="4"/>
    <m/>
    <m/>
    <m/>
    <m/>
    <n v="25424.27"/>
    <m/>
    <m/>
    <m/>
    <m/>
    <m/>
    <n v="25424.27"/>
    <s v="JV-JOUR-NA-L--585"/>
    <s v="DISCOUNTING CHARGES"/>
    <s v="Debit Amt"/>
    <x v="2"/>
  </r>
  <r>
    <s v="48187"/>
    <s v="IN LEATHER"/>
    <s v="BILL DISCOUNTING"/>
    <s v="FOB"/>
    <s v="BILL DISCOUNTING CHARGES-PEPE                                                                       "/>
    <x v="4"/>
    <m/>
    <m/>
    <m/>
    <m/>
    <n v="62711.69"/>
    <m/>
    <m/>
    <m/>
    <m/>
    <m/>
    <n v="62711.69"/>
    <s v="JV-JOUR-NA-L--587"/>
    <s v="DISCOUNTING CHARGES"/>
    <s v="Debit Amt"/>
    <x v="2"/>
  </r>
  <r>
    <s v="48190"/>
    <s v="IN LEATHER"/>
    <s v="BILL DISCOUNTING"/>
    <s v="FOB"/>
    <s v="BILL DISCOUNTING CHARGES-PEPE                                                                       "/>
    <x v="4"/>
    <m/>
    <m/>
    <m/>
    <m/>
    <m/>
    <n v="20286.990000000002"/>
    <m/>
    <m/>
    <m/>
    <m/>
    <n v="20286.990000000002"/>
    <s v="JV-JOUR-NA-L--705"/>
    <s v="DISCOUNTING CHARGES"/>
    <s v="Debit Amt"/>
    <x v="2"/>
  </r>
  <r>
    <s v="48193"/>
    <s v="IN LEATHER"/>
    <s v="BILL DISCOUNTING"/>
    <s v="FOB"/>
    <s v="BILL DISCOUNTING CHARGES-PEPE                                                                       "/>
    <x v="4"/>
    <m/>
    <m/>
    <m/>
    <m/>
    <m/>
    <n v="47858.95"/>
    <m/>
    <m/>
    <m/>
    <m/>
    <n v="47858.95"/>
    <s v="JV-JOUR-NA-L--706"/>
    <s v="DISCOUNTING CHARGES"/>
    <s v="Debit Amt"/>
    <x v="2"/>
  </r>
  <r>
    <s v="48196"/>
    <s v="IN LEATHER"/>
    <s v="BILL DISCOUNTING"/>
    <s v="FOB"/>
    <s v="BILL DISCOUNTING CHARGES-PEPE                                                                       "/>
    <x v="4"/>
    <m/>
    <m/>
    <m/>
    <m/>
    <m/>
    <n v="37377.040000000001"/>
    <m/>
    <m/>
    <m/>
    <m/>
    <n v="37377.040000000001"/>
    <s v="JV-JOUR-NA-L--709"/>
    <s v="DISCOUNTING CHARGES"/>
    <s v="Debit Amt"/>
    <x v="2"/>
  </r>
  <r>
    <s v="48199"/>
    <s v="IN LEATHER"/>
    <s v="BILL DISCOUNTING"/>
    <s v="FOB"/>
    <s v="BILL DISCOUNTING CHARGES-PEPE                                                                       "/>
    <x v="4"/>
    <n v="63062.61"/>
    <m/>
    <m/>
    <m/>
    <m/>
    <m/>
    <m/>
    <m/>
    <m/>
    <m/>
    <n v="63062.61"/>
    <s v="JV-JOUR-NA-L--8"/>
    <s v="DISCOUNTING CHARGES"/>
    <s v="Debit Amt"/>
    <x v="2"/>
  </r>
  <r>
    <s v="48202"/>
    <s v="IN LEATHER"/>
    <s v="BILL DISCOUNTING"/>
    <s v="FOB"/>
    <s v="BILL DISCOUNTING CHARGES-PEPE                                                                       "/>
    <x v="4"/>
    <m/>
    <m/>
    <m/>
    <m/>
    <m/>
    <m/>
    <n v="29861.9"/>
    <m/>
    <m/>
    <m/>
    <n v="29861.9"/>
    <s v="JV-JOUR-NA-L--812"/>
    <s v="DISCOUNTING CHARGES"/>
    <s v="Debit Amt"/>
    <x v="2"/>
  </r>
  <r>
    <s v="48206"/>
    <s v="IN LEATHER"/>
    <s v="BILL DISCOUNTING"/>
    <s v="FOB"/>
    <s v="BILL DISCOUNTING CHARGES-PEPE                                                                       "/>
    <x v="4"/>
    <m/>
    <m/>
    <m/>
    <m/>
    <m/>
    <m/>
    <m/>
    <n v="-9984"/>
    <m/>
    <m/>
    <n v="-9984"/>
    <s v="OVERDUE INT OCT-24"/>
    <s v="DISCOUNTING CHARGES"/>
    <s v="Credit Amt"/>
    <x v="2"/>
  </r>
  <r>
    <s v="48208"/>
    <s v="IN LEATHER"/>
    <s v="BILL DISCOUNTING"/>
    <s v="FOB"/>
    <s v="IGST PURCHASE 18%                                                                                   "/>
    <x v="4"/>
    <m/>
    <m/>
    <n v="50000"/>
    <m/>
    <m/>
    <m/>
    <m/>
    <m/>
    <m/>
    <m/>
    <n v="50000"/>
    <s v="JV-PURJ-UR-N--56"/>
    <s v="PURCHASE"/>
    <s v="Debit Amt"/>
    <x v="0"/>
  </r>
  <r>
    <s v="48211"/>
    <s v="IN LEATHER"/>
    <s v="BUSINESS PROMOTION"/>
    <s v="FOB"/>
    <s v="COMMISSION CHARGES                                                                                  "/>
    <x v="4"/>
    <m/>
    <m/>
    <m/>
    <m/>
    <n v="25970"/>
    <m/>
    <m/>
    <m/>
    <m/>
    <m/>
    <n v="25970"/>
    <s v="FP-1173-24-25"/>
    <s v="INDIRECT EXPENSES"/>
    <s v="Debit Amt"/>
    <x v="0"/>
  </r>
  <r>
    <s v="48214"/>
    <s v="IN LEATHER"/>
    <s v="FREIGHT EXPENSE"/>
    <s v="FOB"/>
    <s v="CARRIAGE OUTWARD                                                                                    "/>
    <x v="4"/>
    <m/>
    <m/>
    <m/>
    <m/>
    <m/>
    <m/>
    <n v="16000"/>
    <m/>
    <m/>
    <m/>
    <n v="16000"/>
    <s v="40256"/>
    <s v="INDIRECT EXPENSES"/>
    <s v="Debit Amt"/>
    <x v="2"/>
  </r>
  <r>
    <s v="48217"/>
    <s v="IN LEATHER"/>
    <s v="FREIGHT EXPENSE"/>
    <s v="FOB"/>
    <s v="CARRIAGE OUTWARD                                                                                    "/>
    <x v="4"/>
    <m/>
    <m/>
    <m/>
    <m/>
    <m/>
    <m/>
    <n v="16000"/>
    <m/>
    <m/>
    <m/>
    <n v="16000"/>
    <s v="40280"/>
    <s v="INDIRECT EXPENSES"/>
    <s v="Debit Amt"/>
    <x v="2"/>
  </r>
  <r>
    <s v="48220"/>
    <s v="IN LEATHER"/>
    <s v="FREIGHT EXPENSE"/>
    <s v="FOB"/>
    <s v="CARRIAGE OUTWARD                                                                                    "/>
    <x v="4"/>
    <m/>
    <m/>
    <m/>
    <m/>
    <m/>
    <m/>
    <m/>
    <m/>
    <m/>
    <n v="51084"/>
    <n v="51084"/>
    <s v="EL/245/24-25"/>
    <s v="INDIRECT EXPENSES"/>
    <s v="Debit Amt"/>
    <x v="2"/>
  </r>
  <r>
    <s v="48223"/>
    <s v="IN LEATHER"/>
    <s v="FREIGHT EXPENSE"/>
    <s v="FOB"/>
    <s v="CARRIAGE OUTWARD                                                                                    "/>
    <x v="4"/>
    <n v="38100"/>
    <m/>
    <m/>
    <m/>
    <m/>
    <m/>
    <m/>
    <m/>
    <m/>
    <m/>
    <n v="38100"/>
    <s v="EL-023/24-25"/>
    <s v="INDIRECT EXPENSES"/>
    <s v="Debit Amt"/>
    <x v="2"/>
  </r>
  <r>
    <s v="48226"/>
    <s v="IN LEATHER"/>
    <s v="FREIGHT EXPENSE"/>
    <s v="FOB"/>
    <s v="CARRIAGE OUTWARD                                                                                    "/>
    <x v="4"/>
    <n v="36200"/>
    <m/>
    <m/>
    <m/>
    <m/>
    <m/>
    <m/>
    <m/>
    <m/>
    <m/>
    <n v="36200"/>
    <s v="EL-024/24-25"/>
    <s v="INDIRECT EXPENSES"/>
    <s v="Debit Amt"/>
    <x v="2"/>
  </r>
  <r>
    <s v="48229"/>
    <s v="IN LEATHER"/>
    <s v="FREIGHT EXPENSE"/>
    <s v="FOB"/>
    <s v="CARRIAGE OUTWARD                                                                                    "/>
    <x v="4"/>
    <n v="45607"/>
    <m/>
    <m/>
    <m/>
    <m/>
    <m/>
    <m/>
    <m/>
    <m/>
    <m/>
    <n v="45607"/>
    <s v="EL-025/24-25"/>
    <s v="INDIRECT EXPENSES"/>
    <s v="Debit Amt"/>
    <x v="2"/>
  </r>
  <r>
    <s v="48232"/>
    <s v="IN LEATHER"/>
    <s v="FREIGHT EXPENSE"/>
    <s v="FOB"/>
    <s v="CARRIAGE OUTWARD                                                                                    "/>
    <x v="4"/>
    <m/>
    <n v="11853"/>
    <m/>
    <m/>
    <m/>
    <m/>
    <m/>
    <m/>
    <m/>
    <m/>
    <n v="11853"/>
    <s v="EL-051/24-25"/>
    <s v="INDIRECT EXPENSES"/>
    <s v="Debit Amt"/>
    <x v="2"/>
  </r>
  <r>
    <s v="48235"/>
    <s v="IN LEATHER"/>
    <s v="FREIGHT EXPENSE"/>
    <s v="FOB"/>
    <s v="CARRIAGE OUTWARD                                                                                    "/>
    <x v="4"/>
    <m/>
    <n v="13394"/>
    <m/>
    <m/>
    <m/>
    <m/>
    <m/>
    <m/>
    <m/>
    <m/>
    <n v="13394"/>
    <s v="EL-052/24-25"/>
    <s v="INDIRECT EXPENSES"/>
    <s v="Debit Amt"/>
    <x v="2"/>
  </r>
  <r>
    <s v="48238"/>
    <s v="IN LEATHER"/>
    <s v="FREIGHT EXPENSE"/>
    <s v="FOB"/>
    <s v="CARRIAGE OUTWARD                                                                                    "/>
    <x v="4"/>
    <m/>
    <m/>
    <n v="24300"/>
    <m/>
    <m/>
    <m/>
    <m/>
    <m/>
    <m/>
    <m/>
    <n v="24300"/>
    <s v="EL-075/24-25"/>
    <s v="INDIRECT EXPENSES"/>
    <s v="Debit Amt"/>
    <x v="2"/>
  </r>
  <r>
    <s v="48241"/>
    <s v="IN LEATHER"/>
    <s v="FREIGHT EXPENSE"/>
    <s v="FOB"/>
    <s v="CARRIAGE OUTWARD                                                                                    "/>
    <x v="4"/>
    <m/>
    <m/>
    <m/>
    <n v="46200"/>
    <m/>
    <m/>
    <m/>
    <m/>
    <m/>
    <m/>
    <n v="46200"/>
    <s v="EL-106/24-25"/>
    <s v="INDIRECT EXPENSES"/>
    <s v="Debit Amt"/>
    <x v="2"/>
  </r>
  <r>
    <s v="48244"/>
    <s v="IN LEATHER"/>
    <s v="FREIGHT EXPENSE"/>
    <s v="FOB"/>
    <s v="CARRIAGE OUTWARD                                                                                    "/>
    <x v="4"/>
    <m/>
    <m/>
    <m/>
    <n v="40626"/>
    <m/>
    <m/>
    <m/>
    <m/>
    <m/>
    <m/>
    <n v="40626"/>
    <s v="EL-107/24-25"/>
    <s v="INDIRECT EXPENSES"/>
    <s v="Debit Amt"/>
    <x v="2"/>
  </r>
  <r>
    <s v="48247"/>
    <s v="IN LEATHER"/>
    <s v="FREIGHT EXPENSE"/>
    <s v="FOB"/>
    <s v="CARRIAGE OUTWARD                                                                                    "/>
    <x v="4"/>
    <m/>
    <m/>
    <m/>
    <m/>
    <n v="96126"/>
    <m/>
    <m/>
    <m/>
    <m/>
    <m/>
    <n v="96126"/>
    <s v="EL-134/24-25"/>
    <s v="INDIRECT EXPENSES"/>
    <s v="Debit Amt"/>
    <x v="2"/>
  </r>
  <r>
    <s v="48250"/>
    <s v="IN LEATHER"/>
    <s v="FREIGHT EXPENSE"/>
    <s v="FOB"/>
    <s v="CARRIAGE OUTWARD                                                                                    "/>
    <x v="4"/>
    <m/>
    <m/>
    <m/>
    <m/>
    <m/>
    <n v="112000"/>
    <m/>
    <m/>
    <m/>
    <m/>
    <n v="112000"/>
    <s v="EL-155/24-25"/>
    <s v="INDIRECT EXPENSES"/>
    <s v="Debit Amt"/>
    <x v="2"/>
  </r>
  <r>
    <s v="48253"/>
    <s v="IN LEATHER"/>
    <s v="FREIGHT EXPENSE"/>
    <s v="FOB"/>
    <s v="CARRIAGE OUTWARD                                                                                    "/>
    <x v="4"/>
    <m/>
    <m/>
    <m/>
    <m/>
    <m/>
    <n v="46002"/>
    <m/>
    <m/>
    <m/>
    <m/>
    <n v="46002"/>
    <s v="EL-156/24-25"/>
    <s v="INDIRECT EXPENSES"/>
    <s v="Debit Amt"/>
    <x v="2"/>
  </r>
  <r>
    <s v="48256"/>
    <s v="IN LEATHER"/>
    <s v="FREIGHT EXPENSE"/>
    <s v="FOB"/>
    <s v="CARRIAGE OUTWARD                                                                                    "/>
    <x v="4"/>
    <m/>
    <m/>
    <m/>
    <m/>
    <m/>
    <m/>
    <n v="29870"/>
    <m/>
    <m/>
    <m/>
    <n v="29870"/>
    <s v="EL-188/24-25"/>
    <s v="INDIRECT EXPENSES"/>
    <s v="Debit Amt"/>
    <x v="2"/>
  </r>
  <r>
    <s v="48259"/>
    <s v="IN LEATHER"/>
    <s v="FREIGHT EXPENSE"/>
    <s v="FOB"/>
    <s v="CARRIAGE OUTWARD                                                                                    "/>
    <x v="4"/>
    <m/>
    <m/>
    <m/>
    <m/>
    <m/>
    <m/>
    <n v="42038"/>
    <m/>
    <m/>
    <m/>
    <n v="42038"/>
    <s v="EL-189/24-25"/>
    <s v="INDIRECT EXPENSES"/>
    <s v="Debit Amt"/>
    <x v="2"/>
  </r>
  <r>
    <s v="48262"/>
    <s v="IN LEATHER"/>
    <s v="FREIGHT EXPENSE"/>
    <s v="FOB"/>
    <s v="CARRIAGE OUTWARD                                                                                    "/>
    <x v="4"/>
    <m/>
    <m/>
    <m/>
    <m/>
    <m/>
    <m/>
    <m/>
    <n v="15546"/>
    <m/>
    <m/>
    <n v="15546"/>
    <s v="EL-213/24-25"/>
    <s v="INDIRECT EXPENSES"/>
    <s v="Debit Amt"/>
    <x v="2"/>
  </r>
  <r>
    <s v="48265"/>
    <s v="IN LEATHER"/>
    <s v="FREIGHT EXPENSE"/>
    <s v="FOB"/>
    <s v="CARRIAGE OUTWARD                                                                                    "/>
    <x v="4"/>
    <m/>
    <m/>
    <m/>
    <m/>
    <m/>
    <m/>
    <m/>
    <m/>
    <n v="29495"/>
    <m/>
    <n v="29495"/>
    <s v="EL-233/24-25"/>
    <s v="INDIRECT EXPENSES"/>
    <s v="Debit Amt"/>
    <x v="2"/>
  </r>
  <r>
    <s v="48268"/>
    <s v="IN LEATHER"/>
    <s v="FREIGHT EXPENSE"/>
    <s v="FOB"/>
    <s v="CARRIAGE OUTWARD                                                                                    "/>
    <x v="4"/>
    <m/>
    <m/>
    <m/>
    <m/>
    <m/>
    <m/>
    <m/>
    <m/>
    <n v="142000"/>
    <m/>
    <n v="142000"/>
    <s v="EL-241/24-25"/>
    <s v="INDIRECT EXPENSES"/>
    <s v="Debit Amt"/>
    <x v="2"/>
  </r>
  <r>
    <s v="48271"/>
    <s v="IN LEATHER"/>
    <s v="FREIGHT EXPENSE"/>
    <s v="FOB"/>
    <s v="CARRIAGE OUTWARD                                                                                    "/>
    <x v="4"/>
    <m/>
    <m/>
    <m/>
    <m/>
    <m/>
    <m/>
    <m/>
    <m/>
    <m/>
    <n v="75406"/>
    <n v="75406"/>
    <s v="EL-244/24-25"/>
    <s v="INDIRECT EXPENSES"/>
    <s v="Debit Amt"/>
    <x v="2"/>
  </r>
  <r>
    <s v="48274"/>
    <s v="IN LEATHER"/>
    <s v="FREIGHT EXPENSE"/>
    <s v="FOB"/>
    <s v="FREIGHT CHARGES                                                                                     "/>
    <x v="4"/>
    <m/>
    <m/>
    <m/>
    <m/>
    <m/>
    <m/>
    <m/>
    <n v="650"/>
    <m/>
    <m/>
    <n v="650"/>
    <s v="#UNQ/24-25/0637"/>
    <s v="CARRIAGE INWARDS"/>
    <s v="Debit Amt"/>
    <x v="2"/>
  </r>
  <r>
    <s v="48277"/>
    <s v="IN LEATHER"/>
    <s v="FREIGHT EXPENSE"/>
    <s v="FOB"/>
    <s v="FREIGHT CHARGES                                                                                     "/>
    <x v="4"/>
    <m/>
    <m/>
    <m/>
    <m/>
    <m/>
    <m/>
    <m/>
    <m/>
    <n v="33192"/>
    <m/>
    <n v="33192"/>
    <s v="JV-CRNO-TE-S--81"/>
    <s v="CARRIAGE INWARDS"/>
    <s v="Debit Amt"/>
    <x v="2"/>
  </r>
  <r>
    <s v="48281"/>
    <s v="IN LEATHER"/>
    <s v="FREIGHT EXPENSE"/>
    <s v="FOB"/>
    <s v="FREIGHT CHARGES                                                                                     "/>
    <x v="4"/>
    <m/>
    <m/>
    <m/>
    <m/>
    <m/>
    <m/>
    <m/>
    <m/>
    <m/>
    <n v="-3000"/>
    <n v="-3000"/>
    <s v="JV-DEBN-OT-E--127"/>
    <s v="CARRIAGE INWARDS"/>
    <s v="Credit Amt"/>
    <x v="2"/>
  </r>
  <r>
    <s v="48284"/>
    <s v="IN LEATHER"/>
    <s v="FREIGHT EXPENSE"/>
    <s v="FOB"/>
    <s v="FREIGHT CHARGES                                                                                     "/>
    <x v="4"/>
    <m/>
    <m/>
    <m/>
    <m/>
    <m/>
    <m/>
    <m/>
    <m/>
    <n v="-16596"/>
    <m/>
    <n v="-16596"/>
    <s v="JV-DEBN-OT-E--95"/>
    <s v="CARRIAGE INWARDS"/>
    <s v="Credit Amt"/>
    <x v="2"/>
  </r>
  <r>
    <s v="48286"/>
    <s v="IN LEATHER"/>
    <s v="FREIGHT EXPENSE"/>
    <s v="FOB"/>
    <s v="FREIGHT CHARGES                                                                                     "/>
    <x v="4"/>
    <m/>
    <m/>
    <m/>
    <m/>
    <m/>
    <m/>
    <m/>
    <n v="300"/>
    <m/>
    <m/>
    <n v="300"/>
    <s v="UNQ/24-25/0638"/>
    <s v="CARRIAGE INWARDS"/>
    <s v="Debit Amt"/>
    <x v="2"/>
  </r>
  <r>
    <s v="48289"/>
    <s v="IN LEATHER"/>
    <s v="FREIGHT EXPENSE"/>
    <s v="FOB"/>
    <s v="FREIGHT CHARGES                                                                                     "/>
    <x v="4"/>
    <m/>
    <m/>
    <m/>
    <m/>
    <m/>
    <m/>
    <m/>
    <n v="250"/>
    <m/>
    <m/>
    <n v="250"/>
    <s v="UNQ/24-25/0639"/>
    <s v="CARRIAGE INWARDS"/>
    <s v="Debit Amt"/>
    <x v="2"/>
  </r>
  <r>
    <s v="48292"/>
    <s v="IN LEATHER"/>
    <s v="SALES"/>
    <s v="FOB"/>
    <s v="SHORTAGE RECEIVED                                                                                   "/>
    <x v="4"/>
    <m/>
    <m/>
    <m/>
    <m/>
    <m/>
    <m/>
    <n v="1417.15"/>
    <m/>
    <m/>
    <m/>
    <n v="1417.15"/>
    <s v="JV-JOUR-NA-L--808"/>
    <s v="SHORTAGE RECIEVED"/>
    <s v="Debit Amt"/>
    <x v="0"/>
  </r>
  <r>
    <s v="48295"/>
    <s v="IN LEATHER"/>
    <s v="SALES"/>
    <s v="FOB"/>
    <s v="SHORTAGE RECEIVED                                                                                   "/>
    <x v="4"/>
    <m/>
    <m/>
    <m/>
    <m/>
    <m/>
    <m/>
    <n v="28071"/>
    <m/>
    <m/>
    <m/>
    <n v="28071"/>
    <s v="JV-JOUR-NA-L--811"/>
    <s v="SHORTAGE RECIEVED"/>
    <s v="Debit Amt"/>
    <x v="0"/>
  </r>
  <r>
    <s v="48298"/>
    <s v="IN LEATHER"/>
    <s v="SALES"/>
    <s v="FOB"/>
    <s v="T BASE ONLINE SALES OTHER EXPENSES                                                                  "/>
    <x v="4"/>
    <m/>
    <m/>
    <m/>
    <m/>
    <m/>
    <m/>
    <m/>
    <m/>
    <m/>
    <n v="4398"/>
    <n v="4398"/>
    <s v="JV-JOUR-NA-L--1250"/>
    <s v="T BASE ONLINE EXPENSES"/>
    <s v="Debit Amt"/>
    <x v="0"/>
  </r>
  <r>
    <s v="48301"/>
    <s v="IN LEATHER"/>
    <s v="SALES"/>
    <s v="FOB"/>
    <s v="T BASE ONLINE SALES OTHER EXPENSES                                                                  "/>
    <x v="4"/>
    <m/>
    <m/>
    <m/>
    <m/>
    <m/>
    <m/>
    <m/>
    <m/>
    <m/>
    <n v="6995"/>
    <n v="6995"/>
    <s v="JV-JOUR-NA-L--1250"/>
    <s v="T BASE ONLINE EXPENSES"/>
    <s v="Debit Amt"/>
    <x v="0"/>
  </r>
  <r>
    <s v="48304"/>
    <s v="IN LEATHER"/>
    <s v="SALES"/>
    <s v="FOB"/>
    <s v="T BASE ONLINE SALES OTHER EXPENSES                                                                  "/>
    <x v="4"/>
    <m/>
    <m/>
    <m/>
    <m/>
    <m/>
    <m/>
    <m/>
    <m/>
    <m/>
    <n v="2799"/>
    <n v="2799"/>
    <s v="JV-JOUR-NA-L--1250"/>
    <s v="T BASE ONLINE EXPENSES"/>
    <s v="Debit Amt"/>
    <x v="0"/>
  </r>
  <r>
    <s v="48307"/>
    <s v="IN LEATHER"/>
    <s v="SALES RETURN"/>
    <s v="FOB"/>
    <s v="SHORTAGE RECEIVED                                                                                   "/>
    <x v="4"/>
    <m/>
    <m/>
    <m/>
    <m/>
    <m/>
    <m/>
    <m/>
    <m/>
    <n v="1783"/>
    <m/>
    <n v="1783"/>
    <s v="JV-JOUR-NA-L--1161"/>
    <s v="SHORTAGE RECIEVED"/>
    <s v="Debit Amt"/>
    <x v="0"/>
  </r>
  <r>
    <s v="48310"/>
    <s v="IN LEATHER"/>
    <s v="SALES RETURN"/>
    <s v="FOB"/>
    <s v="SHORTAGE RECEIVED                                                                                   "/>
    <x v="4"/>
    <m/>
    <m/>
    <m/>
    <m/>
    <m/>
    <m/>
    <m/>
    <m/>
    <m/>
    <n v="5093"/>
    <n v="5093"/>
    <s v="JV-JOUR-NA-L--1254"/>
    <s v="SHORTAGE RECIEVED"/>
    <s v="Debit Amt"/>
    <x v="0"/>
  </r>
  <r>
    <s v="48313"/>
    <s v="IN LEATHER"/>
    <s v="SALES RETURN"/>
    <s v="FOB"/>
    <s v="SHORTAGE RECEIVED                                                                                   "/>
    <x v="4"/>
    <m/>
    <m/>
    <m/>
    <m/>
    <m/>
    <m/>
    <m/>
    <m/>
    <m/>
    <n v="999"/>
    <n v="999"/>
    <s v="JV-JOUR-NA-L--1256"/>
    <s v="SHORTAGE RECIEVED"/>
    <s v="Debit Amt"/>
    <x v="0"/>
  </r>
  <r>
    <s v="48316"/>
    <s v="IN LEATHER"/>
    <s v="TRAVELLING"/>
    <s v="FOB"/>
    <s v="TRAVELLING EXPENSES                                                                                 "/>
    <x v="4"/>
    <m/>
    <m/>
    <m/>
    <m/>
    <m/>
    <m/>
    <n v="2913"/>
    <m/>
    <m/>
    <m/>
    <n v="2913"/>
    <s v="291K8QI3D1024001"/>
    <s v="TRAVELLING EXPENSES"/>
    <s v="Debit Amt"/>
    <x v="0"/>
  </r>
  <r>
    <s v="48319"/>
    <s v="IN LEATHER"/>
    <s v="TRAVELLING"/>
    <s v="FOB"/>
    <s v="TRAVELLING EXPENSES                                                                                 "/>
    <x v="4"/>
    <m/>
    <m/>
    <m/>
    <m/>
    <m/>
    <m/>
    <n v="885"/>
    <m/>
    <m/>
    <m/>
    <n v="885"/>
    <s v="291K8QI3D1024001"/>
    <s v="TRAVELLING EXPENSES"/>
    <s v="Debit Amt"/>
    <x v="0"/>
  </r>
  <r>
    <s v="48322"/>
    <s v="IN LEATHER"/>
    <s v="TRAVELLING"/>
    <s v="FOB"/>
    <s v="TRAVELLING EXPENSES                                                                                 "/>
    <x v="4"/>
    <m/>
    <m/>
    <m/>
    <m/>
    <m/>
    <m/>
    <m/>
    <n v="6697"/>
    <m/>
    <m/>
    <n v="6697"/>
    <s v="DL1242510CE44083"/>
    <s v="TRAVELLING EXPENSES"/>
    <s v="Debit Amt"/>
    <x v="0"/>
  </r>
  <r>
    <s v="48325"/>
    <s v="IN LEATHER"/>
    <s v="TRAVELLING"/>
    <s v="FOB"/>
    <s v="TRAVELLING EXPENSES                                                                                 "/>
    <x v="4"/>
    <m/>
    <m/>
    <m/>
    <m/>
    <m/>
    <m/>
    <m/>
    <n v="17849"/>
    <m/>
    <m/>
    <n v="17849"/>
    <s v="KA1242510BV19876"/>
    <s v="TRAVELLING EXPENSES"/>
    <s v="Debit Amt"/>
    <x v="0"/>
  </r>
  <r>
    <s v="48328"/>
    <s v="IN LEATHER"/>
    <s v="TRAVELLING"/>
    <s v="FOB"/>
    <s v="TRAVELLING EXPENSES                                                                                 "/>
    <x v="4"/>
    <m/>
    <m/>
    <m/>
    <m/>
    <m/>
    <m/>
    <m/>
    <n v="13819"/>
    <m/>
    <m/>
    <n v="13819"/>
    <s v="KA1242511CH50958"/>
    <s v="TRAVELLING EXPENSES"/>
    <s v="Debit Amt"/>
    <x v="0"/>
  </r>
  <r>
    <s v="48331"/>
    <s v="IN LEATHER"/>
    <s v="TRAVELLING"/>
    <s v="FOB"/>
    <s v="TRAVELLING EXPENSES                                                                                 "/>
    <x v="4"/>
    <m/>
    <m/>
    <m/>
    <n v="7900"/>
    <m/>
    <m/>
    <m/>
    <m/>
    <m/>
    <m/>
    <n v="7900"/>
    <s v="M06AI24102910236"/>
    <s v="TRAVELLING EXPENSES"/>
    <s v="Debit Amt"/>
    <x v="0"/>
  </r>
  <r>
    <s v="48334"/>
    <s v="IN LEATHER"/>
    <s v="TRAVELLING"/>
    <s v="FOB"/>
    <s v="TRAVELLING EXPENSES                                                                                 "/>
    <x v="4"/>
    <m/>
    <m/>
    <m/>
    <m/>
    <n v="3917"/>
    <m/>
    <m/>
    <m/>
    <m/>
    <m/>
    <n v="3917"/>
    <s v="M06AI2506008245"/>
    <s v="TRAVELLING EXPENSES"/>
    <s v="Debit Amt"/>
    <x v="0"/>
  </r>
  <r>
    <s v="48337"/>
    <s v="IN LEATHER"/>
    <s v="TRAVELLING"/>
    <s v="FOB"/>
    <s v="TRAVELLING EXPENSES                                                                                 "/>
    <x v="4"/>
    <n v="13250"/>
    <m/>
    <m/>
    <m/>
    <m/>
    <m/>
    <m/>
    <m/>
    <m/>
    <m/>
    <n v="13250"/>
    <s v="M06AI25I00368695"/>
    <s v="TRAVELLING EXPENSES"/>
    <s v="Debit Amt"/>
    <x v="0"/>
  </r>
  <r>
    <s v="48340"/>
    <s v="IN LEATHER"/>
    <s v="TRAVELLING"/>
    <s v="FOB"/>
    <s v="TRAVELLING EXPENSES                                                                                 "/>
    <x v="4"/>
    <m/>
    <m/>
    <n v="20373"/>
    <m/>
    <m/>
    <m/>
    <m/>
    <m/>
    <m/>
    <m/>
    <n v="20373"/>
    <s v="M06AI25I03997230"/>
    <s v="TRAVELLING EXPENSES"/>
    <s v="Debit Amt"/>
    <x v="0"/>
  </r>
  <r>
    <s v="48343"/>
    <s v="IN LEATHER"/>
    <s v="TRAVELLING"/>
    <s v="FOB"/>
    <s v="TRAVELLING EXPENSES                                                                                 "/>
    <x v="4"/>
    <m/>
    <m/>
    <m/>
    <n v="7547"/>
    <m/>
    <m/>
    <m/>
    <m/>
    <m/>
    <m/>
    <n v="7547"/>
    <s v="M06AI25I07062780"/>
    <s v="TRAVELLING EXPENSES"/>
    <s v="Debit Amt"/>
    <x v="0"/>
  </r>
  <r>
    <s v="48346"/>
    <s v="IN LEATHER"/>
    <s v="TRAVELLING"/>
    <s v="FOB"/>
    <s v="TRAVELLING EXPENSES                                                                                 "/>
    <x v="4"/>
    <m/>
    <m/>
    <m/>
    <m/>
    <m/>
    <n v="7105"/>
    <m/>
    <m/>
    <m/>
    <m/>
    <n v="7105"/>
    <s v="M06AI25I09351851"/>
    <s v="TRAVELLING EXPENSES"/>
    <s v="Debit Amt"/>
    <x v="0"/>
  </r>
  <r>
    <s v="48349"/>
    <s v="IN LEATHER"/>
    <s v="TRAVELLING"/>
    <s v="FOB"/>
    <s v="TRAVELLING EXPENSES                                                                                 "/>
    <x v="4"/>
    <m/>
    <m/>
    <m/>
    <m/>
    <m/>
    <n v="14959"/>
    <m/>
    <m/>
    <m/>
    <m/>
    <n v="14959"/>
    <s v="M06AI25I09890023"/>
    <s v="TRAVELLING EXPENSES"/>
    <s v="Debit Amt"/>
    <x v="0"/>
  </r>
  <r>
    <s v="48352"/>
    <s v="IN LEATHER"/>
    <s v="TRAVELLING"/>
    <s v="FOB"/>
    <s v="TRAVELLING EXPENSES                                                                                 "/>
    <x v="4"/>
    <m/>
    <m/>
    <m/>
    <m/>
    <m/>
    <m/>
    <m/>
    <n v="18343"/>
    <m/>
    <m/>
    <n v="18343"/>
    <s v="M06AI25I14080791"/>
    <s v="TRAVELLING EXPENSES"/>
    <s v="Debit Amt"/>
    <x v="0"/>
  </r>
  <r>
    <s v="48355"/>
    <s v="IN LEATHER"/>
    <s v="TRAVELLING"/>
    <s v="FOB"/>
    <s v="TRAVELLING EXPENSES                                                                                 "/>
    <x v="4"/>
    <m/>
    <m/>
    <m/>
    <m/>
    <m/>
    <m/>
    <m/>
    <n v="14209"/>
    <m/>
    <m/>
    <n v="14209"/>
    <s v="M06AI25I15872656"/>
    <s v="TRAVELLING EXPENSES"/>
    <s v="Debit Amt"/>
    <x v="0"/>
  </r>
  <r>
    <s v="48358"/>
    <s v="IN LEATHER"/>
    <s v="TRAVELLING"/>
    <s v="FOB"/>
    <s v="TRAVELLING EXPENSES                                                                                 "/>
    <x v="4"/>
    <m/>
    <m/>
    <m/>
    <m/>
    <m/>
    <m/>
    <m/>
    <n v="40752"/>
    <m/>
    <m/>
    <n v="40752"/>
    <s v="M06AI25I15947590"/>
    <s v="TRAVELLING EXPENSES"/>
    <s v="Debit Amt"/>
    <x v="0"/>
  </r>
  <r>
    <s v="48361"/>
    <s v="IN LEATHER"/>
    <s v="TRAVELLING"/>
    <s v="FOB"/>
    <s v="TRAVELLING EXPENSES                                                                                 "/>
    <x v="4"/>
    <m/>
    <m/>
    <m/>
    <m/>
    <m/>
    <m/>
    <m/>
    <m/>
    <m/>
    <n v="15927"/>
    <n v="15927"/>
    <s v="M06AI25I19781014"/>
    <s v="TRAVELLING EXPENSES"/>
    <s v="Debit Amt"/>
    <x v="0"/>
  </r>
  <r>
    <s v="48364"/>
    <s v="IN LEATHER"/>
    <s v="TRAVELLING"/>
    <s v="FOB"/>
    <s v="TRAVELLING EXPENSES                                                                                 "/>
    <x v="4"/>
    <m/>
    <n v="229"/>
    <m/>
    <m/>
    <m/>
    <m/>
    <m/>
    <m/>
    <m/>
    <m/>
    <n v="229"/>
    <s v="MO6AI225I03648032"/>
    <s v="TRAVELLING EXPENSES"/>
    <s v="Debit Amt"/>
    <x v="0"/>
  </r>
  <r>
    <s v="48367"/>
    <s v="IN LEATHER"/>
    <s v="TRAVELLING"/>
    <s v="FOB"/>
    <s v="TRAVELLING EXPENSES                                                                                 "/>
    <x v="4"/>
    <m/>
    <m/>
    <m/>
    <m/>
    <n v="9514"/>
    <m/>
    <m/>
    <m/>
    <m/>
    <m/>
    <n v="9514"/>
    <s v="MRJDM9609"/>
    <s v="TRAVELLING EXPENSES"/>
    <s v="Debit Amt"/>
    <x v="0"/>
  </r>
  <r>
    <s v="48370"/>
    <s v="IN LEATHER"/>
    <s v=" PRINTING &amp;STATIONERIES"/>
    <s v="IN LEATHER"/>
    <s v="GST PURCHASE 12%                                                                                    "/>
    <x v="5"/>
    <n v="4340"/>
    <m/>
    <m/>
    <m/>
    <m/>
    <m/>
    <m/>
    <m/>
    <m/>
    <m/>
    <n v="4340"/>
    <s v="019"/>
    <s v="PURCHASE"/>
    <s v="Debit Amt"/>
    <x v="0"/>
  </r>
  <r>
    <s v="48373"/>
    <s v="IN LEATHER"/>
    <s v=" PRINTING &amp;STATIONERIES"/>
    <s v="IN LEATHER"/>
    <s v="GST PURCHASE 12%                                                                                    "/>
    <x v="5"/>
    <m/>
    <n v="8160"/>
    <m/>
    <m/>
    <m/>
    <m/>
    <m/>
    <m/>
    <m/>
    <m/>
    <n v="8160"/>
    <s v="033"/>
    <s v="PURCHASE"/>
    <s v="Debit Amt"/>
    <x v="0"/>
  </r>
  <r>
    <s v="48376"/>
    <s v="IN LEATHER"/>
    <s v=" PRINTING &amp;STATIONERIES"/>
    <s v="IN LEATHER"/>
    <s v="GST PURCHASE 12%                                                                                    "/>
    <x v="5"/>
    <m/>
    <n v="4000"/>
    <m/>
    <m/>
    <m/>
    <m/>
    <m/>
    <m/>
    <m/>
    <m/>
    <n v="4000"/>
    <s v="056"/>
    <s v="PURCHASE"/>
    <s v="Debit Amt"/>
    <x v="0"/>
  </r>
  <r>
    <s v="48379"/>
    <s v="IN LEATHER"/>
    <s v=" PRINTING &amp;STATIONERIES"/>
    <s v="IN LEATHER"/>
    <s v="GST PURCHASE 12%                                                                                    "/>
    <x v="5"/>
    <m/>
    <n v="2400"/>
    <m/>
    <m/>
    <m/>
    <m/>
    <m/>
    <m/>
    <m/>
    <m/>
    <n v="2400"/>
    <s v="059"/>
    <s v="PURCHASE"/>
    <s v="Debit Amt"/>
    <x v="0"/>
  </r>
  <r>
    <s v="48382"/>
    <s v="IN LEATHER"/>
    <s v=" PRINTING &amp;STATIONERIES"/>
    <s v="IN LEATHER"/>
    <s v="GST PURCHASE 12%                                                                                    "/>
    <x v="5"/>
    <m/>
    <m/>
    <n v="17700"/>
    <m/>
    <m/>
    <m/>
    <m/>
    <m/>
    <m/>
    <m/>
    <n v="17700"/>
    <s v="063"/>
    <s v="PURCHASE"/>
    <s v="Debit Amt"/>
    <x v="0"/>
  </r>
  <r>
    <s v="48385"/>
    <s v="IN LEATHER"/>
    <s v=" PRINTING &amp;STATIONERIES"/>
    <s v="IN LEATHER"/>
    <s v="GST PURCHASE 12%                                                                                    "/>
    <x v="5"/>
    <m/>
    <m/>
    <n v="6700"/>
    <m/>
    <m/>
    <m/>
    <m/>
    <m/>
    <m/>
    <m/>
    <n v="6700"/>
    <s v="078"/>
    <s v="PURCHASE"/>
    <s v="Debit Amt"/>
    <x v="0"/>
  </r>
  <r>
    <s v="48388"/>
    <s v="IN LEATHER"/>
    <s v=" PRINTING &amp;STATIONERIES"/>
    <s v="IN LEATHER"/>
    <s v="GST PURCHASE 12%                                                                                    "/>
    <x v="5"/>
    <m/>
    <m/>
    <m/>
    <n v="10550"/>
    <m/>
    <m/>
    <m/>
    <m/>
    <m/>
    <m/>
    <n v="10550"/>
    <s v="116"/>
    <s v="PURCHASE"/>
    <s v="Debit Amt"/>
    <x v="0"/>
  </r>
  <r>
    <s v="48391"/>
    <s v="IN LEATHER"/>
    <s v=" PRINTING &amp;STATIONERIES"/>
    <s v="IN LEATHER"/>
    <s v="GST PURCHASE 12%                                                                                    "/>
    <x v="5"/>
    <m/>
    <m/>
    <m/>
    <m/>
    <n v="5675"/>
    <m/>
    <m/>
    <m/>
    <m/>
    <m/>
    <n v="5675"/>
    <s v="144"/>
    <s v="PURCHASE"/>
    <s v="Debit Amt"/>
    <x v="0"/>
  </r>
  <r>
    <s v="48394"/>
    <s v="IN LEATHER"/>
    <s v=" PRINTING &amp;STATIONERIES"/>
    <s v="IN LEATHER"/>
    <s v="GST PURCHASE 12%                                                                                    "/>
    <x v="5"/>
    <m/>
    <m/>
    <m/>
    <m/>
    <n v="4240"/>
    <m/>
    <m/>
    <m/>
    <m/>
    <m/>
    <n v="4240"/>
    <s v="152"/>
    <s v="PURCHASE"/>
    <s v="Debit Amt"/>
    <x v="0"/>
  </r>
  <r>
    <s v="48397"/>
    <s v="IN LEATHER"/>
    <s v=" PRINTING &amp;STATIONERIES"/>
    <s v="IN LEATHER"/>
    <s v="GST PURCHASE 12%                                                                                    "/>
    <x v="5"/>
    <m/>
    <m/>
    <m/>
    <m/>
    <n v="6100"/>
    <m/>
    <m/>
    <m/>
    <m/>
    <m/>
    <n v="6100"/>
    <s v="161"/>
    <s v="PURCHASE"/>
    <s v="Debit Amt"/>
    <x v="0"/>
  </r>
  <r>
    <s v="48400"/>
    <s v="IN LEATHER"/>
    <s v=" PRINTING &amp;STATIONERIES"/>
    <s v="IN LEATHER"/>
    <s v="GST PURCHASE 12%                                                                                    "/>
    <x v="5"/>
    <m/>
    <m/>
    <m/>
    <m/>
    <m/>
    <n v="9025"/>
    <m/>
    <m/>
    <m/>
    <m/>
    <n v="9025"/>
    <s v="173"/>
    <s v="PURCHASE"/>
    <s v="Debit Amt"/>
    <x v="0"/>
  </r>
  <r>
    <s v="48403"/>
    <s v="IN LEATHER"/>
    <s v=" PRINTING &amp;STATIONERIES"/>
    <s v="IN LEATHER"/>
    <s v="GST PURCHASE 18%                                                                                    "/>
    <x v="5"/>
    <n v="19680"/>
    <m/>
    <m/>
    <m/>
    <m/>
    <m/>
    <m/>
    <m/>
    <m/>
    <m/>
    <n v="19680"/>
    <s v="003"/>
    <s v="PURCHASE"/>
    <s v="Debit Amt"/>
    <x v="0"/>
  </r>
  <r>
    <s v="48406"/>
    <s v="IN LEATHER"/>
    <s v=" PRINTING &amp;STATIONERIES"/>
    <s v="IN LEATHER"/>
    <s v="GST PURCHASE 18%                                                                                    "/>
    <x v="5"/>
    <m/>
    <m/>
    <m/>
    <m/>
    <m/>
    <n v="8640"/>
    <m/>
    <m/>
    <m/>
    <m/>
    <n v="8640"/>
    <s v="177"/>
    <s v="PURCHASE"/>
    <s v="Debit Amt"/>
    <x v="0"/>
  </r>
  <r>
    <s v="48409"/>
    <s v="IN LEATHER"/>
    <s v=" PRINTING &amp;STATIONERIES"/>
    <s v="IN LEATHER"/>
    <s v="PRINTING  &amp; STATIONERY EXPENSES                                                                     "/>
    <x v="5"/>
    <m/>
    <m/>
    <n v="4000"/>
    <m/>
    <m/>
    <m/>
    <m/>
    <m/>
    <m/>
    <m/>
    <n v="4000"/>
    <s v="#3923"/>
    <s v="PRINTING AND STATIONERY"/>
    <s v="Debit Amt"/>
    <x v="0"/>
  </r>
  <r>
    <s v="48412"/>
    <s v="IN LEATHER"/>
    <s v=" PRINTING &amp;STATIONERIES"/>
    <s v="IN LEATHER"/>
    <s v="PRINTING  &amp; STATIONERY EXPENSES                                                                     "/>
    <x v="5"/>
    <m/>
    <m/>
    <m/>
    <n v="4000"/>
    <m/>
    <m/>
    <m/>
    <m/>
    <m/>
    <m/>
    <n v="4000"/>
    <s v="#3979"/>
    <s v="PRINTING AND STATIONERY"/>
    <s v="Debit Amt"/>
    <x v="0"/>
  </r>
  <r>
    <s v="48415"/>
    <s v="IN LEATHER"/>
    <s v=" PRINTING &amp;STATIONERIES"/>
    <s v="IN LEATHER"/>
    <s v="PRINTING  &amp; STATIONERY EXPENSES                                                                     "/>
    <x v="5"/>
    <m/>
    <m/>
    <m/>
    <m/>
    <n v="4000"/>
    <m/>
    <m/>
    <m/>
    <m/>
    <m/>
    <n v="4000"/>
    <s v="#4017"/>
    <s v="PRINTING AND STATIONERY"/>
    <s v="Debit Amt"/>
    <x v="0"/>
  </r>
  <r>
    <s v="48418"/>
    <s v="IN LEATHER"/>
    <s v=" PRINTING &amp;STATIONERIES"/>
    <s v="IN LEATHER"/>
    <s v="PRINTING  &amp; STATIONERY EXPENSES                                                                     "/>
    <x v="5"/>
    <m/>
    <m/>
    <m/>
    <m/>
    <m/>
    <n v="4000"/>
    <m/>
    <m/>
    <m/>
    <m/>
    <n v="4000"/>
    <s v="#4042"/>
    <s v="PRINTING AND STATIONERY"/>
    <s v="Debit Amt"/>
    <x v="0"/>
  </r>
  <r>
    <s v="48421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n v="4000"/>
    <m/>
    <m/>
    <m/>
    <n v="4000"/>
    <s v="#4092"/>
    <s v="PRINTING AND STATIONERY"/>
    <s v="Debit Amt"/>
    <x v="0"/>
  </r>
  <r>
    <s v="48424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n v="4000"/>
    <m/>
    <m/>
    <n v="4000"/>
    <s v="#4116"/>
    <s v="PRINTING AND STATIONERY"/>
    <s v="Debit Amt"/>
    <x v="0"/>
  </r>
  <r>
    <s v="48427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n v="4000"/>
    <m/>
    <n v="4000"/>
    <s v="#4162"/>
    <s v="PRINTING AND STATIONERY"/>
    <s v="Debit Amt"/>
    <x v="0"/>
  </r>
  <r>
    <s v="48430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4000"/>
    <n v="4000"/>
    <s v="#4195"/>
    <s v="PRINTING AND STATIONERY"/>
    <s v="Debit Amt"/>
    <x v="0"/>
  </r>
  <r>
    <s v="48433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1125"/>
    <n v="1125"/>
    <s v="101"/>
    <s v="PRINTING AND STATIONERY"/>
    <s v="Debit Amt"/>
    <x v="0"/>
  </r>
  <r>
    <s v="48436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n v="51000"/>
    <m/>
    <m/>
    <n v="51000"/>
    <s v="1014/24-25"/>
    <s v="PRINTING AND STATIONERY"/>
    <s v="Debit Amt"/>
    <x v="0"/>
  </r>
  <r>
    <s v="48439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450"/>
    <n v="450"/>
    <s v="103"/>
    <s v="PRINTING AND STATIONERY"/>
    <s v="Debit Amt"/>
    <x v="0"/>
  </r>
  <r>
    <s v="48442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51000"/>
    <n v="51000"/>
    <s v="1346/24-25"/>
    <s v="PRINTING AND STATIONERY"/>
    <s v="Debit Amt"/>
    <x v="0"/>
  </r>
  <r>
    <s v="48445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n v="45198"/>
    <m/>
    <m/>
    <m/>
    <n v="45198"/>
    <s v="1453"/>
    <s v="PRINTING AND STATIONERY"/>
    <s v="Debit Amt"/>
    <x v="0"/>
  </r>
  <r>
    <s v="48448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n v="9110"/>
    <m/>
    <m/>
    <n v="9110"/>
    <s v="244"/>
    <s v="PRINTING AND STATIONERY"/>
    <s v="Debit Amt"/>
    <x v="0"/>
  </r>
  <r>
    <s v="48451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n v="5450"/>
    <m/>
    <n v="5450"/>
    <s v="250"/>
    <s v="PRINTING AND STATIONERY"/>
    <s v="Debit Amt"/>
    <x v="0"/>
  </r>
  <r>
    <s v="48454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n v="10725"/>
    <m/>
    <n v="10725"/>
    <s v="269"/>
    <s v="PRINTING AND STATIONERY"/>
    <s v="Debit Amt"/>
    <x v="0"/>
  </r>
  <r>
    <s v="48457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n v="4000"/>
    <m/>
    <n v="4000"/>
    <s v="274"/>
    <s v="PRINTING AND STATIONERY"/>
    <s v="Debit Amt"/>
    <x v="0"/>
  </r>
  <r>
    <s v="48460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n v="4800"/>
    <m/>
    <n v="4800"/>
    <s v="277"/>
    <s v="PRINTING AND STATIONERY"/>
    <s v="Debit Amt"/>
    <x v="0"/>
  </r>
  <r>
    <s v="48463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19200"/>
    <n v="19200"/>
    <s v="283"/>
    <s v="PRINTING AND STATIONERY"/>
    <s v="Debit Amt"/>
    <x v="0"/>
  </r>
  <r>
    <s v="48466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3600"/>
    <n v="3600"/>
    <s v="283"/>
    <s v="PRINTING AND STATIONERY"/>
    <s v="Debit Amt"/>
    <x v="0"/>
  </r>
  <r>
    <s v="48469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5600"/>
    <n v="5600"/>
    <s v="298"/>
    <s v="PRINTING AND STATIONERY"/>
    <s v="Debit Amt"/>
    <x v="0"/>
  </r>
  <r>
    <s v="48472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2175"/>
    <n v="2175"/>
    <s v="298"/>
    <s v="PRINTING AND STATIONERY"/>
    <s v="Debit Amt"/>
    <x v="0"/>
  </r>
  <r>
    <s v="48475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10785"/>
    <n v="10785"/>
    <s v="303"/>
    <s v="PRINTING AND STATIONERY"/>
    <s v="Debit Amt"/>
    <x v="0"/>
  </r>
  <r>
    <s v="48478"/>
    <s v="IN LEATHER"/>
    <s v=" PRINTING &amp;STATIONERIES"/>
    <s v="IN LEATHER"/>
    <s v="PRINTING  &amp; STATIONERY EXPENSES                                                                     "/>
    <x v="5"/>
    <n v="4000"/>
    <m/>
    <m/>
    <m/>
    <m/>
    <m/>
    <m/>
    <m/>
    <m/>
    <m/>
    <n v="4000"/>
    <s v="3844"/>
    <s v="PRINTING AND STATIONERY"/>
    <s v="Debit Amt"/>
    <x v="0"/>
  </r>
  <r>
    <s v="48481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n v="9600"/>
    <m/>
    <m/>
    <m/>
    <n v="9600"/>
    <s v="4948"/>
    <s v="PRINTING AND STATIONERY"/>
    <s v="Debit Amt"/>
    <x v="0"/>
  </r>
  <r>
    <s v="48484"/>
    <s v="IN LEATHER"/>
    <s v=" PRINTING &amp;STATIONERIES"/>
    <s v="IN LEATHER"/>
    <s v="PRINTING  &amp; STATIONERY EXPENSES                                                                     "/>
    <x v="5"/>
    <n v="12090"/>
    <m/>
    <m/>
    <m/>
    <m/>
    <m/>
    <m/>
    <m/>
    <m/>
    <m/>
    <n v="12090"/>
    <s v="5084"/>
    <s v="PRINTING AND STATIONERY"/>
    <s v="Debit Amt"/>
    <x v="0"/>
  </r>
  <r>
    <s v="48487"/>
    <s v="IN LEATHER"/>
    <s v=" PRINTING &amp;STATIONERIES"/>
    <s v="IN LEATHER"/>
    <s v="PRINTING  &amp; STATIONERY EXPENSES                                                                     "/>
    <x v="5"/>
    <n v="16799"/>
    <m/>
    <m/>
    <m/>
    <m/>
    <m/>
    <m/>
    <m/>
    <m/>
    <m/>
    <n v="16799"/>
    <s v="5084"/>
    <s v="PRINTING AND STATIONERY"/>
    <s v="Debit Amt"/>
    <x v="0"/>
  </r>
  <r>
    <s v="48490"/>
    <s v="IN LEATHER"/>
    <s v=" PRINTING &amp;STATIONERIES"/>
    <s v="IN LEATHER"/>
    <s v="PRINTING  &amp; STATIONERY EXPENSES                                                                     "/>
    <x v="5"/>
    <m/>
    <n v="11910"/>
    <m/>
    <m/>
    <m/>
    <m/>
    <m/>
    <m/>
    <m/>
    <m/>
    <n v="11910"/>
    <s v="5111"/>
    <s v="PRINTING AND STATIONERY"/>
    <s v="Debit Amt"/>
    <x v="0"/>
  </r>
  <r>
    <s v="48493"/>
    <s v="IN LEATHER"/>
    <s v=" PRINTING &amp;STATIONERIES"/>
    <s v="IN LEATHER"/>
    <s v="PRINTING  &amp; STATIONERY EXPENSES                                                                     "/>
    <x v="5"/>
    <m/>
    <n v="16174"/>
    <m/>
    <m/>
    <m/>
    <m/>
    <m/>
    <m/>
    <m/>
    <m/>
    <n v="16174"/>
    <s v="5111"/>
    <s v="PRINTING AND STATIONERY"/>
    <s v="Debit Amt"/>
    <x v="0"/>
  </r>
  <r>
    <s v="48496"/>
    <s v="IN LEATHER"/>
    <s v=" PRINTING &amp;STATIONERIES"/>
    <s v="IN LEATHER"/>
    <s v="PRINTING  &amp; STATIONERY EXPENSES                                                                     "/>
    <x v="5"/>
    <m/>
    <n v="55"/>
    <m/>
    <m/>
    <m/>
    <m/>
    <m/>
    <m/>
    <m/>
    <m/>
    <n v="55"/>
    <s v="5112"/>
    <s v="PRINTING AND STATIONERY"/>
    <s v="Debit Amt"/>
    <x v="0"/>
  </r>
  <r>
    <s v="48499"/>
    <s v="IN LEATHER"/>
    <s v=" PRINTING &amp;STATIONERIES"/>
    <s v="IN LEATHER"/>
    <s v="PRINTING  &amp; STATIONERY EXPENSES                                                                     "/>
    <x v="5"/>
    <m/>
    <n v="8020"/>
    <m/>
    <m/>
    <m/>
    <m/>
    <m/>
    <m/>
    <m/>
    <m/>
    <n v="8020"/>
    <s v="5112"/>
    <s v="PRINTING AND STATIONERY"/>
    <s v="Debit Amt"/>
    <x v="0"/>
  </r>
  <r>
    <s v="48502"/>
    <s v="IN LEATHER"/>
    <s v=" PRINTING &amp;STATIONERIES"/>
    <s v="IN LEATHER"/>
    <s v="PRINTING  &amp; STATIONERY EXPENSES                                                                     "/>
    <x v="5"/>
    <m/>
    <n v="20"/>
    <m/>
    <m/>
    <m/>
    <m/>
    <m/>
    <m/>
    <m/>
    <m/>
    <n v="20"/>
    <s v="5112"/>
    <s v="PRINTING AND STATIONERY"/>
    <s v="Debit Amt"/>
    <x v="0"/>
  </r>
  <r>
    <s v="48505"/>
    <s v="IN LEATHER"/>
    <s v=" PRINTING &amp;STATIONERIES"/>
    <s v="IN LEATHER"/>
    <s v="PRINTING  &amp; STATIONERY EXPENSES                                                                     "/>
    <x v="5"/>
    <m/>
    <n v="14240"/>
    <m/>
    <m/>
    <m/>
    <m/>
    <m/>
    <m/>
    <m/>
    <m/>
    <n v="14240"/>
    <s v="5126"/>
    <s v="PRINTING AND STATIONERY"/>
    <s v="Debit Amt"/>
    <x v="0"/>
  </r>
  <r>
    <s v="48508"/>
    <s v="IN LEATHER"/>
    <s v=" PRINTING &amp;STATIONERIES"/>
    <s v="IN LEATHER"/>
    <s v="PRINTING  &amp; STATIONERY EXPENSES                                                                     "/>
    <x v="5"/>
    <m/>
    <n v="16480"/>
    <m/>
    <m/>
    <m/>
    <m/>
    <m/>
    <m/>
    <m/>
    <m/>
    <n v="16480"/>
    <s v="5155"/>
    <s v="PRINTING AND STATIONERY"/>
    <s v="Debit Amt"/>
    <x v="0"/>
  </r>
  <r>
    <s v="48511"/>
    <s v="IN LEATHER"/>
    <s v=" PRINTING &amp;STATIONERIES"/>
    <s v="IN LEATHER"/>
    <s v="PRINTING  &amp; STATIONERY EXPENSES                                                                     "/>
    <x v="5"/>
    <m/>
    <m/>
    <n v="10240"/>
    <m/>
    <m/>
    <m/>
    <m/>
    <m/>
    <m/>
    <m/>
    <n v="10240"/>
    <s v="5192"/>
    <s v="PRINTING AND STATIONERY"/>
    <s v="Debit Amt"/>
    <x v="0"/>
  </r>
  <r>
    <s v="48514"/>
    <s v="IN LEATHER"/>
    <s v=" PRINTING &amp;STATIONERIES"/>
    <s v="IN LEATHER"/>
    <s v="PRINTING  &amp; STATIONERY EXPENSES                                                                     "/>
    <x v="5"/>
    <m/>
    <m/>
    <m/>
    <m/>
    <n v="6000"/>
    <m/>
    <m/>
    <m/>
    <m/>
    <m/>
    <n v="6000"/>
    <s v="5307"/>
    <s v="PRINTING AND STATIONERY"/>
    <s v="Debit Amt"/>
    <x v="0"/>
  </r>
  <r>
    <s v="48517"/>
    <s v="IN LEATHER"/>
    <s v=" PRINTING &amp;STATIONERIES"/>
    <s v="IN LEATHER"/>
    <s v="PRINTING  &amp; STATIONERY EXPENSES                                                                     "/>
    <x v="5"/>
    <m/>
    <m/>
    <m/>
    <m/>
    <n v="6180"/>
    <m/>
    <m/>
    <m/>
    <m/>
    <m/>
    <n v="6180"/>
    <s v="5307"/>
    <s v="PRINTING AND STATIONERY"/>
    <s v="Debit Amt"/>
    <x v="0"/>
  </r>
  <r>
    <s v="48520"/>
    <s v="IN LEATHER"/>
    <s v=" PRINTING &amp;STATIONERIES"/>
    <s v="IN LEATHER"/>
    <s v="PRINTING  &amp; STATIONERY EXPENSES                                                                     "/>
    <x v="5"/>
    <m/>
    <m/>
    <m/>
    <m/>
    <m/>
    <n v="11960"/>
    <m/>
    <m/>
    <m/>
    <m/>
    <n v="11960"/>
    <s v="5346"/>
    <s v="PRINTING AND STATIONERY"/>
    <s v="Debit Amt"/>
    <x v="0"/>
  </r>
  <r>
    <s v="48523"/>
    <s v="IN LEATHER"/>
    <s v=" PRINTING &amp;STATIONERIES"/>
    <s v="IN LEATHER"/>
    <s v="PRINTING  &amp; STATIONERY EXPENSES                                                                     "/>
    <x v="5"/>
    <m/>
    <m/>
    <m/>
    <m/>
    <m/>
    <n v="11587"/>
    <m/>
    <m/>
    <m/>
    <m/>
    <n v="11587"/>
    <s v="5346"/>
    <s v="PRINTING AND STATIONERY"/>
    <s v="Debit Amt"/>
    <x v="0"/>
  </r>
  <r>
    <s v="48526"/>
    <s v="IN LEATHER"/>
    <s v=" PRINTING &amp;STATIONERIES"/>
    <s v="IN LEATHER"/>
    <s v="PRINTING  &amp; STATIONERY EXPENSES                                                                     "/>
    <x v="5"/>
    <m/>
    <m/>
    <m/>
    <m/>
    <m/>
    <n v="11400"/>
    <m/>
    <m/>
    <m/>
    <m/>
    <n v="11400"/>
    <s v="5356"/>
    <s v="PRINTING AND STATIONERY"/>
    <s v="Debit Amt"/>
    <x v="0"/>
  </r>
  <r>
    <s v="48529"/>
    <s v="IN LEATHER"/>
    <s v=" PRINTING &amp;STATIONERIES"/>
    <s v="IN LEATHER"/>
    <s v="PRINTING  &amp; STATIONERY EXPENSES                                                                     "/>
    <x v="5"/>
    <m/>
    <m/>
    <m/>
    <m/>
    <m/>
    <n v="11520"/>
    <m/>
    <m/>
    <m/>
    <m/>
    <n v="11520"/>
    <s v="5356"/>
    <s v="PRINTING AND STATIONERY"/>
    <s v="Debit Amt"/>
    <x v="0"/>
  </r>
  <r>
    <s v="48532"/>
    <s v="IN LEATHER"/>
    <s v=" PRINTING &amp;STATIONERIES"/>
    <s v="IN LEATHER"/>
    <s v="PRINTING  &amp; STATIONERY EXPENSES                                                                     "/>
    <x v="5"/>
    <m/>
    <m/>
    <m/>
    <m/>
    <m/>
    <n v="3400"/>
    <m/>
    <m/>
    <m/>
    <m/>
    <n v="3400"/>
    <s v="5365"/>
    <s v="PRINTING AND STATIONERY"/>
    <s v="Debit Amt"/>
    <x v="0"/>
  </r>
  <r>
    <s v="48535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n v="1170"/>
    <m/>
    <m/>
    <n v="1170"/>
    <s v="5451"/>
    <s v="PRINTING AND STATIONERY"/>
    <s v="Debit Amt"/>
    <x v="0"/>
  </r>
  <r>
    <s v="48538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n v="8358"/>
    <m/>
    <m/>
    <n v="8358"/>
    <s v="5451"/>
    <s v="PRINTING AND STATIONERY"/>
    <s v="Debit Amt"/>
    <x v="0"/>
  </r>
  <r>
    <s v="48541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n v="450"/>
    <m/>
    <m/>
    <n v="450"/>
    <s v="5452"/>
    <s v="PRINTING AND STATIONERY"/>
    <s v="Debit Amt"/>
    <x v="0"/>
  </r>
  <r>
    <s v="48544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n v="6206"/>
    <m/>
    <m/>
    <n v="6206"/>
    <s v="5452"/>
    <s v="PRINTING AND STATIONERY"/>
    <s v="Debit Amt"/>
    <x v="0"/>
  </r>
  <r>
    <s v="48547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n v="31215"/>
    <m/>
    <n v="31215"/>
    <s v="5476"/>
    <s v="PRINTING AND STATIONERY"/>
    <s v="Debit Amt"/>
    <x v="0"/>
  </r>
  <r>
    <s v="48550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n v="1810"/>
    <m/>
    <n v="1810"/>
    <s v="5488"/>
    <s v="PRINTING AND STATIONERY"/>
    <s v="Debit Amt"/>
    <x v="0"/>
  </r>
  <r>
    <s v="48553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450"/>
    <n v="450"/>
    <s v="5534"/>
    <s v="PRINTING AND STATIONERY"/>
    <s v="Debit Amt"/>
    <x v="0"/>
  </r>
  <r>
    <s v="48556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14220"/>
    <n v="14220"/>
    <s v="5534"/>
    <s v="PRINTING AND STATIONERY"/>
    <s v="Debit Amt"/>
    <x v="0"/>
  </r>
  <r>
    <s v="48559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11500"/>
    <n v="11500"/>
    <s v="5539"/>
    <s v="PRINTING AND STATIONERY"/>
    <s v="Debit Amt"/>
    <x v="0"/>
  </r>
  <r>
    <s v="48562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6530"/>
    <n v="6530"/>
    <s v="5539"/>
    <s v="PRINTING AND STATIONERY"/>
    <s v="Debit Amt"/>
    <x v="0"/>
  </r>
  <r>
    <s v="48565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7260"/>
    <n v="7260"/>
    <s v="5541"/>
    <s v="PRINTING AND STATIONERY"/>
    <s v="Debit Amt"/>
    <x v="0"/>
  </r>
  <r>
    <s v="48568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n v="12750"/>
    <m/>
    <m/>
    <m/>
    <n v="12750"/>
    <s v="906/24-25"/>
    <s v="PRINTING AND STATIONERY"/>
    <s v="Debit Amt"/>
    <x v="0"/>
  </r>
  <r>
    <s v="48571"/>
    <s v="IN LEATHER"/>
    <s v=" PRINTING &amp;STATIONERIES"/>
    <s v="IN LEATHER"/>
    <s v="PRINTING  &amp; STATIONERY EXPENSES                                                                     "/>
    <x v="5"/>
    <m/>
    <n v="2714"/>
    <m/>
    <m/>
    <m/>
    <m/>
    <m/>
    <m/>
    <m/>
    <m/>
    <n v="2714"/>
    <s v="BP-BP 2-42-5--665 "/>
    <s v="PRINTING AND STATIONERY"/>
    <s v="Debit Amt"/>
    <x v="0"/>
  </r>
  <r>
    <s v="48574"/>
    <s v="IN LEATHER"/>
    <s v=" PRINTING &amp;STATIONERIES"/>
    <s v="IN LEATHER"/>
    <s v="PRINTING  &amp; STATIONERY EXPENSES                                                                     "/>
    <x v="5"/>
    <m/>
    <n v="2940"/>
    <m/>
    <m/>
    <m/>
    <m/>
    <m/>
    <m/>
    <m/>
    <m/>
    <n v="2940"/>
    <s v="FJW/0343/23-24"/>
    <s v="PRINTING AND STATIONERY"/>
    <s v="Debit Amt"/>
    <x v="0"/>
  </r>
  <r>
    <s v="48577"/>
    <s v="IN LEATHER"/>
    <s v=" PRINTING &amp;STATIONERIES"/>
    <s v="IN LEATHER"/>
    <s v="PRINTING  &amp; STATIONERY EXPENSES                                                                     "/>
    <x v="5"/>
    <n v="1400"/>
    <m/>
    <m/>
    <m/>
    <m/>
    <m/>
    <m/>
    <m/>
    <m/>
    <m/>
    <n v="1400"/>
    <s v="GS/2024-25/002"/>
    <s v="PRINTING AND STATIONERY"/>
    <s v="Debit Amt"/>
    <x v="0"/>
  </r>
  <r>
    <s v="48580"/>
    <s v="IN LEATHER"/>
    <s v=" PRINTING &amp;STATIONERIES"/>
    <s v="IN LEATHER"/>
    <s v="PRINTING  &amp; STATIONERY EXPENSES                                                                     "/>
    <x v="5"/>
    <m/>
    <m/>
    <m/>
    <m/>
    <n v="4360"/>
    <m/>
    <m/>
    <m/>
    <m/>
    <m/>
    <n v="4360"/>
    <s v="GS/24-25/058"/>
    <s v="PRINTING AND STATIONERY"/>
    <s v="Debit Amt"/>
    <x v="0"/>
  </r>
  <r>
    <s v="48583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n v="1580"/>
    <m/>
    <m/>
    <n v="1580"/>
    <s v="GS/24-25/088"/>
    <s v="PRINTING AND STATIONERY"/>
    <s v="Debit Amt"/>
    <x v="0"/>
  </r>
  <r>
    <s v="48586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n v="750"/>
    <m/>
    <m/>
    <n v="750"/>
    <s v="GS/24-25/094"/>
    <s v="PRINTING AND STATIONERY"/>
    <s v="Debit Amt"/>
    <x v="0"/>
  </r>
  <r>
    <s v="48589"/>
    <s v="IN LEATHER"/>
    <s v=" PRINTING &amp;STATIONERIES"/>
    <s v="IN LEATHER"/>
    <s v="PRINTING  &amp; STATIONERY EXPENSES                                                                     "/>
    <x v="5"/>
    <m/>
    <n v="1200"/>
    <m/>
    <m/>
    <m/>
    <m/>
    <m/>
    <m/>
    <m/>
    <m/>
    <n v="1200"/>
    <s v="JR/01487"/>
    <s v="PRINTING AND STATIONERY"/>
    <s v="Debit Amt"/>
    <x v="0"/>
  </r>
  <r>
    <s v="48592"/>
    <s v="IN LEATHER"/>
    <s v=" PRINTING &amp;STATIONERIES"/>
    <s v="IN LEATHER"/>
    <s v="PRINTING  &amp; STATIONERY EXPENSES                                                                     "/>
    <x v="5"/>
    <m/>
    <m/>
    <n v="1200"/>
    <m/>
    <m/>
    <m/>
    <m/>
    <m/>
    <m/>
    <m/>
    <n v="1200"/>
    <s v="JR/02165"/>
    <s v="PRINTING AND STATIONERY"/>
    <s v="Debit Amt"/>
    <x v="0"/>
  </r>
  <r>
    <s v="48595"/>
    <s v="IN LEATHER"/>
    <s v=" PRINTING &amp;STATIONERIES"/>
    <s v="IN LEATHER"/>
    <s v="PRINTING  &amp; STATIONERY EXPENSES                                                                     "/>
    <x v="5"/>
    <n v="1000"/>
    <m/>
    <m/>
    <m/>
    <m/>
    <m/>
    <m/>
    <m/>
    <m/>
    <m/>
    <n v="1000"/>
    <s v="JR/0256"/>
    <s v="PRINTING AND STATIONERY"/>
    <s v="Debit Amt"/>
    <x v="0"/>
  </r>
  <r>
    <s v="48598"/>
    <s v="IN LEATHER"/>
    <s v=" PRINTING &amp;STATIONERIES"/>
    <s v="IN LEATHER"/>
    <s v="PRINTING  &amp; STATIONERY EXPENSES                                                                     "/>
    <x v="5"/>
    <m/>
    <m/>
    <n v="1000"/>
    <m/>
    <m/>
    <m/>
    <m/>
    <m/>
    <m/>
    <m/>
    <n v="1000"/>
    <s v="JR/02748"/>
    <s v="PRINTING AND STATIONERY"/>
    <s v="Debit Amt"/>
    <x v="0"/>
  </r>
  <r>
    <s v="48601"/>
    <s v="IN LEATHER"/>
    <s v=" PRINTING &amp;STATIONERIES"/>
    <s v="IN LEATHER"/>
    <s v="PRINTING  &amp; STATIONERY EXPENSES                                                                     "/>
    <x v="5"/>
    <m/>
    <m/>
    <m/>
    <n v="750"/>
    <m/>
    <m/>
    <m/>
    <m/>
    <m/>
    <m/>
    <n v="750"/>
    <s v="JR/03139"/>
    <s v="PRINTING AND STATIONERY"/>
    <s v="Debit Amt"/>
    <x v="0"/>
  </r>
  <r>
    <s v="48604"/>
    <s v="IN LEATHER"/>
    <s v=" PRINTING &amp;STATIONERIES"/>
    <s v="IN LEATHER"/>
    <s v="PRINTING  &amp; STATIONERY EXPENSES                                                                     "/>
    <x v="5"/>
    <m/>
    <m/>
    <m/>
    <n v="1000"/>
    <m/>
    <m/>
    <m/>
    <m/>
    <m/>
    <m/>
    <n v="1000"/>
    <s v="JR/03536"/>
    <s v="PRINTING AND STATIONERY"/>
    <s v="Debit Amt"/>
    <x v="0"/>
  </r>
  <r>
    <s v="48607"/>
    <s v="IN LEATHER"/>
    <s v=" PRINTING &amp;STATIONERIES"/>
    <s v="IN LEATHER"/>
    <s v="PRINTING  &amp; STATIONERY EXPENSES                                                                     "/>
    <x v="5"/>
    <m/>
    <m/>
    <m/>
    <m/>
    <n v="1000"/>
    <m/>
    <m/>
    <m/>
    <m/>
    <m/>
    <n v="1000"/>
    <s v="JR/04138"/>
    <s v="PRINTING AND STATIONERY"/>
    <s v="Debit Amt"/>
    <x v="0"/>
  </r>
  <r>
    <s v="48610"/>
    <s v="IN LEATHER"/>
    <s v=" PRINTING &amp;STATIONERIES"/>
    <s v="IN LEATHER"/>
    <s v="PRINTING  &amp; STATIONERY EXPENSES                                                                     "/>
    <x v="5"/>
    <m/>
    <m/>
    <m/>
    <m/>
    <n v="1000"/>
    <m/>
    <m/>
    <m/>
    <m/>
    <m/>
    <n v="1000"/>
    <s v="JR/04994"/>
    <s v="PRINTING AND STATIONERY"/>
    <s v="Debit Amt"/>
    <x v="0"/>
  </r>
  <r>
    <s v="48613"/>
    <s v="IN LEATHER"/>
    <s v=" PRINTING &amp;STATIONERIES"/>
    <s v="IN LEATHER"/>
    <s v="PRINTING  &amp; STATIONERY EXPENSES                                                                     "/>
    <x v="5"/>
    <m/>
    <m/>
    <m/>
    <m/>
    <m/>
    <n v="1000"/>
    <m/>
    <m/>
    <m/>
    <m/>
    <n v="1000"/>
    <s v="JR/05588"/>
    <s v="PRINTING AND STATIONERY"/>
    <s v="Debit Amt"/>
    <x v="0"/>
  </r>
  <r>
    <s v="48616"/>
    <s v="IN LEATHER"/>
    <s v=" PRINTING &amp;STATIONERIES"/>
    <s v="IN LEATHER"/>
    <s v="PRINTING  &amp; STATIONERY EXPENSES                                                                     "/>
    <x v="5"/>
    <m/>
    <m/>
    <m/>
    <m/>
    <m/>
    <n v="1000"/>
    <m/>
    <m/>
    <m/>
    <m/>
    <n v="1000"/>
    <s v="JR/05996"/>
    <s v="PRINTING AND STATIONERY"/>
    <s v="Debit Amt"/>
    <x v="0"/>
  </r>
  <r>
    <s v="48619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n v="1000"/>
    <m/>
    <m/>
    <m/>
    <n v="1000"/>
    <s v="JR/06710"/>
    <s v="PRINTING AND STATIONERY"/>
    <s v="Debit Amt"/>
    <x v="0"/>
  </r>
  <r>
    <s v="48622"/>
    <s v="IN LEATHER"/>
    <s v=" PRINTING &amp;STATIONERIES"/>
    <s v="IN LEATHER"/>
    <s v="PRINTING  &amp; STATIONERY EXPENSES                                                                     "/>
    <x v="5"/>
    <n v="1000"/>
    <m/>
    <m/>
    <m/>
    <m/>
    <m/>
    <m/>
    <m/>
    <m/>
    <m/>
    <n v="1000"/>
    <s v="JR/0747"/>
    <s v="PRINTING AND STATIONERY"/>
    <s v="Debit Amt"/>
    <x v="0"/>
  </r>
  <r>
    <s v="48625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n v="1000"/>
    <m/>
    <m/>
    <n v="1000"/>
    <s v="JR/07506"/>
    <s v="PRINTING AND STATIONERY"/>
    <s v="Debit Amt"/>
    <x v="0"/>
  </r>
  <r>
    <s v="48628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n v="1000"/>
    <m/>
    <m/>
    <n v="1000"/>
    <s v="JR/07801"/>
    <s v="PRINTING AND STATIONERY"/>
    <s v="Debit Amt"/>
    <x v="0"/>
  </r>
  <r>
    <s v="48631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n v="1000"/>
    <m/>
    <n v="1000"/>
    <s v="JR/08340"/>
    <s v="PRINTING AND STATIONERY"/>
    <s v="Debit Amt"/>
    <x v="0"/>
  </r>
  <r>
    <s v="48634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1000"/>
    <n v="1000"/>
    <s v="JR/09201"/>
    <s v="PRINTING AND STATIONERY"/>
    <s v="Debit Amt"/>
    <x v="0"/>
  </r>
  <r>
    <s v="48637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1000"/>
    <n v="1000"/>
    <s v="JR/09969"/>
    <s v="PRINTING AND STATIONERY"/>
    <s v="Debit Amt"/>
    <x v="0"/>
  </r>
  <r>
    <s v="48640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n v="500"/>
    <m/>
    <m/>
    <m/>
    <n v="500"/>
    <s v="PYCP 2425-1050 "/>
    <s v="PRINTING AND STATIONERY"/>
    <s v="Debit Amt"/>
    <x v="0"/>
  </r>
  <r>
    <s v="48643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n v="2715"/>
    <m/>
    <m/>
    <m/>
    <n v="2715"/>
    <s v="PYCP 2425-1058 "/>
    <s v="PRINTING AND STATIONERY"/>
    <s v="Debit Amt"/>
    <x v="0"/>
  </r>
  <r>
    <s v="48646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n v="490"/>
    <m/>
    <m/>
    <m/>
    <n v="490"/>
    <s v="PYCP 2425-1087 "/>
    <s v="PRINTING AND STATIONERY"/>
    <s v="Debit Amt"/>
    <x v="0"/>
  </r>
  <r>
    <s v="48649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n v="150"/>
    <m/>
    <m/>
    <n v="150"/>
    <s v="PYCP 2425-1234 "/>
    <s v="PRINTING AND STATIONERY"/>
    <s v="Debit Amt"/>
    <x v="0"/>
  </r>
  <r>
    <s v="48652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n v="668"/>
    <m/>
    <m/>
    <n v="668"/>
    <s v="PYCP 2425-1243 "/>
    <s v="PRINTING AND STATIONERY"/>
    <s v="Debit Amt"/>
    <x v="0"/>
  </r>
  <r>
    <s v="48655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n v="475"/>
    <m/>
    <n v="475"/>
    <s v="PYCP 2425-1349 "/>
    <s v="PRINTING AND STATIONERY"/>
    <s v="Debit Amt"/>
    <x v="0"/>
  </r>
  <r>
    <s v="48658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100"/>
    <n v="100"/>
    <s v="PYCP 2425-1501 "/>
    <s v="PRINTING AND STATIONERY"/>
    <s v="Debit Amt"/>
    <x v="0"/>
  </r>
  <r>
    <s v="48661"/>
    <s v="IN LEATHER"/>
    <s v=" PRINTING &amp;STATIONERIES"/>
    <s v="IN LEATHER"/>
    <s v="PRINTING  &amp; STATIONERY EXPENSES                                                                     "/>
    <x v="5"/>
    <m/>
    <m/>
    <m/>
    <m/>
    <m/>
    <m/>
    <m/>
    <m/>
    <m/>
    <n v="180"/>
    <n v="180"/>
    <s v="PYCP 2425-1521 "/>
    <s v="PRINTING AND STATIONERY"/>
    <s v="Debit Amt"/>
    <x v="0"/>
  </r>
  <r>
    <s v="48664"/>
    <s v="IN LEATHER"/>
    <s v=" PRINTING &amp;STATIONERIES"/>
    <s v="IN LEATHER"/>
    <s v="PRINTING  &amp; STATIONERY EXPENSES                                                                     "/>
    <x v="5"/>
    <m/>
    <n v="60"/>
    <m/>
    <m/>
    <m/>
    <m/>
    <m/>
    <m/>
    <m/>
    <m/>
    <n v="60"/>
    <s v="PYCP 2425-204  "/>
    <s v="PRINTING AND STATIONERY"/>
    <s v="Debit Amt"/>
    <x v="0"/>
  </r>
  <r>
    <s v="48667"/>
    <s v="IN LEATHER"/>
    <s v=" PRINTING &amp;STATIONERIES"/>
    <s v="IN LEATHER"/>
    <s v="PRINTING  &amp; STATIONERY EXPENSES                                                                     "/>
    <x v="5"/>
    <m/>
    <n v="240"/>
    <m/>
    <m/>
    <m/>
    <m/>
    <m/>
    <m/>
    <m/>
    <m/>
    <n v="240"/>
    <s v="PYCP 2425-210  "/>
    <s v="PRINTING AND STATIONERY"/>
    <s v="Debit Amt"/>
    <x v="0"/>
  </r>
  <r>
    <s v="48670"/>
    <s v="IN LEATHER"/>
    <s v=" PRINTING &amp;STATIONERIES"/>
    <s v="IN LEATHER"/>
    <s v="PRINTING  &amp; STATIONERY EXPENSES                                                                     "/>
    <x v="5"/>
    <m/>
    <n v="305"/>
    <m/>
    <m/>
    <m/>
    <m/>
    <m/>
    <m/>
    <m/>
    <m/>
    <n v="305"/>
    <s v="PYCP 2425-239 "/>
    <s v="PRINTING AND STATIONERY"/>
    <s v="Debit Amt"/>
    <x v="0"/>
  </r>
  <r>
    <s v="48673"/>
    <s v="IN LEATHER"/>
    <s v=" PRINTING &amp;STATIONERIES"/>
    <s v="IN LEATHER"/>
    <s v="PRINTING  &amp; STATIONERY EXPENSES                                                                     "/>
    <x v="5"/>
    <m/>
    <n v="66"/>
    <m/>
    <m/>
    <m/>
    <m/>
    <m/>
    <m/>
    <m/>
    <m/>
    <n v="66"/>
    <s v="PYCP 2425-338  "/>
    <s v="PRINTING AND STATIONERY"/>
    <s v="Debit Amt"/>
    <x v="0"/>
  </r>
  <r>
    <s v="48676"/>
    <s v="IN LEATHER"/>
    <s v=" PRINTING &amp;STATIONERIES"/>
    <s v="IN LEATHER"/>
    <s v="PRINTING  &amp; STATIONERY EXPENSES                                                                     "/>
    <x v="5"/>
    <m/>
    <m/>
    <m/>
    <m/>
    <n v="40"/>
    <m/>
    <m/>
    <m/>
    <m/>
    <m/>
    <n v="40"/>
    <s v="PYCP 2425-732 "/>
    <s v="PRINTING AND STATIONERY"/>
    <s v="Debit Amt"/>
    <x v="0"/>
  </r>
  <r>
    <s v="48679"/>
    <s v="IN LEATHER"/>
    <s v=" PRINTING &amp;STATIONERIES"/>
    <s v="IN LEATHER"/>
    <s v="PRINTING  &amp; STATIONERY EXPENSES                                                                     "/>
    <x v="5"/>
    <m/>
    <m/>
    <m/>
    <m/>
    <n v="830"/>
    <m/>
    <m/>
    <m/>
    <m/>
    <m/>
    <n v="830"/>
    <s v="PYCP 2425-752  "/>
    <s v="PRINTING AND STATIONERY"/>
    <s v="Debit Amt"/>
    <x v="0"/>
  </r>
  <r>
    <s v="48682"/>
    <s v="IN LEATHER"/>
    <s v=" PRINTING &amp;STATIONERIES"/>
    <s v="IN LEATHER"/>
    <s v="PRINTING  &amp; STATIONERY EXPENSES                                                                     "/>
    <x v="5"/>
    <n v="180"/>
    <m/>
    <m/>
    <m/>
    <m/>
    <m/>
    <m/>
    <m/>
    <m/>
    <m/>
    <n v="180"/>
    <s v="PYCP 2425-9 "/>
    <s v="PRINTING AND STATIONERY"/>
    <s v="Debit Amt"/>
    <x v="0"/>
  </r>
  <r>
    <s v="48685"/>
    <s v="IN LEATHER"/>
    <s v=" PRINTING &amp;STATIONERIES"/>
    <s v="IN LEATHER"/>
    <s v="PRINTING  &amp; STATIONERY EXPENSES                                                                     "/>
    <x v="5"/>
    <n v="1244"/>
    <m/>
    <m/>
    <m/>
    <m/>
    <m/>
    <m/>
    <m/>
    <m/>
    <m/>
    <n v="1244"/>
    <s v="RR-INV-11920"/>
    <s v="PRINTING AND STATIONERY"/>
    <s v="Debit Amt"/>
    <x v="0"/>
  </r>
  <r>
    <s v="48688"/>
    <s v="IN LEATHER"/>
    <s v=" PRINTING &amp;STATIONERIES"/>
    <s v="IN LEATHER"/>
    <s v="PRINTING  &amp; STATIONERY EXPENSES                                                                     "/>
    <x v="5"/>
    <n v="515"/>
    <m/>
    <m/>
    <m/>
    <m/>
    <m/>
    <m/>
    <m/>
    <m/>
    <m/>
    <n v="515"/>
    <s v="RR-INV-9359"/>
    <s v="PRINTING AND STATIONERY"/>
    <s v="Debit Amt"/>
    <x v="0"/>
  </r>
  <r>
    <s v="48691"/>
    <s v="IN LEATHER"/>
    <s v=" PRINTING &amp;STATIONERIES"/>
    <s v="IN LEATHER"/>
    <s v="PRINTING  &amp; STATIONERY EXPENSES                                                                     "/>
    <x v="5"/>
    <m/>
    <n v="2300"/>
    <m/>
    <m/>
    <m/>
    <m/>
    <m/>
    <m/>
    <m/>
    <m/>
    <n v="2300"/>
    <s v="RTP081"/>
    <s v="PRINTING AND STATIONERY"/>
    <s v="Debit Amt"/>
    <x v="0"/>
  </r>
  <r>
    <s v="48694"/>
    <s v="IN LEATHER"/>
    <s v=" PRINTING &amp;STATIONERIES"/>
    <s v="IN LEATHER"/>
    <s v="STAFF AND LABOUR WELFARE                                                                            "/>
    <x v="5"/>
    <m/>
    <m/>
    <m/>
    <m/>
    <m/>
    <m/>
    <m/>
    <m/>
    <n v="2505"/>
    <m/>
    <n v="2505"/>
    <s v="BP-BP 2-42-5--2725 "/>
    <s v="SALARIES AND BONUS"/>
    <s v="Debit Amt"/>
    <x v="0"/>
  </r>
  <r>
    <s v="48697"/>
    <s v="IN LEATHER"/>
    <s v=" PRINTING &amp;STATIONERIES"/>
    <s v="IN LEATHER"/>
    <s v="VEHICLE MAINTENANCE                                                                                 "/>
    <x v="5"/>
    <m/>
    <m/>
    <m/>
    <m/>
    <m/>
    <n v="1725"/>
    <m/>
    <m/>
    <m/>
    <m/>
    <n v="1725"/>
    <s v="PYCP 2425-943  "/>
    <s v="REPAIR AND MAINTAINANCE"/>
    <s v="Debit Amt"/>
    <x v="0"/>
  </r>
  <r>
    <s v="48700"/>
    <s v="IN LEATHER"/>
    <s v="CARRIAGE INWARD"/>
    <s v="IN LEATHER"/>
    <s v="CARRIAGE INWARD BILL                                                                                "/>
    <x v="5"/>
    <m/>
    <m/>
    <m/>
    <n v="2570"/>
    <m/>
    <m/>
    <m/>
    <m/>
    <m/>
    <m/>
    <n v="2570"/>
    <s v="103/003395/24-25"/>
    <s v="CARRIAGE INWARDS"/>
    <s v="Debit Amt"/>
    <x v="2"/>
  </r>
  <r>
    <s v="48703"/>
    <s v="IN LEATHER"/>
    <s v="CARRIAGE INWARD"/>
    <s v="IN LEATHER"/>
    <s v="CARRIAGE INWARD BILL                                                                                "/>
    <x v="5"/>
    <m/>
    <m/>
    <m/>
    <n v="12734"/>
    <m/>
    <m/>
    <m/>
    <m/>
    <m/>
    <m/>
    <n v="12734"/>
    <s v="103/006114/23-24"/>
    <s v="CARRIAGE INWARDS"/>
    <s v="Debit Amt"/>
    <x v="2"/>
  </r>
  <r>
    <s v="48706"/>
    <s v="IN LEATHER"/>
    <s v="CARRIAGE INWARD"/>
    <s v="IN LEATHER"/>
    <s v="CARRIAGE INWARD BILL                                                                                "/>
    <x v="5"/>
    <m/>
    <m/>
    <m/>
    <n v="28874"/>
    <m/>
    <m/>
    <m/>
    <m/>
    <m/>
    <m/>
    <n v="28874"/>
    <s v="103/007756/23-24"/>
    <s v="CARRIAGE INWARDS"/>
    <s v="Debit Amt"/>
    <x v="2"/>
  </r>
  <r>
    <s v="48709"/>
    <s v="IN LEATHER"/>
    <s v="CARRIAGE INWARD"/>
    <s v="IN LEATHER"/>
    <s v="CARRIAGE INWARD BILL                                                                                "/>
    <x v="5"/>
    <m/>
    <m/>
    <m/>
    <m/>
    <n v="9875"/>
    <m/>
    <m/>
    <m/>
    <m/>
    <m/>
    <n v="9875"/>
    <s v="1201/24-25"/>
    <s v="CARRIAGE INWARDS"/>
    <s v="Debit Amt"/>
    <x v="2"/>
  </r>
  <r>
    <s v="48712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16942"/>
    <m/>
    <n v="16942"/>
    <s v="1220"/>
    <s v="CARRIAGE INWARDS"/>
    <s v="Debit Amt"/>
    <x v="2"/>
  </r>
  <r>
    <s v="48715"/>
    <s v="IN LEATHER"/>
    <s v="CARRIAGE INWARD"/>
    <s v="IN LEATHER"/>
    <s v="CARRIAGE INWARD BILL                                                                                "/>
    <x v="5"/>
    <m/>
    <m/>
    <m/>
    <m/>
    <n v="6300"/>
    <m/>
    <m/>
    <m/>
    <m/>
    <m/>
    <n v="6300"/>
    <s v="1277"/>
    <s v="CARRIAGE INWARDS"/>
    <s v="Debit Amt"/>
    <x v="2"/>
  </r>
  <r>
    <s v="48718"/>
    <s v="IN LEATHER"/>
    <s v="CARRIAGE INWARD"/>
    <s v="IN LEATHER"/>
    <s v="CARRIAGE INWARD BILL                                                                                "/>
    <x v="5"/>
    <m/>
    <m/>
    <m/>
    <m/>
    <m/>
    <n v="745"/>
    <m/>
    <m/>
    <m/>
    <m/>
    <n v="745"/>
    <s v="1439/24-25"/>
    <s v="CARRIAGE INWARDS"/>
    <s v="Debit Amt"/>
    <x v="2"/>
  </r>
  <r>
    <s v="48721"/>
    <s v="IN LEATHER"/>
    <s v="CARRIAGE INWARD"/>
    <s v="IN LEATHER"/>
    <s v="CARRIAGE INWARD BILL                                                                                "/>
    <x v="5"/>
    <m/>
    <m/>
    <m/>
    <m/>
    <m/>
    <m/>
    <n v="1065"/>
    <m/>
    <m/>
    <m/>
    <n v="1065"/>
    <s v="1635/24-25"/>
    <s v="CARRIAGE INWARDS"/>
    <s v="Debit Amt"/>
    <x v="2"/>
  </r>
  <r>
    <s v="48724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2675"/>
    <m/>
    <m/>
    <n v="2675"/>
    <s v="1858/24-25"/>
    <s v="CARRIAGE INWARDS"/>
    <s v="Debit Amt"/>
    <x v="2"/>
  </r>
  <r>
    <s v="48727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25801"/>
    <m/>
    <m/>
    <n v="25801"/>
    <s v="20116442/444"/>
    <s v="CARRIAGE INWARDS"/>
    <s v="Debit Amt"/>
    <x v="2"/>
  </r>
  <r>
    <s v="48730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26161"/>
    <m/>
    <m/>
    <n v="26161"/>
    <s v="20116443"/>
    <s v="CARRIAGE INWARDS"/>
    <s v="Debit Amt"/>
    <x v="2"/>
  </r>
  <r>
    <s v="48733"/>
    <s v="IN LEATHER"/>
    <s v="CARRIAGE INWARD"/>
    <s v="IN LEATHER"/>
    <s v="CARRIAGE INWARD BILL                                                                                "/>
    <x v="5"/>
    <m/>
    <m/>
    <n v="4653"/>
    <m/>
    <m/>
    <m/>
    <m/>
    <m/>
    <m/>
    <m/>
    <n v="4653"/>
    <s v="20117563"/>
    <s v="CARRIAGE INWARDS"/>
    <s v="Debit Amt"/>
    <x v="2"/>
  </r>
  <r>
    <s v="48736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20260"/>
    <m/>
    <n v="20260"/>
    <s v="2074/24-25"/>
    <s v="CARRIAGE INWARDS"/>
    <s v="Debit Amt"/>
    <x v="2"/>
  </r>
  <r>
    <s v="48739"/>
    <s v="IN LEATHER"/>
    <s v="CARRIAGE INWARD"/>
    <s v="IN LEATHER"/>
    <s v="CARRIAGE INWARD BILL                                                                                "/>
    <x v="5"/>
    <m/>
    <n v="8885"/>
    <m/>
    <m/>
    <m/>
    <m/>
    <m/>
    <m/>
    <m/>
    <m/>
    <n v="8885"/>
    <s v="2241501377"/>
    <s v="CARRIAGE INWARDS"/>
    <s v="Debit Amt"/>
    <x v="2"/>
  </r>
  <r>
    <s v="48742"/>
    <s v="IN LEATHER"/>
    <s v="CARRIAGE INWARD"/>
    <s v="IN LEATHER"/>
    <s v="CARRIAGE INWARD BILL                                                                                "/>
    <x v="5"/>
    <m/>
    <m/>
    <n v="5490"/>
    <m/>
    <m/>
    <m/>
    <m/>
    <m/>
    <m/>
    <m/>
    <n v="5490"/>
    <s v="2241501492"/>
    <s v="CARRIAGE INWARDS"/>
    <s v="Debit Amt"/>
    <x v="2"/>
  </r>
  <r>
    <s v="48745"/>
    <s v="IN LEATHER"/>
    <s v="CARRIAGE INWARD"/>
    <s v="IN LEATHER"/>
    <s v="CARRIAGE INWARD BILL                                                                                "/>
    <x v="5"/>
    <m/>
    <n v="7346"/>
    <m/>
    <m/>
    <m/>
    <m/>
    <m/>
    <m/>
    <m/>
    <m/>
    <n v="7346"/>
    <s v="2241501514"/>
    <s v="CARRIAGE INWARDS"/>
    <s v="Debit Amt"/>
    <x v="2"/>
  </r>
  <r>
    <s v="48748"/>
    <s v="IN LEATHER"/>
    <s v="CARRIAGE INWARD"/>
    <s v="IN LEATHER"/>
    <s v="CARRIAGE INWARD BILL                                                                                "/>
    <x v="5"/>
    <m/>
    <m/>
    <n v="67231"/>
    <m/>
    <m/>
    <m/>
    <m/>
    <m/>
    <m/>
    <m/>
    <n v="67231"/>
    <s v="2241501667-924"/>
    <s v="CARRIAGE INWARDS"/>
    <s v="Debit Amt"/>
    <x v="2"/>
  </r>
  <r>
    <s v="48751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18371"/>
    <m/>
    <m/>
    <n v="18371"/>
    <s v="2241502368"/>
    <s v="CARRIAGE INWARDS"/>
    <s v="Debit Amt"/>
    <x v="2"/>
  </r>
  <r>
    <s v="48754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13138"/>
    <m/>
    <n v="13138"/>
    <s v="2241505182"/>
    <s v="CARRIAGE INWARDS"/>
    <s v="Debit Amt"/>
    <x v="2"/>
  </r>
  <r>
    <s v="48757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2075"/>
    <n v="12075"/>
    <s v="2279/24-25"/>
    <s v="CARRIAGE INWARDS"/>
    <s v="Debit Amt"/>
    <x v="2"/>
  </r>
  <r>
    <s v="48760"/>
    <s v="IN LEATHER"/>
    <s v="CARRIAGE INWARD"/>
    <s v="IN LEATHER"/>
    <s v="CARRIAGE INWARD BILL                                                                                "/>
    <x v="5"/>
    <m/>
    <n v="3300"/>
    <m/>
    <m/>
    <m/>
    <m/>
    <m/>
    <m/>
    <m/>
    <m/>
    <n v="3300"/>
    <s v="2400298"/>
    <s v="CARRIAGE INWARDS"/>
    <s v="Debit Amt"/>
    <x v="2"/>
  </r>
  <r>
    <s v="48763"/>
    <s v="IN LEATHER"/>
    <s v="CARRIAGE INWARD"/>
    <s v="IN LEATHER"/>
    <s v="CARRIAGE INWARD BILL                                                                                "/>
    <x v="5"/>
    <m/>
    <m/>
    <n v="3943"/>
    <m/>
    <m/>
    <m/>
    <m/>
    <m/>
    <m/>
    <m/>
    <n v="3943"/>
    <s v="29SS24A0004853"/>
    <s v="CARRIAGE INWARDS"/>
    <s v="Debit Amt"/>
    <x v="2"/>
  </r>
  <r>
    <s v="48766"/>
    <s v="IN LEATHER"/>
    <s v="CARRIAGE INWARD"/>
    <s v="IN LEATHER"/>
    <s v="CARRIAGE INWARD BILL                                                                                "/>
    <x v="5"/>
    <m/>
    <m/>
    <n v="2988"/>
    <m/>
    <m/>
    <m/>
    <m/>
    <m/>
    <m/>
    <m/>
    <n v="2988"/>
    <s v="29SS24A0007231"/>
    <s v="CARRIAGE INWARDS"/>
    <s v="Debit Amt"/>
    <x v="2"/>
  </r>
  <r>
    <s v="48769"/>
    <s v="IN LEATHER"/>
    <s v="CARRIAGE INWARD"/>
    <s v="IN LEATHER"/>
    <s v="CARRIAGE INWARD BILL                                                                                "/>
    <x v="5"/>
    <m/>
    <m/>
    <m/>
    <n v="4068"/>
    <m/>
    <m/>
    <m/>
    <m/>
    <m/>
    <m/>
    <n v="4068"/>
    <s v="29SS24A0012613"/>
    <s v="CARRIAGE INWARDS"/>
    <s v="Debit Amt"/>
    <x v="2"/>
  </r>
  <r>
    <s v="48772"/>
    <s v="IN LEATHER"/>
    <s v="CARRIAGE INWARD"/>
    <s v="IN LEATHER"/>
    <s v="CARRIAGE INWARD BILL                                                                                "/>
    <x v="5"/>
    <m/>
    <m/>
    <m/>
    <n v="7087"/>
    <m/>
    <m/>
    <m/>
    <m/>
    <m/>
    <m/>
    <n v="7087"/>
    <s v="29SS24A0017996"/>
    <s v="CARRIAGE INWARDS"/>
    <s v="Debit Amt"/>
    <x v="2"/>
  </r>
  <r>
    <s v="48775"/>
    <s v="IN LEATHER"/>
    <s v="CARRIAGE INWARD"/>
    <s v="IN LEATHER"/>
    <s v="CARRIAGE INWARD BILL                                                                                "/>
    <x v="5"/>
    <m/>
    <m/>
    <m/>
    <m/>
    <n v="5933"/>
    <m/>
    <m/>
    <m/>
    <m/>
    <m/>
    <n v="5933"/>
    <s v="29SS24A0023955"/>
    <s v="CARRIAGE INWARDS"/>
    <s v="Debit Amt"/>
    <x v="2"/>
  </r>
  <r>
    <s v="48778"/>
    <s v="IN LEATHER"/>
    <s v="CARRIAGE INWARD"/>
    <s v="IN LEATHER"/>
    <s v="CARRIAGE INWARD BILL                                                                                "/>
    <x v="5"/>
    <m/>
    <m/>
    <m/>
    <m/>
    <n v="7530"/>
    <m/>
    <m/>
    <m/>
    <m/>
    <m/>
    <n v="7530"/>
    <s v="29SS24A0029412"/>
    <s v="CARRIAGE INWARDS"/>
    <s v="Debit Amt"/>
    <x v="2"/>
  </r>
  <r>
    <s v="48781"/>
    <s v="IN LEATHER"/>
    <s v="CARRIAGE INWARD"/>
    <s v="IN LEATHER"/>
    <s v="CARRIAGE INWARD BILL                                                                                "/>
    <x v="5"/>
    <m/>
    <m/>
    <m/>
    <m/>
    <m/>
    <n v="6586"/>
    <m/>
    <m/>
    <m/>
    <m/>
    <n v="6586"/>
    <s v="29SS24A0042400"/>
    <s v="CARRIAGE INWARDS"/>
    <s v="Debit Amt"/>
    <x v="2"/>
  </r>
  <r>
    <s v="48784"/>
    <s v="IN LEATHER"/>
    <s v="CARRIAGE INWARD"/>
    <s v="IN LEATHER"/>
    <s v="CARRIAGE INWARD BILL                                                                                "/>
    <x v="5"/>
    <m/>
    <m/>
    <m/>
    <m/>
    <m/>
    <n v="3074"/>
    <m/>
    <m/>
    <m/>
    <m/>
    <n v="3074"/>
    <s v="29SS24A0055764"/>
    <s v="CARRIAGE INWARDS"/>
    <s v="Debit Amt"/>
    <x v="2"/>
  </r>
  <r>
    <s v="48787"/>
    <s v="IN LEATHER"/>
    <s v="CARRIAGE INWARD"/>
    <s v="IN LEATHER"/>
    <s v="CARRIAGE INWARD BILL                                                                                "/>
    <x v="5"/>
    <m/>
    <m/>
    <m/>
    <m/>
    <m/>
    <m/>
    <n v="4661"/>
    <m/>
    <m/>
    <m/>
    <n v="4661"/>
    <s v="29SS24A0061871"/>
    <s v="CARRIAGE INWARDS"/>
    <s v="Debit Amt"/>
    <x v="2"/>
  </r>
  <r>
    <s v="48790"/>
    <s v="IN LEATHER"/>
    <s v="CARRIAGE INWARD"/>
    <s v="IN LEATHER"/>
    <s v="CARRIAGE INWARD BILL                                                                                "/>
    <x v="5"/>
    <m/>
    <m/>
    <m/>
    <m/>
    <m/>
    <m/>
    <n v="5674"/>
    <m/>
    <m/>
    <m/>
    <n v="5674"/>
    <s v="29SS24A0068235"/>
    <s v="CARRIAGE INWARDS"/>
    <s v="Debit Amt"/>
    <x v="2"/>
  </r>
  <r>
    <s v="48793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4739"/>
    <m/>
    <m/>
    <n v="4739"/>
    <s v="29SS24A0074510"/>
    <s v="CARRIAGE INWARDS"/>
    <s v="Debit Amt"/>
    <x v="2"/>
  </r>
  <r>
    <s v="48796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11638"/>
    <m/>
    <m/>
    <n v="11638"/>
    <s v="29SS24A0080684"/>
    <s v="CARRIAGE INWARDS"/>
    <s v="Debit Amt"/>
    <x v="2"/>
  </r>
  <r>
    <s v="48799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9437"/>
    <m/>
    <n v="9437"/>
    <s v="29SS24A0087123"/>
    <s v="CARRIAGE INWARDS"/>
    <s v="Debit Amt"/>
    <x v="2"/>
  </r>
  <r>
    <s v="48802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11707"/>
    <m/>
    <n v="11707"/>
    <s v="29SS24A0093362"/>
    <s v="CARRIAGE INWARDS"/>
    <s v="Debit Amt"/>
    <x v="2"/>
  </r>
  <r>
    <s v="48805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0267"/>
    <n v="10267"/>
    <s v="29SS24A0100127"/>
    <s v="CARRIAGE INWARDS"/>
    <s v="Debit Amt"/>
    <x v="2"/>
  </r>
  <r>
    <s v="48808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6523"/>
    <n v="6523"/>
    <s v="29SS24A0106503"/>
    <s v="CARRIAGE INWARDS"/>
    <s v="Debit Amt"/>
    <x v="2"/>
  </r>
  <r>
    <s v="48811"/>
    <s v="IN LEATHER"/>
    <s v="CARRIAGE INWARD"/>
    <s v="IN LEATHER"/>
    <s v="CARRIAGE INWARD BILL                                                                                "/>
    <x v="5"/>
    <m/>
    <n v="3480"/>
    <m/>
    <m/>
    <m/>
    <m/>
    <m/>
    <m/>
    <m/>
    <m/>
    <n v="3480"/>
    <s v="370/2024-25"/>
    <s v="CARRIAGE INWARDS"/>
    <s v="Debit Amt"/>
    <x v="2"/>
  </r>
  <r>
    <s v="48814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21500"/>
    <m/>
    <n v="21500"/>
    <s v="4424"/>
    <s v="CARRIAGE INWARDS"/>
    <s v="Debit Amt"/>
    <x v="2"/>
  </r>
  <r>
    <s v="48817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74027"/>
    <m/>
    <n v="74027"/>
    <s v="4576"/>
    <s v="CARRIAGE INWARDS"/>
    <s v="Debit Amt"/>
    <x v="2"/>
  </r>
  <r>
    <s v="48820"/>
    <s v="IN LEATHER"/>
    <s v="CARRIAGE INWARD"/>
    <s v="IN LEATHER"/>
    <s v="CARRIAGE INWARD BILL                                                                                "/>
    <x v="5"/>
    <n v="1415"/>
    <m/>
    <m/>
    <m/>
    <m/>
    <m/>
    <m/>
    <m/>
    <m/>
    <m/>
    <n v="1415"/>
    <s v="50/2024-25"/>
    <s v="CARRIAGE INWARDS"/>
    <s v="Debit Amt"/>
    <x v="2"/>
  </r>
  <r>
    <s v="48824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-8114"/>
    <m/>
    <n v="-8114"/>
    <s v="5182"/>
    <s v="CARRIAGE INWARDS"/>
    <s v="Credit Amt"/>
    <x v="2"/>
  </r>
  <r>
    <s v="48826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301"/>
    <n v="1301"/>
    <s v="544371"/>
    <s v="CARRIAGE INWARDS"/>
    <s v="Debit Amt"/>
    <x v="2"/>
  </r>
  <r>
    <s v="48829"/>
    <s v="IN LEATHER"/>
    <s v="CARRIAGE INWARD"/>
    <s v="IN LEATHER"/>
    <s v="CARRIAGE INWARD BILL                                                                                "/>
    <x v="5"/>
    <m/>
    <m/>
    <m/>
    <m/>
    <n v="15663"/>
    <m/>
    <m/>
    <m/>
    <m/>
    <m/>
    <n v="15663"/>
    <s v="5602022"/>
    <s v="CARRIAGE INWARDS"/>
    <s v="Debit Amt"/>
    <x v="2"/>
  </r>
  <r>
    <s v="48832"/>
    <s v="IN LEATHER"/>
    <s v="CARRIAGE INWARD"/>
    <s v="IN LEATHER"/>
    <s v="CARRIAGE INWARD BILL                                                                                "/>
    <x v="5"/>
    <m/>
    <m/>
    <n v="23680"/>
    <m/>
    <m/>
    <m/>
    <m/>
    <m/>
    <m/>
    <m/>
    <n v="23680"/>
    <s v="655/24-25"/>
    <s v="CARRIAGE INWARDS"/>
    <s v="Debit Amt"/>
    <x v="2"/>
  </r>
  <r>
    <s v="48835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7466"/>
    <m/>
    <m/>
    <n v="7466"/>
    <s v="842000892"/>
    <s v="CARRIAGE INWARDS"/>
    <s v="Debit Amt"/>
    <x v="2"/>
  </r>
  <r>
    <s v="48838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28755"/>
    <m/>
    <n v="28755"/>
    <s v="842001125"/>
    <s v="CARRIAGE INWARDS"/>
    <s v="Debit Amt"/>
    <x v="2"/>
  </r>
  <r>
    <s v="48841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24068"/>
    <m/>
    <m/>
    <n v="24068"/>
    <s v="887/866"/>
    <s v="CARRIAGE INWARDS"/>
    <s v="Debit Amt"/>
    <x v="2"/>
  </r>
  <r>
    <s v="48844"/>
    <s v="IN LEATHER"/>
    <s v="CARRIAGE INWARD"/>
    <s v="IN LEATHER"/>
    <s v="CARRIAGE INWARD BILL                                                                                "/>
    <x v="5"/>
    <m/>
    <m/>
    <m/>
    <n v="8185"/>
    <m/>
    <m/>
    <m/>
    <m/>
    <m/>
    <m/>
    <n v="8185"/>
    <s v="895/24-25"/>
    <s v="CARRIAGE INWARDS"/>
    <s v="Debit Amt"/>
    <x v="2"/>
  </r>
  <r>
    <s v="48847"/>
    <s v="IN LEATHER"/>
    <s v="CARRIAGE INWARD"/>
    <s v="IN LEATHER"/>
    <s v="CARRIAGE INWARD BILL                                                                                "/>
    <x v="5"/>
    <m/>
    <m/>
    <m/>
    <n v="24337"/>
    <m/>
    <m/>
    <m/>
    <m/>
    <m/>
    <m/>
    <n v="24337"/>
    <s v="AI/021/24-25"/>
    <s v="CARRIAGE INWARDS"/>
    <s v="Debit Amt"/>
    <x v="2"/>
  </r>
  <r>
    <s v="48850"/>
    <s v="IN LEATHER"/>
    <s v="CARRIAGE INWARD"/>
    <s v="IN LEATHER"/>
    <s v="CARRIAGE INWARD BILL                                                                                "/>
    <x v="5"/>
    <m/>
    <m/>
    <m/>
    <m/>
    <n v="24187"/>
    <m/>
    <m/>
    <m/>
    <m/>
    <m/>
    <n v="24187"/>
    <s v="AI/029/24-25"/>
    <s v="CARRIAGE INWARDS"/>
    <s v="Debit Amt"/>
    <x v="2"/>
  </r>
  <r>
    <s v="48853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8603"/>
    <m/>
    <m/>
    <n v="8603"/>
    <s v="AI/032/24-25"/>
    <s v="CARRIAGE INWARDS"/>
    <s v="Debit Amt"/>
    <x v="2"/>
  </r>
  <r>
    <s v="48856"/>
    <s v="IN LEATHER"/>
    <s v="CARRIAGE INWARD"/>
    <s v="IN LEATHER"/>
    <s v="CARRIAGE INWARD BILL                                                                                "/>
    <x v="5"/>
    <n v="49236"/>
    <m/>
    <m/>
    <m/>
    <m/>
    <m/>
    <m/>
    <m/>
    <m/>
    <m/>
    <n v="49236"/>
    <s v="BNG-0261489"/>
    <s v="CARRIAGE INWARDS"/>
    <s v="Debit Amt"/>
    <x v="2"/>
  </r>
  <r>
    <s v="48859"/>
    <s v="IN LEATHER"/>
    <s v="CARRIAGE INWARD"/>
    <s v="IN LEATHER"/>
    <s v="CARRIAGE INWARD BILL                                                                                "/>
    <x v="5"/>
    <m/>
    <n v="22919"/>
    <m/>
    <m/>
    <m/>
    <m/>
    <m/>
    <m/>
    <m/>
    <m/>
    <n v="22919"/>
    <s v="BNG-0261603"/>
    <s v="CARRIAGE INWARDS"/>
    <s v="Debit Amt"/>
    <x v="2"/>
  </r>
  <r>
    <s v="48862"/>
    <s v="IN LEATHER"/>
    <s v="CARRIAGE INWARD"/>
    <s v="IN LEATHER"/>
    <s v="CARRIAGE INWARD BILL                                                                                "/>
    <x v="5"/>
    <m/>
    <m/>
    <n v="59102"/>
    <m/>
    <m/>
    <m/>
    <m/>
    <m/>
    <m/>
    <m/>
    <n v="59102"/>
    <s v="BNG-0261621"/>
    <s v="CARRIAGE INWARDS"/>
    <s v="Debit Amt"/>
    <x v="2"/>
  </r>
  <r>
    <s v="48865"/>
    <s v="IN LEATHER"/>
    <s v="CARRIAGE INWARD"/>
    <s v="IN LEATHER"/>
    <s v="CARRIAGE INWARD BILL                                                                                "/>
    <x v="5"/>
    <m/>
    <m/>
    <n v="14536"/>
    <m/>
    <m/>
    <m/>
    <m/>
    <m/>
    <m/>
    <m/>
    <n v="14536"/>
    <s v="BNG-0261665"/>
    <s v="CARRIAGE INWARDS"/>
    <s v="Debit Amt"/>
    <x v="2"/>
  </r>
  <r>
    <s v="48868"/>
    <s v="IN LEATHER"/>
    <s v="CARRIAGE INWARD"/>
    <s v="IN LEATHER"/>
    <s v="CARRIAGE INWARD BILL                                                                                "/>
    <x v="5"/>
    <m/>
    <m/>
    <m/>
    <m/>
    <n v="29619"/>
    <m/>
    <m/>
    <m/>
    <m/>
    <m/>
    <n v="29619"/>
    <s v="BNG-1451874"/>
    <s v="CARRIAGE INWARDS"/>
    <s v="Debit Amt"/>
    <x v="2"/>
  </r>
  <r>
    <s v="48871"/>
    <s v="IN LEATHER"/>
    <s v="CARRIAGE INWARD"/>
    <s v="IN LEATHER"/>
    <s v="CARRIAGE INWARD BILL                                                                                "/>
    <x v="5"/>
    <m/>
    <m/>
    <m/>
    <m/>
    <n v="18987"/>
    <m/>
    <m/>
    <m/>
    <m/>
    <m/>
    <n v="18987"/>
    <s v="BNG-1451875"/>
    <s v="CARRIAGE INWARDS"/>
    <s v="Debit Amt"/>
    <x v="2"/>
  </r>
  <r>
    <s v="48874"/>
    <s v="IN LEATHER"/>
    <s v="CARRIAGE INWARD"/>
    <s v="IN LEATHER"/>
    <s v="CARRIAGE INWARD BILL                                                                                "/>
    <x v="5"/>
    <m/>
    <m/>
    <m/>
    <m/>
    <n v="35126"/>
    <m/>
    <m/>
    <m/>
    <m/>
    <m/>
    <n v="35126"/>
    <s v="BNG-1451876"/>
    <s v="CARRIAGE INWARDS"/>
    <s v="Debit Amt"/>
    <x v="2"/>
  </r>
  <r>
    <s v="48877"/>
    <s v="IN LEATHER"/>
    <s v="CARRIAGE INWARD"/>
    <s v="IN LEATHER"/>
    <s v="CARRIAGE INWARD BILL                                                                                "/>
    <x v="5"/>
    <m/>
    <m/>
    <m/>
    <m/>
    <m/>
    <n v="42555"/>
    <m/>
    <m/>
    <m/>
    <m/>
    <n v="42555"/>
    <s v="BNG-1452371"/>
    <s v="CARRIAGE INWARDS"/>
    <s v="Debit Amt"/>
    <x v="2"/>
  </r>
  <r>
    <s v="48880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6782"/>
    <n v="16782"/>
    <s v="BNG-1455947"/>
    <s v="CARRIAGE INWARDS"/>
    <s v="Debit Amt"/>
    <x v="2"/>
  </r>
  <r>
    <s v="48883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8043"/>
    <n v="18043"/>
    <s v="BNG-1456065"/>
    <s v="CARRIAGE INWARDS"/>
    <s v="Debit Amt"/>
    <x v="2"/>
  </r>
  <r>
    <s v="48886"/>
    <s v="IN LEATHER"/>
    <s v="CARRIAGE INWARD"/>
    <s v="IN LEATHER"/>
    <s v="CARRIAGE INWARD BILL                                                                                "/>
    <x v="5"/>
    <m/>
    <m/>
    <m/>
    <n v="25611"/>
    <m/>
    <m/>
    <m/>
    <m/>
    <m/>
    <m/>
    <n v="25611"/>
    <s v="BS/011/24-25"/>
    <s v="CARRIAGE INWARDS"/>
    <s v="Debit Amt"/>
    <x v="2"/>
  </r>
  <r>
    <s v="48889"/>
    <s v="IN LEATHER"/>
    <s v="CARRIAGE INWARD"/>
    <s v="IN LEATHER"/>
    <s v="CARRIAGE INWARD BILL                                                                                "/>
    <x v="5"/>
    <m/>
    <m/>
    <m/>
    <m/>
    <n v="41142"/>
    <m/>
    <m/>
    <m/>
    <m/>
    <m/>
    <n v="41142"/>
    <s v="BS/017/24-25"/>
    <s v="CARRIAGE INWARDS"/>
    <s v="Debit Amt"/>
    <x v="2"/>
  </r>
  <r>
    <s v="48892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31309"/>
    <m/>
    <m/>
    <n v="31309"/>
    <s v="BS/020/24-25"/>
    <s v="CARRIAGE INWARDS"/>
    <s v="Debit Amt"/>
    <x v="2"/>
  </r>
  <r>
    <s v="48895"/>
    <s v="IN LEATHER"/>
    <s v="CARRIAGE INWARD"/>
    <s v="IN LEATHER"/>
    <s v="CARRIAGE INWARD BILL                                                                                "/>
    <x v="5"/>
    <n v="2195"/>
    <m/>
    <m/>
    <m/>
    <m/>
    <m/>
    <m/>
    <m/>
    <m/>
    <m/>
    <n v="2195"/>
    <s v="CEX/001/24-25"/>
    <s v="CARRIAGE INWARDS"/>
    <s v="Debit Amt"/>
    <x v="2"/>
  </r>
  <r>
    <s v="48898"/>
    <s v="IN LEATHER"/>
    <s v="CARRIAGE INWARD"/>
    <s v="IN LEATHER"/>
    <s v="CARRIAGE INWARD BILL                                                                                "/>
    <x v="5"/>
    <m/>
    <n v="1641"/>
    <m/>
    <m/>
    <m/>
    <m/>
    <m/>
    <m/>
    <m/>
    <m/>
    <n v="1641"/>
    <s v="CEX/002/24-25"/>
    <s v="CARRIAGE INWARDS"/>
    <s v="Debit Amt"/>
    <x v="2"/>
  </r>
  <r>
    <s v="48901"/>
    <s v="IN LEATHER"/>
    <s v="CARRIAGE INWARD"/>
    <s v="IN LEATHER"/>
    <s v="CARRIAGE INWARD BILL                                                                                "/>
    <x v="5"/>
    <m/>
    <m/>
    <n v="5196"/>
    <m/>
    <m/>
    <m/>
    <m/>
    <m/>
    <m/>
    <m/>
    <n v="5196"/>
    <s v="CEX/010/24-25"/>
    <s v="CARRIAGE INWARDS"/>
    <s v="Debit Amt"/>
    <x v="2"/>
  </r>
  <r>
    <s v="48904"/>
    <s v="IN LEATHER"/>
    <s v="CARRIAGE INWARD"/>
    <s v="IN LEATHER"/>
    <s v="CARRIAGE INWARD BILL                                                                                "/>
    <x v="5"/>
    <m/>
    <m/>
    <n v="1889"/>
    <m/>
    <m/>
    <m/>
    <m/>
    <m/>
    <m/>
    <m/>
    <n v="1889"/>
    <s v="CEX/015/24-25"/>
    <s v="CARRIAGE INWARDS"/>
    <s v="Debit Amt"/>
    <x v="2"/>
  </r>
  <r>
    <s v="48907"/>
    <s v="IN LEATHER"/>
    <s v="CARRIAGE INWARD"/>
    <s v="IN LEATHER"/>
    <s v="CARRIAGE INWARD BILL                                                                                "/>
    <x v="5"/>
    <m/>
    <m/>
    <m/>
    <m/>
    <m/>
    <m/>
    <n v="2210"/>
    <m/>
    <m/>
    <m/>
    <n v="2210"/>
    <s v="CEX/030/24-25"/>
    <s v="CARRIAGE INWARDS"/>
    <s v="Debit Amt"/>
    <x v="2"/>
  </r>
  <r>
    <s v="48910"/>
    <s v="IN LEATHER"/>
    <s v="CARRIAGE INWARD"/>
    <s v="IN LEATHER"/>
    <s v="CARRIAGE INWARD BILL                                                                                "/>
    <x v="5"/>
    <m/>
    <n v="20931"/>
    <m/>
    <m/>
    <m/>
    <m/>
    <m/>
    <m/>
    <m/>
    <m/>
    <n v="20931"/>
    <s v="CIM/019/24-25"/>
    <s v="CARRIAGE INWARDS"/>
    <s v="Debit Amt"/>
    <x v="2"/>
  </r>
  <r>
    <s v="48913"/>
    <s v="IN LEATHER"/>
    <s v="CARRIAGE INWARD"/>
    <s v="IN LEATHER"/>
    <s v="CARRIAGE INWARD BILL                                                                                "/>
    <x v="5"/>
    <m/>
    <m/>
    <n v="32951"/>
    <m/>
    <m/>
    <m/>
    <m/>
    <m/>
    <m/>
    <m/>
    <n v="32951"/>
    <s v="CIM/027/24-25"/>
    <s v="CARRIAGE INWARDS"/>
    <s v="Debit Amt"/>
    <x v="2"/>
  </r>
  <r>
    <s v="48916"/>
    <s v="IN LEATHER"/>
    <s v="CARRIAGE INWARD"/>
    <s v="IN LEATHER"/>
    <s v="CARRIAGE INWARD BILL                                                                                "/>
    <x v="5"/>
    <m/>
    <m/>
    <n v="1580"/>
    <m/>
    <m/>
    <m/>
    <m/>
    <m/>
    <m/>
    <m/>
    <n v="1580"/>
    <s v="CIM/049/24-25"/>
    <s v="CARRIAGE INWARDS"/>
    <s v="Debit Amt"/>
    <x v="2"/>
  </r>
  <r>
    <s v="48919"/>
    <s v="IN LEATHER"/>
    <s v="CARRIAGE INWARD"/>
    <s v="IN LEATHER"/>
    <s v="CARRIAGE INWARD BILL                                                                                "/>
    <x v="5"/>
    <m/>
    <m/>
    <m/>
    <m/>
    <n v="8549"/>
    <m/>
    <m/>
    <m/>
    <m/>
    <m/>
    <n v="8549"/>
    <s v="CIM/067/24-25"/>
    <s v="CARRIAGE INWARDS"/>
    <s v="Debit Amt"/>
    <x v="2"/>
  </r>
  <r>
    <s v="48922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5890"/>
    <m/>
    <m/>
    <n v="5890"/>
    <s v="CIM/082/24-25"/>
    <s v="CARRIAGE INWARDS"/>
    <s v="Debit Amt"/>
    <x v="2"/>
  </r>
  <r>
    <s v="48925"/>
    <s v="IN LEATHER"/>
    <s v="CARRIAGE INWARD"/>
    <s v="IN LEATHER"/>
    <s v="CARRIAGE INWARD BILL                                                                                "/>
    <x v="5"/>
    <m/>
    <m/>
    <m/>
    <m/>
    <m/>
    <m/>
    <n v="1643.75"/>
    <m/>
    <m/>
    <m/>
    <n v="1643.75"/>
    <s v="CIM/099/24-25"/>
    <s v="CARRIAGE INWARDS"/>
    <s v="Debit Amt"/>
    <x v="2"/>
  </r>
  <r>
    <s v="48928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27556"/>
    <m/>
    <n v="27556"/>
    <s v="CIM/117/24-25"/>
    <s v="CARRIAGE INWARDS"/>
    <s v="Debit Amt"/>
    <x v="2"/>
  </r>
  <r>
    <s v="48931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9679"/>
    <n v="9679"/>
    <s v="CIM/142/24-25"/>
    <s v="CARRIAGE INWARDS"/>
    <s v="Debit Amt"/>
    <x v="2"/>
  </r>
  <r>
    <s v="48934"/>
    <s v="IN LEATHER"/>
    <s v="CARRIAGE INWARD"/>
    <s v="IN LEATHER"/>
    <s v="CARRIAGE INWARD BILL                                                                                "/>
    <x v="5"/>
    <m/>
    <m/>
    <m/>
    <m/>
    <m/>
    <m/>
    <n v="66"/>
    <m/>
    <m/>
    <m/>
    <n v="66"/>
    <s v="CR-N100-41-26-560"/>
    <s v="CARRIAGE INWARDS"/>
    <s v="Debit Amt"/>
    <x v="2"/>
  </r>
  <r>
    <s v="48937"/>
    <s v="IN LEATHER"/>
    <s v="CARRIAGE INWARD"/>
    <s v="IN LEATHER"/>
    <s v="CARRIAGE INWARD BILL                                                                                "/>
    <x v="5"/>
    <m/>
    <m/>
    <m/>
    <m/>
    <m/>
    <m/>
    <n v="837"/>
    <m/>
    <m/>
    <m/>
    <n v="837"/>
    <s v="CR-N100-41-26-877"/>
    <s v="CARRIAGE INWARDS"/>
    <s v="Debit Amt"/>
    <x v="2"/>
  </r>
  <r>
    <s v="48940"/>
    <s v="IN LEATHER"/>
    <s v="CARRIAGE INWARD"/>
    <s v="IN LEATHER"/>
    <s v="CARRIAGE INWARD BILL                                                                                "/>
    <x v="5"/>
    <m/>
    <m/>
    <m/>
    <m/>
    <m/>
    <m/>
    <n v="1891"/>
    <m/>
    <m/>
    <m/>
    <n v="1891"/>
    <s v="CR-N100-41-27-052"/>
    <s v="CARRIAGE INWARDS"/>
    <s v="Debit Amt"/>
    <x v="2"/>
  </r>
  <r>
    <s v="48943"/>
    <s v="IN LEATHER"/>
    <s v="CARRIAGE INWARD"/>
    <s v="IN LEATHER"/>
    <s v="CARRIAGE INWARD BILL                                                                                "/>
    <x v="5"/>
    <m/>
    <m/>
    <m/>
    <m/>
    <m/>
    <m/>
    <n v="845"/>
    <m/>
    <m/>
    <m/>
    <n v="845"/>
    <s v="CR-N117-32-82-215"/>
    <s v="CARRIAGE INWARDS"/>
    <s v="Debit Amt"/>
    <x v="2"/>
  </r>
  <r>
    <s v="48946"/>
    <s v="IN LEATHER"/>
    <s v="CARRIAGE INWARD"/>
    <s v="IN LEATHER"/>
    <s v="CARRIAGE INWARD BILL                                                                                "/>
    <x v="5"/>
    <m/>
    <m/>
    <m/>
    <m/>
    <m/>
    <m/>
    <n v="201"/>
    <m/>
    <m/>
    <m/>
    <n v="201"/>
    <s v="CR-N117-32-82-746"/>
    <s v="CARRIAGE INWARDS"/>
    <s v="Debit Amt"/>
    <x v="2"/>
  </r>
  <r>
    <s v="48949"/>
    <s v="IN LEATHER"/>
    <s v="CARRIAGE INWARD"/>
    <s v="IN LEATHER"/>
    <s v="CARRIAGE INWARD BILL                                                                                "/>
    <x v="5"/>
    <m/>
    <m/>
    <m/>
    <m/>
    <m/>
    <m/>
    <n v="99"/>
    <m/>
    <m/>
    <m/>
    <n v="99"/>
    <s v="CR-N117-32-82-777"/>
    <s v="CARRIAGE INWARDS"/>
    <s v="Debit Amt"/>
    <x v="2"/>
  </r>
  <r>
    <s v="48952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218"/>
    <n v="218"/>
    <s v="CR-N148-75-56-582"/>
    <s v="CARRIAGE INWARDS"/>
    <s v="Debit Amt"/>
    <x v="2"/>
  </r>
  <r>
    <s v="48955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76"/>
    <n v="176"/>
    <s v="CR-N191-68-48-444"/>
    <s v="CARRIAGE INWARDS"/>
    <s v="Debit Amt"/>
    <x v="2"/>
  </r>
  <r>
    <s v="48958"/>
    <s v="IN LEATHER"/>
    <s v="CARRIAGE INWARD"/>
    <s v="IN LEATHER"/>
    <s v="CARRIAGE INWARD BILL                                                                                "/>
    <x v="5"/>
    <m/>
    <m/>
    <m/>
    <m/>
    <m/>
    <m/>
    <n v="301"/>
    <m/>
    <m/>
    <m/>
    <n v="301"/>
    <s v="CR-N196-32-49-866"/>
    <s v="CARRIAGE INWARDS"/>
    <s v="Debit Amt"/>
    <x v="2"/>
  </r>
  <r>
    <s v="48961"/>
    <s v="IN LEATHER"/>
    <s v="CARRIAGE INWARD"/>
    <s v="IN LEATHER"/>
    <s v="CARRIAGE INWARD BILL                                                                                "/>
    <x v="5"/>
    <m/>
    <m/>
    <m/>
    <m/>
    <m/>
    <m/>
    <n v="515"/>
    <m/>
    <m/>
    <m/>
    <n v="515"/>
    <s v="CR-N196-32-50-199"/>
    <s v="CARRIAGE INWARDS"/>
    <s v="Debit Amt"/>
    <x v="2"/>
  </r>
  <r>
    <s v="48964"/>
    <s v="IN LEATHER"/>
    <s v="CARRIAGE INWARD"/>
    <s v="IN LEATHER"/>
    <s v="CARRIAGE INWARD BILL                                                                                "/>
    <x v="5"/>
    <m/>
    <m/>
    <m/>
    <m/>
    <m/>
    <m/>
    <n v="218"/>
    <m/>
    <m/>
    <m/>
    <n v="218"/>
    <s v="CR-N196-32-50-260"/>
    <s v="CARRIAGE INWARDS"/>
    <s v="Debit Amt"/>
    <x v="2"/>
  </r>
  <r>
    <s v="48967"/>
    <s v="IN LEATHER"/>
    <s v="CARRIAGE INWARD"/>
    <s v="IN LEATHER"/>
    <s v="CARRIAGE INWARD BILL                                                                                "/>
    <x v="5"/>
    <m/>
    <m/>
    <m/>
    <m/>
    <m/>
    <m/>
    <n v="175"/>
    <m/>
    <m/>
    <m/>
    <n v="175"/>
    <s v="CR-N201-02-62-034"/>
    <s v="CARRIAGE INWARDS"/>
    <s v="Debit Amt"/>
    <x v="2"/>
  </r>
  <r>
    <s v="48970"/>
    <s v="IN LEATHER"/>
    <s v="CARRIAGE INWARD"/>
    <s v="IN LEATHER"/>
    <s v="CARRIAGE INWARD BILL                                                                                "/>
    <x v="5"/>
    <m/>
    <m/>
    <m/>
    <m/>
    <m/>
    <m/>
    <n v="137"/>
    <m/>
    <m/>
    <m/>
    <n v="137"/>
    <s v="CR-N207-87-25-021"/>
    <s v="CARRIAGE INWARDS"/>
    <s v="Debit Amt"/>
    <x v="2"/>
  </r>
  <r>
    <s v="48973"/>
    <s v="IN LEATHER"/>
    <s v="CARRIAGE INWARD"/>
    <s v="IN LEATHER"/>
    <s v="CARRIAGE INWARD BILL                                                                                "/>
    <x v="5"/>
    <m/>
    <m/>
    <m/>
    <m/>
    <m/>
    <n v="226"/>
    <m/>
    <m/>
    <m/>
    <m/>
    <n v="226"/>
    <s v="G/459"/>
    <s v="CARRIAGE INWARDS"/>
    <s v="Debit Amt"/>
    <x v="2"/>
  </r>
  <r>
    <s v="48976"/>
    <s v="IN LEATHER"/>
    <s v="CARRIAGE INWARD"/>
    <s v="IN LEATHER"/>
    <s v="CARRIAGE INWARD BILL                                                                                "/>
    <x v="5"/>
    <m/>
    <m/>
    <m/>
    <m/>
    <m/>
    <n v="1200"/>
    <m/>
    <m/>
    <m/>
    <m/>
    <n v="1200"/>
    <s v="G-2462/24-25"/>
    <s v="CARRIAGE INWARDS"/>
    <s v="Debit Amt"/>
    <x v="2"/>
  </r>
  <r>
    <s v="48979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32818"/>
    <m/>
    <m/>
    <n v="32818"/>
    <s v="HAR2425PT000092"/>
    <s v="CARRIAGE INWARDS"/>
    <s v="Debit Amt"/>
    <x v="2"/>
  </r>
  <r>
    <s v="48982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6950"/>
    <n v="16950"/>
    <s v="HAR2425PT000135"/>
    <s v="CARRIAGE INWARDS"/>
    <s v="Debit Amt"/>
    <x v="2"/>
  </r>
  <r>
    <s v="48985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7635"/>
    <n v="17635"/>
    <s v="HAR2425PT000136"/>
    <s v="CARRIAGE INWARDS"/>
    <s v="Debit Amt"/>
    <x v="2"/>
  </r>
  <r>
    <s v="48988"/>
    <s v="IN LEATHER"/>
    <s v="CARRIAGE INWARD"/>
    <s v="IN LEATHER"/>
    <s v="CARRIAGE INWARD BILL                                                                                "/>
    <x v="5"/>
    <m/>
    <n v="7009"/>
    <m/>
    <m/>
    <m/>
    <m/>
    <m/>
    <m/>
    <m/>
    <m/>
    <n v="7009"/>
    <s v="IGST/016/24-25"/>
    <s v="CARRIAGE INWARDS"/>
    <s v="Debit Amt"/>
    <x v="2"/>
  </r>
  <r>
    <s v="48991"/>
    <s v="IN LEATHER"/>
    <s v="CARRIAGE INWARD"/>
    <s v="IN LEATHER"/>
    <s v="CARRIAGE INWARD BILL                                                                                "/>
    <x v="5"/>
    <m/>
    <n v="670"/>
    <m/>
    <m/>
    <m/>
    <m/>
    <m/>
    <m/>
    <m/>
    <m/>
    <n v="670"/>
    <s v="IGST/022/24-25"/>
    <s v="CARRIAGE INWARDS"/>
    <s v="Debit Amt"/>
    <x v="2"/>
  </r>
  <r>
    <s v="48994"/>
    <s v="IN LEATHER"/>
    <s v="CARRIAGE INWARD"/>
    <s v="IN LEATHER"/>
    <s v="CARRIAGE INWARD BILL                                                                                "/>
    <x v="5"/>
    <m/>
    <m/>
    <m/>
    <m/>
    <n v="10662"/>
    <m/>
    <m/>
    <m/>
    <m/>
    <m/>
    <n v="10662"/>
    <s v="IGST/056/24-25"/>
    <s v="CARRIAGE INWARDS"/>
    <s v="Debit Amt"/>
    <x v="2"/>
  </r>
  <r>
    <s v="48997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13745"/>
    <m/>
    <m/>
    <n v="13745"/>
    <s v="IGST/068/24-25"/>
    <s v="CARRIAGE INWARDS"/>
    <s v="Debit Amt"/>
    <x v="2"/>
  </r>
  <r>
    <s v="49000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26150"/>
    <m/>
    <m/>
    <n v="26150"/>
    <s v="IGST/098/24-25"/>
    <s v="CARRIAGE INWARDS"/>
    <s v="Debit Amt"/>
    <x v="2"/>
  </r>
  <r>
    <s v="49003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13417"/>
    <m/>
    <n v="13417"/>
    <s v="IGST/115/24-25"/>
    <s v="CARRIAGE INWARDS"/>
    <s v="Debit Amt"/>
    <x v="2"/>
  </r>
  <r>
    <s v="49006"/>
    <s v="IN LEATHER"/>
    <s v="CARRIAGE INWARD"/>
    <s v="IN LEATHER"/>
    <s v="CARRIAGE INWARD BILL                                                                                "/>
    <x v="5"/>
    <m/>
    <m/>
    <m/>
    <m/>
    <n v="3500"/>
    <m/>
    <m/>
    <m/>
    <m/>
    <m/>
    <n v="3500"/>
    <s v="IN1BLR241034653"/>
    <s v="CARRIAGE INWARDS"/>
    <s v="Debit Amt"/>
    <x v="2"/>
  </r>
  <r>
    <s v="49009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5085"/>
    <n v="5085"/>
    <s v="J205064403"/>
    <s v="CARRIAGE INWARDS"/>
    <s v="Debit Amt"/>
    <x v="2"/>
  </r>
  <r>
    <s v="49012"/>
    <s v="IN LEATHER"/>
    <s v="CARRIAGE INWARD"/>
    <s v="IN LEATHER"/>
    <s v="CARRIAGE INWARD BILL                                                                                "/>
    <x v="5"/>
    <n v="18467"/>
    <m/>
    <m/>
    <m/>
    <m/>
    <m/>
    <m/>
    <m/>
    <m/>
    <m/>
    <n v="18467"/>
    <s v="JV-JOUR-NA-L--1239"/>
    <s v="CARRIAGE INWARDS"/>
    <s v="Debit Amt"/>
    <x v="2"/>
  </r>
  <r>
    <s v="49016"/>
    <s v="IN LEATHER"/>
    <s v="CARRIAGE INWARD"/>
    <s v="IN LEATHER"/>
    <s v="CARRIAGE INWARD BILL                                                                                "/>
    <x v="5"/>
    <m/>
    <m/>
    <n v="-911"/>
    <m/>
    <m/>
    <m/>
    <m/>
    <m/>
    <m/>
    <m/>
    <n v="-911"/>
    <s v="JV-JOUR-NA-L--178"/>
    <s v="CARRIAGE INWARDS"/>
    <s v="Credit Amt"/>
    <x v="2"/>
  </r>
  <r>
    <s v="49018"/>
    <s v="IN LEATHER"/>
    <s v="CARRIAGE INWARD"/>
    <s v="IN LEATHER"/>
    <s v="CARRIAGE INWARD BILL                                                                                "/>
    <x v="5"/>
    <m/>
    <m/>
    <m/>
    <m/>
    <m/>
    <n v="785"/>
    <m/>
    <m/>
    <m/>
    <m/>
    <n v="785"/>
    <s v="JV-JOUR-NA-L--608"/>
    <s v="CARRIAGE INWARDS"/>
    <s v="Debit Amt"/>
    <x v="2"/>
  </r>
  <r>
    <s v="49021"/>
    <s v="IN LEATHER"/>
    <s v="CARRIAGE INWARD"/>
    <s v="IN LEATHER"/>
    <s v="CARRIAGE INWARD BILL                                                                                "/>
    <x v="5"/>
    <m/>
    <m/>
    <n v="4000"/>
    <m/>
    <m/>
    <m/>
    <m/>
    <m/>
    <m/>
    <m/>
    <n v="4000"/>
    <s v="JV-JOUR-NA-L--827"/>
    <s v="CARRIAGE INWARDS"/>
    <s v="Debit Amt"/>
    <x v="2"/>
  </r>
  <r>
    <s v="49024"/>
    <s v="IN LEATHER"/>
    <s v="CARRIAGE INWARD"/>
    <s v="IN LEATHER"/>
    <s v="CARRIAGE INWARD BILL                                                                                "/>
    <x v="5"/>
    <m/>
    <m/>
    <n v="2000"/>
    <m/>
    <m/>
    <m/>
    <m/>
    <m/>
    <m/>
    <m/>
    <n v="2000"/>
    <s v="JV-JOUR-NA-L--828"/>
    <s v="CARRIAGE INWARDS"/>
    <s v="Debit Amt"/>
    <x v="2"/>
  </r>
  <r>
    <s v="49027"/>
    <s v="IN LEATHER"/>
    <s v="CARRIAGE INWARD"/>
    <s v="IN LEATHER"/>
    <s v="CARRIAGE INWARD BILL                                                                                "/>
    <x v="5"/>
    <m/>
    <m/>
    <m/>
    <m/>
    <m/>
    <n v="2000"/>
    <m/>
    <m/>
    <m/>
    <m/>
    <n v="2000"/>
    <s v="JV-JOUR-NA-L--829"/>
    <s v="CARRIAGE INWARDS"/>
    <s v="Debit Amt"/>
    <x v="2"/>
  </r>
  <r>
    <s v="49030"/>
    <s v="IN LEATHER"/>
    <s v="CARRIAGE INWARD"/>
    <s v="IN LEATHER"/>
    <s v="CARRIAGE INWARD BILL                                                                                "/>
    <x v="5"/>
    <m/>
    <m/>
    <m/>
    <m/>
    <n v="3000"/>
    <m/>
    <m/>
    <m/>
    <m/>
    <m/>
    <n v="3000"/>
    <s v="JV-JOUR-NA-L--830"/>
    <s v="CARRIAGE INWARDS"/>
    <s v="Debit Amt"/>
    <x v="2"/>
  </r>
  <r>
    <s v="49033"/>
    <s v="IN LEATHER"/>
    <s v="CARRIAGE INWARD"/>
    <s v="IN LEATHER"/>
    <s v="CARRIAGE INWARD BILL                                                                                "/>
    <x v="5"/>
    <m/>
    <m/>
    <m/>
    <m/>
    <n v="3800"/>
    <m/>
    <m/>
    <m/>
    <m/>
    <m/>
    <n v="3800"/>
    <s v="JV-JOUR-NA-L--831"/>
    <s v="CARRIAGE INWARDS"/>
    <s v="Debit Amt"/>
    <x v="2"/>
  </r>
  <r>
    <s v="49037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-4062"/>
    <m/>
    <m/>
    <n v="-4062"/>
    <s v="JV-JOUR-NA-L--898"/>
    <s v="CARRIAGE INWARDS"/>
    <s v="Credit Amt"/>
    <x v="2"/>
  </r>
  <r>
    <s v="49039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500"/>
    <n v="1500"/>
    <s v="JV-PUJU-OT-H--1580"/>
    <s v="CARRIAGE INWARDS"/>
    <s v="Debit Amt"/>
    <x v="2"/>
  </r>
  <r>
    <s v="49042"/>
    <s v="IN LEATHER"/>
    <s v="CARRIAGE INWARD"/>
    <s v="IN LEATHER"/>
    <s v="CARRIAGE INWARD BILL                                                                                "/>
    <x v="5"/>
    <n v="12280"/>
    <m/>
    <m/>
    <m/>
    <m/>
    <m/>
    <m/>
    <m/>
    <m/>
    <m/>
    <n v="12280"/>
    <s v="KA/BILL/2305025"/>
    <s v="CARRIAGE INWARDS"/>
    <s v="Debit Amt"/>
    <x v="2"/>
  </r>
  <r>
    <s v="49045"/>
    <s v="IN LEATHER"/>
    <s v="CARRIAGE INWARD"/>
    <s v="IN LEATHER"/>
    <s v="CARRIAGE INWARD BILL                                                                                "/>
    <x v="5"/>
    <m/>
    <m/>
    <m/>
    <n v="1650"/>
    <m/>
    <m/>
    <m/>
    <m/>
    <m/>
    <m/>
    <n v="1650"/>
    <s v="KA/BILL/2401150"/>
    <s v="CARRIAGE INWARDS"/>
    <s v="Debit Amt"/>
    <x v="2"/>
  </r>
  <r>
    <s v="49048"/>
    <s v="IN LEATHER"/>
    <s v="CARRIAGE INWARD"/>
    <s v="IN LEATHER"/>
    <s v="CARRIAGE INWARD BILL                                                                                "/>
    <x v="5"/>
    <m/>
    <m/>
    <m/>
    <m/>
    <n v="5930"/>
    <m/>
    <m/>
    <m/>
    <m/>
    <m/>
    <n v="5930"/>
    <s v="KA/BILL/2401469"/>
    <s v="CARRIAGE INWARDS"/>
    <s v="Debit Amt"/>
    <x v="2"/>
  </r>
  <r>
    <s v="49051"/>
    <s v="IN LEATHER"/>
    <s v="CARRIAGE INWARD"/>
    <s v="IN LEATHER"/>
    <s v="CARRIAGE INWARD BILL                                                                                "/>
    <x v="5"/>
    <m/>
    <m/>
    <m/>
    <m/>
    <m/>
    <n v="46890"/>
    <m/>
    <m/>
    <m/>
    <m/>
    <n v="46890"/>
    <s v="KA/BILL/2401989"/>
    <s v="CARRIAGE INWARDS"/>
    <s v="Debit Amt"/>
    <x v="2"/>
  </r>
  <r>
    <s v="49054"/>
    <s v="IN LEATHER"/>
    <s v="CARRIAGE INWARD"/>
    <s v="IN LEATHER"/>
    <s v="CARRIAGE INWARD BILL                                                                                "/>
    <x v="5"/>
    <m/>
    <m/>
    <m/>
    <m/>
    <m/>
    <n v="14500"/>
    <m/>
    <m/>
    <m/>
    <m/>
    <n v="14500"/>
    <s v="KA/BILL/2401990"/>
    <s v="CARRIAGE INWARDS"/>
    <s v="Debit Amt"/>
    <x v="2"/>
  </r>
  <r>
    <s v="49057"/>
    <s v="IN LEATHER"/>
    <s v="CARRIAGE INWARD"/>
    <s v="IN LEATHER"/>
    <s v="CARRIAGE INWARD BILL                                                                                "/>
    <x v="5"/>
    <m/>
    <m/>
    <m/>
    <m/>
    <m/>
    <n v="6195"/>
    <m/>
    <m/>
    <m/>
    <m/>
    <n v="6195"/>
    <s v="KA/BILL/2401991"/>
    <s v="CARRIAGE INWARDS"/>
    <s v="Debit Amt"/>
    <x v="2"/>
  </r>
  <r>
    <s v="49060"/>
    <s v="IN LEATHER"/>
    <s v="CARRIAGE INWARD"/>
    <s v="IN LEATHER"/>
    <s v="CARRIAGE INWARD BILL                                                                                "/>
    <x v="5"/>
    <m/>
    <m/>
    <m/>
    <m/>
    <m/>
    <n v="3280"/>
    <m/>
    <m/>
    <m/>
    <m/>
    <n v="3280"/>
    <s v="KA/BILL/2402072"/>
    <s v="CARRIAGE INWARDS"/>
    <s v="Debit Amt"/>
    <x v="2"/>
  </r>
  <r>
    <s v="49063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1650"/>
    <m/>
    <m/>
    <n v="1650"/>
    <s v="KA/BILL/2402713"/>
    <s v="CARRIAGE INWARDS"/>
    <s v="Debit Amt"/>
    <x v="2"/>
  </r>
  <r>
    <s v="49066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11540"/>
    <m/>
    <m/>
    <n v="11540"/>
    <s v="KA/BILL/2402746"/>
    <s v="CARRIAGE INWARDS"/>
    <s v="Debit Amt"/>
    <x v="2"/>
  </r>
  <r>
    <s v="49069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14375"/>
    <m/>
    <m/>
    <n v="14375"/>
    <s v="KA/BILL/2402981"/>
    <s v="CARRIAGE INWARDS"/>
    <s v="Debit Amt"/>
    <x v="2"/>
  </r>
  <r>
    <s v="49072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16000"/>
    <m/>
    <m/>
    <n v="16000"/>
    <s v="KA/BILL/2402982"/>
    <s v="CARRIAGE INWARDS"/>
    <s v="Debit Amt"/>
    <x v="2"/>
  </r>
  <r>
    <s v="49075"/>
    <s v="IN LEATHER"/>
    <s v="CARRIAGE INWARD"/>
    <s v="IN LEATHER"/>
    <s v="CARRIAGE INWARD BILL                                                                                "/>
    <x v="5"/>
    <m/>
    <m/>
    <m/>
    <n v="7821"/>
    <m/>
    <m/>
    <m/>
    <m/>
    <m/>
    <m/>
    <n v="7821"/>
    <s v="KASR000236270"/>
    <s v="CARRIAGE INWARDS"/>
    <s v="Debit Amt"/>
    <x v="2"/>
  </r>
  <r>
    <s v="49078"/>
    <s v="IN LEATHER"/>
    <s v="CARRIAGE INWARD"/>
    <s v="IN LEATHER"/>
    <s v="CARRIAGE INWARD BILL                                                                                "/>
    <x v="5"/>
    <m/>
    <n v="5688"/>
    <m/>
    <m/>
    <m/>
    <m/>
    <m/>
    <m/>
    <m/>
    <m/>
    <n v="5688"/>
    <s v="NLM-3055983"/>
    <s v="CARRIAGE INWARDS"/>
    <s v="Debit Amt"/>
    <x v="2"/>
  </r>
  <r>
    <s v="49081"/>
    <s v="IN LEATHER"/>
    <s v="CARRIAGE INWARD"/>
    <s v="IN LEATHER"/>
    <s v="CARRIAGE INWARD BILL                                                                                "/>
    <x v="5"/>
    <m/>
    <m/>
    <m/>
    <m/>
    <m/>
    <m/>
    <n v="15236"/>
    <m/>
    <m/>
    <m/>
    <n v="15236"/>
    <s v="NLM-3056507"/>
    <s v="CARRIAGE INWARDS"/>
    <s v="Debit Amt"/>
    <x v="2"/>
  </r>
  <r>
    <s v="49084"/>
    <s v="IN LEATHER"/>
    <s v="CARRIAGE INWARD"/>
    <s v="IN LEATHER"/>
    <s v="CARRIAGE INWARD BILL                                                                                "/>
    <x v="5"/>
    <m/>
    <m/>
    <m/>
    <n v="43243"/>
    <m/>
    <m/>
    <m/>
    <m/>
    <m/>
    <m/>
    <n v="43243"/>
    <s v="NLM-3056621"/>
    <s v="CARRIAGE INWARDS"/>
    <s v="Debit Amt"/>
    <x v="2"/>
  </r>
  <r>
    <s v="49087"/>
    <s v="IN LEATHER"/>
    <s v="CARRIAGE INWARD"/>
    <s v="IN LEATHER"/>
    <s v="CARRIAGE INWARD BILL                                                                                "/>
    <x v="5"/>
    <m/>
    <m/>
    <m/>
    <m/>
    <m/>
    <m/>
    <n v="9549"/>
    <m/>
    <m/>
    <m/>
    <n v="9549"/>
    <s v="NLM-3056682"/>
    <s v="CARRIAGE INWARDS"/>
    <s v="Debit Amt"/>
    <x v="2"/>
  </r>
  <r>
    <s v="49090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76"/>
    <n v="176"/>
    <s v="PNY/21834"/>
    <s v="CARRIAGE INWARDS"/>
    <s v="Debit Amt"/>
    <x v="2"/>
  </r>
  <r>
    <s v="49093"/>
    <s v="IN LEATHER"/>
    <s v="CARRIAGE INWARD"/>
    <s v="IN LEATHER"/>
    <s v="CARRIAGE INWARD BILL                                                                                "/>
    <x v="5"/>
    <m/>
    <m/>
    <m/>
    <m/>
    <m/>
    <m/>
    <n v="290"/>
    <m/>
    <m/>
    <m/>
    <n v="290"/>
    <s v="PYCP 2425-1047 "/>
    <s v="CARRIAGE INWARDS"/>
    <s v="Debit Amt"/>
    <x v="2"/>
  </r>
  <r>
    <s v="49096"/>
    <s v="IN LEATHER"/>
    <s v="CARRIAGE INWARD"/>
    <s v="IN LEATHER"/>
    <s v="CARRIAGE INWARD BILL                                                                                "/>
    <x v="5"/>
    <m/>
    <m/>
    <m/>
    <m/>
    <m/>
    <m/>
    <n v="380"/>
    <m/>
    <m/>
    <m/>
    <n v="380"/>
    <s v="PYCP 2425-1048 "/>
    <s v="CARRIAGE INWARDS"/>
    <s v="Debit Amt"/>
    <x v="2"/>
  </r>
  <r>
    <s v="49099"/>
    <s v="IN LEATHER"/>
    <s v="CARRIAGE INWARD"/>
    <s v="IN LEATHER"/>
    <s v="CARRIAGE INWARD BILL                                                                                "/>
    <x v="5"/>
    <m/>
    <m/>
    <m/>
    <m/>
    <m/>
    <m/>
    <n v="567"/>
    <m/>
    <m/>
    <m/>
    <n v="567"/>
    <s v="PYCP 2425-1072 "/>
    <s v="CARRIAGE INWARDS"/>
    <s v="Debit Amt"/>
    <x v="2"/>
  </r>
  <r>
    <s v="49102"/>
    <s v="IN LEATHER"/>
    <s v="CARRIAGE INWARD"/>
    <s v="IN LEATHER"/>
    <s v="CARRIAGE INWARD BILL                                                                                "/>
    <x v="5"/>
    <m/>
    <m/>
    <m/>
    <m/>
    <m/>
    <m/>
    <n v="2234"/>
    <m/>
    <m/>
    <m/>
    <n v="2234"/>
    <s v="PYCP 2425-1079 "/>
    <s v="CARRIAGE INWARDS"/>
    <s v="Debit Amt"/>
    <x v="2"/>
  </r>
  <r>
    <s v="49105"/>
    <s v="IN LEATHER"/>
    <s v="CARRIAGE INWARD"/>
    <s v="IN LEATHER"/>
    <s v="CARRIAGE INWARD BILL                                                                                "/>
    <x v="5"/>
    <m/>
    <m/>
    <m/>
    <m/>
    <m/>
    <m/>
    <n v="360"/>
    <m/>
    <m/>
    <m/>
    <n v="360"/>
    <s v="PYCP 2425-1082 "/>
    <s v="CARRIAGE INWARDS"/>
    <s v="Debit Amt"/>
    <x v="2"/>
  </r>
  <r>
    <s v="49108"/>
    <s v="IN LEATHER"/>
    <s v="CARRIAGE INWARD"/>
    <s v="IN LEATHER"/>
    <s v="CARRIAGE INWARD BILL                                                                                "/>
    <x v="5"/>
    <m/>
    <m/>
    <m/>
    <m/>
    <m/>
    <m/>
    <n v="468"/>
    <m/>
    <m/>
    <m/>
    <n v="468"/>
    <s v="PYCP 2425-1105 "/>
    <s v="CARRIAGE INWARDS"/>
    <s v="Debit Amt"/>
    <x v="2"/>
  </r>
  <r>
    <s v="49111"/>
    <s v="IN LEATHER"/>
    <s v="CARRIAGE INWARD"/>
    <s v="IN LEATHER"/>
    <s v="CARRIAGE INWARD BILL                                                                                "/>
    <x v="5"/>
    <m/>
    <m/>
    <m/>
    <m/>
    <m/>
    <m/>
    <n v="1166"/>
    <m/>
    <m/>
    <m/>
    <n v="1166"/>
    <s v="PYCP 2425-1106 "/>
    <s v="CARRIAGE INWARDS"/>
    <s v="Debit Amt"/>
    <x v="2"/>
  </r>
  <r>
    <s v="49114"/>
    <s v="IN LEATHER"/>
    <s v="CARRIAGE INWARD"/>
    <s v="IN LEATHER"/>
    <s v="CARRIAGE INWARD BILL                                                                                "/>
    <x v="5"/>
    <m/>
    <m/>
    <m/>
    <m/>
    <m/>
    <m/>
    <n v="3220"/>
    <m/>
    <m/>
    <m/>
    <n v="3220"/>
    <s v="PYCP 2425-1113 "/>
    <s v="CARRIAGE INWARDS"/>
    <s v="Debit Amt"/>
    <x v="2"/>
  </r>
  <r>
    <s v="49117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1536"/>
    <m/>
    <m/>
    <n v="1536"/>
    <s v="PYCP 2425-1216 "/>
    <s v="CARRIAGE INWARDS"/>
    <s v="Debit Amt"/>
    <x v="2"/>
  </r>
  <r>
    <s v="49120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453"/>
    <m/>
    <n v="453"/>
    <s v="PYCP 2425-1343 "/>
    <s v="CARRIAGE INWARDS"/>
    <s v="Debit Amt"/>
    <x v="2"/>
  </r>
  <r>
    <s v="49123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1017"/>
    <m/>
    <n v="1017"/>
    <s v="PYCP 2425-1343 "/>
    <s v="CARRIAGE INWARDS"/>
    <s v="Debit Amt"/>
    <x v="2"/>
  </r>
  <r>
    <s v="49126"/>
    <s v="IN LEATHER"/>
    <s v="CARRIAGE INWARD"/>
    <s v="IN LEATHER"/>
    <s v="CARRIAGE INWARD BILL                                                                                "/>
    <x v="5"/>
    <m/>
    <m/>
    <m/>
    <m/>
    <m/>
    <m/>
    <m/>
    <n v="433"/>
    <m/>
    <m/>
    <n v="433"/>
    <s v="PYCP 2425-1345 "/>
    <s v="CARRIAGE INWARDS"/>
    <s v="Debit Amt"/>
    <x v="2"/>
  </r>
  <r>
    <s v="49129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2800"/>
    <m/>
    <n v="2800"/>
    <s v="PYCP 2425-1351 "/>
    <s v="CARRIAGE INWARDS"/>
    <s v="Debit Amt"/>
    <x v="2"/>
  </r>
  <r>
    <s v="49132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450"/>
    <m/>
    <n v="450"/>
    <s v="PYCP 2425-1356 "/>
    <s v="CARRIAGE INWARDS"/>
    <s v="Debit Amt"/>
    <x v="2"/>
  </r>
  <r>
    <s v="49135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600"/>
    <m/>
    <n v="600"/>
    <s v="PYCP 2425-1361 "/>
    <s v="CARRIAGE INWARDS"/>
    <s v="Debit Amt"/>
    <x v="2"/>
  </r>
  <r>
    <s v="49138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950"/>
    <n v="950"/>
    <s v="PYCP 2425-1395 "/>
    <s v="CARRIAGE INWARDS"/>
    <s v="Debit Amt"/>
    <x v="2"/>
  </r>
  <r>
    <s v="49141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129"/>
    <n v="1129"/>
    <s v="PYCP 2425-1398 "/>
    <s v="CARRIAGE INWARDS"/>
    <s v="Debit Amt"/>
    <x v="2"/>
  </r>
  <r>
    <s v="49144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165"/>
    <n v="1165"/>
    <s v="PYCP 2425-1402 "/>
    <s v="CARRIAGE INWARDS"/>
    <s v="Debit Amt"/>
    <x v="2"/>
  </r>
  <r>
    <s v="49147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105"/>
    <n v="1105"/>
    <s v="PYCP 2425-1467 "/>
    <s v="CARRIAGE INWARDS"/>
    <s v="Debit Amt"/>
    <x v="2"/>
  </r>
  <r>
    <s v="49150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890"/>
    <n v="1890"/>
    <s v="PYCP 2425-1487 "/>
    <s v="CARRIAGE INWARDS"/>
    <s v="Debit Amt"/>
    <x v="2"/>
  </r>
  <r>
    <s v="49153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1419"/>
    <n v="1419"/>
    <s v="PYCP 2425-1498 "/>
    <s v="CARRIAGE INWARDS"/>
    <s v="Debit Amt"/>
    <x v="2"/>
  </r>
  <r>
    <s v="49156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850"/>
    <n v="850"/>
    <s v="PYCP 2425-1499 "/>
    <s v="CARRIAGE INWARDS"/>
    <s v="Debit Amt"/>
    <x v="2"/>
  </r>
  <r>
    <s v="49159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722"/>
    <n v="722"/>
    <s v="PYCP 2425-1508 "/>
    <s v="CARRIAGE INWARDS"/>
    <s v="Debit Amt"/>
    <x v="2"/>
  </r>
  <r>
    <s v="49162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m/>
    <n v="940"/>
    <n v="940"/>
    <s v="PYCP 2425-1519 "/>
    <s v="CARRIAGE INWARDS"/>
    <s v="Debit Amt"/>
    <x v="2"/>
  </r>
  <r>
    <s v="49165"/>
    <s v="IN LEATHER"/>
    <s v="CARRIAGE INWARD"/>
    <s v="IN LEATHER"/>
    <s v="CARRIAGE INWARD BILL                                                                                "/>
    <x v="5"/>
    <n v="1459"/>
    <m/>
    <m/>
    <m/>
    <m/>
    <m/>
    <m/>
    <m/>
    <m/>
    <m/>
    <n v="1459"/>
    <s v="PYCP 2425-170 "/>
    <s v="CARRIAGE INWARDS"/>
    <s v="Debit Amt"/>
    <x v="2"/>
  </r>
  <r>
    <s v="49168"/>
    <s v="IN LEATHER"/>
    <s v="CARRIAGE INWARD"/>
    <s v="IN LEATHER"/>
    <s v="CARRIAGE INWARD BILL                                                                                "/>
    <x v="5"/>
    <m/>
    <n v="300"/>
    <m/>
    <m/>
    <m/>
    <m/>
    <m/>
    <m/>
    <m/>
    <m/>
    <n v="300"/>
    <s v="PYCP 2425-266 "/>
    <s v="CARRIAGE INWARDS"/>
    <s v="Debit Amt"/>
    <x v="2"/>
  </r>
  <r>
    <s v="49171"/>
    <s v="IN LEATHER"/>
    <s v="CARRIAGE INWARD"/>
    <s v="IN LEATHER"/>
    <s v="CARRIAGE INWARD BILL                                                                                "/>
    <x v="5"/>
    <m/>
    <n v="2710"/>
    <m/>
    <m/>
    <m/>
    <m/>
    <m/>
    <m/>
    <m/>
    <m/>
    <n v="2710"/>
    <s v="PYCP 2425-309 "/>
    <s v="CARRIAGE INWARDS"/>
    <s v="Debit Amt"/>
    <x v="2"/>
  </r>
  <r>
    <s v="49174"/>
    <s v="IN LEATHER"/>
    <s v="CARRIAGE INWARD"/>
    <s v="IN LEATHER"/>
    <s v="CARRIAGE INWARD BILL                                                                                "/>
    <x v="5"/>
    <m/>
    <n v="2110"/>
    <m/>
    <m/>
    <m/>
    <m/>
    <m/>
    <m/>
    <m/>
    <m/>
    <n v="2110"/>
    <s v="PYCP 2425-357 "/>
    <s v="CARRIAGE INWARDS"/>
    <s v="Debit Amt"/>
    <x v="2"/>
  </r>
  <r>
    <s v="49177"/>
    <s v="IN LEATHER"/>
    <s v="CARRIAGE INWARD"/>
    <s v="IN LEATHER"/>
    <s v="CARRIAGE INWARD BILL                                                                                "/>
    <x v="5"/>
    <m/>
    <n v="1650"/>
    <m/>
    <m/>
    <m/>
    <m/>
    <m/>
    <m/>
    <m/>
    <m/>
    <n v="1650"/>
    <s v="PYCP 2425-362 "/>
    <s v="CARRIAGE INWARDS"/>
    <s v="Debit Amt"/>
    <x v="2"/>
  </r>
  <r>
    <s v="49180"/>
    <s v="IN LEATHER"/>
    <s v="CARRIAGE INWARD"/>
    <s v="IN LEATHER"/>
    <s v="CARRIAGE INWARD BILL                                                                                "/>
    <x v="5"/>
    <m/>
    <m/>
    <n v="470"/>
    <m/>
    <m/>
    <m/>
    <m/>
    <m/>
    <m/>
    <m/>
    <n v="470"/>
    <s v="PYCP 2425-424 "/>
    <s v="CARRIAGE INWARDS"/>
    <s v="Debit Amt"/>
    <x v="2"/>
  </r>
  <r>
    <s v="49183"/>
    <s v="IN LEATHER"/>
    <s v="CARRIAGE INWARD"/>
    <s v="IN LEATHER"/>
    <s v="CARRIAGE INWARD BILL                                                                                "/>
    <x v="5"/>
    <m/>
    <m/>
    <m/>
    <n v="100"/>
    <m/>
    <m/>
    <m/>
    <m/>
    <m/>
    <m/>
    <n v="100"/>
    <s v="PYCP 2425-583  "/>
    <s v="CARRIAGE INWARDS"/>
    <s v="Debit Amt"/>
    <x v="2"/>
  </r>
  <r>
    <s v="49186"/>
    <s v="IN LEATHER"/>
    <s v="CARRIAGE INWARD"/>
    <s v="IN LEATHER"/>
    <s v="CARRIAGE INWARD BILL                                                                                "/>
    <x v="5"/>
    <m/>
    <m/>
    <n v="100"/>
    <m/>
    <m/>
    <m/>
    <m/>
    <m/>
    <m/>
    <m/>
    <n v="100"/>
    <s v="PYCP 2425-584  "/>
    <s v="CARRIAGE INWARDS"/>
    <s v="Debit Amt"/>
    <x v="2"/>
  </r>
  <r>
    <s v="49189"/>
    <s v="IN LEATHER"/>
    <s v="CARRIAGE INWARD"/>
    <s v="IN LEATHER"/>
    <s v="CARRIAGE INWARD BILL                                                                                "/>
    <x v="5"/>
    <m/>
    <m/>
    <m/>
    <n v="808"/>
    <m/>
    <m/>
    <m/>
    <m/>
    <m/>
    <m/>
    <n v="808"/>
    <s v="PYCP 2425-585  "/>
    <s v="CARRIAGE INWARDS"/>
    <s v="Debit Amt"/>
    <x v="2"/>
  </r>
  <r>
    <s v="49192"/>
    <s v="IN LEATHER"/>
    <s v="CARRIAGE INWARD"/>
    <s v="IN LEATHER"/>
    <s v="CARRIAGE INWARD BILL                                                                                "/>
    <x v="5"/>
    <m/>
    <m/>
    <m/>
    <n v="900"/>
    <m/>
    <m/>
    <m/>
    <m/>
    <m/>
    <m/>
    <n v="900"/>
    <s v="PYCP 2425-586  "/>
    <s v="CARRIAGE INWARDS"/>
    <s v="Debit Amt"/>
    <x v="2"/>
  </r>
  <r>
    <s v="49195"/>
    <s v="IN LEATHER"/>
    <s v="CARRIAGE INWARD"/>
    <s v="IN LEATHER"/>
    <s v="CARRIAGE INWARD BILL                                                                                "/>
    <x v="5"/>
    <m/>
    <m/>
    <m/>
    <n v="1095"/>
    <m/>
    <m/>
    <m/>
    <m/>
    <m/>
    <m/>
    <n v="1095"/>
    <s v="PYCP 2425-609  "/>
    <s v="CARRIAGE INWARDS"/>
    <s v="Debit Amt"/>
    <x v="2"/>
  </r>
  <r>
    <s v="49198"/>
    <s v="IN LEATHER"/>
    <s v="CARRIAGE INWARD"/>
    <s v="IN LEATHER"/>
    <s v="CARRIAGE INWARD BILL                                                                                "/>
    <x v="5"/>
    <m/>
    <m/>
    <m/>
    <m/>
    <m/>
    <n v="672"/>
    <m/>
    <m/>
    <m/>
    <m/>
    <n v="672"/>
    <s v="PYCP 2425-920  "/>
    <s v="CARRIAGE INWARDS"/>
    <s v="Debit Amt"/>
    <x v="2"/>
  </r>
  <r>
    <s v="49201"/>
    <s v="IN LEATHER"/>
    <s v="CARRIAGE INWARD"/>
    <s v="IN LEATHER"/>
    <s v="CARRIAGE INWARD BILL                                                                                "/>
    <x v="5"/>
    <m/>
    <m/>
    <m/>
    <m/>
    <n v="3490"/>
    <m/>
    <m/>
    <m/>
    <m/>
    <m/>
    <n v="3490"/>
    <s v="PL/1-485/24-25"/>
    <s v="CARRIAGE INWARDS"/>
    <s v="Debit Amt"/>
    <x v="2"/>
  </r>
  <r>
    <s v="49204"/>
    <s v="IN LEATHER"/>
    <s v="CARRIAGE INWARD"/>
    <s v="IN LEATHER"/>
    <s v="CARRIAGE INWARD BILL                                                                                "/>
    <x v="5"/>
    <m/>
    <m/>
    <m/>
    <m/>
    <m/>
    <n v="3009"/>
    <m/>
    <m/>
    <m/>
    <m/>
    <n v="3009"/>
    <s v="PL/1-760/24-25"/>
    <s v="CARRIAGE INWARDS"/>
    <s v="Debit Amt"/>
    <x v="2"/>
  </r>
  <r>
    <s v="49207"/>
    <s v="IN LEATHER"/>
    <s v="CARRIAGE INWARD"/>
    <s v="IN LEATHER"/>
    <s v="CARRIAGE INWARD BILL                                                                                "/>
    <x v="5"/>
    <m/>
    <m/>
    <m/>
    <m/>
    <m/>
    <m/>
    <m/>
    <m/>
    <n v="1520"/>
    <m/>
    <n v="1520"/>
    <s v="PL/2-593/24-25"/>
    <s v="CARRIAGE INWARDS"/>
    <s v="Debit Amt"/>
    <x v="2"/>
  </r>
  <r>
    <s v="49210"/>
    <s v="IN LEATHER"/>
    <s v="CARRIAGE INWARD"/>
    <s v="IN LEATHER"/>
    <s v="FREIGHT CHARGES                                                                                     "/>
    <x v="5"/>
    <n v="200"/>
    <m/>
    <m/>
    <m/>
    <m/>
    <m/>
    <m/>
    <m/>
    <m/>
    <m/>
    <n v="200"/>
    <s v="JV-JOUR-NA-L--91"/>
    <s v="CARRIAGE INWARDS"/>
    <s v="Debit Amt"/>
    <x v="2"/>
  </r>
  <r>
    <s v="49213"/>
    <s v="IN LEATHER"/>
    <s v="CARRIAGE INWARD"/>
    <s v="IN LEATHER"/>
    <s v="LOCAL CONVEYANCE                                                                                    "/>
    <x v="5"/>
    <m/>
    <m/>
    <m/>
    <m/>
    <m/>
    <m/>
    <n v="330"/>
    <m/>
    <m/>
    <m/>
    <n v="330"/>
    <s v="PYCP 2425-1085 "/>
    <s v="LOCAL CONVEYANCE"/>
    <s v="Debit Amt"/>
    <x v="0"/>
  </r>
  <r>
    <s v="49216"/>
    <s v="IN LEATHER"/>
    <s v="CARRIAGE OUTWARD"/>
    <s v="IN LEATHER"/>
    <s v="CARRIAGE INWARD BILL                                                                                "/>
    <x v="5"/>
    <m/>
    <m/>
    <m/>
    <m/>
    <m/>
    <m/>
    <m/>
    <n v="7457"/>
    <m/>
    <m/>
    <n v="7457"/>
    <s v="JV-CRNO-TE-S--77"/>
    <s v="CARRIAGE INWARDS"/>
    <s v="Debit Amt"/>
    <x v="2"/>
  </r>
  <r>
    <s v="49220"/>
    <s v="IN LEATHER"/>
    <s v="CARRIAGE OUTWARD"/>
    <s v="IN LEATHER"/>
    <s v="CARRIAGE OUTWARD                                                                                    "/>
    <x v="5"/>
    <m/>
    <m/>
    <m/>
    <m/>
    <m/>
    <m/>
    <m/>
    <n v="-10180"/>
    <m/>
    <m/>
    <n v="-10180"/>
    <s v="JV-DEBN-OT-E--77"/>
    <s v="INDIRECT EXPENSES"/>
    <s v="Credit Amt"/>
    <x v="2"/>
  </r>
  <r>
    <s v="49222"/>
    <s v="IN LEATHER"/>
    <s v="CARRIAGE OUTWARD"/>
    <s v="IN LEATHER"/>
    <s v="CARRIAGE OUTWARD                                                                                    "/>
    <x v="5"/>
    <m/>
    <m/>
    <m/>
    <m/>
    <m/>
    <m/>
    <m/>
    <m/>
    <m/>
    <n v="2500"/>
    <n v="2500"/>
    <s v="PYCP 2425-1397 "/>
    <s v="INDIRECT EXPENSES"/>
    <s v="Debit Amt"/>
    <x v="2"/>
  </r>
  <r>
    <s v="49225"/>
    <s v="IN LEATHER"/>
    <s v="CARRIAGE OUTWARD"/>
    <s v="IN LEATHER"/>
    <s v="CARRIAGE OUTWARD                                                                                    "/>
    <x v="5"/>
    <m/>
    <m/>
    <m/>
    <m/>
    <m/>
    <m/>
    <m/>
    <m/>
    <m/>
    <n v="958"/>
    <n v="958"/>
    <s v="PYCP 2425-1514 "/>
    <s v="INDIRECT EXPENSES"/>
    <s v="Debit Amt"/>
    <x v="2"/>
  </r>
  <r>
    <s v="49228"/>
    <s v="IN LEATHER"/>
    <s v="CARRIAGE OUTWARD"/>
    <s v="IN LEATHER"/>
    <s v="CARRIAGE OUTWARD                                                                                    "/>
    <x v="5"/>
    <m/>
    <m/>
    <m/>
    <m/>
    <m/>
    <m/>
    <m/>
    <m/>
    <m/>
    <n v="373"/>
    <n v="373"/>
    <s v="PYCP 2425-1516 "/>
    <s v="INDIRECT EXPENSES"/>
    <s v="Debit Amt"/>
    <x v="2"/>
  </r>
  <r>
    <s v="49231"/>
    <s v="IN LEATHER"/>
    <s v="CONSUMABLES "/>
    <s v="IN LEATHER"/>
    <s v="GST PURCHASE 12%                                                                                    "/>
    <x v="5"/>
    <n v="4200"/>
    <m/>
    <m/>
    <m/>
    <m/>
    <m/>
    <m/>
    <m/>
    <m/>
    <m/>
    <n v="4200"/>
    <s v="122"/>
    <s v="PURCHASE"/>
    <s v="Debit Amt"/>
    <x v="0"/>
  </r>
  <r>
    <s v="49234"/>
    <s v="IN LEATHER"/>
    <s v="CONSUMABLES "/>
    <s v="IN LEATHER"/>
    <s v="GST PURCHASE 12%                                                                                    "/>
    <x v="5"/>
    <n v="10986"/>
    <m/>
    <m/>
    <m/>
    <m/>
    <m/>
    <m/>
    <m/>
    <m/>
    <m/>
    <n v="10986"/>
    <s v="131/24-25"/>
    <s v="PURCHASE"/>
    <s v="Debit Amt"/>
    <x v="0"/>
  </r>
  <r>
    <s v="49237"/>
    <s v="IN LEATHER"/>
    <s v="CONSUMABLES "/>
    <s v="IN LEATHER"/>
    <s v="GST PURCHASE 12%                                                                                    "/>
    <x v="5"/>
    <m/>
    <n v="6190"/>
    <m/>
    <m/>
    <m/>
    <m/>
    <m/>
    <m/>
    <m/>
    <m/>
    <n v="6190"/>
    <s v="147"/>
    <s v="PURCHASE"/>
    <s v="Debit Amt"/>
    <x v="0"/>
  </r>
  <r>
    <s v="49240"/>
    <s v="IN LEATHER"/>
    <s v="CONSUMABLES "/>
    <s v="IN LEATHER"/>
    <s v="GST PURCHASE 12%                                                                                    "/>
    <x v="5"/>
    <m/>
    <m/>
    <n v="7921"/>
    <m/>
    <m/>
    <m/>
    <m/>
    <m/>
    <m/>
    <m/>
    <n v="7921"/>
    <s v="1520"/>
    <s v="PURCHASE"/>
    <s v="Debit Amt"/>
    <x v="0"/>
  </r>
  <r>
    <s v="49243"/>
    <s v="IN LEATHER"/>
    <s v="CONSUMABLES "/>
    <s v="IN LEATHER"/>
    <s v="GST PURCHASE 12%                                                                                    "/>
    <x v="5"/>
    <m/>
    <m/>
    <n v="13120"/>
    <m/>
    <m/>
    <m/>
    <m/>
    <m/>
    <m/>
    <m/>
    <n v="13120"/>
    <s v="1521/24-25"/>
    <s v="PURCHASE"/>
    <s v="Debit Amt"/>
    <x v="0"/>
  </r>
  <r>
    <s v="49246"/>
    <s v="IN LEATHER"/>
    <s v="CONSUMABLES "/>
    <s v="IN LEATHER"/>
    <s v="GST PURCHASE 12%                                                                                    "/>
    <x v="5"/>
    <m/>
    <n v="6040"/>
    <m/>
    <m/>
    <m/>
    <m/>
    <m/>
    <m/>
    <m/>
    <m/>
    <n v="6040"/>
    <s v="153"/>
    <s v="PURCHASE"/>
    <s v="Debit Amt"/>
    <x v="0"/>
  </r>
  <r>
    <s v="49249"/>
    <s v="IN LEATHER"/>
    <s v="CONSUMABLES "/>
    <s v="IN LEATHER"/>
    <s v="GST PURCHASE 12%                                                                                    "/>
    <x v="5"/>
    <m/>
    <m/>
    <n v="3475"/>
    <m/>
    <m/>
    <m/>
    <m/>
    <m/>
    <m/>
    <m/>
    <n v="3475"/>
    <s v="1603/24-25"/>
    <s v="PURCHASE"/>
    <s v="Debit Amt"/>
    <x v="0"/>
  </r>
  <r>
    <s v="49252"/>
    <s v="IN LEATHER"/>
    <s v="CONSUMABLES "/>
    <s v="IN LEATHER"/>
    <s v="GST PURCHASE 12%                                                                                    "/>
    <x v="5"/>
    <m/>
    <n v="6125"/>
    <m/>
    <m/>
    <m/>
    <m/>
    <m/>
    <m/>
    <m/>
    <m/>
    <n v="6125"/>
    <s v="161"/>
    <s v="PURCHASE"/>
    <s v="Debit Amt"/>
    <x v="0"/>
  </r>
  <r>
    <s v="49255"/>
    <s v="IN LEATHER"/>
    <s v="CONSUMABLES "/>
    <s v="IN LEATHER"/>
    <s v="GST PURCHASE 12%                                                                                    "/>
    <x v="5"/>
    <m/>
    <m/>
    <n v="10020"/>
    <m/>
    <m/>
    <m/>
    <m/>
    <m/>
    <m/>
    <m/>
    <n v="10020"/>
    <s v="1651/24-25"/>
    <s v="PURCHASE"/>
    <s v="Debit Amt"/>
    <x v="0"/>
  </r>
  <r>
    <s v="49258"/>
    <s v="IN LEATHER"/>
    <s v="CONSUMABLES "/>
    <s v="IN LEATHER"/>
    <s v="GST PURCHASE 12%                                                                                    "/>
    <x v="5"/>
    <m/>
    <m/>
    <n v="23985"/>
    <m/>
    <m/>
    <m/>
    <m/>
    <m/>
    <m/>
    <m/>
    <n v="23985"/>
    <s v="205"/>
    <s v="PURCHASE"/>
    <s v="Debit Amt"/>
    <x v="0"/>
  </r>
  <r>
    <s v="49261"/>
    <s v="IN LEATHER"/>
    <s v="CONSUMABLES "/>
    <s v="IN LEATHER"/>
    <s v="GST PURCHASE 12%                                                                                    "/>
    <x v="5"/>
    <m/>
    <m/>
    <m/>
    <n v="2140"/>
    <m/>
    <m/>
    <m/>
    <m/>
    <m/>
    <m/>
    <n v="2140"/>
    <s v="214"/>
    <s v="PURCHASE"/>
    <s v="Debit Amt"/>
    <x v="0"/>
  </r>
  <r>
    <s v="49264"/>
    <s v="IN LEATHER"/>
    <s v="CONSUMABLES "/>
    <s v="IN LEATHER"/>
    <s v="GST PURCHASE 12%                                                                                    "/>
    <x v="5"/>
    <m/>
    <m/>
    <m/>
    <n v="8107"/>
    <m/>
    <m/>
    <m/>
    <m/>
    <m/>
    <m/>
    <n v="8107"/>
    <s v="217"/>
    <s v="PURCHASE"/>
    <s v="Debit Amt"/>
    <x v="0"/>
  </r>
  <r>
    <s v="49267"/>
    <s v="IN LEATHER"/>
    <s v="CONSUMABLES "/>
    <s v="IN LEATHER"/>
    <s v="GST PURCHASE 12%                                                                                    "/>
    <x v="5"/>
    <m/>
    <m/>
    <m/>
    <n v="4840"/>
    <m/>
    <m/>
    <m/>
    <m/>
    <m/>
    <m/>
    <n v="4840"/>
    <s v="24-25/PI/3273"/>
    <s v="PURCHASE"/>
    <s v="Debit Amt"/>
    <x v="0"/>
  </r>
  <r>
    <s v="49270"/>
    <s v="IN LEATHER"/>
    <s v="CONSUMABLES "/>
    <s v="IN LEATHER"/>
    <s v="GST PURCHASE 12%                                                                                    "/>
    <x v="5"/>
    <m/>
    <m/>
    <m/>
    <n v="15360"/>
    <m/>
    <m/>
    <m/>
    <m/>
    <m/>
    <m/>
    <n v="15360"/>
    <s v="24-25/PI/3342"/>
    <s v="PURCHASE"/>
    <s v="Debit Amt"/>
    <x v="0"/>
  </r>
  <r>
    <s v="49273"/>
    <s v="IN LEATHER"/>
    <s v="CONSUMABLES "/>
    <s v="IN LEATHER"/>
    <s v="GST PURCHASE 12%                                                                                    "/>
    <x v="5"/>
    <m/>
    <m/>
    <m/>
    <n v="775"/>
    <m/>
    <m/>
    <m/>
    <m/>
    <m/>
    <m/>
    <n v="775"/>
    <s v="24-25/PI/3438"/>
    <s v="PURCHASE"/>
    <s v="Debit Amt"/>
    <x v="0"/>
  </r>
  <r>
    <s v="49276"/>
    <s v="IN LEATHER"/>
    <s v="CONSUMABLES "/>
    <s v="IN LEATHER"/>
    <s v="GST PURCHASE 12%                                                                                    "/>
    <x v="5"/>
    <m/>
    <m/>
    <m/>
    <n v="650"/>
    <m/>
    <m/>
    <m/>
    <m/>
    <m/>
    <m/>
    <n v="650"/>
    <s v="24-25/PI/3630"/>
    <s v="PURCHASE"/>
    <s v="Debit Amt"/>
    <x v="0"/>
  </r>
  <r>
    <s v="49279"/>
    <s v="IN LEATHER"/>
    <s v="CONSUMABLES "/>
    <s v="IN LEATHER"/>
    <s v="GST PURCHASE 12%                                                                                    "/>
    <x v="5"/>
    <m/>
    <m/>
    <m/>
    <n v="2230"/>
    <m/>
    <m/>
    <m/>
    <m/>
    <m/>
    <m/>
    <n v="2230"/>
    <s v="24-25/PI/3782"/>
    <s v="PURCHASE"/>
    <s v="Debit Amt"/>
    <x v="0"/>
  </r>
  <r>
    <s v="49282"/>
    <s v="IN LEATHER"/>
    <s v="CONSUMABLES "/>
    <s v="IN LEATHER"/>
    <s v="GST PURCHASE 12%                                                                                    "/>
    <x v="5"/>
    <m/>
    <m/>
    <m/>
    <n v="2400"/>
    <m/>
    <m/>
    <m/>
    <m/>
    <m/>
    <m/>
    <n v="2400"/>
    <s v="24-25/PI/3891"/>
    <s v="PURCHASE"/>
    <s v="Debit Amt"/>
    <x v="0"/>
  </r>
  <r>
    <s v="49285"/>
    <s v="IN LEATHER"/>
    <s v="CONSUMABLES "/>
    <s v="IN LEATHER"/>
    <s v="GST PURCHASE 12%                                                                                    "/>
    <x v="5"/>
    <m/>
    <m/>
    <m/>
    <n v="1900"/>
    <m/>
    <m/>
    <m/>
    <m/>
    <m/>
    <m/>
    <n v="1900"/>
    <s v="24-25/PI/3899"/>
    <s v="PURCHASE"/>
    <s v="Debit Amt"/>
    <x v="0"/>
  </r>
  <r>
    <s v="49288"/>
    <s v="IN LEATHER"/>
    <s v="CONSUMABLES "/>
    <s v="IN LEATHER"/>
    <s v="GST PURCHASE 12%                                                                                    "/>
    <x v="5"/>
    <n v="450"/>
    <m/>
    <m/>
    <m/>
    <m/>
    <m/>
    <m/>
    <m/>
    <m/>
    <m/>
    <n v="450"/>
    <s v="24-25/PI/577"/>
    <s v="PURCHASE"/>
    <s v="Debit Amt"/>
    <x v="0"/>
  </r>
  <r>
    <s v="49291"/>
    <s v="IN LEATHER"/>
    <s v="CONSUMABLES "/>
    <s v="IN LEATHER"/>
    <s v="GST PURCHASE 12%                                                                                    "/>
    <x v="5"/>
    <m/>
    <m/>
    <m/>
    <m/>
    <m/>
    <m/>
    <n v="4690"/>
    <m/>
    <m/>
    <m/>
    <n v="4690"/>
    <s v="268"/>
    <s v="PURCHASE"/>
    <s v="Debit Amt"/>
    <x v="0"/>
  </r>
  <r>
    <s v="49294"/>
    <s v="IN LEATHER"/>
    <s v="CONSUMABLES "/>
    <s v="IN LEATHER"/>
    <s v="GST PURCHASE 12%                                                                                    "/>
    <x v="5"/>
    <m/>
    <m/>
    <m/>
    <m/>
    <n v="7299"/>
    <m/>
    <m/>
    <m/>
    <m/>
    <m/>
    <n v="7299"/>
    <s v="2706/24-25"/>
    <s v="PURCHASE"/>
    <s v="Debit Amt"/>
    <x v="0"/>
  </r>
  <r>
    <s v="49297"/>
    <s v="IN LEATHER"/>
    <s v="CONSUMABLES "/>
    <s v="IN LEATHER"/>
    <s v="GST PURCHASE 12%                                                                                    "/>
    <x v="5"/>
    <m/>
    <m/>
    <m/>
    <m/>
    <n v="7730"/>
    <m/>
    <m/>
    <m/>
    <m/>
    <m/>
    <n v="7730"/>
    <s v="2708/24-25"/>
    <s v="PURCHASE"/>
    <s v="Debit Amt"/>
    <x v="0"/>
  </r>
  <r>
    <s v="49300"/>
    <s v="IN LEATHER"/>
    <s v="CONSUMABLES "/>
    <s v="IN LEATHER"/>
    <s v="GST PURCHASE 12%                                                                                    "/>
    <x v="5"/>
    <n v="16292"/>
    <m/>
    <m/>
    <m/>
    <m/>
    <m/>
    <m/>
    <m/>
    <m/>
    <m/>
    <n v="16292"/>
    <s v="29/24-25"/>
    <s v="PURCHASE"/>
    <s v="Debit Amt"/>
    <x v="0"/>
  </r>
  <r>
    <s v="49303"/>
    <s v="IN LEATHER"/>
    <s v="CONSUMABLES "/>
    <s v="IN LEATHER"/>
    <s v="GST PURCHASE 12%                                                                                    "/>
    <x v="5"/>
    <m/>
    <m/>
    <m/>
    <m/>
    <n v="7370"/>
    <m/>
    <m/>
    <m/>
    <m/>
    <m/>
    <n v="7370"/>
    <s v="2918/24-25"/>
    <s v="PURCHASE"/>
    <s v="Debit Amt"/>
    <x v="0"/>
  </r>
  <r>
    <s v="49306"/>
    <s v="IN LEATHER"/>
    <s v="CONSUMABLES "/>
    <s v="IN LEATHER"/>
    <s v="GST PURCHASE 12%                                                                                    "/>
    <x v="5"/>
    <m/>
    <m/>
    <m/>
    <m/>
    <n v="5540"/>
    <m/>
    <m/>
    <m/>
    <m/>
    <m/>
    <n v="5540"/>
    <s v="2982/24-25"/>
    <s v="PURCHASE"/>
    <s v="Debit Amt"/>
    <x v="0"/>
  </r>
  <r>
    <s v="49309"/>
    <s v="IN LEATHER"/>
    <s v="CONSUMABLES "/>
    <s v="IN LEATHER"/>
    <s v="GST PURCHASE 12%                                                                                    "/>
    <x v="5"/>
    <m/>
    <m/>
    <m/>
    <m/>
    <n v="4930"/>
    <m/>
    <m/>
    <m/>
    <m/>
    <m/>
    <n v="4930"/>
    <s v="3003/24-25"/>
    <s v="PURCHASE"/>
    <s v="Debit Amt"/>
    <x v="0"/>
  </r>
  <r>
    <s v="49312"/>
    <s v="IN LEATHER"/>
    <s v="CONSUMABLES "/>
    <s v="IN LEATHER"/>
    <s v="GST PURCHASE 12%                                                                                    "/>
    <x v="5"/>
    <m/>
    <m/>
    <m/>
    <m/>
    <n v="3204"/>
    <m/>
    <m/>
    <m/>
    <m/>
    <m/>
    <n v="3204"/>
    <s v="3010/24-25"/>
    <s v="PURCHASE"/>
    <s v="Debit Amt"/>
    <x v="0"/>
  </r>
  <r>
    <s v="49315"/>
    <s v="IN LEATHER"/>
    <s v="CONSUMABLES "/>
    <s v="IN LEATHER"/>
    <s v="GST PURCHASE 12%                                                                                    "/>
    <x v="5"/>
    <m/>
    <m/>
    <m/>
    <m/>
    <n v="10438"/>
    <m/>
    <m/>
    <m/>
    <m/>
    <m/>
    <n v="10438"/>
    <s v="3256/24-25"/>
    <s v="PURCHASE"/>
    <s v="Debit Amt"/>
    <x v="0"/>
  </r>
  <r>
    <s v="49318"/>
    <s v="IN LEATHER"/>
    <s v="CONSUMABLES "/>
    <s v="IN LEATHER"/>
    <s v="GST PURCHASE 12%                                                                                    "/>
    <x v="5"/>
    <m/>
    <m/>
    <m/>
    <m/>
    <n v="8145"/>
    <m/>
    <m/>
    <m/>
    <m/>
    <m/>
    <n v="8145"/>
    <s v="3299/24-25"/>
    <s v="PURCHASE"/>
    <s v="Debit Amt"/>
    <x v="0"/>
  </r>
  <r>
    <s v="49321"/>
    <s v="IN LEATHER"/>
    <s v="CONSUMABLES "/>
    <s v="IN LEATHER"/>
    <s v="GST PURCHASE 12%                                                                                    "/>
    <x v="5"/>
    <m/>
    <m/>
    <m/>
    <m/>
    <m/>
    <n v="12225"/>
    <m/>
    <m/>
    <m/>
    <m/>
    <n v="12225"/>
    <s v="3445/24-25"/>
    <s v="PURCHASE"/>
    <s v="Debit Amt"/>
    <x v="0"/>
  </r>
  <r>
    <s v="49324"/>
    <s v="IN LEATHER"/>
    <s v="CONSUMABLES "/>
    <s v="IN LEATHER"/>
    <s v="GST PURCHASE 12%                                                                                    "/>
    <x v="5"/>
    <n v="6516"/>
    <m/>
    <m/>
    <m/>
    <m/>
    <m/>
    <m/>
    <m/>
    <m/>
    <m/>
    <n v="6516"/>
    <s v="361/24-25"/>
    <s v="PURCHASE"/>
    <s v="Debit Amt"/>
    <x v="0"/>
  </r>
  <r>
    <s v="49327"/>
    <s v="IN LEATHER"/>
    <s v="CONSUMABLES "/>
    <s v="IN LEATHER"/>
    <s v="GST PURCHASE 12%                                                                                    "/>
    <x v="5"/>
    <m/>
    <m/>
    <m/>
    <m/>
    <m/>
    <n v="1296"/>
    <m/>
    <m/>
    <m/>
    <m/>
    <n v="1296"/>
    <s v="3613/24-25"/>
    <s v="PURCHASE"/>
    <s v="Debit Amt"/>
    <x v="0"/>
  </r>
  <r>
    <s v="49330"/>
    <s v="IN LEATHER"/>
    <s v="CONSUMABLES "/>
    <s v="IN LEATHER"/>
    <s v="GST PURCHASE 12%                                                                                    "/>
    <x v="5"/>
    <m/>
    <m/>
    <m/>
    <m/>
    <m/>
    <n v="14970"/>
    <m/>
    <m/>
    <m/>
    <m/>
    <n v="14970"/>
    <s v="3614/24-25"/>
    <s v="PURCHASE"/>
    <s v="Debit Amt"/>
    <x v="0"/>
  </r>
  <r>
    <s v="49333"/>
    <s v="IN LEATHER"/>
    <s v="CONSUMABLES "/>
    <s v="IN LEATHER"/>
    <s v="GST PURCHASE 12%                                                                                    "/>
    <x v="5"/>
    <n v="14290"/>
    <m/>
    <m/>
    <m/>
    <m/>
    <m/>
    <m/>
    <m/>
    <m/>
    <m/>
    <n v="14290"/>
    <s v="368/24-25"/>
    <s v="PURCHASE"/>
    <s v="Debit Amt"/>
    <x v="0"/>
  </r>
  <r>
    <s v="49336"/>
    <s v="IN LEATHER"/>
    <s v="CONSUMABLES "/>
    <s v="IN LEATHER"/>
    <s v="GST PURCHASE 12%                                                                                    "/>
    <x v="5"/>
    <n v="1296"/>
    <m/>
    <m/>
    <m/>
    <m/>
    <m/>
    <m/>
    <m/>
    <m/>
    <m/>
    <n v="1296"/>
    <s v="369/24-25"/>
    <s v="PURCHASE"/>
    <s v="Debit Amt"/>
    <x v="0"/>
  </r>
  <r>
    <s v="49339"/>
    <s v="IN LEATHER"/>
    <s v="CONSUMABLES "/>
    <s v="IN LEATHER"/>
    <s v="GST PURCHASE 12%                                                                                    "/>
    <x v="5"/>
    <m/>
    <m/>
    <m/>
    <m/>
    <m/>
    <n v="11870"/>
    <m/>
    <m/>
    <m/>
    <m/>
    <n v="11870"/>
    <s v="3720/24-25"/>
    <s v="PURCHASE"/>
    <s v="Debit Amt"/>
    <x v="0"/>
  </r>
  <r>
    <s v="49342"/>
    <s v="IN LEATHER"/>
    <s v="CONSUMABLES "/>
    <s v="IN LEATHER"/>
    <s v="GST PURCHASE 12%                                                                                    "/>
    <x v="5"/>
    <m/>
    <m/>
    <m/>
    <m/>
    <m/>
    <n v="5225"/>
    <m/>
    <m/>
    <m/>
    <m/>
    <n v="5225"/>
    <s v="3801/24-25"/>
    <s v="PURCHASE"/>
    <s v="Debit Amt"/>
    <x v="0"/>
  </r>
  <r>
    <s v="49345"/>
    <s v="IN LEATHER"/>
    <s v="CONSUMABLES "/>
    <s v="IN LEATHER"/>
    <s v="GST PURCHASE 12%                                                                                    "/>
    <x v="5"/>
    <n v="9075"/>
    <m/>
    <m/>
    <m/>
    <m/>
    <m/>
    <m/>
    <m/>
    <m/>
    <m/>
    <n v="9075"/>
    <s v="461/24-25"/>
    <s v="PURCHASE"/>
    <s v="Debit Amt"/>
    <x v="0"/>
  </r>
  <r>
    <s v="49348"/>
    <s v="IN LEATHER"/>
    <s v="CONSUMABLES "/>
    <s v="IN LEATHER"/>
    <s v="GST PURCHASE 12%                                                                                    "/>
    <x v="5"/>
    <n v="6560"/>
    <m/>
    <m/>
    <m/>
    <m/>
    <m/>
    <m/>
    <m/>
    <m/>
    <m/>
    <n v="6560"/>
    <s v="465/24-25"/>
    <s v="PURCHASE"/>
    <s v="Debit Amt"/>
    <x v="0"/>
  </r>
  <r>
    <s v="49351"/>
    <s v="IN LEATHER"/>
    <s v="CONSUMABLES "/>
    <s v="IN LEATHER"/>
    <s v="GST PURCHASE 12%                                                                                    "/>
    <x v="5"/>
    <m/>
    <m/>
    <m/>
    <n v="6000"/>
    <m/>
    <m/>
    <m/>
    <m/>
    <m/>
    <m/>
    <n v="6000"/>
    <s v="5235"/>
    <s v="PURCHASE"/>
    <s v="Debit Amt"/>
    <x v="0"/>
  </r>
  <r>
    <s v="49354"/>
    <s v="IN LEATHER"/>
    <s v="CONSUMABLES "/>
    <s v="IN LEATHER"/>
    <s v="GST PURCHASE 12%                                                                                    "/>
    <x v="5"/>
    <m/>
    <m/>
    <m/>
    <m/>
    <m/>
    <n v="44750"/>
    <m/>
    <m/>
    <m/>
    <m/>
    <n v="44750"/>
    <s v="800/24-25"/>
    <s v="PURCHASE"/>
    <s v="Debit Amt"/>
    <x v="0"/>
  </r>
  <r>
    <s v="49357"/>
    <s v="IN LEATHER"/>
    <s v="CONSUMABLES "/>
    <s v="IN LEATHER"/>
    <s v="GST PURCHASE 12%                                                                                    "/>
    <x v="5"/>
    <m/>
    <m/>
    <n v="11615"/>
    <m/>
    <m/>
    <m/>
    <m/>
    <m/>
    <m/>
    <m/>
    <n v="11615"/>
    <s v="899/24-25"/>
    <s v="PURCHASE"/>
    <s v="Debit Amt"/>
    <x v="0"/>
  </r>
  <r>
    <s v="49360"/>
    <s v="IN LEATHER"/>
    <s v="CONSUMABLES "/>
    <s v="IN LEATHER"/>
    <s v="GST PURCHASE 12%                                                                                    "/>
    <x v="5"/>
    <n v="12515"/>
    <m/>
    <m/>
    <m/>
    <m/>
    <m/>
    <m/>
    <m/>
    <m/>
    <m/>
    <n v="12515"/>
    <s v="AS24/0065"/>
    <s v="PURCHASE"/>
    <s v="Debit Amt"/>
    <x v="0"/>
  </r>
  <r>
    <s v="49363"/>
    <s v="IN LEATHER"/>
    <s v="CONSUMABLES "/>
    <s v="IN LEATHER"/>
    <s v="GST PURCHASE 12%                                                                                    "/>
    <x v="5"/>
    <m/>
    <m/>
    <m/>
    <m/>
    <n v="4500"/>
    <m/>
    <m/>
    <m/>
    <m/>
    <m/>
    <n v="4500"/>
    <s v="BLR/24-25/344"/>
    <s v="PURCHASE"/>
    <s v="Debit Amt"/>
    <x v="0"/>
  </r>
  <r>
    <s v="49366"/>
    <s v="IN LEATHER"/>
    <s v="CONSUMABLES "/>
    <s v="IN LEATHER"/>
    <s v="GST PURCHASE 12%                                                                                    "/>
    <x v="5"/>
    <m/>
    <m/>
    <n v="9800"/>
    <m/>
    <m/>
    <m/>
    <m/>
    <m/>
    <m/>
    <m/>
    <n v="9800"/>
    <s v="BLR-24-25-226"/>
    <s v="PURCHASE"/>
    <s v="Debit Amt"/>
    <x v="0"/>
  </r>
  <r>
    <s v="49369"/>
    <s v="IN LEATHER"/>
    <s v="CONSUMABLES "/>
    <s v="IN LEATHER"/>
    <s v="GST PURCHASE 12%                                                                                    "/>
    <x v="5"/>
    <m/>
    <m/>
    <m/>
    <m/>
    <m/>
    <m/>
    <n v="225"/>
    <m/>
    <m/>
    <m/>
    <n v="225"/>
    <s v="JV-PUJU-OT-H--996"/>
    <s v="PURCHASE"/>
    <s v="Debit Amt"/>
    <x v="0"/>
  </r>
  <r>
    <s v="49372"/>
    <s v="IN LEATHER"/>
    <s v="CONSUMABLES "/>
    <s v="IN LEATHER"/>
    <s v="GST PURCHASE 12%                                                                                    "/>
    <x v="5"/>
    <m/>
    <m/>
    <n v="200.5"/>
    <m/>
    <m/>
    <m/>
    <m/>
    <m/>
    <m/>
    <m/>
    <n v="200.5"/>
    <s v="POS-2406-11241"/>
    <s v="PURCHASE"/>
    <s v="Debit Amt"/>
    <x v="0"/>
  </r>
  <r>
    <s v="49375"/>
    <s v="IN LEATHER"/>
    <s v="CONSUMABLES "/>
    <s v="IN LEATHER"/>
    <s v="GST PURCHASE 12%                                                                                    "/>
    <x v="5"/>
    <m/>
    <m/>
    <m/>
    <m/>
    <n v="300"/>
    <m/>
    <m/>
    <m/>
    <m/>
    <m/>
    <n v="300"/>
    <s v="POS-2408-11213"/>
    <s v="PURCHASE"/>
    <s v="Debit Amt"/>
    <x v="0"/>
  </r>
  <r>
    <s v="49378"/>
    <s v="IN LEATHER"/>
    <s v="CONSUMABLES "/>
    <s v="IN LEATHER"/>
    <s v="GST PURCHASE 12%                                                                                    "/>
    <x v="5"/>
    <m/>
    <m/>
    <m/>
    <m/>
    <n v="675"/>
    <m/>
    <m/>
    <m/>
    <m/>
    <m/>
    <n v="675"/>
    <s v="UE/CR24-25/1135"/>
    <s v="PURCHASE"/>
    <s v="Debit Amt"/>
    <x v="0"/>
  </r>
  <r>
    <s v="49381"/>
    <s v="IN LEATHER"/>
    <s v="CONSUMABLES "/>
    <s v="IN LEATHER"/>
    <s v="GST PURCHASE 12%                                                                                    "/>
    <x v="5"/>
    <m/>
    <m/>
    <m/>
    <m/>
    <m/>
    <m/>
    <n v="1125"/>
    <m/>
    <m/>
    <m/>
    <n v="1125"/>
    <s v="UE/CR24-25/1588"/>
    <s v="PURCHASE"/>
    <s v="Debit Amt"/>
    <x v="0"/>
  </r>
  <r>
    <s v="49384"/>
    <s v="IN LEATHER"/>
    <s v="CONSUMABLES "/>
    <s v="IN LEATHER"/>
    <s v="GST PURCHASE 18%                                                                                    "/>
    <x v="5"/>
    <m/>
    <m/>
    <m/>
    <m/>
    <m/>
    <n v="12810"/>
    <m/>
    <m/>
    <m/>
    <m/>
    <n v="12810"/>
    <s v="1162"/>
    <s v="PURCHASE"/>
    <s v="Debit Amt"/>
    <x v="0"/>
  </r>
  <r>
    <s v="49387"/>
    <s v="IN LEATHER"/>
    <s v="CONSUMABLES "/>
    <s v="IN LEATHER"/>
    <s v="GST PURCHASE 18%                                                                                    "/>
    <x v="5"/>
    <m/>
    <m/>
    <m/>
    <n v="5510"/>
    <m/>
    <m/>
    <m/>
    <m/>
    <m/>
    <m/>
    <n v="5510"/>
    <s v="12/BR/24001190"/>
    <s v="PURCHASE"/>
    <s v="Debit Amt"/>
    <x v="0"/>
  </r>
  <r>
    <s v="49390"/>
    <s v="IN LEATHER"/>
    <s v="CONSUMABLES "/>
    <s v="IN LEATHER"/>
    <s v="GST PURCHASE 18%                                                                                    "/>
    <x v="5"/>
    <n v="3675"/>
    <m/>
    <m/>
    <m/>
    <m/>
    <m/>
    <m/>
    <m/>
    <m/>
    <m/>
    <n v="3675"/>
    <s v="122"/>
    <s v="PURCHASE"/>
    <s v="Debit Amt"/>
    <x v="0"/>
  </r>
  <r>
    <s v="49393"/>
    <s v="IN LEATHER"/>
    <s v="CONSUMABLES "/>
    <s v="IN LEATHER"/>
    <s v="GST PURCHASE 18%                                                                                    "/>
    <x v="5"/>
    <n v="400"/>
    <m/>
    <m/>
    <m/>
    <m/>
    <m/>
    <m/>
    <m/>
    <m/>
    <m/>
    <n v="400"/>
    <s v="131/24-25"/>
    <s v="PURCHASE"/>
    <s v="Debit Amt"/>
    <x v="0"/>
  </r>
  <r>
    <s v="49396"/>
    <s v="IN LEATHER"/>
    <s v="CONSUMABLES "/>
    <s v="IN LEATHER"/>
    <s v="GST PURCHASE 18%                                                                                    "/>
    <x v="5"/>
    <m/>
    <m/>
    <n v="450"/>
    <m/>
    <m/>
    <m/>
    <m/>
    <m/>
    <m/>
    <m/>
    <n v="450"/>
    <s v="1521/24-25"/>
    <s v="PURCHASE"/>
    <s v="Debit Amt"/>
    <x v="0"/>
  </r>
  <r>
    <s v="49399"/>
    <s v="IN LEATHER"/>
    <s v="CONSUMABLES "/>
    <s v="IN LEATHER"/>
    <s v="GST PURCHASE 18%                                                                                    "/>
    <x v="5"/>
    <m/>
    <m/>
    <n v="3145"/>
    <m/>
    <m/>
    <m/>
    <m/>
    <m/>
    <m/>
    <m/>
    <n v="3145"/>
    <s v="1603/24-25"/>
    <s v="PURCHASE"/>
    <s v="Debit Amt"/>
    <x v="0"/>
  </r>
  <r>
    <s v="49402"/>
    <s v="IN LEATHER"/>
    <s v="CONSUMABLES "/>
    <s v="IN LEATHER"/>
    <s v="GST PURCHASE 18%                                                                                    "/>
    <x v="5"/>
    <m/>
    <n v="9125"/>
    <m/>
    <m/>
    <m/>
    <m/>
    <m/>
    <m/>
    <m/>
    <m/>
    <n v="9125"/>
    <s v="161"/>
    <s v="PURCHASE"/>
    <s v="Debit Amt"/>
    <x v="0"/>
  </r>
  <r>
    <s v="49405"/>
    <s v="IN LEATHER"/>
    <s v="CONSUMABLES "/>
    <s v="IN LEATHER"/>
    <s v="GST PURCHASE 18%                                                                                    "/>
    <x v="5"/>
    <m/>
    <m/>
    <m/>
    <m/>
    <n v="14500"/>
    <m/>
    <m/>
    <m/>
    <m/>
    <m/>
    <n v="14500"/>
    <s v="196"/>
    <s v="PURCHASE"/>
    <s v="Debit Amt"/>
    <x v="0"/>
  </r>
  <r>
    <s v="49408"/>
    <s v="IN LEATHER"/>
    <s v="CONSUMABLES "/>
    <s v="IN LEATHER"/>
    <s v="GST PURCHASE 18%                                                                                    "/>
    <x v="5"/>
    <m/>
    <m/>
    <m/>
    <m/>
    <n v="5760"/>
    <m/>
    <m/>
    <m/>
    <m/>
    <m/>
    <n v="5760"/>
    <s v="197"/>
    <s v="PURCHASE"/>
    <s v="Debit Amt"/>
    <x v="0"/>
  </r>
  <r>
    <s v="49411"/>
    <s v="IN LEATHER"/>
    <s v="CONSUMABLES "/>
    <s v="IN LEATHER"/>
    <s v="GST PURCHASE 18%                                                                                    "/>
    <x v="5"/>
    <m/>
    <m/>
    <n v="8445"/>
    <m/>
    <m/>
    <m/>
    <m/>
    <m/>
    <m/>
    <m/>
    <n v="8445"/>
    <s v="205"/>
    <s v="PURCHASE"/>
    <s v="Debit Amt"/>
    <x v="0"/>
  </r>
  <r>
    <s v="49414"/>
    <s v="IN LEATHER"/>
    <s v="CONSUMABLES "/>
    <s v="IN LEATHER"/>
    <s v="GST PURCHASE 18%                                                                                    "/>
    <x v="5"/>
    <m/>
    <m/>
    <m/>
    <n v="4800"/>
    <m/>
    <m/>
    <m/>
    <m/>
    <m/>
    <m/>
    <n v="4800"/>
    <s v="209"/>
    <s v="PURCHASE"/>
    <s v="Debit Amt"/>
    <x v="0"/>
  </r>
  <r>
    <s v="49417"/>
    <s v="IN LEATHER"/>
    <s v="CONSUMABLES "/>
    <s v="IN LEATHER"/>
    <s v="GST PURCHASE 18%                                                                                    "/>
    <x v="5"/>
    <m/>
    <m/>
    <m/>
    <m/>
    <n v="98010"/>
    <m/>
    <m/>
    <m/>
    <m/>
    <m/>
    <n v="98010"/>
    <s v="22/24-25"/>
    <s v="PURCHASE"/>
    <s v="Debit Amt"/>
    <x v="0"/>
  </r>
  <r>
    <s v="49420"/>
    <s v="IN LEATHER"/>
    <s v="CONSUMABLES "/>
    <s v="IN LEATHER"/>
    <s v="GST PURCHASE 18%                                                                                    "/>
    <x v="5"/>
    <m/>
    <m/>
    <n v="14840"/>
    <m/>
    <m/>
    <m/>
    <m/>
    <m/>
    <m/>
    <m/>
    <n v="14840"/>
    <s v="23-24/01462"/>
    <s v="PURCHASE"/>
    <s v="Debit Amt"/>
    <x v="0"/>
  </r>
  <r>
    <s v="49423"/>
    <s v="IN LEATHER"/>
    <s v="CONSUMABLES "/>
    <s v="IN LEATHER"/>
    <s v="GST PURCHASE 18%                                                                                    "/>
    <x v="5"/>
    <m/>
    <m/>
    <m/>
    <m/>
    <n v="7216"/>
    <m/>
    <m/>
    <m/>
    <m/>
    <m/>
    <n v="7216"/>
    <s v="23-24/0482"/>
    <s v="PURCHASE"/>
    <s v="Debit Amt"/>
    <x v="0"/>
  </r>
  <r>
    <s v="49426"/>
    <s v="IN LEATHER"/>
    <s v="CONSUMABLES "/>
    <s v="IN LEATHER"/>
    <s v="GST PURCHASE 18%                                                                                    "/>
    <x v="5"/>
    <m/>
    <m/>
    <m/>
    <m/>
    <n v="1065"/>
    <m/>
    <m/>
    <m/>
    <m/>
    <m/>
    <n v="1065"/>
    <s v="23-24/1571"/>
    <s v="PURCHASE"/>
    <s v="Debit Amt"/>
    <x v="0"/>
  </r>
  <r>
    <s v="49429"/>
    <s v="IN LEATHER"/>
    <s v="CONSUMABLES "/>
    <s v="IN LEATHER"/>
    <s v="GST PURCHASE 18%                                                                                    "/>
    <x v="5"/>
    <m/>
    <m/>
    <m/>
    <m/>
    <n v="1200"/>
    <m/>
    <m/>
    <m/>
    <m/>
    <m/>
    <n v="1200"/>
    <s v="23-24/3115"/>
    <s v="PURCHASE"/>
    <s v="Debit Amt"/>
    <x v="0"/>
  </r>
  <r>
    <s v="49432"/>
    <s v="IN LEATHER"/>
    <s v="CONSUMABLES "/>
    <s v="IN LEATHER"/>
    <s v="GST PURCHASE 18%                                                                                    "/>
    <x v="5"/>
    <n v="19670"/>
    <m/>
    <m/>
    <m/>
    <m/>
    <m/>
    <m/>
    <m/>
    <m/>
    <m/>
    <n v="19670"/>
    <s v="24-25/0109"/>
    <s v="PURCHASE"/>
    <s v="Debit Amt"/>
    <x v="0"/>
  </r>
  <r>
    <s v="49435"/>
    <s v="IN LEATHER"/>
    <s v="CONSUMABLES "/>
    <s v="IN LEATHER"/>
    <s v="GST PURCHASE 18%                                                                                    "/>
    <x v="5"/>
    <m/>
    <m/>
    <n v="29505"/>
    <m/>
    <m/>
    <m/>
    <m/>
    <m/>
    <m/>
    <m/>
    <n v="29505"/>
    <s v="24-25/0587"/>
    <s v="PURCHASE"/>
    <s v="Debit Amt"/>
    <x v="0"/>
  </r>
  <r>
    <s v="49438"/>
    <s v="IN LEATHER"/>
    <s v="CONSUMABLES "/>
    <s v="IN LEATHER"/>
    <s v="GST PURCHASE 18%                                                                                    "/>
    <x v="5"/>
    <m/>
    <m/>
    <m/>
    <n v="10085"/>
    <m/>
    <m/>
    <m/>
    <m/>
    <m/>
    <m/>
    <n v="10085"/>
    <s v="24-25/0955"/>
    <s v="PURCHASE"/>
    <s v="Debit Amt"/>
    <x v="0"/>
  </r>
  <r>
    <s v="49441"/>
    <s v="IN LEATHER"/>
    <s v="CONSUMABLES "/>
    <s v="IN LEATHER"/>
    <s v="GST PURCHASE 18%                                                                                    "/>
    <x v="5"/>
    <m/>
    <m/>
    <m/>
    <m/>
    <m/>
    <m/>
    <m/>
    <n v="34735"/>
    <m/>
    <m/>
    <n v="34735"/>
    <s v="24-25/1504"/>
    <s v="PURCHASE"/>
    <s v="Debit Amt"/>
    <x v="0"/>
  </r>
  <r>
    <s v="49444"/>
    <s v="IN LEATHER"/>
    <s v="CONSUMABLES "/>
    <s v="IN LEATHER"/>
    <s v="GST PURCHASE 18%                                                                                    "/>
    <x v="5"/>
    <m/>
    <m/>
    <m/>
    <m/>
    <m/>
    <m/>
    <n v="1170"/>
    <m/>
    <m/>
    <m/>
    <n v="1170"/>
    <s v="24-25/1669"/>
    <s v="PURCHASE"/>
    <s v="Debit Amt"/>
    <x v="0"/>
  </r>
  <r>
    <s v="49447"/>
    <s v="IN LEATHER"/>
    <s v="CONSUMABLES "/>
    <s v="IN LEATHER"/>
    <s v="GST PURCHASE 18%                                                                                    "/>
    <x v="5"/>
    <m/>
    <m/>
    <m/>
    <m/>
    <m/>
    <m/>
    <n v="7800"/>
    <m/>
    <m/>
    <m/>
    <n v="7800"/>
    <s v="24-25/1694"/>
    <s v="PURCHASE"/>
    <s v="Debit Amt"/>
    <x v="0"/>
  </r>
  <r>
    <s v="49450"/>
    <s v="IN LEATHER"/>
    <s v="CONSUMABLES "/>
    <s v="IN LEATHER"/>
    <s v="GST PURCHASE 18%                                                                                    "/>
    <x v="5"/>
    <m/>
    <m/>
    <m/>
    <m/>
    <m/>
    <m/>
    <m/>
    <n v="11730"/>
    <m/>
    <m/>
    <n v="11730"/>
    <s v="24-25/1753"/>
    <s v="PURCHASE"/>
    <s v="Debit Amt"/>
    <x v="0"/>
  </r>
  <r>
    <s v="49453"/>
    <s v="IN LEATHER"/>
    <s v="CONSUMABLES "/>
    <s v="IN LEATHER"/>
    <s v="GST PURCHASE 18%                                                                                    "/>
    <x v="5"/>
    <m/>
    <m/>
    <m/>
    <m/>
    <m/>
    <m/>
    <m/>
    <m/>
    <n v="13100"/>
    <m/>
    <n v="13100"/>
    <s v="24-25/1809"/>
    <s v="PURCHASE"/>
    <s v="Debit Amt"/>
    <x v="0"/>
  </r>
  <r>
    <s v="49457"/>
    <s v="IN LEATHER"/>
    <s v="CONSUMABLES "/>
    <s v="IN LEATHER"/>
    <s v="GST PURCHASE 18%                                                                                    "/>
    <x v="5"/>
    <m/>
    <m/>
    <m/>
    <m/>
    <n v="-1850"/>
    <m/>
    <m/>
    <m/>
    <m/>
    <m/>
    <n v="-1850"/>
    <s v="24-25/CN020"/>
    <s v="PURCHASE"/>
    <s v="Credit Amt"/>
    <x v="0"/>
  </r>
  <r>
    <s v="49460"/>
    <s v="IN LEATHER"/>
    <s v="CONSUMABLES "/>
    <s v="IN LEATHER"/>
    <s v="GST PURCHASE 18%                                                                                    "/>
    <x v="5"/>
    <m/>
    <m/>
    <m/>
    <m/>
    <n v="-1140"/>
    <m/>
    <m/>
    <m/>
    <m/>
    <m/>
    <n v="-1140"/>
    <s v="24-25/CN021"/>
    <s v="PURCHASE"/>
    <s v="Credit Amt"/>
    <x v="0"/>
  </r>
  <r>
    <s v="49463"/>
    <s v="IN LEATHER"/>
    <s v="CONSUMABLES "/>
    <s v="IN LEATHER"/>
    <s v="GST PURCHASE 18%                                                                                    "/>
    <x v="5"/>
    <m/>
    <m/>
    <m/>
    <m/>
    <n v="-1710"/>
    <m/>
    <m/>
    <m/>
    <m/>
    <m/>
    <n v="-1710"/>
    <s v="24-25/CN022"/>
    <s v="PURCHASE"/>
    <s v="Credit Amt"/>
    <x v="0"/>
  </r>
  <r>
    <s v="49465"/>
    <s v="IN LEATHER"/>
    <s v="CONSUMABLES "/>
    <s v="IN LEATHER"/>
    <s v="GST PURCHASE 18%                                                                                    "/>
    <x v="5"/>
    <m/>
    <m/>
    <m/>
    <n v="9625"/>
    <m/>
    <m/>
    <m/>
    <m/>
    <m/>
    <m/>
    <n v="9625"/>
    <s v="24-25/PI/3273"/>
    <s v="PURCHASE"/>
    <s v="Debit Amt"/>
    <x v="0"/>
  </r>
  <r>
    <s v="49468"/>
    <s v="IN LEATHER"/>
    <s v="CONSUMABLES "/>
    <s v="IN LEATHER"/>
    <s v="GST PURCHASE 18%                                                                                    "/>
    <x v="5"/>
    <m/>
    <m/>
    <m/>
    <n v="3795"/>
    <m/>
    <m/>
    <m/>
    <m/>
    <m/>
    <m/>
    <n v="3795"/>
    <s v="24-25/PI/3342"/>
    <s v="PURCHASE"/>
    <s v="Debit Amt"/>
    <x v="0"/>
  </r>
  <r>
    <s v="49471"/>
    <s v="IN LEATHER"/>
    <s v="CONSUMABLES "/>
    <s v="IN LEATHER"/>
    <s v="GST PURCHASE 18%                                                                                    "/>
    <x v="5"/>
    <m/>
    <m/>
    <m/>
    <n v="2600"/>
    <m/>
    <m/>
    <m/>
    <m/>
    <m/>
    <m/>
    <n v="2600"/>
    <s v="24-25/PI/3557"/>
    <s v="PURCHASE"/>
    <s v="Debit Amt"/>
    <x v="0"/>
  </r>
  <r>
    <s v="49474"/>
    <s v="IN LEATHER"/>
    <s v="CONSUMABLES "/>
    <s v="IN LEATHER"/>
    <s v="GST PURCHASE 18%                                                                                    "/>
    <x v="5"/>
    <m/>
    <m/>
    <m/>
    <n v="3000"/>
    <m/>
    <m/>
    <m/>
    <m/>
    <m/>
    <m/>
    <n v="3000"/>
    <s v="24-25/PI/3579"/>
    <s v="PURCHASE"/>
    <s v="Debit Amt"/>
    <x v="0"/>
  </r>
  <r>
    <s v="49477"/>
    <s v="IN LEATHER"/>
    <s v="CONSUMABLES "/>
    <s v="IN LEATHER"/>
    <s v="GST PURCHASE 18%                                                                                    "/>
    <x v="5"/>
    <m/>
    <m/>
    <m/>
    <n v="10650"/>
    <m/>
    <m/>
    <m/>
    <m/>
    <m/>
    <m/>
    <n v="10650"/>
    <s v="24-25/PI/3782"/>
    <s v="PURCHASE"/>
    <s v="Debit Amt"/>
    <x v="0"/>
  </r>
  <r>
    <s v="49480"/>
    <s v="IN LEATHER"/>
    <s v="CONSUMABLES "/>
    <s v="IN LEATHER"/>
    <s v="GST PURCHASE 18%                                                                                    "/>
    <x v="5"/>
    <m/>
    <m/>
    <m/>
    <n v="10500"/>
    <m/>
    <m/>
    <m/>
    <m/>
    <m/>
    <m/>
    <n v="10500"/>
    <s v="24-25/PI/3830"/>
    <s v="PURCHASE"/>
    <s v="Debit Amt"/>
    <x v="0"/>
  </r>
  <r>
    <s v="49483"/>
    <s v="IN LEATHER"/>
    <s v="CONSUMABLES "/>
    <s v="IN LEATHER"/>
    <s v="GST PURCHASE 18%                                                                                    "/>
    <x v="5"/>
    <m/>
    <m/>
    <m/>
    <n v="1500"/>
    <m/>
    <m/>
    <m/>
    <m/>
    <m/>
    <m/>
    <n v="1500"/>
    <s v="24-25/PI/3899"/>
    <s v="PURCHASE"/>
    <s v="Debit Amt"/>
    <x v="0"/>
  </r>
  <r>
    <s v="49486"/>
    <s v="IN LEATHER"/>
    <s v="CONSUMABLES "/>
    <s v="IN LEATHER"/>
    <s v="GST PURCHASE 18%                                                                                    "/>
    <x v="5"/>
    <m/>
    <m/>
    <m/>
    <m/>
    <n v="18005"/>
    <m/>
    <m/>
    <m/>
    <m/>
    <m/>
    <n v="18005"/>
    <s v="24-25/PI/4974"/>
    <s v="PURCHASE"/>
    <s v="Debit Amt"/>
    <x v="0"/>
  </r>
  <r>
    <s v="49489"/>
    <s v="IN LEATHER"/>
    <s v="CONSUMABLES "/>
    <s v="IN LEATHER"/>
    <s v="GST PURCHASE 18%                                                                                    "/>
    <x v="5"/>
    <m/>
    <m/>
    <m/>
    <m/>
    <n v="2400"/>
    <m/>
    <m/>
    <m/>
    <m/>
    <m/>
    <n v="2400"/>
    <s v="24-25/PI/5010"/>
    <s v="PURCHASE"/>
    <s v="Debit Amt"/>
    <x v="0"/>
  </r>
  <r>
    <s v="49492"/>
    <s v="IN LEATHER"/>
    <s v="CONSUMABLES "/>
    <s v="IN LEATHER"/>
    <s v="GST PURCHASE 18%                                                                                    "/>
    <x v="5"/>
    <m/>
    <m/>
    <m/>
    <m/>
    <n v="40082"/>
    <m/>
    <m/>
    <m/>
    <m/>
    <m/>
    <n v="40082"/>
    <s v="281"/>
    <s v="PURCHASE"/>
    <s v="Debit Amt"/>
    <x v="0"/>
  </r>
  <r>
    <s v="49495"/>
    <s v="IN LEATHER"/>
    <s v="CONSUMABLES "/>
    <s v="IN LEATHER"/>
    <s v="GST PURCHASE 18%                                                                                    "/>
    <x v="5"/>
    <m/>
    <m/>
    <m/>
    <m/>
    <n v="1700"/>
    <m/>
    <m/>
    <m/>
    <m/>
    <m/>
    <n v="1700"/>
    <s v="2919/24-25"/>
    <s v="PURCHASE"/>
    <s v="Debit Amt"/>
    <x v="0"/>
  </r>
  <r>
    <s v="49498"/>
    <s v="IN LEATHER"/>
    <s v="CONSUMABLES "/>
    <s v="IN LEATHER"/>
    <s v="GST PURCHASE 18%                                                                                    "/>
    <x v="5"/>
    <m/>
    <m/>
    <m/>
    <m/>
    <n v="450"/>
    <m/>
    <m/>
    <m/>
    <m/>
    <m/>
    <n v="450"/>
    <s v="3003/24-25"/>
    <s v="PURCHASE"/>
    <s v="Debit Amt"/>
    <x v="0"/>
  </r>
  <r>
    <s v="49501"/>
    <s v="IN LEATHER"/>
    <s v="CONSUMABLES "/>
    <s v="IN LEATHER"/>
    <s v="GST PURCHASE 18%                                                                                    "/>
    <x v="5"/>
    <m/>
    <m/>
    <m/>
    <m/>
    <n v="300"/>
    <m/>
    <m/>
    <m/>
    <m/>
    <m/>
    <n v="300"/>
    <s v="3256/24-25"/>
    <s v="PURCHASE"/>
    <s v="Debit Amt"/>
    <x v="0"/>
  </r>
  <r>
    <s v="49504"/>
    <s v="IN LEATHER"/>
    <s v="CONSUMABLES "/>
    <s v="IN LEATHER"/>
    <s v="GST PURCHASE 18%                                                                                    "/>
    <x v="5"/>
    <m/>
    <m/>
    <m/>
    <m/>
    <n v="2520"/>
    <m/>
    <m/>
    <m/>
    <m/>
    <m/>
    <n v="2520"/>
    <s v="3298/24-25"/>
    <s v="PURCHASE"/>
    <s v="Debit Amt"/>
    <x v="0"/>
  </r>
  <r>
    <s v="49507"/>
    <s v="IN LEATHER"/>
    <s v="CONSUMABLES "/>
    <s v="IN LEATHER"/>
    <s v="GST PURCHASE 18%                                                                                    "/>
    <x v="5"/>
    <m/>
    <m/>
    <m/>
    <m/>
    <m/>
    <n v="4884"/>
    <m/>
    <m/>
    <m/>
    <m/>
    <n v="4884"/>
    <s v="3613/24-25"/>
    <s v="PURCHASE"/>
    <s v="Debit Amt"/>
    <x v="0"/>
  </r>
  <r>
    <s v="49510"/>
    <s v="IN LEATHER"/>
    <s v="CONSUMABLES "/>
    <s v="IN LEATHER"/>
    <s v="GST PURCHASE 18%                                                                                    "/>
    <x v="5"/>
    <n v="700"/>
    <m/>
    <m/>
    <m/>
    <m/>
    <m/>
    <m/>
    <m/>
    <m/>
    <m/>
    <n v="700"/>
    <s v="368/24-25"/>
    <s v="PURCHASE"/>
    <s v="Debit Amt"/>
    <x v="0"/>
  </r>
  <r>
    <s v="49513"/>
    <s v="IN LEATHER"/>
    <s v="CONSUMABLES "/>
    <s v="IN LEATHER"/>
    <s v="GST PURCHASE 18%                                                                                    "/>
    <x v="5"/>
    <n v="5100"/>
    <m/>
    <m/>
    <m/>
    <m/>
    <m/>
    <m/>
    <m/>
    <m/>
    <m/>
    <n v="5100"/>
    <s v="369/24-25"/>
    <s v="PURCHASE"/>
    <s v="Debit Amt"/>
    <x v="0"/>
  </r>
  <r>
    <s v="49516"/>
    <s v="IN LEATHER"/>
    <s v="CONSUMABLES "/>
    <s v="IN LEATHER"/>
    <s v="GST PURCHASE 18%                                                                                    "/>
    <x v="5"/>
    <m/>
    <m/>
    <m/>
    <m/>
    <m/>
    <n v="3895"/>
    <m/>
    <m/>
    <m/>
    <m/>
    <n v="3895"/>
    <s v="3722/24-25"/>
    <s v="PURCHASE"/>
    <s v="Debit Amt"/>
    <x v="0"/>
  </r>
  <r>
    <s v="49519"/>
    <s v="IN LEATHER"/>
    <s v="CONSUMABLES "/>
    <s v="IN LEATHER"/>
    <s v="GST PURCHASE 18%                                                                                    "/>
    <x v="5"/>
    <n v="6000"/>
    <m/>
    <m/>
    <m/>
    <m/>
    <m/>
    <m/>
    <m/>
    <m/>
    <m/>
    <n v="6000"/>
    <s v="38586"/>
    <s v="PURCHASE"/>
    <s v="Debit Amt"/>
    <x v="0"/>
  </r>
  <r>
    <s v="49522"/>
    <s v="IN LEATHER"/>
    <s v="CONSUMABLES "/>
    <s v="IN LEATHER"/>
    <s v="GST PURCHASE 18%                                                                                    "/>
    <x v="5"/>
    <n v="8190"/>
    <m/>
    <m/>
    <m/>
    <m/>
    <m/>
    <m/>
    <m/>
    <m/>
    <m/>
    <n v="8190"/>
    <s v="38647"/>
    <s v="PURCHASE"/>
    <s v="Debit Amt"/>
    <x v="0"/>
  </r>
  <r>
    <s v="49525"/>
    <s v="IN LEATHER"/>
    <s v="CONSUMABLES "/>
    <s v="IN LEATHER"/>
    <s v="GST PURCHASE 18%                                                                                    "/>
    <x v="5"/>
    <n v="10920"/>
    <m/>
    <m/>
    <m/>
    <m/>
    <m/>
    <m/>
    <m/>
    <m/>
    <m/>
    <n v="10920"/>
    <s v="38655"/>
    <s v="PURCHASE"/>
    <s v="Debit Amt"/>
    <x v="0"/>
  </r>
  <r>
    <s v="49528"/>
    <s v="IN LEATHER"/>
    <s v="CONSUMABLES "/>
    <s v="IN LEATHER"/>
    <s v="GST PURCHASE 18%                                                                                    "/>
    <x v="5"/>
    <n v="980"/>
    <m/>
    <m/>
    <m/>
    <m/>
    <m/>
    <m/>
    <m/>
    <m/>
    <m/>
    <n v="980"/>
    <s v="38686"/>
    <s v="PURCHASE"/>
    <s v="Debit Amt"/>
    <x v="0"/>
  </r>
  <r>
    <s v="49531"/>
    <s v="IN LEATHER"/>
    <s v="CONSUMABLES "/>
    <s v="IN LEATHER"/>
    <s v="GST PURCHASE 18%                                                                                    "/>
    <x v="5"/>
    <m/>
    <m/>
    <m/>
    <m/>
    <n v="1280"/>
    <m/>
    <m/>
    <m/>
    <m/>
    <m/>
    <n v="1280"/>
    <s v="38797"/>
    <s v="PURCHASE"/>
    <s v="Debit Amt"/>
    <x v="0"/>
  </r>
  <r>
    <s v="49534"/>
    <s v="IN LEATHER"/>
    <s v="CONSUMABLES "/>
    <s v="IN LEATHER"/>
    <s v="GST PURCHASE 18%                                                                                    "/>
    <x v="5"/>
    <n v="4625"/>
    <m/>
    <m/>
    <m/>
    <m/>
    <m/>
    <m/>
    <m/>
    <m/>
    <m/>
    <n v="4625"/>
    <s v="464/24-25"/>
    <s v="PURCHASE"/>
    <s v="Debit Amt"/>
    <x v="0"/>
  </r>
  <r>
    <s v="49537"/>
    <s v="IN LEATHER"/>
    <s v="CONSUMABLES "/>
    <s v="IN LEATHER"/>
    <s v="GST PURCHASE 18%                                                                                    "/>
    <x v="5"/>
    <m/>
    <m/>
    <m/>
    <m/>
    <n v="3000"/>
    <m/>
    <m/>
    <m/>
    <m/>
    <m/>
    <n v="3000"/>
    <s v="498"/>
    <s v="PURCHASE"/>
    <s v="Debit Amt"/>
    <x v="0"/>
  </r>
  <r>
    <s v="49540"/>
    <s v="IN LEATHER"/>
    <s v="CONSUMABLES "/>
    <s v="IN LEATHER"/>
    <s v="GST PURCHASE 18%                                                                                    "/>
    <x v="5"/>
    <m/>
    <m/>
    <m/>
    <m/>
    <n v="570"/>
    <m/>
    <m/>
    <m/>
    <m/>
    <m/>
    <n v="570"/>
    <s v="533"/>
    <s v="PURCHASE"/>
    <s v="Debit Amt"/>
    <x v="0"/>
  </r>
  <r>
    <s v="49543"/>
    <s v="IN LEATHER"/>
    <s v="CONSUMABLES "/>
    <s v="IN LEATHER"/>
    <s v="GST PURCHASE 18%                                                                                    "/>
    <x v="5"/>
    <m/>
    <m/>
    <m/>
    <n v="7775"/>
    <m/>
    <m/>
    <m/>
    <m/>
    <m/>
    <m/>
    <n v="7775"/>
    <s v="55/2024-25"/>
    <s v="PURCHASE"/>
    <s v="Debit Amt"/>
    <x v="0"/>
  </r>
  <r>
    <s v="49546"/>
    <s v="IN LEATHER"/>
    <s v="CONSUMABLES "/>
    <s v="IN LEATHER"/>
    <s v="GST PURCHASE 18%                                                                                    "/>
    <x v="5"/>
    <m/>
    <m/>
    <m/>
    <m/>
    <m/>
    <n v="900"/>
    <m/>
    <m/>
    <m/>
    <m/>
    <n v="900"/>
    <s v="573"/>
    <s v="PURCHASE"/>
    <s v="Debit Amt"/>
    <x v="0"/>
  </r>
  <r>
    <s v="49549"/>
    <s v="IN LEATHER"/>
    <s v="CONSUMABLES "/>
    <s v="IN LEATHER"/>
    <s v="GST PURCHASE 18%                                                                                    "/>
    <x v="5"/>
    <m/>
    <m/>
    <m/>
    <m/>
    <m/>
    <n v="3600"/>
    <m/>
    <m/>
    <m/>
    <m/>
    <n v="3600"/>
    <s v="621"/>
    <s v="PURCHASE"/>
    <s v="Debit Amt"/>
    <x v="0"/>
  </r>
  <r>
    <s v="49552"/>
    <s v="IN LEATHER"/>
    <s v="CONSUMABLES "/>
    <s v="IN LEATHER"/>
    <s v="GST PURCHASE 18%                                                                                    "/>
    <x v="5"/>
    <m/>
    <m/>
    <m/>
    <m/>
    <n v="3900"/>
    <m/>
    <m/>
    <m/>
    <m/>
    <m/>
    <n v="3900"/>
    <s v="651"/>
    <s v="PURCHASE"/>
    <s v="Debit Amt"/>
    <x v="0"/>
  </r>
  <r>
    <s v="49555"/>
    <s v="IN LEATHER"/>
    <s v="CONSUMABLES "/>
    <s v="IN LEATHER"/>
    <s v="GST PURCHASE 18%                                                                                    "/>
    <x v="5"/>
    <m/>
    <m/>
    <m/>
    <m/>
    <m/>
    <n v="1590"/>
    <m/>
    <m/>
    <m/>
    <m/>
    <n v="1590"/>
    <s v="7312402721"/>
    <s v="PURCHASE"/>
    <s v="Debit Amt"/>
    <x v="0"/>
  </r>
  <r>
    <s v="49558"/>
    <s v="IN LEATHER"/>
    <s v="CONSUMABLES "/>
    <s v="IN LEATHER"/>
    <s v="GST PURCHASE 18%                                                                                    "/>
    <x v="5"/>
    <m/>
    <m/>
    <n v="1350"/>
    <m/>
    <m/>
    <m/>
    <m/>
    <m/>
    <m/>
    <m/>
    <n v="1350"/>
    <s v="882/24-25"/>
    <s v="PURCHASE"/>
    <s v="Debit Amt"/>
    <x v="0"/>
  </r>
  <r>
    <s v="49561"/>
    <s v="IN LEATHER"/>
    <s v="CONSUMABLES "/>
    <s v="IN LEATHER"/>
    <s v="GST PURCHASE 18%                                                                                    "/>
    <x v="5"/>
    <m/>
    <n v="5100"/>
    <m/>
    <m/>
    <m/>
    <m/>
    <m/>
    <m/>
    <m/>
    <m/>
    <n v="5100"/>
    <s v="890"/>
    <s v="PURCHASE"/>
    <s v="Debit Amt"/>
    <x v="0"/>
  </r>
  <r>
    <s v="49564"/>
    <s v="IN LEATHER"/>
    <s v="CONSUMABLES "/>
    <s v="IN LEATHER"/>
    <s v="GST PURCHASE 18%                                                                                    "/>
    <x v="5"/>
    <m/>
    <n v="2980"/>
    <m/>
    <m/>
    <m/>
    <m/>
    <m/>
    <m/>
    <m/>
    <m/>
    <n v="2980"/>
    <s v="A629"/>
    <s v="PURCHASE"/>
    <s v="Debit Amt"/>
    <x v="0"/>
  </r>
  <r>
    <s v="49567"/>
    <s v="IN LEATHER"/>
    <s v="CONSUMABLES "/>
    <s v="IN LEATHER"/>
    <s v="GST PURCHASE 18%                                                                                    "/>
    <x v="5"/>
    <m/>
    <m/>
    <m/>
    <m/>
    <n v="813"/>
    <m/>
    <m/>
    <m/>
    <m/>
    <m/>
    <n v="813"/>
    <s v="BLE-0842/24-25"/>
    <s v="PURCHASE"/>
    <s v="Debit Amt"/>
    <x v="0"/>
  </r>
  <r>
    <s v="49570"/>
    <s v="IN LEATHER"/>
    <s v="CONSUMABLES "/>
    <s v="IN LEATHER"/>
    <s v="GST PURCHASE 18%                                                                                    "/>
    <x v="5"/>
    <m/>
    <m/>
    <m/>
    <m/>
    <n v="7514"/>
    <m/>
    <m/>
    <m/>
    <m/>
    <m/>
    <n v="7514"/>
    <s v="BLE-1001/24-25"/>
    <s v="PURCHASE"/>
    <s v="Debit Amt"/>
    <x v="0"/>
  </r>
  <r>
    <s v="49573"/>
    <s v="IN LEATHER"/>
    <s v="CONSUMABLES "/>
    <s v="IN LEATHER"/>
    <s v="GST PURCHASE 18%                                                                                    "/>
    <x v="5"/>
    <m/>
    <m/>
    <m/>
    <n v="3000"/>
    <m/>
    <m/>
    <m/>
    <m/>
    <m/>
    <m/>
    <n v="3000"/>
    <s v="EVTINV24-250020"/>
    <s v="PURCHASE"/>
    <s v="Debit Amt"/>
    <x v="0"/>
  </r>
  <r>
    <s v="49576"/>
    <s v="IN LEATHER"/>
    <s v="CONSUMABLES "/>
    <s v="IN LEATHER"/>
    <s v="GST PURCHASE 18%                                                                                    "/>
    <x v="5"/>
    <m/>
    <m/>
    <m/>
    <n v="14176"/>
    <m/>
    <m/>
    <m/>
    <m/>
    <m/>
    <m/>
    <n v="14176"/>
    <s v="EVTINV24-250021"/>
    <s v="PURCHASE"/>
    <s v="Debit Amt"/>
    <x v="0"/>
  </r>
  <r>
    <s v="49579"/>
    <s v="IN LEATHER"/>
    <s v="CONSUMABLES "/>
    <s v="IN LEATHER"/>
    <s v="GST PURCHASE 18%                                                                                    "/>
    <x v="5"/>
    <m/>
    <n v="2858"/>
    <m/>
    <m/>
    <m/>
    <m/>
    <m/>
    <m/>
    <m/>
    <m/>
    <n v="2858"/>
    <s v="LA133"/>
    <s v="PURCHASE"/>
    <s v="Debit Amt"/>
    <x v="0"/>
  </r>
  <r>
    <s v="49582"/>
    <s v="IN LEATHER"/>
    <s v="CONSUMABLES "/>
    <s v="IN LEATHER"/>
    <s v="GST PURCHASE 18%                                                                                    "/>
    <x v="5"/>
    <m/>
    <m/>
    <n v="540"/>
    <m/>
    <m/>
    <m/>
    <m/>
    <m/>
    <m/>
    <m/>
    <n v="540"/>
    <s v="POS-2406-10231"/>
    <s v="PURCHASE"/>
    <s v="Debit Amt"/>
    <x v="0"/>
  </r>
  <r>
    <s v="49585"/>
    <s v="IN LEATHER"/>
    <s v="CONSUMABLES "/>
    <s v="IN LEATHER"/>
    <s v="GST PURCHASE 18%                                                                                    "/>
    <x v="5"/>
    <m/>
    <m/>
    <n v="1080"/>
    <m/>
    <m/>
    <m/>
    <m/>
    <m/>
    <m/>
    <m/>
    <n v="1080"/>
    <s v="POS-2406-10975"/>
    <s v="PURCHASE"/>
    <s v="Debit Amt"/>
    <x v="0"/>
  </r>
  <r>
    <s v="49588"/>
    <s v="IN LEATHER"/>
    <s v="CONSUMABLES "/>
    <s v="IN LEATHER"/>
    <s v="GST PURCHASE 18%                                                                                    "/>
    <x v="5"/>
    <m/>
    <m/>
    <n v="750"/>
    <m/>
    <m/>
    <m/>
    <m/>
    <m/>
    <m/>
    <m/>
    <n v="750"/>
    <s v="POS-2406-11136"/>
    <s v="PURCHASE"/>
    <s v="Debit Amt"/>
    <x v="0"/>
  </r>
  <r>
    <s v="49591"/>
    <s v="IN LEATHER"/>
    <s v="CONSUMABLES "/>
    <s v="IN LEATHER"/>
    <s v="GST PURCHASE 18%                                                                                    "/>
    <x v="5"/>
    <m/>
    <m/>
    <m/>
    <n v="900"/>
    <m/>
    <m/>
    <m/>
    <m/>
    <m/>
    <m/>
    <n v="900"/>
    <s v="POS-2407-10106"/>
    <s v="PURCHASE"/>
    <s v="Debit Amt"/>
    <x v="0"/>
  </r>
  <r>
    <s v="49594"/>
    <s v="IN LEATHER"/>
    <s v="CONSUMABLES "/>
    <s v="IN LEATHER"/>
    <s v="GST PURCHASE 18%                                                                                    "/>
    <x v="5"/>
    <m/>
    <m/>
    <m/>
    <n v="540"/>
    <m/>
    <m/>
    <m/>
    <m/>
    <m/>
    <m/>
    <n v="540"/>
    <s v="POS-2407-10464"/>
    <s v="PURCHASE"/>
    <s v="Debit Amt"/>
    <x v="0"/>
  </r>
  <r>
    <s v="49597"/>
    <s v="IN LEATHER"/>
    <s v="CONSUMABLES "/>
    <s v="IN LEATHER"/>
    <s v="GST PURCHASE 18%                                                                                    "/>
    <x v="5"/>
    <m/>
    <n v="3784.8"/>
    <m/>
    <m/>
    <m/>
    <m/>
    <m/>
    <m/>
    <m/>
    <m/>
    <n v="3784.8"/>
    <s v="RG/096/24-25"/>
    <s v="PURCHASE"/>
    <s v="Debit Amt"/>
    <x v="0"/>
  </r>
  <r>
    <s v="49600"/>
    <s v="IN LEATHER"/>
    <s v="CONSUMABLES "/>
    <s v="IN LEATHER"/>
    <s v="GST PURCHASE 18%                                                                                    "/>
    <x v="5"/>
    <m/>
    <n v="2379"/>
    <m/>
    <m/>
    <m/>
    <m/>
    <m/>
    <m/>
    <m/>
    <m/>
    <n v="2379"/>
    <s v="RG/097/24-25"/>
    <s v="PURCHASE"/>
    <s v="Debit Amt"/>
    <x v="0"/>
  </r>
  <r>
    <s v="49603"/>
    <s v="IN LEATHER"/>
    <s v="CONSUMABLES "/>
    <s v="IN LEATHER"/>
    <s v="GST PURCHASE 18%                                                                                    "/>
    <x v="5"/>
    <m/>
    <n v="3784.8"/>
    <m/>
    <m/>
    <m/>
    <m/>
    <m/>
    <m/>
    <m/>
    <m/>
    <n v="3784.8"/>
    <s v="RG/123/24-25"/>
    <s v="PURCHASE"/>
    <s v="Debit Amt"/>
    <x v="0"/>
  </r>
  <r>
    <s v="49606"/>
    <s v="IN LEATHER"/>
    <s v="CONSUMABLES "/>
    <s v="IN LEATHER"/>
    <s v="GST PURCHASE 18%                                                                                    "/>
    <x v="5"/>
    <m/>
    <m/>
    <n v="2736"/>
    <m/>
    <m/>
    <m/>
    <m/>
    <m/>
    <m/>
    <m/>
    <n v="2736"/>
    <s v="RG/176/24-25"/>
    <s v="PURCHASE"/>
    <s v="Debit Amt"/>
    <x v="0"/>
  </r>
  <r>
    <s v="49609"/>
    <s v="IN LEATHER"/>
    <s v="CONSUMABLES "/>
    <s v="IN LEATHER"/>
    <s v="GST PURCHASE 18%                                                                                    "/>
    <x v="5"/>
    <m/>
    <m/>
    <m/>
    <n v="9061.6"/>
    <m/>
    <m/>
    <m/>
    <m/>
    <m/>
    <m/>
    <n v="9061.6"/>
    <s v="RG/216/24-25"/>
    <s v="PURCHASE"/>
    <s v="Debit Amt"/>
    <x v="0"/>
  </r>
  <r>
    <s v="49612"/>
    <s v="IN LEATHER"/>
    <s v="CONSUMABLES "/>
    <s v="IN LEATHER"/>
    <s v="GST PURCHASE 18%                                                                                    "/>
    <x v="5"/>
    <m/>
    <m/>
    <m/>
    <m/>
    <n v="2512"/>
    <m/>
    <m/>
    <m/>
    <m/>
    <m/>
    <n v="2512"/>
    <s v="RG/437/24-25"/>
    <s v="PURCHASE"/>
    <s v="Debit Amt"/>
    <x v="0"/>
  </r>
  <r>
    <s v="49615"/>
    <s v="IN LEATHER"/>
    <s v="CONSUMABLES "/>
    <s v="IN LEATHER"/>
    <s v="GST PURCHASE 18%                                                                                    "/>
    <x v="5"/>
    <m/>
    <m/>
    <m/>
    <m/>
    <n v="2120"/>
    <m/>
    <m/>
    <m/>
    <m/>
    <m/>
    <n v="2120"/>
    <s v="RG/438/24-25"/>
    <s v="PURCHASE"/>
    <s v="Debit Amt"/>
    <x v="0"/>
  </r>
  <r>
    <s v="49618"/>
    <s v="IN LEATHER"/>
    <s v="CONSUMABLES "/>
    <s v="IN LEATHER"/>
    <s v="GST PURCHASE 18%                                                                                    "/>
    <x v="5"/>
    <m/>
    <m/>
    <m/>
    <m/>
    <m/>
    <n v="1655"/>
    <m/>
    <m/>
    <m/>
    <m/>
    <n v="1655"/>
    <s v="RG/565/24-25"/>
    <s v="PURCHASE"/>
    <s v="Debit Amt"/>
    <x v="0"/>
  </r>
  <r>
    <s v="49621"/>
    <s v="IN LEATHER"/>
    <s v="CONSUMABLES "/>
    <s v="IN LEATHER"/>
    <s v="GST PURCHASE 18%                                                                                    "/>
    <x v="5"/>
    <m/>
    <n v="5040"/>
    <m/>
    <m/>
    <m/>
    <m/>
    <m/>
    <m/>
    <m/>
    <m/>
    <n v="5040"/>
    <s v="PL/0-372/24-25"/>
    <s v="PURCHASE"/>
    <s v="Debit Amt"/>
    <x v="0"/>
  </r>
  <r>
    <s v="49624"/>
    <s v="IN LEATHER"/>
    <s v="CONSUMABLES "/>
    <s v="IN LEATHER"/>
    <s v="GST PURCHASE 18%                                                                                    "/>
    <x v="5"/>
    <m/>
    <m/>
    <m/>
    <n v="1317.9"/>
    <m/>
    <m/>
    <m/>
    <m/>
    <m/>
    <m/>
    <n v="1317.9"/>
    <s v="PL/0-827/24-25"/>
    <s v="PURCHASE"/>
    <s v="Debit Amt"/>
    <x v="0"/>
  </r>
  <r>
    <s v="49627"/>
    <s v="IN LEATHER"/>
    <s v="CONSUMABLES "/>
    <s v="IN LEATHER"/>
    <s v="GST PURCHASE 18%                                                                                    "/>
    <x v="5"/>
    <m/>
    <m/>
    <m/>
    <m/>
    <n v="1301"/>
    <m/>
    <m/>
    <m/>
    <m/>
    <m/>
    <n v="1301"/>
    <s v="PL/1-312/24-25"/>
    <s v="PURCHASE"/>
    <s v="Debit Amt"/>
    <x v="0"/>
  </r>
  <r>
    <s v="49630"/>
    <s v="IN LEATHER"/>
    <s v="CONSUMABLES "/>
    <s v="IN LEATHER"/>
    <s v="GST PURCHASE 18%                                                                                    "/>
    <x v="5"/>
    <m/>
    <m/>
    <m/>
    <m/>
    <n v="7852"/>
    <m/>
    <m/>
    <m/>
    <m/>
    <m/>
    <n v="7852"/>
    <s v="UE/CR24-25/1135"/>
    <s v="PURCHASE"/>
    <s v="Debit Amt"/>
    <x v="0"/>
  </r>
  <r>
    <s v="49633"/>
    <s v="IN LEATHER"/>
    <s v="CONSUMABLES "/>
    <s v="IN LEATHER"/>
    <s v="GST PURCHASE 18%                                                                                    "/>
    <x v="5"/>
    <m/>
    <m/>
    <m/>
    <m/>
    <m/>
    <m/>
    <n v="8750"/>
    <m/>
    <m/>
    <m/>
    <n v="8750"/>
    <s v="UE/CR24-25/1588"/>
    <s v="PURCHASE"/>
    <s v="Debit Amt"/>
    <x v="0"/>
  </r>
  <r>
    <s v="49636"/>
    <s v="IN LEATHER"/>
    <s v="CONSUMABLES "/>
    <s v="IN LEATHER"/>
    <s v="GST PURCHASE 28%                                                                                    "/>
    <x v="5"/>
    <m/>
    <m/>
    <m/>
    <n v="172"/>
    <m/>
    <m/>
    <m/>
    <m/>
    <m/>
    <m/>
    <n v="172"/>
    <s v="12/BR/24001190"/>
    <s v="PURCHASE"/>
    <s v="Debit Amt"/>
    <x v="0"/>
  </r>
  <r>
    <s v="49639"/>
    <s v="IN LEATHER"/>
    <s v="CONSUMABLES "/>
    <s v="IN LEATHER"/>
    <s v="GST PURCHASE 5%                                                                                     "/>
    <x v="5"/>
    <m/>
    <m/>
    <m/>
    <n v="1350"/>
    <m/>
    <m/>
    <m/>
    <m/>
    <m/>
    <m/>
    <n v="1350"/>
    <s v="2024-25/00285"/>
    <s v="PURCHASE"/>
    <s v="Debit Amt"/>
    <x v="0"/>
  </r>
  <r>
    <s v="49642"/>
    <s v="IN LEATHER"/>
    <s v="CONSUMABLES "/>
    <s v="IN LEATHER"/>
    <s v="GST PURCHASE 5%                                                                                     "/>
    <x v="5"/>
    <m/>
    <m/>
    <m/>
    <n v="1311"/>
    <m/>
    <m/>
    <m/>
    <m/>
    <m/>
    <m/>
    <n v="1311"/>
    <s v="5232"/>
    <s v="PURCHASE"/>
    <s v="Debit Amt"/>
    <x v="0"/>
  </r>
  <r>
    <s v="49645"/>
    <s v="IN LEATHER"/>
    <s v="CONSUMABLES "/>
    <s v="IN LEATHER"/>
    <s v="GST PURCHASE 5%                                                                                     "/>
    <x v="5"/>
    <m/>
    <m/>
    <m/>
    <n v="230"/>
    <m/>
    <m/>
    <m/>
    <m/>
    <m/>
    <m/>
    <n v="230"/>
    <s v="5233"/>
    <s v="PURCHASE"/>
    <s v="Debit Amt"/>
    <x v="0"/>
  </r>
  <r>
    <s v="49648"/>
    <s v="IN LEATHER"/>
    <s v="CONSUMABLES "/>
    <s v="IN LEATHER"/>
    <s v="GST PURCHASE 5%                                                                                     "/>
    <x v="5"/>
    <m/>
    <m/>
    <m/>
    <n v="278"/>
    <m/>
    <m/>
    <m/>
    <m/>
    <m/>
    <m/>
    <n v="278"/>
    <s v="5236"/>
    <s v="PURCHASE"/>
    <s v="Debit Amt"/>
    <x v="0"/>
  </r>
  <r>
    <s v="49651"/>
    <s v="IN LEATHER"/>
    <s v="CONSUMABLES "/>
    <s v="IN LEATHER"/>
    <s v="GST PURCHASE 5%                                                                                     "/>
    <x v="5"/>
    <m/>
    <m/>
    <m/>
    <m/>
    <m/>
    <n v="1518"/>
    <m/>
    <m/>
    <m/>
    <m/>
    <n v="1518"/>
    <s v="5259"/>
    <s v="PURCHASE"/>
    <s v="Debit Amt"/>
    <x v="0"/>
  </r>
  <r>
    <s v="49654"/>
    <s v="IN LEATHER"/>
    <s v="CONSUMABLES "/>
    <s v="IN LEATHER"/>
    <s v="GST PURCHASE 5%                                                                                     "/>
    <x v="5"/>
    <m/>
    <m/>
    <m/>
    <m/>
    <m/>
    <n v="1230"/>
    <m/>
    <m/>
    <m/>
    <m/>
    <n v="1230"/>
    <s v="5262"/>
    <s v="PURCHASE"/>
    <s v="Debit Amt"/>
    <x v="0"/>
  </r>
  <r>
    <s v="49657"/>
    <s v="IN LEATHER"/>
    <s v="CONSUMABLES "/>
    <s v="IN LEATHER"/>
    <s v="GST PURCHASE 5%                                                                                     "/>
    <x v="5"/>
    <m/>
    <m/>
    <m/>
    <m/>
    <m/>
    <m/>
    <n v="4470"/>
    <m/>
    <m/>
    <m/>
    <n v="4470"/>
    <s v="5272"/>
    <s v="PURCHASE"/>
    <s v="Debit Amt"/>
    <x v="0"/>
  </r>
  <r>
    <s v="49660"/>
    <s v="IN LEATHER"/>
    <s v="CONSUMABLES "/>
    <s v="IN LEATHER"/>
    <s v="GST PURCHASE 5%                                                                                     "/>
    <x v="5"/>
    <m/>
    <m/>
    <m/>
    <m/>
    <m/>
    <n v="522350"/>
    <m/>
    <m/>
    <m/>
    <m/>
    <n v="522350"/>
    <s v="SM/2553/24-25"/>
    <s v="PURCHASE"/>
    <s v="Debit Amt"/>
    <x v="0"/>
  </r>
  <r>
    <s v="49663"/>
    <s v="IN LEATHER"/>
    <s v="CONSUMABLES "/>
    <s v="IN LEATHER"/>
    <s v="GST PURCHASE TAXFREE                                                                                "/>
    <x v="5"/>
    <m/>
    <m/>
    <m/>
    <n v="3800"/>
    <m/>
    <m/>
    <m/>
    <m/>
    <m/>
    <m/>
    <n v="3800"/>
    <s v="096"/>
    <s v="PURCHASE"/>
    <s v="Debit Amt"/>
    <x v="0"/>
  </r>
  <r>
    <s v="49666"/>
    <s v="IN LEATHER"/>
    <s v="CONSUMABLES "/>
    <s v="IN LEATHER"/>
    <s v="IGST PURCHASE 18%                                                                                   "/>
    <x v="5"/>
    <m/>
    <m/>
    <m/>
    <m/>
    <n v="455"/>
    <m/>
    <m/>
    <m/>
    <m/>
    <m/>
    <n v="455"/>
    <s v="001426"/>
    <s v="PURCHASE"/>
    <s v="Debit Amt"/>
    <x v="0"/>
  </r>
  <r>
    <s v="49669"/>
    <s v="IN LEATHER"/>
    <s v="CONSUMABLES "/>
    <s v="IN LEATHER"/>
    <s v="IGST PURCHASE 18%                                                                                   "/>
    <x v="5"/>
    <m/>
    <m/>
    <m/>
    <n v="2182"/>
    <m/>
    <m/>
    <m/>
    <m/>
    <m/>
    <m/>
    <n v="2182"/>
    <s v="SB/314/24"/>
    <s v="PURCHASE"/>
    <s v="Debit Amt"/>
    <x v="0"/>
  </r>
  <r>
    <s v="49672"/>
    <s v="IN LEATHER"/>
    <s v="CONSUMABLES "/>
    <s v="IN LEATHER"/>
    <s v="IGST PURCHASE 18%                                                                                   "/>
    <x v="5"/>
    <m/>
    <m/>
    <m/>
    <n v="12357"/>
    <m/>
    <m/>
    <m/>
    <m/>
    <m/>
    <m/>
    <n v="12357"/>
    <s v="SB/349/2024"/>
    <s v="PURCHASE"/>
    <s v="Debit Amt"/>
    <x v="0"/>
  </r>
  <r>
    <s v="49675"/>
    <s v="IN LEATHER"/>
    <s v="CONSUMABLES "/>
    <s v="IN LEATHER"/>
    <s v="IGST PURCHASE 18%                                                                                   "/>
    <x v="5"/>
    <m/>
    <m/>
    <m/>
    <n v="26000"/>
    <m/>
    <m/>
    <m/>
    <m/>
    <m/>
    <m/>
    <n v="26000"/>
    <s v="SPPL2425-0365"/>
    <s v="PURCHASE"/>
    <s v="Debit Amt"/>
    <x v="0"/>
  </r>
  <r>
    <s v="49678"/>
    <s v="IN LEATHER"/>
    <s v="CONSUMABLES "/>
    <s v="IN LEATHER"/>
    <s v="IGST PURCHASE 5%                                                                                    "/>
    <x v="5"/>
    <m/>
    <m/>
    <m/>
    <m/>
    <m/>
    <n v="65736"/>
    <m/>
    <m/>
    <m/>
    <m/>
    <n v="65736"/>
    <s v="ALDMF03250/2324"/>
    <s v="PURCHASE"/>
    <s v="Debit Amt"/>
    <x v="0"/>
  </r>
  <r>
    <s v="49681"/>
    <s v="IN LEATHER"/>
    <s v="CONSUMABLES "/>
    <s v="IN LEATHER"/>
    <s v="IGST PURCHASE 5%                                                                                    "/>
    <x v="5"/>
    <m/>
    <m/>
    <m/>
    <n v="700"/>
    <m/>
    <m/>
    <m/>
    <m/>
    <m/>
    <m/>
    <n v="700"/>
    <s v="S-2425-00124"/>
    <s v="PURCHASE"/>
    <s v="Debit Amt"/>
    <x v="0"/>
  </r>
  <r>
    <s v="49684"/>
    <s v="IN LEATHER"/>
    <s v="CONSUMABLES "/>
    <s v="IN LEATHER"/>
    <s v="IGST PURCHASE 5%                                                                                    "/>
    <x v="5"/>
    <m/>
    <m/>
    <m/>
    <m/>
    <m/>
    <n v="557"/>
    <m/>
    <m/>
    <m/>
    <m/>
    <n v="557"/>
    <s v="SB/326/2024"/>
    <s v="PURCHASE"/>
    <s v="Debit Amt"/>
    <x v="0"/>
  </r>
  <r>
    <s v="49687"/>
    <s v="IN LEATHER"/>
    <s v="CONSUMABLES "/>
    <s v="IN LEATHER"/>
    <s v="REPAIRS AND MAINTENANCE 18%                                                                         "/>
    <x v="5"/>
    <m/>
    <m/>
    <m/>
    <n v="1350"/>
    <m/>
    <m/>
    <m/>
    <m/>
    <m/>
    <m/>
    <n v="1350"/>
    <s v="15026"/>
    <s v="REPAIR AND MAINTAINANCE"/>
    <s v="Debit Amt"/>
    <x v="0"/>
  </r>
  <r>
    <s v="49690"/>
    <s v="IN LEATHER"/>
    <s v="COURIER CHARGES"/>
    <s v="IN LEATHER"/>
    <s v="COURIER CHARGES                                                                                     "/>
    <x v="5"/>
    <n v="18354"/>
    <m/>
    <m/>
    <m/>
    <m/>
    <m/>
    <m/>
    <m/>
    <m/>
    <m/>
    <n v="18354"/>
    <s v="11"/>
    <s v="INDIRECT EXPENSES"/>
    <s v="Debit Amt"/>
    <x v="0"/>
  </r>
  <r>
    <s v="49693"/>
    <s v="IN LEATHER"/>
    <s v="COURIER CHARGES"/>
    <s v="IN LEATHER"/>
    <s v="COURIER CHARGES                                                                                     "/>
    <x v="5"/>
    <m/>
    <m/>
    <m/>
    <m/>
    <n v="300"/>
    <m/>
    <m/>
    <m/>
    <m/>
    <m/>
    <n v="300"/>
    <s v="23-24/1571"/>
    <s v="INDIRECT EXPENSES"/>
    <s v="Debit Amt"/>
    <x v="0"/>
  </r>
  <r>
    <s v="49696"/>
    <s v="IN LEATHER"/>
    <s v="COURIER CHARGES"/>
    <s v="IN LEATHER"/>
    <s v="COURIER CHARGES                                                                                     "/>
    <x v="5"/>
    <m/>
    <m/>
    <m/>
    <n v="1882"/>
    <m/>
    <m/>
    <m/>
    <m/>
    <m/>
    <m/>
    <n v="1882"/>
    <s v="JV-JOUR-NA-L--386"/>
    <s v="INDIRECT EXPENSES"/>
    <s v="Debit Amt"/>
    <x v="0"/>
  </r>
  <r>
    <s v="49699"/>
    <s v="IN LEATHER"/>
    <s v="COURIER CHARGES"/>
    <s v="IN LEATHER"/>
    <s v="COURIER CHARGES                                                                                     "/>
    <x v="5"/>
    <m/>
    <n v="3510"/>
    <m/>
    <m/>
    <m/>
    <m/>
    <m/>
    <m/>
    <m/>
    <m/>
    <n v="3510"/>
    <s v="JV-JOUR-NA-L--85"/>
    <s v="INDIRECT EXPENSES"/>
    <s v="Debit Amt"/>
    <x v="0"/>
  </r>
  <r>
    <s v="49702"/>
    <s v="IN LEATHER"/>
    <s v="COURIER CHARGES"/>
    <s v="IN LEATHER"/>
    <s v="COURIER CHARGES                                                                                     "/>
    <x v="5"/>
    <n v="80"/>
    <m/>
    <m/>
    <m/>
    <m/>
    <m/>
    <m/>
    <m/>
    <m/>
    <m/>
    <n v="80"/>
    <s v="PYCP 2425-100  "/>
    <s v="INDIRECT EXPENSES"/>
    <s v="Debit Amt"/>
    <x v="0"/>
  </r>
  <r>
    <s v="49705"/>
    <s v="IN LEATHER"/>
    <s v="COURIER CHARGES"/>
    <s v="IN LEATHER"/>
    <s v="COURIER CHARGES                                                                                     "/>
    <x v="5"/>
    <n v="1000"/>
    <m/>
    <m/>
    <m/>
    <m/>
    <m/>
    <m/>
    <m/>
    <m/>
    <m/>
    <n v="1000"/>
    <s v="PYCP 2425-104  "/>
    <s v="INDIRECT EXPENSES"/>
    <s v="Debit Amt"/>
    <x v="0"/>
  </r>
  <r>
    <s v="49708"/>
    <s v="IN LEATHER"/>
    <s v="COURIER CHARGES"/>
    <s v="IN LEATHER"/>
    <s v="COURIER CHARGES                                                                                     "/>
    <x v="5"/>
    <m/>
    <m/>
    <m/>
    <m/>
    <m/>
    <m/>
    <m/>
    <n v="300"/>
    <m/>
    <m/>
    <n v="300"/>
    <s v="PYCP 2425-1136 "/>
    <s v="INDIRECT EXPENSES"/>
    <s v="Debit Amt"/>
    <x v="0"/>
  </r>
  <r>
    <s v="49711"/>
    <s v="IN LEATHER"/>
    <s v="COURIER CHARGES"/>
    <s v="IN LEATHER"/>
    <s v="COURIER CHARGES                                                                                     "/>
    <x v="5"/>
    <n v="150"/>
    <m/>
    <m/>
    <m/>
    <m/>
    <m/>
    <m/>
    <m/>
    <m/>
    <m/>
    <n v="150"/>
    <s v="PYCP 2425-114  "/>
    <s v="INDIRECT EXPENSES"/>
    <s v="Debit Amt"/>
    <x v="0"/>
  </r>
  <r>
    <s v="49714"/>
    <s v="IN LEATHER"/>
    <s v="COURIER CHARGES"/>
    <s v="IN LEATHER"/>
    <s v="COURIER CHARGES                                                                                     "/>
    <x v="5"/>
    <n v="80"/>
    <m/>
    <m/>
    <m/>
    <m/>
    <m/>
    <m/>
    <m/>
    <m/>
    <m/>
    <n v="80"/>
    <s v="PYCP 2425-115  "/>
    <s v="INDIRECT EXPENSES"/>
    <s v="Debit Amt"/>
    <x v="0"/>
  </r>
  <r>
    <s v="49717"/>
    <s v="IN LEATHER"/>
    <s v="COURIER CHARGES"/>
    <s v="IN LEATHER"/>
    <s v="COURIER CHARGES                                                                                     "/>
    <x v="5"/>
    <m/>
    <m/>
    <m/>
    <m/>
    <m/>
    <m/>
    <m/>
    <n v="800"/>
    <m/>
    <m/>
    <n v="800"/>
    <s v="PYCP 2425-1156 "/>
    <s v="INDIRECT EXPENSES"/>
    <s v="Debit Amt"/>
    <x v="0"/>
  </r>
  <r>
    <s v="49720"/>
    <s v="IN LEATHER"/>
    <s v="COURIER CHARGES"/>
    <s v="IN LEATHER"/>
    <s v="COURIER CHARGES                                                                                     "/>
    <x v="5"/>
    <n v="651"/>
    <m/>
    <m/>
    <m/>
    <m/>
    <m/>
    <m/>
    <m/>
    <m/>
    <m/>
    <n v="651"/>
    <s v="PYCP 2425-116  "/>
    <s v="INDIRECT EXPENSES"/>
    <s v="Debit Amt"/>
    <x v="0"/>
  </r>
  <r>
    <s v="49723"/>
    <s v="IN LEATHER"/>
    <s v="COURIER CHARGES"/>
    <s v="IN LEATHER"/>
    <s v="COURIER CHARGES                                                                                     "/>
    <x v="5"/>
    <m/>
    <m/>
    <m/>
    <m/>
    <m/>
    <m/>
    <m/>
    <n v="1000"/>
    <m/>
    <m/>
    <n v="1000"/>
    <s v="PYCP 2425-1255 "/>
    <s v="INDIRECT EXPENSES"/>
    <s v="Debit Amt"/>
    <x v="0"/>
  </r>
  <r>
    <s v="49726"/>
    <s v="IN LEATHER"/>
    <s v="COURIER CHARGES"/>
    <s v="IN LEATHER"/>
    <s v="COURIER CHARGES                                                                                     "/>
    <x v="5"/>
    <n v="529"/>
    <m/>
    <m/>
    <m/>
    <m/>
    <m/>
    <m/>
    <m/>
    <m/>
    <m/>
    <n v="529"/>
    <s v="PYCP 2425-128  "/>
    <s v="INDIRECT EXPENSES"/>
    <s v="Debit Amt"/>
    <x v="0"/>
  </r>
  <r>
    <s v="49729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n v="200"/>
    <m/>
    <n v="200"/>
    <s v="PYCP 2425-1286 "/>
    <s v="INDIRECT EXPENSES"/>
    <s v="Debit Amt"/>
    <x v="0"/>
  </r>
  <r>
    <s v="49732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n v="400"/>
    <m/>
    <n v="400"/>
    <s v="PYCP 2425-1291 "/>
    <s v="INDIRECT EXPENSES"/>
    <s v="Debit Amt"/>
    <x v="0"/>
  </r>
  <r>
    <s v="49735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n v="400"/>
    <m/>
    <n v="400"/>
    <s v="PYCP 2425-1296 "/>
    <s v="INDIRECT EXPENSES"/>
    <s v="Debit Amt"/>
    <x v="0"/>
  </r>
  <r>
    <s v="49738"/>
    <s v="IN LEATHER"/>
    <s v="COURIER CHARGES"/>
    <s v="IN LEATHER"/>
    <s v="COURIER CHARGES                                                                                     "/>
    <x v="5"/>
    <n v="1500"/>
    <m/>
    <m/>
    <m/>
    <m/>
    <m/>
    <m/>
    <m/>
    <m/>
    <m/>
    <n v="1500"/>
    <s v="PYCP 2425-131  "/>
    <s v="INDIRECT EXPENSES"/>
    <s v="Debit Amt"/>
    <x v="0"/>
  </r>
  <r>
    <s v="49741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n v="600"/>
    <m/>
    <n v="600"/>
    <s v="PYCP 2425-1316 "/>
    <s v="INDIRECT EXPENSES"/>
    <s v="Debit Amt"/>
    <x v="0"/>
  </r>
  <r>
    <s v="49744"/>
    <s v="IN LEATHER"/>
    <s v="COURIER CHARGES"/>
    <s v="IN LEATHER"/>
    <s v="COURIER CHARGES                                                                                     "/>
    <x v="5"/>
    <n v="993"/>
    <m/>
    <m/>
    <m/>
    <m/>
    <m/>
    <m/>
    <m/>
    <m/>
    <m/>
    <n v="993"/>
    <s v="PYCP 2425-132  "/>
    <s v="INDIRECT EXPENSES"/>
    <s v="Debit Amt"/>
    <x v="0"/>
  </r>
  <r>
    <s v="49747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n v="400"/>
    <m/>
    <n v="400"/>
    <s v="PYCP 2425-1323 "/>
    <s v="INDIRECT EXPENSES"/>
    <s v="Debit Amt"/>
    <x v="0"/>
  </r>
  <r>
    <s v="49750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n v="300"/>
    <m/>
    <n v="300"/>
    <s v="PYCP 2425-1331 "/>
    <s v="INDIRECT EXPENSES"/>
    <s v="Debit Amt"/>
    <x v="0"/>
  </r>
  <r>
    <s v="49753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n v="400"/>
    <m/>
    <n v="400"/>
    <s v="PYCP 2425-1336 "/>
    <s v="INDIRECT EXPENSES"/>
    <s v="Debit Amt"/>
    <x v="0"/>
  </r>
  <r>
    <s v="49756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n v="300"/>
    <m/>
    <n v="300"/>
    <s v="PYCP 2425-1337 "/>
    <s v="INDIRECT EXPENSES"/>
    <s v="Debit Amt"/>
    <x v="0"/>
  </r>
  <r>
    <s v="49759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m/>
    <n v="300"/>
    <n v="300"/>
    <s v="PYCP 2425-1381 "/>
    <s v="INDIRECT EXPENSES"/>
    <s v="Debit Amt"/>
    <x v="0"/>
  </r>
  <r>
    <s v="49762"/>
    <s v="IN LEATHER"/>
    <s v="COURIER CHARGES"/>
    <s v="IN LEATHER"/>
    <s v="COURIER CHARGES                                                                                     "/>
    <x v="5"/>
    <m/>
    <n v="909"/>
    <m/>
    <m/>
    <m/>
    <m/>
    <m/>
    <m/>
    <m/>
    <m/>
    <n v="909"/>
    <s v="PYCP 2425-140  "/>
    <s v="INDIRECT EXPENSES"/>
    <s v="Debit Amt"/>
    <x v="0"/>
  </r>
  <r>
    <s v="49765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m/>
    <n v="300"/>
    <n v="300"/>
    <s v="PYCP 2425-1448 "/>
    <s v="INDIRECT EXPENSES"/>
    <s v="Debit Amt"/>
    <x v="0"/>
  </r>
  <r>
    <s v="49768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m/>
    <n v="600"/>
    <n v="600"/>
    <s v="PYCP 2425-1457 "/>
    <s v="INDIRECT EXPENSES"/>
    <s v="Debit Amt"/>
    <x v="0"/>
  </r>
  <r>
    <s v="49771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m/>
    <n v="50"/>
    <n v="50"/>
    <s v="PYCP 2425-1458 "/>
    <s v="INDIRECT EXPENSES"/>
    <s v="Debit Amt"/>
    <x v="0"/>
  </r>
  <r>
    <s v="49774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m/>
    <n v="1090"/>
    <n v="1090"/>
    <s v="PYCP 2425-1466 "/>
    <s v="INDIRECT EXPENSES"/>
    <s v="Debit Amt"/>
    <x v="0"/>
  </r>
  <r>
    <s v="49777"/>
    <s v="IN LEATHER"/>
    <s v="COURIER CHARGES"/>
    <s v="IN LEATHER"/>
    <s v="COURIER CHARGES                                                                                     "/>
    <x v="5"/>
    <m/>
    <m/>
    <m/>
    <m/>
    <m/>
    <m/>
    <m/>
    <m/>
    <m/>
    <n v="3000"/>
    <n v="3000"/>
    <s v="PYCP 2425-1524 "/>
    <s v="INDIRECT EXPENSES"/>
    <s v="Debit Amt"/>
    <x v="0"/>
  </r>
  <r>
    <s v="49780"/>
    <s v="IN LEATHER"/>
    <s v="COURIER CHARGES"/>
    <s v="IN LEATHER"/>
    <s v="COURIER CHARGES                                                                                     "/>
    <x v="5"/>
    <n v="1000"/>
    <m/>
    <m/>
    <m/>
    <m/>
    <m/>
    <m/>
    <m/>
    <m/>
    <m/>
    <n v="1000"/>
    <s v="PYCP 2425-154 "/>
    <s v="INDIRECT EXPENSES"/>
    <s v="Debit Amt"/>
    <x v="0"/>
  </r>
  <r>
    <s v="49783"/>
    <s v="IN LEATHER"/>
    <s v="COURIER CHARGES"/>
    <s v="IN LEATHER"/>
    <s v="COURIER CHARGES                                                                                     "/>
    <x v="5"/>
    <n v="400"/>
    <m/>
    <m/>
    <m/>
    <m/>
    <m/>
    <m/>
    <m/>
    <m/>
    <m/>
    <n v="400"/>
    <s v="PYCP 2425-161 "/>
    <s v="INDIRECT EXPENSES"/>
    <s v="Debit Amt"/>
    <x v="0"/>
  </r>
  <r>
    <s v="49786"/>
    <s v="IN LEATHER"/>
    <s v="COURIER CHARGES"/>
    <s v="IN LEATHER"/>
    <s v="COURIER CHARGES                                                                                     "/>
    <x v="5"/>
    <m/>
    <n v="200"/>
    <m/>
    <m/>
    <m/>
    <m/>
    <m/>
    <m/>
    <m/>
    <m/>
    <n v="200"/>
    <s v="PYCP 2425-356 "/>
    <s v="INDIRECT EXPENSES"/>
    <s v="Debit Amt"/>
    <x v="0"/>
  </r>
  <r>
    <s v="49789"/>
    <s v="IN LEATHER"/>
    <s v="COURIER CHARGES"/>
    <s v="IN LEATHER"/>
    <s v="COURIER CHARGES                                                                                     "/>
    <x v="5"/>
    <m/>
    <m/>
    <n v="202"/>
    <m/>
    <m/>
    <m/>
    <m/>
    <m/>
    <m/>
    <m/>
    <n v="202"/>
    <s v="PYCP 2425-439  "/>
    <s v="INDIRECT EXPENSES"/>
    <s v="Debit Amt"/>
    <x v="0"/>
  </r>
  <r>
    <s v="49792"/>
    <s v="IN LEATHER"/>
    <s v="COURIER CHARGES"/>
    <s v="IN LEATHER"/>
    <s v="COURIER CHARGES                                                                                     "/>
    <x v="5"/>
    <m/>
    <m/>
    <n v="1280"/>
    <m/>
    <m/>
    <m/>
    <m/>
    <m/>
    <m/>
    <m/>
    <n v="1280"/>
    <s v="PYCP 2425-495  "/>
    <s v="INDIRECT EXPENSES"/>
    <s v="Debit Amt"/>
    <x v="0"/>
  </r>
  <r>
    <s v="49795"/>
    <s v="IN LEATHER"/>
    <s v="COURIER CHARGES"/>
    <s v="IN LEATHER"/>
    <s v="COURIER CHARGES                                                                                     "/>
    <x v="5"/>
    <m/>
    <m/>
    <n v="100"/>
    <m/>
    <m/>
    <m/>
    <m/>
    <m/>
    <m/>
    <m/>
    <n v="100"/>
    <s v="PYCP 2425-515  "/>
    <s v="INDIRECT EXPENSES"/>
    <s v="Debit Amt"/>
    <x v="0"/>
  </r>
  <r>
    <s v="49798"/>
    <s v="IN LEATHER"/>
    <s v="COURIER CHARGES"/>
    <s v="IN LEATHER"/>
    <s v="COURIER CHARGES                                                                                     "/>
    <x v="5"/>
    <m/>
    <m/>
    <m/>
    <n v="1100"/>
    <m/>
    <m/>
    <m/>
    <m/>
    <m/>
    <m/>
    <n v="1100"/>
    <s v="PYCP 2425-556  "/>
    <s v="INDIRECT EXPENSES"/>
    <s v="Debit Amt"/>
    <x v="0"/>
  </r>
  <r>
    <s v="49801"/>
    <s v="IN LEATHER"/>
    <s v="COURIER CHARGES"/>
    <s v="IN LEATHER"/>
    <s v="COURIER CHARGES                                                                                     "/>
    <x v="5"/>
    <m/>
    <m/>
    <m/>
    <m/>
    <n v="200"/>
    <m/>
    <m/>
    <m/>
    <m/>
    <m/>
    <n v="200"/>
    <s v="PYCP 2425-726 "/>
    <s v="INDIRECT EXPENSES"/>
    <s v="Debit Amt"/>
    <x v="0"/>
  </r>
  <r>
    <s v="49804"/>
    <s v="IN LEATHER"/>
    <s v="COURIER CHARGES"/>
    <s v="IN LEATHER"/>
    <s v="COURIER CHARGES                                                                                     "/>
    <x v="5"/>
    <m/>
    <m/>
    <m/>
    <m/>
    <n v="150"/>
    <m/>
    <m/>
    <m/>
    <m/>
    <m/>
    <n v="150"/>
    <s v="PYCP 2425-760  "/>
    <s v="INDIRECT EXPENSES"/>
    <s v="Debit Amt"/>
    <x v="0"/>
  </r>
  <r>
    <s v="49807"/>
    <s v="IN LEATHER"/>
    <s v="COURIER CHARGES"/>
    <s v="IN LEATHER"/>
    <s v="COURIER CHARGES                                                                                     "/>
    <x v="5"/>
    <m/>
    <m/>
    <m/>
    <m/>
    <n v="1050"/>
    <m/>
    <m/>
    <m/>
    <m/>
    <m/>
    <n v="1050"/>
    <s v="PYCP 2425-767  "/>
    <s v="INDIRECT EXPENSES"/>
    <s v="Debit Amt"/>
    <x v="0"/>
  </r>
  <r>
    <s v="49810"/>
    <s v="IN LEATHER"/>
    <s v="COURIER CHARGES"/>
    <s v="IN LEATHER"/>
    <s v="COURIER CHARGES                                                                                     "/>
    <x v="5"/>
    <m/>
    <m/>
    <m/>
    <m/>
    <m/>
    <n v="200"/>
    <m/>
    <m/>
    <m/>
    <m/>
    <n v="200"/>
    <s v="PYCP 2425-882  "/>
    <s v="INDIRECT EXPENSES"/>
    <s v="Debit Amt"/>
    <x v="0"/>
  </r>
  <r>
    <s v="49813"/>
    <s v="IN LEATHER"/>
    <s v="COURIER CHARGES"/>
    <s v="IN LEATHER"/>
    <s v="COURIER CHARGES                                                                                     "/>
    <x v="5"/>
    <n v="1904"/>
    <m/>
    <m/>
    <m/>
    <m/>
    <m/>
    <m/>
    <m/>
    <m/>
    <m/>
    <n v="1904"/>
    <s v="PYCP 2425-92 "/>
    <s v="INDIRECT EXPENSES"/>
    <s v="Debit Amt"/>
    <x v="0"/>
  </r>
  <r>
    <s v="49816"/>
    <s v="IN LEATHER"/>
    <s v="COURIER CHARGES"/>
    <s v="IN LEATHER"/>
    <s v="COURIER CHARGES                                                                                     "/>
    <x v="5"/>
    <m/>
    <m/>
    <m/>
    <m/>
    <m/>
    <m/>
    <n v="400"/>
    <m/>
    <m/>
    <m/>
    <n v="400"/>
    <s v="PYCP 2425-982  "/>
    <s v="INDIRECT EXPENSES"/>
    <s v="Debit Amt"/>
    <x v="0"/>
  </r>
  <r>
    <s v="49819"/>
    <s v="IN LEATHER"/>
    <s v="COURIER CHARGES"/>
    <s v="IN LEATHER"/>
    <s v="COURIER CHARGES                                                                                     "/>
    <x v="5"/>
    <m/>
    <m/>
    <m/>
    <m/>
    <m/>
    <m/>
    <n v="300"/>
    <m/>
    <m/>
    <m/>
    <n v="300"/>
    <s v="PYCP 2425-998  "/>
    <s v="INDIRECT EXPENSES"/>
    <s v="Debit Amt"/>
    <x v="0"/>
  </r>
  <r>
    <s v="49822"/>
    <s v="IN LEATHER"/>
    <s v="COURIER CHARGES"/>
    <s v="IN LEATHER"/>
    <s v="LOCAL CONVEYANCE                                                                                    "/>
    <x v="5"/>
    <m/>
    <m/>
    <m/>
    <n v="1038"/>
    <m/>
    <m/>
    <m/>
    <m/>
    <m/>
    <m/>
    <n v="1038"/>
    <s v="PYCP 2425-630  "/>
    <s v="LOCAL CONVEYANCE"/>
    <s v="Debit Amt"/>
    <x v="0"/>
  </r>
  <r>
    <s v="49825"/>
    <s v="IN LEATHER"/>
    <s v="DEPRECIATION"/>
    <s v="IN LEATHER"/>
    <s v="DEPRECIATION                                                                                        "/>
    <x v="5"/>
    <m/>
    <m/>
    <m/>
    <m/>
    <m/>
    <m/>
    <m/>
    <m/>
    <n v="280000"/>
    <m/>
    <n v="280000"/>
    <s v="JV-JOUR-NA-L--1231"/>
    <s v="INDIRECT EXPENSES"/>
    <s v="Debit Amt"/>
    <x v="0"/>
  </r>
  <r>
    <s v="49828"/>
    <s v="IN LEATHER"/>
    <s v="DEPRECIATION"/>
    <s v="IN LEATHER"/>
    <s v="DEPRECIATION                                                                                        "/>
    <x v="5"/>
    <m/>
    <m/>
    <m/>
    <m/>
    <m/>
    <m/>
    <m/>
    <m/>
    <m/>
    <n v="280000"/>
    <n v="280000"/>
    <s v="JV-JOUR-NA-L--1340"/>
    <s v="INDIRECT EXPENSES"/>
    <s v="Debit Amt"/>
    <x v="0"/>
  </r>
  <r>
    <s v="49831"/>
    <s v="IN LEATHER"/>
    <s v="DEPRECIATION"/>
    <s v="IN LEATHER"/>
    <s v="DEPRECIATION                                                                                        "/>
    <x v="5"/>
    <m/>
    <m/>
    <n v="280000"/>
    <m/>
    <m/>
    <m/>
    <m/>
    <m/>
    <m/>
    <m/>
    <n v="280000"/>
    <s v="JV-JOUR-NA-L--170"/>
    <s v="INDIRECT EXPENSES"/>
    <s v="Debit Amt"/>
    <x v="0"/>
  </r>
  <r>
    <s v="49834"/>
    <s v="IN LEATHER"/>
    <s v="DEPRECIATION"/>
    <s v="IN LEATHER"/>
    <s v="DEPRECIATION                                                                                        "/>
    <x v="5"/>
    <n v="280000"/>
    <m/>
    <m/>
    <m/>
    <m/>
    <m/>
    <m/>
    <m/>
    <m/>
    <m/>
    <n v="280000"/>
    <s v="JV-JOUR-NA-L--415"/>
    <s v="INDIRECT EXPENSES"/>
    <s v="Debit Amt"/>
    <x v="0"/>
  </r>
  <r>
    <s v="49837"/>
    <s v="IN LEATHER"/>
    <s v="DEPRECIATION"/>
    <s v="IN LEATHER"/>
    <s v="DEPRECIATION                                                                                        "/>
    <x v="5"/>
    <m/>
    <n v="280000"/>
    <m/>
    <m/>
    <m/>
    <m/>
    <m/>
    <m/>
    <m/>
    <m/>
    <n v="280000"/>
    <s v="JV-JOUR-NA-L--416"/>
    <s v="INDIRECT EXPENSES"/>
    <s v="Debit Amt"/>
    <x v="0"/>
  </r>
  <r>
    <s v="49840"/>
    <s v="IN LEATHER"/>
    <s v="DEPRECIATION"/>
    <s v="IN LEATHER"/>
    <s v="DEPRECIATION                                                                                        "/>
    <x v="5"/>
    <m/>
    <m/>
    <m/>
    <n v="280000"/>
    <m/>
    <m/>
    <m/>
    <m/>
    <m/>
    <m/>
    <n v="280000"/>
    <s v="JV-JOUR-NA-L--495"/>
    <s v="INDIRECT EXPENSES"/>
    <s v="Debit Amt"/>
    <x v="0"/>
  </r>
  <r>
    <s v="49843"/>
    <s v="IN LEATHER"/>
    <s v="DEPRECIATION"/>
    <s v="IN LEATHER"/>
    <s v="DEPRECIATION                                                                                        "/>
    <x v="5"/>
    <m/>
    <m/>
    <m/>
    <m/>
    <m/>
    <n v="280000"/>
    <m/>
    <m/>
    <m/>
    <m/>
    <n v="280000"/>
    <s v="JV-JOUR-NA-L--759"/>
    <s v="INDIRECT EXPENSES"/>
    <s v="Debit Amt"/>
    <x v="0"/>
  </r>
  <r>
    <s v="49846"/>
    <s v="IN LEATHER"/>
    <s v="DEPRECIATION"/>
    <s v="IN LEATHER"/>
    <s v="DEPRECIATION                                                                                        "/>
    <x v="5"/>
    <m/>
    <m/>
    <m/>
    <m/>
    <m/>
    <m/>
    <n v="280000"/>
    <m/>
    <m/>
    <m/>
    <n v="280000"/>
    <s v="JV-JOUR-NA-L--913"/>
    <s v="INDIRECT EXPENSES"/>
    <s v="Debit Amt"/>
    <x v="0"/>
  </r>
  <r>
    <s v="49849"/>
    <s v="IN LEATHER"/>
    <s v="DEPRECIATION"/>
    <s v="IN LEATHER"/>
    <s v="DEPRECIATION                                                                                        "/>
    <x v="5"/>
    <m/>
    <m/>
    <m/>
    <m/>
    <m/>
    <m/>
    <m/>
    <n v="280000"/>
    <m/>
    <m/>
    <n v="280000"/>
    <s v="JV-PUJU-OT-H--1307"/>
    <s v="INDIRECT EXPENSES"/>
    <s v="Debit Amt"/>
    <x v="0"/>
  </r>
  <r>
    <s v="49852"/>
    <s v="IN LEATHER"/>
    <s v="DEPRECIATION"/>
    <s v="IN LEATHER"/>
    <s v="DEPRECIATION                                                                                        "/>
    <x v="5"/>
    <m/>
    <m/>
    <m/>
    <m/>
    <n v="280000"/>
    <m/>
    <m/>
    <m/>
    <m/>
    <m/>
    <n v="280000"/>
    <s v="JV-PUJU-OT-H--819"/>
    <s v="INDIRECT EXPENSES"/>
    <s v="Debit Amt"/>
    <x v="0"/>
  </r>
  <r>
    <s v="49855"/>
    <s v="IN LEATHER"/>
    <s v="FABRIC SECTION SALARY"/>
    <s v="IN LEATHER"/>
    <s v="WAGES                                                                                               "/>
    <x v="5"/>
    <m/>
    <n v="402361"/>
    <m/>
    <m/>
    <m/>
    <m/>
    <m/>
    <m/>
    <m/>
    <m/>
    <n v="402361"/>
    <s v="JV-JOUR-NA-L--121"/>
    <s v="WAGES AND SALARY"/>
    <s v="Debit Amt"/>
    <x v="0"/>
  </r>
  <r>
    <s v="49858"/>
    <s v="IN LEATHER"/>
    <s v="FUEL"/>
    <s v="IN LEATHER"/>
    <s v="LOCAL CONVEYANCE                                                                                    "/>
    <x v="5"/>
    <m/>
    <m/>
    <n v="2310"/>
    <m/>
    <m/>
    <m/>
    <m/>
    <m/>
    <m/>
    <m/>
    <n v="2310"/>
    <s v="PYCP 2425-451  "/>
    <s v="LOCAL CONVEYANCE"/>
    <s v="Debit Amt"/>
    <x v="0"/>
  </r>
  <r>
    <s v="49861"/>
    <s v="IN LEATHER"/>
    <s v="FUEL"/>
    <s v="IN LEATHER"/>
    <s v="LOCAL CONVEYANCE                                                                                    "/>
    <x v="5"/>
    <m/>
    <m/>
    <m/>
    <n v="250"/>
    <m/>
    <m/>
    <m/>
    <m/>
    <m/>
    <m/>
    <n v="250"/>
    <s v="PYCP 2425-596 "/>
    <s v="LOCAL CONVEYANCE"/>
    <s v="Debit Amt"/>
    <x v="0"/>
  </r>
  <r>
    <s v="49864"/>
    <s v="IN LEATHER"/>
    <s v="FUEL"/>
    <s v="IN LEATHER"/>
    <s v="LOCAL CONVEYANCE                                                                                    "/>
    <x v="5"/>
    <m/>
    <m/>
    <m/>
    <m/>
    <m/>
    <n v="3000"/>
    <m/>
    <m/>
    <m/>
    <m/>
    <n v="3000"/>
    <s v="PYCP 2425-900  "/>
    <s v="LOCAL CONVEYANCE"/>
    <s v="Debit Amt"/>
    <x v="0"/>
  </r>
  <r>
    <s v="49867"/>
    <s v="IN LEATHER"/>
    <s v="FUEL"/>
    <s v="IN LEATHER"/>
    <s v="PETROL CHARGES                                                                                      "/>
    <x v="5"/>
    <n v="7331.19"/>
    <m/>
    <m/>
    <m/>
    <m/>
    <m/>
    <m/>
    <m/>
    <m/>
    <m/>
    <n v="7331.19"/>
    <s v="14989"/>
    <s v="PETROL CHARGES"/>
    <s v="Debit Amt"/>
    <x v="0"/>
  </r>
  <r>
    <s v="49870"/>
    <s v="IN LEATHER"/>
    <s v="FUEL"/>
    <s v="IN LEATHER"/>
    <s v="PETROL CHARGES                                                                                      "/>
    <x v="5"/>
    <m/>
    <n v="10499"/>
    <m/>
    <m/>
    <m/>
    <m/>
    <m/>
    <m/>
    <m/>
    <m/>
    <n v="10499"/>
    <s v="JV-JOUR-NA-L--171"/>
    <s v="PETROL CHARGES"/>
    <s v="Debit Amt"/>
    <x v="0"/>
  </r>
  <r>
    <s v="49873"/>
    <s v="IN LEATHER"/>
    <s v="FUEL"/>
    <s v="IN LEATHER"/>
    <s v="PETROL CHARGES                                                                                      "/>
    <x v="5"/>
    <m/>
    <m/>
    <m/>
    <m/>
    <m/>
    <m/>
    <m/>
    <n v="20648.849999999999"/>
    <m/>
    <m/>
    <n v="20648.849999999999"/>
    <s v="JV-JOUR-NA-L--933"/>
    <s v="PETROL CHARGES"/>
    <s v="Debit Amt"/>
    <x v="0"/>
  </r>
  <r>
    <s v="49876"/>
    <s v="IN LEATHER"/>
    <s v="FUEL"/>
    <s v="IN LEATHER"/>
    <s v="PETROL CHARGES                                                                                      "/>
    <x v="5"/>
    <m/>
    <m/>
    <m/>
    <m/>
    <m/>
    <m/>
    <n v="150"/>
    <m/>
    <m/>
    <m/>
    <n v="150"/>
    <s v="PYCP 2425-1031 "/>
    <s v="PETROL CHARGES"/>
    <s v="Debit Amt"/>
    <x v="0"/>
  </r>
  <r>
    <s v="49879"/>
    <s v="IN LEATHER"/>
    <s v="FUEL"/>
    <s v="IN LEATHER"/>
    <s v="PETROL CHARGES                                                                                      "/>
    <x v="5"/>
    <m/>
    <m/>
    <m/>
    <m/>
    <m/>
    <m/>
    <n v="200"/>
    <m/>
    <m/>
    <m/>
    <n v="200"/>
    <s v="PYCP 2425-1032 "/>
    <s v="PETROL CHARGES"/>
    <s v="Debit Amt"/>
    <x v="0"/>
  </r>
  <r>
    <s v="49882"/>
    <s v="IN LEATHER"/>
    <s v="FUEL"/>
    <s v="IN LEATHER"/>
    <s v="PETROL CHARGES                                                                                      "/>
    <x v="5"/>
    <m/>
    <m/>
    <m/>
    <m/>
    <m/>
    <m/>
    <n v="300"/>
    <m/>
    <m/>
    <m/>
    <n v="300"/>
    <s v="PYCP 2425-1033 "/>
    <s v="PETROL CHARGES"/>
    <s v="Debit Amt"/>
    <x v="0"/>
  </r>
  <r>
    <s v="49885"/>
    <s v="IN LEATHER"/>
    <s v="FUEL"/>
    <s v="IN LEATHER"/>
    <s v="PETROL CHARGES                                                                                      "/>
    <x v="5"/>
    <m/>
    <m/>
    <m/>
    <m/>
    <m/>
    <m/>
    <n v="1000"/>
    <m/>
    <m/>
    <m/>
    <n v="1000"/>
    <s v="PYCP 2425-1041 "/>
    <s v="PETROL CHARGES"/>
    <s v="Debit Amt"/>
    <x v="0"/>
  </r>
  <r>
    <s v="49888"/>
    <s v="IN LEATHER"/>
    <s v="FUEL"/>
    <s v="IN LEATHER"/>
    <s v="PETROL CHARGES                                                                                      "/>
    <x v="5"/>
    <m/>
    <m/>
    <m/>
    <m/>
    <m/>
    <m/>
    <n v="100"/>
    <m/>
    <m/>
    <m/>
    <n v="100"/>
    <s v="PYCP 2425-1053 "/>
    <s v="PETROL CHARGES"/>
    <s v="Debit Amt"/>
    <x v="0"/>
  </r>
  <r>
    <s v="49891"/>
    <s v="IN LEATHER"/>
    <s v="FUEL"/>
    <s v="IN LEATHER"/>
    <s v="PETROL CHARGES                                                                                      "/>
    <x v="5"/>
    <m/>
    <m/>
    <m/>
    <m/>
    <m/>
    <m/>
    <n v="908"/>
    <m/>
    <m/>
    <m/>
    <n v="908"/>
    <s v="PYCP 2425-1099 "/>
    <s v="PETROL CHARGES"/>
    <s v="Debit Amt"/>
    <x v="0"/>
  </r>
  <r>
    <s v="49894"/>
    <s v="IN LEATHER"/>
    <s v="FUEL"/>
    <s v="IN LEATHER"/>
    <s v="PETROL CHARGES                                                                                      "/>
    <x v="5"/>
    <m/>
    <m/>
    <m/>
    <m/>
    <m/>
    <m/>
    <m/>
    <n v="100"/>
    <m/>
    <m/>
    <n v="100"/>
    <s v="PYCP 2425-1198 "/>
    <s v="PETROL CHARGES"/>
    <s v="Debit Amt"/>
    <x v="0"/>
  </r>
  <r>
    <s v="49897"/>
    <s v="IN LEATHER"/>
    <s v="FUEL"/>
    <s v="IN LEATHER"/>
    <s v="PETROL CHARGES                                                                                      "/>
    <x v="5"/>
    <m/>
    <m/>
    <m/>
    <m/>
    <m/>
    <m/>
    <m/>
    <n v="1700"/>
    <m/>
    <m/>
    <n v="1700"/>
    <s v="PYCP 2425-1233 "/>
    <s v="PETROL CHARGES"/>
    <s v="Debit Amt"/>
    <x v="0"/>
  </r>
  <r>
    <s v="49900"/>
    <s v="IN LEATHER"/>
    <s v="FUEL"/>
    <s v="IN LEATHER"/>
    <s v="PETROL CHARGES                                                                                      "/>
    <x v="5"/>
    <m/>
    <m/>
    <m/>
    <m/>
    <m/>
    <m/>
    <m/>
    <n v="2000"/>
    <m/>
    <m/>
    <n v="2000"/>
    <s v="PYCP 2425-1238 "/>
    <s v="PETROL CHARGES"/>
    <s v="Debit Amt"/>
    <x v="0"/>
  </r>
  <r>
    <s v="49903"/>
    <s v="IN LEATHER"/>
    <s v="FUEL"/>
    <s v="IN LEATHER"/>
    <s v="PETROL CHARGES                                                                                      "/>
    <x v="5"/>
    <m/>
    <m/>
    <m/>
    <m/>
    <m/>
    <m/>
    <m/>
    <n v="201"/>
    <m/>
    <m/>
    <n v="201"/>
    <s v="PYCP 2425-1250 "/>
    <s v="PETROL CHARGES"/>
    <s v="Debit Amt"/>
    <x v="0"/>
  </r>
  <r>
    <s v="49906"/>
    <s v="IN LEATHER"/>
    <s v="FUEL"/>
    <s v="IN LEATHER"/>
    <s v="PETROL CHARGES                                                                                      "/>
    <x v="5"/>
    <m/>
    <m/>
    <m/>
    <m/>
    <m/>
    <m/>
    <m/>
    <m/>
    <n v="200"/>
    <m/>
    <n v="200"/>
    <s v="PYCP 2425-1265 "/>
    <s v="PETROL CHARGES"/>
    <s v="Debit Amt"/>
    <x v="0"/>
  </r>
  <r>
    <s v="49909"/>
    <s v="IN LEATHER"/>
    <s v="FUEL"/>
    <s v="IN LEATHER"/>
    <s v="PETROL CHARGES                                                                                      "/>
    <x v="5"/>
    <m/>
    <m/>
    <m/>
    <m/>
    <m/>
    <m/>
    <m/>
    <m/>
    <n v="200"/>
    <m/>
    <n v="200"/>
    <s v="PYCP 2425-1349 "/>
    <s v="PETROL CHARGES"/>
    <s v="Debit Amt"/>
    <x v="0"/>
  </r>
  <r>
    <s v="49912"/>
    <s v="IN LEATHER"/>
    <s v="FUEL"/>
    <s v="IN LEATHER"/>
    <s v="PETROL CHARGES                                                                                      "/>
    <x v="5"/>
    <m/>
    <m/>
    <m/>
    <m/>
    <m/>
    <m/>
    <m/>
    <m/>
    <n v="200"/>
    <m/>
    <n v="200"/>
    <s v="PYCP 2425-1361 "/>
    <s v="PETROL CHARGES"/>
    <s v="Debit Amt"/>
    <x v="0"/>
  </r>
  <r>
    <s v="49915"/>
    <s v="IN LEATHER"/>
    <s v="FUEL"/>
    <s v="IN LEATHER"/>
    <s v="PETROL CHARGES                                                                                      "/>
    <x v="5"/>
    <m/>
    <m/>
    <m/>
    <m/>
    <m/>
    <m/>
    <m/>
    <m/>
    <n v="60"/>
    <m/>
    <n v="60"/>
    <s v="PYCP 2425-1369 "/>
    <s v="PETROL CHARGES"/>
    <s v="Debit Amt"/>
    <x v="0"/>
  </r>
  <r>
    <s v="49918"/>
    <s v="IN LEATHER"/>
    <s v="FUEL"/>
    <s v="IN LEATHER"/>
    <s v="PETROL CHARGES                                                                                      "/>
    <x v="5"/>
    <m/>
    <m/>
    <m/>
    <m/>
    <m/>
    <m/>
    <m/>
    <m/>
    <n v="300"/>
    <m/>
    <n v="300"/>
    <s v="PYCP 2425-1370 "/>
    <s v="PETROL CHARGES"/>
    <s v="Debit Amt"/>
    <x v="0"/>
  </r>
  <r>
    <s v="49921"/>
    <s v="IN LEATHER"/>
    <s v="FUEL"/>
    <s v="IN LEATHER"/>
    <s v="PETROL CHARGES                                                                                      "/>
    <x v="5"/>
    <m/>
    <m/>
    <m/>
    <m/>
    <m/>
    <m/>
    <m/>
    <m/>
    <m/>
    <n v="100"/>
    <n v="100"/>
    <s v="PYCP 2425-1383 "/>
    <s v="PETROL CHARGES"/>
    <s v="Debit Amt"/>
    <x v="0"/>
  </r>
  <r>
    <s v="49924"/>
    <s v="IN LEATHER"/>
    <s v="FUEL"/>
    <s v="IN LEATHER"/>
    <s v="PETROL CHARGES                                                                                      "/>
    <x v="5"/>
    <m/>
    <m/>
    <m/>
    <m/>
    <m/>
    <m/>
    <m/>
    <m/>
    <m/>
    <n v="200"/>
    <n v="200"/>
    <s v="PYCP 2425-1404 "/>
    <s v="PETROL CHARGES"/>
    <s v="Debit Amt"/>
    <x v="0"/>
  </r>
  <r>
    <s v="49927"/>
    <s v="IN LEATHER"/>
    <s v="FUEL"/>
    <s v="IN LEATHER"/>
    <s v="PETROL CHARGES                                                                                      "/>
    <x v="5"/>
    <m/>
    <m/>
    <m/>
    <m/>
    <m/>
    <m/>
    <m/>
    <m/>
    <m/>
    <n v="150"/>
    <n v="150"/>
    <s v="PYCP 2425-1478 "/>
    <s v="PETROL CHARGES"/>
    <s v="Debit Amt"/>
    <x v="0"/>
  </r>
  <r>
    <s v="49930"/>
    <s v="IN LEATHER"/>
    <s v="FUEL"/>
    <s v="IN LEATHER"/>
    <s v="PETROL CHARGES                                                                                      "/>
    <x v="5"/>
    <m/>
    <m/>
    <m/>
    <m/>
    <m/>
    <m/>
    <m/>
    <m/>
    <m/>
    <n v="100"/>
    <n v="100"/>
    <s v="PYCP 2425-1480 "/>
    <s v="PETROL CHARGES"/>
    <s v="Debit Amt"/>
    <x v="0"/>
  </r>
  <r>
    <s v="49933"/>
    <s v="IN LEATHER"/>
    <s v="FUEL"/>
    <s v="IN LEATHER"/>
    <s v="PETROL CHARGES                                                                                      "/>
    <x v="5"/>
    <m/>
    <m/>
    <m/>
    <m/>
    <m/>
    <m/>
    <m/>
    <m/>
    <m/>
    <n v="100"/>
    <n v="100"/>
    <s v="PYCP 2425-1484 "/>
    <s v="PETROL CHARGES"/>
    <s v="Debit Amt"/>
    <x v="0"/>
  </r>
  <r>
    <s v="49936"/>
    <s v="IN LEATHER"/>
    <s v="FUEL"/>
    <s v="IN LEATHER"/>
    <s v="PETROL CHARGES                                                                                      "/>
    <x v="5"/>
    <m/>
    <m/>
    <m/>
    <m/>
    <m/>
    <m/>
    <m/>
    <m/>
    <m/>
    <n v="150"/>
    <n v="150"/>
    <s v="PYCP 2425-1486 "/>
    <s v="PETROL CHARGES"/>
    <s v="Debit Amt"/>
    <x v="0"/>
  </r>
  <r>
    <s v="49939"/>
    <s v="IN LEATHER"/>
    <s v="FUEL"/>
    <s v="IN LEATHER"/>
    <s v="PETROL CHARGES                                                                                      "/>
    <x v="5"/>
    <m/>
    <m/>
    <m/>
    <m/>
    <m/>
    <m/>
    <m/>
    <m/>
    <m/>
    <n v="200"/>
    <n v="200"/>
    <s v="PYCP 2425-1520 "/>
    <s v="PETROL CHARGES"/>
    <s v="Debit Amt"/>
    <x v="0"/>
  </r>
  <r>
    <s v="49942"/>
    <s v="IN LEATHER"/>
    <s v="FUEL"/>
    <s v="IN LEATHER"/>
    <s v="PETROL CHARGES                                                                                      "/>
    <x v="5"/>
    <m/>
    <n v="200"/>
    <m/>
    <m/>
    <m/>
    <m/>
    <m/>
    <m/>
    <m/>
    <m/>
    <n v="200"/>
    <s v="PYCP 2425-254  "/>
    <s v="PETROL CHARGES"/>
    <s v="Debit Amt"/>
    <x v="0"/>
  </r>
  <r>
    <s v="49945"/>
    <s v="IN LEATHER"/>
    <s v="FUEL"/>
    <s v="IN LEATHER"/>
    <s v="PETROL CHARGES                                                                                      "/>
    <x v="5"/>
    <m/>
    <n v="1000"/>
    <m/>
    <m/>
    <m/>
    <m/>
    <m/>
    <m/>
    <m/>
    <m/>
    <n v="1000"/>
    <s v="PYCP 2425-259  "/>
    <s v="PETROL CHARGES"/>
    <s v="Debit Amt"/>
    <x v="0"/>
  </r>
  <r>
    <s v="49948"/>
    <s v="IN LEATHER"/>
    <s v="FUEL"/>
    <s v="IN LEATHER"/>
    <s v="PETROL CHARGES                                                                                      "/>
    <x v="5"/>
    <m/>
    <n v="100"/>
    <m/>
    <m/>
    <m/>
    <m/>
    <m/>
    <m/>
    <m/>
    <m/>
    <n v="100"/>
    <s v="PYCP 2425-339  "/>
    <s v="PETROL CHARGES"/>
    <s v="Debit Amt"/>
    <x v="0"/>
  </r>
  <r>
    <s v="49951"/>
    <s v="IN LEATHER"/>
    <s v="FUEL"/>
    <s v="IN LEATHER"/>
    <s v="PETROL CHARGES                                                                                      "/>
    <x v="5"/>
    <m/>
    <m/>
    <m/>
    <n v="2000"/>
    <m/>
    <m/>
    <m/>
    <m/>
    <m/>
    <m/>
    <n v="2000"/>
    <s v="PYCP 2425-592  "/>
    <s v="PETROL CHARGES"/>
    <s v="Debit Amt"/>
    <x v="0"/>
  </r>
  <r>
    <s v="49954"/>
    <s v="IN LEATHER"/>
    <s v="FUEL"/>
    <s v="IN LEATHER"/>
    <s v="PETROL CHARGES                                                                                      "/>
    <x v="5"/>
    <m/>
    <m/>
    <m/>
    <m/>
    <n v="430"/>
    <m/>
    <m/>
    <m/>
    <m/>
    <m/>
    <n v="430"/>
    <s v="PYCP 2425-811  "/>
    <s v="PETROL CHARGES"/>
    <s v="Debit Amt"/>
    <x v="0"/>
  </r>
  <r>
    <s v="49957"/>
    <s v="IN LEATHER"/>
    <s v="FUEL"/>
    <s v="IN LEATHER"/>
    <s v="PETROL CHARGES                                                                                      "/>
    <x v="5"/>
    <m/>
    <m/>
    <m/>
    <m/>
    <n v="322"/>
    <m/>
    <m/>
    <m/>
    <m/>
    <m/>
    <n v="322"/>
    <s v="PYCP 2425-812  "/>
    <s v="PETROL CHARGES"/>
    <s v="Debit Amt"/>
    <x v="0"/>
  </r>
  <r>
    <s v="49960"/>
    <s v="IN LEATHER"/>
    <s v="FUEL"/>
    <s v="IN LEATHER"/>
    <s v="PETROL CHARGES                                                                                      "/>
    <x v="5"/>
    <m/>
    <m/>
    <m/>
    <m/>
    <n v="110"/>
    <m/>
    <m/>
    <m/>
    <m/>
    <m/>
    <n v="110"/>
    <s v="PYCP 2425-817  "/>
    <s v="PETROL CHARGES"/>
    <s v="Debit Amt"/>
    <x v="0"/>
  </r>
  <r>
    <s v="49963"/>
    <s v="IN LEATHER"/>
    <s v="FUEL"/>
    <s v="IN LEATHER"/>
    <s v="PETROL CHARGES                                                                                      "/>
    <x v="5"/>
    <m/>
    <m/>
    <m/>
    <m/>
    <m/>
    <n v="200"/>
    <m/>
    <m/>
    <m/>
    <m/>
    <n v="200"/>
    <s v="PYCP 2425-897  "/>
    <s v="PETROL CHARGES"/>
    <s v="Debit Amt"/>
    <x v="0"/>
  </r>
  <r>
    <s v="49966"/>
    <s v="IN LEATHER"/>
    <s v="FUEL"/>
    <s v="IN LEATHER"/>
    <s v="PETROL CHARGES                                                                                      "/>
    <x v="5"/>
    <m/>
    <m/>
    <m/>
    <m/>
    <m/>
    <n v="4100"/>
    <m/>
    <m/>
    <m/>
    <m/>
    <n v="4100"/>
    <s v="PYCP 2425-899  "/>
    <s v="PETROL CHARGES"/>
    <s v="Debit Amt"/>
    <x v="0"/>
  </r>
  <r>
    <s v="49969"/>
    <s v="IN LEATHER"/>
    <s v="FUEL"/>
    <s v="IN LEATHER"/>
    <s v="PETROL CHARGES                                                                                      "/>
    <x v="5"/>
    <m/>
    <m/>
    <m/>
    <m/>
    <m/>
    <n v="250"/>
    <m/>
    <m/>
    <m/>
    <m/>
    <n v="250"/>
    <s v="PYCP 2425-918  "/>
    <s v="PETROL CHARGES"/>
    <s v="Debit Amt"/>
    <x v="0"/>
  </r>
  <r>
    <s v="49972"/>
    <s v="IN LEATHER"/>
    <s v="FUEL"/>
    <s v="IN LEATHER"/>
    <s v="PETROL CHARGES                                                                                      "/>
    <x v="5"/>
    <m/>
    <m/>
    <m/>
    <m/>
    <m/>
    <n v="250"/>
    <m/>
    <m/>
    <m/>
    <m/>
    <n v="250"/>
    <s v="PYCP 2425-932  "/>
    <s v="PETROL CHARGES"/>
    <s v="Debit Amt"/>
    <x v="0"/>
  </r>
  <r>
    <s v="49975"/>
    <s v="IN LEATHER"/>
    <s v="FUEL"/>
    <s v="IN LEATHER"/>
    <s v="TRAVELLING EXPENSES                                                                                 "/>
    <x v="5"/>
    <m/>
    <m/>
    <m/>
    <m/>
    <n v="5743"/>
    <m/>
    <m/>
    <m/>
    <m/>
    <m/>
    <n v="5743"/>
    <s v="BP-BP 2-42-5--1286 "/>
    <s v="TRAVELLING EXPENSES"/>
    <s v="Debit Amt"/>
    <x v="0"/>
  </r>
  <r>
    <s v="49978"/>
    <s v="IN LEATHER"/>
    <s v="FUEL"/>
    <s v="IN LEATHER"/>
    <s v="TRAVELLING EXPENSES                                                                                 "/>
    <x v="5"/>
    <m/>
    <m/>
    <n v="300"/>
    <m/>
    <m/>
    <m/>
    <m/>
    <m/>
    <m/>
    <m/>
    <n v="300"/>
    <s v="PYCP 2425-483  "/>
    <s v="TRAVELLING EXPENSES"/>
    <s v="Debit Amt"/>
    <x v="0"/>
  </r>
  <r>
    <s v="49981"/>
    <s v="IN LEATHER"/>
    <s v="FUEL"/>
    <s v="IN LEATHER"/>
    <s v="TRAVELLING EXPENSES                                                                                 "/>
    <x v="5"/>
    <m/>
    <m/>
    <n v="1911"/>
    <m/>
    <m/>
    <m/>
    <m/>
    <m/>
    <m/>
    <m/>
    <n v="1911"/>
    <s v="PYCP 2425-487  "/>
    <s v="TRAVELLING EXPENSES"/>
    <s v="Debit Amt"/>
    <x v="0"/>
  </r>
  <r>
    <s v="49990"/>
    <s v="IN LEATHER"/>
    <s v="JOBWORK EXPENSES"/>
    <s v="IN LEATHER"/>
    <s v="JOB WORK PURCHASE-DYEING                                                                            "/>
    <x v="5"/>
    <m/>
    <m/>
    <m/>
    <m/>
    <n v="9200"/>
    <m/>
    <m/>
    <m/>
    <m/>
    <m/>
    <n v="9200"/>
    <s v="1106"/>
    <s v="JOB WORK CHARGE"/>
    <s v="Debit Amt"/>
    <x v="2"/>
  </r>
  <r>
    <s v="49993"/>
    <s v="IN LEATHER"/>
    <s v="JOBWORK EXPENSES"/>
    <s v="IN LEATHER"/>
    <s v="JOB WORK PURCHASE-DYEING                                                                            "/>
    <x v="5"/>
    <m/>
    <m/>
    <m/>
    <m/>
    <m/>
    <n v="3000"/>
    <m/>
    <m/>
    <m/>
    <m/>
    <n v="3000"/>
    <s v="1164"/>
    <s v="JOB WORK CHARGE"/>
    <s v="Debit Amt"/>
    <x v="2"/>
  </r>
  <r>
    <s v="49996"/>
    <s v="IN LEATHER"/>
    <s v="JOBWORK EXPENSES"/>
    <s v="IN LEATHER"/>
    <s v="JOB WORK PURCHASE-DYEING                                                                            "/>
    <x v="5"/>
    <m/>
    <n v="4262"/>
    <m/>
    <m/>
    <m/>
    <m/>
    <m/>
    <m/>
    <m/>
    <m/>
    <n v="4262"/>
    <s v="269"/>
    <s v="JOB WORK CHARGE"/>
    <s v="Debit Amt"/>
    <x v="2"/>
  </r>
  <r>
    <s v="49999"/>
    <s v="IN LEATHER"/>
    <s v="JOBWORK EXPENSES"/>
    <s v="IN LEATHER"/>
    <s v="JOB WORK PURCHASE-DYEING                                                                            "/>
    <x v="5"/>
    <m/>
    <n v="8874"/>
    <m/>
    <m/>
    <m/>
    <m/>
    <m/>
    <m/>
    <m/>
    <m/>
    <n v="8874"/>
    <s v="270"/>
    <s v="JOB WORK CHARGE"/>
    <s v="Debit Amt"/>
    <x v="2"/>
  </r>
  <r>
    <s v="50002"/>
    <s v="IN LEATHER"/>
    <s v="JOBWORK EXPENSES"/>
    <s v="IN LEATHER"/>
    <s v="JOB WORK PURCHASE-DYEING                                                                            "/>
    <x v="5"/>
    <m/>
    <n v="8668"/>
    <m/>
    <m/>
    <m/>
    <m/>
    <m/>
    <m/>
    <m/>
    <m/>
    <n v="8668"/>
    <s v="271"/>
    <s v="JOB WORK CHARGE"/>
    <s v="Debit Amt"/>
    <x v="2"/>
  </r>
  <r>
    <s v="50005"/>
    <s v="IN LEATHER"/>
    <s v="JOBWORK EXPENSES"/>
    <s v="IN LEATHER"/>
    <s v="JOB WORK PURCHASE-DYEING                                                                            "/>
    <x v="5"/>
    <m/>
    <n v="9290"/>
    <m/>
    <m/>
    <m/>
    <m/>
    <m/>
    <m/>
    <m/>
    <m/>
    <n v="9290"/>
    <s v="272"/>
    <s v="JOB WORK CHARGE"/>
    <s v="Debit Amt"/>
    <x v="2"/>
  </r>
  <r>
    <s v="50008"/>
    <s v="IN LEATHER"/>
    <s v="JOBWORK EXPENSES"/>
    <s v="IN LEATHER"/>
    <s v="JOB WORK PURCHASE-DYEING                                                                            "/>
    <x v="5"/>
    <m/>
    <n v="2400"/>
    <m/>
    <m/>
    <m/>
    <m/>
    <m/>
    <m/>
    <m/>
    <m/>
    <n v="2400"/>
    <s v="278"/>
    <s v="JOB WORK CHARGE"/>
    <s v="Debit Amt"/>
    <x v="2"/>
  </r>
  <r>
    <s v="50011"/>
    <s v="IN LEATHER"/>
    <s v="JOBWORK EXPENSES"/>
    <s v="IN LEATHER"/>
    <s v="JOB WORK PURCHASE-DYEING                                                                            "/>
    <x v="5"/>
    <m/>
    <m/>
    <m/>
    <m/>
    <m/>
    <m/>
    <m/>
    <m/>
    <m/>
    <n v="3031"/>
    <n v="3031"/>
    <s v="390"/>
    <s v="JOB WORK CHARGE"/>
    <s v="Debit Amt"/>
    <x v="2"/>
  </r>
  <r>
    <s v="50015"/>
    <s v="IN LEATHER"/>
    <s v="JOBWORK EXPENSES"/>
    <s v="IN LEATHER"/>
    <s v="JOB WORK PURCHASE-DYEING                                                                            "/>
    <x v="5"/>
    <m/>
    <m/>
    <m/>
    <m/>
    <m/>
    <m/>
    <m/>
    <m/>
    <m/>
    <n v="-636"/>
    <n v="-636"/>
    <s v="390.0"/>
    <s v="JOB WORK CHARGE"/>
    <s v="Credit Amt"/>
    <x v="2"/>
  </r>
  <r>
    <s v="50017"/>
    <s v="IN LEATHER"/>
    <s v="JOBWORK EXPENSES"/>
    <s v="IN LEATHER"/>
    <s v="JOB WORK PURCHASE-DYEING                                                                            "/>
    <x v="5"/>
    <m/>
    <m/>
    <m/>
    <m/>
    <m/>
    <m/>
    <m/>
    <m/>
    <m/>
    <n v="3625"/>
    <n v="3625"/>
    <s v="391"/>
    <s v="JOB WORK CHARGE"/>
    <s v="Debit Amt"/>
    <x v="2"/>
  </r>
  <r>
    <s v="50021"/>
    <s v="IN LEATHER"/>
    <s v="JOBWORK EXPENSES"/>
    <s v="IN LEATHER"/>
    <s v="JOB WORK PURCHASE-DYEING                                                                            "/>
    <x v="5"/>
    <m/>
    <m/>
    <m/>
    <m/>
    <m/>
    <m/>
    <m/>
    <m/>
    <m/>
    <n v="-415"/>
    <n v="-415"/>
    <s v="391.0"/>
    <s v="JOB WORK CHARGE"/>
    <s v="Credit Amt"/>
    <x v="2"/>
  </r>
  <r>
    <s v="50023"/>
    <s v="IN LEATHER"/>
    <s v="JOBWORK EXPENSES"/>
    <s v="IN LEATHER"/>
    <s v="JOB WORK PURCHASE-DYEING                                                                            "/>
    <x v="5"/>
    <m/>
    <m/>
    <m/>
    <m/>
    <m/>
    <m/>
    <m/>
    <m/>
    <m/>
    <n v="12095"/>
    <n v="12095"/>
    <s v="392"/>
    <s v="JOB WORK CHARGE"/>
    <s v="Debit Amt"/>
    <x v="2"/>
  </r>
  <r>
    <s v="50027"/>
    <s v="IN LEATHER"/>
    <s v="JOBWORK EXPENSES"/>
    <s v="IN LEATHER"/>
    <s v="JOB WORK PURCHASE-DYEING                                                                            "/>
    <x v="5"/>
    <m/>
    <m/>
    <m/>
    <m/>
    <m/>
    <m/>
    <m/>
    <m/>
    <m/>
    <n v="-137.5"/>
    <n v="-137.5"/>
    <s v="392.0"/>
    <s v="JOB WORK CHARGE"/>
    <s v="Credit Amt"/>
    <x v="2"/>
  </r>
  <r>
    <s v="50029"/>
    <s v="IN LEATHER"/>
    <s v="JOBWORK EXPENSES"/>
    <s v="IN LEATHER"/>
    <s v="JOB WORK PURCHASE-DYEING                                                                            "/>
    <x v="5"/>
    <m/>
    <m/>
    <m/>
    <m/>
    <m/>
    <m/>
    <m/>
    <m/>
    <m/>
    <n v="15374"/>
    <n v="15374"/>
    <s v="393"/>
    <s v="JOB WORK CHARGE"/>
    <s v="Debit Amt"/>
    <x v="2"/>
  </r>
  <r>
    <s v="50033"/>
    <s v="IN LEATHER"/>
    <s v="JOBWORK EXPENSES"/>
    <s v="IN LEATHER"/>
    <s v="JOB WORK PURCHASE-DYEING                                                                            "/>
    <x v="5"/>
    <m/>
    <m/>
    <m/>
    <m/>
    <m/>
    <m/>
    <m/>
    <m/>
    <m/>
    <n v="-60"/>
    <n v="-60"/>
    <s v="393.0"/>
    <s v="JOB WORK CHARGE"/>
    <s v="Credit Amt"/>
    <x v="2"/>
  </r>
  <r>
    <s v="50035"/>
    <s v="IN LEATHER"/>
    <s v="JOBWORK EXPENSES"/>
    <s v="IN LEATHER"/>
    <s v="JOB WORK PURCHASE-DYEING                                                                            "/>
    <x v="5"/>
    <m/>
    <m/>
    <m/>
    <m/>
    <m/>
    <m/>
    <m/>
    <m/>
    <m/>
    <n v="991"/>
    <n v="991"/>
    <s v="394"/>
    <s v="JOB WORK CHARGE"/>
    <s v="Debit Amt"/>
    <x v="2"/>
  </r>
  <r>
    <s v="50039"/>
    <s v="IN LEATHER"/>
    <s v="JOBWORK EXPENSES"/>
    <s v="IN LEATHER"/>
    <s v="JOB WORK PURCHASE-DYEING                                                                            "/>
    <x v="5"/>
    <m/>
    <m/>
    <m/>
    <m/>
    <m/>
    <m/>
    <m/>
    <m/>
    <m/>
    <n v="-188"/>
    <n v="-188"/>
    <s v="394.0"/>
    <s v="JOB WORK CHARGE"/>
    <s v="Credit Amt"/>
    <x v="2"/>
  </r>
  <r>
    <s v="50041"/>
    <s v="IN LEATHER"/>
    <s v="JOBWORK EXPENSES"/>
    <s v="IN LEATHER"/>
    <s v="JOB WORK PURCHASE-EMBROIDERY                                                                        "/>
    <x v="5"/>
    <m/>
    <n v="24712.5"/>
    <m/>
    <m/>
    <m/>
    <m/>
    <m/>
    <m/>
    <m/>
    <m/>
    <n v="24712.5"/>
    <s v="263"/>
    <s v="JOB WORK CHARGE"/>
    <s v="Debit Amt"/>
    <x v="2"/>
  </r>
  <r>
    <s v="50044"/>
    <s v="IN LEATHER"/>
    <s v="JOBWORK EXPENSES"/>
    <s v="IN LEATHER"/>
    <s v="JOB WORK PURCHASE-EMBROIDERY                                                                        "/>
    <x v="5"/>
    <m/>
    <n v="12026"/>
    <m/>
    <m/>
    <m/>
    <m/>
    <m/>
    <m/>
    <m/>
    <m/>
    <n v="12026"/>
    <s v="264"/>
    <s v="JOB WORK CHARGE"/>
    <s v="Debit Amt"/>
    <x v="2"/>
  </r>
  <r>
    <s v="50047"/>
    <s v="IN LEATHER"/>
    <s v="JOBWORK EXPENSES"/>
    <s v="IN LEATHER"/>
    <s v="JOB WORK PURCHASE-EMBROIDERY                                                                        "/>
    <x v="5"/>
    <m/>
    <n v="2219"/>
    <m/>
    <m/>
    <m/>
    <m/>
    <m/>
    <m/>
    <m/>
    <m/>
    <n v="2219"/>
    <s v="267"/>
    <s v="JOB WORK CHARGE"/>
    <s v="Debit Amt"/>
    <x v="2"/>
  </r>
  <r>
    <s v="50050"/>
    <s v="IN LEATHER"/>
    <s v="JOBWORK EXPENSES"/>
    <s v="IN LEATHER"/>
    <s v="JOB WORK PURCHASE-EMBROIDERY                                                                        "/>
    <x v="5"/>
    <m/>
    <m/>
    <n v="2358.5"/>
    <m/>
    <m/>
    <m/>
    <m/>
    <m/>
    <m/>
    <m/>
    <n v="2358.5"/>
    <s v="270"/>
    <s v="JOB WORK CHARGE"/>
    <s v="Debit Amt"/>
    <x v="2"/>
  </r>
  <r>
    <s v="50053"/>
    <s v="IN LEATHER"/>
    <s v="JOBWORK EXPENSES"/>
    <s v="IN LEATHER"/>
    <s v="JOB WORK PURCHASE-EMBROIDERY                                                                        "/>
    <x v="5"/>
    <m/>
    <m/>
    <n v="1498"/>
    <m/>
    <m/>
    <m/>
    <m/>
    <m/>
    <m/>
    <m/>
    <n v="1498"/>
    <s v="272"/>
    <s v="JOB WORK CHARGE"/>
    <s v="Debit Amt"/>
    <x v="2"/>
  </r>
  <r>
    <s v="50056"/>
    <s v="IN LEATHER"/>
    <s v="JOBWORK EXPENSES"/>
    <s v="IN LEATHER"/>
    <s v="JOB WORK PURCHASE-EMBROIDERY                                                                        "/>
    <x v="5"/>
    <m/>
    <m/>
    <m/>
    <m/>
    <m/>
    <n v="7118"/>
    <m/>
    <m/>
    <m/>
    <m/>
    <n v="7118"/>
    <s v="274"/>
    <s v="JOB WORK CHARGE"/>
    <s v="Debit Amt"/>
    <x v="2"/>
  </r>
  <r>
    <s v="50059"/>
    <s v="IN LEATHER"/>
    <s v="JOBWORK EXPENSES"/>
    <s v="IN LEATHER"/>
    <s v="JOB WORK PURCHASE-EMBROIDERY                                                                        "/>
    <x v="5"/>
    <m/>
    <m/>
    <m/>
    <n v="88275"/>
    <m/>
    <m/>
    <m/>
    <m/>
    <m/>
    <m/>
    <n v="88275"/>
    <s v="276"/>
    <s v="JOB WORK CHARGE"/>
    <s v="Debit Amt"/>
    <x v="2"/>
  </r>
  <r>
    <s v="50062"/>
    <s v="IN LEATHER"/>
    <s v="JOBWORK EXPENSES"/>
    <s v="IN LEATHER"/>
    <s v="JOB WORK PURCHASE-EMBROIDERY                                                                        "/>
    <x v="5"/>
    <m/>
    <m/>
    <m/>
    <n v="1359"/>
    <m/>
    <m/>
    <m/>
    <m/>
    <m/>
    <m/>
    <n v="1359"/>
    <s v="279"/>
    <s v="JOB WORK CHARGE"/>
    <s v="Debit Amt"/>
    <x v="2"/>
  </r>
  <r>
    <s v="50065"/>
    <s v="IN LEATHER"/>
    <s v="JOBWORK EXPENSES"/>
    <s v="IN LEATHER"/>
    <s v="JOB WORK PURCHASE-EMBROIDERY                                                                        "/>
    <x v="5"/>
    <m/>
    <m/>
    <m/>
    <m/>
    <m/>
    <m/>
    <n v="37785"/>
    <m/>
    <m/>
    <m/>
    <n v="37785"/>
    <s v="295"/>
    <s v="JOB WORK CHARGE"/>
    <s v="Debit Amt"/>
    <x v="2"/>
  </r>
  <r>
    <s v="50068"/>
    <s v="IN LEATHER"/>
    <s v="JOBWORK EXPENSES"/>
    <s v="IN LEATHER"/>
    <s v="JOB WORK PURCHASE-EMBROIDERY                                                                        "/>
    <x v="5"/>
    <m/>
    <m/>
    <m/>
    <m/>
    <m/>
    <m/>
    <n v="30595.5"/>
    <m/>
    <m/>
    <m/>
    <n v="30595.5"/>
    <s v="296"/>
    <s v="JOB WORK CHARGE"/>
    <s v="Debit Amt"/>
    <x v="2"/>
  </r>
  <r>
    <s v="50071"/>
    <s v="IN LEATHER"/>
    <s v="JOBWORK EXPENSES"/>
    <s v="IN LEATHER"/>
    <s v="JOB WORK PURCHASE-EMBROIDERY                                                                        "/>
    <x v="5"/>
    <m/>
    <m/>
    <m/>
    <m/>
    <m/>
    <m/>
    <n v="2264"/>
    <m/>
    <m/>
    <m/>
    <n v="2264"/>
    <s v="297"/>
    <s v="JOB WORK CHARGE"/>
    <s v="Debit Amt"/>
    <x v="2"/>
  </r>
  <r>
    <s v="50074"/>
    <s v="IN LEATHER"/>
    <s v="JOBWORK EXPENSES"/>
    <s v="IN LEATHER"/>
    <s v="JOB WORK PURCHASE-EMBROIDERY                                                                        "/>
    <x v="5"/>
    <m/>
    <m/>
    <m/>
    <m/>
    <m/>
    <m/>
    <m/>
    <n v="24158"/>
    <m/>
    <m/>
    <n v="24158"/>
    <s v="302"/>
    <s v="JOB WORK CHARGE"/>
    <s v="Debit Amt"/>
    <x v="2"/>
  </r>
  <r>
    <s v="50077"/>
    <s v="IN LEATHER"/>
    <s v="JOBWORK EXPENSES"/>
    <s v="IN LEATHER"/>
    <s v="JOB WORK PURCHASE-EMBROIDERY                                                                        "/>
    <x v="5"/>
    <m/>
    <m/>
    <m/>
    <m/>
    <m/>
    <m/>
    <m/>
    <n v="58310"/>
    <m/>
    <m/>
    <n v="58310"/>
    <s v="5359"/>
    <s v="JOB WORK CHARGE"/>
    <s v="Debit Amt"/>
    <x v="2"/>
  </r>
  <r>
    <s v="50080"/>
    <s v="IN LEATHER"/>
    <s v="JOBWORK EXPENSES"/>
    <s v="IN LEATHER"/>
    <s v="JOB WORK PURCHASE-OTHERS                                                                            "/>
    <x v="5"/>
    <m/>
    <n v="19500"/>
    <m/>
    <m/>
    <m/>
    <m/>
    <m/>
    <m/>
    <m/>
    <m/>
    <n v="19500"/>
    <s v="053"/>
    <s v="JOB WORK CHARGE"/>
    <s v="Debit Amt"/>
    <x v="2"/>
  </r>
  <r>
    <s v="50083"/>
    <s v="IN LEATHER"/>
    <s v="JOBWORK EXPENSES"/>
    <s v="IN LEATHER"/>
    <s v="JOB WORK PURCHASE-OTHERS                                                                            "/>
    <x v="5"/>
    <m/>
    <m/>
    <m/>
    <m/>
    <m/>
    <m/>
    <m/>
    <m/>
    <n v="35000"/>
    <m/>
    <n v="35000"/>
    <s v="064"/>
    <s v="JOB WORK CHARGE"/>
    <s v="Debit Amt"/>
    <x v="2"/>
  </r>
  <r>
    <s v="50086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10524"/>
    <m/>
    <m/>
    <n v="10524"/>
    <s v="069"/>
    <s v="JOB WORK CHARGE"/>
    <s v="Debit Amt"/>
    <x v="2"/>
  </r>
  <r>
    <s v="50089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3864"/>
    <m/>
    <m/>
    <n v="3864"/>
    <s v="071"/>
    <s v="JOB WORK CHARGE"/>
    <s v="Debit Amt"/>
    <x v="2"/>
  </r>
  <r>
    <s v="50092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2400"/>
    <m/>
    <m/>
    <n v="2400"/>
    <s v="073"/>
    <s v="JOB WORK CHARGE"/>
    <s v="Debit Amt"/>
    <x v="2"/>
  </r>
  <r>
    <s v="50095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624"/>
    <m/>
    <m/>
    <n v="624"/>
    <s v="076"/>
    <s v="JOB WORK CHARGE"/>
    <s v="Debit Amt"/>
    <x v="2"/>
  </r>
  <r>
    <s v="50098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3768"/>
    <m/>
    <m/>
    <n v="3768"/>
    <s v="143"/>
    <s v="JOB WORK CHARGE"/>
    <s v="Debit Amt"/>
    <x v="2"/>
  </r>
  <r>
    <s v="50101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6400"/>
    <m/>
    <m/>
    <n v="6400"/>
    <s v="144"/>
    <s v="JOB WORK CHARGE"/>
    <s v="Debit Amt"/>
    <x v="2"/>
  </r>
  <r>
    <s v="50104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4800"/>
    <m/>
    <m/>
    <n v="4800"/>
    <s v="169"/>
    <s v="JOB WORK CHARGE"/>
    <s v="Debit Amt"/>
    <x v="2"/>
  </r>
  <r>
    <s v="50107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9800"/>
    <m/>
    <m/>
    <n v="9800"/>
    <s v="170"/>
    <s v="JOB WORK CHARGE"/>
    <s v="Debit Amt"/>
    <x v="2"/>
  </r>
  <r>
    <s v="50110"/>
    <s v="IN LEATHER"/>
    <s v="JOBWORK EXPENSES"/>
    <s v="IN LEATHER"/>
    <s v="JOB WORK PURCHASE-OTHERS                                                                            "/>
    <x v="5"/>
    <m/>
    <m/>
    <m/>
    <n v="5055"/>
    <m/>
    <m/>
    <m/>
    <m/>
    <m/>
    <m/>
    <n v="5055"/>
    <s v="397"/>
    <s v="JOB WORK CHARGE"/>
    <s v="Debit Amt"/>
    <x v="2"/>
  </r>
  <r>
    <s v="50113"/>
    <s v="IN LEATHER"/>
    <s v="JOBWORK EXPENSES"/>
    <s v="IN LEATHER"/>
    <s v="JOB WORK PURCHASE-OTHERS                                                                            "/>
    <x v="5"/>
    <m/>
    <m/>
    <m/>
    <n v="2835"/>
    <m/>
    <m/>
    <m/>
    <m/>
    <m/>
    <m/>
    <n v="2835"/>
    <s v="399"/>
    <s v="JOB WORK CHARGE"/>
    <s v="Debit Amt"/>
    <x v="2"/>
  </r>
  <r>
    <s v="50116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10500"/>
    <m/>
    <m/>
    <n v="10500"/>
    <s v="406"/>
    <s v="JOB WORK CHARGE"/>
    <s v="Debit Amt"/>
    <x v="2"/>
  </r>
  <r>
    <s v="50119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10632"/>
    <m/>
    <m/>
    <n v="10632"/>
    <s v="70"/>
    <s v="JOB WORK CHARGE"/>
    <s v="Debit Amt"/>
    <x v="2"/>
  </r>
  <r>
    <s v="50122"/>
    <s v="IN LEATHER"/>
    <s v="JOBWORK EXPENSES"/>
    <s v="IN LEATHER"/>
    <s v="JOB WORK PURCHASE-OTHERS                                                                            "/>
    <x v="5"/>
    <m/>
    <m/>
    <m/>
    <m/>
    <m/>
    <n v="9000"/>
    <m/>
    <m/>
    <m/>
    <m/>
    <n v="9000"/>
    <s v="BP-BP 2-42-5--1207 "/>
    <s v="JOB WORK CHARGE"/>
    <s v="Debit Amt"/>
    <x v="2"/>
  </r>
  <r>
    <s v="50125"/>
    <s v="IN LEATHER"/>
    <s v="JOBWORK EXPENSES"/>
    <s v="IN LEATHER"/>
    <s v="JOB WORK PURCHASE-OTHERS                                                                            "/>
    <x v="5"/>
    <m/>
    <m/>
    <n v="6288"/>
    <m/>
    <m/>
    <m/>
    <m/>
    <m/>
    <m/>
    <m/>
    <n v="6288"/>
    <s v="CGP/088/24-25"/>
    <s v="JOB WORK CHARGE"/>
    <s v="Debit Amt"/>
    <x v="2"/>
  </r>
  <r>
    <s v="50128"/>
    <s v="IN LEATHER"/>
    <s v="JOBWORK EXPENSES"/>
    <s v="IN LEATHER"/>
    <s v="JOB WORK PURCHASE-OTHERS                                                                            "/>
    <x v="5"/>
    <m/>
    <m/>
    <m/>
    <m/>
    <n v="40528"/>
    <m/>
    <m/>
    <m/>
    <m/>
    <m/>
    <n v="40528"/>
    <s v="CGP/460/24-25"/>
    <s v="JOB WORK CHARGE"/>
    <s v="Debit Amt"/>
    <x v="2"/>
  </r>
  <r>
    <s v="50131"/>
    <s v="IN LEATHER"/>
    <s v="JOBWORK EXPENSES"/>
    <s v="IN LEATHER"/>
    <s v="JOB WORK PURCHASE-OTHERS                                                                            "/>
    <x v="5"/>
    <m/>
    <m/>
    <m/>
    <m/>
    <m/>
    <n v="49296"/>
    <m/>
    <m/>
    <m/>
    <m/>
    <n v="49296"/>
    <s v="CGP/496/24-25"/>
    <s v="JOB WORK CHARGE"/>
    <s v="Debit Amt"/>
    <x v="2"/>
  </r>
  <r>
    <s v="50134"/>
    <s v="IN LEATHER"/>
    <s v="JOBWORK EXPENSES"/>
    <s v="IN LEATHER"/>
    <s v="JOB WORK PURCHASE-OTHERS                                                                            "/>
    <x v="5"/>
    <m/>
    <m/>
    <m/>
    <m/>
    <m/>
    <n v="2460"/>
    <m/>
    <m/>
    <m/>
    <m/>
    <n v="2460"/>
    <s v="CGP/497/24-25"/>
    <s v="JOB WORK CHARGE"/>
    <s v="Debit Amt"/>
    <x v="2"/>
  </r>
  <r>
    <s v="50137"/>
    <s v="IN LEATHER"/>
    <s v="JOBWORK EXPENSES"/>
    <s v="IN LEATHER"/>
    <s v="JOB WORK PURCHASE-OTHERS                                                                            "/>
    <x v="5"/>
    <m/>
    <m/>
    <m/>
    <m/>
    <m/>
    <n v="49738"/>
    <m/>
    <m/>
    <m/>
    <m/>
    <n v="49738"/>
    <s v="CGP/522/24-25"/>
    <s v="JOB WORK CHARGE"/>
    <s v="Debit Amt"/>
    <x v="2"/>
  </r>
  <r>
    <s v="50140"/>
    <s v="IN LEATHER"/>
    <s v="JOBWORK EXPENSES"/>
    <s v="IN LEATHER"/>
    <s v="JOB WORK PURCHASE-OTHERS                                                                            "/>
    <x v="5"/>
    <m/>
    <m/>
    <m/>
    <m/>
    <m/>
    <n v="2750"/>
    <m/>
    <m/>
    <m/>
    <m/>
    <n v="2750"/>
    <s v="CGP/523/24-25"/>
    <s v="JOB WORK CHARGE"/>
    <s v="Debit Amt"/>
    <x v="2"/>
  </r>
  <r>
    <s v="50143"/>
    <s v="IN LEATHER"/>
    <s v="JOBWORK EXPENSES"/>
    <s v="IN LEATHER"/>
    <s v="JOB WORK PURCHASE-OTHERS                                                                            "/>
    <x v="5"/>
    <m/>
    <m/>
    <m/>
    <m/>
    <m/>
    <m/>
    <n v="5376"/>
    <m/>
    <m/>
    <m/>
    <n v="5376"/>
    <s v="CGP/642/24-25"/>
    <s v="JOB WORK CHARGE"/>
    <s v="Debit Amt"/>
    <x v="2"/>
  </r>
  <r>
    <s v="50146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38748"/>
    <m/>
    <m/>
    <n v="38748"/>
    <s v="CGP/753/24-25"/>
    <s v="JOB WORK CHARGE"/>
    <s v="Debit Amt"/>
    <x v="2"/>
  </r>
  <r>
    <s v="50149"/>
    <s v="IN LEATHER"/>
    <s v="JOBWORK EXPENSES"/>
    <s v="IN LEATHER"/>
    <s v="JOB WORK PURCHASE-OTHERS                                                                            "/>
    <x v="5"/>
    <m/>
    <m/>
    <m/>
    <m/>
    <m/>
    <m/>
    <m/>
    <m/>
    <m/>
    <n v="33444"/>
    <n v="33444"/>
    <s v="CGP/837/24-25"/>
    <s v="JOB WORK CHARGE"/>
    <s v="Debit Amt"/>
    <x v="2"/>
  </r>
  <r>
    <s v="50152"/>
    <s v="IN LEATHER"/>
    <s v="JOBWORK EXPENSES"/>
    <s v="IN LEATHER"/>
    <s v="JOB WORK PURCHASE-OTHERS                                                                            "/>
    <x v="5"/>
    <m/>
    <m/>
    <m/>
    <m/>
    <m/>
    <m/>
    <m/>
    <m/>
    <m/>
    <n v="39536"/>
    <n v="39536"/>
    <s v="CGP/838/24-25"/>
    <s v="JOB WORK CHARGE"/>
    <s v="Debit Amt"/>
    <x v="2"/>
  </r>
  <r>
    <s v="50155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77595"/>
    <m/>
    <m/>
    <n v="77595"/>
    <s v="JG-059/24-25"/>
    <s v="JOB WORK CHARGE"/>
    <s v="Debit Amt"/>
    <x v="2"/>
  </r>
  <r>
    <s v="50158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199585"/>
    <m/>
    <m/>
    <n v="199585"/>
    <s v="JG-062A/24-25"/>
    <s v="JOB WORK CHARGE"/>
    <s v="Debit Amt"/>
    <x v="2"/>
  </r>
  <r>
    <s v="50161"/>
    <s v="IN LEATHER"/>
    <s v="JOBWORK EXPENSES"/>
    <s v="IN LEATHER"/>
    <s v="JOB WORK PURCHASE-OTHERS                                                                            "/>
    <x v="5"/>
    <m/>
    <m/>
    <m/>
    <m/>
    <m/>
    <m/>
    <m/>
    <m/>
    <m/>
    <n v="138380"/>
    <n v="138380"/>
    <s v="JG-065/24-25"/>
    <s v="JOB WORK CHARGE"/>
    <s v="Debit Amt"/>
    <x v="2"/>
  </r>
  <r>
    <s v="50164"/>
    <s v="IN LEATHER"/>
    <s v="JOBWORK EXPENSES"/>
    <s v="IN LEATHER"/>
    <s v="JOB WORK PURCHASE-OTHERS                                                                            "/>
    <x v="5"/>
    <m/>
    <m/>
    <m/>
    <m/>
    <n v="109452"/>
    <m/>
    <m/>
    <m/>
    <m/>
    <m/>
    <n v="109452"/>
    <s v="L-003/24-25"/>
    <s v="JOB WORK CHARGE"/>
    <s v="Debit Amt"/>
    <x v="2"/>
  </r>
  <r>
    <s v="50167"/>
    <s v="IN LEATHER"/>
    <s v="JOBWORK EXPENSES"/>
    <s v="IN LEATHER"/>
    <s v="JOB WORK PURCHASE-OTHERS                                                                            "/>
    <x v="5"/>
    <m/>
    <m/>
    <m/>
    <m/>
    <n v="285339"/>
    <m/>
    <m/>
    <m/>
    <m/>
    <m/>
    <n v="285339"/>
    <s v="LS-004/24-25"/>
    <s v="JOB WORK CHARGE"/>
    <s v="Debit Amt"/>
    <x v="2"/>
  </r>
  <r>
    <s v="50170"/>
    <s v="IN LEATHER"/>
    <s v="JOBWORK EXPENSES"/>
    <s v="IN LEATHER"/>
    <s v="JOB WORK PURCHASE-OTHERS                                                                            "/>
    <x v="5"/>
    <m/>
    <m/>
    <m/>
    <m/>
    <m/>
    <n v="248346"/>
    <m/>
    <m/>
    <m/>
    <m/>
    <n v="248346"/>
    <s v="MK-011/24-25"/>
    <s v="JOB WORK CHARGE"/>
    <s v="Debit Amt"/>
    <x v="2"/>
  </r>
  <r>
    <s v="50173"/>
    <s v="IN LEATHER"/>
    <s v="JOBWORK EXPENSES"/>
    <s v="IN LEATHER"/>
    <s v="JOB WORK PURCHASE-OTHERS                                                                            "/>
    <x v="5"/>
    <m/>
    <m/>
    <m/>
    <m/>
    <m/>
    <m/>
    <n v="239536"/>
    <m/>
    <m/>
    <m/>
    <n v="239536"/>
    <s v="MK-016/24-25"/>
    <s v="JOB WORK CHARGE"/>
    <s v="Debit Amt"/>
    <x v="2"/>
  </r>
  <r>
    <s v="50176"/>
    <s v="IN LEATHER"/>
    <s v="JOBWORK EXPENSES"/>
    <s v="IN LEATHER"/>
    <s v="JOB WORK PURCHASE-OTHERS                                                                            "/>
    <x v="5"/>
    <m/>
    <m/>
    <m/>
    <m/>
    <m/>
    <m/>
    <n v="34469.9"/>
    <m/>
    <m/>
    <m/>
    <n v="34469.9"/>
    <s v="MK-017/24-25"/>
    <s v="JOB WORK CHARGE"/>
    <s v="Debit Amt"/>
    <x v="2"/>
  </r>
  <r>
    <s v="50179"/>
    <s v="IN LEATHER"/>
    <s v="JOBWORK EXPENSES"/>
    <s v="IN LEATHER"/>
    <s v="JOB WORK PURCHASE-OTHERS                                                                            "/>
    <x v="5"/>
    <m/>
    <m/>
    <m/>
    <m/>
    <m/>
    <m/>
    <n v="66697"/>
    <m/>
    <m/>
    <m/>
    <n v="66697"/>
    <s v="MK-018/24-25"/>
    <s v="JOB WORK CHARGE"/>
    <s v="Debit Amt"/>
    <x v="2"/>
  </r>
  <r>
    <s v="50182"/>
    <s v="IN LEATHER"/>
    <s v="JOBWORK EXPENSES"/>
    <s v="IN LEATHER"/>
    <s v="JOB WORK PURCHASE-OTHERS                                                                            "/>
    <x v="5"/>
    <m/>
    <m/>
    <m/>
    <m/>
    <m/>
    <m/>
    <n v="60280"/>
    <m/>
    <m/>
    <m/>
    <n v="60280"/>
    <s v="MK-019/24-25"/>
    <s v="JOB WORK CHARGE"/>
    <s v="Debit Amt"/>
    <x v="2"/>
  </r>
  <r>
    <s v="50185"/>
    <s v="IN LEATHER"/>
    <s v="JOBWORK EXPENSES"/>
    <s v="IN LEATHER"/>
    <s v="JOB WORK PURCHASE-OTHERS                                                                            "/>
    <x v="5"/>
    <m/>
    <n v="27930"/>
    <m/>
    <m/>
    <m/>
    <m/>
    <m/>
    <m/>
    <m/>
    <m/>
    <n v="27930"/>
    <s v="MV/079"/>
    <s v="JOB WORK CHARGE"/>
    <s v="Debit Amt"/>
    <x v="2"/>
  </r>
  <r>
    <s v="50188"/>
    <s v="IN LEATHER"/>
    <s v="JOBWORK EXPENSES"/>
    <s v="IN LEATHER"/>
    <s v="JOB WORK PURCHASE-OTHERS                                                                            "/>
    <x v="5"/>
    <m/>
    <m/>
    <m/>
    <m/>
    <m/>
    <m/>
    <m/>
    <m/>
    <m/>
    <n v="21600"/>
    <n v="21600"/>
    <s v="MV/24-25/466"/>
    <s v="JOB WORK CHARGE"/>
    <s v="Debit Amt"/>
    <x v="2"/>
  </r>
  <r>
    <s v="50191"/>
    <s v="IN LEATHER"/>
    <s v="JOBWORK EXPENSES"/>
    <s v="IN LEATHER"/>
    <s v="JOB WORK PURCHASE-OTHERS                                                                            "/>
    <x v="5"/>
    <n v="1875"/>
    <m/>
    <m/>
    <m/>
    <m/>
    <m/>
    <m/>
    <m/>
    <m/>
    <m/>
    <n v="1875"/>
    <s v="PYCP 2425-103  "/>
    <s v="JOB WORK CHARGE"/>
    <s v="Debit Amt"/>
    <x v="2"/>
  </r>
  <r>
    <s v="50194"/>
    <s v="IN LEATHER"/>
    <s v="JOBWORK EXPENSES"/>
    <s v="IN LEATHER"/>
    <s v="JOB WORK PURCHASE-OTHERS                                                                            "/>
    <x v="5"/>
    <n v="2000"/>
    <m/>
    <m/>
    <m/>
    <m/>
    <m/>
    <m/>
    <m/>
    <m/>
    <m/>
    <n v="2000"/>
    <s v="PYCP 2425-119  "/>
    <s v="JOB WORK CHARGE"/>
    <s v="Debit Amt"/>
    <x v="2"/>
  </r>
  <r>
    <s v="50197"/>
    <s v="IN LEATHER"/>
    <s v="JOBWORK EXPENSES"/>
    <s v="IN LEATHER"/>
    <s v="JOB WORK PURCHASE-OTHERS                                                                            "/>
    <x v="5"/>
    <n v="240"/>
    <m/>
    <m/>
    <m/>
    <m/>
    <m/>
    <m/>
    <m/>
    <m/>
    <m/>
    <n v="240"/>
    <s v="PYCP 2425-121  "/>
    <s v="JOB WORK CHARGE"/>
    <s v="Debit Amt"/>
    <x v="2"/>
  </r>
  <r>
    <s v="50200"/>
    <s v="IN LEATHER"/>
    <s v="JOBWORK EXPENSES"/>
    <s v="IN LEATHER"/>
    <s v="JOB WORK PURCHASE-OTHERS                                                                            "/>
    <x v="5"/>
    <n v="525"/>
    <m/>
    <m/>
    <m/>
    <m/>
    <m/>
    <m/>
    <m/>
    <m/>
    <m/>
    <n v="525"/>
    <s v="PYCP 2425-122  "/>
    <s v="JOB WORK CHARGE"/>
    <s v="Debit Amt"/>
    <x v="2"/>
  </r>
  <r>
    <s v="50203"/>
    <s v="IN LEATHER"/>
    <s v="JOBWORK EXPENSES"/>
    <s v="IN LEATHER"/>
    <s v="JOB WORK PURCHASE-OTHERS                                                                            "/>
    <x v="5"/>
    <n v="2000"/>
    <m/>
    <m/>
    <m/>
    <m/>
    <m/>
    <m/>
    <m/>
    <m/>
    <m/>
    <n v="2000"/>
    <s v="PYCP 2425-153  "/>
    <s v="JOB WORK CHARGE"/>
    <s v="Debit Amt"/>
    <x v="2"/>
  </r>
  <r>
    <s v="50206"/>
    <s v="IN LEATHER"/>
    <s v="JOBWORK EXPENSES"/>
    <s v="IN LEATHER"/>
    <s v="JOB WORK PURCHASE-OTHERS                                                                            "/>
    <x v="5"/>
    <n v="4500"/>
    <m/>
    <m/>
    <m/>
    <m/>
    <m/>
    <m/>
    <m/>
    <m/>
    <m/>
    <n v="4500"/>
    <s v="PYCP 2425-160  "/>
    <s v="JOB WORK CHARGE"/>
    <s v="Debit Amt"/>
    <x v="2"/>
  </r>
  <r>
    <s v="50209"/>
    <s v="IN LEATHER"/>
    <s v="JOBWORK EXPENSES"/>
    <s v="IN LEATHER"/>
    <s v="JOB WORK PURCHASE-OTHERS                                                                            "/>
    <x v="5"/>
    <m/>
    <m/>
    <m/>
    <m/>
    <m/>
    <m/>
    <m/>
    <m/>
    <n v="11343"/>
    <m/>
    <n v="11343"/>
    <s v="TTE/CB/01-A/24-2"/>
    <s v="JOB WORK CHARGE"/>
    <s v="Debit Amt"/>
    <x v="2"/>
  </r>
  <r>
    <s v="50212"/>
    <s v="IN LEATHER"/>
    <s v="JOBWORK EXPENSES"/>
    <s v="IN LEATHER"/>
    <s v="JOB WORK PURCHASE-OTHERS                                                                            "/>
    <x v="5"/>
    <m/>
    <m/>
    <m/>
    <m/>
    <m/>
    <m/>
    <n v="336000"/>
    <m/>
    <m/>
    <m/>
    <n v="336000"/>
    <s v="TTE/LB/13/24-25"/>
    <s v="JOB WORK CHARGE"/>
    <s v="Debit Amt"/>
    <x v="2"/>
  </r>
  <r>
    <s v="50215"/>
    <s v="IN LEATHER"/>
    <s v="JOBWORK EXPENSES"/>
    <s v="IN LEATHER"/>
    <s v="JOB WORK PURCHASE-OTHERS                                                                            "/>
    <x v="5"/>
    <m/>
    <m/>
    <m/>
    <m/>
    <m/>
    <m/>
    <n v="196742"/>
    <m/>
    <m/>
    <m/>
    <n v="196742"/>
    <s v="TTE/LB/14/24-25"/>
    <s v="JOB WORK CHARGE"/>
    <s v="Debit Amt"/>
    <x v="2"/>
  </r>
  <r>
    <s v="50218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56240"/>
    <m/>
    <m/>
    <n v="56240"/>
    <s v="TTE/LB/15/24-25"/>
    <s v="JOB WORK CHARGE"/>
    <s v="Debit Amt"/>
    <x v="2"/>
  </r>
  <r>
    <s v="50221"/>
    <s v="IN LEATHER"/>
    <s v="JOBWORK EXPENSES"/>
    <s v="IN LEATHER"/>
    <s v="JOB WORK PURCHASE-OTHERS                                                                            "/>
    <x v="5"/>
    <m/>
    <m/>
    <m/>
    <m/>
    <m/>
    <m/>
    <m/>
    <m/>
    <n v="56650"/>
    <m/>
    <n v="56650"/>
    <s v="TTE/LB/18/24-25"/>
    <s v="JOB WORK CHARGE"/>
    <s v="Debit Amt"/>
    <x v="2"/>
  </r>
  <r>
    <s v="50224"/>
    <s v="IN LEATHER"/>
    <s v="JOBWORK EXPENSES"/>
    <s v="IN LEATHER"/>
    <s v="JOB WORK PURCHASE-OTHERS                                                                            "/>
    <x v="5"/>
    <m/>
    <m/>
    <m/>
    <m/>
    <m/>
    <m/>
    <m/>
    <m/>
    <n v="2475"/>
    <m/>
    <n v="2475"/>
    <s v="TTE/LB/19/24-5"/>
    <s v="JOB WORK CHARGE"/>
    <s v="Debit Amt"/>
    <x v="2"/>
  </r>
  <r>
    <s v="50227"/>
    <s v="IN LEATHER"/>
    <s v="JOBWORK EXPENSES"/>
    <s v="IN LEATHER"/>
    <s v="JOB WORK PURCHASE-OTHERS                                                                            "/>
    <x v="5"/>
    <m/>
    <m/>
    <m/>
    <m/>
    <m/>
    <m/>
    <m/>
    <n v="119144"/>
    <m/>
    <m/>
    <n v="119144"/>
    <s v="ZI-037"/>
    <s v="JOB WORK CHARGE"/>
    <s v="Debit Amt"/>
    <x v="2"/>
  </r>
  <r>
    <s v="50230"/>
    <s v="IN LEATHER"/>
    <s v="JOBWORK EXPENSES"/>
    <s v="IN LEATHER"/>
    <s v="JOB WORK PURCHASE-OTHERS                                                                            "/>
    <x v="5"/>
    <m/>
    <m/>
    <m/>
    <m/>
    <m/>
    <m/>
    <m/>
    <m/>
    <n v="154184"/>
    <m/>
    <n v="154184"/>
    <s v="ZI-041"/>
    <s v="JOB WORK CHARGE"/>
    <s v="Debit Amt"/>
    <x v="2"/>
  </r>
  <r>
    <s v="50233"/>
    <s v="IN LEATHER"/>
    <s v="JOBWORK EXPENSES"/>
    <s v="IN LEATHER"/>
    <s v="JOB WORK PURCHASE-OTHERS                                                                            "/>
    <x v="5"/>
    <m/>
    <m/>
    <m/>
    <m/>
    <m/>
    <m/>
    <m/>
    <m/>
    <n v="23579"/>
    <m/>
    <n v="23579"/>
    <s v="ZI-042"/>
    <s v="JOB WORK CHARGE"/>
    <s v="Debit Amt"/>
    <x v="2"/>
  </r>
  <r>
    <s v="50236"/>
    <s v="IN LEATHER"/>
    <s v="JOBWORK EXPENSES"/>
    <s v="IN LEATHER"/>
    <s v="JOB WORK PURCHASE-PRINTING                                                                          "/>
    <x v="5"/>
    <n v="8248"/>
    <m/>
    <m/>
    <m/>
    <m/>
    <m/>
    <m/>
    <m/>
    <m/>
    <m/>
    <n v="8248"/>
    <s v="SHTP/007/2024-25"/>
    <s v="JOB WORK CHARGE"/>
    <s v="Debit Amt"/>
    <x v="2"/>
  </r>
  <r>
    <s v="50239"/>
    <s v="IN LEATHER"/>
    <s v="JOBWORK EXPENSES"/>
    <s v="IN LEATHER"/>
    <s v="JOB WORK PURCHASE-PRINTING                                                                          "/>
    <x v="5"/>
    <m/>
    <m/>
    <m/>
    <n v="5884"/>
    <m/>
    <m/>
    <m/>
    <m/>
    <m/>
    <m/>
    <n v="5884"/>
    <s v="SHTP/008/24-25"/>
    <s v="JOB WORK CHARGE"/>
    <s v="Debit Amt"/>
    <x v="2"/>
  </r>
  <r>
    <s v="50242"/>
    <s v="IN LEATHER"/>
    <s v="JOBWORK EXPENSES"/>
    <s v="IN LEATHER"/>
    <s v="JOB WORK PURCHASE-PRINTING                                                                          "/>
    <x v="5"/>
    <n v="5545"/>
    <m/>
    <m/>
    <m/>
    <m/>
    <m/>
    <m/>
    <m/>
    <m/>
    <m/>
    <n v="5545"/>
    <s v="SHTP/009/2024-25"/>
    <s v="JOB WORK CHARGE"/>
    <s v="Debit Amt"/>
    <x v="2"/>
  </r>
  <r>
    <s v="50245"/>
    <s v="IN LEATHER"/>
    <s v="JOBWORK EXPENSES"/>
    <s v="IN LEATHER"/>
    <s v="JOB WORK PURCHASE-PRINTING                                                                          "/>
    <x v="5"/>
    <m/>
    <m/>
    <m/>
    <n v="30990"/>
    <m/>
    <m/>
    <m/>
    <m/>
    <m/>
    <m/>
    <n v="30990"/>
    <s v="SHTP/051/24-25"/>
    <s v="JOB WORK CHARGE"/>
    <s v="Debit Amt"/>
    <x v="2"/>
  </r>
  <r>
    <s v="50248"/>
    <s v="IN LEATHER"/>
    <s v="JOBWORK EXPENSES"/>
    <s v="IN LEATHER"/>
    <s v="JOB WORK PURCHASE-PRINTING                                                                          "/>
    <x v="5"/>
    <m/>
    <m/>
    <m/>
    <n v="7608"/>
    <m/>
    <m/>
    <m/>
    <m/>
    <m/>
    <m/>
    <n v="7608"/>
    <s v="SHTP/052/24-25"/>
    <s v="JOB WORK CHARGE"/>
    <s v="Debit Amt"/>
    <x v="2"/>
  </r>
  <r>
    <s v="50251"/>
    <s v="IN LEATHER"/>
    <s v="JOBWORK EXPENSES"/>
    <s v="IN LEATHER"/>
    <s v="JOB WORK PURCHASE-PRINTING                                                                          "/>
    <x v="5"/>
    <m/>
    <m/>
    <m/>
    <m/>
    <n v="10010"/>
    <m/>
    <m/>
    <m/>
    <m/>
    <m/>
    <n v="10010"/>
    <s v="SHTP/117/24-25"/>
    <s v="JOB WORK CHARGE"/>
    <s v="Debit Amt"/>
    <x v="2"/>
  </r>
  <r>
    <s v="50254"/>
    <s v="IN LEATHER"/>
    <s v="JOBWORK EXPENSES"/>
    <s v="IN LEATHER"/>
    <s v="JOB WORK PURCHASE-PRINTING                                                                          "/>
    <x v="5"/>
    <m/>
    <m/>
    <m/>
    <m/>
    <n v="12300"/>
    <m/>
    <m/>
    <m/>
    <m/>
    <m/>
    <n v="12300"/>
    <s v="SHTP/118/24-25"/>
    <s v="JOB WORK CHARGE"/>
    <s v="Debit Amt"/>
    <x v="2"/>
  </r>
  <r>
    <s v="50257"/>
    <s v="IN LEATHER"/>
    <s v="JOBWORK EXPENSES"/>
    <s v="IN LEATHER"/>
    <s v="JOB WORK PURCHASE-PRINTING                                                                          "/>
    <x v="5"/>
    <m/>
    <m/>
    <m/>
    <m/>
    <m/>
    <m/>
    <n v="58320"/>
    <m/>
    <m/>
    <m/>
    <n v="58320"/>
    <s v="SHTP/173/24-25"/>
    <s v="JOB WORK CHARGE"/>
    <s v="Debit Amt"/>
    <x v="2"/>
  </r>
  <r>
    <s v="50260"/>
    <s v="IN LEATHER"/>
    <s v="JOBWORK EXPENSES"/>
    <s v="IN LEATHER"/>
    <s v="JOB WORK PURCHASE-PRINTING                                                                          "/>
    <x v="5"/>
    <m/>
    <m/>
    <m/>
    <m/>
    <m/>
    <m/>
    <m/>
    <n v="10768"/>
    <m/>
    <m/>
    <n v="10768"/>
    <s v="SHTP/226/24-25"/>
    <s v="JOB WORK CHARGE"/>
    <s v="Debit Amt"/>
    <x v="2"/>
  </r>
  <r>
    <s v="50263"/>
    <s v="IN LEATHER"/>
    <s v="JOBWORK EXPENSES"/>
    <s v="IN LEATHER"/>
    <s v="JOB WORK PURCHASE-PRINTING                                                                          "/>
    <x v="5"/>
    <m/>
    <m/>
    <m/>
    <m/>
    <m/>
    <m/>
    <m/>
    <m/>
    <n v="11616"/>
    <m/>
    <n v="11616"/>
    <s v="SHTP/242/24-25"/>
    <s v="JOB WORK CHARGE"/>
    <s v="Debit Amt"/>
    <x v="2"/>
  </r>
  <r>
    <s v="50266"/>
    <s v="IN LEATHER"/>
    <s v="JOBWORK EXPENSES"/>
    <s v="IN LEATHER"/>
    <s v="JOB WORK PURCHASE-PRINTING                                                                          "/>
    <x v="5"/>
    <m/>
    <m/>
    <m/>
    <m/>
    <m/>
    <m/>
    <m/>
    <m/>
    <m/>
    <n v="9680"/>
    <n v="9680"/>
    <s v="SHTP/263/24-25"/>
    <s v="JOB WORK CHARGE"/>
    <s v="Debit Amt"/>
    <x v="2"/>
  </r>
  <r>
    <s v="50269"/>
    <s v="IN LEATHER"/>
    <s v="JOBWORK EXPENSES"/>
    <s v="IN LEATHER"/>
    <s v="JOB WORK PURCHASE-QUILTING                                                                          "/>
    <x v="5"/>
    <m/>
    <m/>
    <m/>
    <m/>
    <n v="22035"/>
    <m/>
    <m/>
    <m/>
    <m/>
    <m/>
    <n v="22035"/>
    <s v="BP-BP 2-42-5--238 "/>
    <s v="JOB WORK CHARGE"/>
    <s v="Debit Amt"/>
    <x v="2"/>
  </r>
  <r>
    <s v="50272"/>
    <s v="IN LEATHER"/>
    <s v="JOBWORK EXPENSES"/>
    <s v="IN LEATHER"/>
    <s v="JOB WORK PURCHASE-QUILTING                                                                          "/>
    <x v="5"/>
    <m/>
    <m/>
    <m/>
    <m/>
    <n v="6696"/>
    <m/>
    <m/>
    <m/>
    <m/>
    <m/>
    <n v="6696"/>
    <s v="EOPLBLR817"/>
    <s v="JOB WORK CHARGE"/>
    <s v="Debit Amt"/>
    <x v="2"/>
  </r>
  <r>
    <s v="50275"/>
    <s v="IN LEATHER"/>
    <s v="JOBWORK EXPENSES"/>
    <s v="IN LEATHER"/>
    <s v="JOB WORK PURCHASE-QUILTING                                                                          "/>
    <x v="5"/>
    <m/>
    <m/>
    <m/>
    <m/>
    <m/>
    <n v="16128"/>
    <m/>
    <m/>
    <m/>
    <m/>
    <n v="16128"/>
    <s v="EOPLBLRF1105"/>
    <s v="JOB WORK CHARGE"/>
    <s v="Debit Amt"/>
    <x v="2"/>
  </r>
  <r>
    <s v="50278"/>
    <s v="IN LEATHER"/>
    <s v="JOBWORK EXPENSES"/>
    <s v="IN LEATHER"/>
    <s v="JOB WORK PURCHASE-QUILTING                                                                          "/>
    <x v="5"/>
    <m/>
    <m/>
    <m/>
    <m/>
    <m/>
    <m/>
    <n v="2244"/>
    <m/>
    <m/>
    <m/>
    <n v="2244"/>
    <s v="EOPLBLRF1212"/>
    <s v="JOB WORK CHARGE"/>
    <s v="Debit Amt"/>
    <x v="2"/>
  </r>
  <r>
    <s v="50281"/>
    <s v="IN LEATHER"/>
    <s v="JOBWORK EXPENSES"/>
    <s v="IN LEATHER"/>
    <s v="JOB WORK PURCHASE-QUILTING                                                                          "/>
    <x v="5"/>
    <m/>
    <m/>
    <m/>
    <m/>
    <m/>
    <m/>
    <m/>
    <n v="18192"/>
    <m/>
    <m/>
    <n v="18192"/>
    <s v="EOPLBLRF1319"/>
    <s v="JOB WORK CHARGE"/>
    <s v="Debit Amt"/>
    <x v="2"/>
  </r>
  <r>
    <s v="50284"/>
    <s v="IN LEATHER"/>
    <s v="JOBWORK EXPENSES"/>
    <s v="IN LEATHER"/>
    <s v="JOB WORK PURCHASE-QUILTING                                                                          "/>
    <x v="5"/>
    <m/>
    <m/>
    <m/>
    <m/>
    <n v="7468"/>
    <m/>
    <m/>
    <m/>
    <m/>
    <m/>
    <n v="7468"/>
    <s v="EOPLBLRF794"/>
    <s v="JOB WORK CHARGE"/>
    <s v="Debit Amt"/>
    <x v="2"/>
  </r>
  <r>
    <s v="50287"/>
    <s v="IN LEATHER"/>
    <s v="JOBWORK EXPENSES"/>
    <s v="IN LEATHER"/>
    <s v="JOB WORK PURCHASE-QUILTING                                                                          "/>
    <x v="5"/>
    <m/>
    <m/>
    <m/>
    <m/>
    <n v="1224"/>
    <m/>
    <m/>
    <m/>
    <m/>
    <m/>
    <n v="1224"/>
    <s v="EOPLBLRF878"/>
    <s v="JOB WORK CHARGE"/>
    <s v="Debit Amt"/>
    <x v="2"/>
  </r>
  <r>
    <s v="50290"/>
    <s v="IN LEATHER"/>
    <s v="JOBWORK EXPENSES"/>
    <s v="IN LEATHER"/>
    <s v="JOB WORK PURCHASE-QUILTING                                                                          "/>
    <x v="5"/>
    <m/>
    <m/>
    <m/>
    <m/>
    <m/>
    <n v="3324"/>
    <m/>
    <m/>
    <m/>
    <m/>
    <n v="3324"/>
    <s v="EOPLBLRF992"/>
    <s v="JOB WORK CHARGE"/>
    <s v="Debit Amt"/>
    <x v="2"/>
  </r>
  <r>
    <s v="50293"/>
    <s v="IN LEATHER"/>
    <s v="JOBWORK EXPENSES"/>
    <s v="IN LEATHER"/>
    <s v="JOB WORK PURCHASE-STICHING                                                                          "/>
    <x v="5"/>
    <n v="201705"/>
    <m/>
    <m/>
    <m/>
    <m/>
    <m/>
    <m/>
    <m/>
    <m/>
    <m/>
    <n v="201705"/>
    <s v="027"/>
    <s v="JOB WORK CHARGE"/>
    <s v="Debit Amt"/>
    <x v="2"/>
  </r>
  <r>
    <s v="50296"/>
    <s v="IN LEATHER"/>
    <s v="JOBWORK EXPENSES"/>
    <s v="IN LEATHER"/>
    <s v="JOB WORK PURCHASE-STICHING                                                                          "/>
    <x v="5"/>
    <m/>
    <n v="75180"/>
    <m/>
    <m/>
    <m/>
    <m/>
    <m/>
    <m/>
    <m/>
    <m/>
    <n v="75180"/>
    <s v="035"/>
    <s v="JOB WORK CHARGE"/>
    <s v="Debit Amt"/>
    <x v="2"/>
  </r>
  <r>
    <s v="50299"/>
    <s v="IN LEATHER"/>
    <s v="JOBWORK EXPENSES"/>
    <s v="IN LEATHER"/>
    <s v="JOB WORK PURCHASE-STICHING                                                                          "/>
    <x v="5"/>
    <m/>
    <n v="92720"/>
    <m/>
    <m/>
    <m/>
    <m/>
    <m/>
    <m/>
    <m/>
    <m/>
    <n v="92720"/>
    <s v="090"/>
    <s v="JOB WORK CHARGE"/>
    <s v="Debit Amt"/>
    <x v="2"/>
  </r>
  <r>
    <s v="50302"/>
    <s v="IN LEATHER"/>
    <s v="JOBWORK EXPENSES"/>
    <s v="IN LEATHER"/>
    <s v="JOB WORK PURCHASE-STICHING                                                                          "/>
    <x v="5"/>
    <m/>
    <n v="73870"/>
    <m/>
    <m/>
    <m/>
    <m/>
    <m/>
    <m/>
    <m/>
    <m/>
    <n v="73870"/>
    <s v="092"/>
    <s v="JOB WORK CHARGE"/>
    <s v="Debit Amt"/>
    <x v="2"/>
  </r>
  <r>
    <s v="50305"/>
    <s v="IN LEATHER"/>
    <s v="JOBWORK EXPENSES"/>
    <s v="IN LEATHER"/>
    <s v="JOB WORK PURCHASE-STICHING                                                                          "/>
    <x v="5"/>
    <n v="57285"/>
    <m/>
    <m/>
    <m/>
    <m/>
    <m/>
    <m/>
    <m/>
    <m/>
    <m/>
    <n v="57285"/>
    <s v="134"/>
    <s v="JOB WORK CHARGE"/>
    <s v="Debit Amt"/>
    <x v="2"/>
  </r>
  <r>
    <s v="50308"/>
    <s v="IN LEATHER"/>
    <s v="JOBWORK EXPENSES"/>
    <s v="IN LEATHER"/>
    <s v="JOB WORK PURCHASE-STICHING                                                                          "/>
    <x v="5"/>
    <n v="33725"/>
    <m/>
    <m/>
    <m/>
    <m/>
    <m/>
    <m/>
    <m/>
    <m/>
    <m/>
    <n v="33725"/>
    <s v="15"/>
    <s v="JOB WORK CHARGE"/>
    <s v="Debit Amt"/>
    <x v="2"/>
  </r>
  <r>
    <s v="50311"/>
    <s v="IN LEATHER"/>
    <s v="JOBWORK EXPENSES"/>
    <s v="IN LEATHER"/>
    <s v="JOB WORK PURCHASE-STICHING                                                                          "/>
    <x v="5"/>
    <n v="24415"/>
    <m/>
    <m/>
    <m/>
    <m/>
    <m/>
    <m/>
    <m/>
    <m/>
    <m/>
    <n v="24415"/>
    <s v="16"/>
    <s v="JOB WORK CHARGE"/>
    <s v="Debit Amt"/>
    <x v="2"/>
  </r>
  <r>
    <s v="50314"/>
    <s v="IN LEATHER"/>
    <s v="JOBWORK EXPENSES"/>
    <s v="IN LEATHER"/>
    <s v="JOB WORK PURCHASE-STICHING                                                                          "/>
    <x v="5"/>
    <n v="57095"/>
    <m/>
    <m/>
    <m/>
    <m/>
    <m/>
    <m/>
    <m/>
    <m/>
    <m/>
    <n v="57095"/>
    <s v="17"/>
    <s v="JOB WORK CHARGE"/>
    <s v="Debit Amt"/>
    <x v="2"/>
  </r>
  <r>
    <s v="50317"/>
    <s v="IN LEATHER"/>
    <s v="JOBWORK EXPENSES"/>
    <s v="IN LEATHER"/>
    <s v="JOB WORK PURCHASE-STICHING                                                                          "/>
    <x v="5"/>
    <m/>
    <n v="67830"/>
    <m/>
    <m/>
    <m/>
    <m/>
    <m/>
    <m/>
    <m/>
    <m/>
    <n v="67830"/>
    <s v="177"/>
    <s v="JOB WORK CHARGE"/>
    <s v="Debit Amt"/>
    <x v="2"/>
  </r>
  <r>
    <s v="50320"/>
    <s v="IN LEATHER"/>
    <s v="JOBWORK EXPENSES"/>
    <s v="IN LEATHER"/>
    <s v="JOB WORK PURCHASE-STICHING                                                                          "/>
    <x v="5"/>
    <n v="52535"/>
    <m/>
    <m/>
    <m/>
    <m/>
    <m/>
    <m/>
    <m/>
    <m/>
    <m/>
    <n v="52535"/>
    <s v="18"/>
    <s v="JOB WORK CHARGE"/>
    <s v="Debit Amt"/>
    <x v="2"/>
  </r>
  <r>
    <s v="50323"/>
    <s v="IN LEATHER"/>
    <s v="JOBWORK EXPENSES"/>
    <s v="IN LEATHER"/>
    <s v="JOB WORK PURCHASE-STICHING                                                                          "/>
    <x v="5"/>
    <n v="47250"/>
    <m/>
    <m/>
    <m/>
    <m/>
    <m/>
    <m/>
    <m/>
    <m/>
    <m/>
    <n v="47250"/>
    <s v="19"/>
    <s v="JOB WORK CHARGE"/>
    <s v="Debit Amt"/>
    <x v="2"/>
  </r>
  <r>
    <s v="50326"/>
    <s v="IN LEATHER"/>
    <s v="JOBWORK EXPENSES"/>
    <s v="IN LEATHER"/>
    <s v="JOB WORK PURCHASE-STICHING                                                                          "/>
    <x v="5"/>
    <n v="152950"/>
    <m/>
    <m/>
    <m/>
    <m/>
    <m/>
    <m/>
    <m/>
    <m/>
    <m/>
    <n v="152950"/>
    <s v="2"/>
    <s v="JOB WORK CHARGE"/>
    <s v="Debit Amt"/>
    <x v="2"/>
  </r>
  <r>
    <s v="50329"/>
    <s v="IN LEATHER"/>
    <s v="JOBWORK EXPENSES"/>
    <s v="IN LEATHER"/>
    <s v="JOB WORK PURCHASE-STICHING                                                                          "/>
    <x v="5"/>
    <n v="10355"/>
    <m/>
    <m/>
    <m/>
    <m/>
    <m/>
    <m/>
    <m/>
    <m/>
    <m/>
    <n v="10355"/>
    <s v="20"/>
    <s v="JOB WORK CHARGE"/>
    <s v="Debit Amt"/>
    <x v="2"/>
  </r>
  <r>
    <s v="50332"/>
    <s v="IN LEATHER"/>
    <s v="JOBWORK EXPENSES"/>
    <s v="IN LEATHER"/>
    <s v="JOB WORK PURCHASE-STICHING                                                                          "/>
    <x v="5"/>
    <m/>
    <m/>
    <n v="32870"/>
    <m/>
    <m/>
    <m/>
    <m/>
    <m/>
    <m/>
    <m/>
    <n v="32870"/>
    <s v="23"/>
    <s v="JOB WORK CHARGE"/>
    <s v="Debit Amt"/>
    <x v="2"/>
  </r>
  <r>
    <s v="50335"/>
    <s v="IN LEATHER"/>
    <s v="JOBWORK EXPENSES"/>
    <s v="IN LEATHER"/>
    <s v="JOB WORK PURCHASE-STICHING                                                                          "/>
    <x v="5"/>
    <n v="79325"/>
    <m/>
    <m/>
    <m/>
    <m/>
    <m/>
    <m/>
    <m/>
    <m/>
    <m/>
    <n v="79325"/>
    <s v="3"/>
    <s v="JOB WORK CHARGE"/>
    <s v="Debit Amt"/>
    <x v="2"/>
  </r>
  <r>
    <s v="50338"/>
    <s v="IN LEATHER"/>
    <s v="JOBWORK EXPENSES"/>
    <s v="IN LEATHER"/>
    <s v="JOB WORK PURCHASE-STICHING                                                                          "/>
    <x v="5"/>
    <n v="46550"/>
    <m/>
    <m/>
    <m/>
    <m/>
    <m/>
    <m/>
    <m/>
    <m/>
    <m/>
    <n v="46550"/>
    <s v="4"/>
    <s v="JOB WORK CHARGE"/>
    <s v="Debit Amt"/>
    <x v="2"/>
  </r>
  <r>
    <s v="50341"/>
    <s v="IN LEATHER"/>
    <s v="JOBWORK EXPENSES"/>
    <s v="IN LEATHER"/>
    <s v="JOB WORK PURCHASE-STICHING                                                                          "/>
    <x v="5"/>
    <n v="31593"/>
    <m/>
    <m/>
    <m/>
    <m/>
    <m/>
    <m/>
    <m/>
    <m/>
    <m/>
    <n v="31593"/>
    <s v="537"/>
    <s v="JOB WORK CHARGE"/>
    <s v="Debit Amt"/>
    <x v="2"/>
  </r>
  <r>
    <s v="50344"/>
    <s v="IN LEATHER"/>
    <s v="JOBWORK EXPENSES"/>
    <s v="IN LEATHER"/>
    <s v="JOB WORK PURCHASE-STICHING                                                                          "/>
    <x v="5"/>
    <n v="111435"/>
    <m/>
    <m/>
    <m/>
    <m/>
    <m/>
    <m/>
    <m/>
    <m/>
    <m/>
    <n v="111435"/>
    <s v="7"/>
    <s v="JOB WORK CHARGE"/>
    <s v="Debit Amt"/>
    <x v="2"/>
  </r>
  <r>
    <s v="50347"/>
    <s v="IN LEATHER"/>
    <s v="JOBWORK EXPENSES"/>
    <s v="IN LEATHER"/>
    <s v="JOB WORK PURCHASE-STICHING                                                                          "/>
    <x v="5"/>
    <n v="99750"/>
    <m/>
    <m/>
    <m/>
    <m/>
    <m/>
    <m/>
    <m/>
    <m/>
    <m/>
    <n v="99750"/>
    <s v="8"/>
    <s v="JOB WORK CHARGE"/>
    <s v="Debit Amt"/>
    <x v="2"/>
  </r>
  <r>
    <s v="50350"/>
    <s v="IN LEATHER"/>
    <s v="JOBWORK EXPENSES"/>
    <s v="IN LEATHER"/>
    <s v="JOB WORK PURCHASE-STICHING                                                                          "/>
    <x v="5"/>
    <n v="4940"/>
    <m/>
    <m/>
    <m/>
    <m/>
    <m/>
    <m/>
    <m/>
    <m/>
    <m/>
    <n v="4940"/>
    <s v="9"/>
    <s v="JOB WORK CHARGE"/>
    <s v="Debit Amt"/>
    <x v="2"/>
  </r>
  <r>
    <s v="50353"/>
    <s v="IN LEATHER"/>
    <s v="JOBWORK EXPENSES"/>
    <s v="IN LEATHER"/>
    <s v="JOB WORK PURCHASE-WASHING GST@18%                                                                   "/>
    <x v="5"/>
    <m/>
    <m/>
    <m/>
    <m/>
    <m/>
    <m/>
    <m/>
    <n v="600"/>
    <m/>
    <m/>
    <n v="600"/>
    <s v="0611"/>
    <s v="JOB WORK CHARGE"/>
    <s v="Debit Amt"/>
    <x v="2"/>
  </r>
  <r>
    <s v="50356"/>
    <s v="IN LEATHER"/>
    <s v="JOBWORK EXPENSES"/>
    <s v="IN LEATHER"/>
    <s v="JOB WORK PURCHASE-WASHING GST@18%                                                                   "/>
    <x v="5"/>
    <m/>
    <m/>
    <m/>
    <n v="4784"/>
    <m/>
    <m/>
    <m/>
    <m/>
    <m/>
    <m/>
    <n v="4784"/>
    <s v="VLSPL/24-25/0209"/>
    <s v="JOB WORK CHARGE"/>
    <s v="Debit Amt"/>
    <x v="2"/>
  </r>
  <r>
    <s v="50359"/>
    <s v="IN LEATHER"/>
    <s v="JOBWORK EXPENSES"/>
    <s v="IN LEATHER"/>
    <s v="JOB WORK PURCHASE-WASHING GST@18%                                                                   "/>
    <x v="5"/>
    <m/>
    <m/>
    <m/>
    <n v="5160"/>
    <m/>
    <m/>
    <m/>
    <m/>
    <m/>
    <m/>
    <n v="5160"/>
    <s v="VLSPL/24-25/0641"/>
    <s v="JOB WORK CHARGE"/>
    <s v="Debit Amt"/>
    <x v="2"/>
  </r>
  <r>
    <s v="50362"/>
    <s v="IN LEATHER"/>
    <s v="JOBWORK EXPENSES"/>
    <s v="IN LEATHER"/>
    <s v="JOB WORK PURCHASE-WASHING GST@18%                                                                   "/>
    <x v="5"/>
    <m/>
    <m/>
    <m/>
    <m/>
    <m/>
    <m/>
    <m/>
    <n v="5100"/>
    <m/>
    <m/>
    <n v="5100"/>
    <s v="VLSPL/24-25/0741"/>
    <s v="JOB WORK CHARGE"/>
    <s v="Debit Amt"/>
    <x v="2"/>
  </r>
  <r>
    <s v="50365"/>
    <s v="IN LEATHER"/>
    <s v="JOBWORK EXPENSES"/>
    <s v="IN LEATHER"/>
    <s v="JOB WORK PURCHASE-WASHING GST@5%                                                                    "/>
    <x v="5"/>
    <m/>
    <m/>
    <m/>
    <m/>
    <m/>
    <m/>
    <m/>
    <m/>
    <n v="6516"/>
    <m/>
    <n v="6516"/>
    <s v="10"/>
    <s v="JOB WORK CHARGE"/>
    <s v="Debit Amt"/>
    <x v="2"/>
  </r>
  <r>
    <s v="50368"/>
    <s v="IN LEATHER"/>
    <s v="JOBWORK EXPENSES"/>
    <s v="IN LEATHER"/>
    <s v="JOB WORK PURCHASE-WASHING GST@5%                                                                    "/>
    <x v="5"/>
    <m/>
    <m/>
    <m/>
    <m/>
    <n v="31752"/>
    <m/>
    <m/>
    <m/>
    <m/>
    <m/>
    <n v="31752"/>
    <s v="24-25/00101"/>
    <s v="JOB WORK CHARGE"/>
    <s v="Debit Amt"/>
    <x v="2"/>
  </r>
  <r>
    <s v="50371"/>
    <s v="IN LEATHER"/>
    <s v="JOBWORK EXPENSES"/>
    <s v="IN LEATHER"/>
    <s v="JOB WORK PURCHASE-WASHING GST@5%                                                                    "/>
    <x v="5"/>
    <m/>
    <m/>
    <m/>
    <m/>
    <m/>
    <m/>
    <m/>
    <n v="1260"/>
    <m/>
    <m/>
    <n v="1260"/>
    <s v="24-25/00154"/>
    <s v="JOB WORK CHARGE"/>
    <s v="Debit Amt"/>
    <x v="2"/>
  </r>
  <r>
    <s v="50374"/>
    <s v="IN LEATHER"/>
    <s v="JOBWORK EXPENSES"/>
    <s v="IN LEATHER"/>
    <s v="JOB WORK PURCHASE-WASHING GST@5%                                                                    "/>
    <x v="5"/>
    <m/>
    <m/>
    <m/>
    <m/>
    <m/>
    <m/>
    <m/>
    <n v="75528"/>
    <m/>
    <m/>
    <n v="75528"/>
    <s v="24-25/00155"/>
    <s v="JOB WORK CHARGE"/>
    <s v="Debit Amt"/>
    <x v="2"/>
  </r>
  <r>
    <s v="50377"/>
    <s v="IN LEATHER"/>
    <s v="JOBWORK EXPENSES"/>
    <s v="IN LEATHER"/>
    <s v="JOB WORK PURCHASE-WASHING GST@5%                                                                    "/>
    <x v="5"/>
    <m/>
    <m/>
    <m/>
    <m/>
    <m/>
    <m/>
    <m/>
    <n v="59664"/>
    <m/>
    <m/>
    <n v="59664"/>
    <s v="24-25/00156"/>
    <s v="JOB WORK CHARGE"/>
    <s v="Debit Amt"/>
    <x v="2"/>
  </r>
  <r>
    <s v="50380"/>
    <s v="IN LEATHER"/>
    <s v="JOBWORK EXPENSES"/>
    <s v="IN LEATHER"/>
    <s v="JOB WORK PURCHASE-WASHING GST@5%                                                                    "/>
    <x v="5"/>
    <m/>
    <m/>
    <m/>
    <m/>
    <m/>
    <m/>
    <m/>
    <n v="47748"/>
    <m/>
    <m/>
    <n v="47748"/>
    <s v="24-25/00158"/>
    <s v="JOB WORK CHARGE"/>
    <s v="Debit Amt"/>
    <x v="2"/>
  </r>
  <r>
    <s v="50383"/>
    <s v="IN LEATHER"/>
    <s v="JOBWORK EXPENSES"/>
    <s v="IN LEATHER"/>
    <s v="JOB WORK PURCHASE-WASHING GST@5%                                                                    "/>
    <x v="5"/>
    <m/>
    <m/>
    <m/>
    <m/>
    <m/>
    <m/>
    <n v="12072"/>
    <m/>
    <m/>
    <m/>
    <n v="12072"/>
    <s v="24-25/00159"/>
    <s v="JOB WORK CHARGE"/>
    <s v="Debit Amt"/>
    <x v="2"/>
  </r>
  <r>
    <s v="50386"/>
    <s v="IN LEATHER"/>
    <s v="JOBWORK EXPENSES"/>
    <s v="IN LEATHER"/>
    <s v="JOB WORK PURCHASE-WASHING GST@5%                                                                    "/>
    <x v="5"/>
    <m/>
    <m/>
    <m/>
    <m/>
    <m/>
    <m/>
    <m/>
    <n v="33073"/>
    <m/>
    <m/>
    <n v="33073"/>
    <s v="24-25/00163"/>
    <s v="JOB WORK CHARGE"/>
    <s v="Debit Amt"/>
    <x v="2"/>
  </r>
  <r>
    <s v="50389"/>
    <s v="IN LEATHER"/>
    <s v="JOBWORK EXPENSES"/>
    <s v="IN LEATHER"/>
    <s v="JOB WORK PURCHASE-WASHING GST@5%                                                                    "/>
    <x v="5"/>
    <m/>
    <m/>
    <m/>
    <m/>
    <m/>
    <m/>
    <m/>
    <n v="7889"/>
    <m/>
    <m/>
    <n v="7889"/>
    <s v="24-25/00164"/>
    <s v="JOB WORK CHARGE"/>
    <s v="Debit Amt"/>
    <x v="2"/>
  </r>
  <r>
    <s v="50392"/>
    <s v="IN LEATHER"/>
    <s v="JOBWORK EXPENSES"/>
    <s v="IN LEATHER"/>
    <s v="JOB WORK PURCHASE-WASHING GST@5%                                                                    "/>
    <x v="5"/>
    <m/>
    <m/>
    <m/>
    <m/>
    <m/>
    <m/>
    <m/>
    <n v="8604"/>
    <m/>
    <m/>
    <n v="8604"/>
    <s v="24-25/00187"/>
    <s v="JOB WORK CHARGE"/>
    <s v="Debit Amt"/>
    <x v="2"/>
  </r>
  <r>
    <s v="50395"/>
    <s v="IN LEATHER"/>
    <s v="JOBWORK EXPENSES"/>
    <s v="IN LEATHER"/>
    <s v="JOB WORK PURCHASE-WASHING GST@5%                                                                    "/>
    <x v="5"/>
    <m/>
    <m/>
    <m/>
    <m/>
    <m/>
    <m/>
    <m/>
    <n v="5640"/>
    <m/>
    <m/>
    <n v="5640"/>
    <s v="24-25/00188"/>
    <s v="JOB WORK CHARGE"/>
    <s v="Debit Amt"/>
    <x v="2"/>
  </r>
  <r>
    <s v="50398"/>
    <s v="IN LEATHER"/>
    <s v="JOBWORK EXPENSES"/>
    <s v="IN LEATHER"/>
    <s v="JOB WORK PURCHASE-WASHING GST@5%                                                                    "/>
    <x v="5"/>
    <m/>
    <m/>
    <m/>
    <m/>
    <n v="44080"/>
    <m/>
    <m/>
    <m/>
    <m/>
    <m/>
    <n v="44080"/>
    <s v="24-25/0041"/>
    <s v="JOB WORK CHARGE"/>
    <s v="Debit Amt"/>
    <x v="2"/>
  </r>
  <r>
    <s v="50401"/>
    <s v="IN LEATHER"/>
    <s v="JOBWORK EXPENSES"/>
    <s v="IN LEATHER"/>
    <s v="JOB WORK PURCHASE-WASHING GST@5%                                                                    "/>
    <x v="5"/>
    <m/>
    <m/>
    <m/>
    <m/>
    <n v="27900"/>
    <m/>
    <m/>
    <m/>
    <m/>
    <m/>
    <n v="27900"/>
    <s v="24-25/0061"/>
    <s v="JOB WORK CHARGE"/>
    <s v="Debit Amt"/>
    <x v="2"/>
  </r>
  <r>
    <s v="50404"/>
    <s v="IN LEATHER"/>
    <s v="JOBWORK EXPENSES"/>
    <s v="IN LEATHER"/>
    <s v="JOB WORK PURCHASE-WASHING GST@5%                                                                    "/>
    <x v="5"/>
    <m/>
    <m/>
    <m/>
    <m/>
    <n v="42900"/>
    <m/>
    <m/>
    <m/>
    <m/>
    <m/>
    <n v="42900"/>
    <s v="24-25/0062"/>
    <s v="JOB WORK CHARGE"/>
    <s v="Debit Amt"/>
    <x v="2"/>
  </r>
  <r>
    <s v="50407"/>
    <s v="IN LEATHER"/>
    <s v="JOBWORK EXPENSES"/>
    <s v="IN LEATHER"/>
    <s v="JOB WORK PURCHASE-WASHING GST@5%                                                                    "/>
    <x v="5"/>
    <m/>
    <m/>
    <m/>
    <m/>
    <n v="4848"/>
    <m/>
    <m/>
    <m/>
    <m/>
    <m/>
    <n v="4848"/>
    <s v="24-25/0076"/>
    <s v="JOB WORK CHARGE"/>
    <s v="Debit Amt"/>
    <x v="2"/>
  </r>
  <r>
    <s v="50410"/>
    <s v="IN LEATHER"/>
    <s v="JOBWORK EXPENSES"/>
    <s v="IN LEATHER"/>
    <s v="JOB WORK PURCHASE-WASHING GST@5%                                                                    "/>
    <x v="5"/>
    <m/>
    <m/>
    <m/>
    <m/>
    <n v="16208"/>
    <m/>
    <m/>
    <m/>
    <m/>
    <m/>
    <n v="16208"/>
    <s v="24-25/0078"/>
    <s v="JOB WORK CHARGE"/>
    <s v="Debit Amt"/>
    <x v="2"/>
  </r>
  <r>
    <s v="50413"/>
    <s v="IN LEATHER"/>
    <s v="JOBWORK EXPENSES"/>
    <s v="IN LEATHER"/>
    <s v="JOB WORK PURCHASE-WASHING GST@5%                                                                    "/>
    <x v="5"/>
    <m/>
    <m/>
    <m/>
    <m/>
    <n v="84640"/>
    <m/>
    <m/>
    <m/>
    <m/>
    <m/>
    <n v="84640"/>
    <s v="24-25/0080"/>
    <s v="JOB WORK CHARGE"/>
    <s v="Debit Amt"/>
    <x v="2"/>
  </r>
  <r>
    <s v="50416"/>
    <s v="IN LEATHER"/>
    <s v="JOBWORK EXPENSES"/>
    <s v="IN LEATHER"/>
    <s v="JOB WORK PURCHASE-WASHING GST@5%                                                                    "/>
    <x v="5"/>
    <m/>
    <m/>
    <m/>
    <m/>
    <n v="720"/>
    <m/>
    <m/>
    <m/>
    <m/>
    <m/>
    <n v="720"/>
    <s v="24-25/0092"/>
    <s v="JOB WORK CHARGE"/>
    <s v="Debit Amt"/>
    <x v="2"/>
  </r>
  <r>
    <s v="50419"/>
    <s v="IN LEATHER"/>
    <s v="JOBWORK EXPENSES"/>
    <s v="IN LEATHER"/>
    <s v="JOB WORK PURCHASE-WASHING GST@5%                                                                    "/>
    <x v="5"/>
    <m/>
    <m/>
    <m/>
    <m/>
    <n v="4576"/>
    <m/>
    <m/>
    <m/>
    <m/>
    <m/>
    <n v="4576"/>
    <s v="24-25/0093"/>
    <s v="JOB WORK CHARGE"/>
    <s v="Debit Amt"/>
    <x v="2"/>
  </r>
  <r>
    <s v="50422"/>
    <s v="IN LEATHER"/>
    <s v="JOBWORK EXPENSES"/>
    <s v="IN LEATHER"/>
    <s v="JOB WORK PURCHASE-WASHING GST@5%                                                                    "/>
    <x v="5"/>
    <m/>
    <m/>
    <m/>
    <m/>
    <n v="5248"/>
    <m/>
    <m/>
    <m/>
    <m/>
    <m/>
    <n v="5248"/>
    <s v="24-25/0094"/>
    <s v="JOB WORK CHARGE"/>
    <s v="Debit Amt"/>
    <x v="2"/>
  </r>
  <r>
    <s v="50425"/>
    <s v="IN LEATHER"/>
    <s v="JOBWORK EXPENSES"/>
    <s v="IN LEATHER"/>
    <s v="JOB WORK PURCHASE-WASHING GST@5%                                                                    "/>
    <x v="5"/>
    <m/>
    <n v="8082"/>
    <m/>
    <m/>
    <m/>
    <m/>
    <m/>
    <m/>
    <m/>
    <m/>
    <n v="8082"/>
    <s v="CGP/061/2024-25"/>
    <s v="JOB WORK CHARGE"/>
    <s v="Debit Amt"/>
    <x v="2"/>
  </r>
  <r>
    <s v="50428"/>
    <s v="IN LEATHER"/>
    <s v="JOBWORK EXPENSES"/>
    <s v="IN LEATHER"/>
    <s v="JOB WORK PURCHASE-WASHING GST@5%                                                                    "/>
    <x v="5"/>
    <m/>
    <n v="3354"/>
    <m/>
    <m/>
    <m/>
    <m/>
    <m/>
    <m/>
    <m/>
    <m/>
    <n v="3354"/>
    <s v="CGP/062/24-25"/>
    <s v="JOB WORK CHARGE"/>
    <s v="Debit Amt"/>
    <x v="2"/>
  </r>
  <r>
    <s v="50431"/>
    <s v="IN LEATHER"/>
    <s v="JOBWORK EXPENSES"/>
    <s v="IN LEATHER"/>
    <s v="JOB WORK PURCHASE-WASHING GST@5%                                                                    "/>
    <x v="5"/>
    <m/>
    <n v="21255"/>
    <m/>
    <m/>
    <m/>
    <m/>
    <m/>
    <m/>
    <m/>
    <m/>
    <n v="21255"/>
    <s v="CGP/089/24-25"/>
    <s v="JOB WORK CHARGE"/>
    <s v="Debit Amt"/>
    <x v="2"/>
  </r>
  <r>
    <s v="50434"/>
    <s v="IN LEATHER"/>
    <s v="JOBWORK EXPENSES"/>
    <s v="IN LEATHER"/>
    <s v="JOB WORK PURCHASE-WASHING GST@5%                                                                    "/>
    <x v="5"/>
    <m/>
    <n v="3726"/>
    <m/>
    <m/>
    <m/>
    <m/>
    <m/>
    <m/>
    <m/>
    <m/>
    <n v="3726"/>
    <s v="CGP/090/24-25"/>
    <s v="JOB WORK CHARGE"/>
    <s v="Debit Amt"/>
    <x v="2"/>
  </r>
  <r>
    <s v="50437"/>
    <s v="IN LEATHER"/>
    <s v="JOBWORK EXPENSES"/>
    <s v="IN LEATHER"/>
    <s v="JOB WORK PURCHASE-WASHING GST@5%                                                                    "/>
    <x v="5"/>
    <m/>
    <n v="21175"/>
    <m/>
    <m/>
    <m/>
    <m/>
    <m/>
    <m/>
    <m/>
    <m/>
    <n v="21175"/>
    <s v="G-008/24-25"/>
    <s v="JOB WORK CHARGE"/>
    <s v="Debit Amt"/>
    <x v="2"/>
  </r>
  <r>
    <s v="50440"/>
    <s v="IN LEATHER"/>
    <s v="JOBWORK EXPENSES"/>
    <s v="IN LEATHER"/>
    <s v="JOB WORK PURCHASE-WASHING GST@5%                                                                    "/>
    <x v="5"/>
    <m/>
    <m/>
    <n v="248686"/>
    <m/>
    <m/>
    <m/>
    <m/>
    <m/>
    <m/>
    <m/>
    <n v="248686"/>
    <s v="G-069/23-24"/>
    <s v="JOB WORK CHARGE"/>
    <s v="Debit Amt"/>
    <x v="2"/>
  </r>
  <r>
    <s v="50443"/>
    <s v="IN LEATHER"/>
    <s v="JOBWORK EXPENSES"/>
    <s v="IN LEATHER"/>
    <s v="JOB WORK PURCHASE-WASHING GST@5%                                                                    "/>
    <x v="5"/>
    <m/>
    <m/>
    <n v="513228"/>
    <m/>
    <m/>
    <m/>
    <m/>
    <m/>
    <m/>
    <m/>
    <n v="513228"/>
    <s v="G-100/24-25"/>
    <s v="JOB WORK CHARGE"/>
    <s v="Debit Amt"/>
    <x v="2"/>
  </r>
  <r>
    <s v="50446"/>
    <s v="IN LEATHER"/>
    <s v="JOBWORK EXPENSES"/>
    <s v="IN LEATHER"/>
    <s v="JOB WORK PURCHASE-WASHING GST@5%                                                                    "/>
    <x v="5"/>
    <m/>
    <m/>
    <n v="357077.7"/>
    <m/>
    <m/>
    <m/>
    <m/>
    <m/>
    <m/>
    <m/>
    <n v="357077.7"/>
    <s v="G-101/24-25"/>
    <s v="JOB WORK CHARGE"/>
    <s v="Debit Amt"/>
    <x v="2"/>
  </r>
  <r>
    <s v="50449"/>
    <s v="IN LEATHER"/>
    <s v="JOBWORK EXPENSES"/>
    <s v="IN LEATHER"/>
    <s v="JOB WORK PURCHASE-WASHING GST@5%                                                                    "/>
    <x v="5"/>
    <m/>
    <m/>
    <n v="759890"/>
    <m/>
    <m/>
    <m/>
    <m/>
    <m/>
    <m/>
    <m/>
    <n v="759890"/>
    <s v="G-102/24-25"/>
    <s v="JOB WORK CHARGE"/>
    <s v="Debit Amt"/>
    <x v="2"/>
  </r>
  <r>
    <s v="50452"/>
    <s v="IN LEATHER"/>
    <s v="JOBWORK EXPENSES"/>
    <s v="IN LEATHER"/>
    <s v="JOB WORK PURCHASE-WASHING GST@5%                                                                    "/>
    <x v="5"/>
    <m/>
    <m/>
    <m/>
    <n v="494320"/>
    <m/>
    <m/>
    <m/>
    <m/>
    <m/>
    <m/>
    <n v="494320"/>
    <s v="G-127/24-25"/>
    <s v="JOB WORK CHARGE"/>
    <s v="Debit Amt"/>
    <x v="2"/>
  </r>
  <r>
    <s v="50455"/>
    <s v="IN LEATHER"/>
    <s v="JOBWORK EXPENSES"/>
    <s v="IN LEATHER"/>
    <s v="JOB WORK PURCHASE-WASHING GST@5%                                                                    "/>
    <x v="5"/>
    <m/>
    <m/>
    <m/>
    <n v="213150"/>
    <m/>
    <m/>
    <m/>
    <m/>
    <m/>
    <m/>
    <n v="213150"/>
    <s v="G-128/24-25"/>
    <s v="JOB WORK CHARGE"/>
    <s v="Debit Amt"/>
    <x v="2"/>
  </r>
  <r>
    <s v="50458"/>
    <s v="IN LEATHER"/>
    <s v="JOBWORK EXPENSES"/>
    <s v="IN LEATHER"/>
    <s v="JOB WORK PURCHASE-WASHING GST@5%                                                                    "/>
    <x v="5"/>
    <m/>
    <m/>
    <m/>
    <m/>
    <n v="29750"/>
    <m/>
    <m/>
    <m/>
    <m/>
    <m/>
    <n v="29750"/>
    <s v="G-166/24-25"/>
    <s v="JOB WORK CHARGE"/>
    <s v="Debit Amt"/>
    <x v="2"/>
  </r>
  <r>
    <s v="50461"/>
    <s v="IN LEATHER"/>
    <s v="JOBWORK EXPENSES"/>
    <s v="IN LEATHER"/>
    <s v="JOB WORK PURCHASE-WASHING GST@5%                                                                    "/>
    <x v="5"/>
    <m/>
    <m/>
    <m/>
    <m/>
    <n v="85100"/>
    <m/>
    <m/>
    <m/>
    <m/>
    <m/>
    <n v="85100"/>
    <s v="G-167/24-25"/>
    <s v="JOB WORK CHARGE"/>
    <s v="Debit Amt"/>
    <x v="2"/>
  </r>
  <r>
    <s v="50464"/>
    <s v="IN LEATHER"/>
    <s v="JOBWORK EXPENSES"/>
    <s v="IN LEATHER"/>
    <s v="JOB WORK PURCHASE-WASHING GST@5%                                                                    "/>
    <x v="5"/>
    <m/>
    <m/>
    <m/>
    <m/>
    <m/>
    <n v="54020"/>
    <m/>
    <m/>
    <m/>
    <m/>
    <n v="54020"/>
    <s v="G-202/24-25"/>
    <s v="JOB WORK CHARGE"/>
    <s v="Debit Amt"/>
    <x v="2"/>
  </r>
  <r>
    <s v="50467"/>
    <s v="IN LEATHER"/>
    <s v="JOBWORK EXPENSES"/>
    <s v="IN LEATHER"/>
    <s v="JOB WORK PURCHASE-WASHING GST@5%                                                                    "/>
    <x v="5"/>
    <m/>
    <m/>
    <m/>
    <m/>
    <m/>
    <m/>
    <m/>
    <m/>
    <n v="383320"/>
    <m/>
    <n v="383320"/>
    <s v="G-322/24-25"/>
    <s v="JOB WORK CHARGE"/>
    <s v="Debit Amt"/>
    <x v="2"/>
  </r>
  <r>
    <s v="50470"/>
    <s v="IN LEATHER"/>
    <s v="JOBWORK EXPENSES"/>
    <s v="IN LEATHER"/>
    <s v="JOB WORK PURCHASE-WASHING GST@5%                                                                    "/>
    <x v="5"/>
    <m/>
    <m/>
    <m/>
    <m/>
    <m/>
    <m/>
    <m/>
    <m/>
    <n v="237355"/>
    <m/>
    <n v="237355"/>
    <s v="G-323/24-25"/>
    <s v="JOB WORK CHARGE"/>
    <s v="Debit Amt"/>
    <x v="2"/>
  </r>
  <r>
    <s v="50473"/>
    <s v="IN LEATHER"/>
    <s v="JOBWORK EXPENSES"/>
    <s v="IN LEATHER"/>
    <s v="JOB WORK PURCHASE-WASHING GST@5%                                                                    "/>
    <x v="5"/>
    <m/>
    <m/>
    <m/>
    <m/>
    <m/>
    <m/>
    <m/>
    <m/>
    <m/>
    <n v="379435"/>
    <n v="379435"/>
    <s v="G-342/24-25"/>
    <s v="JOB WORK CHARGE"/>
    <s v="Debit Amt"/>
    <x v="2"/>
  </r>
  <r>
    <s v="50477"/>
    <s v="IN LEATHER"/>
    <s v="JOBWORK EXPENSES"/>
    <s v="IN LEATHER"/>
    <s v="JOB WORK PURCHASE-WASHING GST@5%                                                                    "/>
    <x v="5"/>
    <m/>
    <m/>
    <m/>
    <m/>
    <n v="-100664"/>
    <m/>
    <m/>
    <m/>
    <m/>
    <m/>
    <n v="-100664"/>
    <s v="JV-DEBN-OT-E--37"/>
    <s v="JOB WORK CHARGE"/>
    <s v="Credit Amt"/>
    <x v="2"/>
  </r>
  <r>
    <s v="50479"/>
    <s v="IN LEATHER"/>
    <s v="JOBWORK EXPENSES"/>
    <s v="IN LEATHER"/>
    <s v="JOB WORK PURCHASE-WASHING GST@5%                                                                    "/>
    <x v="5"/>
    <n v="14160"/>
    <m/>
    <m/>
    <m/>
    <m/>
    <m/>
    <m/>
    <m/>
    <m/>
    <m/>
    <n v="14160"/>
    <s v="RRF/24-25/0008"/>
    <s v="JOB WORK CHARGE"/>
    <s v="Debit Amt"/>
    <x v="2"/>
  </r>
  <r>
    <s v="50482"/>
    <s v="IN LEATHER"/>
    <s v="JOBWORK EXPENSES"/>
    <s v="IN LEATHER"/>
    <s v="JOB WORK PURCHASE-WASHING GST@5%                                                                    "/>
    <x v="5"/>
    <n v="4610"/>
    <m/>
    <m/>
    <m/>
    <m/>
    <m/>
    <m/>
    <m/>
    <m/>
    <m/>
    <n v="4610"/>
    <s v="RRF/24-25/0013"/>
    <s v="JOB WORK CHARGE"/>
    <s v="Debit Amt"/>
    <x v="2"/>
  </r>
  <r>
    <s v="50485"/>
    <s v="IN LEATHER"/>
    <s v="JOBWORK EXPENSES"/>
    <s v="IN LEATHER"/>
    <s v="JOB WORK PURCHASE-WASHING GST@5%                                                                    "/>
    <x v="5"/>
    <n v="32664"/>
    <m/>
    <m/>
    <m/>
    <m/>
    <m/>
    <m/>
    <m/>
    <m/>
    <m/>
    <n v="32664"/>
    <s v="RRF/24-25/0015"/>
    <s v="JOB WORK CHARGE"/>
    <s v="Debit Amt"/>
    <x v="2"/>
  </r>
  <r>
    <s v="50488"/>
    <s v="IN LEATHER"/>
    <s v="JOBWORK EXPENSES"/>
    <s v="IN LEATHER"/>
    <s v="JOB WORK PURCHASE-WASHING GST@5%                                                                    "/>
    <x v="5"/>
    <n v="14720"/>
    <m/>
    <m/>
    <m/>
    <m/>
    <m/>
    <m/>
    <m/>
    <m/>
    <m/>
    <n v="14720"/>
    <s v="RRF/24-25/0018"/>
    <s v="JOB WORK CHARGE"/>
    <s v="Debit Amt"/>
    <x v="2"/>
  </r>
  <r>
    <s v="50491"/>
    <s v="IN LEATHER"/>
    <s v="JOBWORK EXPENSES"/>
    <s v="IN LEATHER"/>
    <s v="JOB WORK PURCHASE-WASHING GST@5%                                                                    "/>
    <x v="5"/>
    <n v="9724"/>
    <m/>
    <m/>
    <m/>
    <m/>
    <m/>
    <m/>
    <m/>
    <m/>
    <m/>
    <n v="9724"/>
    <s v="RRF/24-25/0019"/>
    <s v="JOB WORK CHARGE"/>
    <s v="Debit Amt"/>
    <x v="2"/>
  </r>
  <r>
    <s v="50494"/>
    <s v="IN LEATHER"/>
    <s v="JOBWORK EXPENSES"/>
    <s v="IN LEATHER"/>
    <s v="JOB WORK PURCHASE-WASHING GST@5%                                                                    "/>
    <x v="5"/>
    <m/>
    <m/>
    <m/>
    <n v="5400"/>
    <m/>
    <m/>
    <m/>
    <m/>
    <m/>
    <m/>
    <n v="5400"/>
    <s v="VLSPL/23-24/1831"/>
    <s v="JOB WORK CHARGE"/>
    <s v="Debit Amt"/>
    <x v="2"/>
  </r>
  <r>
    <s v="50497"/>
    <s v="IN LEATHER"/>
    <s v="JOBWORK EXPENSES"/>
    <s v="IN LEATHER"/>
    <s v="LAB TEST CHARGES                                                                                    "/>
    <x v="5"/>
    <m/>
    <m/>
    <m/>
    <m/>
    <m/>
    <n v="6545"/>
    <m/>
    <m/>
    <m/>
    <m/>
    <n v="6545"/>
    <s v="INB-T/24/33832"/>
    <s v="MANUFACTURING EXPENSE"/>
    <s v="Debit Amt"/>
    <x v="2"/>
  </r>
  <r>
    <s v="50500"/>
    <s v="IN LEATHER"/>
    <s v="JOBWORK EXPENSES"/>
    <s v="IN LEATHER"/>
    <s v="LAB TEST CHARGES                                                                                    "/>
    <x v="5"/>
    <m/>
    <m/>
    <m/>
    <m/>
    <m/>
    <n v="600"/>
    <m/>
    <m/>
    <m/>
    <m/>
    <n v="600"/>
    <s v="INB-T/24/36690"/>
    <s v="MANUFACTURING EXPENSE"/>
    <s v="Debit Amt"/>
    <x v="2"/>
  </r>
  <r>
    <s v="50503"/>
    <s v="IN LEATHER"/>
    <s v="JOBWORK EXPENSES"/>
    <s v="IN LEATHER"/>
    <s v="LOCAL CONVEYANCE                                                                                    "/>
    <x v="5"/>
    <m/>
    <n v="3864"/>
    <m/>
    <m/>
    <m/>
    <m/>
    <m/>
    <m/>
    <m/>
    <m/>
    <n v="3864"/>
    <s v="BP-BP 2-42-5--502 "/>
    <s v="LOCAL CONVEYANCE"/>
    <s v="Debit Amt"/>
    <x v="0"/>
  </r>
  <r>
    <s v="50506"/>
    <s v="IN LEATHER"/>
    <s v="JOBWORK EXPENSES"/>
    <s v="IN LEATHER"/>
    <s v="PIECE RATE WORK CHARGES                                                                             "/>
    <x v="5"/>
    <m/>
    <m/>
    <m/>
    <m/>
    <n v="1500"/>
    <m/>
    <m/>
    <m/>
    <m/>
    <m/>
    <n v="1500"/>
    <s v="BP-BP 2-42-5--1452 "/>
    <s v="WAGES AND SALARY"/>
    <s v="Debit Amt"/>
    <x v="0"/>
  </r>
  <r>
    <s v="50509"/>
    <s v="IN LEATHER"/>
    <s v="JOBWORK EXPENSES"/>
    <s v="IN LEATHER"/>
    <s v="SAMPLE PURCHASE                                                                                     "/>
    <x v="5"/>
    <m/>
    <m/>
    <m/>
    <m/>
    <m/>
    <n v="7500"/>
    <m/>
    <m/>
    <m/>
    <m/>
    <n v="7500"/>
    <s v="BP-BP 2-42-5--1641 "/>
    <s v="PURCHASE"/>
    <s v="Debit Amt"/>
    <x v="0"/>
  </r>
  <r>
    <s v="50512"/>
    <s v="IN LEATHER"/>
    <s v="LAB TESTING"/>
    <s v="IN LEATHER"/>
    <s v="LAB TEST CHARGES                                                                                    "/>
    <x v="5"/>
    <m/>
    <n v="210"/>
    <m/>
    <m/>
    <m/>
    <m/>
    <m/>
    <m/>
    <m/>
    <m/>
    <n v="210"/>
    <s v="35162851"/>
    <s v="MANUFACTURING EXPENSE"/>
    <s v="Debit Amt"/>
    <x v="2"/>
  </r>
  <r>
    <s v="50515"/>
    <s v="IN LEATHER"/>
    <s v="LAB TESTING"/>
    <s v="IN LEATHER"/>
    <s v="LAB TEST CHARGES                                                                                    "/>
    <x v="5"/>
    <m/>
    <n v="210"/>
    <m/>
    <m/>
    <m/>
    <m/>
    <m/>
    <m/>
    <m/>
    <m/>
    <n v="210"/>
    <s v="35162852"/>
    <s v="MANUFACTURING EXPENSE"/>
    <s v="Debit Amt"/>
    <x v="2"/>
  </r>
  <r>
    <s v="50518"/>
    <s v="IN LEATHER"/>
    <s v="LAB TESTING"/>
    <s v="IN LEATHER"/>
    <s v="LAB TEST CHARGES                                                                                    "/>
    <x v="5"/>
    <m/>
    <n v="210"/>
    <m/>
    <m/>
    <m/>
    <m/>
    <m/>
    <m/>
    <m/>
    <m/>
    <n v="210"/>
    <s v="35162853"/>
    <s v="MANUFACTURING EXPENSE"/>
    <s v="Debit Amt"/>
    <x v="2"/>
  </r>
  <r>
    <s v="50521"/>
    <s v="IN LEATHER"/>
    <s v="LAB TESTING"/>
    <s v="IN LEATHER"/>
    <s v="LAB TEST CHARGES                                                                                    "/>
    <x v="5"/>
    <m/>
    <n v="1685"/>
    <m/>
    <m/>
    <m/>
    <m/>
    <m/>
    <m/>
    <m/>
    <m/>
    <n v="1685"/>
    <s v="35164151"/>
    <s v="MANUFACTURING EXPENSE"/>
    <s v="Debit Amt"/>
    <x v="2"/>
  </r>
  <r>
    <s v="50524"/>
    <s v="IN LEATHER"/>
    <s v="LAB TESTING"/>
    <s v="IN LEATHER"/>
    <s v="LAB TEST CHARGES                                                                                    "/>
    <x v="5"/>
    <m/>
    <n v="2220"/>
    <m/>
    <m/>
    <m/>
    <m/>
    <m/>
    <m/>
    <m/>
    <m/>
    <n v="2220"/>
    <s v="35165057"/>
    <s v="MANUFACTURING EXPENSE"/>
    <s v="Debit Amt"/>
    <x v="2"/>
  </r>
  <r>
    <s v="50527"/>
    <s v="IN LEATHER"/>
    <s v="LAB TESTING"/>
    <s v="IN LEATHER"/>
    <s v="LAB TEST CHARGES                                                                                    "/>
    <x v="5"/>
    <m/>
    <n v="2220"/>
    <m/>
    <m/>
    <m/>
    <m/>
    <m/>
    <m/>
    <m/>
    <m/>
    <n v="2220"/>
    <s v="35165058"/>
    <s v="MANUFACTURING EXPENSE"/>
    <s v="Debit Amt"/>
    <x v="2"/>
  </r>
  <r>
    <s v="50530"/>
    <s v="IN LEATHER"/>
    <s v="LAB TESTING"/>
    <s v="IN LEATHER"/>
    <s v="LAB TEST CHARGES                                                                                    "/>
    <x v="5"/>
    <m/>
    <n v="1671"/>
    <m/>
    <m/>
    <m/>
    <m/>
    <m/>
    <m/>
    <m/>
    <m/>
    <n v="1671"/>
    <s v="35165727"/>
    <s v="MANUFACTURING EXPENSE"/>
    <s v="Debit Amt"/>
    <x v="2"/>
  </r>
  <r>
    <s v="50533"/>
    <s v="IN LEATHER"/>
    <s v="LAB TESTING"/>
    <s v="IN LEATHER"/>
    <s v="LAB TEST CHARGES                                                                                    "/>
    <x v="5"/>
    <m/>
    <n v="1671"/>
    <m/>
    <m/>
    <m/>
    <m/>
    <m/>
    <m/>
    <m/>
    <m/>
    <n v="1671"/>
    <s v="35166348"/>
    <s v="MANUFACTURING EXPENSE"/>
    <s v="Debit Amt"/>
    <x v="2"/>
  </r>
  <r>
    <s v="50536"/>
    <s v="IN LEATHER"/>
    <s v="LAB TESTING"/>
    <s v="IN LEATHER"/>
    <s v="LAB TEST CHARGES                                                                                    "/>
    <x v="5"/>
    <m/>
    <n v="1671"/>
    <m/>
    <m/>
    <m/>
    <m/>
    <m/>
    <m/>
    <m/>
    <m/>
    <n v="1671"/>
    <s v="35166349"/>
    <s v="MANUFACTURING EXPENSE"/>
    <s v="Debit Amt"/>
    <x v="2"/>
  </r>
  <r>
    <s v="50539"/>
    <s v="IN LEATHER"/>
    <s v="LAB TESTING"/>
    <s v="IN LEATHER"/>
    <s v="LAB TEST CHARGES                                                                                    "/>
    <x v="5"/>
    <m/>
    <m/>
    <n v="1671"/>
    <m/>
    <m/>
    <m/>
    <m/>
    <m/>
    <m/>
    <m/>
    <n v="1671"/>
    <s v="35167462"/>
    <s v="MANUFACTURING EXPENSE"/>
    <s v="Debit Amt"/>
    <x v="2"/>
  </r>
  <r>
    <s v="50542"/>
    <s v="IN LEATHER"/>
    <s v="LAB TESTING"/>
    <s v="IN LEATHER"/>
    <s v="LAB TEST CHARGES                                                                                    "/>
    <x v="5"/>
    <m/>
    <m/>
    <n v="1220"/>
    <m/>
    <m/>
    <m/>
    <m/>
    <m/>
    <m/>
    <m/>
    <n v="1220"/>
    <s v="35168774"/>
    <s v="MANUFACTURING EXPENSE"/>
    <s v="Debit Amt"/>
    <x v="2"/>
  </r>
  <r>
    <s v="50545"/>
    <s v="IN LEATHER"/>
    <s v="LAB TESTING"/>
    <s v="IN LEATHER"/>
    <s v="LAB TEST CHARGES                                                                                    "/>
    <x v="5"/>
    <m/>
    <m/>
    <n v="2011"/>
    <m/>
    <m/>
    <m/>
    <m/>
    <m/>
    <m/>
    <m/>
    <n v="2011"/>
    <s v="35171626"/>
    <s v="MANUFACTURING EXPENSE"/>
    <s v="Debit Amt"/>
    <x v="2"/>
  </r>
  <r>
    <s v="50548"/>
    <s v="IN LEATHER"/>
    <s v="LAB TESTING"/>
    <s v="IN LEATHER"/>
    <s v="LAB TEST CHARGES                                                                                    "/>
    <x v="5"/>
    <m/>
    <m/>
    <m/>
    <n v="1671"/>
    <m/>
    <m/>
    <m/>
    <m/>
    <m/>
    <m/>
    <n v="1671"/>
    <s v="35172824"/>
    <s v="MANUFACTURING EXPENSE"/>
    <s v="Debit Amt"/>
    <x v="2"/>
  </r>
  <r>
    <s v="50551"/>
    <s v="IN LEATHER"/>
    <s v="LAB TESTING"/>
    <s v="IN LEATHER"/>
    <s v="LAB TEST CHARGES                                                                                    "/>
    <x v="5"/>
    <m/>
    <m/>
    <m/>
    <n v="1671"/>
    <m/>
    <m/>
    <m/>
    <m/>
    <m/>
    <m/>
    <n v="1671"/>
    <s v="35172825"/>
    <s v="MANUFACTURING EXPENSE"/>
    <s v="Debit Amt"/>
    <x v="2"/>
  </r>
  <r>
    <s v="50554"/>
    <s v="IN LEATHER"/>
    <s v="LAB TESTING"/>
    <s v="IN LEATHER"/>
    <s v="LAB TEST CHARGES                                                                                    "/>
    <x v="5"/>
    <m/>
    <m/>
    <m/>
    <n v="2075"/>
    <m/>
    <m/>
    <m/>
    <m/>
    <m/>
    <m/>
    <n v="2075"/>
    <s v="35172826"/>
    <s v="MANUFACTURING EXPENSE"/>
    <s v="Debit Amt"/>
    <x v="2"/>
  </r>
  <r>
    <s v="50557"/>
    <s v="IN LEATHER"/>
    <s v="LAB TESTING"/>
    <s v="IN LEATHER"/>
    <s v="LAB TEST CHARGES                                                                                    "/>
    <x v="5"/>
    <m/>
    <m/>
    <m/>
    <n v="2075"/>
    <m/>
    <m/>
    <m/>
    <m/>
    <m/>
    <m/>
    <n v="2075"/>
    <s v="35172827"/>
    <s v="MANUFACTURING EXPENSE"/>
    <s v="Debit Amt"/>
    <x v="2"/>
  </r>
  <r>
    <s v="50560"/>
    <s v="IN LEATHER"/>
    <s v="LAB TESTING"/>
    <s v="IN LEATHER"/>
    <s v="LAB TEST CHARGES                                                                                    "/>
    <x v="5"/>
    <m/>
    <m/>
    <m/>
    <n v="2075"/>
    <m/>
    <m/>
    <m/>
    <m/>
    <m/>
    <m/>
    <n v="2075"/>
    <s v="35172828"/>
    <s v="MANUFACTURING EXPENSE"/>
    <s v="Debit Amt"/>
    <x v="2"/>
  </r>
  <r>
    <s v="50563"/>
    <s v="IN LEATHER"/>
    <s v="LAB TESTING"/>
    <s v="IN LEATHER"/>
    <s v="LAB TEST CHARGES                                                                                    "/>
    <x v="5"/>
    <m/>
    <m/>
    <m/>
    <n v="1671"/>
    <m/>
    <m/>
    <m/>
    <m/>
    <m/>
    <m/>
    <n v="1671"/>
    <s v="35176353"/>
    <s v="MANUFACTURING EXPENSE"/>
    <s v="Debit Amt"/>
    <x v="2"/>
  </r>
  <r>
    <s v="50566"/>
    <s v="IN LEATHER"/>
    <s v="LAB TESTING"/>
    <s v="IN LEATHER"/>
    <s v="LAB TEST CHARGES                                                                                    "/>
    <x v="5"/>
    <m/>
    <m/>
    <m/>
    <n v="1671"/>
    <m/>
    <m/>
    <m/>
    <m/>
    <m/>
    <m/>
    <n v="1671"/>
    <s v="35176354"/>
    <s v="MANUFACTURING EXPENSE"/>
    <s v="Debit Amt"/>
    <x v="2"/>
  </r>
  <r>
    <s v="50569"/>
    <s v="IN LEATHER"/>
    <s v="LAB TESTING"/>
    <s v="IN LEATHER"/>
    <s v="LAB TEST CHARGES                                                                                    "/>
    <x v="5"/>
    <m/>
    <m/>
    <m/>
    <n v="210"/>
    <m/>
    <m/>
    <m/>
    <m/>
    <m/>
    <m/>
    <n v="210"/>
    <s v="35237157"/>
    <s v="MANUFACTURING EXPENSE"/>
    <s v="Debit Amt"/>
    <x v="2"/>
  </r>
  <r>
    <s v="50572"/>
    <s v="IN LEATHER"/>
    <s v="LAB TESTING"/>
    <s v="IN LEATHER"/>
    <s v="LAB TEST CHARGES                                                                                    "/>
    <x v="5"/>
    <m/>
    <m/>
    <m/>
    <n v="1671"/>
    <m/>
    <m/>
    <m/>
    <m/>
    <m/>
    <m/>
    <n v="1671"/>
    <s v="35237332"/>
    <s v="MANUFACTURING EXPENSE"/>
    <s v="Debit Amt"/>
    <x v="2"/>
  </r>
  <r>
    <s v="50575"/>
    <s v="IN LEATHER"/>
    <s v="LAB TESTING"/>
    <s v="IN LEATHER"/>
    <s v="LAB TEST CHARGES                                                                                    "/>
    <x v="5"/>
    <m/>
    <m/>
    <m/>
    <n v="1671"/>
    <m/>
    <m/>
    <m/>
    <m/>
    <m/>
    <m/>
    <n v="1671"/>
    <s v="35238554"/>
    <s v="MANUFACTURING EXPENSE"/>
    <s v="Debit Amt"/>
    <x v="2"/>
  </r>
  <r>
    <s v="50578"/>
    <s v="IN LEATHER"/>
    <s v="LAB TESTING"/>
    <s v="IN LEATHER"/>
    <s v="LAB TEST CHARGES                                                                                    "/>
    <x v="5"/>
    <m/>
    <m/>
    <m/>
    <m/>
    <n v="5375"/>
    <m/>
    <m/>
    <m/>
    <m/>
    <m/>
    <n v="5375"/>
    <s v="35240082"/>
    <s v="MANUFACTURING EXPENSE"/>
    <s v="Debit Amt"/>
    <x v="2"/>
  </r>
  <r>
    <s v="50581"/>
    <s v="IN LEATHER"/>
    <s v="LAB TESTING"/>
    <s v="IN LEATHER"/>
    <s v="LAB TEST CHARGES                                                                                    "/>
    <x v="5"/>
    <m/>
    <m/>
    <m/>
    <m/>
    <n v="6985"/>
    <m/>
    <m/>
    <m/>
    <m/>
    <m/>
    <n v="6985"/>
    <s v="35240083"/>
    <s v="MANUFACTURING EXPENSE"/>
    <s v="Debit Amt"/>
    <x v="2"/>
  </r>
  <r>
    <s v="50584"/>
    <s v="IN LEATHER"/>
    <s v="LAB TESTING"/>
    <s v="IN LEATHER"/>
    <s v="LAB TEST CHARGES                                                                                    "/>
    <x v="5"/>
    <m/>
    <m/>
    <m/>
    <m/>
    <n v="1671"/>
    <m/>
    <m/>
    <m/>
    <m/>
    <m/>
    <n v="1671"/>
    <s v="35240084"/>
    <s v="MANUFACTURING EXPENSE"/>
    <s v="Debit Amt"/>
    <x v="2"/>
  </r>
  <r>
    <s v="50587"/>
    <s v="IN LEATHER"/>
    <s v="LAB TESTING"/>
    <s v="IN LEATHER"/>
    <s v="LAB TEST CHARGES                                                                                    "/>
    <x v="5"/>
    <m/>
    <m/>
    <m/>
    <m/>
    <n v="1671"/>
    <m/>
    <m/>
    <m/>
    <m/>
    <m/>
    <n v="1671"/>
    <s v="35240085"/>
    <s v="MANUFACTURING EXPENSE"/>
    <s v="Debit Amt"/>
    <x v="2"/>
  </r>
  <r>
    <s v="50590"/>
    <s v="IN LEATHER"/>
    <s v="LAB TESTING"/>
    <s v="IN LEATHER"/>
    <s v="LAB TEST CHARGES                                                                                    "/>
    <x v="5"/>
    <m/>
    <m/>
    <m/>
    <m/>
    <n v="1671"/>
    <m/>
    <m/>
    <m/>
    <m/>
    <m/>
    <n v="1671"/>
    <s v="35240086"/>
    <s v="MANUFACTURING EXPENSE"/>
    <s v="Debit Amt"/>
    <x v="2"/>
  </r>
  <r>
    <s v="50593"/>
    <s v="IN LEATHER"/>
    <s v="LAB TESTING"/>
    <s v="IN LEATHER"/>
    <s v="LAB TEST CHARGES                                                                                    "/>
    <x v="5"/>
    <m/>
    <m/>
    <m/>
    <m/>
    <n v="1671"/>
    <m/>
    <m/>
    <m/>
    <m/>
    <m/>
    <n v="1671"/>
    <s v="35240606"/>
    <s v="MANUFACTURING EXPENSE"/>
    <s v="Debit Amt"/>
    <x v="2"/>
  </r>
  <r>
    <s v="50596"/>
    <s v="IN LEATHER"/>
    <s v="LAB TESTING"/>
    <s v="IN LEATHER"/>
    <s v="LAB TEST CHARGES                                                                                    "/>
    <x v="5"/>
    <m/>
    <m/>
    <m/>
    <m/>
    <n v="1671"/>
    <m/>
    <m/>
    <m/>
    <m/>
    <m/>
    <n v="1671"/>
    <s v="35244351"/>
    <s v="MANUFACTURING EXPENSE"/>
    <s v="Debit Amt"/>
    <x v="2"/>
  </r>
  <r>
    <s v="50599"/>
    <s v="IN LEATHER"/>
    <s v="LAB TESTING"/>
    <s v="IN LEATHER"/>
    <s v="LAB TEST CHARGES                                                                                    "/>
    <x v="5"/>
    <m/>
    <m/>
    <m/>
    <m/>
    <n v="1671"/>
    <m/>
    <m/>
    <m/>
    <m/>
    <m/>
    <n v="1671"/>
    <s v="35244352"/>
    <s v="MANUFACTURING EXPENSE"/>
    <s v="Debit Amt"/>
    <x v="2"/>
  </r>
  <r>
    <s v="50602"/>
    <s v="IN LEATHER"/>
    <s v="LAB TESTING"/>
    <s v="IN LEATHER"/>
    <s v="LAB TEST CHARGES                                                                                    "/>
    <x v="5"/>
    <m/>
    <m/>
    <m/>
    <m/>
    <n v="1671"/>
    <m/>
    <m/>
    <m/>
    <m/>
    <m/>
    <n v="1671"/>
    <s v="35245158"/>
    <s v="MANUFACTURING EXPENSE"/>
    <s v="Debit Amt"/>
    <x v="2"/>
  </r>
  <r>
    <s v="50605"/>
    <s v="IN LEATHER"/>
    <s v="LAB TESTING"/>
    <s v="IN LEATHER"/>
    <s v="LAB TEST CHARGES                                                                                    "/>
    <x v="5"/>
    <m/>
    <m/>
    <m/>
    <m/>
    <n v="1671"/>
    <m/>
    <m/>
    <m/>
    <m/>
    <m/>
    <n v="1671"/>
    <s v="35245159"/>
    <s v="MANUFACTURING EXPENSE"/>
    <s v="Debit Amt"/>
    <x v="2"/>
  </r>
  <r>
    <s v="50608"/>
    <s v="IN LEATHER"/>
    <s v="LAB TESTING"/>
    <s v="IN LEATHER"/>
    <s v="LAB TEST CHARGES                                                                                    "/>
    <x v="5"/>
    <m/>
    <m/>
    <m/>
    <m/>
    <n v="1671"/>
    <m/>
    <m/>
    <m/>
    <m/>
    <m/>
    <n v="1671"/>
    <s v="35245160"/>
    <s v="MANUFACTURING EXPENSE"/>
    <s v="Debit Amt"/>
    <x v="2"/>
  </r>
  <r>
    <s v="50611"/>
    <s v="IN LEATHER"/>
    <s v="LAB TESTING"/>
    <s v="IN LEATHER"/>
    <s v="LAB TEST CHARGES                                                                                    "/>
    <x v="5"/>
    <m/>
    <m/>
    <m/>
    <m/>
    <n v="1671"/>
    <m/>
    <m/>
    <m/>
    <m/>
    <m/>
    <n v="1671"/>
    <s v="35245161"/>
    <s v="MANUFACTURING EXPENSE"/>
    <s v="Debit Amt"/>
    <x v="2"/>
  </r>
  <r>
    <s v="50614"/>
    <s v="IN LEATHER"/>
    <s v="LAB TESTING"/>
    <s v="IN LEATHER"/>
    <s v="LAB TEST CHARGES                                                                                    "/>
    <x v="5"/>
    <m/>
    <m/>
    <m/>
    <m/>
    <m/>
    <n v="210"/>
    <m/>
    <m/>
    <m/>
    <m/>
    <n v="210"/>
    <s v="35245886"/>
    <s v="MANUFACTURING EXPENSE"/>
    <s v="Debit Amt"/>
    <x v="2"/>
  </r>
  <r>
    <s v="50617"/>
    <s v="IN LEATHER"/>
    <s v="LAB TESTING"/>
    <s v="IN LEATHER"/>
    <s v="LAB TEST CHARGES                                                                                    "/>
    <x v="5"/>
    <m/>
    <m/>
    <m/>
    <m/>
    <m/>
    <n v="1671"/>
    <m/>
    <m/>
    <m/>
    <m/>
    <n v="1671"/>
    <s v="35246264"/>
    <s v="MANUFACTURING EXPENSE"/>
    <s v="Debit Amt"/>
    <x v="2"/>
  </r>
  <r>
    <s v="50620"/>
    <s v="IN LEATHER"/>
    <s v="LAB TESTING"/>
    <s v="IN LEATHER"/>
    <s v="LAB TEST CHARGES                                                                                    "/>
    <x v="5"/>
    <m/>
    <m/>
    <m/>
    <m/>
    <m/>
    <n v="1671"/>
    <m/>
    <m/>
    <m/>
    <m/>
    <n v="1671"/>
    <s v="35246265"/>
    <s v="MANUFACTURING EXPENSE"/>
    <s v="Debit Amt"/>
    <x v="2"/>
  </r>
  <r>
    <s v="50623"/>
    <s v="IN LEATHER"/>
    <s v="LAB TESTING"/>
    <s v="IN LEATHER"/>
    <s v="LAB TEST CHARGES                                                                                    "/>
    <x v="5"/>
    <m/>
    <m/>
    <m/>
    <m/>
    <m/>
    <n v="1671"/>
    <m/>
    <m/>
    <m/>
    <m/>
    <n v="1671"/>
    <s v="35247433"/>
    <s v="MANUFACTURING EXPENSE"/>
    <s v="Debit Amt"/>
    <x v="2"/>
  </r>
  <r>
    <s v="50626"/>
    <s v="IN LEATHER"/>
    <s v="LAB TESTING"/>
    <s v="IN LEATHER"/>
    <s v="LAB TEST CHARGES                                                                                    "/>
    <x v="5"/>
    <m/>
    <m/>
    <m/>
    <m/>
    <m/>
    <n v="630"/>
    <m/>
    <m/>
    <m/>
    <m/>
    <n v="630"/>
    <s v="35247434"/>
    <s v="MANUFACTURING EXPENSE"/>
    <s v="Debit Amt"/>
    <x v="2"/>
  </r>
  <r>
    <s v="50629"/>
    <s v="IN LEATHER"/>
    <s v="LAB TESTING"/>
    <s v="IN LEATHER"/>
    <s v="LAB TEST CHARGES                                                                                    "/>
    <x v="5"/>
    <m/>
    <m/>
    <m/>
    <m/>
    <m/>
    <n v="630"/>
    <m/>
    <m/>
    <m/>
    <m/>
    <n v="630"/>
    <s v="35247435"/>
    <s v="MANUFACTURING EXPENSE"/>
    <s v="Debit Amt"/>
    <x v="2"/>
  </r>
  <r>
    <s v="50632"/>
    <s v="IN LEATHER"/>
    <s v="LAB TESTING"/>
    <s v="IN LEATHER"/>
    <s v="LAB TEST CHARGES                                                                                    "/>
    <x v="5"/>
    <m/>
    <m/>
    <m/>
    <m/>
    <m/>
    <n v="210"/>
    <m/>
    <m/>
    <m/>
    <m/>
    <n v="210"/>
    <s v="35258532"/>
    <s v="MANUFACTURING EXPENSE"/>
    <s v="Debit Amt"/>
    <x v="2"/>
  </r>
  <r>
    <s v="50635"/>
    <s v="IN LEATHER"/>
    <s v="LAB TESTING"/>
    <s v="IN LEATHER"/>
    <s v="LAB TEST CHARGES                                                                                    "/>
    <x v="5"/>
    <m/>
    <m/>
    <m/>
    <m/>
    <m/>
    <n v="250"/>
    <m/>
    <m/>
    <m/>
    <m/>
    <n v="250"/>
    <s v="35260783"/>
    <s v="MANUFACTURING EXPENSE"/>
    <s v="Debit Amt"/>
    <x v="2"/>
  </r>
  <r>
    <s v="50638"/>
    <s v="IN LEATHER"/>
    <s v="LAB TESTING"/>
    <s v="IN LEATHER"/>
    <s v="LAB TEST CHARGES                                                                                    "/>
    <x v="5"/>
    <m/>
    <m/>
    <m/>
    <m/>
    <m/>
    <n v="250"/>
    <m/>
    <m/>
    <m/>
    <m/>
    <n v="250"/>
    <s v="35260784"/>
    <s v="MANUFACTURING EXPENSE"/>
    <s v="Debit Amt"/>
    <x v="2"/>
  </r>
  <r>
    <s v="50641"/>
    <s v="IN LEATHER"/>
    <s v="LAB TESTING"/>
    <s v="IN LEATHER"/>
    <s v="LAB TEST CHARGES                                                                                    "/>
    <x v="5"/>
    <m/>
    <m/>
    <m/>
    <m/>
    <m/>
    <m/>
    <n v="1561"/>
    <m/>
    <m/>
    <m/>
    <n v="1561"/>
    <s v="35262091"/>
    <s v="MANUFACTURING EXPENSE"/>
    <s v="Debit Amt"/>
    <x v="2"/>
  </r>
  <r>
    <s v="50644"/>
    <s v="IN LEATHER"/>
    <s v="LAB TESTING"/>
    <s v="IN LEATHER"/>
    <s v="LAB TEST CHARGES                                                                                    "/>
    <x v="5"/>
    <m/>
    <m/>
    <m/>
    <m/>
    <m/>
    <m/>
    <n v="710"/>
    <m/>
    <m/>
    <m/>
    <n v="710"/>
    <s v="35262869"/>
    <s v="MANUFACTURING EXPENSE"/>
    <s v="Debit Amt"/>
    <x v="2"/>
  </r>
  <r>
    <s v="50647"/>
    <s v="IN LEATHER"/>
    <s v="LAB TESTING"/>
    <s v="IN LEATHER"/>
    <s v="LAB TEST CHARGES                                                                                    "/>
    <x v="5"/>
    <m/>
    <m/>
    <m/>
    <m/>
    <m/>
    <m/>
    <m/>
    <n v="250"/>
    <m/>
    <m/>
    <n v="250"/>
    <s v="35269555"/>
    <s v="MANUFACTURING EXPENSE"/>
    <s v="Debit Amt"/>
    <x v="2"/>
  </r>
  <r>
    <s v="50650"/>
    <s v="IN LEATHER"/>
    <s v="LAB TESTING"/>
    <s v="IN LEATHER"/>
    <s v="LAB TEST CHARGES                                                                                    "/>
    <x v="5"/>
    <m/>
    <m/>
    <m/>
    <m/>
    <m/>
    <m/>
    <m/>
    <n v="2075"/>
    <m/>
    <m/>
    <n v="2075"/>
    <s v="35271895"/>
    <s v="MANUFACTURING EXPENSE"/>
    <s v="Debit Amt"/>
    <x v="2"/>
  </r>
  <r>
    <s v="50653"/>
    <s v="IN LEATHER"/>
    <s v="LAB TESTING"/>
    <s v="IN LEATHER"/>
    <s v="LAB TEST CHARGES                                                                                    "/>
    <x v="5"/>
    <m/>
    <m/>
    <m/>
    <m/>
    <m/>
    <m/>
    <m/>
    <n v="2075"/>
    <m/>
    <m/>
    <n v="2075"/>
    <s v="35271896"/>
    <s v="MANUFACTURING EXPENSE"/>
    <s v="Debit Amt"/>
    <x v="2"/>
  </r>
  <r>
    <s v="50656"/>
    <s v="IN LEATHER"/>
    <s v="LAB TESTING"/>
    <s v="IN LEATHER"/>
    <s v="LAB TEST CHARGES                                                                                    "/>
    <x v="5"/>
    <m/>
    <m/>
    <m/>
    <m/>
    <m/>
    <m/>
    <m/>
    <n v="2085"/>
    <m/>
    <m/>
    <n v="2085"/>
    <s v="35272425"/>
    <s v="MANUFACTURING EXPENSE"/>
    <s v="Debit Amt"/>
    <x v="2"/>
  </r>
  <r>
    <s v="50659"/>
    <s v="IN LEATHER"/>
    <s v="LAB TESTING"/>
    <s v="IN LEATHER"/>
    <s v="LAB TEST CHARGES                                                                                    "/>
    <x v="5"/>
    <m/>
    <m/>
    <m/>
    <m/>
    <m/>
    <m/>
    <m/>
    <n v="2075"/>
    <m/>
    <m/>
    <n v="2075"/>
    <s v="35273736"/>
    <s v="MANUFACTURING EXPENSE"/>
    <s v="Debit Amt"/>
    <x v="2"/>
  </r>
  <r>
    <s v="50662"/>
    <s v="IN LEATHER"/>
    <s v="LAB TESTING"/>
    <s v="IN LEATHER"/>
    <s v="LAB TEST CHARGES                                                                                    "/>
    <x v="5"/>
    <m/>
    <m/>
    <m/>
    <m/>
    <m/>
    <m/>
    <m/>
    <n v="6230"/>
    <m/>
    <m/>
    <n v="6230"/>
    <s v="35273737"/>
    <s v="MANUFACTURING EXPENSE"/>
    <s v="Debit Amt"/>
    <x v="2"/>
  </r>
  <r>
    <s v="50665"/>
    <s v="IN LEATHER"/>
    <s v="LAB TESTING"/>
    <s v="IN LEATHER"/>
    <s v="LAB TEST CHARGES                                                                                    "/>
    <x v="5"/>
    <m/>
    <m/>
    <m/>
    <m/>
    <m/>
    <m/>
    <m/>
    <n v="6075"/>
    <m/>
    <m/>
    <n v="6075"/>
    <s v="35274299"/>
    <s v="MANUFACTURING EXPENSE"/>
    <s v="Debit Amt"/>
    <x v="2"/>
  </r>
  <r>
    <s v="50668"/>
    <s v="IN LEATHER"/>
    <s v="LAB TESTING"/>
    <s v="IN LEATHER"/>
    <s v="LAB TEST CHARGES                                                                                    "/>
    <x v="5"/>
    <m/>
    <m/>
    <m/>
    <m/>
    <m/>
    <m/>
    <m/>
    <n v="2230"/>
    <m/>
    <m/>
    <n v="2230"/>
    <s v="35274691"/>
    <s v="MANUFACTURING EXPENSE"/>
    <s v="Debit Amt"/>
    <x v="2"/>
  </r>
  <r>
    <s v="50671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2230"/>
    <m/>
    <n v="2230"/>
    <s v="35276947"/>
    <s v="MANUFACTURING EXPENSE"/>
    <s v="Debit Amt"/>
    <x v="2"/>
  </r>
  <r>
    <s v="50674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1151"/>
    <m/>
    <n v="1151"/>
    <s v="35276948"/>
    <s v="MANUFACTURING EXPENSE"/>
    <s v="Debit Amt"/>
    <x v="2"/>
  </r>
  <r>
    <s v="50677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460"/>
    <m/>
    <n v="460"/>
    <s v="35277229"/>
    <s v="MANUFACTURING EXPENSE"/>
    <s v="Debit Amt"/>
    <x v="2"/>
  </r>
  <r>
    <s v="50680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1671"/>
    <m/>
    <n v="1671"/>
    <s v="35279366"/>
    <s v="MANUFACTURING EXPENSE"/>
    <s v="Debit Amt"/>
    <x v="2"/>
  </r>
  <r>
    <s v="50683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1561"/>
    <m/>
    <n v="1561"/>
    <s v="35279965"/>
    <s v="MANUFACTURING EXPENSE"/>
    <s v="Debit Amt"/>
    <x v="2"/>
  </r>
  <r>
    <s v="50686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1561"/>
    <m/>
    <n v="1561"/>
    <s v="35280246"/>
    <s v="MANUFACTURING EXPENSE"/>
    <s v="Debit Amt"/>
    <x v="2"/>
  </r>
  <r>
    <s v="50689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1561"/>
    <m/>
    <n v="1561"/>
    <s v="35280247"/>
    <s v="MANUFACTURING EXPENSE"/>
    <s v="Debit Amt"/>
    <x v="2"/>
  </r>
  <r>
    <s v="50692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410"/>
    <m/>
    <n v="410"/>
    <s v="35280661"/>
    <s v="MANUFACTURING EXPENSE"/>
    <s v="Debit Amt"/>
    <x v="2"/>
  </r>
  <r>
    <s v="50695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210"/>
    <m/>
    <n v="210"/>
    <s v="35280662"/>
    <s v="MANUFACTURING EXPENSE"/>
    <s v="Debit Amt"/>
    <x v="2"/>
  </r>
  <r>
    <s v="50698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1561"/>
    <m/>
    <n v="1561"/>
    <s v="35282422"/>
    <s v="MANUFACTURING EXPENSE"/>
    <s v="Debit Amt"/>
    <x v="2"/>
  </r>
  <r>
    <s v="50701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m/>
    <n v="1661"/>
    <n v="1661"/>
    <s v="35282837"/>
    <s v="MANUFACTURING EXPENSE"/>
    <s v="Debit Amt"/>
    <x v="2"/>
  </r>
  <r>
    <s v="50704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m/>
    <n v="1561"/>
    <n v="1561"/>
    <s v="35294623"/>
    <s v="MANUFACTURING EXPENSE"/>
    <s v="Debit Amt"/>
    <x v="2"/>
  </r>
  <r>
    <s v="50707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m/>
    <n v="1561"/>
    <n v="1561"/>
    <s v="35294624"/>
    <s v="MANUFACTURING EXPENSE"/>
    <s v="Debit Amt"/>
    <x v="2"/>
  </r>
  <r>
    <s v="50710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m/>
    <n v="6230"/>
    <n v="6230"/>
    <s v="35296087"/>
    <s v="MANUFACTURING EXPENSE"/>
    <s v="Debit Amt"/>
    <x v="2"/>
  </r>
  <r>
    <s v="50713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m/>
    <n v="6230"/>
    <n v="6230"/>
    <s v="35296089"/>
    <s v="MANUFACTURING EXPENSE"/>
    <s v="Debit Amt"/>
    <x v="2"/>
  </r>
  <r>
    <s v="50716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m/>
    <n v="4000"/>
    <n v="4000"/>
    <s v="35298667"/>
    <s v="MANUFACTURING EXPENSE"/>
    <s v="Debit Amt"/>
    <x v="2"/>
  </r>
  <r>
    <s v="50719"/>
    <s v="IN LEATHER"/>
    <s v="LAB TESTING"/>
    <s v="IN LEATHER"/>
    <s v="LAB TEST CHARGES                                                                                    "/>
    <x v="5"/>
    <m/>
    <m/>
    <m/>
    <n v="19800"/>
    <m/>
    <m/>
    <m/>
    <m/>
    <m/>
    <m/>
    <n v="19800"/>
    <s v="BR-/242-51-55-"/>
    <s v="MANUFACTURING EXPENSE"/>
    <s v="Debit Amt"/>
    <x v="2"/>
  </r>
  <r>
    <s v="50722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19800"/>
    <m/>
    <n v="19800"/>
    <s v="BR-/242-55-55-"/>
    <s v="MANUFACTURING EXPENSE"/>
    <s v="Debit Amt"/>
    <x v="2"/>
  </r>
  <r>
    <s v="50725"/>
    <s v="IN LEATHER"/>
    <s v="LAB TESTING"/>
    <s v="IN LEATHER"/>
    <s v="LAB TEST CHARGES                                                                                    "/>
    <x v="5"/>
    <m/>
    <m/>
    <m/>
    <m/>
    <m/>
    <m/>
    <m/>
    <n v="1275"/>
    <m/>
    <m/>
    <n v="1275"/>
    <s v="GG0600334960"/>
    <s v="MANUFACTURING EXPENSE"/>
    <s v="Debit Amt"/>
    <x v="2"/>
  </r>
  <r>
    <s v="50728"/>
    <s v="IN LEATHER"/>
    <s v="LAB TESTING"/>
    <s v="IN LEATHER"/>
    <s v="LAB TEST CHARGES                                                                                    "/>
    <x v="5"/>
    <m/>
    <m/>
    <m/>
    <m/>
    <m/>
    <m/>
    <n v="1010"/>
    <m/>
    <m/>
    <m/>
    <n v="1010"/>
    <s v="GG0600340619"/>
    <s v="MANUFACTURING EXPENSE"/>
    <s v="Debit Amt"/>
    <x v="2"/>
  </r>
  <r>
    <s v="50731"/>
    <s v="IN LEATHER"/>
    <s v="LAB TESTING"/>
    <s v="IN LEATHER"/>
    <s v="LAB TEST CHARGES                                                                                    "/>
    <x v="5"/>
    <m/>
    <m/>
    <m/>
    <m/>
    <m/>
    <m/>
    <n v="2020"/>
    <m/>
    <m/>
    <m/>
    <n v="2020"/>
    <s v="GG0600341589"/>
    <s v="MANUFACTURING EXPENSE"/>
    <s v="Debit Amt"/>
    <x v="2"/>
  </r>
  <r>
    <s v="50734"/>
    <s v="IN LEATHER"/>
    <s v="LAB TESTING"/>
    <s v="IN LEATHER"/>
    <s v="LAB TEST CHARGES                                                                                    "/>
    <x v="5"/>
    <m/>
    <m/>
    <m/>
    <m/>
    <m/>
    <m/>
    <n v="1010"/>
    <m/>
    <m/>
    <m/>
    <n v="1010"/>
    <s v="GG0600341593"/>
    <s v="MANUFACTURING EXPENSE"/>
    <s v="Debit Amt"/>
    <x v="2"/>
  </r>
  <r>
    <s v="50737"/>
    <s v="IN LEATHER"/>
    <s v="LAB TESTING"/>
    <s v="IN LEATHER"/>
    <s v="LAB TEST CHARGES                                                                                    "/>
    <x v="5"/>
    <m/>
    <m/>
    <m/>
    <m/>
    <m/>
    <m/>
    <n v="1835"/>
    <m/>
    <m/>
    <m/>
    <n v="1835"/>
    <s v="GG0600342566"/>
    <s v="MANUFACTURING EXPENSE"/>
    <s v="Debit Amt"/>
    <x v="2"/>
  </r>
  <r>
    <s v="50740"/>
    <s v="IN LEATHER"/>
    <s v="LAB TESTING"/>
    <s v="IN LEATHER"/>
    <s v="LAB TEST CHARGES                                                                                    "/>
    <x v="5"/>
    <m/>
    <m/>
    <m/>
    <m/>
    <m/>
    <m/>
    <n v="1835"/>
    <m/>
    <m/>
    <m/>
    <n v="1835"/>
    <s v="GG0600343286"/>
    <s v="MANUFACTURING EXPENSE"/>
    <s v="Debit Amt"/>
    <x v="2"/>
  </r>
  <r>
    <s v="50743"/>
    <s v="IN LEATHER"/>
    <s v="LAB TESTING"/>
    <s v="IN LEATHER"/>
    <s v="LAB TEST CHARGES                                                                                    "/>
    <x v="5"/>
    <m/>
    <m/>
    <m/>
    <m/>
    <m/>
    <m/>
    <n v="1040"/>
    <m/>
    <m/>
    <m/>
    <n v="1040"/>
    <s v="GG0600343346"/>
    <s v="MANUFACTURING EXPENSE"/>
    <s v="Debit Amt"/>
    <x v="2"/>
  </r>
  <r>
    <s v="50746"/>
    <s v="IN LEATHER"/>
    <s v="LAB TESTING"/>
    <s v="IN LEATHER"/>
    <s v="LAB TEST CHARGES                                                                                    "/>
    <x v="5"/>
    <m/>
    <m/>
    <m/>
    <m/>
    <m/>
    <m/>
    <n v="1040"/>
    <m/>
    <m/>
    <m/>
    <n v="1040"/>
    <s v="GG0600343374"/>
    <s v="MANUFACTURING EXPENSE"/>
    <s v="Debit Amt"/>
    <x v="2"/>
  </r>
  <r>
    <s v="50749"/>
    <s v="IN LEATHER"/>
    <s v="LAB TESTING"/>
    <s v="IN LEATHER"/>
    <s v="LAB TEST CHARGES                                                                                    "/>
    <x v="5"/>
    <m/>
    <m/>
    <m/>
    <m/>
    <m/>
    <m/>
    <n v="1040"/>
    <m/>
    <m/>
    <m/>
    <n v="1040"/>
    <s v="GG0600343433"/>
    <s v="MANUFACTURING EXPENSE"/>
    <s v="Debit Amt"/>
    <x v="2"/>
  </r>
  <r>
    <s v="50752"/>
    <s v="IN LEATHER"/>
    <s v="LAB TESTING"/>
    <s v="IN LEATHER"/>
    <s v="LAB TEST CHARGES                                                                                    "/>
    <x v="5"/>
    <m/>
    <m/>
    <m/>
    <m/>
    <m/>
    <m/>
    <n v="1040"/>
    <m/>
    <m/>
    <m/>
    <n v="1040"/>
    <s v="GG0600343531"/>
    <s v="MANUFACTURING EXPENSE"/>
    <s v="Debit Amt"/>
    <x v="2"/>
  </r>
  <r>
    <s v="50755"/>
    <s v="IN LEATHER"/>
    <s v="LAB TESTING"/>
    <s v="IN LEATHER"/>
    <s v="LAB TEST CHARGES                                                                                    "/>
    <x v="5"/>
    <m/>
    <m/>
    <m/>
    <m/>
    <m/>
    <m/>
    <n v="1835"/>
    <m/>
    <m/>
    <m/>
    <n v="1835"/>
    <s v="GG0600343833"/>
    <s v="MANUFACTURING EXPENSE"/>
    <s v="Debit Amt"/>
    <x v="2"/>
  </r>
  <r>
    <s v="50758"/>
    <s v="IN LEATHER"/>
    <s v="LAB TESTING"/>
    <s v="IN LEATHER"/>
    <s v="LAB TEST CHARGES                                                                                    "/>
    <x v="5"/>
    <m/>
    <m/>
    <m/>
    <m/>
    <m/>
    <m/>
    <m/>
    <n v="1010"/>
    <m/>
    <m/>
    <n v="1010"/>
    <s v="GG0600344563"/>
    <s v="MANUFACTURING EXPENSE"/>
    <s v="Debit Amt"/>
    <x v="2"/>
  </r>
  <r>
    <s v="50761"/>
    <s v="IN LEATHER"/>
    <s v="LAB TESTING"/>
    <s v="IN LEATHER"/>
    <s v="LAB TEST CHARGES                                                                                    "/>
    <x v="5"/>
    <m/>
    <m/>
    <m/>
    <m/>
    <m/>
    <m/>
    <m/>
    <n v="1125"/>
    <m/>
    <m/>
    <n v="1125"/>
    <s v="GG0600344566"/>
    <s v="MANUFACTURING EXPENSE"/>
    <s v="Debit Amt"/>
    <x v="2"/>
  </r>
  <r>
    <s v="50764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2020"/>
    <m/>
    <n v="2020"/>
    <s v="GG0600349192"/>
    <s v="MANUFACTURING EXPENSE"/>
    <s v="Debit Amt"/>
    <x v="2"/>
  </r>
  <r>
    <s v="50767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3030"/>
    <m/>
    <n v="3030"/>
    <s v="GG0600349194"/>
    <s v="MANUFACTURING EXPENSE"/>
    <s v="Debit Amt"/>
    <x v="2"/>
  </r>
  <r>
    <s v="50770"/>
    <s v="IN LEATHER"/>
    <s v="LAB TESTING"/>
    <s v="IN LEATHER"/>
    <s v="LAB TEST CHARGES                                                                                    "/>
    <x v="5"/>
    <m/>
    <m/>
    <m/>
    <m/>
    <n v="1200"/>
    <m/>
    <m/>
    <m/>
    <m/>
    <m/>
    <n v="1200"/>
    <s v="HATL/24-25/0276"/>
    <s v="MANUFACTURING EXPENSE"/>
    <s v="Debit Amt"/>
    <x v="2"/>
  </r>
  <r>
    <s v="50773"/>
    <s v="IN LEATHER"/>
    <s v="LAB TESTING"/>
    <s v="IN LEATHER"/>
    <s v="LAB TEST CHARGES                                                                                    "/>
    <x v="5"/>
    <n v="2310"/>
    <m/>
    <m/>
    <m/>
    <m/>
    <m/>
    <m/>
    <m/>
    <m/>
    <m/>
    <n v="2310"/>
    <s v="INB-T/24/15337"/>
    <s v="MANUFACTURING EXPENSE"/>
    <s v="Debit Amt"/>
    <x v="2"/>
  </r>
  <r>
    <s v="50776"/>
    <s v="IN LEATHER"/>
    <s v="LAB TESTING"/>
    <s v="IN LEATHER"/>
    <s v="LAB TEST CHARGES                                                                                    "/>
    <x v="5"/>
    <m/>
    <n v="6545"/>
    <m/>
    <m/>
    <m/>
    <m/>
    <m/>
    <m/>
    <m/>
    <m/>
    <n v="6545"/>
    <s v="INB-T/24/17005"/>
    <s v="MANUFACTURING EXPENSE"/>
    <s v="Debit Amt"/>
    <x v="2"/>
  </r>
  <r>
    <s v="50779"/>
    <s v="IN LEATHER"/>
    <s v="LAB TESTING"/>
    <s v="IN LEATHER"/>
    <s v="LAB TEST CHARGES                                                                                    "/>
    <x v="5"/>
    <m/>
    <n v="6545"/>
    <m/>
    <m/>
    <m/>
    <m/>
    <m/>
    <m/>
    <m/>
    <m/>
    <n v="6545"/>
    <s v="INB-T/24/17862"/>
    <s v="MANUFACTURING EXPENSE"/>
    <s v="Debit Amt"/>
    <x v="2"/>
  </r>
  <r>
    <s v="50782"/>
    <s v="IN LEATHER"/>
    <s v="LAB TESTING"/>
    <s v="IN LEATHER"/>
    <s v="LAB TEST CHARGES                                                                                    "/>
    <x v="5"/>
    <m/>
    <n v="6545"/>
    <m/>
    <m/>
    <m/>
    <m/>
    <m/>
    <m/>
    <m/>
    <m/>
    <n v="6545"/>
    <s v="INB-T/24/19751"/>
    <s v="MANUFACTURING EXPENSE"/>
    <s v="Debit Amt"/>
    <x v="2"/>
  </r>
  <r>
    <s v="50785"/>
    <s v="IN LEATHER"/>
    <s v="LAB TESTING"/>
    <s v="IN LEATHER"/>
    <s v="LAB TEST CHARGES                                                                                    "/>
    <x v="5"/>
    <m/>
    <m/>
    <n v="6545"/>
    <m/>
    <m/>
    <m/>
    <m/>
    <m/>
    <m/>
    <m/>
    <n v="6545"/>
    <s v="INB-T/24/21031"/>
    <s v="MANUFACTURING EXPENSE"/>
    <s v="Debit Amt"/>
    <x v="2"/>
  </r>
  <r>
    <s v="50788"/>
    <s v="IN LEATHER"/>
    <s v="LAB TESTING"/>
    <s v="IN LEATHER"/>
    <s v="LAB TEST CHARGES                                                                                    "/>
    <x v="5"/>
    <m/>
    <m/>
    <n v="6545"/>
    <m/>
    <m/>
    <m/>
    <m/>
    <m/>
    <m/>
    <m/>
    <n v="6545"/>
    <s v="INB-T/24/21104"/>
    <s v="MANUFACTURING EXPENSE"/>
    <s v="Debit Amt"/>
    <x v="2"/>
  </r>
  <r>
    <s v="50791"/>
    <s v="IN LEATHER"/>
    <s v="LAB TESTING"/>
    <s v="IN LEATHER"/>
    <s v="LAB TEST CHARGES                                                                                    "/>
    <x v="5"/>
    <m/>
    <m/>
    <m/>
    <m/>
    <n v="6545"/>
    <m/>
    <m/>
    <m/>
    <m/>
    <m/>
    <n v="6545"/>
    <s v="INB-T/24/30381"/>
    <s v="MANUFACTURING EXPENSE"/>
    <s v="Debit Amt"/>
    <x v="2"/>
  </r>
  <r>
    <s v="50794"/>
    <s v="IN LEATHER"/>
    <s v="LAB TESTING"/>
    <s v="IN LEATHER"/>
    <s v="LAB TEST CHARGES                                                                                    "/>
    <x v="5"/>
    <m/>
    <m/>
    <m/>
    <m/>
    <n v="6545"/>
    <m/>
    <m/>
    <m/>
    <m/>
    <m/>
    <n v="6545"/>
    <s v="INB-T/24/30382"/>
    <s v="MANUFACTURING EXPENSE"/>
    <s v="Debit Amt"/>
    <x v="2"/>
  </r>
  <r>
    <s v="50797"/>
    <s v="IN LEATHER"/>
    <s v="LAB TESTING"/>
    <s v="IN LEATHER"/>
    <s v="LAB TEST CHARGES                                                                                    "/>
    <x v="5"/>
    <m/>
    <m/>
    <m/>
    <m/>
    <n v="6545"/>
    <m/>
    <m/>
    <m/>
    <m/>
    <m/>
    <n v="6545"/>
    <s v="INB-T/24/30383"/>
    <s v="MANUFACTURING EXPENSE"/>
    <s v="Debit Amt"/>
    <x v="2"/>
  </r>
  <r>
    <s v="50800"/>
    <s v="IN LEATHER"/>
    <s v="LAB TESTING"/>
    <s v="IN LEATHER"/>
    <s v="LAB TEST CHARGES                                                                                    "/>
    <x v="5"/>
    <m/>
    <m/>
    <m/>
    <m/>
    <n v="6545"/>
    <m/>
    <m/>
    <m/>
    <m/>
    <m/>
    <n v="6545"/>
    <s v="INB-T/24/30994"/>
    <s v="MANUFACTURING EXPENSE"/>
    <s v="Debit Amt"/>
    <x v="2"/>
  </r>
  <r>
    <s v="50803"/>
    <s v="IN LEATHER"/>
    <s v="LAB TESTING"/>
    <s v="IN LEATHER"/>
    <s v="LAB TEST CHARGES                                                                                    "/>
    <x v="5"/>
    <m/>
    <m/>
    <m/>
    <m/>
    <m/>
    <n v="6545"/>
    <m/>
    <m/>
    <m/>
    <m/>
    <n v="6545"/>
    <s v="INB-T/24/33379"/>
    <s v="MANUFACTURING EXPENSE"/>
    <s v="Debit Amt"/>
    <x v="2"/>
  </r>
  <r>
    <s v="50806"/>
    <s v="IN LEATHER"/>
    <s v="LAB TESTING"/>
    <s v="IN LEATHER"/>
    <s v="LAB TEST CHARGES                                                                                    "/>
    <x v="5"/>
    <m/>
    <m/>
    <m/>
    <m/>
    <m/>
    <m/>
    <n v="14000"/>
    <m/>
    <m/>
    <m/>
    <n v="14000"/>
    <s v="INB-T/24/37235"/>
    <s v="MANUFACTURING EXPENSE"/>
    <s v="Debit Amt"/>
    <x v="2"/>
  </r>
  <r>
    <s v="50809"/>
    <s v="IN LEATHER"/>
    <s v="LAB TESTING"/>
    <s v="IN LEATHER"/>
    <s v="LAB TEST CHARGES                                                                                    "/>
    <x v="5"/>
    <m/>
    <m/>
    <m/>
    <m/>
    <m/>
    <m/>
    <m/>
    <n v="1050"/>
    <m/>
    <m/>
    <n v="1050"/>
    <s v="INB-T/24/45378"/>
    <s v="MANUFACTURING EXPENSE"/>
    <s v="Debit Amt"/>
    <x v="2"/>
  </r>
  <r>
    <s v="50812"/>
    <s v="IN LEATHER"/>
    <s v="LAB TESTING"/>
    <s v="IN LEATHER"/>
    <s v="LAB TEST CHARGES                                                                                    "/>
    <x v="5"/>
    <m/>
    <m/>
    <m/>
    <m/>
    <m/>
    <m/>
    <m/>
    <n v="6545"/>
    <m/>
    <m/>
    <n v="6545"/>
    <s v="INB-T/24/45409"/>
    <s v="MANUFACTURING EXPENSE"/>
    <s v="Debit Amt"/>
    <x v="2"/>
  </r>
  <r>
    <s v="50815"/>
    <s v="IN LEATHER"/>
    <s v="LAB TESTING"/>
    <s v="IN LEATHER"/>
    <s v="LAB TEST CHARGES                                                                                    "/>
    <x v="5"/>
    <m/>
    <m/>
    <m/>
    <m/>
    <m/>
    <m/>
    <m/>
    <n v="6545"/>
    <m/>
    <m/>
    <n v="6545"/>
    <s v="INB-T/24/45724"/>
    <s v="MANUFACTURING EXPENSE"/>
    <s v="Debit Amt"/>
    <x v="2"/>
  </r>
  <r>
    <s v="50818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6545"/>
    <m/>
    <n v="6545"/>
    <s v="INB-T/24/46195"/>
    <s v="MANUFACTURING EXPENSE"/>
    <s v="Debit Amt"/>
    <x v="2"/>
  </r>
  <r>
    <s v="50821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6545"/>
    <m/>
    <n v="6545"/>
    <s v="INB-T/24/47058"/>
    <s v="MANUFACTURING EXPENSE"/>
    <s v="Debit Amt"/>
    <x v="2"/>
  </r>
  <r>
    <s v="50824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6545"/>
    <m/>
    <n v="6545"/>
    <s v="INB-T/24/48052"/>
    <s v="MANUFACTURING EXPENSE"/>
    <s v="Debit Amt"/>
    <x v="2"/>
  </r>
  <r>
    <s v="50827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m/>
    <n v="6545"/>
    <n v="6545"/>
    <s v="INB-T/25/1608"/>
    <s v="MANUFACTURING EXPENSE"/>
    <s v="Debit Amt"/>
    <x v="2"/>
  </r>
  <r>
    <s v="50830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m/>
    <n v="6545"/>
    <n v="6545"/>
    <s v="INB-T/25/1864"/>
    <s v="MANUFACTURING EXPENSE"/>
    <s v="Debit Amt"/>
    <x v="2"/>
  </r>
  <r>
    <s v="50833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m/>
    <n v="200"/>
    <n v="200"/>
    <s v="INB-T/25/2770"/>
    <s v="MANUFACTURING EXPENSE"/>
    <s v="Debit Amt"/>
    <x v="2"/>
  </r>
  <r>
    <s v="50836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m/>
    <n v="6545"/>
    <n v="6545"/>
    <s v="INB-T/25/3326"/>
    <s v="MANUFACTURING EXPENSE"/>
    <s v="Debit Amt"/>
    <x v="2"/>
  </r>
  <r>
    <s v="50839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m/>
    <n v="6545"/>
    <n v="6545"/>
    <s v="INB-T/25/3373"/>
    <s v="MANUFACTURING EXPENSE"/>
    <s v="Debit Amt"/>
    <x v="2"/>
  </r>
  <r>
    <s v="50842"/>
    <s v="IN LEATHER"/>
    <s v="LAB TESTING"/>
    <s v="IN LEATHER"/>
    <s v="LAB TEST CHARGES                                                                                    "/>
    <x v="5"/>
    <m/>
    <m/>
    <m/>
    <m/>
    <n v="11349.97"/>
    <m/>
    <m/>
    <m/>
    <m/>
    <m/>
    <n v="11349.97"/>
    <s v="IND112408KA00898"/>
    <s v="MANUFACTURING EXPENSE"/>
    <s v="Debit Amt"/>
    <x v="2"/>
  </r>
  <r>
    <s v="50845"/>
    <s v="IN LEATHER"/>
    <s v="LAB TESTING"/>
    <s v="IN LEATHER"/>
    <s v="LAB TEST CHARGES                                                                                    "/>
    <x v="5"/>
    <n v="11331"/>
    <m/>
    <m/>
    <m/>
    <m/>
    <m/>
    <m/>
    <m/>
    <m/>
    <m/>
    <n v="11331"/>
    <s v="INDII2402KA00216"/>
    <s v="MANUFACTURING EXPENSE"/>
    <s v="Debit Amt"/>
    <x v="2"/>
  </r>
  <r>
    <s v="50848"/>
    <s v="IN LEATHER"/>
    <s v="LAB TESTING"/>
    <s v="IN LEATHER"/>
    <s v="LAB TEST CHARGES                                                                                    "/>
    <x v="5"/>
    <n v="11331"/>
    <m/>
    <m/>
    <m/>
    <m/>
    <m/>
    <m/>
    <m/>
    <m/>
    <m/>
    <n v="11331"/>
    <s v="INDII2402KA00221"/>
    <s v="MANUFACTURING EXPENSE"/>
    <s v="Debit Amt"/>
    <x v="2"/>
  </r>
  <r>
    <s v="50851"/>
    <s v="IN LEATHER"/>
    <s v="LAB TESTING"/>
    <s v="IN LEATHER"/>
    <s v="LAB TEST CHARGES                                                                                    "/>
    <x v="5"/>
    <m/>
    <n v="11333"/>
    <m/>
    <m/>
    <m/>
    <m/>
    <m/>
    <m/>
    <m/>
    <m/>
    <n v="11333"/>
    <s v="INDII2405KA00511"/>
    <s v="MANUFACTURING EXPENSE"/>
    <s v="Debit Amt"/>
    <x v="2"/>
  </r>
  <r>
    <s v="50854"/>
    <s v="IN LEATHER"/>
    <s v="LAB TESTING"/>
    <s v="IN LEATHER"/>
    <s v="LAB TEST CHARGES                                                                                    "/>
    <x v="5"/>
    <m/>
    <m/>
    <n v="11335.84"/>
    <m/>
    <m/>
    <m/>
    <m/>
    <m/>
    <m/>
    <m/>
    <n v="11335.84"/>
    <s v="INDII2406KA00707"/>
    <s v="MANUFACTURING EXPENSE"/>
    <s v="Debit Amt"/>
    <x v="2"/>
  </r>
  <r>
    <s v="50857"/>
    <s v="IN LEATHER"/>
    <s v="LAB TESTING"/>
    <s v="IN LEATHER"/>
    <s v="LAB TEST CHARGES                                                                                    "/>
    <x v="5"/>
    <m/>
    <m/>
    <n v="15332.44"/>
    <m/>
    <m/>
    <m/>
    <m/>
    <m/>
    <m/>
    <m/>
    <n v="15332.44"/>
    <s v="INDII2406KA00708"/>
    <s v="MANUFACTURING EXPENSE"/>
    <s v="Debit Amt"/>
    <x v="2"/>
  </r>
  <r>
    <s v="50860"/>
    <s v="IN LEATHER"/>
    <s v="LAB TESTING"/>
    <s v="IN LEATHER"/>
    <s v="LAB TEST CHARGES                                                                                    "/>
    <x v="5"/>
    <m/>
    <m/>
    <n v="11332.44"/>
    <m/>
    <m/>
    <m/>
    <m/>
    <m/>
    <m/>
    <m/>
    <n v="11332.44"/>
    <s v="INDII2406KA00709"/>
    <s v="MANUFACTURING EXPENSE"/>
    <s v="Debit Amt"/>
    <x v="2"/>
  </r>
  <r>
    <s v="50863"/>
    <s v="IN LEATHER"/>
    <s v="LAB TESTING"/>
    <s v="IN LEATHER"/>
    <s v="LAB TEST CHARGES                                                                                    "/>
    <x v="5"/>
    <m/>
    <m/>
    <m/>
    <m/>
    <n v="11350"/>
    <m/>
    <m/>
    <m/>
    <m/>
    <m/>
    <n v="11350"/>
    <s v="INDII2408KA00864"/>
    <s v="MANUFACTURING EXPENSE"/>
    <s v="Debit Amt"/>
    <x v="2"/>
  </r>
  <r>
    <s v="50866"/>
    <s v="IN LEATHER"/>
    <s v="LAB TESTING"/>
    <s v="IN LEATHER"/>
    <s v="LAB TEST CHARGES                                                                                    "/>
    <x v="5"/>
    <m/>
    <m/>
    <m/>
    <m/>
    <n v="11350"/>
    <m/>
    <m/>
    <m/>
    <m/>
    <m/>
    <n v="11350"/>
    <s v="INDII2408KA00885"/>
    <s v="MANUFACTURING EXPENSE"/>
    <s v="Debit Amt"/>
    <x v="2"/>
  </r>
  <r>
    <s v="50869"/>
    <s v="IN LEATHER"/>
    <s v="LAB TESTING"/>
    <s v="IN LEATHER"/>
    <s v="LAB TEST CHARGES                                                                                    "/>
    <x v="5"/>
    <m/>
    <m/>
    <m/>
    <m/>
    <m/>
    <n v="11349.97"/>
    <m/>
    <m/>
    <m/>
    <m/>
    <n v="11349.97"/>
    <s v="INDII2409KA00909"/>
    <s v="MANUFACTURING EXPENSE"/>
    <s v="Debit Amt"/>
    <x v="2"/>
  </r>
  <r>
    <s v="50872"/>
    <s v="IN LEATHER"/>
    <s v="LAB TESTING"/>
    <s v="IN LEATHER"/>
    <s v="LAB TEST CHARGES                                                                                    "/>
    <x v="5"/>
    <m/>
    <m/>
    <m/>
    <m/>
    <m/>
    <n v="11356.53"/>
    <m/>
    <m/>
    <m/>
    <m/>
    <n v="11356.53"/>
    <s v="INDII2409KA00958"/>
    <s v="MANUFACTURING EXPENSE"/>
    <s v="Debit Amt"/>
    <x v="2"/>
  </r>
  <r>
    <s v="50875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11362.58"/>
    <m/>
    <n v="11362.58"/>
    <s v="INDII2412KA01182"/>
    <s v="MANUFACTURING EXPENSE"/>
    <s v="Debit Amt"/>
    <x v="2"/>
  </r>
  <r>
    <s v="50878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11376.92"/>
    <m/>
    <n v="11376.92"/>
    <s v="INDII2412KA01197"/>
    <s v="MANUFACTURING EXPENSE"/>
    <s v="Debit Amt"/>
    <x v="2"/>
  </r>
  <r>
    <s v="50881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n v="18975"/>
    <m/>
    <n v="18975"/>
    <s v="INDII2412KA01237"/>
    <s v="MANUFACTURING EXPENSE"/>
    <s v="Debit Amt"/>
    <x v="2"/>
  </r>
  <r>
    <s v="50884"/>
    <s v="IN LEATHER"/>
    <s v="LAB TESTING"/>
    <s v="IN LEATHER"/>
    <s v="LAB TEST CHARGES                                                                                    "/>
    <x v="5"/>
    <m/>
    <m/>
    <m/>
    <m/>
    <m/>
    <m/>
    <m/>
    <m/>
    <m/>
    <n v="9015.58"/>
    <n v="9015.58"/>
    <s v="INDII2501KA00116"/>
    <s v="MANUFACTURING EXPENSE"/>
    <s v="Debit Amt"/>
    <x v="2"/>
  </r>
  <r>
    <s v="50887"/>
    <s v="IN LEATHER"/>
    <s v="LABOUR WELFARE"/>
    <s v="IN LEATHER"/>
    <s v="FIRST AID EXPENSES AS  PER FACTORY ACT                                                              "/>
    <x v="5"/>
    <m/>
    <m/>
    <m/>
    <n v="2070"/>
    <m/>
    <m/>
    <m/>
    <m/>
    <m/>
    <m/>
    <n v="2070"/>
    <s v="2345"/>
    <s v="FIRST AID EXPENSES AS PER FACTORY ACTS"/>
    <s v="Debit Amt"/>
    <x v="0"/>
  </r>
  <r>
    <s v="50890"/>
    <s v="IN LEATHER"/>
    <s v="LABOUR WELFARE"/>
    <s v="IN LEATHER"/>
    <s v="FIRST AID EXPENSES AS  PER FACTORY ACT                                                              "/>
    <x v="5"/>
    <m/>
    <m/>
    <m/>
    <n v="5741"/>
    <m/>
    <m/>
    <m/>
    <m/>
    <m/>
    <m/>
    <n v="5741"/>
    <s v="2346"/>
    <s v="FIRST AID EXPENSES AS PER FACTORY ACTS"/>
    <s v="Debit Amt"/>
    <x v="0"/>
  </r>
  <r>
    <s v="50893"/>
    <s v="IN LEATHER"/>
    <s v="LABOUR WELFARE"/>
    <s v="IN LEATHER"/>
    <s v="FIRST AID EXPENSES AS  PER FACTORY ACT                                                              "/>
    <x v="5"/>
    <m/>
    <m/>
    <m/>
    <n v="1485"/>
    <m/>
    <m/>
    <m/>
    <m/>
    <m/>
    <m/>
    <n v="1485"/>
    <s v="2347"/>
    <s v="FIRST AID EXPENSES AS PER FACTORY ACTS"/>
    <s v="Debit Amt"/>
    <x v="0"/>
  </r>
  <r>
    <s v="50896"/>
    <s v="IN LEATHER"/>
    <s v="LABOUR WELFARE"/>
    <s v="IN LEATHER"/>
    <s v="FIRST AID EXPENSES AS  PER FACTORY ACT                                                              "/>
    <x v="5"/>
    <m/>
    <m/>
    <m/>
    <n v="2378"/>
    <m/>
    <m/>
    <m/>
    <m/>
    <m/>
    <m/>
    <n v="2378"/>
    <s v="2348"/>
    <s v="FIRST AID EXPENSES AS PER FACTORY ACTS"/>
    <s v="Debit Amt"/>
    <x v="0"/>
  </r>
  <r>
    <s v="50899"/>
    <s v="IN LEATHER"/>
    <s v="LABOUR WELFARE"/>
    <s v="IN LEATHER"/>
    <s v="FIRST AID EXPENSES AS  PER FACTORY ACT                                                              "/>
    <x v="5"/>
    <m/>
    <m/>
    <m/>
    <n v="1420"/>
    <m/>
    <m/>
    <m/>
    <m/>
    <m/>
    <m/>
    <n v="1420"/>
    <s v="2353"/>
    <s v="FIRST AID EXPENSES AS PER FACTORY ACTS"/>
    <s v="Debit Amt"/>
    <x v="0"/>
  </r>
  <r>
    <s v="50902"/>
    <s v="IN LEATHER"/>
    <s v="LABOUR WELFARE"/>
    <s v="IN LEATHER"/>
    <s v="FIRST AID EXPENSES AS  PER FACTORY ACT                                                              "/>
    <x v="5"/>
    <m/>
    <m/>
    <m/>
    <m/>
    <m/>
    <n v="1799"/>
    <m/>
    <m/>
    <m/>
    <m/>
    <n v="1799"/>
    <s v="2425"/>
    <s v="FIRST AID EXPENSES AS PER FACTORY ACTS"/>
    <s v="Debit Amt"/>
    <x v="0"/>
  </r>
  <r>
    <s v="50905"/>
    <s v="IN LEATHER"/>
    <s v="LABOUR WELFARE"/>
    <s v="IN LEATHER"/>
    <s v="FIRST AID EXPENSES AS  PER FACTORY ACT                                                              "/>
    <x v="5"/>
    <m/>
    <m/>
    <m/>
    <m/>
    <m/>
    <n v="2523"/>
    <m/>
    <m/>
    <m/>
    <m/>
    <n v="2523"/>
    <s v="2426"/>
    <s v="FIRST AID EXPENSES AS PER FACTORY ACTS"/>
    <s v="Debit Amt"/>
    <x v="0"/>
  </r>
  <r>
    <s v="50908"/>
    <s v="IN LEATHER"/>
    <s v="LABOUR WELFARE"/>
    <s v="IN LEATHER"/>
    <s v="FIRST AID EXPENSES AS  PER FACTORY ACT                                                              "/>
    <x v="5"/>
    <m/>
    <m/>
    <m/>
    <m/>
    <m/>
    <n v="2829"/>
    <m/>
    <m/>
    <m/>
    <m/>
    <n v="2829"/>
    <s v="2427"/>
    <s v="FIRST AID EXPENSES AS PER FACTORY ACTS"/>
    <s v="Debit Amt"/>
    <x v="0"/>
  </r>
  <r>
    <s v="50911"/>
    <s v="IN LEATHER"/>
    <s v="LABOUR WELFARE"/>
    <s v="IN LEATHER"/>
    <s v="FIRST AID EXPENSES AS  PER FACTORY ACT                                                              "/>
    <x v="5"/>
    <m/>
    <m/>
    <m/>
    <m/>
    <m/>
    <n v="1010"/>
    <m/>
    <m/>
    <m/>
    <m/>
    <n v="1010"/>
    <s v="2428"/>
    <s v="FIRST AID EXPENSES AS PER FACTORY ACTS"/>
    <s v="Debit Amt"/>
    <x v="0"/>
  </r>
  <r>
    <s v="50914"/>
    <s v="IN LEATHER"/>
    <s v="LABOUR WELFARE"/>
    <s v="IN LEATHER"/>
    <s v="FIRST AID EXPENSES AS  PER FACTORY ACT                                                              "/>
    <x v="5"/>
    <m/>
    <m/>
    <m/>
    <m/>
    <m/>
    <m/>
    <m/>
    <n v="1724"/>
    <m/>
    <m/>
    <n v="1724"/>
    <s v="2503"/>
    <s v="FIRST AID EXPENSES AS PER FACTORY ACTS"/>
    <s v="Debit Amt"/>
    <x v="0"/>
  </r>
  <r>
    <s v="50917"/>
    <s v="IN LEATHER"/>
    <s v="LABOUR WELFARE"/>
    <s v="IN LEATHER"/>
    <s v="FIRST AID EXPENSES AS  PER FACTORY ACT                                                              "/>
    <x v="5"/>
    <m/>
    <m/>
    <m/>
    <m/>
    <m/>
    <m/>
    <m/>
    <n v="2020"/>
    <m/>
    <m/>
    <n v="2020"/>
    <s v="2504"/>
    <s v="FIRST AID EXPENSES AS PER FACTORY ACTS"/>
    <s v="Debit Amt"/>
    <x v="0"/>
  </r>
  <r>
    <s v="50920"/>
    <s v="IN LEATHER"/>
    <s v="LABOUR WELFARE"/>
    <s v="IN LEATHER"/>
    <s v="FIRST AID EXPENSES AS  PER FACTORY ACT                                                              "/>
    <x v="5"/>
    <m/>
    <m/>
    <m/>
    <m/>
    <m/>
    <m/>
    <m/>
    <n v="2871"/>
    <m/>
    <m/>
    <n v="2871"/>
    <s v="2505"/>
    <s v="FIRST AID EXPENSES AS PER FACTORY ACTS"/>
    <s v="Debit Amt"/>
    <x v="0"/>
  </r>
  <r>
    <s v="50923"/>
    <s v="IN LEATHER"/>
    <s v="LABOUR WELFARE"/>
    <s v="IN LEATHER"/>
    <s v="FIRST AID EXPENSES AS  PER FACTORY ACT                                                              "/>
    <x v="5"/>
    <m/>
    <m/>
    <m/>
    <m/>
    <m/>
    <m/>
    <m/>
    <n v="810"/>
    <m/>
    <m/>
    <n v="810"/>
    <s v="2507"/>
    <s v="FIRST AID EXPENSES AS PER FACTORY ACTS"/>
    <s v="Debit Amt"/>
    <x v="0"/>
  </r>
  <r>
    <s v="50926"/>
    <s v="IN LEATHER"/>
    <s v="LABOUR WELFARE"/>
    <s v="IN LEATHER"/>
    <s v="FIRST AID EXPENSES AS  PER FACTORY ACT                                                              "/>
    <x v="5"/>
    <m/>
    <m/>
    <m/>
    <m/>
    <m/>
    <m/>
    <m/>
    <n v="686"/>
    <m/>
    <m/>
    <n v="686"/>
    <s v="2508"/>
    <s v="FIRST AID EXPENSES AS PER FACTORY ACTS"/>
    <s v="Debit Amt"/>
    <x v="0"/>
  </r>
  <r>
    <s v="50929"/>
    <s v="IN LEATHER"/>
    <s v="LABOUR WELFARE"/>
    <s v="IN LEATHER"/>
    <s v="FIRST AID EXPENSES AS  PER FACTORY ACT                                                              "/>
    <x v="5"/>
    <m/>
    <m/>
    <m/>
    <m/>
    <m/>
    <m/>
    <m/>
    <n v="700"/>
    <m/>
    <m/>
    <n v="700"/>
    <s v="2509"/>
    <s v="FIRST AID EXPENSES AS PER FACTORY ACTS"/>
    <s v="Debit Amt"/>
    <x v="0"/>
  </r>
  <r>
    <s v="50932"/>
    <s v="IN LEATHER"/>
    <s v="LABOUR WELFARE"/>
    <s v="IN LEATHER"/>
    <s v="FIRST AID EXPENSES AS  PER FACTORY ACT                                                              "/>
    <x v="5"/>
    <m/>
    <m/>
    <m/>
    <m/>
    <m/>
    <m/>
    <m/>
    <m/>
    <m/>
    <n v="384"/>
    <n v="384"/>
    <s v="2569"/>
    <s v="FIRST AID EXPENSES AS PER FACTORY ACTS"/>
    <s v="Debit Amt"/>
    <x v="0"/>
  </r>
  <r>
    <s v="50935"/>
    <s v="IN LEATHER"/>
    <s v="LABOUR WELFARE"/>
    <s v="IN LEATHER"/>
    <s v="FIRST AID EXPENSES AS  PER FACTORY ACT                                                              "/>
    <x v="5"/>
    <m/>
    <m/>
    <m/>
    <m/>
    <m/>
    <m/>
    <m/>
    <m/>
    <m/>
    <n v="753"/>
    <n v="753"/>
    <s v="2570"/>
    <s v="FIRST AID EXPENSES AS PER FACTORY ACTS"/>
    <s v="Debit Amt"/>
    <x v="0"/>
  </r>
  <r>
    <s v="50938"/>
    <s v="IN LEATHER"/>
    <s v="LABOUR WELFARE"/>
    <s v="IN LEATHER"/>
    <s v="FIRST AID EXPENSES AS  PER FACTORY ACT                                                              "/>
    <x v="5"/>
    <m/>
    <m/>
    <m/>
    <m/>
    <m/>
    <m/>
    <m/>
    <m/>
    <m/>
    <n v="749"/>
    <n v="749"/>
    <s v="2571"/>
    <s v="FIRST AID EXPENSES AS PER FACTORY ACTS"/>
    <s v="Debit Amt"/>
    <x v="0"/>
  </r>
  <r>
    <s v="50941"/>
    <s v="IN LEATHER"/>
    <s v="LABOUR WELFARE"/>
    <s v="IN LEATHER"/>
    <s v="FIRST AID EXPENSES AS  PER FACTORY ACT                                                              "/>
    <x v="5"/>
    <m/>
    <m/>
    <m/>
    <m/>
    <m/>
    <m/>
    <m/>
    <m/>
    <m/>
    <n v="3185"/>
    <n v="3185"/>
    <s v="2584"/>
    <s v="FIRST AID EXPENSES AS PER FACTORY ACTS"/>
    <s v="Debit Amt"/>
    <x v="0"/>
  </r>
  <r>
    <s v="50944"/>
    <s v="IN LEATHER"/>
    <s v="LABOUR WELFARE"/>
    <s v="IN LEATHER"/>
    <s v="FIRST AID EXPENSES AS  PER FACTORY ACT                                                              "/>
    <x v="5"/>
    <m/>
    <m/>
    <m/>
    <m/>
    <m/>
    <m/>
    <m/>
    <m/>
    <m/>
    <n v="1410"/>
    <n v="1410"/>
    <s v="2585"/>
    <s v="FIRST AID EXPENSES AS PER FACTORY ACTS"/>
    <s v="Debit Amt"/>
    <x v="0"/>
  </r>
  <r>
    <s v="50947"/>
    <s v="IN LEATHER"/>
    <s v="LABOUR WELFARE"/>
    <s v="IN LEATHER"/>
    <s v="FIRST AID EXPENSES AS  PER FACTORY ACT                                                              "/>
    <x v="5"/>
    <m/>
    <m/>
    <m/>
    <m/>
    <m/>
    <m/>
    <m/>
    <m/>
    <m/>
    <n v="1653"/>
    <n v="1653"/>
    <s v="2586"/>
    <s v="FIRST AID EXPENSES AS PER FACTORY ACTS"/>
    <s v="Debit Amt"/>
    <x v="0"/>
  </r>
  <r>
    <s v="50950"/>
    <s v="IN LEATHER"/>
    <s v="LABOUR WELFARE"/>
    <s v="IN LEATHER"/>
    <s v="FIRST AID EXPENSES AS  PER FACTORY ACT                                                              "/>
    <x v="5"/>
    <m/>
    <m/>
    <m/>
    <m/>
    <m/>
    <m/>
    <m/>
    <n v="459"/>
    <m/>
    <m/>
    <n v="459"/>
    <s v="3506"/>
    <s v="FIRST AID EXPENSES AS PER FACTORY ACTS"/>
    <s v="Debit Amt"/>
    <x v="0"/>
  </r>
  <r>
    <s v="50953"/>
    <s v="IN LEATHER"/>
    <s v="LABOUR WELFARE"/>
    <s v="IN LEATHER"/>
    <s v="LOCAL CONVEYANCE                                                                                    "/>
    <x v="5"/>
    <m/>
    <m/>
    <m/>
    <m/>
    <m/>
    <m/>
    <m/>
    <n v="200"/>
    <m/>
    <m/>
    <n v="200"/>
    <s v="PYCP 2425-1230 "/>
    <s v="LOCAL CONVEYANCE"/>
    <s v="Debit Amt"/>
    <x v="0"/>
  </r>
  <r>
    <s v="50956"/>
    <s v="IN LEATHER"/>
    <s v="LABOUR WELFARE"/>
    <s v="IN LEATHER"/>
    <s v="LOCAL CONVEYANCE                                                                                    "/>
    <x v="5"/>
    <m/>
    <m/>
    <m/>
    <m/>
    <m/>
    <m/>
    <m/>
    <n v="200"/>
    <m/>
    <m/>
    <n v="200"/>
    <s v="PYCP 2425-1253 "/>
    <s v="LOCAL CONVEYANCE"/>
    <s v="Debit Amt"/>
    <x v="0"/>
  </r>
  <r>
    <s v="50959"/>
    <s v="IN LEATHER"/>
    <s v="LABOUR WELFARE"/>
    <s v="IN LEATHER"/>
    <s v="LOCAL CONVEYANCE                                                                                    "/>
    <x v="5"/>
    <m/>
    <n v="3672"/>
    <m/>
    <m/>
    <m/>
    <m/>
    <m/>
    <m/>
    <m/>
    <m/>
    <n v="3672"/>
    <s v="PYCP 2425-245  "/>
    <s v="LOCAL CONVEYANCE"/>
    <s v="Debit Amt"/>
    <x v="0"/>
  </r>
  <r>
    <s v="50962"/>
    <s v="IN LEATHER"/>
    <s v="LABOUR WELFARE"/>
    <s v="IN LEATHER"/>
    <s v="LOCAL CONVEYANCE                                                                                    "/>
    <x v="5"/>
    <m/>
    <m/>
    <n v="3000"/>
    <m/>
    <m/>
    <m/>
    <m/>
    <m/>
    <m/>
    <m/>
    <n v="3000"/>
    <s v="PYCP 2425-452 "/>
    <s v="LOCAL CONVEYANCE"/>
    <s v="Debit Amt"/>
    <x v="0"/>
  </r>
  <r>
    <s v="50965"/>
    <s v="IN LEATHER"/>
    <s v="LABOUR WELFARE"/>
    <s v="IN LEATHER"/>
    <s v="LOCAL CONVEYANCE                                                                                    "/>
    <x v="5"/>
    <m/>
    <m/>
    <n v="200"/>
    <m/>
    <m/>
    <m/>
    <m/>
    <m/>
    <m/>
    <m/>
    <n v="200"/>
    <s v="PYCP 2425-500  "/>
    <s v="LOCAL CONVEYANCE"/>
    <s v="Debit Amt"/>
    <x v="0"/>
  </r>
  <r>
    <s v="50968"/>
    <s v="IN LEATHER"/>
    <s v="LABOUR WELFARE"/>
    <s v="IN LEATHER"/>
    <s v="LOCAL CONVEYANCE                                                                                    "/>
    <x v="5"/>
    <m/>
    <m/>
    <m/>
    <n v="300"/>
    <m/>
    <m/>
    <m/>
    <m/>
    <m/>
    <m/>
    <n v="300"/>
    <s v="PYCP 2425-618  "/>
    <s v="LOCAL CONVEYANCE"/>
    <s v="Debit Amt"/>
    <x v="0"/>
  </r>
  <r>
    <s v="50971"/>
    <s v="IN LEATHER"/>
    <s v="LABOUR WELFARE"/>
    <s v="IN LEATHER"/>
    <s v="LOCAL CONVEYANCE                                                                                    "/>
    <x v="5"/>
    <m/>
    <m/>
    <m/>
    <n v="100"/>
    <m/>
    <m/>
    <m/>
    <m/>
    <m/>
    <m/>
    <n v="100"/>
    <s v="PYCP 2425-625  "/>
    <s v="LOCAL CONVEYANCE"/>
    <s v="Debit Amt"/>
    <x v="0"/>
  </r>
  <r>
    <s v="50974"/>
    <s v="IN LEATHER"/>
    <s v="LABOUR WELFARE"/>
    <s v="IN LEATHER"/>
    <s v="LOCAL CONVEYANCE                                                                                    "/>
    <x v="5"/>
    <m/>
    <m/>
    <m/>
    <n v="950"/>
    <m/>
    <m/>
    <m/>
    <m/>
    <m/>
    <m/>
    <n v="950"/>
    <s v="PYCP 2425-626  "/>
    <s v="LOCAL CONVEYANCE"/>
    <s v="Debit Amt"/>
    <x v="0"/>
  </r>
  <r>
    <s v="50977"/>
    <s v="IN LEATHER"/>
    <s v="LABOUR WELFARE"/>
    <s v="IN LEATHER"/>
    <s v="LOCAL CONVEYANCE                                                                                    "/>
    <x v="5"/>
    <m/>
    <m/>
    <m/>
    <n v="700"/>
    <m/>
    <m/>
    <m/>
    <m/>
    <m/>
    <m/>
    <n v="700"/>
    <s v="PYCP 2425-645  "/>
    <s v="LOCAL CONVEYANCE"/>
    <s v="Debit Amt"/>
    <x v="0"/>
  </r>
  <r>
    <s v="50980"/>
    <s v="IN LEATHER"/>
    <s v="LABOUR WELFARE"/>
    <s v="IN LEATHER"/>
    <s v="LOCAL CONVEYANCE                                                                                    "/>
    <x v="5"/>
    <m/>
    <m/>
    <m/>
    <n v="240"/>
    <m/>
    <m/>
    <m/>
    <m/>
    <m/>
    <m/>
    <n v="240"/>
    <s v="PYCP 2425-648  "/>
    <s v="LOCAL CONVEYANCE"/>
    <s v="Debit Amt"/>
    <x v="0"/>
  </r>
  <r>
    <s v="50983"/>
    <s v="IN LEATHER"/>
    <s v="LABOUR WELFARE"/>
    <s v="IN LEATHER"/>
    <s v="LOCAL CONVEYANCE                                                                                    "/>
    <x v="5"/>
    <m/>
    <m/>
    <m/>
    <m/>
    <n v="700"/>
    <m/>
    <m/>
    <m/>
    <m/>
    <m/>
    <n v="700"/>
    <s v="PYCP 2425-769  "/>
    <s v="LOCAL CONVEYANCE"/>
    <s v="Debit Amt"/>
    <x v="0"/>
  </r>
  <r>
    <s v="50986"/>
    <s v="IN LEATHER"/>
    <s v="LABOUR WELFARE"/>
    <s v="IN LEATHER"/>
    <s v="LOCAL CONVEYANCE                                                                                    "/>
    <x v="5"/>
    <m/>
    <m/>
    <m/>
    <m/>
    <n v="300"/>
    <m/>
    <m/>
    <m/>
    <m/>
    <m/>
    <n v="300"/>
    <s v="PYCP 2425-770  "/>
    <s v="LOCAL CONVEYANCE"/>
    <s v="Debit Amt"/>
    <x v="0"/>
  </r>
  <r>
    <s v="50989"/>
    <s v="IN LEATHER"/>
    <s v="LABOUR WELFARE"/>
    <s v="IN LEATHER"/>
    <s v="LOCAL CONVEYANCE                                                                                    "/>
    <x v="5"/>
    <m/>
    <m/>
    <m/>
    <m/>
    <n v="110"/>
    <m/>
    <m/>
    <m/>
    <m/>
    <m/>
    <n v="110"/>
    <s v="PYCP 2425-773  "/>
    <s v="LOCAL CONVEYANCE"/>
    <s v="Debit Amt"/>
    <x v="0"/>
  </r>
  <r>
    <s v="50992"/>
    <s v="IN LEATHER"/>
    <s v="LABOUR WELFARE"/>
    <s v="IN LEATHER"/>
    <s v="LOCAL CONVEYANCE                                                                                    "/>
    <x v="5"/>
    <m/>
    <m/>
    <m/>
    <m/>
    <n v="700"/>
    <m/>
    <m/>
    <m/>
    <m/>
    <m/>
    <n v="700"/>
    <s v="PYCP 2425-777  "/>
    <s v="LOCAL CONVEYANCE"/>
    <s v="Debit Amt"/>
    <x v="0"/>
  </r>
  <r>
    <s v="50995"/>
    <s v="IN LEATHER"/>
    <s v="LABOUR WELFARE"/>
    <s v="IN LEATHER"/>
    <s v="LOCAL CONVEYANCE                                                                                    "/>
    <x v="5"/>
    <m/>
    <m/>
    <m/>
    <m/>
    <n v="300"/>
    <m/>
    <m/>
    <m/>
    <m/>
    <m/>
    <n v="300"/>
    <s v="PYCP 2425-783  "/>
    <s v="LOCAL CONVEYANCE"/>
    <s v="Debit Amt"/>
    <x v="0"/>
  </r>
  <r>
    <s v="50998"/>
    <s v="IN LEATHER"/>
    <s v="LABOUR WELFARE"/>
    <s v="IN LEATHER"/>
    <s v="LOCAL CONVEYANCE                                                                                    "/>
    <x v="5"/>
    <m/>
    <m/>
    <m/>
    <m/>
    <n v="400"/>
    <m/>
    <m/>
    <m/>
    <m/>
    <m/>
    <n v="400"/>
    <s v="PYCP 2425-787  "/>
    <s v="LOCAL CONVEYANCE"/>
    <s v="Debit Amt"/>
    <x v="0"/>
  </r>
  <r>
    <s v="51001"/>
    <s v="IN LEATHER"/>
    <s v="LABOUR WELFARE"/>
    <s v="IN LEATHER"/>
    <s v="LOCAL CONVEYANCE                                                                                    "/>
    <x v="5"/>
    <m/>
    <m/>
    <m/>
    <m/>
    <n v="565"/>
    <m/>
    <m/>
    <m/>
    <m/>
    <m/>
    <n v="565"/>
    <s v="PYCP 2425-788  "/>
    <s v="LOCAL CONVEYANCE"/>
    <s v="Debit Amt"/>
    <x v="0"/>
  </r>
  <r>
    <s v="51004"/>
    <s v="IN LEATHER"/>
    <s v="LABOUR WELFARE"/>
    <s v="IN LEATHER"/>
    <s v="LOCAL CONVEYANCE                                                                                    "/>
    <x v="5"/>
    <m/>
    <m/>
    <m/>
    <m/>
    <n v="700"/>
    <m/>
    <m/>
    <m/>
    <m/>
    <m/>
    <n v="700"/>
    <s v="PYCP 2425-789  "/>
    <s v="LOCAL CONVEYANCE"/>
    <s v="Debit Amt"/>
    <x v="0"/>
  </r>
  <r>
    <s v="51007"/>
    <s v="IN LEATHER"/>
    <s v="LABOUR WELFARE"/>
    <s v="IN LEATHER"/>
    <s v="LOCAL CONVEYANCE                                                                                    "/>
    <x v="5"/>
    <m/>
    <m/>
    <m/>
    <m/>
    <n v="600"/>
    <m/>
    <m/>
    <m/>
    <m/>
    <m/>
    <n v="600"/>
    <s v="PYCP 2425-791  "/>
    <s v="LOCAL CONVEYANCE"/>
    <s v="Debit Amt"/>
    <x v="0"/>
  </r>
  <r>
    <s v="51010"/>
    <s v="IN LEATHER"/>
    <s v="LABOUR WELFARE"/>
    <s v="IN LEATHER"/>
    <s v="LOCAL CONVEYANCE                                                                                    "/>
    <x v="5"/>
    <m/>
    <m/>
    <m/>
    <m/>
    <n v="250"/>
    <m/>
    <m/>
    <m/>
    <m/>
    <m/>
    <n v="250"/>
    <s v="PYCP 2425-792  "/>
    <s v="LOCAL CONVEYANCE"/>
    <s v="Debit Amt"/>
    <x v="0"/>
  </r>
  <r>
    <s v="51013"/>
    <s v="IN LEATHER"/>
    <s v="LABOUR WELFARE"/>
    <s v="IN LEATHER"/>
    <s v="LOCAL CONVEYANCE                                                                                    "/>
    <x v="5"/>
    <m/>
    <m/>
    <m/>
    <m/>
    <n v="700"/>
    <m/>
    <m/>
    <m/>
    <m/>
    <m/>
    <n v="700"/>
    <s v="PYCP 2425-807  "/>
    <s v="LOCAL CONVEYANCE"/>
    <s v="Debit Amt"/>
    <x v="0"/>
  </r>
  <r>
    <s v="51016"/>
    <s v="IN LEATHER"/>
    <s v="LABOUR WELFARE"/>
    <s v="IN LEATHER"/>
    <s v="LOCAL CONVEYANCE                                                                                    "/>
    <x v="5"/>
    <m/>
    <m/>
    <m/>
    <m/>
    <n v="4452"/>
    <m/>
    <m/>
    <m/>
    <m/>
    <m/>
    <n v="4452"/>
    <s v="PYCP 2425-808  "/>
    <s v="LOCAL CONVEYANCE"/>
    <s v="Debit Amt"/>
    <x v="0"/>
  </r>
  <r>
    <s v="51019"/>
    <s v="IN LEATHER"/>
    <s v="LABOUR WELFARE"/>
    <s v="IN LEATHER"/>
    <s v="LOCAL CONVEYANCE                                                                                    "/>
    <x v="5"/>
    <m/>
    <m/>
    <m/>
    <m/>
    <n v="60"/>
    <m/>
    <m/>
    <m/>
    <m/>
    <m/>
    <n v="60"/>
    <s v="PYCP 2425-814  "/>
    <s v="LOCAL CONVEYANCE"/>
    <s v="Debit Amt"/>
    <x v="0"/>
  </r>
  <r>
    <s v="51022"/>
    <s v="IN LEATHER"/>
    <s v="LABOUR WELFARE"/>
    <s v="IN LEATHER"/>
    <s v="LOCAL CONVEYANCE                                                                                    "/>
    <x v="5"/>
    <m/>
    <m/>
    <m/>
    <m/>
    <m/>
    <n v="200"/>
    <m/>
    <m/>
    <m/>
    <m/>
    <n v="200"/>
    <s v="PYCP 2425-905  "/>
    <s v="LOCAL CONVEYANCE"/>
    <s v="Debit Amt"/>
    <x v="0"/>
  </r>
  <r>
    <s v="51025"/>
    <s v="IN LEATHER"/>
    <s v="LABOUR WELFARE"/>
    <s v="IN LEATHER"/>
    <s v="LOCAL CONVEYANCE                                                                                    "/>
    <x v="5"/>
    <m/>
    <m/>
    <m/>
    <m/>
    <m/>
    <n v="2000"/>
    <m/>
    <m/>
    <m/>
    <m/>
    <n v="2000"/>
    <s v="PYCP 2425-906  "/>
    <s v="LOCAL CONVEYANCE"/>
    <s v="Debit Amt"/>
    <x v="0"/>
  </r>
  <r>
    <s v="51028"/>
    <s v="IN LEATHER"/>
    <s v="LABOUR WELFARE"/>
    <s v="IN LEATHER"/>
    <s v="LOCAL CONVEYANCE                                                                                    "/>
    <x v="5"/>
    <m/>
    <m/>
    <m/>
    <m/>
    <m/>
    <n v="1000"/>
    <m/>
    <m/>
    <m/>
    <m/>
    <n v="1000"/>
    <s v="PYCP 2425-907  "/>
    <s v="LOCAL CONVEYANCE"/>
    <s v="Debit Amt"/>
    <x v="0"/>
  </r>
  <r>
    <s v="51031"/>
    <s v="IN LEATHER"/>
    <s v="LABOUR WELFARE"/>
    <s v="IN LEATHER"/>
    <s v="LOCAL CONVEYANCE                                                                                    "/>
    <x v="5"/>
    <m/>
    <m/>
    <m/>
    <m/>
    <m/>
    <n v="3553"/>
    <m/>
    <m/>
    <m/>
    <m/>
    <n v="3553"/>
    <s v="PYCP 2425-908  "/>
    <s v="LOCAL CONVEYANCE"/>
    <s v="Debit Amt"/>
    <x v="0"/>
  </r>
  <r>
    <s v="51034"/>
    <s v="IN LEATHER"/>
    <s v="LABOUR WELFARE"/>
    <s v="IN LEATHER"/>
    <s v="LOCAL CONVEYANCE                                                                                    "/>
    <x v="5"/>
    <m/>
    <m/>
    <m/>
    <m/>
    <m/>
    <n v="600"/>
    <m/>
    <m/>
    <m/>
    <m/>
    <n v="600"/>
    <s v="PYCP 2425-910  "/>
    <s v="LOCAL CONVEYANCE"/>
    <s v="Debit Amt"/>
    <x v="0"/>
  </r>
  <r>
    <s v="51037"/>
    <s v="IN LEATHER"/>
    <s v="LABOUR WELFARE"/>
    <s v="IN LEATHER"/>
    <s v="POOJA EXPENSES                                                                                      "/>
    <x v="5"/>
    <m/>
    <m/>
    <m/>
    <m/>
    <m/>
    <m/>
    <n v="53025"/>
    <m/>
    <m/>
    <m/>
    <n v="53025"/>
    <s v="BP-BP 2-42-5--1924 "/>
    <s v="OTHER EXPENSES"/>
    <s v="Debit Amt"/>
    <x v="0"/>
  </r>
  <r>
    <s v="51040"/>
    <s v="IN LEATHER"/>
    <s v="LABOUR WELFARE"/>
    <s v="IN LEATHER"/>
    <s v="POOJA EXPENSES                                                                                      "/>
    <x v="5"/>
    <m/>
    <m/>
    <m/>
    <m/>
    <m/>
    <m/>
    <n v="14195"/>
    <m/>
    <m/>
    <m/>
    <n v="14195"/>
    <s v="BP-BP 2-42-5--1926 "/>
    <s v="OTHER EXPENSES"/>
    <s v="Debit Amt"/>
    <x v="0"/>
  </r>
  <r>
    <s v="51043"/>
    <s v="IN LEATHER"/>
    <s v="LABOUR WELFARE"/>
    <s v="IN LEATHER"/>
    <s v="POOJA EXPENSES                                                                                      "/>
    <x v="5"/>
    <m/>
    <m/>
    <m/>
    <n v="400"/>
    <m/>
    <m/>
    <m/>
    <m/>
    <m/>
    <m/>
    <n v="400"/>
    <s v="PYCP 2425-578  "/>
    <s v="OTHER EXPENSES"/>
    <s v="Debit Amt"/>
    <x v="0"/>
  </r>
  <r>
    <s v="51046"/>
    <s v="IN LEATHER"/>
    <s v="LABOUR WELFARE"/>
    <s v="IN LEATHER"/>
    <s v="POOJA EXPENSES                                                                                      "/>
    <x v="5"/>
    <m/>
    <m/>
    <m/>
    <n v="400"/>
    <m/>
    <m/>
    <m/>
    <m/>
    <m/>
    <m/>
    <n v="400"/>
    <s v="PYCP 2425-600  "/>
    <s v="OTHER EXPENSES"/>
    <s v="Debit Amt"/>
    <x v="0"/>
  </r>
  <r>
    <s v="51049"/>
    <s v="IN LEATHER"/>
    <s v="LABOUR WELFARE"/>
    <s v="IN LEATHER"/>
    <s v="POOJA EXPENSES                                                                                      "/>
    <x v="5"/>
    <m/>
    <m/>
    <m/>
    <n v="500"/>
    <m/>
    <m/>
    <m/>
    <m/>
    <m/>
    <m/>
    <n v="500"/>
    <s v="PYCP 2425-608  "/>
    <s v="OTHER EXPENSES"/>
    <s v="Debit Amt"/>
    <x v="0"/>
  </r>
  <r>
    <s v="51052"/>
    <s v="IN LEATHER"/>
    <s v="LABOUR WELFARE"/>
    <s v="IN LEATHER"/>
    <s v="STAFF AND LABOUR WELFARE                                                                            "/>
    <x v="5"/>
    <n v="595"/>
    <m/>
    <m/>
    <m/>
    <m/>
    <m/>
    <m/>
    <m/>
    <m/>
    <m/>
    <n v="595"/>
    <s v="PYCP 2425-102 "/>
    <s v="SALARIES AND BONUS"/>
    <s v="Debit Amt"/>
    <x v="0"/>
  </r>
  <r>
    <s v="51055"/>
    <s v="IN LEATHER"/>
    <s v="LABOUR WELFARE"/>
    <s v="IN LEATHER"/>
    <s v="STAFF AND LABOUR WELFARE                                                                            "/>
    <x v="5"/>
    <m/>
    <m/>
    <m/>
    <m/>
    <m/>
    <m/>
    <n v="2000"/>
    <m/>
    <m/>
    <m/>
    <n v="2000"/>
    <s v="PYCP 2425-1029 "/>
    <s v="SALARIES AND BONUS"/>
    <s v="Debit Amt"/>
    <x v="0"/>
  </r>
  <r>
    <s v="51058"/>
    <s v="IN LEATHER"/>
    <s v="LABOUR WELFARE"/>
    <s v="IN LEATHER"/>
    <s v="STAFF AND LABOUR WELFARE                                                                            "/>
    <x v="5"/>
    <m/>
    <m/>
    <m/>
    <m/>
    <m/>
    <m/>
    <n v="700"/>
    <m/>
    <m/>
    <m/>
    <n v="700"/>
    <s v="PYCP 2425-1034 "/>
    <s v="SALARIES AND BONUS"/>
    <s v="Debit Amt"/>
    <x v="0"/>
  </r>
  <r>
    <s v="51061"/>
    <s v="IN LEATHER"/>
    <s v="LABOUR WELFARE"/>
    <s v="IN LEATHER"/>
    <s v="STAFF AND LABOUR WELFARE                                                                            "/>
    <x v="5"/>
    <m/>
    <m/>
    <m/>
    <m/>
    <m/>
    <m/>
    <n v="110"/>
    <m/>
    <m/>
    <m/>
    <n v="110"/>
    <s v="PYCP 2425-1035 "/>
    <s v="SALARIES AND BONUS"/>
    <s v="Debit Amt"/>
    <x v="0"/>
  </r>
  <r>
    <s v="51064"/>
    <s v="IN LEATHER"/>
    <s v="LABOUR WELFARE"/>
    <s v="IN LEATHER"/>
    <s v="STAFF AND LABOUR WELFARE                                                                            "/>
    <x v="5"/>
    <m/>
    <m/>
    <m/>
    <m/>
    <m/>
    <m/>
    <n v="4134"/>
    <m/>
    <m/>
    <m/>
    <n v="4134"/>
    <s v="PYCP 2425-1036 "/>
    <s v="SALARIES AND BONUS"/>
    <s v="Debit Amt"/>
    <x v="0"/>
  </r>
  <r>
    <s v="51067"/>
    <s v="IN LEATHER"/>
    <s v="LABOUR WELFARE"/>
    <s v="IN LEATHER"/>
    <s v="STAFF AND LABOUR WELFARE                                                                            "/>
    <x v="5"/>
    <n v="290"/>
    <m/>
    <m/>
    <m/>
    <m/>
    <m/>
    <m/>
    <m/>
    <m/>
    <m/>
    <n v="290"/>
    <s v="PYCP 2425-105  "/>
    <s v="SALARIES AND BONUS"/>
    <s v="Debit Amt"/>
    <x v="0"/>
  </r>
  <r>
    <s v="51070"/>
    <s v="IN LEATHER"/>
    <s v="LABOUR WELFARE"/>
    <s v="IN LEATHER"/>
    <s v="STAFF AND LABOUR WELFARE                                                                            "/>
    <x v="5"/>
    <m/>
    <m/>
    <m/>
    <m/>
    <m/>
    <m/>
    <n v="370"/>
    <m/>
    <m/>
    <m/>
    <n v="370"/>
    <s v="PYCP 2425-1064 "/>
    <s v="SALARIES AND BONUS"/>
    <s v="Debit Amt"/>
    <x v="0"/>
  </r>
  <r>
    <s v="51073"/>
    <s v="IN LEATHER"/>
    <s v="LABOUR WELFARE"/>
    <s v="IN LEATHER"/>
    <s v="STAFF AND LABOUR WELFARE                                                                            "/>
    <x v="5"/>
    <n v="200"/>
    <m/>
    <m/>
    <m/>
    <m/>
    <m/>
    <m/>
    <m/>
    <m/>
    <m/>
    <n v="200"/>
    <s v="PYCP 2425-107  "/>
    <s v="SALARIES AND BONUS"/>
    <s v="Debit Amt"/>
    <x v="0"/>
  </r>
  <r>
    <s v="51076"/>
    <s v="IN LEATHER"/>
    <s v="LABOUR WELFARE"/>
    <s v="IN LEATHER"/>
    <s v="STAFF AND LABOUR WELFARE                                                                            "/>
    <x v="5"/>
    <m/>
    <m/>
    <m/>
    <m/>
    <m/>
    <m/>
    <n v="1110"/>
    <m/>
    <m/>
    <m/>
    <n v="1110"/>
    <s v="PYCP 2425-1083 "/>
    <s v="SALARIES AND BONUS"/>
    <s v="Debit Amt"/>
    <x v="0"/>
  </r>
  <r>
    <s v="51079"/>
    <s v="IN LEATHER"/>
    <s v="LABOUR WELFARE"/>
    <s v="IN LEATHER"/>
    <s v="STAFF AND LABOUR WELFARE                                                                            "/>
    <x v="5"/>
    <n v="2000"/>
    <m/>
    <m/>
    <m/>
    <m/>
    <m/>
    <m/>
    <m/>
    <m/>
    <m/>
    <n v="2000"/>
    <s v="PYCP 2425-109  "/>
    <s v="SALARIES AND BONUS"/>
    <s v="Debit Amt"/>
    <x v="0"/>
  </r>
  <r>
    <s v="51082"/>
    <s v="IN LEATHER"/>
    <s v="LABOUR WELFARE"/>
    <s v="IN LEATHER"/>
    <s v="STAFF AND LABOUR WELFARE                                                                            "/>
    <x v="5"/>
    <m/>
    <m/>
    <m/>
    <m/>
    <m/>
    <m/>
    <n v="500"/>
    <m/>
    <m/>
    <m/>
    <n v="500"/>
    <s v="PYCP 2425-1090 "/>
    <s v="SALARIES AND BONUS"/>
    <s v="Debit Amt"/>
    <x v="0"/>
  </r>
  <r>
    <s v="51085"/>
    <s v="IN LEATHER"/>
    <s v="LABOUR WELFARE"/>
    <s v="IN LEATHER"/>
    <s v="STAFF AND LABOUR WELFARE                                                                            "/>
    <x v="5"/>
    <m/>
    <m/>
    <m/>
    <m/>
    <m/>
    <m/>
    <n v="500"/>
    <m/>
    <m/>
    <m/>
    <n v="500"/>
    <s v="PYCP 2425-1091 "/>
    <s v="SALARIES AND BONUS"/>
    <s v="Debit Amt"/>
    <x v="0"/>
  </r>
  <r>
    <s v="51088"/>
    <s v="IN LEATHER"/>
    <s v="LABOUR WELFARE"/>
    <s v="IN LEATHER"/>
    <s v="STAFF AND LABOUR WELFARE                                                                            "/>
    <x v="5"/>
    <m/>
    <m/>
    <m/>
    <m/>
    <m/>
    <m/>
    <n v="130"/>
    <m/>
    <m/>
    <m/>
    <n v="130"/>
    <s v="PYCP 2425-1098 "/>
    <s v="SALARIES AND BONUS"/>
    <s v="Debit Amt"/>
    <x v="0"/>
  </r>
  <r>
    <s v="51091"/>
    <s v="IN LEATHER"/>
    <s v="LABOUR WELFARE"/>
    <s v="IN LEATHER"/>
    <s v="STAFF AND LABOUR WELFARE                                                                            "/>
    <x v="5"/>
    <n v="200"/>
    <m/>
    <m/>
    <m/>
    <m/>
    <m/>
    <m/>
    <m/>
    <m/>
    <m/>
    <n v="200"/>
    <s v="PYCP 2425-110  "/>
    <s v="SALARIES AND BONUS"/>
    <s v="Debit Amt"/>
    <x v="0"/>
  </r>
  <r>
    <s v="51094"/>
    <s v="IN LEATHER"/>
    <s v="LABOUR WELFARE"/>
    <s v="IN LEATHER"/>
    <s v="STAFF AND LABOUR WELFARE                                                                            "/>
    <x v="5"/>
    <m/>
    <m/>
    <m/>
    <m/>
    <m/>
    <m/>
    <n v="200"/>
    <m/>
    <m/>
    <m/>
    <n v="200"/>
    <s v="PYCP 2425-1104 "/>
    <s v="SALARIES AND BONUS"/>
    <s v="Debit Amt"/>
    <x v="0"/>
  </r>
  <r>
    <s v="51097"/>
    <s v="IN LEATHER"/>
    <s v="LABOUR WELFARE"/>
    <s v="IN LEATHER"/>
    <s v="STAFF AND LABOUR WELFARE                                                                            "/>
    <x v="5"/>
    <m/>
    <m/>
    <m/>
    <m/>
    <m/>
    <m/>
    <n v="130"/>
    <m/>
    <m/>
    <m/>
    <n v="130"/>
    <s v="PYCP 2425-1108 "/>
    <s v="SALARIES AND BONUS"/>
    <s v="Debit Amt"/>
    <x v="0"/>
  </r>
  <r>
    <s v="51100"/>
    <s v="IN LEATHER"/>
    <s v="LABOUR WELFARE"/>
    <s v="IN LEATHER"/>
    <s v="STAFF AND LABOUR WELFARE                                                                            "/>
    <x v="5"/>
    <m/>
    <m/>
    <m/>
    <m/>
    <m/>
    <m/>
    <n v="1000"/>
    <m/>
    <m/>
    <m/>
    <n v="1000"/>
    <s v="PYCP 2425-1109 "/>
    <s v="SALARIES AND BONUS"/>
    <s v="Debit Amt"/>
    <x v="0"/>
  </r>
  <r>
    <s v="51103"/>
    <s v="IN LEATHER"/>
    <s v="LABOUR WELFARE"/>
    <s v="IN LEATHER"/>
    <s v="STAFF AND LABOUR WELFARE                                                                            "/>
    <x v="5"/>
    <m/>
    <m/>
    <m/>
    <m/>
    <m/>
    <m/>
    <n v="4452"/>
    <m/>
    <m/>
    <m/>
    <n v="4452"/>
    <s v="PYCP 2425-1110 "/>
    <s v="SALARIES AND BONUS"/>
    <s v="Debit Amt"/>
    <x v="0"/>
  </r>
  <r>
    <s v="51106"/>
    <s v="IN LEATHER"/>
    <s v="LABOUR WELFARE"/>
    <s v="IN LEATHER"/>
    <s v="STAFF AND LABOUR WELFARE                                                                            "/>
    <x v="5"/>
    <m/>
    <m/>
    <m/>
    <m/>
    <m/>
    <m/>
    <n v="400"/>
    <m/>
    <m/>
    <m/>
    <n v="400"/>
    <s v="PYCP 2425-1111 "/>
    <s v="SALARIES AND BONUS"/>
    <s v="Debit Amt"/>
    <x v="0"/>
  </r>
  <r>
    <s v="51109"/>
    <s v="IN LEATHER"/>
    <s v="LABOUR WELFARE"/>
    <s v="IN LEATHER"/>
    <s v="STAFF AND LABOUR WELFARE                                                                            "/>
    <x v="5"/>
    <n v="207"/>
    <m/>
    <m/>
    <m/>
    <m/>
    <m/>
    <m/>
    <m/>
    <m/>
    <m/>
    <n v="207"/>
    <s v="PYCP 2425-112  "/>
    <s v="SALARIES AND BONUS"/>
    <s v="Debit Amt"/>
    <x v="0"/>
  </r>
  <r>
    <s v="51112"/>
    <s v="IN LEATHER"/>
    <s v="LABOUR WELFARE"/>
    <s v="IN LEATHER"/>
    <s v="STAFF AND LABOUR WELFARE                                                                            "/>
    <x v="5"/>
    <n v="215"/>
    <m/>
    <m/>
    <m/>
    <m/>
    <m/>
    <m/>
    <m/>
    <m/>
    <m/>
    <n v="215"/>
    <s v="PYCP 2425-113  "/>
    <s v="SALARIES AND BONUS"/>
    <s v="Debit Amt"/>
    <x v="0"/>
  </r>
  <r>
    <s v="51115"/>
    <s v="IN LEATHER"/>
    <s v="LABOUR WELFARE"/>
    <s v="IN LEATHER"/>
    <s v="STAFF AND LABOUR WELFARE                                                                            "/>
    <x v="5"/>
    <n v="180"/>
    <m/>
    <m/>
    <m/>
    <m/>
    <m/>
    <m/>
    <m/>
    <m/>
    <m/>
    <n v="180"/>
    <s v="PYCP 2425-117  "/>
    <s v="SALARIES AND BONUS"/>
    <s v="Debit Amt"/>
    <x v="0"/>
  </r>
  <r>
    <s v="51118"/>
    <s v="IN LEATHER"/>
    <s v="LABOUR WELFARE"/>
    <s v="IN LEATHER"/>
    <s v="STAFF AND LABOUR WELFARE                                                                            "/>
    <x v="5"/>
    <n v="4024"/>
    <m/>
    <m/>
    <m/>
    <m/>
    <m/>
    <m/>
    <m/>
    <m/>
    <m/>
    <n v="4024"/>
    <s v="PYCP 2425-118  "/>
    <s v="SALARIES AND BONUS"/>
    <s v="Debit Amt"/>
    <x v="0"/>
  </r>
  <r>
    <s v="51121"/>
    <s v="IN LEATHER"/>
    <s v="LABOUR WELFARE"/>
    <s v="IN LEATHER"/>
    <s v="STAFF AND LABOUR WELFARE                                                                            "/>
    <x v="5"/>
    <n v="1217"/>
    <m/>
    <m/>
    <m/>
    <m/>
    <m/>
    <m/>
    <m/>
    <m/>
    <m/>
    <n v="1217"/>
    <s v="PYCP 2425-120  "/>
    <s v="SALARIES AND BONUS"/>
    <s v="Debit Amt"/>
    <x v="0"/>
  </r>
  <r>
    <s v="51124"/>
    <s v="IN LEATHER"/>
    <s v="LABOUR WELFARE"/>
    <s v="IN LEATHER"/>
    <s v="STAFF AND LABOUR WELFARE                                                                            "/>
    <x v="5"/>
    <n v="300"/>
    <m/>
    <m/>
    <m/>
    <m/>
    <m/>
    <m/>
    <m/>
    <m/>
    <m/>
    <n v="300"/>
    <s v="PYCP 2425-123  "/>
    <s v="SALARIES AND BONUS"/>
    <s v="Debit Amt"/>
    <x v="0"/>
  </r>
  <r>
    <s v="51127"/>
    <s v="IN LEATHER"/>
    <s v="LABOUR WELFARE"/>
    <s v="IN LEATHER"/>
    <s v="STAFF AND LABOUR WELFARE                                                                            "/>
    <x v="5"/>
    <m/>
    <m/>
    <m/>
    <m/>
    <m/>
    <m/>
    <m/>
    <n v="370"/>
    <m/>
    <m/>
    <n v="370"/>
    <s v="PYCP 2425-1240 "/>
    <s v="SALARIES AND BONUS"/>
    <s v="Debit Amt"/>
    <x v="0"/>
  </r>
  <r>
    <s v="51130"/>
    <s v="IN LEATHER"/>
    <s v="LABOUR WELFARE"/>
    <s v="IN LEATHER"/>
    <s v="STAFF AND LABOUR WELFARE                                                                            "/>
    <x v="5"/>
    <m/>
    <m/>
    <m/>
    <m/>
    <m/>
    <m/>
    <m/>
    <n v="700"/>
    <m/>
    <m/>
    <n v="700"/>
    <s v="PYCP 2425-1246 "/>
    <s v="SALARIES AND BONUS"/>
    <s v="Debit Amt"/>
    <x v="0"/>
  </r>
  <r>
    <s v="51133"/>
    <s v="IN LEATHER"/>
    <s v="LABOUR WELFARE"/>
    <s v="IN LEATHER"/>
    <s v="STAFF AND LABOUR WELFARE                                                                            "/>
    <x v="5"/>
    <n v="290"/>
    <m/>
    <m/>
    <m/>
    <m/>
    <m/>
    <m/>
    <m/>
    <m/>
    <m/>
    <n v="290"/>
    <s v="PYCP 2425-125  "/>
    <s v="SALARIES AND BONUS"/>
    <s v="Debit Amt"/>
    <x v="0"/>
  </r>
  <r>
    <s v="51136"/>
    <s v="IN LEATHER"/>
    <s v="LABOUR WELFARE"/>
    <s v="IN LEATHER"/>
    <s v="STAFF AND LABOUR WELFARE                                                                            "/>
    <x v="5"/>
    <m/>
    <m/>
    <m/>
    <m/>
    <m/>
    <m/>
    <m/>
    <n v="520"/>
    <m/>
    <m/>
    <n v="520"/>
    <s v="PYCP 2425-1258 "/>
    <s v="SALARIES AND BONUS"/>
    <s v="Debit Amt"/>
    <x v="0"/>
  </r>
  <r>
    <s v="51139"/>
    <s v="IN LEATHER"/>
    <s v="LABOUR WELFARE"/>
    <s v="IN LEATHER"/>
    <s v="STAFF AND LABOUR WELFARE                                                                            "/>
    <x v="5"/>
    <m/>
    <m/>
    <m/>
    <m/>
    <m/>
    <m/>
    <m/>
    <m/>
    <n v="500"/>
    <m/>
    <n v="500"/>
    <s v="PYCP 2425-1270 "/>
    <s v="SALARIES AND BONUS"/>
    <s v="Debit Amt"/>
    <x v="0"/>
  </r>
  <r>
    <s v="51142"/>
    <s v="IN LEATHER"/>
    <s v="LABOUR WELFARE"/>
    <s v="IN LEATHER"/>
    <s v="STAFF AND LABOUR WELFARE                                                                            "/>
    <x v="5"/>
    <m/>
    <n v="2000"/>
    <m/>
    <m/>
    <m/>
    <m/>
    <m/>
    <m/>
    <m/>
    <m/>
    <n v="2000"/>
    <s v="PYCP 2425-275  "/>
    <s v="SALARIES AND BONUS"/>
    <s v="Debit Amt"/>
    <x v="0"/>
  </r>
  <r>
    <s v="51145"/>
    <s v="IN LEATHER"/>
    <s v="LABOUR WELFARE"/>
    <s v="IN LEATHER"/>
    <s v="STAFF AND LABOUR WELFARE                                                                            "/>
    <x v="5"/>
    <m/>
    <n v="200"/>
    <m/>
    <m/>
    <m/>
    <m/>
    <m/>
    <m/>
    <m/>
    <m/>
    <n v="200"/>
    <s v="PYCP 2425-301  "/>
    <s v="SALARIES AND BONUS"/>
    <s v="Debit Amt"/>
    <x v="0"/>
  </r>
  <r>
    <s v="51148"/>
    <s v="IN LEATHER"/>
    <s v="LABOUR WELFARE"/>
    <s v="IN LEATHER"/>
    <s v="STAFF AND LABOUR WELFARE                                                                            "/>
    <x v="5"/>
    <m/>
    <n v="250"/>
    <m/>
    <m/>
    <m/>
    <m/>
    <m/>
    <m/>
    <m/>
    <m/>
    <n v="250"/>
    <s v="PYCP 2425-310  "/>
    <s v="SALARIES AND BONUS"/>
    <s v="Debit Amt"/>
    <x v="0"/>
  </r>
  <r>
    <s v="51151"/>
    <s v="IN LEATHER"/>
    <s v="LABOUR WELFARE"/>
    <s v="IN LEATHER"/>
    <s v="STAFF AND LABOUR WELFARE                                                                            "/>
    <x v="5"/>
    <m/>
    <n v="120"/>
    <m/>
    <m/>
    <m/>
    <m/>
    <m/>
    <m/>
    <m/>
    <m/>
    <n v="120"/>
    <s v="PYCP 2425-315  "/>
    <s v="SALARIES AND BONUS"/>
    <s v="Debit Amt"/>
    <x v="0"/>
  </r>
  <r>
    <s v="51154"/>
    <s v="IN LEATHER"/>
    <s v="LABOUR WELFARE"/>
    <s v="IN LEATHER"/>
    <s v="STAFF AND LABOUR WELFARE                                                                            "/>
    <x v="5"/>
    <m/>
    <n v="200"/>
    <m/>
    <m/>
    <m/>
    <m/>
    <m/>
    <m/>
    <m/>
    <m/>
    <n v="200"/>
    <s v="PYCP 2425-318  "/>
    <s v="SALARIES AND BONUS"/>
    <s v="Debit Amt"/>
    <x v="0"/>
  </r>
  <r>
    <s v="51157"/>
    <s v="IN LEATHER"/>
    <s v="LABOUR WELFARE"/>
    <s v="IN LEATHER"/>
    <s v="STAFF AND LABOUR WELFARE                                                                            "/>
    <x v="5"/>
    <m/>
    <n v="2000"/>
    <m/>
    <m/>
    <m/>
    <m/>
    <m/>
    <m/>
    <m/>
    <m/>
    <n v="2000"/>
    <s v="PYCP 2425-330  "/>
    <s v="SALARIES AND BONUS"/>
    <s v="Debit Amt"/>
    <x v="0"/>
  </r>
  <r>
    <s v="51160"/>
    <s v="IN LEATHER"/>
    <s v="LABOUR WELFARE"/>
    <s v="IN LEATHER"/>
    <s v="STAFF AND LABOUR WELFARE                                                                            "/>
    <x v="5"/>
    <m/>
    <n v="147"/>
    <m/>
    <m/>
    <m/>
    <m/>
    <m/>
    <m/>
    <m/>
    <m/>
    <n v="147"/>
    <s v="PYCP 2425-331  "/>
    <s v="SALARIES AND BONUS"/>
    <s v="Debit Amt"/>
    <x v="0"/>
  </r>
  <r>
    <s v="51163"/>
    <s v="IN LEATHER"/>
    <s v="LABOUR WELFARE"/>
    <s v="IN LEATHER"/>
    <s v="STAFF AND LABOUR WELFARE                                                                            "/>
    <x v="5"/>
    <m/>
    <n v="200"/>
    <m/>
    <m/>
    <m/>
    <m/>
    <m/>
    <m/>
    <m/>
    <m/>
    <n v="200"/>
    <s v="PYCP 2425-333  "/>
    <s v="SALARIES AND BONUS"/>
    <s v="Debit Amt"/>
    <x v="0"/>
  </r>
  <r>
    <s v="51166"/>
    <s v="IN LEATHER"/>
    <s v="LABOUR WELFARE"/>
    <s v="IN LEATHER"/>
    <s v="STAFF AND LABOUR WELFARE                                                                            "/>
    <x v="5"/>
    <m/>
    <n v="110"/>
    <m/>
    <m/>
    <m/>
    <m/>
    <m/>
    <m/>
    <m/>
    <m/>
    <n v="110"/>
    <s v="PYCP 2425-335  "/>
    <s v="SALARIES AND BONUS"/>
    <s v="Debit Amt"/>
    <x v="0"/>
  </r>
  <r>
    <s v="51169"/>
    <s v="IN LEATHER"/>
    <s v="LABOUR WELFARE"/>
    <s v="IN LEATHER"/>
    <s v="STAFF AND LABOUR WELFARE                                                                            "/>
    <x v="5"/>
    <m/>
    <n v="50"/>
    <m/>
    <m/>
    <m/>
    <m/>
    <m/>
    <m/>
    <m/>
    <m/>
    <n v="50"/>
    <s v="PYCP 2425-359  "/>
    <s v="SALARIES AND BONUS"/>
    <s v="Debit Amt"/>
    <x v="0"/>
  </r>
  <r>
    <s v="51172"/>
    <s v="IN LEATHER"/>
    <s v="LABOUR WELFARE"/>
    <s v="IN LEATHER"/>
    <s v="STAFF AND LABOUR WELFARE                                                                            "/>
    <x v="5"/>
    <m/>
    <n v="301"/>
    <m/>
    <m/>
    <m/>
    <m/>
    <m/>
    <m/>
    <m/>
    <m/>
    <n v="301"/>
    <s v="PYCP 2425-360  "/>
    <s v="SALARIES AND BONUS"/>
    <s v="Debit Amt"/>
    <x v="0"/>
  </r>
  <r>
    <s v="51175"/>
    <s v="IN LEATHER"/>
    <s v="LABOUR WELFARE"/>
    <s v="IN LEATHER"/>
    <s v="STAFF AND LABOUR WELFARE                                                                            "/>
    <x v="5"/>
    <m/>
    <n v="3672"/>
    <m/>
    <m/>
    <m/>
    <m/>
    <m/>
    <m/>
    <m/>
    <m/>
    <n v="3672"/>
    <s v="PYCP 2425-366  "/>
    <s v="SALARIES AND BONUS"/>
    <s v="Debit Amt"/>
    <x v="0"/>
  </r>
  <r>
    <s v="51178"/>
    <s v="IN LEATHER"/>
    <s v="LABOUR WELFARE"/>
    <s v="IN LEATHER"/>
    <s v="STAFF AND LABOUR WELFARE                                                                            "/>
    <x v="5"/>
    <m/>
    <m/>
    <n v="301"/>
    <m/>
    <m/>
    <m/>
    <m/>
    <m/>
    <m/>
    <m/>
    <n v="301"/>
    <s v="PYCP 2425-423  "/>
    <s v="SALARIES AND BONUS"/>
    <s v="Debit Amt"/>
    <x v="0"/>
  </r>
  <r>
    <s v="51181"/>
    <s v="IN LEATHER"/>
    <s v="LABOUR WELFARE"/>
    <s v="IN LEATHER"/>
    <s v="STAFF AND LABOUR WELFARE                                                                            "/>
    <x v="5"/>
    <m/>
    <n v="4284"/>
    <m/>
    <m/>
    <m/>
    <m/>
    <m/>
    <m/>
    <m/>
    <m/>
    <n v="4284"/>
    <s v="PYCP 2425-433  "/>
    <s v="SALARIES AND BONUS"/>
    <s v="Debit Amt"/>
    <x v="0"/>
  </r>
  <r>
    <s v="51184"/>
    <s v="IN LEATHER"/>
    <s v="LABOUR WELFARE"/>
    <s v="IN LEATHER"/>
    <s v="STAFF AND LABOUR WELFARE                                                                            "/>
    <x v="5"/>
    <m/>
    <m/>
    <n v="565"/>
    <m/>
    <m/>
    <m/>
    <m/>
    <m/>
    <m/>
    <m/>
    <n v="565"/>
    <s v="PYCP 2425-494  "/>
    <s v="SALARIES AND BONUS"/>
    <s v="Debit Amt"/>
    <x v="0"/>
  </r>
  <r>
    <s v="51187"/>
    <s v="IN LEATHER"/>
    <s v="LABOUR WELFARE"/>
    <s v="IN LEATHER"/>
    <s v="STAFF AND LABOUR WELFARE                                                                            "/>
    <x v="5"/>
    <m/>
    <m/>
    <n v="780"/>
    <m/>
    <m/>
    <m/>
    <m/>
    <m/>
    <m/>
    <m/>
    <n v="780"/>
    <s v="PYCP 2425-499  "/>
    <s v="SALARIES AND BONUS"/>
    <s v="Debit Amt"/>
    <x v="0"/>
  </r>
  <r>
    <s v="51190"/>
    <s v="IN LEATHER"/>
    <s v="LABOUR WELFARE"/>
    <s v="IN LEATHER"/>
    <s v="STAFF AND LABOUR WELFARE                                                                            "/>
    <x v="5"/>
    <m/>
    <m/>
    <n v="218"/>
    <m/>
    <m/>
    <m/>
    <m/>
    <m/>
    <m/>
    <m/>
    <n v="218"/>
    <s v="PYCP 2425-510  "/>
    <s v="SALARIES AND BONUS"/>
    <s v="Debit Amt"/>
    <x v="0"/>
  </r>
  <r>
    <s v="51193"/>
    <s v="IN LEATHER"/>
    <s v="LABOUR WELFARE"/>
    <s v="IN LEATHER"/>
    <s v="STAFF AND LABOUR WELFARE                                                                            "/>
    <x v="5"/>
    <m/>
    <m/>
    <n v="1163"/>
    <m/>
    <m/>
    <m/>
    <m/>
    <m/>
    <m/>
    <m/>
    <n v="1163"/>
    <s v="PYCP 2425-517  "/>
    <s v="SALARIES AND BONUS"/>
    <s v="Debit Amt"/>
    <x v="0"/>
  </r>
  <r>
    <s v="51196"/>
    <s v="IN LEATHER"/>
    <s v="LABOUR WELFARE"/>
    <s v="IN LEATHER"/>
    <s v="STAFF AND LABOUR WELFARE                                                                            "/>
    <x v="5"/>
    <m/>
    <m/>
    <m/>
    <n v="110"/>
    <m/>
    <m/>
    <m/>
    <m/>
    <m/>
    <m/>
    <n v="110"/>
    <s v="PYCP 2425-575  "/>
    <s v="SALARIES AND BONUS"/>
    <s v="Debit Amt"/>
    <x v="0"/>
  </r>
  <r>
    <s v="51199"/>
    <s v="IN LEATHER"/>
    <s v="LABOUR WELFARE"/>
    <s v="IN LEATHER"/>
    <s v="STAFF AND LABOUR WELFARE                                                                            "/>
    <x v="5"/>
    <m/>
    <m/>
    <m/>
    <n v="115"/>
    <m/>
    <m/>
    <m/>
    <m/>
    <m/>
    <m/>
    <n v="115"/>
    <s v="PYCP 2425-587  "/>
    <s v="SALARIES AND BONUS"/>
    <s v="Debit Amt"/>
    <x v="0"/>
  </r>
  <r>
    <s v="51202"/>
    <s v="IN LEATHER"/>
    <s v="LABOUR WELFARE"/>
    <s v="IN LEATHER"/>
    <s v="STAFF AND LABOUR WELFARE                                                                            "/>
    <x v="5"/>
    <m/>
    <m/>
    <m/>
    <n v="700"/>
    <m/>
    <m/>
    <m/>
    <m/>
    <m/>
    <m/>
    <n v="700"/>
    <s v="PYCP 2425-589  "/>
    <s v="SALARIES AND BONUS"/>
    <s v="Debit Amt"/>
    <x v="0"/>
  </r>
  <r>
    <s v="51205"/>
    <s v="IN LEATHER"/>
    <s v="LABOUR WELFARE"/>
    <s v="IN LEATHER"/>
    <s v="STAFF AND LABOUR WELFARE                                                                            "/>
    <x v="5"/>
    <m/>
    <m/>
    <m/>
    <n v="3816"/>
    <m/>
    <m/>
    <m/>
    <m/>
    <m/>
    <m/>
    <n v="3816"/>
    <s v="PYCP 2425-590  "/>
    <s v="SALARIES AND BONUS"/>
    <s v="Debit Amt"/>
    <x v="0"/>
  </r>
  <r>
    <s v="51208"/>
    <s v="IN LEATHER"/>
    <s v="LABOUR WELFARE"/>
    <s v="IN LEATHER"/>
    <s v="STAFF AND LABOUR WELFARE                                                                            "/>
    <x v="5"/>
    <m/>
    <m/>
    <m/>
    <n v="70"/>
    <m/>
    <m/>
    <m/>
    <m/>
    <m/>
    <m/>
    <n v="70"/>
    <s v="PYCP 2425-594  "/>
    <s v="SALARIES AND BONUS"/>
    <s v="Debit Amt"/>
    <x v="0"/>
  </r>
  <r>
    <s v="51211"/>
    <s v="IN LEATHER"/>
    <s v="LABOUR WELFARE"/>
    <s v="IN LEATHER"/>
    <s v="STAFF AND LABOUR WELFARE                                                                            "/>
    <x v="5"/>
    <m/>
    <m/>
    <m/>
    <n v="339"/>
    <m/>
    <m/>
    <m/>
    <m/>
    <m/>
    <m/>
    <n v="339"/>
    <s v="PYCP 2425-595  "/>
    <s v="SALARIES AND BONUS"/>
    <s v="Debit Amt"/>
    <x v="0"/>
  </r>
  <r>
    <s v="51214"/>
    <s v="IN LEATHER"/>
    <s v="LABOUR WELFARE"/>
    <s v="IN LEATHER"/>
    <s v="STAFF AND LABOUR WELFARE                                                                            "/>
    <x v="5"/>
    <m/>
    <m/>
    <m/>
    <n v="150"/>
    <m/>
    <m/>
    <m/>
    <m/>
    <m/>
    <m/>
    <n v="150"/>
    <s v="PYCP 2425-598  "/>
    <s v="SALARIES AND BONUS"/>
    <s v="Debit Amt"/>
    <x v="0"/>
  </r>
  <r>
    <s v="51217"/>
    <s v="IN LEATHER"/>
    <s v="LABOUR WELFARE"/>
    <s v="IN LEATHER"/>
    <s v="STAFF AND LABOUR WELFARE                                                                            "/>
    <x v="5"/>
    <m/>
    <m/>
    <m/>
    <n v="700"/>
    <m/>
    <m/>
    <m/>
    <m/>
    <m/>
    <m/>
    <n v="700"/>
    <s v="PYCP 2425-599  "/>
    <s v="SALARIES AND BONUS"/>
    <s v="Debit Amt"/>
    <x v="0"/>
  </r>
  <r>
    <s v="51220"/>
    <s v="IN LEATHER"/>
    <s v="LABOUR WELFARE"/>
    <s v="IN LEATHER"/>
    <s v="STAFF AND LABOUR WELFARE                                                                            "/>
    <x v="5"/>
    <m/>
    <m/>
    <m/>
    <n v="170"/>
    <m/>
    <m/>
    <m/>
    <m/>
    <m/>
    <m/>
    <n v="170"/>
    <s v="PYCP 2425-606  "/>
    <s v="SALARIES AND BONUS"/>
    <s v="Debit Amt"/>
    <x v="0"/>
  </r>
  <r>
    <s v="51223"/>
    <s v="IN LEATHER"/>
    <s v="LABOUR WELFARE"/>
    <s v="IN LEATHER"/>
    <s v="STAFF AND LABOUR WELFARE                                                                            "/>
    <x v="5"/>
    <m/>
    <m/>
    <m/>
    <n v="2857"/>
    <m/>
    <m/>
    <m/>
    <m/>
    <m/>
    <m/>
    <n v="2857"/>
    <s v="PYCP 2425-623  "/>
    <s v="SALARIES AND BONUS"/>
    <s v="Debit Amt"/>
    <x v="0"/>
  </r>
  <r>
    <s v="51226"/>
    <s v="IN LEATHER"/>
    <s v="LABOUR WELFARE"/>
    <s v="IN LEATHER"/>
    <s v="STAFF AND LABOUR WELFARE                                                                            "/>
    <x v="5"/>
    <m/>
    <m/>
    <m/>
    <n v="300"/>
    <m/>
    <m/>
    <m/>
    <m/>
    <m/>
    <m/>
    <n v="300"/>
    <s v="PYCP 2425-624  "/>
    <s v="SALARIES AND BONUS"/>
    <s v="Debit Amt"/>
    <x v="0"/>
  </r>
  <r>
    <s v="51229"/>
    <s v="IN LEATHER"/>
    <s v="LABOUR WELFARE"/>
    <s v="IN LEATHER"/>
    <s v="STAFF AND LABOUR WELFARE                                                                            "/>
    <x v="5"/>
    <m/>
    <m/>
    <m/>
    <n v="3969"/>
    <m/>
    <m/>
    <m/>
    <m/>
    <m/>
    <m/>
    <n v="3969"/>
    <s v="PYCP 2425-633  "/>
    <s v="SALARIES AND BONUS"/>
    <s v="Debit Amt"/>
    <x v="0"/>
  </r>
  <r>
    <s v="51232"/>
    <s v="IN LEATHER"/>
    <s v="LABOUR WELFARE"/>
    <s v="IN LEATHER"/>
    <s v="STAFF AND LABOUR WELFARE                                                                            "/>
    <x v="5"/>
    <m/>
    <m/>
    <m/>
    <m/>
    <n v="300"/>
    <m/>
    <m/>
    <m/>
    <m/>
    <m/>
    <n v="300"/>
    <s v="PYCP 2425-772  "/>
    <s v="SALARIES AND BONUS"/>
    <s v="Debit Amt"/>
    <x v="0"/>
  </r>
  <r>
    <s v="51235"/>
    <s v="IN LEATHER"/>
    <s v="LABOUR WELFARE"/>
    <s v="IN LEATHER"/>
    <s v="STAFF AND LABOUR WELFARE                                                                            "/>
    <x v="5"/>
    <m/>
    <m/>
    <m/>
    <m/>
    <n v="2918"/>
    <m/>
    <m/>
    <m/>
    <m/>
    <m/>
    <n v="2918"/>
    <s v="PYCP 2425-780  "/>
    <s v="SALARIES AND BONUS"/>
    <s v="Debit Amt"/>
    <x v="0"/>
  </r>
  <r>
    <s v="51238"/>
    <s v="IN LEATHER"/>
    <s v="LABOUR WELFARE"/>
    <s v="IN LEATHER"/>
    <s v="STAFF AND LABOUR WELFARE                                                                            "/>
    <x v="5"/>
    <m/>
    <m/>
    <m/>
    <m/>
    <m/>
    <n v="200"/>
    <m/>
    <m/>
    <m/>
    <m/>
    <n v="200"/>
    <s v="PYCP 2425-944  "/>
    <s v="SALARIES AND BONUS"/>
    <s v="Debit Amt"/>
    <x v="0"/>
  </r>
  <r>
    <s v="51241"/>
    <s v="IN LEATHER"/>
    <s v="LABOUR WELFARE"/>
    <s v="IN LEATHER"/>
    <s v="STAFF AND LABOUR WELFARE                                                                            "/>
    <x v="5"/>
    <n v="3366"/>
    <m/>
    <m/>
    <m/>
    <m/>
    <m/>
    <m/>
    <m/>
    <m/>
    <m/>
    <n v="3366"/>
    <s v="PYCP 2425-97   "/>
    <s v="SALARIES AND BONUS"/>
    <s v="Debit Amt"/>
    <x v="0"/>
  </r>
  <r>
    <s v="51244"/>
    <s v="IN LEATHER"/>
    <s v="LABOUR WELFARE"/>
    <s v="IN LEATHER"/>
    <s v="WAGES                                                                                               "/>
    <x v="5"/>
    <n v="3600"/>
    <m/>
    <m/>
    <m/>
    <m/>
    <m/>
    <m/>
    <m/>
    <m/>
    <m/>
    <n v="3600"/>
    <s v="PYCP 2425-106 "/>
    <s v="WAGES AND SALARY"/>
    <s v="Debit Amt"/>
    <x v="0"/>
  </r>
  <r>
    <s v="51247"/>
    <s v="IN LEATHER"/>
    <s v="LOCAL TRANSPORT"/>
    <s v="IN LEATHER"/>
    <s v="CARRIAGE OUTWARD                                                                                    "/>
    <x v="5"/>
    <m/>
    <n v="358"/>
    <m/>
    <m/>
    <m/>
    <m/>
    <m/>
    <m/>
    <m/>
    <m/>
    <n v="358"/>
    <s v="CR-N105-79-81-731"/>
    <s v="INDIRECT EXPENSES"/>
    <s v="Debit Amt"/>
    <x v="2"/>
  </r>
  <r>
    <s v="51250"/>
    <s v="IN LEATHER"/>
    <s v="LOCAL TRANSPORT"/>
    <s v="IN LEATHER"/>
    <s v="CARRIAGE OUTWARD                                                                                    "/>
    <x v="5"/>
    <m/>
    <n v="767"/>
    <m/>
    <m/>
    <m/>
    <m/>
    <m/>
    <m/>
    <m/>
    <m/>
    <n v="767"/>
    <s v="CR-N106-40-84-989"/>
    <s v="INDIRECT EXPENSES"/>
    <s v="Debit Amt"/>
    <x v="2"/>
  </r>
  <r>
    <s v="51253"/>
    <s v="IN LEATHER"/>
    <s v="LOCAL TRANSPORT"/>
    <s v="IN LEATHER"/>
    <s v="CARRIAGE OUTWARD                                                                                    "/>
    <x v="5"/>
    <n v="477"/>
    <m/>
    <m/>
    <m/>
    <m/>
    <m/>
    <m/>
    <m/>
    <m/>
    <m/>
    <n v="477"/>
    <s v="CR-N109-42-20-039"/>
    <s v="INDIRECT EXPENSES"/>
    <s v="Debit Amt"/>
    <x v="2"/>
  </r>
  <r>
    <s v="51256"/>
    <s v="IN LEATHER"/>
    <s v="LOCAL TRANSPORT"/>
    <s v="IN LEATHER"/>
    <s v="CARRIAGE OUTWARD                                                                                    "/>
    <x v="5"/>
    <n v="203"/>
    <m/>
    <m/>
    <m/>
    <m/>
    <m/>
    <m/>
    <m/>
    <m/>
    <m/>
    <n v="203"/>
    <s v="CR-N111-51-90-890"/>
    <s v="INDIRECT EXPENSES"/>
    <s v="Debit Amt"/>
    <x v="2"/>
  </r>
  <r>
    <s v="51259"/>
    <s v="IN LEATHER"/>
    <s v="LOCAL TRANSPORT"/>
    <s v="IN LEATHER"/>
    <s v="CARRIAGE OUTWARD                                                                                    "/>
    <x v="5"/>
    <n v="857"/>
    <m/>
    <m/>
    <m/>
    <m/>
    <m/>
    <m/>
    <m/>
    <m/>
    <m/>
    <n v="857"/>
    <s v="CR-N112-39-70-123"/>
    <s v="INDIRECT EXPENSES"/>
    <s v="Debit Amt"/>
    <x v="2"/>
  </r>
  <r>
    <s v="51262"/>
    <s v="IN LEATHER"/>
    <s v="LOCAL TRANSPORT"/>
    <s v="IN LEATHER"/>
    <s v="CARRIAGE OUTWARD                                                                                    "/>
    <x v="5"/>
    <m/>
    <n v="75"/>
    <m/>
    <m/>
    <m/>
    <m/>
    <m/>
    <m/>
    <m/>
    <m/>
    <n v="75"/>
    <s v="CR-N112-71-53-053"/>
    <s v="INDIRECT EXPENSES"/>
    <s v="Debit Amt"/>
    <x v="2"/>
  </r>
  <r>
    <s v="51265"/>
    <s v="IN LEATHER"/>
    <s v="LOCAL TRANSPORT"/>
    <s v="IN LEATHER"/>
    <s v="CARRIAGE OUTWARD                                                                                    "/>
    <x v="5"/>
    <m/>
    <n v="87"/>
    <m/>
    <m/>
    <m/>
    <m/>
    <m/>
    <m/>
    <m/>
    <m/>
    <n v="87"/>
    <s v="CR-N114-82-38-870"/>
    <s v="INDIRECT EXPENSES"/>
    <s v="Debit Amt"/>
    <x v="2"/>
  </r>
  <r>
    <s v="51268"/>
    <s v="IN LEATHER"/>
    <s v="LOCAL TRANSPORT"/>
    <s v="IN LEATHER"/>
    <s v="CARRIAGE OUTWARD                                                                                    "/>
    <x v="5"/>
    <n v="161"/>
    <m/>
    <m/>
    <m/>
    <m/>
    <m/>
    <m/>
    <m/>
    <m/>
    <m/>
    <n v="161"/>
    <s v="CR-N115-66-42-059"/>
    <s v="INDIRECT EXPENSES"/>
    <s v="Debit Amt"/>
    <x v="2"/>
  </r>
  <r>
    <s v="51271"/>
    <s v="IN LEATHER"/>
    <s v="LOCAL TRANSPORT"/>
    <s v="IN LEATHER"/>
    <s v="CARRIAGE OUTWARD                                                                                    "/>
    <x v="5"/>
    <m/>
    <n v="86"/>
    <m/>
    <m/>
    <m/>
    <m/>
    <m/>
    <m/>
    <m/>
    <m/>
    <n v="86"/>
    <s v="CR-N115-73-48-978"/>
    <s v="INDIRECT EXPENSES"/>
    <s v="Debit Amt"/>
    <x v="2"/>
  </r>
  <r>
    <s v="51274"/>
    <s v="IN LEATHER"/>
    <s v="LOCAL TRANSPORT"/>
    <s v="IN LEATHER"/>
    <s v="CARRIAGE OUTWARD                                                                                    "/>
    <x v="5"/>
    <n v="72"/>
    <m/>
    <m/>
    <m/>
    <m/>
    <m/>
    <m/>
    <m/>
    <m/>
    <m/>
    <n v="72"/>
    <s v="CR-N117-24-49-684"/>
    <s v="INDIRECT EXPENSES"/>
    <s v="Debit Amt"/>
    <x v="2"/>
  </r>
  <r>
    <s v="51277"/>
    <s v="IN LEATHER"/>
    <s v="LOCAL TRANSPORT"/>
    <s v="IN LEATHER"/>
    <s v="CARRIAGE OUTWARD                                                                                    "/>
    <x v="5"/>
    <m/>
    <n v="149"/>
    <m/>
    <m/>
    <m/>
    <m/>
    <m/>
    <m/>
    <m/>
    <m/>
    <n v="149"/>
    <s v="CR-N117-47-29-218"/>
    <s v="INDIRECT EXPENSES"/>
    <s v="Debit Amt"/>
    <x v="2"/>
  </r>
  <r>
    <s v="51280"/>
    <s v="IN LEATHER"/>
    <s v="LOCAL TRANSPORT"/>
    <s v="IN LEATHER"/>
    <s v="CARRIAGE OUTWARD                                                                                    "/>
    <x v="5"/>
    <n v="400"/>
    <m/>
    <m/>
    <m/>
    <m/>
    <m/>
    <m/>
    <m/>
    <m/>
    <m/>
    <n v="400"/>
    <s v="CR-N119-05-77-716"/>
    <s v="INDIRECT EXPENSES"/>
    <s v="Debit Amt"/>
    <x v="2"/>
  </r>
  <r>
    <s v="51283"/>
    <s v="IN LEATHER"/>
    <s v="LOCAL TRANSPORT"/>
    <s v="IN LEATHER"/>
    <s v="CARRIAGE OUTWARD                                                                                    "/>
    <x v="5"/>
    <m/>
    <n v="439"/>
    <m/>
    <m/>
    <m/>
    <m/>
    <m/>
    <m/>
    <m/>
    <m/>
    <n v="439"/>
    <s v="CR-N122-71-68-735"/>
    <s v="INDIRECT EXPENSES"/>
    <s v="Debit Amt"/>
    <x v="2"/>
  </r>
  <r>
    <s v="51286"/>
    <s v="IN LEATHER"/>
    <s v="LOCAL TRANSPORT"/>
    <s v="IN LEATHER"/>
    <s v="CARRIAGE OUTWARD                                                                                    "/>
    <x v="5"/>
    <n v="205"/>
    <m/>
    <m/>
    <m/>
    <m/>
    <m/>
    <m/>
    <m/>
    <m/>
    <m/>
    <n v="205"/>
    <s v="CR-N122-88-04-977"/>
    <s v="INDIRECT EXPENSES"/>
    <s v="Debit Amt"/>
    <x v="2"/>
  </r>
  <r>
    <s v="51289"/>
    <s v="IN LEATHER"/>
    <s v="LOCAL TRANSPORT"/>
    <s v="IN LEATHER"/>
    <s v="CARRIAGE OUTWARD                                                                                    "/>
    <x v="5"/>
    <m/>
    <n v="75"/>
    <m/>
    <m/>
    <m/>
    <m/>
    <m/>
    <m/>
    <m/>
    <m/>
    <n v="75"/>
    <s v="CR-N124-77-00-519"/>
    <s v="INDIRECT EXPENSES"/>
    <s v="Debit Amt"/>
    <x v="2"/>
  </r>
  <r>
    <s v="51292"/>
    <s v="IN LEATHER"/>
    <s v="LOCAL TRANSPORT"/>
    <s v="IN LEATHER"/>
    <s v="CARRIAGE OUTWARD                                                                                    "/>
    <x v="5"/>
    <m/>
    <n v="933"/>
    <m/>
    <m/>
    <m/>
    <m/>
    <m/>
    <m/>
    <m/>
    <m/>
    <n v="933"/>
    <s v="CR-N125-32-19-224"/>
    <s v="INDIRECT EXPENSES"/>
    <s v="Debit Amt"/>
    <x v="2"/>
  </r>
  <r>
    <s v="51295"/>
    <s v="IN LEATHER"/>
    <s v="LOCAL TRANSPORT"/>
    <s v="IN LEATHER"/>
    <s v="CARRIAGE OUTWARD                                                                                    "/>
    <x v="5"/>
    <m/>
    <n v="277"/>
    <m/>
    <m/>
    <m/>
    <m/>
    <m/>
    <m/>
    <m/>
    <m/>
    <n v="277"/>
    <s v="CR-N126-21-61-991"/>
    <s v="INDIRECT EXPENSES"/>
    <s v="Debit Amt"/>
    <x v="2"/>
  </r>
  <r>
    <s v="51298"/>
    <s v="IN LEATHER"/>
    <s v="LOCAL TRANSPORT"/>
    <s v="IN LEATHER"/>
    <s v="CARRIAGE OUTWARD                                                                                    "/>
    <x v="5"/>
    <n v="963"/>
    <m/>
    <m/>
    <m/>
    <m/>
    <m/>
    <m/>
    <m/>
    <m/>
    <m/>
    <n v="963"/>
    <s v="CR-N126-64-60-761"/>
    <s v="INDIRECT EXPENSES"/>
    <s v="Debit Amt"/>
    <x v="2"/>
  </r>
  <r>
    <s v="51301"/>
    <s v="IN LEATHER"/>
    <s v="LOCAL TRANSPORT"/>
    <s v="IN LEATHER"/>
    <s v="CARRIAGE OUTWARD                                                                                    "/>
    <x v="5"/>
    <m/>
    <n v="75"/>
    <m/>
    <m/>
    <m/>
    <m/>
    <m/>
    <m/>
    <m/>
    <m/>
    <n v="75"/>
    <s v="CR-N129-36-63-847"/>
    <s v="INDIRECT EXPENSES"/>
    <s v="Debit Amt"/>
    <x v="2"/>
  </r>
  <r>
    <s v="51304"/>
    <s v="IN LEATHER"/>
    <s v="LOCAL TRANSPORT"/>
    <s v="IN LEATHER"/>
    <s v="CARRIAGE OUTWARD                                                                                    "/>
    <x v="5"/>
    <m/>
    <n v="77"/>
    <m/>
    <m/>
    <m/>
    <m/>
    <m/>
    <m/>
    <m/>
    <m/>
    <n v="77"/>
    <s v="CR-N129-63-13-296"/>
    <s v="INDIRECT EXPENSES"/>
    <s v="Debit Amt"/>
    <x v="2"/>
  </r>
  <r>
    <s v="51307"/>
    <s v="IN LEATHER"/>
    <s v="LOCAL TRANSPORT"/>
    <s v="IN LEATHER"/>
    <s v="CARRIAGE OUTWARD                                                                                    "/>
    <x v="5"/>
    <m/>
    <n v="244"/>
    <m/>
    <m/>
    <m/>
    <m/>
    <m/>
    <m/>
    <m/>
    <m/>
    <n v="244"/>
    <s v="CR-N131-81-28-216"/>
    <s v="INDIRECT EXPENSES"/>
    <s v="Debit Amt"/>
    <x v="2"/>
  </r>
  <r>
    <s v="51310"/>
    <s v="IN LEATHER"/>
    <s v="LOCAL TRANSPORT"/>
    <s v="IN LEATHER"/>
    <s v="CARRIAGE OUTWARD                                                                                    "/>
    <x v="5"/>
    <m/>
    <n v="277"/>
    <m/>
    <m/>
    <m/>
    <m/>
    <m/>
    <m/>
    <m/>
    <m/>
    <n v="277"/>
    <s v="CR-N131-85-30-256"/>
    <s v="INDIRECT EXPENSES"/>
    <s v="Debit Amt"/>
    <x v="2"/>
  </r>
  <r>
    <s v="51313"/>
    <s v="IN LEATHER"/>
    <s v="LOCAL TRANSPORT"/>
    <s v="IN LEATHER"/>
    <s v="CARRIAGE OUTWARD                                                                                    "/>
    <x v="5"/>
    <m/>
    <n v="277"/>
    <m/>
    <m/>
    <m/>
    <m/>
    <m/>
    <m/>
    <m/>
    <m/>
    <n v="277"/>
    <s v="CR-N134-03-86-210"/>
    <s v="INDIRECT EXPENSES"/>
    <s v="Debit Amt"/>
    <x v="2"/>
  </r>
  <r>
    <s v="51316"/>
    <s v="IN LEATHER"/>
    <s v="LOCAL TRANSPORT"/>
    <s v="IN LEATHER"/>
    <s v="CARRIAGE OUTWARD                                                                                    "/>
    <x v="5"/>
    <n v="1354"/>
    <m/>
    <m/>
    <m/>
    <m/>
    <m/>
    <m/>
    <m/>
    <m/>
    <m/>
    <n v="1354"/>
    <s v="CR-N135-57-32-277"/>
    <s v="INDIRECT EXPENSES"/>
    <s v="Debit Amt"/>
    <x v="2"/>
  </r>
  <r>
    <s v="51319"/>
    <s v="IN LEATHER"/>
    <s v="LOCAL TRANSPORT"/>
    <s v="IN LEATHER"/>
    <s v="CARRIAGE OUTWARD                                                                                    "/>
    <x v="5"/>
    <m/>
    <n v="75"/>
    <m/>
    <m/>
    <m/>
    <m/>
    <m/>
    <m/>
    <m/>
    <m/>
    <n v="75"/>
    <s v="CR-N137-41-72-994"/>
    <s v="INDIRECT EXPENSES"/>
    <s v="Debit Amt"/>
    <x v="2"/>
  </r>
  <r>
    <s v="51322"/>
    <s v="IN LEATHER"/>
    <s v="LOCAL TRANSPORT"/>
    <s v="IN LEATHER"/>
    <s v="CARRIAGE OUTWARD                                                                                    "/>
    <x v="5"/>
    <m/>
    <n v="743"/>
    <m/>
    <m/>
    <m/>
    <m/>
    <m/>
    <m/>
    <m/>
    <m/>
    <n v="743"/>
    <s v="CR-N142-61-03-964"/>
    <s v="INDIRECT EXPENSES"/>
    <s v="Debit Amt"/>
    <x v="2"/>
  </r>
  <r>
    <s v="51325"/>
    <s v="IN LEATHER"/>
    <s v="LOCAL TRANSPORT"/>
    <s v="IN LEATHER"/>
    <s v="CARRIAGE OUTWARD                                                                                    "/>
    <x v="5"/>
    <n v="697"/>
    <m/>
    <m/>
    <m/>
    <m/>
    <m/>
    <m/>
    <m/>
    <m/>
    <m/>
    <n v="697"/>
    <s v="CR-N145-03-74-602"/>
    <s v="INDIRECT EXPENSES"/>
    <s v="Debit Amt"/>
    <x v="2"/>
  </r>
  <r>
    <s v="51328"/>
    <s v="IN LEATHER"/>
    <s v="LOCAL TRANSPORT"/>
    <s v="IN LEATHER"/>
    <s v="CARRIAGE OUTWARD                                                                                    "/>
    <x v="5"/>
    <m/>
    <n v="306"/>
    <m/>
    <m/>
    <m/>
    <m/>
    <m/>
    <m/>
    <m/>
    <m/>
    <n v="306"/>
    <s v="CR-N145-89-35-485"/>
    <s v="INDIRECT EXPENSES"/>
    <s v="Debit Amt"/>
    <x v="2"/>
  </r>
  <r>
    <s v="51331"/>
    <s v="IN LEATHER"/>
    <s v="LOCAL TRANSPORT"/>
    <s v="IN LEATHER"/>
    <s v="CARRIAGE OUTWARD                                                                                    "/>
    <x v="5"/>
    <n v="246"/>
    <m/>
    <m/>
    <m/>
    <m/>
    <m/>
    <m/>
    <m/>
    <m/>
    <m/>
    <n v="246"/>
    <s v="CR-N146-79-19-892"/>
    <s v="INDIRECT EXPENSES"/>
    <s v="Debit Amt"/>
    <x v="2"/>
  </r>
  <r>
    <s v="51334"/>
    <s v="IN LEATHER"/>
    <s v="LOCAL TRANSPORT"/>
    <s v="IN LEATHER"/>
    <s v="CARRIAGE OUTWARD                                                                                    "/>
    <x v="5"/>
    <m/>
    <n v="176"/>
    <m/>
    <m/>
    <m/>
    <m/>
    <m/>
    <m/>
    <m/>
    <m/>
    <n v="176"/>
    <s v="CR-N147-00-29-050"/>
    <s v="INDIRECT EXPENSES"/>
    <s v="Debit Amt"/>
    <x v="2"/>
  </r>
  <r>
    <s v="51337"/>
    <s v="IN LEATHER"/>
    <s v="LOCAL TRANSPORT"/>
    <s v="IN LEATHER"/>
    <s v="CARRIAGE OUTWARD                                                                                    "/>
    <x v="5"/>
    <m/>
    <n v="264"/>
    <m/>
    <m/>
    <m/>
    <m/>
    <m/>
    <m/>
    <m/>
    <m/>
    <n v="264"/>
    <s v="CR-N147-24-22-971"/>
    <s v="INDIRECT EXPENSES"/>
    <s v="Debit Amt"/>
    <x v="2"/>
  </r>
  <r>
    <s v="51340"/>
    <s v="IN LEATHER"/>
    <s v="LOCAL TRANSPORT"/>
    <s v="IN LEATHER"/>
    <s v="CARRIAGE OUTWARD                                                                                    "/>
    <x v="5"/>
    <m/>
    <n v="87"/>
    <m/>
    <m/>
    <m/>
    <m/>
    <m/>
    <m/>
    <m/>
    <m/>
    <n v="87"/>
    <s v="CR-N147-75-95-108"/>
    <s v="INDIRECT EXPENSES"/>
    <s v="Debit Amt"/>
    <x v="2"/>
  </r>
  <r>
    <s v="51343"/>
    <s v="IN LEATHER"/>
    <s v="LOCAL TRANSPORT"/>
    <s v="IN LEATHER"/>
    <s v="CARRIAGE OUTWARD                                                                                    "/>
    <x v="5"/>
    <n v="71"/>
    <m/>
    <m/>
    <m/>
    <m/>
    <m/>
    <m/>
    <m/>
    <m/>
    <m/>
    <n v="71"/>
    <s v="CR-N148-97-81-815"/>
    <s v="INDIRECT EXPENSES"/>
    <s v="Debit Amt"/>
    <x v="2"/>
  </r>
  <r>
    <s v="51346"/>
    <s v="IN LEATHER"/>
    <s v="LOCAL TRANSPORT"/>
    <s v="IN LEATHER"/>
    <s v="CARRIAGE OUTWARD                                                                                    "/>
    <x v="5"/>
    <m/>
    <n v="308"/>
    <m/>
    <m/>
    <m/>
    <m/>
    <m/>
    <m/>
    <m/>
    <m/>
    <n v="308"/>
    <s v="CR-N149-47-27-923"/>
    <s v="INDIRECT EXPENSES"/>
    <s v="Debit Amt"/>
    <x v="2"/>
  </r>
  <r>
    <s v="51349"/>
    <s v="IN LEATHER"/>
    <s v="LOCAL TRANSPORT"/>
    <s v="IN LEATHER"/>
    <s v="CARRIAGE OUTWARD                                                                                    "/>
    <x v="5"/>
    <n v="151"/>
    <m/>
    <m/>
    <m/>
    <m/>
    <m/>
    <m/>
    <m/>
    <m/>
    <m/>
    <n v="151"/>
    <s v="CR-N150-44-62-776"/>
    <s v="INDIRECT EXPENSES"/>
    <s v="Debit Amt"/>
    <x v="2"/>
  </r>
  <r>
    <s v="51352"/>
    <s v="IN LEATHER"/>
    <s v="LOCAL TRANSPORT"/>
    <s v="IN LEATHER"/>
    <s v="CARRIAGE OUTWARD                                                                                    "/>
    <x v="5"/>
    <m/>
    <n v="87"/>
    <m/>
    <m/>
    <m/>
    <m/>
    <m/>
    <m/>
    <m/>
    <m/>
    <n v="87"/>
    <s v="CR-N150-57-17-950"/>
    <s v="INDIRECT EXPENSES"/>
    <s v="Debit Amt"/>
    <x v="2"/>
  </r>
  <r>
    <s v="51355"/>
    <s v="IN LEATHER"/>
    <s v="LOCAL TRANSPORT"/>
    <s v="IN LEATHER"/>
    <s v="CARRIAGE OUTWARD                                                                                    "/>
    <x v="5"/>
    <m/>
    <n v="75"/>
    <m/>
    <m/>
    <m/>
    <m/>
    <m/>
    <m/>
    <m/>
    <m/>
    <n v="75"/>
    <s v="CR-N150-64-45-513"/>
    <s v="INDIRECT EXPENSES"/>
    <s v="Debit Amt"/>
    <x v="2"/>
  </r>
  <r>
    <s v="51358"/>
    <s v="IN LEATHER"/>
    <s v="LOCAL TRANSPORT"/>
    <s v="IN LEATHER"/>
    <s v="CARRIAGE OUTWARD                                                                                    "/>
    <x v="5"/>
    <m/>
    <n v="71"/>
    <m/>
    <m/>
    <m/>
    <m/>
    <m/>
    <m/>
    <m/>
    <m/>
    <n v="71"/>
    <s v="CR-N151-94-27-300"/>
    <s v="INDIRECT EXPENSES"/>
    <s v="Debit Amt"/>
    <x v="2"/>
  </r>
  <r>
    <s v="51361"/>
    <s v="IN LEATHER"/>
    <s v="LOCAL TRANSPORT"/>
    <s v="IN LEATHER"/>
    <s v="CARRIAGE OUTWARD                                                                                    "/>
    <x v="5"/>
    <n v="365"/>
    <m/>
    <m/>
    <m/>
    <m/>
    <m/>
    <m/>
    <m/>
    <m/>
    <m/>
    <n v="365"/>
    <s v="CR-N152-01-15-364"/>
    <s v="INDIRECT EXPENSES"/>
    <s v="Debit Amt"/>
    <x v="2"/>
  </r>
  <r>
    <s v="51364"/>
    <s v="IN LEATHER"/>
    <s v="LOCAL TRANSPORT"/>
    <s v="IN LEATHER"/>
    <s v="CARRIAGE OUTWARD                                                                                    "/>
    <x v="5"/>
    <m/>
    <n v="178"/>
    <m/>
    <m/>
    <m/>
    <m/>
    <m/>
    <m/>
    <m/>
    <m/>
    <n v="178"/>
    <s v="CR-N157-04-06-896"/>
    <s v="INDIRECT EXPENSES"/>
    <s v="Debit Amt"/>
    <x v="2"/>
  </r>
  <r>
    <s v="51367"/>
    <s v="IN LEATHER"/>
    <s v="LOCAL TRANSPORT"/>
    <s v="IN LEATHER"/>
    <s v="CARRIAGE OUTWARD                                                                                    "/>
    <x v="5"/>
    <m/>
    <n v="77"/>
    <m/>
    <m/>
    <m/>
    <m/>
    <m/>
    <m/>
    <m/>
    <m/>
    <n v="77"/>
    <s v="CR-N157-29-74-074"/>
    <s v="INDIRECT EXPENSES"/>
    <s v="Debit Amt"/>
    <x v="2"/>
  </r>
  <r>
    <s v="51370"/>
    <s v="IN LEATHER"/>
    <s v="LOCAL TRANSPORT"/>
    <s v="IN LEATHER"/>
    <s v="CARRIAGE OUTWARD                                                                                    "/>
    <x v="5"/>
    <n v="66"/>
    <m/>
    <m/>
    <m/>
    <m/>
    <m/>
    <m/>
    <m/>
    <m/>
    <m/>
    <n v="66"/>
    <s v="CR-N159-13-99-520"/>
    <s v="INDIRECT EXPENSES"/>
    <s v="Debit Amt"/>
    <x v="2"/>
  </r>
  <r>
    <s v="51373"/>
    <s v="IN LEATHER"/>
    <s v="LOCAL TRANSPORT"/>
    <s v="IN LEATHER"/>
    <s v="CARRIAGE OUTWARD                                                                                    "/>
    <x v="5"/>
    <n v="75"/>
    <m/>
    <m/>
    <m/>
    <m/>
    <m/>
    <m/>
    <m/>
    <m/>
    <m/>
    <n v="75"/>
    <s v="CR-N159-64-33-277"/>
    <s v="INDIRECT EXPENSES"/>
    <s v="Debit Amt"/>
    <x v="2"/>
  </r>
  <r>
    <s v="51376"/>
    <s v="IN LEATHER"/>
    <s v="LOCAL TRANSPORT"/>
    <s v="IN LEATHER"/>
    <s v="CARRIAGE OUTWARD                                                                                    "/>
    <x v="5"/>
    <n v="66"/>
    <m/>
    <m/>
    <m/>
    <m/>
    <m/>
    <m/>
    <m/>
    <m/>
    <m/>
    <n v="66"/>
    <s v="CR-N160-59-16-222"/>
    <s v="INDIRECT EXPENSES"/>
    <s v="Debit Amt"/>
    <x v="2"/>
  </r>
  <r>
    <s v="51379"/>
    <s v="IN LEATHER"/>
    <s v="LOCAL TRANSPORT"/>
    <s v="IN LEATHER"/>
    <s v="CARRIAGE OUTWARD                                                                                    "/>
    <x v="5"/>
    <n v="995"/>
    <m/>
    <m/>
    <m/>
    <m/>
    <m/>
    <m/>
    <m/>
    <m/>
    <m/>
    <n v="995"/>
    <s v="CR-N161-48-13-956"/>
    <s v="INDIRECT EXPENSES"/>
    <s v="Debit Amt"/>
    <x v="2"/>
  </r>
  <r>
    <s v="51382"/>
    <s v="IN LEATHER"/>
    <s v="LOCAL TRANSPORT"/>
    <s v="IN LEATHER"/>
    <s v="CARRIAGE OUTWARD                                                                                    "/>
    <x v="5"/>
    <m/>
    <n v="270"/>
    <m/>
    <m/>
    <m/>
    <m/>
    <m/>
    <m/>
    <m/>
    <m/>
    <n v="270"/>
    <s v="CR-N163-14-75-651"/>
    <s v="INDIRECT EXPENSES"/>
    <s v="Debit Amt"/>
    <x v="2"/>
  </r>
  <r>
    <s v="51385"/>
    <s v="IN LEATHER"/>
    <s v="LOCAL TRANSPORT"/>
    <s v="IN LEATHER"/>
    <s v="CARRIAGE OUTWARD                                                                                    "/>
    <x v="5"/>
    <m/>
    <n v="586"/>
    <m/>
    <m/>
    <m/>
    <m/>
    <m/>
    <m/>
    <m/>
    <m/>
    <n v="586"/>
    <s v="CR-N163-85-28-354"/>
    <s v="INDIRECT EXPENSES"/>
    <s v="Debit Amt"/>
    <x v="2"/>
  </r>
  <r>
    <s v="51388"/>
    <s v="IN LEATHER"/>
    <s v="LOCAL TRANSPORT"/>
    <s v="IN LEATHER"/>
    <s v="CARRIAGE OUTWARD                                                                                    "/>
    <x v="5"/>
    <m/>
    <n v="244"/>
    <m/>
    <m/>
    <m/>
    <m/>
    <m/>
    <m/>
    <m/>
    <m/>
    <n v="244"/>
    <s v="CR-N163-96-84-817"/>
    <s v="INDIRECT EXPENSES"/>
    <s v="Debit Amt"/>
    <x v="2"/>
  </r>
  <r>
    <s v="51391"/>
    <s v="IN LEATHER"/>
    <s v="LOCAL TRANSPORT"/>
    <s v="IN LEATHER"/>
    <s v="CARRIAGE OUTWARD                                                                                    "/>
    <x v="5"/>
    <n v="262"/>
    <m/>
    <m/>
    <m/>
    <m/>
    <m/>
    <m/>
    <m/>
    <m/>
    <m/>
    <n v="262"/>
    <s v="CR-N167-26-53-640"/>
    <s v="INDIRECT EXPENSES"/>
    <s v="Debit Amt"/>
    <x v="2"/>
  </r>
  <r>
    <s v="51394"/>
    <s v="IN LEATHER"/>
    <s v="LOCAL TRANSPORT"/>
    <s v="IN LEATHER"/>
    <s v="CARRIAGE OUTWARD                                                                                    "/>
    <x v="5"/>
    <n v="365"/>
    <m/>
    <m/>
    <m/>
    <m/>
    <m/>
    <m/>
    <m/>
    <m/>
    <m/>
    <n v="365"/>
    <s v="CR-N168-20-10-544"/>
    <s v="INDIRECT EXPENSES"/>
    <s v="Debit Amt"/>
    <x v="2"/>
  </r>
  <r>
    <s v="51397"/>
    <s v="IN LEATHER"/>
    <s v="LOCAL TRANSPORT"/>
    <s v="IN LEATHER"/>
    <s v="CARRIAGE OUTWARD                                                                                    "/>
    <x v="5"/>
    <n v="124"/>
    <m/>
    <m/>
    <m/>
    <m/>
    <m/>
    <m/>
    <m/>
    <m/>
    <m/>
    <n v="124"/>
    <s v="CR-N168-50-65-833"/>
    <s v="INDIRECT EXPENSES"/>
    <s v="Debit Amt"/>
    <x v="2"/>
  </r>
  <r>
    <s v="51400"/>
    <s v="IN LEATHER"/>
    <s v="LOCAL TRANSPORT"/>
    <s v="IN LEATHER"/>
    <s v="CARRIAGE OUTWARD                                                                                    "/>
    <x v="5"/>
    <m/>
    <n v="766"/>
    <m/>
    <m/>
    <m/>
    <m/>
    <m/>
    <m/>
    <m/>
    <m/>
    <n v="766"/>
    <s v="CR-N169-70-05-203"/>
    <s v="INDIRECT EXPENSES"/>
    <s v="Debit Amt"/>
    <x v="2"/>
  </r>
  <r>
    <s v="51403"/>
    <s v="IN LEATHER"/>
    <s v="LOCAL TRANSPORT"/>
    <s v="IN LEATHER"/>
    <s v="CARRIAGE OUTWARD                                                                                    "/>
    <x v="5"/>
    <n v="75"/>
    <m/>
    <m/>
    <m/>
    <m/>
    <m/>
    <m/>
    <m/>
    <m/>
    <m/>
    <n v="75"/>
    <s v="CR-N170-97-50-367"/>
    <s v="INDIRECT EXPENSES"/>
    <s v="Debit Amt"/>
    <x v="2"/>
  </r>
  <r>
    <s v="51406"/>
    <s v="IN LEATHER"/>
    <s v="LOCAL TRANSPORT"/>
    <s v="IN LEATHER"/>
    <s v="CARRIAGE OUTWARD                                                                                    "/>
    <x v="5"/>
    <n v="369"/>
    <m/>
    <m/>
    <m/>
    <m/>
    <m/>
    <m/>
    <m/>
    <m/>
    <m/>
    <n v="369"/>
    <s v="CR-N172-11-68-653"/>
    <s v="INDIRECT EXPENSES"/>
    <s v="Debit Amt"/>
    <x v="2"/>
  </r>
  <r>
    <s v="51409"/>
    <s v="IN LEATHER"/>
    <s v="LOCAL TRANSPORT"/>
    <s v="IN LEATHER"/>
    <s v="CARRIAGE OUTWARD                                                                                    "/>
    <x v="5"/>
    <m/>
    <n v="92"/>
    <m/>
    <m/>
    <m/>
    <m/>
    <m/>
    <m/>
    <m/>
    <m/>
    <n v="92"/>
    <s v="CR-N172-60-72-932"/>
    <s v="INDIRECT EXPENSES"/>
    <s v="Debit Amt"/>
    <x v="2"/>
  </r>
  <r>
    <s v="51412"/>
    <s v="IN LEATHER"/>
    <s v="LOCAL TRANSPORT"/>
    <s v="IN LEATHER"/>
    <s v="CARRIAGE OUTWARD                                                                                    "/>
    <x v="5"/>
    <n v="111"/>
    <m/>
    <m/>
    <m/>
    <m/>
    <m/>
    <m/>
    <m/>
    <m/>
    <m/>
    <n v="111"/>
    <s v="CR-N175-07-36-386"/>
    <s v="INDIRECT EXPENSES"/>
    <s v="Debit Amt"/>
    <x v="2"/>
  </r>
  <r>
    <s v="51415"/>
    <s v="IN LEATHER"/>
    <s v="LOCAL TRANSPORT"/>
    <s v="IN LEATHER"/>
    <s v="CARRIAGE OUTWARD                                                                                    "/>
    <x v="5"/>
    <m/>
    <n v="322"/>
    <m/>
    <m/>
    <m/>
    <m/>
    <m/>
    <m/>
    <m/>
    <m/>
    <n v="322"/>
    <s v="CR-N175-78-71-901"/>
    <s v="INDIRECT EXPENSES"/>
    <s v="Debit Amt"/>
    <x v="2"/>
  </r>
  <r>
    <s v="51418"/>
    <s v="IN LEATHER"/>
    <s v="LOCAL TRANSPORT"/>
    <s v="IN LEATHER"/>
    <s v="CARRIAGE OUTWARD                                                                                    "/>
    <x v="5"/>
    <m/>
    <n v="395"/>
    <m/>
    <m/>
    <m/>
    <m/>
    <m/>
    <m/>
    <m/>
    <m/>
    <n v="395"/>
    <s v="CR-N175-93-57-336"/>
    <s v="INDIRECT EXPENSES"/>
    <s v="Debit Amt"/>
    <x v="2"/>
  </r>
  <r>
    <s v="51421"/>
    <s v="IN LEATHER"/>
    <s v="LOCAL TRANSPORT"/>
    <s v="IN LEATHER"/>
    <s v="CARRIAGE OUTWARD                                                                                    "/>
    <x v="5"/>
    <n v="1354"/>
    <m/>
    <m/>
    <m/>
    <m/>
    <m/>
    <m/>
    <m/>
    <m/>
    <m/>
    <n v="1354"/>
    <s v="CR-N176-71-73-807"/>
    <s v="INDIRECT EXPENSES"/>
    <s v="Debit Amt"/>
    <x v="2"/>
  </r>
  <r>
    <s v="51424"/>
    <s v="IN LEATHER"/>
    <s v="LOCAL TRANSPORT"/>
    <s v="IN LEATHER"/>
    <s v="CARRIAGE OUTWARD                                                                                    "/>
    <x v="5"/>
    <n v="108"/>
    <m/>
    <m/>
    <m/>
    <m/>
    <m/>
    <m/>
    <m/>
    <m/>
    <m/>
    <n v="108"/>
    <s v="CR-N178-32-78-950"/>
    <s v="INDIRECT EXPENSES"/>
    <s v="Debit Amt"/>
    <x v="2"/>
  </r>
  <r>
    <s v="51427"/>
    <s v="IN LEATHER"/>
    <s v="LOCAL TRANSPORT"/>
    <s v="IN LEATHER"/>
    <s v="CARRIAGE OUTWARD                                                                                    "/>
    <x v="5"/>
    <n v="1147"/>
    <m/>
    <m/>
    <m/>
    <m/>
    <m/>
    <m/>
    <m/>
    <m/>
    <m/>
    <n v="1147"/>
    <s v="CR-N180-50-42-048"/>
    <s v="INDIRECT EXPENSES"/>
    <s v="Debit Amt"/>
    <x v="2"/>
  </r>
  <r>
    <s v="51430"/>
    <s v="IN LEATHER"/>
    <s v="LOCAL TRANSPORT"/>
    <s v="IN LEATHER"/>
    <s v="CARRIAGE OUTWARD                                                                                    "/>
    <x v="5"/>
    <n v="660"/>
    <m/>
    <m/>
    <m/>
    <m/>
    <m/>
    <m/>
    <m/>
    <m/>
    <m/>
    <n v="660"/>
    <s v="CR-N183-67-20-650"/>
    <s v="INDIRECT EXPENSES"/>
    <s v="Debit Amt"/>
    <x v="2"/>
  </r>
  <r>
    <s v="51433"/>
    <s v="IN LEATHER"/>
    <s v="LOCAL TRANSPORT"/>
    <s v="IN LEATHER"/>
    <s v="CARRIAGE OUTWARD                                                                                    "/>
    <x v="5"/>
    <m/>
    <n v="122"/>
    <m/>
    <m/>
    <m/>
    <m/>
    <m/>
    <m/>
    <m/>
    <m/>
    <n v="122"/>
    <s v="CR-N184-62-74-899"/>
    <s v="INDIRECT EXPENSES"/>
    <s v="Debit Amt"/>
    <x v="2"/>
  </r>
  <r>
    <s v="51436"/>
    <s v="IN LEATHER"/>
    <s v="LOCAL TRANSPORT"/>
    <s v="IN LEATHER"/>
    <s v="CARRIAGE OUTWARD                                                                                    "/>
    <x v="5"/>
    <m/>
    <n v="294"/>
    <m/>
    <m/>
    <m/>
    <m/>
    <m/>
    <m/>
    <m/>
    <m/>
    <n v="294"/>
    <s v="CR-N187-99-42-507"/>
    <s v="INDIRECT EXPENSES"/>
    <s v="Debit Amt"/>
    <x v="2"/>
  </r>
  <r>
    <s v="51439"/>
    <s v="IN LEATHER"/>
    <s v="LOCAL TRANSPORT"/>
    <s v="IN LEATHER"/>
    <s v="CARRIAGE OUTWARD                                                                                    "/>
    <x v="5"/>
    <n v="218"/>
    <m/>
    <m/>
    <m/>
    <m/>
    <m/>
    <m/>
    <m/>
    <m/>
    <m/>
    <n v="218"/>
    <s v="CR-N188-07-10-260"/>
    <s v="INDIRECT EXPENSES"/>
    <s v="Debit Amt"/>
    <x v="2"/>
  </r>
  <r>
    <s v="51442"/>
    <s v="IN LEATHER"/>
    <s v="LOCAL TRANSPORT"/>
    <s v="IN LEATHER"/>
    <s v="CARRIAGE OUTWARD                                                                                    "/>
    <x v="5"/>
    <n v="149"/>
    <m/>
    <m/>
    <m/>
    <m/>
    <m/>
    <m/>
    <m/>
    <m/>
    <m/>
    <n v="149"/>
    <s v="CR-N189-09-05-661"/>
    <s v="INDIRECT EXPENSES"/>
    <s v="Debit Amt"/>
    <x v="2"/>
  </r>
  <r>
    <s v="51445"/>
    <s v="IN LEATHER"/>
    <s v="LOCAL TRANSPORT"/>
    <s v="IN LEATHER"/>
    <s v="CARRIAGE OUTWARD                                                                                    "/>
    <x v="5"/>
    <m/>
    <n v="570"/>
    <m/>
    <m/>
    <m/>
    <m/>
    <m/>
    <m/>
    <m/>
    <m/>
    <n v="570"/>
    <s v="CR-N189-78-86-314"/>
    <s v="INDIRECT EXPENSES"/>
    <s v="Debit Amt"/>
    <x v="2"/>
  </r>
  <r>
    <s v="51448"/>
    <s v="IN LEATHER"/>
    <s v="LOCAL TRANSPORT"/>
    <s v="IN LEATHER"/>
    <s v="CARRIAGE OUTWARD                                                                                    "/>
    <x v="5"/>
    <m/>
    <n v="1597"/>
    <m/>
    <m/>
    <m/>
    <m/>
    <m/>
    <m/>
    <m/>
    <m/>
    <n v="1597"/>
    <s v="CR-N190-06-45-762"/>
    <s v="INDIRECT EXPENSES"/>
    <s v="Debit Amt"/>
    <x v="2"/>
  </r>
  <r>
    <s v="51451"/>
    <s v="IN LEATHER"/>
    <s v="LOCAL TRANSPORT"/>
    <s v="IN LEATHER"/>
    <s v="CARRIAGE OUTWARD                                                                                    "/>
    <x v="5"/>
    <n v="138"/>
    <m/>
    <m/>
    <m/>
    <m/>
    <m/>
    <m/>
    <m/>
    <m/>
    <m/>
    <n v="138"/>
    <s v="CR-N190-45-63-826"/>
    <s v="INDIRECT EXPENSES"/>
    <s v="Debit Amt"/>
    <x v="2"/>
  </r>
  <r>
    <s v="51454"/>
    <s v="IN LEATHER"/>
    <s v="LOCAL TRANSPORT"/>
    <s v="IN LEATHER"/>
    <s v="CARRIAGE OUTWARD                                                                                    "/>
    <x v="5"/>
    <m/>
    <n v="87"/>
    <m/>
    <m/>
    <m/>
    <m/>
    <m/>
    <m/>
    <m/>
    <m/>
    <n v="87"/>
    <s v="CR-N191-64-01-435"/>
    <s v="INDIRECT EXPENSES"/>
    <s v="Debit Amt"/>
    <x v="2"/>
  </r>
  <r>
    <s v="51457"/>
    <s v="IN LEATHER"/>
    <s v="LOCAL TRANSPORT"/>
    <s v="IN LEATHER"/>
    <s v="CARRIAGE OUTWARD                                                                                    "/>
    <x v="5"/>
    <m/>
    <n v="180"/>
    <m/>
    <m/>
    <m/>
    <m/>
    <m/>
    <m/>
    <m/>
    <m/>
    <n v="180"/>
    <s v="CR-N191-93-77-725"/>
    <s v="INDIRECT EXPENSES"/>
    <s v="Debit Amt"/>
    <x v="2"/>
  </r>
  <r>
    <s v="51460"/>
    <s v="IN LEATHER"/>
    <s v="LOCAL TRANSPORT"/>
    <s v="IN LEATHER"/>
    <s v="CARRIAGE OUTWARD                                                                                    "/>
    <x v="5"/>
    <m/>
    <n v="726"/>
    <m/>
    <m/>
    <m/>
    <m/>
    <m/>
    <m/>
    <m/>
    <m/>
    <n v="726"/>
    <s v="CR-N192-53-57-901"/>
    <s v="INDIRECT EXPENSES"/>
    <s v="Debit Amt"/>
    <x v="2"/>
  </r>
  <r>
    <s v="51463"/>
    <s v="IN LEATHER"/>
    <s v="LOCAL TRANSPORT"/>
    <s v="IN LEATHER"/>
    <s v="CARRIAGE OUTWARD                                                                                    "/>
    <x v="5"/>
    <m/>
    <n v="280"/>
    <m/>
    <m/>
    <m/>
    <m/>
    <m/>
    <m/>
    <m/>
    <m/>
    <n v="280"/>
    <s v="CR-N196-01-42-170"/>
    <s v="INDIRECT EXPENSES"/>
    <s v="Debit Amt"/>
    <x v="2"/>
  </r>
  <r>
    <s v="51466"/>
    <s v="IN LEATHER"/>
    <s v="LOCAL TRANSPORT"/>
    <s v="IN LEATHER"/>
    <s v="CARRIAGE OUTWARD                                                                                    "/>
    <x v="5"/>
    <m/>
    <n v="87"/>
    <m/>
    <m/>
    <m/>
    <m/>
    <m/>
    <m/>
    <m/>
    <m/>
    <n v="87"/>
    <s v="CR-N196-46-14-322"/>
    <s v="INDIRECT EXPENSES"/>
    <s v="Debit Amt"/>
    <x v="2"/>
  </r>
  <r>
    <s v="51469"/>
    <s v="IN LEATHER"/>
    <s v="LOCAL TRANSPORT"/>
    <s v="IN LEATHER"/>
    <s v="CARRIAGE OUTWARD                                                                                    "/>
    <x v="5"/>
    <m/>
    <n v="672"/>
    <m/>
    <m/>
    <m/>
    <m/>
    <m/>
    <m/>
    <m/>
    <m/>
    <n v="672"/>
    <s v="CR-N197-44-31-157"/>
    <s v="INDIRECT EXPENSES"/>
    <s v="Debit Amt"/>
    <x v="2"/>
  </r>
  <r>
    <s v="51472"/>
    <s v="IN LEATHER"/>
    <s v="LOCAL TRANSPORT"/>
    <s v="IN LEATHER"/>
    <s v="CARRIAGE OUTWARD                                                                                    "/>
    <x v="5"/>
    <m/>
    <n v="672"/>
    <m/>
    <m/>
    <m/>
    <m/>
    <m/>
    <m/>
    <m/>
    <m/>
    <n v="672"/>
    <s v="CR-N198-34-88-881"/>
    <s v="INDIRECT EXPENSES"/>
    <s v="Debit Amt"/>
    <x v="2"/>
  </r>
  <r>
    <s v="51475"/>
    <s v="IN LEATHER"/>
    <s v="LOCAL TRANSPORT"/>
    <s v="IN LEATHER"/>
    <s v="CARRIAGE OUTWARD                                                                                    "/>
    <x v="5"/>
    <n v="149"/>
    <m/>
    <m/>
    <m/>
    <m/>
    <m/>
    <m/>
    <m/>
    <m/>
    <m/>
    <n v="149"/>
    <s v="CR-N199-21-77-033"/>
    <s v="INDIRECT EXPENSES"/>
    <s v="Debit Amt"/>
    <x v="2"/>
  </r>
  <r>
    <s v="51478"/>
    <s v="IN LEATHER"/>
    <s v="LOCAL TRANSPORT"/>
    <s v="IN LEATHER"/>
    <s v="CARRIAGE OUTWARD                                                                                    "/>
    <x v="5"/>
    <n v="87"/>
    <m/>
    <m/>
    <m/>
    <m/>
    <m/>
    <m/>
    <m/>
    <m/>
    <m/>
    <n v="87"/>
    <s v="CR-N202-49-18-762"/>
    <s v="INDIRECT EXPENSES"/>
    <s v="Debit Amt"/>
    <x v="2"/>
  </r>
  <r>
    <s v="51481"/>
    <s v="IN LEATHER"/>
    <s v="LOCAL TRANSPORT"/>
    <s v="IN LEATHER"/>
    <s v="CARRIAGE OUTWARD                                                                                    "/>
    <x v="5"/>
    <n v="136"/>
    <m/>
    <m/>
    <m/>
    <m/>
    <m/>
    <m/>
    <m/>
    <m/>
    <m/>
    <n v="136"/>
    <s v="CR-N202-89-64-312"/>
    <s v="INDIRECT EXPENSES"/>
    <s v="Debit Amt"/>
    <x v="2"/>
  </r>
  <r>
    <s v="51484"/>
    <s v="IN LEATHER"/>
    <s v="LOCAL TRANSPORT"/>
    <s v="IN LEATHER"/>
    <s v="CARRIAGE OUTWARD                                                                                    "/>
    <x v="5"/>
    <n v="107"/>
    <m/>
    <m/>
    <m/>
    <m/>
    <m/>
    <m/>
    <m/>
    <m/>
    <m/>
    <n v="107"/>
    <s v="CR-N204-57-07-878"/>
    <s v="INDIRECT EXPENSES"/>
    <s v="Debit Amt"/>
    <x v="2"/>
  </r>
  <r>
    <s v="51487"/>
    <s v="IN LEATHER"/>
    <s v="LOCAL TRANSPORT"/>
    <s v="IN LEATHER"/>
    <s v="CARRIAGE OUTWARD                                                                                    "/>
    <x v="5"/>
    <m/>
    <n v="1347"/>
    <m/>
    <m/>
    <m/>
    <m/>
    <m/>
    <m/>
    <m/>
    <m/>
    <n v="1347"/>
    <s v="CR-N208-48-16-091"/>
    <s v="INDIRECT EXPENSES"/>
    <s v="Debit Amt"/>
    <x v="2"/>
  </r>
  <r>
    <s v="51490"/>
    <s v="IN LEATHER"/>
    <s v="LOCAL TRANSPORT"/>
    <s v="IN LEATHER"/>
    <s v="CARRIAGE OUTWARD                                                                                    "/>
    <x v="5"/>
    <m/>
    <n v="325"/>
    <m/>
    <m/>
    <m/>
    <m/>
    <m/>
    <m/>
    <m/>
    <m/>
    <n v="325"/>
    <s v="CR-N208-49-47-332"/>
    <s v="INDIRECT EXPENSES"/>
    <s v="Debit Amt"/>
    <x v="2"/>
  </r>
  <r>
    <s v="51493"/>
    <s v="IN LEATHER"/>
    <s v="LOCAL TRANSPORT"/>
    <s v="IN LEATHER"/>
    <s v="CARRIAGE OUTWARD                                                                                    "/>
    <x v="5"/>
    <n v="109"/>
    <m/>
    <m/>
    <m/>
    <m/>
    <m/>
    <m/>
    <m/>
    <m/>
    <m/>
    <n v="109"/>
    <s v="CR-N208-98-26-985"/>
    <s v="INDIRECT EXPENSES"/>
    <s v="Debit Amt"/>
    <x v="2"/>
  </r>
  <r>
    <s v="51496"/>
    <s v="IN LEATHER"/>
    <s v="LOCAL TRANSPORT"/>
    <s v="IN LEATHER"/>
    <s v="CARRIAGE OUTWARD                                                                                    "/>
    <x v="5"/>
    <n v="130"/>
    <m/>
    <m/>
    <m/>
    <m/>
    <m/>
    <m/>
    <m/>
    <m/>
    <m/>
    <n v="130"/>
    <s v="CR-N209-23-98-467"/>
    <s v="INDIRECT EXPENSES"/>
    <s v="Debit Amt"/>
    <x v="2"/>
  </r>
  <r>
    <s v="51499"/>
    <s v="IN LEATHER"/>
    <s v="LOCAL TRANSPORT"/>
    <s v="IN LEATHER"/>
    <s v="CARRIAGE OUTWARD                                                                                    "/>
    <x v="5"/>
    <m/>
    <n v="310"/>
    <m/>
    <m/>
    <m/>
    <m/>
    <m/>
    <m/>
    <m/>
    <m/>
    <n v="310"/>
    <s v="CR-N209-44-65-898"/>
    <s v="INDIRECT EXPENSES"/>
    <s v="Debit Amt"/>
    <x v="2"/>
  </r>
  <r>
    <s v="51502"/>
    <s v="IN LEATHER"/>
    <s v="LOCAL TRANSPORT"/>
    <s v="IN LEATHER"/>
    <s v="CARRIAGE OUTWARD                                                                                    "/>
    <x v="5"/>
    <n v="423"/>
    <m/>
    <m/>
    <m/>
    <m/>
    <m/>
    <m/>
    <m/>
    <m/>
    <m/>
    <n v="423"/>
    <s v="CR-N210-74-06-778"/>
    <s v="INDIRECT EXPENSES"/>
    <s v="Debit Amt"/>
    <x v="2"/>
  </r>
  <r>
    <s v="51505"/>
    <s v="IN LEATHER"/>
    <s v="LOCAL TRANSPORT"/>
    <s v="IN LEATHER"/>
    <s v="CARRIAGE OUTWARD                                                                                    "/>
    <x v="5"/>
    <m/>
    <n v="66"/>
    <m/>
    <m/>
    <m/>
    <m/>
    <m/>
    <m/>
    <m/>
    <m/>
    <n v="66"/>
    <s v="CR-N211-79-47-971"/>
    <s v="INDIRECT EXPENSES"/>
    <s v="Debit Amt"/>
    <x v="2"/>
  </r>
  <r>
    <s v="51508"/>
    <s v="IN LEATHER"/>
    <s v="LOCAL TRANSPORT"/>
    <s v="IN LEATHER"/>
    <s v="CARRIAGE OUTWARD                                                                                    "/>
    <x v="5"/>
    <n v="911"/>
    <m/>
    <m/>
    <m/>
    <m/>
    <m/>
    <m/>
    <m/>
    <m/>
    <m/>
    <n v="911"/>
    <s v="CR-N214-61-77-800"/>
    <s v="INDIRECT EXPENSES"/>
    <s v="Debit Amt"/>
    <x v="2"/>
  </r>
  <r>
    <s v="51511"/>
    <s v="IN LEATHER"/>
    <s v="LOCAL TRANSPORT"/>
    <s v="IN LEATHER"/>
    <s v="LOCAL CONVEYANCE                                                                                    "/>
    <x v="5"/>
    <m/>
    <m/>
    <m/>
    <m/>
    <m/>
    <m/>
    <m/>
    <m/>
    <m/>
    <n v="1050"/>
    <n v="1050"/>
    <s v="PYCP 2425-1522 "/>
    <s v="LOCAL CONVEYANCE"/>
    <s v="Debit Amt"/>
    <x v="0"/>
  </r>
  <r>
    <s v="51514"/>
    <s v="IN LEATHER"/>
    <s v="LOCAL TRANSPORT"/>
    <s v="IN LEATHER"/>
    <s v="LOCAL CONVEYANCE                                                                                    "/>
    <x v="5"/>
    <m/>
    <m/>
    <n v="52"/>
    <m/>
    <m/>
    <m/>
    <m/>
    <m/>
    <m/>
    <m/>
    <n v="52"/>
    <s v="PYCP 2425-432  "/>
    <s v="LOCAL CONVEYANCE"/>
    <s v="Debit Amt"/>
    <x v="0"/>
  </r>
  <r>
    <s v="51517"/>
    <s v="IN LEATHER"/>
    <s v="LOCAL TRANSPORT"/>
    <s v="IN LEATHER"/>
    <s v="LOCAL CONVEYANCE                                                                                    "/>
    <x v="5"/>
    <m/>
    <m/>
    <n v="60"/>
    <m/>
    <m/>
    <m/>
    <m/>
    <m/>
    <m/>
    <m/>
    <n v="60"/>
    <s v="PYCP 2425-472  "/>
    <s v="LOCAL CONVEYANCE"/>
    <s v="Debit Amt"/>
    <x v="0"/>
  </r>
  <r>
    <s v="51520"/>
    <s v="IN LEATHER"/>
    <s v="LOCAL TRANSPORT"/>
    <s v="IN LEATHER"/>
    <s v="LOCAL CONVEYANCE                                                                                    "/>
    <x v="5"/>
    <m/>
    <m/>
    <n v="700"/>
    <m/>
    <m/>
    <m/>
    <m/>
    <m/>
    <m/>
    <m/>
    <n v="700"/>
    <s v="PYCP 2425-482  "/>
    <s v="LOCAL CONVEYANCE"/>
    <s v="Debit Amt"/>
    <x v="0"/>
  </r>
  <r>
    <s v="51523"/>
    <s v="IN LEATHER"/>
    <s v="LOCAL TRANSPORT"/>
    <s v="IN LEATHER"/>
    <s v="LOCAL CONVEYANCE                                                                                    "/>
    <x v="5"/>
    <m/>
    <m/>
    <n v="87"/>
    <m/>
    <m/>
    <m/>
    <m/>
    <m/>
    <m/>
    <m/>
    <n v="87"/>
    <s v="PYCP 2425-485  "/>
    <s v="LOCAL CONVEYANCE"/>
    <s v="Debit Amt"/>
    <x v="0"/>
  </r>
  <r>
    <s v="51526"/>
    <s v="IN LEATHER"/>
    <s v="LOCAL TRANSPORT"/>
    <s v="IN LEATHER"/>
    <s v="LOCAL CONVEYANCE                                                                                    "/>
    <x v="5"/>
    <m/>
    <m/>
    <n v="222"/>
    <m/>
    <m/>
    <m/>
    <m/>
    <m/>
    <m/>
    <m/>
    <n v="222"/>
    <s v="PYCP 2425-546  "/>
    <s v="LOCAL CONVEYANCE"/>
    <s v="Debit Amt"/>
    <x v="0"/>
  </r>
  <r>
    <s v="51529"/>
    <s v="IN LEATHER"/>
    <s v="LOCAL TRANSPORT"/>
    <s v="IN LEATHER"/>
    <s v="LOCAL CONVEYANCE                                                                                    "/>
    <x v="5"/>
    <m/>
    <m/>
    <n v="100"/>
    <m/>
    <m/>
    <m/>
    <m/>
    <m/>
    <m/>
    <m/>
    <n v="100"/>
    <s v="PYCP 2425-547  "/>
    <s v="LOCAL CONVEYANCE"/>
    <s v="Debit Amt"/>
    <x v="0"/>
  </r>
  <r>
    <s v="51532"/>
    <s v="IN LEATHER"/>
    <s v="LOCAL TRANSPORT"/>
    <s v="IN LEATHER"/>
    <s v="LOCAL CONVEYANCE                                                                                    "/>
    <x v="5"/>
    <m/>
    <m/>
    <m/>
    <n v="160"/>
    <m/>
    <m/>
    <m/>
    <m/>
    <m/>
    <m/>
    <n v="160"/>
    <s v="PYCP 2425-597 "/>
    <s v="LOCAL CONVEYANCE"/>
    <s v="Debit Amt"/>
    <x v="0"/>
  </r>
  <r>
    <s v="51535"/>
    <s v="IN LEATHER"/>
    <s v="LOCAL TRANSPORT"/>
    <s v="IN LEATHER"/>
    <s v="LOCAL CONVEYANCE                                                                                    "/>
    <x v="5"/>
    <m/>
    <m/>
    <m/>
    <m/>
    <m/>
    <n v="1500"/>
    <m/>
    <m/>
    <m/>
    <m/>
    <n v="1500"/>
    <s v="PYCP 2425-894  "/>
    <s v="LOCAL CONVEYANCE"/>
    <s v="Debit Amt"/>
    <x v="0"/>
  </r>
  <r>
    <s v="51538"/>
    <s v="IN LEATHER"/>
    <s v="LOCAL TRANSPORT"/>
    <s v="IN LEATHER"/>
    <s v="LOCAL CONVEYANCE                                                                                    "/>
    <x v="5"/>
    <m/>
    <m/>
    <m/>
    <m/>
    <m/>
    <n v="140"/>
    <m/>
    <m/>
    <m/>
    <m/>
    <n v="140"/>
    <s v="PYCP 2425-904  "/>
    <s v="LOCAL CONVEYANCE"/>
    <s v="Debit Amt"/>
    <x v="0"/>
  </r>
  <r>
    <s v="51541"/>
    <s v="IN LEATHER"/>
    <s v="LOCAL TRANSPORT"/>
    <s v="IN LEATHER"/>
    <s v="REPAIRS AND MAINTENANCE 18%                                                                         "/>
    <x v="5"/>
    <n v="120"/>
    <m/>
    <m/>
    <m/>
    <m/>
    <m/>
    <m/>
    <m/>
    <m/>
    <m/>
    <n v="120"/>
    <s v="PYCP 2425-175  "/>
    <s v="REPAIR AND MAINTAINANCE"/>
    <s v="Debit Amt"/>
    <x v="0"/>
  </r>
  <r>
    <s v="51544"/>
    <s v="IN LEATHER"/>
    <s v="LOCAL TRANSPORT"/>
    <s v="IN LEATHER"/>
    <s v="STAFF AND LABOUR WELFARE                                                                            "/>
    <x v="5"/>
    <n v="200"/>
    <m/>
    <m/>
    <m/>
    <m/>
    <m/>
    <m/>
    <m/>
    <m/>
    <m/>
    <n v="200"/>
    <s v="PYCP 2425-129  "/>
    <s v="SALARIES AND BONUS"/>
    <s v="Debit Amt"/>
    <x v="0"/>
  </r>
  <r>
    <s v="51547"/>
    <s v="IN LEATHER"/>
    <s v="LOCAL TRANSPORT"/>
    <s v="IN LEATHER"/>
    <s v="STAFF AND LABOUR WELFARE                                                                            "/>
    <x v="5"/>
    <n v="1470"/>
    <m/>
    <m/>
    <m/>
    <m/>
    <m/>
    <m/>
    <m/>
    <m/>
    <m/>
    <n v="1470"/>
    <s v="PYCP 2425-141  "/>
    <s v="SALARIES AND BONUS"/>
    <s v="Debit Amt"/>
    <x v="0"/>
  </r>
  <r>
    <s v="51550"/>
    <s v="IN LEATHER"/>
    <s v="LOCAL TRANSPORT"/>
    <s v="IN LEATHER"/>
    <s v="STAFF AND LABOUR WELFARE                                                                            "/>
    <x v="5"/>
    <n v="200"/>
    <m/>
    <m/>
    <m/>
    <m/>
    <m/>
    <m/>
    <m/>
    <m/>
    <m/>
    <n v="200"/>
    <s v="PYCP 2425-142  "/>
    <s v="SALARIES AND BONUS"/>
    <s v="Debit Amt"/>
    <x v="0"/>
  </r>
  <r>
    <s v="51553"/>
    <s v="IN LEATHER"/>
    <s v="LOCAL TRANSPORT"/>
    <s v="IN LEATHER"/>
    <s v="STAFF AND LABOUR WELFARE                                                                            "/>
    <x v="5"/>
    <n v="40"/>
    <m/>
    <m/>
    <m/>
    <m/>
    <m/>
    <m/>
    <m/>
    <m/>
    <m/>
    <n v="40"/>
    <s v="PYCP 2425-145  "/>
    <s v="SALARIES AND BONUS"/>
    <s v="Debit Amt"/>
    <x v="0"/>
  </r>
  <r>
    <s v="51556"/>
    <s v="IN LEATHER"/>
    <s v="LOCAL TRANSPORT"/>
    <s v="IN LEATHER"/>
    <s v="STAFF AND LABOUR WELFARE                                                                            "/>
    <x v="5"/>
    <n v="8000"/>
    <m/>
    <m/>
    <m/>
    <m/>
    <m/>
    <m/>
    <m/>
    <m/>
    <m/>
    <n v="8000"/>
    <s v="PYCP 2425-148  "/>
    <s v="SALARIES AND BONUS"/>
    <s v="Debit Amt"/>
    <x v="0"/>
  </r>
  <r>
    <s v="51559"/>
    <s v="IN LEATHER"/>
    <s v="LOCAL TRANSPORT"/>
    <s v="IN LEATHER"/>
    <s v="STAFF AND LABOUR WELFARE                                                                            "/>
    <x v="5"/>
    <n v="7210"/>
    <m/>
    <m/>
    <m/>
    <m/>
    <m/>
    <m/>
    <m/>
    <m/>
    <m/>
    <n v="7210"/>
    <s v="PYCP 2425-149  "/>
    <s v="SALARIES AND BONUS"/>
    <s v="Debit Amt"/>
    <x v="0"/>
  </r>
  <r>
    <s v="51562"/>
    <s v="IN LEATHER"/>
    <s v="LOCAL TRANSPORT"/>
    <s v="IN LEATHER"/>
    <s v="STAFF AND LABOUR WELFARE                                                                            "/>
    <x v="5"/>
    <n v="435"/>
    <m/>
    <m/>
    <m/>
    <m/>
    <m/>
    <m/>
    <m/>
    <m/>
    <m/>
    <n v="435"/>
    <s v="PYCP 2425-152  "/>
    <s v="SALARIES AND BONUS"/>
    <s v="Debit Amt"/>
    <x v="0"/>
  </r>
  <r>
    <s v="51565"/>
    <s v="IN LEATHER"/>
    <s v="LOCAL TRANSPORT"/>
    <s v="IN LEATHER"/>
    <s v="STAFF AND LABOUR WELFARE                                                                            "/>
    <x v="5"/>
    <n v="120"/>
    <m/>
    <m/>
    <m/>
    <m/>
    <m/>
    <m/>
    <m/>
    <m/>
    <m/>
    <n v="120"/>
    <s v="PYCP 2425-162  "/>
    <s v="SALARIES AND BONUS"/>
    <s v="Debit Amt"/>
    <x v="0"/>
  </r>
  <r>
    <s v="51568"/>
    <s v="IN LEATHER"/>
    <s v="LOCAL TRANSPORT"/>
    <s v="IN LEATHER"/>
    <s v="STAFF AND LABOUR WELFARE                                                                            "/>
    <x v="5"/>
    <n v="666"/>
    <m/>
    <m/>
    <m/>
    <m/>
    <m/>
    <m/>
    <m/>
    <m/>
    <m/>
    <n v="666"/>
    <s v="PYCP 2425-163  "/>
    <s v="SALARIES AND BONUS"/>
    <s v="Debit Amt"/>
    <x v="0"/>
  </r>
  <r>
    <s v="51571"/>
    <s v="IN LEATHER"/>
    <s v="LOCAL TRANSPORT"/>
    <s v="IN LEATHER"/>
    <s v="STAFF AND LABOUR WELFARE                                                                            "/>
    <x v="5"/>
    <n v="1660"/>
    <m/>
    <m/>
    <m/>
    <m/>
    <m/>
    <m/>
    <m/>
    <m/>
    <m/>
    <n v="1660"/>
    <s v="PYCP 2425-168  "/>
    <s v="SALARIES AND BONUS"/>
    <s v="Debit Amt"/>
    <x v="0"/>
  </r>
  <r>
    <s v="51574"/>
    <s v="IN LEATHER"/>
    <s v="LOCAL TRANSPORT"/>
    <s v="IN LEATHER"/>
    <s v="STAFF AND LABOUR WELFARE                                                                            "/>
    <x v="5"/>
    <n v="170"/>
    <m/>
    <m/>
    <m/>
    <m/>
    <m/>
    <m/>
    <m/>
    <m/>
    <m/>
    <n v="170"/>
    <s v="PYCP 2425-171  "/>
    <s v="SALARIES AND BONUS"/>
    <s v="Debit Amt"/>
    <x v="0"/>
  </r>
  <r>
    <s v="51577"/>
    <s v="IN LEATHER"/>
    <s v="LOCAL TRANSPORT"/>
    <s v="IN LEATHER"/>
    <s v="STAFF AND LABOUR WELFARE                                                                            "/>
    <x v="5"/>
    <n v="546"/>
    <m/>
    <m/>
    <m/>
    <m/>
    <m/>
    <m/>
    <m/>
    <m/>
    <m/>
    <n v="546"/>
    <s v="PYCP 2425-173  "/>
    <s v="SALARIES AND BONUS"/>
    <s v="Debit Amt"/>
    <x v="0"/>
  </r>
  <r>
    <s v="51580"/>
    <s v="IN LEATHER"/>
    <s v="LOCAL TRANSPORT"/>
    <s v="IN LEATHER"/>
    <s v="STAFF AND LABOUR WELFARE                                                                            "/>
    <x v="5"/>
    <n v="800"/>
    <m/>
    <m/>
    <m/>
    <m/>
    <m/>
    <m/>
    <m/>
    <m/>
    <m/>
    <n v="800"/>
    <s v="PYCP 2425-176  "/>
    <s v="SALARIES AND BONUS"/>
    <s v="Debit Amt"/>
    <x v="0"/>
  </r>
  <r>
    <s v="51583"/>
    <s v="IN LEATHER"/>
    <s v="LOCAL TRANSPORT"/>
    <s v="IN LEATHER"/>
    <s v="TRAVELLING EXPENSES                                                                                 "/>
    <x v="5"/>
    <m/>
    <m/>
    <m/>
    <m/>
    <m/>
    <m/>
    <m/>
    <m/>
    <n v="1000"/>
    <m/>
    <n v="1000"/>
    <s v="PYCP 2425-1269 "/>
    <s v="TRAVELLING EXPENSES"/>
    <s v="Debit Amt"/>
    <x v="0"/>
  </r>
  <r>
    <s v="51586"/>
    <s v="IN LEATHER"/>
    <s v="LOCAL TRANSPORT"/>
    <s v="IN LEATHER"/>
    <s v="TRAVELLING EXPENSES                                                                                 "/>
    <x v="5"/>
    <m/>
    <n v="200"/>
    <m/>
    <m/>
    <m/>
    <m/>
    <m/>
    <m/>
    <m/>
    <m/>
    <n v="200"/>
    <s v="PYCP 2425-329  "/>
    <s v="TRAVELLING EXPENSES"/>
    <s v="Debit Amt"/>
    <x v="0"/>
  </r>
  <r>
    <s v="51589"/>
    <s v="IN LEATHER"/>
    <s v="LOCAL TRANSPORT"/>
    <s v="IN LEATHER"/>
    <s v="TRAVELLING EXPENSES                                                                                 "/>
    <x v="5"/>
    <m/>
    <m/>
    <m/>
    <n v="990"/>
    <m/>
    <m/>
    <m/>
    <m/>
    <m/>
    <m/>
    <n v="990"/>
    <s v="PYCP 2425-635  "/>
    <s v="TRAVELLING EXPENSES"/>
    <s v="Debit Amt"/>
    <x v="0"/>
  </r>
  <r>
    <s v="51592"/>
    <s v="IN LEATHER"/>
    <s v="LOCAL TRANSPORT"/>
    <s v="IN LEATHER"/>
    <s v="TRAVELLING EXPENSES                                                                                 "/>
    <x v="5"/>
    <m/>
    <m/>
    <m/>
    <n v="170"/>
    <m/>
    <m/>
    <m/>
    <m/>
    <m/>
    <m/>
    <n v="170"/>
    <s v="PYCP 2425-636  "/>
    <s v="TRAVELLING EXPENSES"/>
    <s v="Debit Amt"/>
    <x v="0"/>
  </r>
  <r>
    <s v="51595"/>
    <s v="IN LEATHER"/>
    <s v="LOCAL TRANSPORT"/>
    <s v="IN LEATHER"/>
    <s v="TRAVELLING EXPENSES                                                                                 "/>
    <x v="5"/>
    <m/>
    <m/>
    <m/>
    <n v="290"/>
    <m/>
    <m/>
    <m/>
    <m/>
    <m/>
    <m/>
    <n v="290"/>
    <s v="PYCP 2425-637  "/>
    <s v="TRAVELLING EXPENSES"/>
    <s v="Debit Amt"/>
    <x v="0"/>
  </r>
  <r>
    <s v="51598"/>
    <s v="IN LEATHER"/>
    <s v="LOCAL TRANSPORT"/>
    <s v="IN LEATHER"/>
    <s v="TRAVELLING EXPENSES                                                                                 "/>
    <x v="5"/>
    <m/>
    <m/>
    <m/>
    <m/>
    <n v="1950"/>
    <m/>
    <m/>
    <m/>
    <m/>
    <m/>
    <n v="1950"/>
    <s v="PYCP 2425-801  "/>
    <s v="TRAVELLING EXPENSES"/>
    <s v="Debit Amt"/>
    <x v="0"/>
  </r>
  <r>
    <s v="51601"/>
    <s v="IN LEATHER"/>
    <s v="LOCAL TRAVELING"/>
    <s v="IN LEATHER"/>
    <s v="CARRIAGE OUTWARD                                                                                    "/>
    <x v="5"/>
    <m/>
    <n v="752"/>
    <m/>
    <m/>
    <m/>
    <m/>
    <m/>
    <m/>
    <m/>
    <m/>
    <n v="752"/>
    <s v="CR-N128-75-23-946"/>
    <s v="INDIRECT EXPENSES"/>
    <s v="Debit Amt"/>
    <x v="2"/>
  </r>
  <r>
    <s v="51604"/>
    <s v="IN LEATHER"/>
    <s v="LOCAL TRAVELING"/>
    <s v="IN LEATHER"/>
    <s v="CARRIAGE OUTWARD                                                                                    "/>
    <x v="5"/>
    <m/>
    <n v="75"/>
    <m/>
    <m/>
    <m/>
    <m/>
    <m/>
    <m/>
    <m/>
    <m/>
    <n v="75"/>
    <s v="CR-N157-68-76-822"/>
    <s v="INDIRECT EXPENSES"/>
    <s v="Debit Amt"/>
    <x v="2"/>
  </r>
  <r>
    <s v="51607"/>
    <s v="IN LEATHER"/>
    <s v="LOCAL TRAVELING"/>
    <s v="IN LEATHER"/>
    <s v="CARRIAGE OUTWARD                                                                                    "/>
    <x v="5"/>
    <m/>
    <n v="617"/>
    <m/>
    <m/>
    <m/>
    <m/>
    <m/>
    <m/>
    <m/>
    <m/>
    <n v="617"/>
    <s v="CR-N188-09-96-484"/>
    <s v="INDIRECT EXPENSES"/>
    <s v="Debit Amt"/>
    <x v="2"/>
  </r>
  <r>
    <s v="51610"/>
    <s v="IN LEATHER"/>
    <s v="LOCAL TRAVELING"/>
    <s v="IN LEATHER"/>
    <s v="CARRIAGE OUTWARD                                                                                    "/>
    <x v="5"/>
    <m/>
    <n v="316"/>
    <m/>
    <m/>
    <m/>
    <m/>
    <m/>
    <m/>
    <m/>
    <m/>
    <n v="316"/>
    <s v="CR-N194-02-89-104"/>
    <s v="INDIRECT EXPENSES"/>
    <s v="Debit Amt"/>
    <x v="2"/>
  </r>
  <r>
    <s v="51613"/>
    <s v="IN LEATHER"/>
    <s v="LOCAL TRAVELING"/>
    <s v="IN LEATHER"/>
    <s v="CARRIAGE OUTWARD                                                                                    "/>
    <x v="5"/>
    <m/>
    <n v="283"/>
    <m/>
    <m/>
    <m/>
    <m/>
    <m/>
    <m/>
    <m/>
    <m/>
    <n v="283"/>
    <s v="CR-N199-63-91-424"/>
    <s v="INDIRECT EXPENSES"/>
    <s v="Debit Amt"/>
    <x v="2"/>
  </r>
  <r>
    <s v="51616"/>
    <s v="IN LEATHER"/>
    <s v="LOCAL TRAVELING"/>
    <s v="IN LEATHER"/>
    <s v="LOCAL CONVEYANCE                                                                                    "/>
    <x v="5"/>
    <m/>
    <m/>
    <m/>
    <m/>
    <n v="5858"/>
    <m/>
    <m/>
    <m/>
    <m/>
    <m/>
    <n v="5858"/>
    <s v="BP-BP 2-42-5--1465 "/>
    <s v="LOCAL CONVEYANCE"/>
    <s v="Debit Amt"/>
    <x v="0"/>
  </r>
  <r>
    <s v="51619"/>
    <s v="IN LEATHER"/>
    <s v="LOCAL TRAVELING"/>
    <s v="IN LEATHER"/>
    <s v="LOCAL CONVEYANCE                                                                                    "/>
    <x v="5"/>
    <m/>
    <m/>
    <m/>
    <m/>
    <m/>
    <m/>
    <n v="504"/>
    <m/>
    <m/>
    <m/>
    <n v="504"/>
    <s v="PYCP 2425-1100 "/>
    <s v="LOCAL CONVEYANCE"/>
    <s v="Debit Amt"/>
    <x v="0"/>
  </r>
  <r>
    <s v="51622"/>
    <s v="IN LEATHER"/>
    <s v="LOCAL TRAVELING"/>
    <s v="IN LEATHER"/>
    <s v="LOCAL CONVEYANCE                                                                                    "/>
    <x v="5"/>
    <m/>
    <m/>
    <m/>
    <m/>
    <m/>
    <m/>
    <m/>
    <n v="200"/>
    <m/>
    <m/>
    <n v="200"/>
    <s v="PYCP 2425-1217 "/>
    <s v="LOCAL CONVEYANCE"/>
    <s v="Debit Amt"/>
    <x v="0"/>
  </r>
  <r>
    <s v="51625"/>
    <s v="IN LEATHER"/>
    <s v="LOCAL TRAVELING"/>
    <s v="IN LEATHER"/>
    <s v="LOCAL CONVEYANCE                                                                                    "/>
    <x v="5"/>
    <n v="5875"/>
    <m/>
    <m/>
    <m/>
    <m/>
    <m/>
    <m/>
    <m/>
    <m/>
    <m/>
    <n v="5875"/>
    <s v="PYCP 2425-144 "/>
    <s v="LOCAL CONVEYANCE"/>
    <s v="Debit Amt"/>
    <x v="0"/>
  </r>
  <r>
    <s v="51628"/>
    <s v="IN LEATHER"/>
    <s v="LOCAL TRAVELING"/>
    <s v="IN LEATHER"/>
    <s v="LOCAL CONVEYANCE                                                                                    "/>
    <x v="5"/>
    <m/>
    <n v="130"/>
    <m/>
    <m/>
    <m/>
    <m/>
    <m/>
    <m/>
    <m/>
    <m/>
    <n v="130"/>
    <s v="PYCP 2425-308  "/>
    <s v="LOCAL CONVEYANCE"/>
    <s v="Debit Amt"/>
    <x v="0"/>
  </r>
  <r>
    <s v="51631"/>
    <s v="IN LEATHER"/>
    <s v="LOCAL TRAVELING"/>
    <s v="IN LEATHER"/>
    <s v="LOCAL CONVEYANCE                                                                                    "/>
    <x v="5"/>
    <m/>
    <m/>
    <n v="100"/>
    <m/>
    <m/>
    <m/>
    <m/>
    <m/>
    <m/>
    <m/>
    <n v="100"/>
    <s v="PYCP 2425-551  "/>
    <s v="LOCAL CONVEYANCE"/>
    <s v="Debit Amt"/>
    <x v="0"/>
  </r>
  <r>
    <s v="51634"/>
    <s v="IN LEATHER"/>
    <s v="LOCAL TRAVELING"/>
    <s v="IN LEATHER"/>
    <s v="LOCAL CONVEYANCE                                                                                    "/>
    <x v="5"/>
    <m/>
    <m/>
    <m/>
    <n v="200"/>
    <m/>
    <m/>
    <m/>
    <m/>
    <m/>
    <m/>
    <n v="200"/>
    <s v="PYCP 2425-605  "/>
    <s v="LOCAL CONVEYANCE"/>
    <s v="Debit Amt"/>
    <x v="0"/>
  </r>
  <r>
    <s v="51637"/>
    <s v="IN LEATHER"/>
    <s v="LOCAL TRAVELING"/>
    <s v="IN LEATHER"/>
    <s v="LOCAL CONVEYANCE                                                                                    "/>
    <x v="5"/>
    <m/>
    <m/>
    <m/>
    <n v="340"/>
    <m/>
    <m/>
    <m/>
    <m/>
    <m/>
    <m/>
    <n v="340"/>
    <s v="PYCP 2425-619  "/>
    <s v="LOCAL CONVEYANCE"/>
    <s v="Debit Amt"/>
    <x v="0"/>
  </r>
  <r>
    <s v="51640"/>
    <s v="IN LEATHER"/>
    <s v="LOCAL TRAVELING"/>
    <s v="IN LEATHER"/>
    <s v="LOCAL CONVEYANCE                                                                                    "/>
    <x v="5"/>
    <m/>
    <m/>
    <m/>
    <n v="500"/>
    <m/>
    <m/>
    <m/>
    <m/>
    <m/>
    <m/>
    <n v="500"/>
    <s v="PYCP 2425-627  "/>
    <s v="LOCAL CONVEYANCE"/>
    <s v="Debit Amt"/>
    <x v="0"/>
  </r>
  <r>
    <s v="51643"/>
    <s v="IN LEATHER"/>
    <s v="LOCAL TRAVELING"/>
    <s v="IN LEATHER"/>
    <s v="LOCAL CONVEYANCE                                                                                    "/>
    <x v="5"/>
    <m/>
    <m/>
    <m/>
    <m/>
    <n v="3960"/>
    <m/>
    <m/>
    <m/>
    <m/>
    <m/>
    <n v="3960"/>
    <s v="PYCP 2425-793  "/>
    <s v="LOCAL CONVEYANCE"/>
    <s v="Debit Amt"/>
    <x v="0"/>
  </r>
  <r>
    <s v="51646"/>
    <s v="IN LEATHER"/>
    <s v="LOCAL TRAVELING"/>
    <s v="IN LEATHER"/>
    <s v="LOCAL CONVEYANCE                                                                                    "/>
    <x v="5"/>
    <m/>
    <m/>
    <m/>
    <m/>
    <n v="300"/>
    <m/>
    <m/>
    <m/>
    <m/>
    <m/>
    <n v="300"/>
    <s v="PYCP 2425-802  "/>
    <s v="LOCAL CONVEYANCE"/>
    <s v="Debit Amt"/>
    <x v="0"/>
  </r>
  <r>
    <s v="51649"/>
    <s v="IN LEATHER"/>
    <s v="LOCAL TRAVELING"/>
    <s v="IN LEATHER"/>
    <s v="LOCAL CONVEYANCE                                                                                    "/>
    <x v="5"/>
    <m/>
    <m/>
    <m/>
    <m/>
    <m/>
    <n v="260"/>
    <m/>
    <m/>
    <m/>
    <m/>
    <n v="260"/>
    <s v="PYCP 2425-895  "/>
    <s v="LOCAL CONVEYANCE"/>
    <s v="Debit Amt"/>
    <x v="0"/>
  </r>
  <r>
    <s v="51652"/>
    <s v="IN LEATHER"/>
    <s v="LOCAL TRAVELING"/>
    <s v="IN LEATHER"/>
    <s v="LOCAL CONVEYANCE                                                                                    "/>
    <x v="5"/>
    <m/>
    <m/>
    <m/>
    <m/>
    <m/>
    <n v="60"/>
    <m/>
    <m/>
    <m/>
    <m/>
    <n v="60"/>
    <s v="PYCP 2425-903  "/>
    <s v="LOCAL CONVEYANCE"/>
    <s v="Debit Amt"/>
    <x v="0"/>
  </r>
  <r>
    <s v="51655"/>
    <s v="IN LEATHER"/>
    <s v="LOCAL TRAVELING"/>
    <s v="IN LEATHER"/>
    <s v="LOCAL CONVEYANCE                                                                                    "/>
    <x v="5"/>
    <m/>
    <m/>
    <m/>
    <m/>
    <m/>
    <n v="122"/>
    <m/>
    <m/>
    <m/>
    <m/>
    <n v="122"/>
    <s v="PYCP 2425-928  "/>
    <s v="LOCAL CONVEYANCE"/>
    <s v="Debit Amt"/>
    <x v="0"/>
  </r>
  <r>
    <s v="51658"/>
    <s v="IN LEATHER"/>
    <s v="LOCAL TRAVELING"/>
    <s v="IN LEATHER"/>
    <s v="STAFF AND LABOUR WELFARE                                                                            "/>
    <x v="5"/>
    <n v="700"/>
    <m/>
    <m/>
    <m/>
    <m/>
    <m/>
    <m/>
    <m/>
    <m/>
    <m/>
    <n v="700"/>
    <s v="PYCP 2425-130  "/>
    <s v="SALARIES AND BONUS"/>
    <s v="Debit Amt"/>
    <x v="0"/>
  </r>
  <r>
    <s v="51661"/>
    <s v="IN LEATHER"/>
    <s v="LOCAL TRAVELING"/>
    <s v="IN LEATHER"/>
    <s v="STAFF AND LABOUR WELFARE                                                                            "/>
    <x v="5"/>
    <n v="150"/>
    <m/>
    <m/>
    <m/>
    <m/>
    <m/>
    <m/>
    <m/>
    <m/>
    <m/>
    <n v="150"/>
    <s v="PYCP 2425-134  "/>
    <s v="SALARIES AND BONUS"/>
    <s v="Debit Amt"/>
    <x v="0"/>
  </r>
  <r>
    <s v="51664"/>
    <s v="IN LEATHER"/>
    <s v="LOCAL TRAVELING"/>
    <s v="IN LEATHER"/>
    <s v="STAFF AND LABOUR WELFARE                                                                            "/>
    <x v="5"/>
    <n v="4800"/>
    <m/>
    <m/>
    <m/>
    <m/>
    <m/>
    <m/>
    <m/>
    <m/>
    <m/>
    <n v="4800"/>
    <s v="PYCP 2425-139  "/>
    <s v="SALARIES AND BONUS"/>
    <s v="Debit Amt"/>
    <x v="0"/>
  </r>
  <r>
    <s v="51667"/>
    <s v="IN LEATHER"/>
    <s v="LOCAL TRAVELING"/>
    <s v="IN LEATHER"/>
    <s v="STAFF AND LABOUR WELFARE                                                                            "/>
    <x v="5"/>
    <m/>
    <m/>
    <m/>
    <n v="300"/>
    <m/>
    <m/>
    <m/>
    <m/>
    <m/>
    <m/>
    <n v="300"/>
    <s v="PYCP 2425-616  "/>
    <s v="SALARIES AND BONUS"/>
    <s v="Debit Amt"/>
    <x v="0"/>
  </r>
  <r>
    <s v="51670"/>
    <s v="IN LEATHER"/>
    <s v="LOCAL TRAVELING"/>
    <s v="IN LEATHER"/>
    <s v="STAFF AND LABOUR WELFARE                                                                            "/>
    <x v="5"/>
    <m/>
    <m/>
    <m/>
    <n v="291"/>
    <m/>
    <m/>
    <m/>
    <m/>
    <m/>
    <m/>
    <n v="291"/>
    <s v="PYCP 2425-617  "/>
    <s v="SALARIES AND BONUS"/>
    <s v="Debit Amt"/>
    <x v="0"/>
  </r>
  <r>
    <s v="51673"/>
    <s v="IN LEATHER"/>
    <s v="LOCAL TRAVELING"/>
    <s v="IN LEATHER"/>
    <s v="STAFF AND LABOUR WELFARE                                                                            "/>
    <x v="5"/>
    <m/>
    <m/>
    <m/>
    <n v="900"/>
    <m/>
    <m/>
    <m/>
    <m/>
    <m/>
    <m/>
    <n v="900"/>
    <s v="PYCP 2425-621  "/>
    <s v="SALARIES AND BONUS"/>
    <s v="Debit Amt"/>
    <x v="0"/>
  </r>
  <r>
    <s v="51676"/>
    <s v="IN LEATHER"/>
    <s v="LOCAL TRAVELING"/>
    <s v="IN LEATHER"/>
    <s v="TRAVELLING EXPENSES                                                                                 "/>
    <x v="5"/>
    <m/>
    <m/>
    <m/>
    <m/>
    <m/>
    <n v="1925"/>
    <m/>
    <m/>
    <m/>
    <m/>
    <n v="1925"/>
    <s v="BP-BP 2-42-5--1289 "/>
    <s v="TRAVELLING EXPENSES"/>
    <s v="Debit Amt"/>
    <x v="0"/>
  </r>
  <r>
    <s v="51679"/>
    <s v="IN LEATHER"/>
    <s v="LOCAL TRAVELING"/>
    <s v="IN LEATHER"/>
    <s v="TRAVELLING EXPENSES                                                                                 "/>
    <x v="5"/>
    <m/>
    <m/>
    <m/>
    <m/>
    <m/>
    <n v="5477"/>
    <m/>
    <m/>
    <m/>
    <m/>
    <n v="5477"/>
    <s v="BP-BP 2-42-5--1772 "/>
    <s v="TRAVELLING EXPENSES"/>
    <s v="Debit Amt"/>
    <x v="0"/>
  </r>
  <r>
    <s v="51682"/>
    <s v="IN LEATHER"/>
    <s v="LOCAL TRAVELING"/>
    <s v="IN LEATHER"/>
    <s v="TRAVELLING EXPENSES                                                                                 "/>
    <x v="5"/>
    <m/>
    <m/>
    <m/>
    <m/>
    <m/>
    <m/>
    <n v="4998"/>
    <m/>
    <m/>
    <m/>
    <n v="4998"/>
    <s v="BP-BP 2-42-5--1894 "/>
    <s v="TRAVELLING EXPENSES"/>
    <s v="Debit Amt"/>
    <x v="0"/>
  </r>
  <r>
    <s v="51685"/>
    <s v="IN LEATHER"/>
    <s v="LOCAL TRAVELING"/>
    <s v="IN LEATHER"/>
    <s v="TRAVELLING EXPENSES                                                                                 "/>
    <x v="5"/>
    <m/>
    <m/>
    <m/>
    <m/>
    <m/>
    <m/>
    <m/>
    <n v="5540"/>
    <m/>
    <m/>
    <n v="5540"/>
    <s v="BP-BP 2-42-5--2121 "/>
    <s v="TRAVELLING EXPENSES"/>
    <s v="Debit Amt"/>
    <x v="0"/>
  </r>
  <r>
    <s v="51688"/>
    <s v="IN LEATHER"/>
    <s v="LOCAL TRAVELING"/>
    <s v="IN LEATHER"/>
    <s v="TRAVELLING EXPENSES                                                                                 "/>
    <x v="5"/>
    <m/>
    <m/>
    <m/>
    <m/>
    <m/>
    <m/>
    <m/>
    <n v="3619"/>
    <m/>
    <m/>
    <n v="3619"/>
    <s v="BP-BP 2-42-5--2256 "/>
    <s v="TRAVELLING EXPENSES"/>
    <s v="Debit Amt"/>
    <x v="0"/>
  </r>
  <r>
    <s v="51691"/>
    <s v="IN LEATHER"/>
    <s v="LOCAL TRAVELING"/>
    <s v="IN LEATHER"/>
    <s v="TRAVELLING EXPENSES                                                                                 "/>
    <x v="5"/>
    <n v="4163"/>
    <m/>
    <m/>
    <m/>
    <m/>
    <m/>
    <m/>
    <m/>
    <m/>
    <m/>
    <n v="4163"/>
    <s v="BP-BP 2-42-5--232  "/>
    <s v="TRAVELLING EXPENSES"/>
    <s v="Debit Amt"/>
    <x v="0"/>
  </r>
  <r>
    <s v="51697"/>
    <s v="IN LEATHER"/>
    <s v="LOCAL TRAVELING"/>
    <s v="IN LEATHER"/>
    <s v="TRAVELLING EXPENSES                                                                                 "/>
    <x v="5"/>
    <m/>
    <m/>
    <m/>
    <m/>
    <m/>
    <m/>
    <m/>
    <m/>
    <n v="4879"/>
    <m/>
    <n v="4879"/>
    <s v="BP-BP 2-42-5--2422 "/>
    <s v="TRAVELLING EXPENSES"/>
    <s v="Debit Amt"/>
    <x v="0"/>
  </r>
  <r>
    <s v="51700"/>
    <s v="IN LEATHER"/>
    <s v="LOCAL TRAVELING"/>
    <s v="IN LEATHER"/>
    <s v="TRAVELLING EXPENSES                                                                                 "/>
    <x v="5"/>
    <m/>
    <m/>
    <m/>
    <m/>
    <m/>
    <m/>
    <m/>
    <m/>
    <n v="5047"/>
    <m/>
    <n v="5047"/>
    <s v="BP-BP 2-42-5--2643 "/>
    <s v="TRAVELLING EXPENSES"/>
    <s v="Debit Amt"/>
    <x v="0"/>
  </r>
  <r>
    <s v="51703"/>
    <s v="IN LEATHER"/>
    <s v="LOCAL TRAVELING"/>
    <s v="IN LEATHER"/>
    <s v="TRAVELLING EXPENSES                                                                                 "/>
    <x v="5"/>
    <n v="5295"/>
    <m/>
    <m/>
    <m/>
    <m/>
    <m/>
    <m/>
    <m/>
    <m/>
    <m/>
    <n v="5295"/>
    <s v="BP-BP 2-42-5--53   "/>
    <s v="TRAVELLING EXPENSES"/>
    <s v="Debit Amt"/>
    <x v="0"/>
  </r>
  <r>
    <s v="51706"/>
    <s v="IN LEATHER"/>
    <s v="LOCAL TRAVELING"/>
    <s v="IN LEATHER"/>
    <s v="TRAVELLING EXPENSES                                                                                 "/>
    <x v="5"/>
    <m/>
    <n v="5064"/>
    <m/>
    <m/>
    <m/>
    <m/>
    <m/>
    <m/>
    <m/>
    <m/>
    <n v="5064"/>
    <s v="BP-BP 2-42-5--559  "/>
    <s v="TRAVELLING EXPENSES"/>
    <s v="Debit Amt"/>
    <x v="0"/>
  </r>
  <r>
    <s v="51709"/>
    <s v="IN LEATHER"/>
    <s v="LOCAL TRAVELING"/>
    <s v="IN LEATHER"/>
    <s v="TRAVELLING EXPENSES                                                                                 "/>
    <x v="5"/>
    <m/>
    <m/>
    <m/>
    <m/>
    <m/>
    <m/>
    <n v="1135"/>
    <m/>
    <m/>
    <m/>
    <n v="1135"/>
    <s v="PYCP 2425-1112 "/>
    <s v="TRAVELLING EXPENSES"/>
    <s v="Debit Amt"/>
    <x v="0"/>
  </r>
  <r>
    <s v="51712"/>
    <s v="IN LEATHER"/>
    <s v="LOCAL TRAVELING"/>
    <s v="IN LEATHER"/>
    <s v="TRAVELLING EXPENSES                                                                                 "/>
    <x v="5"/>
    <m/>
    <m/>
    <m/>
    <m/>
    <m/>
    <m/>
    <m/>
    <n v="87"/>
    <m/>
    <m/>
    <n v="87"/>
    <s v="PYCP 2425-1202 "/>
    <s v="TRAVELLING EXPENSES"/>
    <s v="Debit Amt"/>
    <x v="0"/>
  </r>
  <r>
    <s v="51715"/>
    <s v="IN LEATHER"/>
    <s v="LOCAL TRAVELING"/>
    <s v="IN LEATHER"/>
    <s v="TRAVELLING EXPENSES                                                                                 "/>
    <x v="5"/>
    <m/>
    <m/>
    <m/>
    <m/>
    <m/>
    <m/>
    <m/>
    <n v="445"/>
    <m/>
    <m/>
    <n v="445"/>
    <s v="PYCP 2425-1204 "/>
    <s v="TRAVELLING EXPENSES"/>
    <s v="Debit Amt"/>
    <x v="0"/>
  </r>
  <r>
    <s v="51718"/>
    <s v="IN LEATHER"/>
    <s v="LOCAL TRAVELING"/>
    <s v="IN LEATHER"/>
    <s v="TRAVELLING EXPENSES                                                                                 "/>
    <x v="5"/>
    <m/>
    <m/>
    <m/>
    <m/>
    <m/>
    <m/>
    <m/>
    <n v="2871"/>
    <m/>
    <m/>
    <n v="2871"/>
    <s v="PYCP 2425-1219 "/>
    <s v="TRAVELLING EXPENSES"/>
    <s v="Debit Amt"/>
    <x v="0"/>
  </r>
  <r>
    <s v="51721"/>
    <s v="IN LEATHER"/>
    <s v="LOCAL TRAVELING"/>
    <s v="IN LEATHER"/>
    <s v="TRAVELLING EXPENSES                                                                                 "/>
    <x v="5"/>
    <n v="4120"/>
    <m/>
    <m/>
    <m/>
    <m/>
    <m/>
    <m/>
    <m/>
    <m/>
    <m/>
    <n v="4120"/>
    <s v="PYCP 2425-135 "/>
    <s v="TRAVELLING EXPENSES"/>
    <s v="Debit Amt"/>
    <x v="0"/>
  </r>
  <r>
    <s v="51724"/>
    <s v="IN LEATHER"/>
    <s v="LOCAL TRAVELING"/>
    <s v="IN LEATHER"/>
    <s v="TRAVELLING EXPENSES                                                                                 "/>
    <x v="5"/>
    <m/>
    <n v="101"/>
    <m/>
    <m/>
    <m/>
    <m/>
    <m/>
    <m/>
    <m/>
    <m/>
    <n v="101"/>
    <s v="PYCP 2425-294  "/>
    <s v="TRAVELLING EXPENSES"/>
    <s v="Debit Amt"/>
    <x v="0"/>
  </r>
  <r>
    <s v="51727"/>
    <s v="IN LEATHER"/>
    <s v="LOCAL TRAVELING"/>
    <s v="IN LEATHER"/>
    <s v="TRAVELLING EXPENSES                                                                                 "/>
    <x v="5"/>
    <m/>
    <n v="1300"/>
    <m/>
    <m/>
    <m/>
    <m/>
    <m/>
    <m/>
    <m/>
    <m/>
    <n v="1300"/>
    <s v="PYCP 2425-355  "/>
    <s v="TRAVELLING EXPENSES"/>
    <s v="Debit Amt"/>
    <x v="0"/>
  </r>
  <r>
    <s v="51730"/>
    <s v="IN LEATHER"/>
    <s v="LOCAL TRAVELING"/>
    <s v="IN LEATHER"/>
    <s v="TRAVELLING EXPENSES                                                                                 "/>
    <x v="5"/>
    <m/>
    <m/>
    <n v="120"/>
    <m/>
    <m/>
    <m/>
    <m/>
    <m/>
    <m/>
    <m/>
    <n v="120"/>
    <s v="PYCP 2425-438  "/>
    <s v="TRAVELLING EXPENSES"/>
    <s v="Debit Amt"/>
    <x v="0"/>
  </r>
  <r>
    <s v="51733"/>
    <s v="IN LEATHER"/>
    <s v="LOCAL TRAVELING"/>
    <s v="IN LEATHER"/>
    <s v="TRAVELLING EXPENSES                                                                                 "/>
    <x v="5"/>
    <m/>
    <m/>
    <n v="90"/>
    <m/>
    <m/>
    <m/>
    <m/>
    <m/>
    <m/>
    <m/>
    <n v="90"/>
    <s v="PYCP 2425-493  "/>
    <s v="TRAVELLING EXPENSES"/>
    <s v="Debit Amt"/>
    <x v="0"/>
  </r>
  <r>
    <s v="51736"/>
    <s v="IN LEATHER"/>
    <s v="LOCAL TRAVELING"/>
    <s v="IN LEATHER"/>
    <s v="TRAVELLING EXPENSES                                                                                 "/>
    <x v="5"/>
    <m/>
    <m/>
    <m/>
    <n v="200"/>
    <m/>
    <m/>
    <m/>
    <m/>
    <m/>
    <m/>
    <n v="200"/>
    <s v="PYCP 2425-620  "/>
    <s v="TRAVELLING EXPENSES"/>
    <s v="Debit Amt"/>
    <x v="0"/>
  </r>
  <r>
    <s v="51739"/>
    <s v="IN LEATHER"/>
    <s v="LOCAL TRAVELING"/>
    <s v="IN LEATHER"/>
    <s v="TRAVELLING EXPENSES                                                                                 "/>
    <x v="5"/>
    <m/>
    <m/>
    <m/>
    <m/>
    <m/>
    <n v="1080"/>
    <m/>
    <m/>
    <m/>
    <m/>
    <n v="1080"/>
    <s v="PYCP 2425-898  "/>
    <s v="TRAVELLING EXPENSES"/>
    <s v="Debit Amt"/>
    <x v="0"/>
  </r>
  <r>
    <s v="51742"/>
    <s v="IN LEATHER"/>
    <s v="MANAGEMENT EXP"/>
    <s v="IN LEATHER"/>
    <s v="LOCAL CONVEYANCE                                                                                    "/>
    <x v="5"/>
    <m/>
    <n v="700"/>
    <m/>
    <m/>
    <m/>
    <m/>
    <m/>
    <m/>
    <m/>
    <m/>
    <n v="700"/>
    <s v="PYCP 2425-326  "/>
    <s v="LOCAL CONVEYANCE"/>
    <s v="Debit Amt"/>
    <x v="0"/>
  </r>
  <r>
    <s v="51745"/>
    <s v="IN LEATHER"/>
    <s v="MANAGEMENT EXP"/>
    <s v="IN LEATHER"/>
    <s v="LOCAL CONVEYANCE                                                                                    "/>
    <x v="5"/>
    <m/>
    <n v="20"/>
    <m/>
    <m/>
    <m/>
    <m/>
    <m/>
    <m/>
    <m/>
    <m/>
    <n v="20"/>
    <s v="PYCP 2425-328  "/>
    <s v="LOCAL CONVEYANCE"/>
    <s v="Debit Amt"/>
    <x v="0"/>
  </r>
  <r>
    <s v="51748"/>
    <s v="IN LEATHER"/>
    <s v="MANAGEMENT EXP"/>
    <s v="IN LEATHER"/>
    <s v="LOCAL CONVEYANCE                                                                                    "/>
    <x v="5"/>
    <m/>
    <n v="40"/>
    <m/>
    <m/>
    <m/>
    <m/>
    <m/>
    <m/>
    <m/>
    <m/>
    <n v="40"/>
    <s v="PYCP 2425-337  "/>
    <s v="LOCAL CONVEYANCE"/>
    <s v="Debit Amt"/>
    <x v="0"/>
  </r>
  <r>
    <s v="51751"/>
    <s v="IN LEATHER"/>
    <s v="MANAGEMENT EXP"/>
    <s v="IN LEATHER"/>
    <s v="LOCAL CONVEYANCE                                                                                    "/>
    <x v="5"/>
    <m/>
    <m/>
    <m/>
    <m/>
    <m/>
    <n v="500"/>
    <m/>
    <m/>
    <m/>
    <m/>
    <n v="500"/>
    <s v="PYCP 2425-893  "/>
    <s v="LOCAL CONVEYANCE"/>
    <s v="Debit Amt"/>
    <x v="0"/>
  </r>
  <r>
    <s v="51754"/>
    <s v="IN LEATHER"/>
    <s v="MANAGEMENT EXP"/>
    <s v="IN LEATHER"/>
    <s v="LOCAL CONVEYANCE                                                                                    "/>
    <x v="5"/>
    <m/>
    <m/>
    <m/>
    <m/>
    <m/>
    <n v="500"/>
    <m/>
    <m/>
    <m/>
    <m/>
    <n v="500"/>
    <s v="PYCP 2425-896  "/>
    <s v="LOCAL CONVEYANCE"/>
    <s v="Debit Amt"/>
    <x v="0"/>
  </r>
  <r>
    <s v="51757"/>
    <s v="IN LEATHER"/>
    <s v="MANAGEMENT EXP"/>
    <s v="IN LEATHER"/>
    <s v="LOCAL CONVEYANCE                                                                                    "/>
    <x v="5"/>
    <m/>
    <m/>
    <m/>
    <m/>
    <m/>
    <n v="100"/>
    <m/>
    <m/>
    <m/>
    <m/>
    <n v="100"/>
    <s v="PYCP 2425-924  "/>
    <s v="LOCAL CONVEYANCE"/>
    <s v="Debit Amt"/>
    <x v="0"/>
  </r>
  <r>
    <s v="51760"/>
    <s v="IN LEATHER"/>
    <s v="MANAGEMENT EXP"/>
    <s v="IN LEATHER"/>
    <s v="OFFICE MAINTENANCE EXPENSES                                                                         "/>
    <x v="5"/>
    <n v="110"/>
    <m/>
    <m/>
    <m/>
    <m/>
    <m/>
    <m/>
    <m/>
    <m/>
    <m/>
    <n v="110"/>
    <s v="PYCP 2425-133  "/>
    <s v="OTHER EXPENSES"/>
    <s v="Debit Amt"/>
    <x v="0"/>
  </r>
  <r>
    <s v="51763"/>
    <s v="IN LEATHER"/>
    <s v="MANAGEMENT EXP"/>
    <s v="IN LEATHER"/>
    <s v="TRAVELLING EXPENSES                                                                                 "/>
    <x v="5"/>
    <m/>
    <m/>
    <n v="300"/>
    <m/>
    <m/>
    <m/>
    <m/>
    <m/>
    <m/>
    <m/>
    <n v="300"/>
    <s v="PYCP 2425-448  "/>
    <s v="TRAVELLING EXPENSES"/>
    <s v="Debit Amt"/>
    <x v="0"/>
  </r>
  <r>
    <s v="51766"/>
    <s v="IN LEATHER"/>
    <s v="PRINTING"/>
    <s v="IN LEATHER"/>
    <s v="LOCAL CONVEYANCE                                                                                    "/>
    <x v="5"/>
    <m/>
    <m/>
    <m/>
    <n v="300"/>
    <m/>
    <m/>
    <m/>
    <m/>
    <m/>
    <m/>
    <n v="300"/>
    <s v="PYCP 2425-614  "/>
    <s v="LOCAL CONVEYANCE"/>
    <s v="Debit Amt"/>
    <x v="0"/>
  </r>
  <r>
    <s v="51769"/>
    <s v="IN LEATHER"/>
    <s v="PRINTING"/>
    <s v="IN LEATHER"/>
    <s v="LOCAL CONVEYANCE                                                                                    "/>
    <x v="5"/>
    <m/>
    <m/>
    <m/>
    <n v="2000"/>
    <m/>
    <m/>
    <m/>
    <m/>
    <m/>
    <m/>
    <n v="2000"/>
    <s v="PYCP 2425-641 "/>
    <s v="LOCAL CONVEYANCE"/>
    <s v="Debit Amt"/>
    <x v="0"/>
  </r>
  <r>
    <s v="51772"/>
    <s v="IN LEATHER"/>
    <s v="PRINTING"/>
    <s v="IN LEATHER"/>
    <s v="PRINTING  &amp; STATIONERY EXPENSES                                                                     "/>
    <x v="5"/>
    <m/>
    <n v="4000"/>
    <m/>
    <m/>
    <m/>
    <m/>
    <m/>
    <m/>
    <m/>
    <m/>
    <n v="4000"/>
    <s v="#3888"/>
    <s v="PRINTING AND STATIONERY"/>
    <s v="Debit Amt"/>
    <x v="0"/>
  </r>
  <r>
    <s v="51775"/>
    <s v="IN LEATHER"/>
    <s v="PRINTING"/>
    <s v="IN LEATHER"/>
    <s v="PRINTING  &amp; STATIONERY EXPENSES                                                                     "/>
    <x v="5"/>
    <m/>
    <n v="930"/>
    <m/>
    <m/>
    <m/>
    <m/>
    <m/>
    <m/>
    <m/>
    <m/>
    <n v="930"/>
    <s v="GS/24-25/017"/>
    <s v="PRINTING AND STATIONERY"/>
    <s v="Debit Amt"/>
    <x v="0"/>
  </r>
  <r>
    <s v="51778"/>
    <s v="IN LEATHER"/>
    <s v="PRINTING"/>
    <s v="IN LEATHER"/>
    <s v="PRINTING  &amp; STATIONERY EXPENSES                                                                     "/>
    <x v="5"/>
    <m/>
    <m/>
    <n v="1030"/>
    <m/>
    <m/>
    <m/>
    <m/>
    <m/>
    <m/>
    <m/>
    <n v="1030"/>
    <s v="GS/24-25/029"/>
    <s v="PRINTING AND STATIONERY"/>
    <s v="Debit Amt"/>
    <x v="0"/>
  </r>
  <r>
    <s v="51781"/>
    <s v="IN LEATHER"/>
    <s v="PRINTING"/>
    <s v="IN LEATHER"/>
    <s v="PRINTING  &amp; STATIONERY EXPENSES                                                                     "/>
    <x v="5"/>
    <m/>
    <m/>
    <m/>
    <n v="1000"/>
    <m/>
    <m/>
    <m/>
    <m/>
    <m/>
    <m/>
    <n v="1000"/>
    <s v="JR/03453"/>
    <s v="PRINTING AND STATIONERY"/>
    <s v="Debit Amt"/>
    <x v="0"/>
  </r>
  <r>
    <s v="51784"/>
    <s v="IN LEATHER"/>
    <s v="PRINTING"/>
    <s v="IN LEATHER"/>
    <s v="PRINTING  &amp; STATIONERY EXPENSES                                                                     "/>
    <x v="5"/>
    <n v="160"/>
    <m/>
    <m/>
    <m/>
    <m/>
    <m/>
    <m/>
    <m/>
    <m/>
    <m/>
    <n v="160"/>
    <s v="PYCP 2425-22 "/>
    <s v="PRINTING AND STATIONERY"/>
    <s v="Debit Amt"/>
    <x v="0"/>
  </r>
  <r>
    <s v="51787"/>
    <s v="IN LEATHER"/>
    <s v="PRINTING"/>
    <s v="IN LEATHER"/>
    <s v="PRINTING  &amp; STATIONERY EXPENSES                                                                     "/>
    <x v="5"/>
    <n v="500"/>
    <m/>
    <m/>
    <m/>
    <m/>
    <m/>
    <m/>
    <m/>
    <m/>
    <m/>
    <n v="500"/>
    <s v="PYCP 2425-26   "/>
    <s v="PRINTING AND STATIONERY"/>
    <s v="Debit Amt"/>
    <x v="0"/>
  </r>
  <r>
    <s v="51790"/>
    <s v="IN LEATHER"/>
    <s v="PRINTING"/>
    <s v="IN LEATHER"/>
    <s v="PRINTING  &amp; STATIONERY EXPENSES                                                                     "/>
    <x v="5"/>
    <m/>
    <m/>
    <n v="120"/>
    <m/>
    <m/>
    <m/>
    <m/>
    <m/>
    <m/>
    <m/>
    <n v="120"/>
    <s v="PYCP 2425-291  "/>
    <s v="PRINTING AND STATIONERY"/>
    <s v="Debit Amt"/>
    <x v="0"/>
  </r>
  <r>
    <s v="51793"/>
    <s v="IN LEATHER"/>
    <s v="PRINTING"/>
    <s v="IN LEATHER"/>
    <s v="PRINTING  &amp; STATIONERY EXPENSES                                                                     "/>
    <x v="5"/>
    <n v="120"/>
    <m/>
    <m/>
    <m/>
    <m/>
    <m/>
    <m/>
    <m/>
    <m/>
    <m/>
    <n v="120"/>
    <s v="PYCP 2425-36   "/>
    <s v="PRINTING AND STATIONERY"/>
    <s v="Debit Amt"/>
    <x v="0"/>
  </r>
  <r>
    <s v="51796"/>
    <s v="IN LEATHER"/>
    <s v="PRINTING"/>
    <s v="IN LEATHER"/>
    <s v="PRINTING  &amp; STATIONERY EXPENSES                                                                     "/>
    <x v="5"/>
    <n v="180"/>
    <m/>
    <m/>
    <m/>
    <m/>
    <m/>
    <m/>
    <m/>
    <m/>
    <m/>
    <n v="180"/>
    <s v="PYCP 2425-39   "/>
    <s v="PRINTING AND STATIONERY"/>
    <s v="Debit Amt"/>
    <x v="0"/>
  </r>
  <r>
    <s v="51799"/>
    <s v="IN LEATHER"/>
    <s v="PRINTING"/>
    <s v="IN LEATHER"/>
    <s v="PRINTING  &amp; STATIONERY EXPENSES                                                                     "/>
    <x v="5"/>
    <m/>
    <m/>
    <m/>
    <n v="160"/>
    <m/>
    <m/>
    <m/>
    <m/>
    <m/>
    <m/>
    <n v="160"/>
    <s v="PYCP 2425-407 "/>
    <s v="PRINTING AND STATIONERY"/>
    <s v="Debit Amt"/>
    <x v="0"/>
  </r>
  <r>
    <s v="51802"/>
    <s v="IN LEATHER"/>
    <s v="PRINTING"/>
    <s v="IN LEATHER"/>
    <s v="PRINTING  &amp; STATIONERY EXPENSES                                                                     "/>
    <x v="5"/>
    <m/>
    <m/>
    <m/>
    <n v="180"/>
    <m/>
    <m/>
    <m/>
    <m/>
    <m/>
    <m/>
    <n v="180"/>
    <s v="PYCP 2425-411 "/>
    <s v="PRINTING AND STATIONERY"/>
    <s v="Debit Amt"/>
    <x v="0"/>
  </r>
  <r>
    <s v="51805"/>
    <s v="IN LEATHER"/>
    <s v="PRINTING"/>
    <s v="IN LEATHER"/>
    <s v="PRINTING  &amp; STATIONERY EXPENSES                                                                     "/>
    <x v="5"/>
    <m/>
    <m/>
    <m/>
    <n v="250"/>
    <m/>
    <m/>
    <m/>
    <m/>
    <m/>
    <m/>
    <n v="250"/>
    <s v="PYCP 2425-413 "/>
    <s v="PRINTING AND STATIONERY"/>
    <s v="Debit Amt"/>
    <x v="0"/>
  </r>
  <r>
    <s v="51808"/>
    <s v="IN LEATHER"/>
    <s v="REPAIR &amp; MAINTENANCE"/>
    <s v="IN LEATHER"/>
    <s v="LOCAL CONVEYANCE                                                                                    "/>
    <x v="5"/>
    <m/>
    <m/>
    <m/>
    <m/>
    <m/>
    <m/>
    <n v="200"/>
    <m/>
    <m/>
    <m/>
    <n v="200"/>
    <s v="PYCP 2425-1093 "/>
    <s v="LOCAL CONVEYANCE"/>
    <s v="Debit Amt"/>
    <x v="0"/>
  </r>
  <r>
    <s v="51811"/>
    <s v="IN LEATHER"/>
    <s v="REPAIR &amp; MAINTENANCE"/>
    <s v="IN LEATHER"/>
    <s v="LOCAL CONVEYANCE                                                                                    "/>
    <x v="5"/>
    <m/>
    <m/>
    <m/>
    <m/>
    <m/>
    <m/>
    <m/>
    <n v="670"/>
    <m/>
    <m/>
    <n v="670"/>
    <s v="PYCP 2425-1196 "/>
    <s v="LOCAL CONVEYANCE"/>
    <s v="Debit Amt"/>
    <x v="0"/>
  </r>
  <r>
    <s v="51814"/>
    <s v="IN LEATHER"/>
    <s v="REPAIR &amp; MAINTENANCE"/>
    <s v="IN LEATHER"/>
    <s v="LOCAL CONVEYANCE                                                                                    "/>
    <x v="5"/>
    <m/>
    <m/>
    <m/>
    <m/>
    <m/>
    <m/>
    <m/>
    <n v="1800"/>
    <m/>
    <m/>
    <n v="1800"/>
    <s v="PYCP 2425-1201 "/>
    <s v="LOCAL CONVEYANCE"/>
    <s v="Debit Amt"/>
    <x v="0"/>
  </r>
  <r>
    <s v="51817"/>
    <s v="IN LEATHER"/>
    <s v="REPAIR &amp; MAINTENANCE"/>
    <s v="IN LEATHER"/>
    <s v="LOCAL CONVEYANCE                                                                                    "/>
    <x v="5"/>
    <m/>
    <m/>
    <m/>
    <n v="550"/>
    <m/>
    <m/>
    <m/>
    <m/>
    <m/>
    <m/>
    <n v="550"/>
    <s v="PYCP 2425-628  "/>
    <s v="LOCAL CONVEYANCE"/>
    <s v="Debit Amt"/>
    <x v="0"/>
  </r>
  <r>
    <s v="51820"/>
    <s v="IN LEATHER"/>
    <s v="REPAIR &amp; MAINTENANCE"/>
    <s v="IN LEATHER"/>
    <s v="LOCAL CONVEYANCE                                                                                    "/>
    <x v="5"/>
    <m/>
    <m/>
    <m/>
    <m/>
    <m/>
    <n v="200"/>
    <m/>
    <m/>
    <m/>
    <m/>
    <n v="200"/>
    <s v="PYCP 2425-892  "/>
    <s v="LOCAL CONVEYANCE"/>
    <s v="Debit Amt"/>
    <x v="0"/>
  </r>
  <r>
    <s v="51823"/>
    <s v="IN LEATHER"/>
    <s v="REPAIR &amp; MAINTENANCE"/>
    <s v="IN LEATHER"/>
    <s v="REPAIRS AND MAINTENANCE 18%                                                                         "/>
    <x v="5"/>
    <n v="3784"/>
    <m/>
    <m/>
    <m/>
    <m/>
    <m/>
    <m/>
    <m/>
    <m/>
    <m/>
    <n v="3784"/>
    <s v="23088"/>
    <s v="REPAIR AND MAINTAINANCE"/>
    <s v="Debit Amt"/>
    <x v="0"/>
  </r>
  <r>
    <s v="51826"/>
    <s v="IN LEATHER"/>
    <s v="REPAIR &amp; MAINTENANCE"/>
    <s v="IN LEATHER"/>
    <s v="REPAIRS AND MAINTENANCE 18%                                                                         "/>
    <x v="5"/>
    <m/>
    <m/>
    <m/>
    <m/>
    <m/>
    <m/>
    <m/>
    <n v="45781.5"/>
    <m/>
    <m/>
    <n v="45781.5"/>
    <s v="26721"/>
    <s v="REPAIR AND MAINTAINANCE"/>
    <s v="Debit Amt"/>
    <x v="0"/>
  </r>
  <r>
    <s v="51829"/>
    <s v="IN LEATHER"/>
    <s v="REPAIR &amp; MAINTENANCE"/>
    <s v="IN LEATHER"/>
    <s v="REPAIRS AND MAINTENANCE 18%                                                                         "/>
    <x v="5"/>
    <m/>
    <m/>
    <m/>
    <m/>
    <m/>
    <n v="19000"/>
    <m/>
    <m/>
    <m/>
    <m/>
    <n v="19000"/>
    <s v="274"/>
    <s v="REPAIR AND MAINTAINANCE"/>
    <s v="Debit Amt"/>
    <x v="0"/>
  </r>
  <r>
    <s v="51832"/>
    <s v="IN LEATHER"/>
    <s v="REPAIR &amp; MAINTENANCE"/>
    <s v="IN LEATHER"/>
    <s v="REPAIRS AND MAINTENANCE 18%                                                                         "/>
    <x v="5"/>
    <m/>
    <m/>
    <m/>
    <m/>
    <m/>
    <m/>
    <m/>
    <m/>
    <n v="37184.5"/>
    <m/>
    <n v="37184.5"/>
    <s v="27599"/>
    <s v="REPAIR AND MAINTAINANCE"/>
    <s v="Debit Amt"/>
    <x v="0"/>
  </r>
  <r>
    <s v="51835"/>
    <s v="IN LEATHER"/>
    <s v="REPAIR &amp; MAINTENANCE"/>
    <s v="IN LEATHER"/>
    <s v="REPAIRS AND MAINTENANCE 18%                                                                         "/>
    <x v="5"/>
    <m/>
    <m/>
    <m/>
    <m/>
    <m/>
    <n v="5400"/>
    <m/>
    <m/>
    <m/>
    <m/>
    <n v="5400"/>
    <s v="278"/>
    <s v="REPAIR AND MAINTAINANCE"/>
    <s v="Debit Amt"/>
    <x v="0"/>
  </r>
  <r>
    <s v="51838"/>
    <s v="IN LEATHER"/>
    <s v="REPAIR &amp; MAINTENANCE"/>
    <s v="IN LEATHER"/>
    <s v="REPAIRS AND MAINTENANCE 18%                                                                         "/>
    <x v="5"/>
    <m/>
    <m/>
    <m/>
    <m/>
    <m/>
    <m/>
    <m/>
    <m/>
    <m/>
    <n v="5234.76"/>
    <n v="5234.76"/>
    <s v="28061"/>
    <s v="REPAIR AND MAINTAINANCE"/>
    <s v="Debit Amt"/>
    <x v="0"/>
  </r>
  <r>
    <s v="51841"/>
    <s v="IN LEATHER"/>
    <s v="REPAIR &amp; MAINTENANCE"/>
    <s v="IN LEATHER"/>
    <s v="REPAIRS AND MAINTENANCE 18%                                                                         "/>
    <x v="5"/>
    <m/>
    <m/>
    <m/>
    <m/>
    <m/>
    <m/>
    <m/>
    <m/>
    <m/>
    <n v="6600"/>
    <n v="6600"/>
    <s v="297"/>
    <s v="REPAIR AND MAINTAINANCE"/>
    <s v="Debit Amt"/>
    <x v="0"/>
  </r>
  <r>
    <s v="51844"/>
    <s v="IN LEATHER"/>
    <s v="REPAIR &amp; MAINTENANCE"/>
    <s v="IN LEATHER"/>
    <s v="REPAIRS AND MAINTENANCE 18%                                                                         "/>
    <x v="5"/>
    <m/>
    <m/>
    <m/>
    <m/>
    <m/>
    <n v="20000"/>
    <m/>
    <m/>
    <m/>
    <m/>
    <n v="20000"/>
    <s v="40"/>
    <s v="REPAIR AND MAINTAINANCE"/>
    <s v="Debit Amt"/>
    <x v="0"/>
  </r>
  <r>
    <s v="51847"/>
    <s v="IN LEATHER"/>
    <s v="REPAIR &amp; MAINTENANCE"/>
    <s v="IN LEATHER"/>
    <s v="REPAIRS AND MAINTENANCE 18%                                                                         "/>
    <x v="5"/>
    <m/>
    <n v="11875"/>
    <m/>
    <m/>
    <m/>
    <m/>
    <m/>
    <m/>
    <m/>
    <m/>
    <n v="11875"/>
    <s v="4085"/>
    <s v="REPAIR AND MAINTAINANCE"/>
    <s v="Debit Amt"/>
    <x v="0"/>
  </r>
  <r>
    <s v="51850"/>
    <s v="IN LEATHER"/>
    <s v="REPAIR &amp; MAINTENANCE"/>
    <s v="IN LEATHER"/>
    <s v="REPAIRS AND MAINTENANCE 18%                                                                         "/>
    <x v="5"/>
    <m/>
    <m/>
    <m/>
    <m/>
    <n v="6506"/>
    <m/>
    <m/>
    <m/>
    <m/>
    <m/>
    <n v="6506"/>
    <s v="BP-BP 2-42-5--944 "/>
    <s v="REPAIR AND MAINTAINANCE"/>
    <s v="Debit Amt"/>
    <x v="0"/>
  </r>
  <r>
    <s v="51853"/>
    <s v="IN LEATHER"/>
    <s v="REPAIR &amp; MAINTENANCE"/>
    <s v="IN LEATHER"/>
    <s v="REPAIRS AND MAINTENANCE 18%                                                                         "/>
    <x v="5"/>
    <m/>
    <m/>
    <m/>
    <n v="900"/>
    <m/>
    <m/>
    <m/>
    <m/>
    <m/>
    <m/>
    <n v="900"/>
    <s v="JV-PUJU-OT-H--634"/>
    <s v="REPAIR AND MAINTAINANCE"/>
    <s v="Debit Amt"/>
    <x v="0"/>
  </r>
  <r>
    <s v="51856"/>
    <s v="IN LEATHER"/>
    <s v="REPAIR &amp; MAINTENANCE"/>
    <s v="IN LEATHER"/>
    <s v="REPAIRS AND MAINTENANCE 18%                                                                         "/>
    <x v="5"/>
    <m/>
    <m/>
    <m/>
    <m/>
    <m/>
    <m/>
    <m/>
    <m/>
    <m/>
    <n v="20000"/>
    <n v="20000"/>
    <s v="MEU-24-25-0162"/>
    <s v="REPAIR AND MAINTAINANCE"/>
    <s v="Debit Amt"/>
    <x v="0"/>
  </r>
  <r>
    <s v="51859"/>
    <s v="IN LEATHER"/>
    <s v="REPAIR &amp; MAINTENANCE"/>
    <s v="IN LEATHER"/>
    <s v="REPAIRS AND MAINTENANCE 18%                                                                         "/>
    <x v="5"/>
    <m/>
    <m/>
    <m/>
    <m/>
    <m/>
    <n v="20000"/>
    <m/>
    <m/>
    <m/>
    <m/>
    <n v="20000"/>
    <s v="MEU-24-25-097"/>
    <s v="REPAIR AND MAINTAINANCE"/>
    <s v="Debit Amt"/>
    <x v="0"/>
  </r>
  <r>
    <s v="51862"/>
    <s v="IN LEATHER"/>
    <s v="REPAIR &amp; MAINTENANCE"/>
    <s v="IN LEATHER"/>
    <s v="REPAIRS AND MAINTENANCE 18%                                                                         "/>
    <x v="5"/>
    <m/>
    <m/>
    <m/>
    <m/>
    <m/>
    <m/>
    <m/>
    <m/>
    <n v="565"/>
    <m/>
    <n v="565"/>
    <s v="PYCP 2425-1372 "/>
    <s v="REPAIR AND MAINTAINANCE"/>
    <s v="Debit Amt"/>
    <x v="0"/>
  </r>
  <r>
    <s v="51865"/>
    <s v="IN LEATHER"/>
    <s v="REPAIR &amp; MAINTENANCE"/>
    <s v="IN LEATHER"/>
    <s v="REPAIRS AND MAINTENANCE 18%                                                                         "/>
    <x v="5"/>
    <m/>
    <n v="1800"/>
    <m/>
    <m/>
    <m/>
    <m/>
    <m/>
    <m/>
    <m/>
    <m/>
    <n v="1800"/>
    <s v="PYCP 2425-319  "/>
    <s v="REPAIR AND MAINTAINANCE"/>
    <s v="Debit Amt"/>
    <x v="0"/>
  </r>
  <r>
    <s v="51868"/>
    <s v="IN LEATHER"/>
    <s v="REPAIR &amp; MAINTENANCE"/>
    <s v="IN LEATHER"/>
    <s v="REPAIRS AND MAINTENANCE 18%                                                                         "/>
    <x v="5"/>
    <m/>
    <m/>
    <n v="3363"/>
    <m/>
    <m/>
    <m/>
    <m/>
    <m/>
    <m/>
    <m/>
    <n v="3363"/>
    <s v="PYCP 2425-428  "/>
    <s v="REPAIR AND MAINTAINANCE"/>
    <s v="Debit Amt"/>
    <x v="0"/>
  </r>
  <r>
    <s v="51871"/>
    <s v="IN LEATHER"/>
    <s v="REPAIR &amp; MAINTENANCE"/>
    <s v="IN LEATHER"/>
    <s v="REPAIRS AND MAINTENANCE 18%                                                                         "/>
    <x v="5"/>
    <m/>
    <m/>
    <n v="1050"/>
    <m/>
    <m/>
    <m/>
    <m/>
    <m/>
    <m/>
    <m/>
    <n v="1050"/>
    <s v="PYCP 2425-450  "/>
    <s v="REPAIR AND MAINTAINANCE"/>
    <s v="Debit Amt"/>
    <x v="0"/>
  </r>
  <r>
    <s v="51874"/>
    <s v="IN LEATHER"/>
    <s v="REPAIR &amp; MAINTENANCE"/>
    <s v="IN LEATHER"/>
    <s v="REPAIRS AND MAINTENANCE 18%                                                                         "/>
    <x v="5"/>
    <m/>
    <m/>
    <n v="862"/>
    <m/>
    <m/>
    <m/>
    <m/>
    <m/>
    <m/>
    <m/>
    <n v="862"/>
    <s v="PYCP 2425-496 "/>
    <s v="REPAIR AND MAINTAINANCE"/>
    <s v="Debit Amt"/>
    <x v="0"/>
  </r>
  <r>
    <s v="51877"/>
    <s v="IN LEATHER"/>
    <s v="REPAIR &amp; MAINTENANCE"/>
    <s v="IN LEATHER"/>
    <s v="REPAIRS AND MAINTENANCE 18%                                                                         "/>
    <x v="5"/>
    <n v="2093"/>
    <m/>
    <m/>
    <m/>
    <m/>
    <m/>
    <m/>
    <m/>
    <m/>
    <m/>
    <n v="2093"/>
    <s v="PYCP 2425-98   "/>
    <s v="REPAIR AND MAINTAINANCE"/>
    <s v="Debit Amt"/>
    <x v="0"/>
  </r>
  <r>
    <s v="51880"/>
    <s v="IN LEATHER"/>
    <s v="REPAIR &amp; MAINTENANCE"/>
    <s v="IN LEATHER"/>
    <s v="REPAIRS AND MAINTENANCE 18%                                                                         "/>
    <x v="5"/>
    <m/>
    <m/>
    <m/>
    <m/>
    <m/>
    <n v="11180"/>
    <m/>
    <m/>
    <m/>
    <m/>
    <n v="11180"/>
    <s v="RE/012/24-25"/>
    <s v="REPAIR AND MAINTAINANCE"/>
    <s v="Debit Amt"/>
    <x v="0"/>
  </r>
  <r>
    <s v="51883"/>
    <s v="IN LEATHER"/>
    <s v="REPAIR &amp; MAINTENANCE"/>
    <s v="IN LEATHER"/>
    <s v="VEHICLE MAINTENANCE                                                                                 "/>
    <x v="5"/>
    <m/>
    <m/>
    <m/>
    <m/>
    <m/>
    <m/>
    <n v="8015"/>
    <m/>
    <m/>
    <m/>
    <n v="8015"/>
    <s v="BP-BP 2-42-5--2088 "/>
    <s v="REPAIR AND MAINTAINANCE"/>
    <s v="Debit Amt"/>
    <x v="0"/>
  </r>
  <r>
    <s v="51886"/>
    <s v="IN LEATHER"/>
    <s v="REPAIR &amp; MAINTENANCE"/>
    <s v="IN LEATHER"/>
    <s v="VEHICLE MAINTENANCE                                                                                 "/>
    <x v="5"/>
    <m/>
    <n v="8000"/>
    <m/>
    <m/>
    <m/>
    <m/>
    <m/>
    <m/>
    <m/>
    <m/>
    <n v="8000"/>
    <s v="BP-BP 2-42-5--562  "/>
    <s v="REPAIR AND MAINTAINANCE"/>
    <s v="Debit Amt"/>
    <x v="0"/>
  </r>
  <r>
    <s v="51889"/>
    <s v="IN LEATHER"/>
    <s v="REPAIR &amp; MAINTENANCE"/>
    <s v="IN LEATHER"/>
    <s v="VEHICLE MAINTENANCE                                                                                 "/>
    <x v="5"/>
    <m/>
    <n v="15200"/>
    <m/>
    <m/>
    <m/>
    <m/>
    <m/>
    <m/>
    <m/>
    <m/>
    <n v="15200"/>
    <s v="BP-BP 2-42-5--662 "/>
    <s v="REPAIR AND MAINTAINANCE"/>
    <s v="Debit Amt"/>
    <x v="0"/>
  </r>
  <r>
    <s v="51895"/>
    <s v="IN LEATHER"/>
    <s v="SAMPLING SECTION SALARY"/>
    <s v="IN LEATHER"/>
    <s v="SALARY EXPENSES                                                                                     "/>
    <x v="5"/>
    <m/>
    <n v="25437"/>
    <m/>
    <m/>
    <m/>
    <m/>
    <m/>
    <m/>
    <m/>
    <m/>
    <n v="25437"/>
    <s v="JV-JOUR-NA-L--80"/>
    <s v="SALARIES AND BONUS"/>
    <s v="Debit Amt"/>
    <x v="0"/>
  </r>
  <r>
    <s v="51898"/>
    <s v="IN LEATHER"/>
    <s v="SAMPLING SECTION SALARY"/>
    <s v="IN LEATHER"/>
    <s v="WAGES                                                                                               "/>
    <x v="5"/>
    <m/>
    <m/>
    <m/>
    <m/>
    <m/>
    <m/>
    <m/>
    <n v="188255"/>
    <m/>
    <m/>
    <n v="188255"/>
    <s v="JV-JOUR-NA-L--1016"/>
    <s v="WAGES AND SALARY"/>
    <s v="Debit Amt"/>
    <x v="0"/>
  </r>
  <r>
    <s v="51901"/>
    <s v="IN LEATHER"/>
    <s v="SAMPLING SECTION SALARY"/>
    <s v="IN LEATHER"/>
    <s v="WAGES                                                                                               "/>
    <x v="5"/>
    <m/>
    <m/>
    <m/>
    <m/>
    <m/>
    <m/>
    <m/>
    <m/>
    <n v="39654"/>
    <m/>
    <n v="39654"/>
    <s v="JV-JOUR-NA-L--1202"/>
    <s v="WAGES AND SALARY"/>
    <s v="Debit Amt"/>
    <x v="0"/>
  </r>
  <r>
    <s v="51904"/>
    <s v="IN LEATHER"/>
    <s v="SAMPLING SECTION SALARY"/>
    <s v="IN LEATHER"/>
    <s v="WAGES                                                                                               "/>
    <x v="5"/>
    <m/>
    <m/>
    <m/>
    <m/>
    <m/>
    <m/>
    <m/>
    <m/>
    <n v="185807"/>
    <m/>
    <n v="185807"/>
    <s v="JV-JOUR-NA-L--1205"/>
    <s v="WAGES AND SALARY"/>
    <s v="Debit Amt"/>
    <x v="0"/>
  </r>
  <r>
    <s v="51907"/>
    <s v="IN LEATHER"/>
    <s v="SAMPLING SECTION SALARY"/>
    <s v="IN LEATHER"/>
    <s v="WAGES                                                                                               "/>
    <x v="5"/>
    <m/>
    <m/>
    <m/>
    <m/>
    <m/>
    <m/>
    <m/>
    <m/>
    <m/>
    <n v="166500"/>
    <n v="166500"/>
    <s v="JV-JOUR-NA-L--1338"/>
    <s v="WAGES AND SALARY"/>
    <s v="Debit Amt"/>
    <x v="0"/>
  </r>
  <r>
    <s v="51910"/>
    <s v="IN LEATHER"/>
    <s v="SAMPLING SECTION SALARY"/>
    <s v="IN LEATHER"/>
    <s v="WAGES                                                                                               "/>
    <x v="5"/>
    <m/>
    <m/>
    <m/>
    <m/>
    <m/>
    <m/>
    <m/>
    <m/>
    <m/>
    <n v="60397"/>
    <n v="60397"/>
    <s v="JV-JOUR-NA-L--1339"/>
    <s v="WAGES AND SALARY"/>
    <s v="Debit Amt"/>
    <x v="0"/>
  </r>
  <r>
    <s v="51913"/>
    <s v="IN LEATHER"/>
    <s v="SAMPLING SECTION SALARY"/>
    <s v="IN LEATHER"/>
    <s v="WAGES                                                                                               "/>
    <x v="5"/>
    <m/>
    <m/>
    <m/>
    <m/>
    <m/>
    <m/>
    <n v="229400"/>
    <m/>
    <m/>
    <m/>
    <n v="229400"/>
    <s v="JV-JOUR-NA-L--860"/>
    <s v="WAGES AND SALARY"/>
    <s v="Debit Amt"/>
    <x v="0"/>
  </r>
  <r>
    <s v="51949"/>
    <s v="IN LEATHER"/>
    <s v="STAFF SALARY"/>
    <s v="IN LEATHER"/>
    <s v="SALARY EXPENSES                                                                                     "/>
    <x v="5"/>
    <m/>
    <m/>
    <m/>
    <m/>
    <m/>
    <m/>
    <m/>
    <n v="938292"/>
    <m/>
    <m/>
    <n v="938292"/>
    <s v="JV-JOUR-NA-L--1024"/>
    <s v="SALARIES AND BONUS"/>
    <s v="Debit Amt"/>
    <x v="0"/>
  </r>
  <r>
    <s v="51952"/>
    <s v="IN LEATHER"/>
    <s v="STAFF SALARY"/>
    <s v="IN LEATHER"/>
    <s v="SALARY EXPENSES                                                                                     "/>
    <x v="5"/>
    <m/>
    <m/>
    <m/>
    <m/>
    <m/>
    <m/>
    <m/>
    <m/>
    <n v="889933"/>
    <m/>
    <n v="889933"/>
    <s v="JV-JOUR-NA-L--1208"/>
    <s v="SALARIES AND BONUS"/>
    <s v="Debit Amt"/>
    <x v="0"/>
  </r>
  <r>
    <s v="51955"/>
    <s v="IN LEATHER"/>
    <s v="STAFF SALARY"/>
    <s v="IN LEATHER"/>
    <s v="SALARY EXPENSES                                                                                     "/>
    <x v="5"/>
    <m/>
    <n v="970961"/>
    <m/>
    <m/>
    <m/>
    <m/>
    <m/>
    <m/>
    <m/>
    <m/>
    <n v="970961"/>
    <s v="JV-JOUR-NA-L--124"/>
    <s v="SALARIES AND BONUS"/>
    <s v="Debit Amt"/>
    <x v="0"/>
  </r>
  <r>
    <s v="51958"/>
    <s v="IN LEATHER"/>
    <s v="STAFF SALARY"/>
    <s v="IN LEATHER"/>
    <s v="SALARY EXPENSES                                                                                     "/>
    <x v="5"/>
    <m/>
    <m/>
    <m/>
    <m/>
    <m/>
    <m/>
    <m/>
    <m/>
    <m/>
    <n v="772689"/>
    <n v="772689"/>
    <s v="JV-JOUR-NA-L--1343"/>
    <s v="SALARIES AND BONUS"/>
    <s v="Debit Amt"/>
    <x v="0"/>
  </r>
  <r>
    <s v="51961"/>
    <s v="IN LEATHER"/>
    <s v="STAFF SALARY"/>
    <s v="IN LEATHER"/>
    <s v="SALARY EXPENSES                                                                                     "/>
    <x v="5"/>
    <m/>
    <m/>
    <n v="929539"/>
    <m/>
    <m/>
    <m/>
    <m/>
    <m/>
    <m/>
    <m/>
    <n v="929539"/>
    <s v="JV-JOUR-NA-L--316"/>
    <s v="SALARIES AND BONUS"/>
    <s v="Debit Amt"/>
    <x v="0"/>
  </r>
  <r>
    <s v="51964"/>
    <s v="IN LEATHER"/>
    <s v="STAFF SALARY"/>
    <s v="IN LEATHER"/>
    <s v="SALARY EXPENSES                                                                                     "/>
    <x v="5"/>
    <m/>
    <m/>
    <m/>
    <n v="952459"/>
    <m/>
    <m/>
    <m/>
    <m/>
    <m/>
    <m/>
    <n v="952459"/>
    <s v="JV-JOUR-NA-L--498"/>
    <s v="SALARIES AND BONUS"/>
    <s v="Debit Amt"/>
    <x v="0"/>
  </r>
  <r>
    <s v="51967"/>
    <s v="IN LEATHER"/>
    <s v="STAFF SALARY"/>
    <s v="IN LEATHER"/>
    <s v="SALARY EXPENSES                                                                                     "/>
    <x v="5"/>
    <m/>
    <m/>
    <m/>
    <m/>
    <n v="848928"/>
    <m/>
    <m/>
    <m/>
    <m/>
    <m/>
    <n v="848928"/>
    <s v="JV-JOUR-NA-L--647"/>
    <s v="SALARIES AND BONUS"/>
    <s v="Debit Amt"/>
    <x v="0"/>
  </r>
  <r>
    <s v="51970"/>
    <s v="IN LEATHER"/>
    <s v="STAFF SALARY"/>
    <s v="IN LEATHER"/>
    <s v="SALARY EXPENSES                                                                                     "/>
    <x v="5"/>
    <n v="936469"/>
    <m/>
    <m/>
    <m/>
    <m/>
    <m/>
    <m/>
    <m/>
    <m/>
    <m/>
    <n v="936469"/>
    <s v="JV-JOUR-NA-L--65"/>
    <s v="SALARIES AND BONUS"/>
    <s v="Debit Amt"/>
    <x v="0"/>
  </r>
  <r>
    <s v="51973"/>
    <s v="IN LEATHER"/>
    <s v="STAFF SALARY"/>
    <s v="IN LEATHER"/>
    <s v="SALARY EXPENSES                                                                                     "/>
    <x v="5"/>
    <m/>
    <m/>
    <m/>
    <m/>
    <m/>
    <n v="1007545"/>
    <m/>
    <m/>
    <m/>
    <m/>
    <n v="1007545"/>
    <s v="JV-JOUR-NA-L--756"/>
    <s v="SALARIES AND BONUS"/>
    <s v="Debit Amt"/>
    <x v="0"/>
  </r>
  <r>
    <s v="51976"/>
    <s v="IN LEATHER"/>
    <s v="STAFF SALARY"/>
    <s v="IN LEATHER"/>
    <s v="SALARY EXPENSES                                                                                     "/>
    <x v="5"/>
    <m/>
    <m/>
    <m/>
    <m/>
    <m/>
    <m/>
    <n v="949008"/>
    <m/>
    <m/>
    <m/>
    <n v="949008"/>
    <s v="JV-JOUR-NA-L--891"/>
    <s v="SALARIES AND BONUS"/>
    <s v="Debit Amt"/>
    <x v="0"/>
  </r>
  <r>
    <s v="51979"/>
    <s v="IN LEATHER"/>
    <s v="STAFF SALARY"/>
    <s v="IN LEATHER"/>
    <s v="STAFF AND LABOUR WELFARE                                                                            "/>
    <x v="5"/>
    <n v="3000"/>
    <m/>
    <m/>
    <m/>
    <m/>
    <m/>
    <m/>
    <m/>
    <m/>
    <m/>
    <n v="3000"/>
    <s v="PYCP 2425-99   "/>
    <s v="SALARIES AND BONUS"/>
    <s v="Debit Amt"/>
    <x v="0"/>
  </r>
  <r>
    <s v="51982"/>
    <s v="IN LEATHER"/>
    <s v="TELEPHONE"/>
    <s v="IN LEATHER"/>
    <s v="TELEPHONE EXPENSES                                                                                  "/>
    <x v="5"/>
    <m/>
    <m/>
    <n v="600"/>
    <m/>
    <m/>
    <m/>
    <m/>
    <m/>
    <m/>
    <m/>
    <n v="600"/>
    <s v="BP-BP 2-42-5--1002 "/>
    <s v="TELEPHONE EXPENSES"/>
    <s v="Debit Amt"/>
    <x v="0"/>
  </r>
  <r>
    <s v="51985"/>
    <s v="IN LEATHER"/>
    <s v="TELEPHONE"/>
    <s v="IN LEATHER"/>
    <s v="TELEPHONE EXPENSES                                                                                  "/>
    <x v="5"/>
    <m/>
    <m/>
    <m/>
    <n v="527"/>
    <m/>
    <m/>
    <m/>
    <m/>
    <m/>
    <m/>
    <n v="527"/>
    <s v="BP-BP 2-42-5--1153 "/>
    <s v="TELEPHONE EXPENSES"/>
    <s v="Debit Amt"/>
    <x v="0"/>
  </r>
  <r>
    <s v="51988"/>
    <s v="IN LEATHER"/>
    <s v="TELEPHONE"/>
    <s v="IN LEATHER"/>
    <s v="TELEPHONE EXPENSES                                                                                  "/>
    <x v="5"/>
    <m/>
    <m/>
    <m/>
    <n v="527"/>
    <m/>
    <m/>
    <m/>
    <m/>
    <m/>
    <m/>
    <n v="527"/>
    <s v="BP-BP 2-42-5--1154 "/>
    <s v="TELEPHONE EXPENSES"/>
    <s v="Debit Amt"/>
    <x v="0"/>
  </r>
  <r>
    <s v="51991"/>
    <s v="IN LEATHER"/>
    <s v="TELEPHONE"/>
    <s v="IN LEATHER"/>
    <s v="TELEPHONE EXPENSES                                                                                  "/>
    <x v="5"/>
    <m/>
    <m/>
    <n v="589"/>
    <m/>
    <m/>
    <m/>
    <m/>
    <m/>
    <m/>
    <m/>
    <n v="589"/>
    <s v="BP-BP 2-42-5--930 "/>
    <s v="TELEPHONE EXPENSES"/>
    <s v="Debit Amt"/>
    <x v="0"/>
  </r>
  <r>
    <s v="51994"/>
    <s v="IN LEATHER"/>
    <s v="TELEPHONE"/>
    <s v="IN LEATHER"/>
    <s v="TELEPHONE EXPENSES                                                                                  "/>
    <x v="5"/>
    <m/>
    <m/>
    <n v="786.1"/>
    <m/>
    <m/>
    <m/>
    <m/>
    <m/>
    <m/>
    <m/>
    <n v="786.1"/>
    <s v="BP-BP 2-42-5--935 "/>
    <s v="TELEPHONE EXPENSES"/>
    <s v="Debit Amt"/>
    <x v="0"/>
  </r>
  <r>
    <s v="51997"/>
    <s v="IN LEATHER"/>
    <s v="TELEPHONE"/>
    <s v="IN LEATHER"/>
    <s v="TELEPHONE EXPENSES                                                                                  "/>
    <x v="5"/>
    <m/>
    <m/>
    <n v="815"/>
    <m/>
    <m/>
    <m/>
    <m/>
    <m/>
    <m/>
    <m/>
    <n v="815"/>
    <s v="SDCKA0054918305"/>
    <s v="TELEPHONE EXPENSES"/>
    <s v="Debit Amt"/>
    <x v="0"/>
  </r>
  <r>
    <s v="52000"/>
    <s v="IN LEATHER"/>
    <s v="TRAVELLING"/>
    <s v="IN LEATHER"/>
    <s v="LOCAL CONVEYANCE                                                                                    "/>
    <x v="5"/>
    <m/>
    <m/>
    <m/>
    <m/>
    <m/>
    <m/>
    <n v="1332"/>
    <m/>
    <m/>
    <m/>
    <n v="1332"/>
    <s v="PYCP 2425-1057 "/>
    <s v="LOCAL CONVEYANCE"/>
    <s v="Debit Amt"/>
    <x v="0"/>
  </r>
  <r>
    <s v="52003"/>
    <s v="IN LEATHER"/>
    <s v="TRAVELLING"/>
    <s v="IN LEATHER"/>
    <s v="LOCAL CONVEYANCE                                                                                    "/>
    <x v="5"/>
    <m/>
    <m/>
    <m/>
    <m/>
    <m/>
    <m/>
    <n v="60"/>
    <m/>
    <m/>
    <m/>
    <n v="60"/>
    <s v="PYCP 2425-1071 "/>
    <s v="LOCAL CONVEYANCE"/>
    <s v="Debit Amt"/>
    <x v="0"/>
  </r>
  <r>
    <s v="52006"/>
    <s v="IN LEATHER"/>
    <s v="TRAVELLING"/>
    <s v="IN LEATHER"/>
    <s v="LOCAL CONVEYANCE                                                                                    "/>
    <x v="5"/>
    <m/>
    <m/>
    <m/>
    <m/>
    <m/>
    <m/>
    <n v="150"/>
    <m/>
    <m/>
    <m/>
    <n v="150"/>
    <s v="PYCP 2425-1084 "/>
    <s v="LOCAL CONVEYANCE"/>
    <s v="Debit Amt"/>
    <x v="0"/>
  </r>
  <r>
    <s v="52009"/>
    <s v="IN LEATHER"/>
    <s v="TRAVELLING"/>
    <s v="IN LEATHER"/>
    <s v="LOCAL CONVEYANCE                                                                                    "/>
    <x v="5"/>
    <m/>
    <m/>
    <m/>
    <m/>
    <m/>
    <m/>
    <n v="120"/>
    <m/>
    <m/>
    <m/>
    <n v="120"/>
    <s v="PYCP 2425-1094 "/>
    <s v="LOCAL CONVEYANCE"/>
    <s v="Debit Amt"/>
    <x v="0"/>
  </r>
  <r>
    <s v="52012"/>
    <s v="IN LEATHER"/>
    <s v="TRAVELLING"/>
    <s v="IN LEATHER"/>
    <s v="LOCAL CONVEYANCE                                                                                    "/>
    <x v="5"/>
    <m/>
    <m/>
    <m/>
    <m/>
    <m/>
    <m/>
    <m/>
    <n v="350"/>
    <m/>
    <m/>
    <n v="350"/>
    <s v="PYCP 2425-1247 "/>
    <s v="LOCAL CONVEYANCE"/>
    <s v="Debit Amt"/>
    <x v="0"/>
  </r>
  <r>
    <s v="52015"/>
    <s v="IN LEATHER"/>
    <s v="TRAVELLING"/>
    <s v="IN LEATHER"/>
    <s v="LOCAL CONVEYANCE                                                                                    "/>
    <x v="5"/>
    <m/>
    <m/>
    <m/>
    <n v="355"/>
    <m/>
    <m/>
    <m/>
    <m/>
    <m/>
    <m/>
    <n v="355"/>
    <s v="PYCP 2425-603  "/>
    <s v="LOCAL CONVEYANCE"/>
    <s v="Debit Amt"/>
    <x v="0"/>
  </r>
  <r>
    <s v="52018"/>
    <s v="IN LEATHER"/>
    <s v="TRAVELLING"/>
    <s v="IN LEATHER"/>
    <s v="LOCAL CONVEYANCE                                                                                    "/>
    <x v="5"/>
    <m/>
    <m/>
    <m/>
    <n v="350"/>
    <m/>
    <m/>
    <m/>
    <m/>
    <m/>
    <m/>
    <n v="350"/>
    <s v="PYCP 2425-622  "/>
    <s v="LOCAL CONVEYANCE"/>
    <s v="Debit Amt"/>
    <x v="0"/>
  </r>
  <r>
    <s v="52021"/>
    <s v="IN LEATHER"/>
    <s v="TRAVELLING"/>
    <s v="IN LEATHER"/>
    <s v="LOCAL CONVEYANCE                                                                                    "/>
    <x v="5"/>
    <m/>
    <m/>
    <m/>
    <n v="300"/>
    <m/>
    <m/>
    <m/>
    <m/>
    <m/>
    <m/>
    <n v="300"/>
    <s v="PYCP 2425-632  "/>
    <s v="LOCAL CONVEYANCE"/>
    <s v="Debit Amt"/>
    <x v="0"/>
  </r>
  <r>
    <s v="52024"/>
    <s v="IN LEATHER"/>
    <s v="TRAVELLING"/>
    <s v="IN LEATHER"/>
    <s v="LOCAL CONVEYANCE                                                                                    "/>
    <x v="5"/>
    <m/>
    <m/>
    <m/>
    <n v="500"/>
    <m/>
    <m/>
    <m/>
    <m/>
    <m/>
    <m/>
    <n v="500"/>
    <s v="PYCP 2425-647  "/>
    <s v="LOCAL CONVEYANCE"/>
    <s v="Debit Amt"/>
    <x v="0"/>
  </r>
  <r>
    <s v="52027"/>
    <s v="IN LEATHER"/>
    <s v="TRAVELLING"/>
    <s v="IN LEATHER"/>
    <s v="LOCAL CONVEYANCE                                                                                    "/>
    <x v="5"/>
    <m/>
    <m/>
    <m/>
    <m/>
    <n v="1200"/>
    <m/>
    <m/>
    <m/>
    <m/>
    <m/>
    <n v="1200"/>
    <s v="PYCP 2425-779  "/>
    <s v="LOCAL CONVEYANCE"/>
    <s v="Debit Amt"/>
    <x v="0"/>
  </r>
  <r>
    <s v="52030"/>
    <s v="IN LEATHER"/>
    <s v="TRAVELLING"/>
    <s v="IN LEATHER"/>
    <s v="LOCAL CONVEYANCE                                                                                    "/>
    <x v="5"/>
    <m/>
    <m/>
    <m/>
    <m/>
    <n v="5546"/>
    <m/>
    <m/>
    <m/>
    <m/>
    <m/>
    <n v="5546"/>
    <s v="PYCP 2425-782  "/>
    <s v="LOCAL CONVEYANCE"/>
    <s v="Debit Amt"/>
    <x v="0"/>
  </r>
  <r>
    <s v="52033"/>
    <s v="IN LEATHER"/>
    <s v="TRAVELLING"/>
    <s v="IN LEATHER"/>
    <s v="LOCAL CONVEYANCE                                                                                    "/>
    <x v="5"/>
    <m/>
    <m/>
    <m/>
    <m/>
    <n v="3000"/>
    <m/>
    <m/>
    <m/>
    <m/>
    <m/>
    <n v="3000"/>
    <s v="PYCP 2425-786  "/>
    <s v="LOCAL CONVEYANCE"/>
    <s v="Debit Amt"/>
    <x v="0"/>
  </r>
  <r>
    <s v="52036"/>
    <s v="IN LEATHER"/>
    <s v="TRAVELLING"/>
    <s v="IN LEATHER"/>
    <s v="LOCAL CONVEYANCE                                                                                    "/>
    <x v="5"/>
    <m/>
    <m/>
    <m/>
    <m/>
    <n v="956"/>
    <m/>
    <m/>
    <m/>
    <m/>
    <m/>
    <n v="956"/>
    <s v="PYCP 2425-805 "/>
    <s v="LOCAL CONVEYANCE"/>
    <s v="Debit Amt"/>
    <x v="0"/>
  </r>
  <r>
    <s v="52039"/>
    <s v="IN LEATHER"/>
    <s v="TRAVELLING"/>
    <s v="IN LEATHER"/>
    <s v="LOCAL CONVEYANCE                                                                                    "/>
    <x v="5"/>
    <m/>
    <m/>
    <m/>
    <m/>
    <n v="1800"/>
    <m/>
    <m/>
    <m/>
    <m/>
    <m/>
    <n v="1800"/>
    <s v="PYCP 2425-810  "/>
    <s v="LOCAL CONVEYANCE"/>
    <s v="Debit Amt"/>
    <x v="0"/>
  </r>
  <r>
    <s v="52042"/>
    <s v="IN LEATHER"/>
    <s v="TRAVELLING"/>
    <s v="IN LEATHER"/>
    <s v="LOCAL CONVEYANCE                                                                                    "/>
    <x v="5"/>
    <m/>
    <m/>
    <m/>
    <m/>
    <n v="76"/>
    <m/>
    <m/>
    <m/>
    <m/>
    <m/>
    <n v="76"/>
    <s v="PYCP 2425-816  "/>
    <s v="LOCAL CONVEYANCE"/>
    <s v="Debit Amt"/>
    <x v="0"/>
  </r>
  <r>
    <s v="52045"/>
    <s v="IN LEATHER"/>
    <s v="TRAVELLING"/>
    <s v="IN LEATHER"/>
    <s v="LOCAL CONVEYANCE                                                                                    "/>
    <x v="5"/>
    <m/>
    <m/>
    <m/>
    <m/>
    <n v="3384"/>
    <m/>
    <m/>
    <m/>
    <m/>
    <m/>
    <n v="3384"/>
    <s v="PYCP 2425-818  "/>
    <s v="LOCAL CONVEYANCE"/>
    <s v="Debit Amt"/>
    <x v="0"/>
  </r>
  <r>
    <s v="52048"/>
    <s v="IN LEATHER"/>
    <s v="TRAVELLING"/>
    <s v="IN LEATHER"/>
    <s v="PETROL CHARGES                                                                                      "/>
    <x v="5"/>
    <m/>
    <m/>
    <m/>
    <m/>
    <m/>
    <n v="200"/>
    <m/>
    <m/>
    <m/>
    <m/>
    <n v="200"/>
    <s v="PYCP 2425-911  "/>
    <s v="PETROL CHARGES"/>
    <s v="Debit Amt"/>
    <x v="0"/>
  </r>
  <r>
    <s v="52051"/>
    <s v="IN LEATHER"/>
    <s v="TRAVELLING"/>
    <s v="IN LEATHER"/>
    <s v="TRAVELLING EXPENSES                                                                                 "/>
    <x v="5"/>
    <m/>
    <m/>
    <m/>
    <n v="5096"/>
    <m/>
    <m/>
    <m/>
    <m/>
    <m/>
    <m/>
    <n v="5096"/>
    <s v="BP-BP 2-42-5--1019 "/>
    <s v="TRAVELLING EXPENSES"/>
    <s v="Debit Amt"/>
    <x v="0"/>
  </r>
  <r>
    <s v="52054"/>
    <s v="IN LEATHER"/>
    <s v="TRAVELLING"/>
    <s v="IN LEATHER"/>
    <s v="TRAVELLING EXPENSES                                                                                 "/>
    <x v="5"/>
    <m/>
    <m/>
    <m/>
    <n v="4923"/>
    <m/>
    <m/>
    <m/>
    <m/>
    <m/>
    <m/>
    <n v="4923"/>
    <s v="BP-BP 2-42-5--1055 "/>
    <s v="TRAVELLING EXPENSES"/>
    <s v="Debit Amt"/>
    <x v="0"/>
  </r>
  <r>
    <s v="52057"/>
    <s v="IN LEATHER"/>
    <s v="TRAVELLING"/>
    <s v="IN LEATHER"/>
    <s v="TRAVELLING EXPENSES                                                                                 "/>
    <x v="5"/>
    <m/>
    <m/>
    <m/>
    <n v="5380"/>
    <m/>
    <m/>
    <m/>
    <m/>
    <m/>
    <m/>
    <n v="5380"/>
    <s v="BP-BP 2-42-5--1176 "/>
    <s v="TRAVELLING EXPENSES"/>
    <s v="Debit Amt"/>
    <x v="0"/>
  </r>
  <r>
    <s v="52060"/>
    <s v="IN LEATHER"/>
    <s v="TRAVELLING"/>
    <s v="IN LEATHER"/>
    <s v="TRAVELLING EXPENSES                                                                                 "/>
    <x v="5"/>
    <m/>
    <m/>
    <m/>
    <m/>
    <n v="1547"/>
    <m/>
    <m/>
    <m/>
    <m/>
    <m/>
    <n v="1547"/>
    <s v="BP-BP 2-42-5--1370 "/>
    <s v="TRAVELLING EXPENSES"/>
    <s v="Debit Amt"/>
    <x v="0"/>
  </r>
  <r>
    <s v="52063"/>
    <s v="IN LEATHER"/>
    <s v="TRAVELLING"/>
    <s v="IN LEATHER"/>
    <s v="TRAVELLING EXPENSES                                                                                 "/>
    <x v="5"/>
    <m/>
    <m/>
    <m/>
    <m/>
    <m/>
    <n v="5960"/>
    <m/>
    <m/>
    <m/>
    <m/>
    <n v="5960"/>
    <s v="BP-BP 2-42-5--1640 "/>
    <s v="TRAVELLING EXPENSES"/>
    <s v="Debit Amt"/>
    <x v="0"/>
  </r>
  <r>
    <s v="52066"/>
    <s v="IN LEATHER"/>
    <s v="TRAVELLING"/>
    <s v="IN LEATHER"/>
    <s v="TRAVELLING EXPENSES                                                                                 "/>
    <x v="5"/>
    <m/>
    <m/>
    <m/>
    <m/>
    <m/>
    <m/>
    <n v="3885"/>
    <m/>
    <m/>
    <m/>
    <n v="3885"/>
    <s v="BP-BP 2-42-5--2027 "/>
    <s v="TRAVELLING EXPENSES"/>
    <s v="Debit Amt"/>
    <x v="0"/>
  </r>
  <r>
    <s v="52069"/>
    <s v="IN LEATHER"/>
    <s v="TRAVELLING"/>
    <s v="IN LEATHER"/>
    <s v="TRAVELLING EXPENSES                                                                                 "/>
    <x v="5"/>
    <m/>
    <m/>
    <m/>
    <m/>
    <m/>
    <m/>
    <m/>
    <m/>
    <m/>
    <n v="5999"/>
    <n v="5999"/>
    <s v="BP-BP 2-42-5--2758 "/>
    <s v="TRAVELLING EXPENSES"/>
    <s v="Debit Amt"/>
    <x v="0"/>
  </r>
  <r>
    <s v="52072"/>
    <s v="IN LEATHER"/>
    <s v="TRAVELLING"/>
    <s v="IN LEATHER"/>
    <s v="TRAVELLING EXPENSES                                                                                 "/>
    <x v="5"/>
    <m/>
    <m/>
    <m/>
    <m/>
    <m/>
    <m/>
    <m/>
    <m/>
    <m/>
    <n v="5092"/>
    <n v="5092"/>
    <s v="BP-BP 2-42-5--2955 "/>
    <s v="TRAVELLING EXPENSES"/>
    <s v="Debit Amt"/>
    <x v="0"/>
  </r>
  <r>
    <s v="52075"/>
    <s v="IN LEATHER"/>
    <s v="TRAVELLING"/>
    <s v="IN LEATHER"/>
    <s v="TRAVELLING EXPENSES                                                                                 "/>
    <x v="5"/>
    <m/>
    <m/>
    <n v="5148"/>
    <m/>
    <m/>
    <m/>
    <m/>
    <m/>
    <m/>
    <m/>
    <n v="5148"/>
    <s v="BP-BP 2-42-5--889 "/>
    <s v="TRAVELLING EXPENSES"/>
    <s v="Debit Amt"/>
    <x v="0"/>
  </r>
  <r>
    <s v="52078"/>
    <s v="IN LEATHER"/>
    <s v="TRAVELLING"/>
    <s v="IN LEATHER"/>
    <s v="TRAVELLING EXPENSES                                                                                 "/>
    <x v="5"/>
    <m/>
    <m/>
    <n v="2034.39"/>
    <m/>
    <m/>
    <m/>
    <m/>
    <m/>
    <m/>
    <m/>
    <n v="2034.39"/>
    <s v="JV-JOUR-NA-L--228"/>
    <s v="TRAVELLING EXPENSES"/>
    <s v="Debit Amt"/>
    <x v="0"/>
  </r>
  <r>
    <s v="52081"/>
    <s v="IN LEATHER"/>
    <s v="TRAVELLING"/>
    <s v="IN LEATHER"/>
    <s v="TRAVELLING EXPENSES                                                                                 "/>
    <x v="5"/>
    <m/>
    <m/>
    <m/>
    <m/>
    <m/>
    <m/>
    <n v="262"/>
    <m/>
    <m/>
    <m/>
    <n v="262"/>
    <s v="PYCP 2425-1037 "/>
    <s v="TRAVELLING EXPENSES"/>
    <s v="Debit Amt"/>
    <x v="0"/>
  </r>
  <r>
    <s v="52084"/>
    <s v="IN LEATHER"/>
    <s v="TRAVELLING"/>
    <s v="IN LEATHER"/>
    <s v="TRAVELLING EXPENSES                                                                                 "/>
    <x v="5"/>
    <m/>
    <m/>
    <m/>
    <m/>
    <m/>
    <m/>
    <n v="1385"/>
    <m/>
    <m/>
    <m/>
    <n v="1385"/>
    <s v="PYCP 2425-1056 "/>
    <s v="TRAVELLING EXPENSES"/>
    <s v="Debit Amt"/>
    <x v="0"/>
  </r>
  <r>
    <s v="52087"/>
    <s v="IN LEATHER"/>
    <s v="TRAVELLING"/>
    <s v="IN LEATHER"/>
    <s v="TRAVELLING EXPENSES                                                                                 "/>
    <x v="5"/>
    <m/>
    <m/>
    <m/>
    <m/>
    <m/>
    <m/>
    <n v="309"/>
    <m/>
    <m/>
    <m/>
    <n v="309"/>
    <s v="PYCP 2425-1062 "/>
    <s v="TRAVELLING EXPENSES"/>
    <s v="Debit Amt"/>
    <x v="0"/>
  </r>
  <r>
    <s v="52090"/>
    <s v="IN LEATHER"/>
    <s v="TRAVELLING"/>
    <s v="IN LEATHER"/>
    <s v="TRAVELLING EXPENSES                                                                                 "/>
    <x v="5"/>
    <m/>
    <m/>
    <m/>
    <m/>
    <m/>
    <m/>
    <n v="730"/>
    <m/>
    <m/>
    <m/>
    <n v="730"/>
    <s v="PYCP 2425-1065 "/>
    <s v="TRAVELLING EXPENSES"/>
    <s v="Debit Amt"/>
    <x v="0"/>
  </r>
  <r>
    <s v="52093"/>
    <s v="IN LEATHER"/>
    <s v="TRAVELLING"/>
    <s v="IN LEATHER"/>
    <s v="TRAVELLING EXPENSES                                                                                 "/>
    <x v="5"/>
    <m/>
    <m/>
    <m/>
    <m/>
    <m/>
    <m/>
    <n v="300"/>
    <m/>
    <m/>
    <m/>
    <n v="300"/>
    <s v="PYCP 2425-1086 "/>
    <s v="TRAVELLING EXPENSES"/>
    <s v="Debit Amt"/>
    <x v="0"/>
  </r>
  <r>
    <s v="52096"/>
    <s v="IN LEATHER"/>
    <s v="TRAVELLING"/>
    <s v="IN LEATHER"/>
    <s v="TRAVELLING EXPENSES                                                                                 "/>
    <x v="5"/>
    <m/>
    <m/>
    <m/>
    <m/>
    <m/>
    <m/>
    <n v="600"/>
    <m/>
    <m/>
    <m/>
    <n v="600"/>
    <s v="PYCP 2425-1088 "/>
    <s v="TRAVELLING EXPENSES"/>
    <s v="Debit Amt"/>
    <x v="0"/>
  </r>
  <r>
    <s v="52099"/>
    <s v="IN LEATHER"/>
    <s v="TRAVELLING"/>
    <s v="IN LEATHER"/>
    <s v="TRAVELLING EXPENSES                                                                                 "/>
    <x v="5"/>
    <m/>
    <m/>
    <m/>
    <m/>
    <m/>
    <m/>
    <n v="300"/>
    <m/>
    <m/>
    <m/>
    <n v="300"/>
    <s v="PYCP 2425-1089 "/>
    <s v="TRAVELLING EXPENSES"/>
    <s v="Debit Amt"/>
    <x v="0"/>
  </r>
  <r>
    <s v="52102"/>
    <s v="IN LEATHER"/>
    <s v="TRAVELLING"/>
    <s v="IN LEATHER"/>
    <s v="TRAVELLING EXPENSES                                                                                 "/>
    <x v="5"/>
    <m/>
    <m/>
    <m/>
    <m/>
    <m/>
    <m/>
    <m/>
    <n v="300"/>
    <m/>
    <m/>
    <n v="300"/>
    <s v="PYCP 2425-1208 "/>
    <s v="TRAVELLING EXPENSES"/>
    <s v="Debit Amt"/>
    <x v="0"/>
  </r>
  <r>
    <s v="52105"/>
    <s v="IN LEATHER"/>
    <s v="TRAVELLING"/>
    <s v="IN LEATHER"/>
    <s v="TRAVELLING EXPENSES                                                                                 "/>
    <x v="5"/>
    <m/>
    <m/>
    <m/>
    <m/>
    <m/>
    <m/>
    <m/>
    <m/>
    <n v="192"/>
    <m/>
    <n v="192"/>
    <s v="PYCP 2425-1267 "/>
    <s v="TRAVELLING EXPENSES"/>
    <s v="Debit Amt"/>
    <x v="0"/>
  </r>
  <r>
    <s v="52108"/>
    <s v="IN LEATHER"/>
    <s v="TRAVELLING"/>
    <s v="IN LEATHER"/>
    <s v="TRAVELLING EXPENSES                                                                                 "/>
    <x v="5"/>
    <m/>
    <m/>
    <m/>
    <m/>
    <m/>
    <m/>
    <m/>
    <m/>
    <n v="40"/>
    <m/>
    <n v="40"/>
    <s v="PYCP 2425-1349 "/>
    <s v="TRAVELLING EXPENSES"/>
    <s v="Debit Amt"/>
    <x v="0"/>
  </r>
  <r>
    <s v="52111"/>
    <s v="IN LEATHER"/>
    <s v="TRAVELLING"/>
    <s v="IN LEATHER"/>
    <s v="TRAVELLING EXPENSES                                                                                 "/>
    <x v="5"/>
    <m/>
    <m/>
    <m/>
    <m/>
    <m/>
    <m/>
    <m/>
    <m/>
    <n v="150"/>
    <m/>
    <n v="150"/>
    <s v="PYCP 2425-1351 "/>
    <s v="TRAVELLING EXPENSES"/>
    <s v="Debit Amt"/>
    <x v="0"/>
  </r>
  <r>
    <s v="52114"/>
    <s v="IN LEATHER"/>
    <s v="TRAVELLING"/>
    <s v="IN LEATHER"/>
    <s v="TRAVELLING EXPENSES                                                                                 "/>
    <x v="5"/>
    <m/>
    <m/>
    <m/>
    <m/>
    <m/>
    <m/>
    <m/>
    <m/>
    <n v="100"/>
    <m/>
    <n v="100"/>
    <s v="PYCP 2425-1361 "/>
    <s v="TRAVELLING EXPENSES"/>
    <s v="Debit Amt"/>
    <x v="0"/>
  </r>
  <r>
    <s v="52117"/>
    <s v="IN LEATHER"/>
    <s v="TRAVELLING"/>
    <s v="IN LEATHER"/>
    <s v="TRAVELLING EXPENSES                                                                                 "/>
    <x v="5"/>
    <m/>
    <m/>
    <m/>
    <m/>
    <m/>
    <m/>
    <m/>
    <m/>
    <m/>
    <n v="100"/>
    <n v="100"/>
    <s v="PYCP 2425-1406 "/>
    <s v="TRAVELLING EXPENSES"/>
    <s v="Debit Amt"/>
    <x v="0"/>
  </r>
  <r>
    <s v="52120"/>
    <s v="IN LEATHER"/>
    <s v="TRAVELLING"/>
    <s v="IN LEATHER"/>
    <s v="TRAVELLING EXPENSES                                                                                 "/>
    <x v="5"/>
    <m/>
    <m/>
    <m/>
    <m/>
    <m/>
    <m/>
    <m/>
    <m/>
    <m/>
    <n v="150"/>
    <n v="150"/>
    <s v="PYCP 2425-1509 "/>
    <s v="TRAVELLING EXPENSES"/>
    <s v="Debit Amt"/>
    <x v="0"/>
  </r>
  <r>
    <s v="52123"/>
    <s v="IN LEATHER"/>
    <s v="TRAVELLING"/>
    <s v="IN LEATHER"/>
    <s v="TRAVELLING EXPENSES                                                                                 "/>
    <x v="5"/>
    <m/>
    <m/>
    <m/>
    <m/>
    <m/>
    <m/>
    <m/>
    <m/>
    <m/>
    <n v="160"/>
    <n v="160"/>
    <s v="PYCP 2425-1510 "/>
    <s v="TRAVELLING EXPENSES"/>
    <s v="Debit Amt"/>
    <x v="0"/>
  </r>
  <r>
    <s v="52126"/>
    <s v="IN LEATHER"/>
    <s v="TRAVELLING"/>
    <s v="IN LEATHER"/>
    <s v="TRAVELLING EXPENSES                                                                                 "/>
    <x v="5"/>
    <n v="400"/>
    <m/>
    <m/>
    <m/>
    <m/>
    <m/>
    <m/>
    <m/>
    <m/>
    <m/>
    <n v="400"/>
    <s v="PYCP 2425-169  "/>
    <s v="TRAVELLING EXPENSES"/>
    <s v="Debit Amt"/>
    <x v="0"/>
  </r>
  <r>
    <s v="52129"/>
    <s v="IN LEATHER"/>
    <s v="TRAVELLING"/>
    <s v="IN LEATHER"/>
    <s v="TRAVELLING EXPENSES                                                                                 "/>
    <x v="5"/>
    <n v="400"/>
    <m/>
    <m/>
    <m/>
    <m/>
    <m/>
    <m/>
    <m/>
    <m/>
    <m/>
    <n v="400"/>
    <s v="PYCP 2425-172  "/>
    <s v="TRAVELLING EXPENSES"/>
    <s v="Debit Amt"/>
    <x v="0"/>
  </r>
  <r>
    <s v="52132"/>
    <s v="IN LEATHER"/>
    <s v="TRAVELLING"/>
    <s v="IN LEATHER"/>
    <s v="TRAVELLING EXPENSES                                                                                 "/>
    <x v="5"/>
    <n v="2030"/>
    <m/>
    <m/>
    <m/>
    <m/>
    <m/>
    <m/>
    <m/>
    <m/>
    <m/>
    <n v="2030"/>
    <s v="PYCP 2425-233  "/>
    <s v="TRAVELLING EXPENSES"/>
    <s v="Debit Amt"/>
    <x v="0"/>
  </r>
  <r>
    <s v="52135"/>
    <s v="IN LEATHER"/>
    <s v="TRAVELLING"/>
    <s v="IN LEATHER"/>
    <s v="TRAVELLING EXPENSES                                                                                 "/>
    <x v="5"/>
    <m/>
    <n v="180"/>
    <m/>
    <m/>
    <m/>
    <m/>
    <m/>
    <m/>
    <m/>
    <m/>
    <n v="180"/>
    <s v="PYCP 2425-264  "/>
    <s v="TRAVELLING EXPENSES"/>
    <s v="Debit Amt"/>
    <x v="0"/>
  </r>
  <r>
    <s v="52138"/>
    <s v="IN LEATHER"/>
    <s v="TRAVELLING"/>
    <s v="IN LEATHER"/>
    <s v="TRAVELLING EXPENSES                                                                                 "/>
    <x v="5"/>
    <m/>
    <n v="1786"/>
    <m/>
    <m/>
    <m/>
    <m/>
    <m/>
    <m/>
    <m/>
    <m/>
    <n v="1786"/>
    <s v="PYCP 2425-320  "/>
    <s v="TRAVELLING EXPENSES"/>
    <s v="Debit Amt"/>
    <x v="0"/>
  </r>
  <r>
    <s v="52141"/>
    <s v="IN LEATHER"/>
    <s v="TRAVELLING"/>
    <s v="IN LEATHER"/>
    <s v="TRAVELLING EXPENSES                                                                                 "/>
    <x v="5"/>
    <m/>
    <n v="468"/>
    <m/>
    <m/>
    <m/>
    <m/>
    <m/>
    <m/>
    <m/>
    <m/>
    <n v="468"/>
    <s v="PYCP 2425-350  "/>
    <s v="TRAVELLING EXPENSES"/>
    <s v="Debit Amt"/>
    <x v="0"/>
  </r>
  <r>
    <s v="52144"/>
    <s v="IN LEATHER"/>
    <s v="TRAVELLING"/>
    <s v="IN LEATHER"/>
    <s v="TRAVELLING EXPENSES                                                                                 "/>
    <x v="5"/>
    <m/>
    <m/>
    <n v="210"/>
    <m/>
    <m/>
    <m/>
    <m/>
    <m/>
    <m/>
    <m/>
    <n v="210"/>
    <s v="PYCP 2425-422  "/>
    <s v="TRAVELLING EXPENSES"/>
    <s v="Debit Amt"/>
    <x v="0"/>
  </r>
  <r>
    <s v="52147"/>
    <s v="IN LEATHER"/>
    <s v="TRAVELLING"/>
    <s v="IN LEATHER"/>
    <s v="TRAVELLING EXPENSES                                                                                 "/>
    <x v="5"/>
    <m/>
    <m/>
    <n v="746"/>
    <m/>
    <m/>
    <m/>
    <m/>
    <m/>
    <m/>
    <m/>
    <n v="746"/>
    <s v="PYCP 2425-426  "/>
    <s v="TRAVELLING EXPENSES"/>
    <s v="Debit Amt"/>
    <x v="0"/>
  </r>
  <r>
    <s v="52150"/>
    <s v="IN LEATHER"/>
    <s v="TRAVELLING"/>
    <s v="IN LEATHER"/>
    <s v="TRAVELLING EXPENSES                                                                                 "/>
    <x v="5"/>
    <m/>
    <m/>
    <n v="192"/>
    <m/>
    <m/>
    <m/>
    <m/>
    <m/>
    <m/>
    <m/>
    <n v="192"/>
    <s v="PYCP 2425-434  "/>
    <s v="TRAVELLING EXPENSES"/>
    <s v="Debit Amt"/>
    <x v="0"/>
  </r>
  <r>
    <s v="52153"/>
    <s v="IN LEATHER"/>
    <s v="TRAVELLING"/>
    <s v="IN LEATHER"/>
    <s v="TRAVELLING EXPENSES                                                                                 "/>
    <x v="5"/>
    <m/>
    <m/>
    <n v="3610"/>
    <m/>
    <m/>
    <m/>
    <m/>
    <m/>
    <m/>
    <m/>
    <n v="3610"/>
    <s v="PYCP 2425-441  "/>
    <s v="TRAVELLING EXPENSES"/>
    <s v="Debit Amt"/>
    <x v="0"/>
  </r>
  <r>
    <s v="52156"/>
    <s v="IN LEATHER"/>
    <s v="TRAVELLING"/>
    <s v="IN LEATHER"/>
    <s v="TRAVELLING EXPENSES                                                                                 "/>
    <x v="5"/>
    <m/>
    <m/>
    <n v="1614"/>
    <m/>
    <m/>
    <m/>
    <m/>
    <m/>
    <m/>
    <m/>
    <n v="1614"/>
    <s v="PYCP 2425-447  "/>
    <s v="TRAVELLING EXPENSES"/>
    <s v="Debit Amt"/>
    <x v="0"/>
  </r>
  <r>
    <s v="52159"/>
    <s v="IN LEATHER"/>
    <s v="TRAVELLING"/>
    <s v="IN LEATHER"/>
    <s v="TRAVELLING EXPENSES                                                                                 "/>
    <x v="5"/>
    <m/>
    <m/>
    <n v="290"/>
    <m/>
    <m/>
    <m/>
    <m/>
    <m/>
    <m/>
    <m/>
    <n v="290"/>
    <s v="PYCP 2425-486  "/>
    <s v="TRAVELLING EXPENSES"/>
    <s v="Debit Amt"/>
    <x v="0"/>
  </r>
  <r>
    <s v="52162"/>
    <s v="IN LEATHER"/>
    <s v="TRAVELLING"/>
    <s v="IN LEATHER"/>
    <s v="TRAVELLING EXPENSES                                                                                 "/>
    <x v="5"/>
    <m/>
    <m/>
    <n v="100"/>
    <m/>
    <m/>
    <m/>
    <m/>
    <m/>
    <m/>
    <m/>
    <n v="100"/>
    <s v="PYCP 2425-504  "/>
    <s v="TRAVELLING EXPENSES"/>
    <s v="Debit Amt"/>
    <x v="0"/>
  </r>
  <r>
    <s v="52165"/>
    <s v="IN LEATHER"/>
    <s v="TRAVELLING"/>
    <s v="IN LEATHER"/>
    <s v="TRAVELLING EXPENSES                                                                                 "/>
    <x v="5"/>
    <m/>
    <m/>
    <n v="150"/>
    <m/>
    <m/>
    <m/>
    <m/>
    <m/>
    <m/>
    <m/>
    <n v="150"/>
    <s v="PYCP 2425-506  "/>
    <s v="TRAVELLING EXPENSES"/>
    <s v="Debit Amt"/>
    <x v="0"/>
  </r>
  <r>
    <s v="52168"/>
    <s v="IN LEATHER"/>
    <s v="TRAVELLING"/>
    <s v="IN LEATHER"/>
    <s v="TRAVELLING EXPENSES                                                                                 "/>
    <x v="5"/>
    <m/>
    <m/>
    <n v="345"/>
    <m/>
    <m/>
    <m/>
    <m/>
    <m/>
    <m/>
    <m/>
    <n v="345"/>
    <s v="PYCP 2425-548  "/>
    <s v="TRAVELLING EXPENSES"/>
    <s v="Debit Amt"/>
    <x v="0"/>
  </r>
  <r>
    <s v="52171"/>
    <s v="IN LEATHER"/>
    <s v="TRAVELLING"/>
    <s v="IN LEATHER"/>
    <s v="TRAVELLING EXPENSES                                                                                 "/>
    <x v="5"/>
    <m/>
    <m/>
    <n v="855"/>
    <m/>
    <m/>
    <m/>
    <m/>
    <m/>
    <m/>
    <m/>
    <n v="855"/>
    <s v="PYCP 2425-549  "/>
    <s v="TRAVELLING EXPENSES"/>
    <s v="Debit Amt"/>
    <x v="0"/>
  </r>
  <r>
    <s v="52174"/>
    <s v="IN LEATHER"/>
    <s v="TRAVELLING"/>
    <s v="IN LEATHER"/>
    <s v="TRAVELLING EXPENSES                                                                                 "/>
    <x v="5"/>
    <m/>
    <m/>
    <n v="1199"/>
    <m/>
    <m/>
    <m/>
    <m/>
    <m/>
    <m/>
    <m/>
    <n v="1199"/>
    <s v="PYCP 2425-550  "/>
    <s v="TRAVELLING EXPENSES"/>
    <s v="Debit Amt"/>
    <x v="0"/>
  </r>
  <r>
    <s v="52177"/>
    <s v="IN LEATHER"/>
    <s v="TRAVELLING"/>
    <s v="IN LEATHER"/>
    <s v="TRAVELLING EXPENSES                                                                                 "/>
    <x v="5"/>
    <m/>
    <m/>
    <m/>
    <n v="327"/>
    <m/>
    <m/>
    <m/>
    <m/>
    <m/>
    <m/>
    <n v="327"/>
    <s v="PYCP 2425-602  "/>
    <s v="TRAVELLING EXPENSES"/>
    <s v="Debit Amt"/>
    <x v="0"/>
  </r>
  <r>
    <s v="52180"/>
    <s v="IN LEATHER"/>
    <s v="TRAVELLING"/>
    <s v="IN LEATHER"/>
    <s v="TRAVELLING EXPENSES                                                                                 "/>
    <x v="5"/>
    <m/>
    <m/>
    <m/>
    <n v="100"/>
    <m/>
    <m/>
    <m/>
    <m/>
    <m/>
    <m/>
    <n v="100"/>
    <s v="PYCP 2425-611  "/>
    <s v="TRAVELLING EXPENSES"/>
    <s v="Debit Amt"/>
    <x v="0"/>
  </r>
  <r>
    <s v="52183"/>
    <s v="IN LEATHER"/>
    <s v="TRAVELLING"/>
    <s v="IN LEATHER"/>
    <s v="TRAVELLING EXPENSES                                                                                 "/>
    <x v="5"/>
    <m/>
    <m/>
    <m/>
    <n v="150"/>
    <m/>
    <m/>
    <m/>
    <m/>
    <m/>
    <m/>
    <n v="150"/>
    <s v="PYCP 2425-613  "/>
    <s v="TRAVELLING EXPENSES"/>
    <s v="Debit Amt"/>
    <x v="0"/>
  </r>
  <r>
    <s v="52186"/>
    <s v="IN LEATHER"/>
    <s v="TRAVELLING"/>
    <s v="IN LEATHER"/>
    <s v="TRAVELLING EXPENSES                                                                                 "/>
    <x v="5"/>
    <m/>
    <m/>
    <m/>
    <n v="4114"/>
    <m/>
    <m/>
    <m/>
    <m/>
    <m/>
    <m/>
    <n v="4114"/>
    <s v="PYCP 2425-629  "/>
    <s v="TRAVELLING EXPENSES"/>
    <s v="Debit Amt"/>
    <x v="0"/>
  </r>
  <r>
    <s v="52189"/>
    <s v="IN LEATHER"/>
    <s v="TRAVELLING"/>
    <s v="IN LEATHER"/>
    <s v="TRAVELLING EXPENSES                                                                                 "/>
    <x v="5"/>
    <m/>
    <m/>
    <m/>
    <n v="4452"/>
    <m/>
    <m/>
    <m/>
    <m/>
    <m/>
    <m/>
    <n v="4452"/>
    <s v="PYCP 2425-631  "/>
    <s v="TRAVELLING EXPENSES"/>
    <s v="Debit Amt"/>
    <x v="0"/>
  </r>
  <r>
    <s v="52192"/>
    <s v="IN LEATHER"/>
    <s v="TRAVELLING"/>
    <s v="IN LEATHER"/>
    <s v="TRAVELLING EXPENSES                                                                                 "/>
    <x v="5"/>
    <m/>
    <m/>
    <m/>
    <n v="289"/>
    <m/>
    <m/>
    <m/>
    <m/>
    <m/>
    <m/>
    <n v="289"/>
    <s v="PYCP 2425-638  "/>
    <s v="TRAVELLING EXPENSES"/>
    <s v="Debit Amt"/>
    <x v="0"/>
  </r>
  <r>
    <s v="52195"/>
    <s v="IN LEATHER"/>
    <s v="TRAVELLING"/>
    <s v="IN LEATHER"/>
    <s v="TRAVELLING EXPENSES                                                                                 "/>
    <x v="5"/>
    <m/>
    <m/>
    <m/>
    <n v="400"/>
    <m/>
    <m/>
    <m/>
    <m/>
    <m/>
    <m/>
    <n v="400"/>
    <s v="PYCP 2425-639  "/>
    <s v="TRAVELLING EXPENSES"/>
    <s v="Debit Amt"/>
    <x v="0"/>
  </r>
  <r>
    <s v="52198"/>
    <s v="IN LEATHER"/>
    <s v="TRAVELLING"/>
    <s v="IN LEATHER"/>
    <s v="TRAVELLING EXPENSES                                                                                 "/>
    <x v="5"/>
    <m/>
    <m/>
    <m/>
    <n v="130"/>
    <m/>
    <m/>
    <m/>
    <m/>
    <m/>
    <m/>
    <n v="130"/>
    <s v="PYCP 2425-643  "/>
    <s v="TRAVELLING EXPENSES"/>
    <s v="Debit Amt"/>
    <x v="0"/>
  </r>
  <r>
    <s v="52201"/>
    <s v="IN LEATHER"/>
    <s v="TRAVELLING"/>
    <s v="IN LEATHER"/>
    <s v="TRAVELLING EXPENSES                                                                                 "/>
    <x v="5"/>
    <m/>
    <m/>
    <m/>
    <n v="875"/>
    <m/>
    <m/>
    <m/>
    <m/>
    <m/>
    <m/>
    <n v="875"/>
    <s v="PYCP 2425-644  "/>
    <s v="TRAVELLING EXPENSES"/>
    <s v="Debit Amt"/>
    <x v="0"/>
  </r>
  <r>
    <s v="52204"/>
    <s v="IN LEATHER"/>
    <s v="TRAVELLING"/>
    <s v="IN LEATHER"/>
    <s v="TRAVELLING EXPENSES                                                                                 "/>
    <x v="5"/>
    <m/>
    <m/>
    <m/>
    <n v="259"/>
    <m/>
    <m/>
    <m/>
    <m/>
    <m/>
    <m/>
    <n v="259"/>
    <s v="PYCP 2425-646  "/>
    <s v="TRAVELLING EXPENSES"/>
    <s v="Debit Amt"/>
    <x v="0"/>
  </r>
  <r>
    <s v="52207"/>
    <s v="IN LEATHER"/>
    <s v="TRAVELLING"/>
    <s v="IN LEATHER"/>
    <s v="TRAVELLING EXPENSES                                                                                 "/>
    <x v="5"/>
    <m/>
    <m/>
    <m/>
    <n v="300"/>
    <m/>
    <m/>
    <m/>
    <m/>
    <m/>
    <m/>
    <n v="300"/>
    <s v="PYCP 2425-649  "/>
    <s v="TRAVELLING EXPENSES"/>
    <s v="Debit Amt"/>
    <x v="0"/>
  </r>
  <r>
    <s v="52210"/>
    <s v="IN LEATHER"/>
    <s v="TRAVELLING"/>
    <s v="IN LEATHER"/>
    <s v="TRAVELLING EXPENSES                                                                                 "/>
    <x v="5"/>
    <m/>
    <m/>
    <m/>
    <n v="1100"/>
    <m/>
    <m/>
    <m/>
    <m/>
    <m/>
    <m/>
    <n v="1100"/>
    <s v="PYCP 2425-652  "/>
    <s v="TRAVELLING EXPENSES"/>
    <s v="Debit Amt"/>
    <x v="0"/>
  </r>
  <r>
    <s v="52213"/>
    <s v="IN LEATHER"/>
    <s v="TRAVELLING"/>
    <s v="IN LEATHER"/>
    <s v="TRAVELLING EXPENSES                                                                                 "/>
    <x v="5"/>
    <m/>
    <m/>
    <m/>
    <n v="3000"/>
    <m/>
    <m/>
    <m/>
    <m/>
    <m/>
    <m/>
    <n v="3000"/>
    <s v="PYCP 2425-653  "/>
    <s v="TRAVELLING EXPENSES"/>
    <s v="Debit Amt"/>
    <x v="0"/>
  </r>
  <r>
    <s v="52216"/>
    <s v="IN LEATHER"/>
    <s v="TRAVELLING"/>
    <s v="IN LEATHER"/>
    <s v="TRAVELLING EXPENSES                                                                                 "/>
    <x v="5"/>
    <m/>
    <m/>
    <m/>
    <m/>
    <n v="500"/>
    <m/>
    <m/>
    <m/>
    <m/>
    <m/>
    <n v="500"/>
    <s v="PYCP 2425-771  "/>
    <s v="TRAVELLING EXPENSES"/>
    <s v="Debit Amt"/>
    <x v="0"/>
  </r>
  <r>
    <s v="52219"/>
    <s v="IN LEATHER"/>
    <s v="TRAVELLING"/>
    <s v="IN LEATHER"/>
    <s v="TRAVELLING EXPENSES                                                                                 "/>
    <x v="5"/>
    <m/>
    <m/>
    <m/>
    <m/>
    <n v="250"/>
    <m/>
    <m/>
    <m/>
    <m/>
    <m/>
    <n v="250"/>
    <s v="PYCP 2425-775  "/>
    <s v="TRAVELLING EXPENSES"/>
    <s v="Debit Amt"/>
    <x v="0"/>
  </r>
  <r>
    <s v="52222"/>
    <s v="IN LEATHER"/>
    <s v="TRAVELLING"/>
    <s v="IN LEATHER"/>
    <s v="TRAVELLING EXPENSES                                                                                 "/>
    <x v="5"/>
    <m/>
    <m/>
    <m/>
    <m/>
    <n v="2528"/>
    <m/>
    <m/>
    <m/>
    <m/>
    <m/>
    <n v="2528"/>
    <s v="PYCP 2425-790  "/>
    <s v="TRAVELLING EXPENSES"/>
    <s v="Debit Amt"/>
    <x v="0"/>
  </r>
  <r>
    <s v="52225"/>
    <s v="IN LEATHER"/>
    <s v="TRAVELLING"/>
    <s v="IN LEATHER"/>
    <s v="TRAVELLING EXPENSES                                                                                 "/>
    <x v="5"/>
    <m/>
    <m/>
    <m/>
    <m/>
    <n v="1405"/>
    <m/>
    <m/>
    <m/>
    <m/>
    <m/>
    <n v="1405"/>
    <s v="PYCP 2425-794  "/>
    <s v="TRAVELLING EXPENSES"/>
    <s v="Debit Amt"/>
    <x v="0"/>
  </r>
  <r>
    <s v="52228"/>
    <s v="IN LEATHER"/>
    <s v="TRAVELLING"/>
    <s v="IN LEATHER"/>
    <s v="TRAVELLING EXPENSES                                                                                 "/>
    <x v="5"/>
    <m/>
    <m/>
    <m/>
    <m/>
    <n v="270"/>
    <m/>
    <m/>
    <m/>
    <m/>
    <m/>
    <n v="270"/>
    <s v="PYCP 2425-795  "/>
    <s v="TRAVELLING EXPENSES"/>
    <s v="Debit Amt"/>
    <x v="0"/>
  </r>
  <r>
    <s v="52231"/>
    <s v="IN LEATHER"/>
    <s v="TRAVELLING"/>
    <s v="IN LEATHER"/>
    <s v="TRAVELLING EXPENSES                                                                                 "/>
    <x v="5"/>
    <m/>
    <m/>
    <m/>
    <m/>
    <n v="500"/>
    <m/>
    <m/>
    <m/>
    <m/>
    <m/>
    <n v="500"/>
    <s v="PYCP 2425-803  "/>
    <s v="TRAVELLING EXPENSES"/>
    <s v="Debit Amt"/>
    <x v="0"/>
  </r>
  <r>
    <s v="52234"/>
    <s v="IN LEATHER"/>
    <s v="TRAVELLING"/>
    <s v="IN LEATHER"/>
    <s v="TRAVELLING EXPENSES                                                                                 "/>
    <x v="5"/>
    <m/>
    <m/>
    <m/>
    <m/>
    <n v="900"/>
    <m/>
    <m/>
    <m/>
    <m/>
    <m/>
    <n v="900"/>
    <s v="PYCP 2425-804  "/>
    <s v="TRAVELLING EXPENSES"/>
    <s v="Debit Amt"/>
    <x v="0"/>
  </r>
  <r>
    <s v="52237"/>
    <s v="IN LEATHER"/>
    <s v="TRAVELLING"/>
    <s v="IN LEATHER"/>
    <s v="TRAVELLING EXPENSES                                                                                 "/>
    <x v="5"/>
    <m/>
    <m/>
    <m/>
    <m/>
    <n v="1402"/>
    <m/>
    <m/>
    <m/>
    <m/>
    <m/>
    <n v="1402"/>
    <s v="PYCP 2425-813  "/>
    <s v="TRAVELLING EXPENSES"/>
    <s v="Debit Amt"/>
    <x v="0"/>
  </r>
  <r>
    <s v="52240"/>
    <s v="IN LEATHER"/>
    <s v="TRAVELLING"/>
    <s v="IN LEATHER"/>
    <s v="TRAVELLING EXPENSES                                                                                 "/>
    <x v="5"/>
    <m/>
    <m/>
    <m/>
    <m/>
    <n v="650"/>
    <m/>
    <m/>
    <m/>
    <m/>
    <m/>
    <n v="650"/>
    <s v="PYCP 2425-815  "/>
    <s v="TRAVELLING EXPENSES"/>
    <s v="Debit Amt"/>
    <x v="0"/>
  </r>
  <r>
    <s v="52243"/>
    <s v="IN LEATHER"/>
    <s v="TRAVELLING"/>
    <s v="IN LEATHER"/>
    <s v="TRAVELLING EXPENSES                                                                                 "/>
    <x v="5"/>
    <m/>
    <m/>
    <m/>
    <m/>
    <n v="5200"/>
    <m/>
    <m/>
    <m/>
    <m/>
    <m/>
    <n v="5200"/>
    <s v="PYCP 2425-826  "/>
    <s v="TRAVELLING EXPENSES"/>
    <s v="Debit Amt"/>
    <x v="0"/>
  </r>
  <r>
    <s v="52246"/>
    <s v="IN LEATHER"/>
    <s v="TRAVELLING"/>
    <s v="IN LEATHER"/>
    <s v="TRAVELLING EXPENSES                                                                                 "/>
    <x v="5"/>
    <m/>
    <m/>
    <m/>
    <m/>
    <m/>
    <n v="335"/>
    <m/>
    <m/>
    <m/>
    <m/>
    <n v="335"/>
    <s v="PYCP 2425-901  "/>
    <s v="TRAVELLING EXPENSES"/>
    <s v="Debit Amt"/>
    <x v="0"/>
  </r>
  <r>
    <s v="52249"/>
    <s v="IN LEATHER"/>
    <s v="TRAVELLING"/>
    <s v="IN LEATHER"/>
    <s v="TRAVELLING EXPENSES                                                                                 "/>
    <x v="5"/>
    <m/>
    <m/>
    <m/>
    <m/>
    <m/>
    <n v="420"/>
    <m/>
    <m/>
    <m/>
    <m/>
    <n v="420"/>
    <s v="PYCP 2425-902  "/>
    <s v="TRAVELLING EXPENSES"/>
    <s v="Debit Amt"/>
    <x v="0"/>
  </r>
  <r>
    <s v="52252"/>
    <s v="IN LEATHER"/>
    <s v="TRAVELLING"/>
    <s v="IN LEATHER"/>
    <s v="TRAVELLING EXPENSES                                                                                 "/>
    <x v="5"/>
    <m/>
    <m/>
    <m/>
    <m/>
    <m/>
    <n v="250"/>
    <m/>
    <m/>
    <m/>
    <m/>
    <n v="250"/>
    <s v="PYCP 2425-909  "/>
    <s v="TRAVELLING EXPENSES"/>
    <s v="Debit Amt"/>
    <x v="0"/>
  </r>
  <r>
    <s v="52255"/>
    <s v="IN LEATHER"/>
    <s v="TRAVELLING"/>
    <s v="IN LEATHER"/>
    <s v="TRAVELLING EXPENSES                                                                                 "/>
    <x v="5"/>
    <m/>
    <m/>
    <m/>
    <m/>
    <m/>
    <n v="630"/>
    <m/>
    <m/>
    <m/>
    <m/>
    <n v="630"/>
    <s v="PYCP 2425-919  "/>
    <s v="TRAVELLING EXPENSES"/>
    <s v="Debit Amt"/>
    <x v="0"/>
  </r>
  <r>
    <s v="52258"/>
    <s v="IN LEATHER"/>
    <s v="TRAVELLING"/>
    <s v="IN LEATHER"/>
    <s v="TRAVELLING EXPENSES                                                                                 "/>
    <x v="5"/>
    <m/>
    <m/>
    <m/>
    <m/>
    <m/>
    <n v="300"/>
    <m/>
    <m/>
    <m/>
    <m/>
    <n v="300"/>
    <s v="PYCP 2425-923  "/>
    <s v="TRAVELLING EXPENSES"/>
    <s v="Debit Amt"/>
    <x v="0"/>
  </r>
  <r>
    <s v="52261"/>
    <s v="IN LEATHER"/>
    <s v="TRAVELLING"/>
    <s v="IN LEATHER"/>
    <s v="TRAVELLING EXPENSES                                                                                 "/>
    <x v="5"/>
    <m/>
    <m/>
    <m/>
    <m/>
    <m/>
    <n v="420"/>
    <m/>
    <m/>
    <m/>
    <m/>
    <n v="420"/>
    <s v="PYCP 2425-930  "/>
    <s v="TRAVELLING EXPENSES"/>
    <s v="Debit Amt"/>
    <x v="0"/>
  </r>
  <r>
    <s v="52264"/>
    <s v="IN LEATHER"/>
    <s v="TRAVELLING"/>
    <s v="IN LEATHER"/>
    <s v="TRAVELLING EXPENSES                                                                                 "/>
    <x v="5"/>
    <m/>
    <m/>
    <m/>
    <m/>
    <m/>
    <n v="95"/>
    <m/>
    <m/>
    <m/>
    <m/>
    <n v="95"/>
    <s v="PYCP 2425-933  "/>
    <s v="TRAVELLING EXPENSES"/>
    <s v="Debit Amt"/>
    <x v="0"/>
  </r>
  <r>
    <s v="52267"/>
    <s v="IN LEATHER"/>
    <s v="TRAVELLING"/>
    <s v="IN LEATHER"/>
    <s v="TRAVELLING EXPENSES                                                                                 "/>
    <x v="5"/>
    <m/>
    <m/>
    <m/>
    <m/>
    <m/>
    <n v="709"/>
    <m/>
    <m/>
    <m/>
    <m/>
    <n v="709"/>
    <s v="PYCP 2425-937  "/>
    <s v="TRAVELLING EXPENSES"/>
    <s v="Debit Amt"/>
    <x v="0"/>
  </r>
  <r>
    <s v="52273"/>
    <s v="IN LEATHER"/>
    <s v="TRIMS SECTION SALARY"/>
    <s v="IN LEATHER"/>
    <s v="WAGES                                                                                               "/>
    <x v="5"/>
    <m/>
    <m/>
    <m/>
    <m/>
    <m/>
    <m/>
    <m/>
    <m/>
    <m/>
    <n v="51551"/>
    <n v="51551"/>
    <s v="JV-JOUR-NA-L--1338"/>
    <s v="WAGES AND SALARY"/>
    <s v="Debit Amt"/>
    <x v="0"/>
  </r>
  <r>
    <s v="52276"/>
    <s v="IN LEATHER"/>
    <s v="VEHICLE MAINTAINENCE"/>
    <s v="IN LEATHER"/>
    <s v="OFFICE MAINTENANCE EXPENSES                                                                         "/>
    <x v="5"/>
    <m/>
    <m/>
    <m/>
    <m/>
    <m/>
    <n v="1000"/>
    <m/>
    <m/>
    <m/>
    <m/>
    <n v="1000"/>
    <s v="PYCP 2425-941  "/>
    <s v="OTHER EXPENSES"/>
    <s v="Debit Amt"/>
    <x v="0"/>
  </r>
  <r>
    <s v="52279"/>
    <s v="IN LEATHER"/>
    <s v="VEHICLE MAINTAINENCE"/>
    <s v="IN LEATHER"/>
    <s v="VEHICLE CHARGES                                                                                     "/>
    <x v="5"/>
    <m/>
    <n v="17645"/>
    <m/>
    <m/>
    <m/>
    <m/>
    <m/>
    <m/>
    <m/>
    <m/>
    <n v="17645"/>
    <s v="BP-BP 2-42-5--706 "/>
    <s v="REPAIR AND MAINTAINANCE"/>
    <s v="Debit Amt"/>
    <x v="0"/>
  </r>
  <r>
    <s v="52282"/>
    <s v="IN LEATHER"/>
    <s v="VEHICLE MAINTAINENCE"/>
    <s v="IN LEATHER"/>
    <s v="VEHICLE MAINTENANCE                                                                                 "/>
    <x v="5"/>
    <m/>
    <m/>
    <m/>
    <m/>
    <m/>
    <n v="17645"/>
    <m/>
    <m/>
    <m/>
    <m/>
    <n v="17645"/>
    <s v="BP-BP 2-42-5--1690 "/>
    <s v="REPAIR AND MAINTAINANCE"/>
    <s v="Debit Amt"/>
    <x v="0"/>
  </r>
  <r>
    <s v="52285"/>
    <s v="IN LEATHER"/>
    <s v="VEHICLE MAINTAINENCE"/>
    <s v="IN LEATHER"/>
    <s v="VEHICLE MAINTENANCE                                                                                 "/>
    <x v="5"/>
    <m/>
    <m/>
    <n v="9200.0300000000007"/>
    <m/>
    <m/>
    <m/>
    <m/>
    <m/>
    <m/>
    <m/>
    <n v="9200.0300000000007"/>
    <s v="IPRNTM2425003429"/>
    <s v="REPAIR AND MAINTAINANCE"/>
    <s v="Debit Amt"/>
    <x v="0"/>
  </r>
  <r>
    <s v="52288"/>
    <s v="IN LEATHER"/>
    <s v="VEHICLE MAINTAINENCE"/>
    <s v="IN LEATHER"/>
    <s v="VEHICLE MAINTENANCE                                                                                 "/>
    <x v="5"/>
    <m/>
    <m/>
    <n v="5201.58"/>
    <m/>
    <m/>
    <m/>
    <m/>
    <m/>
    <m/>
    <m/>
    <n v="5201.58"/>
    <s v="JV-PUJU-OT-H--300"/>
    <s v="REPAIR AND MAINTAINANCE"/>
    <s v="Debit Amt"/>
    <x v="0"/>
  </r>
  <r>
    <s v="52291"/>
    <s v="IN LEATHER"/>
    <s v="VEHICLE MAINTAINENCE"/>
    <s v="IN LEATHER"/>
    <s v="VEHICLE MAINTENANCE                                                                                 "/>
    <x v="5"/>
    <m/>
    <m/>
    <m/>
    <m/>
    <m/>
    <m/>
    <n v="370"/>
    <m/>
    <m/>
    <m/>
    <n v="370"/>
    <s v="PYCP 2425-1016 "/>
    <s v="REPAIR AND MAINTAINANCE"/>
    <s v="Debit Amt"/>
    <x v="0"/>
  </r>
  <r>
    <s v="52294"/>
    <s v="IN LEATHER"/>
    <s v="VEHICLE MAINTAINENCE"/>
    <s v="IN LEATHER"/>
    <s v="VEHICLE MAINTENANCE                                                                                 "/>
    <x v="5"/>
    <m/>
    <m/>
    <m/>
    <m/>
    <m/>
    <m/>
    <n v="3080"/>
    <m/>
    <m/>
    <m/>
    <n v="3080"/>
    <s v="PYCP 2425-1061 "/>
    <s v="REPAIR AND MAINTAINANCE"/>
    <s v="Debit Amt"/>
    <x v="0"/>
  </r>
  <r>
    <s v="52297"/>
    <s v="IN LEATHER"/>
    <s v="VEHICLE MAINTAINENCE"/>
    <s v="IN LEATHER"/>
    <s v="VEHICLE MAINTENANCE                                                                                 "/>
    <x v="5"/>
    <m/>
    <m/>
    <m/>
    <m/>
    <m/>
    <m/>
    <m/>
    <n v="800"/>
    <m/>
    <m/>
    <n v="800"/>
    <s v="PYCP 2425-1167 "/>
    <s v="REPAIR AND MAINTAINANCE"/>
    <s v="Debit Amt"/>
    <x v="0"/>
  </r>
  <r>
    <s v="52300"/>
    <s v="IN LEATHER"/>
    <s v="VEHICLE MAINTAINENCE"/>
    <s v="IN LEATHER"/>
    <s v="VEHICLE MAINTENANCE                                                                                 "/>
    <x v="5"/>
    <m/>
    <m/>
    <m/>
    <m/>
    <m/>
    <m/>
    <m/>
    <n v="150"/>
    <m/>
    <m/>
    <n v="150"/>
    <s v="PYCP 2425-1189 "/>
    <s v="REPAIR AND MAINTAINANCE"/>
    <s v="Debit Amt"/>
    <x v="0"/>
  </r>
  <r>
    <s v="52303"/>
    <s v="IN LEATHER"/>
    <s v="VEHICLE MAINTAINENCE"/>
    <s v="IN LEATHER"/>
    <s v="VEHICLE MAINTENANCE                                                                                 "/>
    <x v="5"/>
    <m/>
    <m/>
    <m/>
    <m/>
    <m/>
    <m/>
    <m/>
    <m/>
    <n v="160"/>
    <m/>
    <n v="160"/>
    <s v="PYCP 2425-1314 "/>
    <s v="REPAIR AND MAINTAINANCE"/>
    <s v="Debit Amt"/>
    <x v="0"/>
  </r>
  <r>
    <s v="52306"/>
    <s v="IN LEATHER"/>
    <s v="VEHICLE MAINTAINENCE"/>
    <s v="IN LEATHER"/>
    <s v="VEHICLE MAINTENANCE                                                                                 "/>
    <x v="5"/>
    <m/>
    <m/>
    <m/>
    <m/>
    <m/>
    <m/>
    <m/>
    <m/>
    <n v="100"/>
    <m/>
    <n v="100"/>
    <s v="PYCP 2425-1318 "/>
    <s v="REPAIR AND MAINTAINANCE"/>
    <s v="Debit Amt"/>
    <x v="0"/>
  </r>
  <r>
    <s v="52309"/>
    <s v="IN LEATHER"/>
    <s v="VEHICLE MAINTAINENCE"/>
    <s v="IN LEATHER"/>
    <s v="VEHICLE MAINTENANCE                                                                                 "/>
    <x v="5"/>
    <m/>
    <m/>
    <m/>
    <m/>
    <m/>
    <m/>
    <m/>
    <m/>
    <n v="50"/>
    <m/>
    <n v="50"/>
    <s v="PYCP 2425-1328 "/>
    <s v="REPAIR AND MAINTAINANCE"/>
    <s v="Debit Amt"/>
    <x v="0"/>
  </r>
  <r>
    <s v="52312"/>
    <s v="IN LEATHER"/>
    <s v="VEHICLE MAINTAINENCE"/>
    <s v="IN LEATHER"/>
    <s v="VEHICLE MAINTENANCE                                                                                 "/>
    <x v="5"/>
    <m/>
    <m/>
    <m/>
    <m/>
    <m/>
    <m/>
    <m/>
    <m/>
    <m/>
    <n v="1110"/>
    <n v="1110"/>
    <s v="PYCP 2425-1449 "/>
    <s v="REPAIR AND MAINTAINANCE"/>
    <s v="Debit Amt"/>
    <x v="0"/>
  </r>
  <r>
    <s v="52315"/>
    <s v="IN LEATHER"/>
    <s v="VEHICLE MAINTAINENCE"/>
    <s v="IN LEATHER"/>
    <s v="VEHICLE MAINTENANCE                                                                                 "/>
    <x v="5"/>
    <m/>
    <m/>
    <m/>
    <m/>
    <m/>
    <m/>
    <m/>
    <m/>
    <m/>
    <n v="350"/>
    <n v="350"/>
    <s v="PYCP 2425-1453 "/>
    <s v="REPAIR AND MAINTAINANCE"/>
    <s v="Debit Amt"/>
    <x v="0"/>
  </r>
  <r>
    <s v="52318"/>
    <s v="IN LEATHER"/>
    <s v="VEHICLE MAINTAINENCE"/>
    <s v="IN LEATHER"/>
    <s v="VEHICLE MAINTENANCE                                                                                 "/>
    <x v="5"/>
    <m/>
    <m/>
    <m/>
    <m/>
    <m/>
    <m/>
    <m/>
    <m/>
    <m/>
    <n v="120"/>
    <n v="120"/>
    <s v="PYCP 2425-1454 "/>
    <s v="REPAIR AND MAINTAINANCE"/>
    <s v="Debit Amt"/>
    <x v="0"/>
  </r>
  <r>
    <s v="52321"/>
    <s v="IN LEATHER"/>
    <s v="VEHICLE MAINTAINENCE"/>
    <s v="IN LEATHER"/>
    <s v="VEHICLE MAINTENANCE                                                                                 "/>
    <x v="5"/>
    <m/>
    <m/>
    <m/>
    <m/>
    <m/>
    <m/>
    <m/>
    <m/>
    <m/>
    <n v="180"/>
    <n v="180"/>
    <s v="PYCP 2425-1492 "/>
    <s v="REPAIR AND MAINTAINANCE"/>
    <s v="Debit Amt"/>
    <x v="0"/>
  </r>
  <r>
    <s v="52324"/>
    <s v="IN LEATHER"/>
    <s v="VEHICLE MAINTAINENCE"/>
    <s v="IN LEATHER"/>
    <s v="VEHICLE MAINTENANCE                                                                                 "/>
    <x v="5"/>
    <m/>
    <m/>
    <m/>
    <m/>
    <m/>
    <m/>
    <m/>
    <m/>
    <m/>
    <n v="250"/>
    <n v="250"/>
    <s v="PYCP 2425-1518 "/>
    <s v="REPAIR AND MAINTAINANCE"/>
    <s v="Debit Amt"/>
    <x v="0"/>
  </r>
  <r>
    <s v="52327"/>
    <s v="IN LEATHER"/>
    <s v="VEHICLE MAINTAINENCE"/>
    <s v="IN LEATHER"/>
    <s v="VEHICLE MAINTENANCE                                                                                 "/>
    <x v="5"/>
    <m/>
    <m/>
    <m/>
    <m/>
    <m/>
    <m/>
    <m/>
    <m/>
    <m/>
    <n v="400"/>
    <n v="400"/>
    <s v="PYCP 2425-1525 "/>
    <s v="REPAIR AND MAINTAINANCE"/>
    <s v="Debit Amt"/>
    <x v="0"/>
  </r>
  <r>
    <s v="52330"/>
    <s v="IN LEATHER"/>
    <s v="VEHICLE MAINTAINENCE"/>
    <s v="IN LEATHER"/>
    <s v="VEHICLE MAINTENANCE                                                                                 "/>
    <x v="5"/>
    <m/>
    <m/>
    <m/>
    <m/>
    <m/>
    <m/>
    <m/>
    <m/>
    <m/>
    <n v="2300"/>
    <n v="2300"/>
    <s v="PYCP 2425-1527 "/>
    <s v="REPAIR AND MAINTAINANCE"/>
    <s v="Debit Amt"/>
    <x v="0"/>
  </r>
  <r>
    <s v="52333"/>
    <s v="IN LEATHER"/>
    <s v="VEHICLE MAINTAINENCE"/>
    <s v="IN LEATHER"/>
    <s v="VEHICLE MAINTENANCE                                                                                 "/>
    <x v="5"/>
    <m/>
    <n v="200"/>
    <m/>
    <m/>
    <m/>
    <m/>
    <m/>
    <m/>
    <m/>
    <m/>
    <n v="200"/>
    <s v="PYCP 2425-199  "/>
    <s v="REPAIR AND MAINTAINANCE"/>
    <s v="Debit Amt"/>
    <x v="0"/>
  </r>
  <r>
    <s v="52336"/>
    <s v="IN LEATHER"/>
    <s v="VEHICLE MAINTAINENCE"/>
    <s v="IN LEATHER"/>
    <s v="VEHICLE MAINTENANCE                                                                                 "/>
    <x v="5"/>
    <m/>
    <n v="500"/>
    <m/>
    <m/>
    <m/>
    <m/>
    <m/>
    <m/>
    <m/>
    <m/>
    <n v="500"/>
    <s v="PYCP 2425-227 "/>
    <s v="REPAIR AND MAINTAINANCE"/>
    <s v="Debit Amt"/>
    <x v="0"/>
  </r>
  <r>
    <s v="52339"/>
    <s v="IN LEATHER"/>
    <s v="VEHICLE MAINTAINENCE"/>
    <s v="IN LEATHER"/>
    <s v="VEHICLE MAINTENANCE                                                                                 "/>
    <x v="5"/>
    <m/>
    <m/>
    <n v="470"/>
    <m/>
    <m/>
    <m/>
    <m/>
    <m/>
    <m/>
    <m/>
    <n v="470"/>
    <s v="PYCP 2425-284  "/>
    <s v="REPAIR AND MAINTAINANCE"/>
    <s v="Debit Amt"/>
    <x v="0"/>
  </r>
  <r>
    <s v="52342"/>
    <s v="IN LEATHER"/>
    <s v="VEHICLE MAINTAINENCE"/>
    <s v="IN LEATHER"/>
    <s v="VEHICLE MAINTENANCE                                                                                 "/>
    <x v="5"/>
    <m/>
    <m/>
    <m/>
    <n v="1350"/>
    <m/>
    <m/>
    <m/>
    <m/>
    <m/>
    <m/>
    <n v="1350"/>
    <s v="PYCP 2425-381  "/>
    <s v="REPAIR AND MAINTAINANCE"/>
    <s v="Debit Amt"/>
    <x v="0"/>
  </r>
  <r>
    <s v="52345"/>
    <s v="IN LEATHER"/>
    <s v="VEHICLE MAINTAINENCE"/>
    <s v="IN LEATHER"/>
    <s v="VEHICLE MAINTENANCE                                                                                 "/>
    <x v="5"/>
    <m/>
    <m/>
    <n v="450"/>
    <m/>
    <m/>
    <m/>
    <m/>
    <m/>
    <m/>
    <m/>
    <n v="450"/>
    <s v="PYCP 2425-445  "/>
    <s v="REPAIR AND MAINTAINANCE"/>
    <s v="Debit Amt"/>
    <x v="0"/>
  </r>
  <r>
    <s v="52348"/>
    <s v="IN LEATHER"/>
    <s v="VEHICLE MAINTAINENCE"/>
    <s v="IN LEATHER"/>
    <s v="VEHICLE MAINTENANCE                                                                                 "/>
    <x v="5"/>
    <m/>
    <m/>
    <n v="200"/>
    <m/>
    <m/>
    <m/>
    <m/>
    <m/>
    <m/>
    <m/>
    <n v="200"/>
    <s v="PYCP 2425-453  "/>
    <s v="REPAIR AND MAINTAINANCE"/>
    <s v="Debit Amt"/>
    <x v="0"/>
  </r>
  <r>
    <s v="52351"/>
    <s v="IN LEATHER"/>
    <s v="VEHICLE MAINTAINENCE"/>
    <s v="IN LEATHER"/>
    <s v="VEHICLE MAINTENANCE                                                                                 "/>
    <x v="5"/>
    <m/>
    <m/>
    <m/>
    <n v="236"/>
    <m/>
    <m/>
    <m/>
    <m/>
    <m/>
    <m/>
    <n v="236"/>
    <s v="PYCP 2425-526  "/>
    <s v="REPAIR AND MAINTAINANCE"/>
    <s v="Debit Amt"/>
    <x v="0"/>
  </r>
  <r>
    <s v="52354"/>
    <s v="IN LEATHER"/>
    <s v="VEHICLE MAINTAINENCE"/>
    <s v="IN LEATHER"/>
    <s v="VEHICLE MAINTENANCE                                                                                 "/>
    <x v="5"/>
    <m/>
    <m/>
    <m/>
    <m/>
    <m/>
    <n v="500"/>
    <m/>
    <m/>
    <m/>
    <m/>
    <n v="500"/>
    <s v="PYCP 2425-853  "/>
    <s v="REPAIR AND MAINTAINANCE"/>
    <s v="Debit Amt"/>
    <x v="0"/>
  </r>
  <r>
    <s v="52357"/>
    <s v="IN LEATHER"/>
    <s v="VEHICLE MAINTAINENCE"/>
    <s v="IN LEATHER"/>
    <s v="VEHICLE MAINTENANCE                                                                                 "/>
    <x v="5"/>
    <m/>
    <m/>
    <m/>
    <m/>
    <m/>
    <n v="180"/>
    <m/>
    <m/>
    <m/>
    <m/>
    <n v="180"/>
    <s v="PYCP 2425-942  "/>
    <s v="REPAIR AND MAINTAINANCE"/>
    <s v="Debit Amt"/>
    <x v="0"/>
  </r>
  <r>
    <s v="52360"/>
    <s v="IN LEATHER"/>
    <s v="VEHICLE TOLL CHARGES"/>
    <s v="IN LEATHER"/>
    <s v="VEHICLE TOLL CHARGES                                                                                "/>
    <x v="5"/>
    <m/>
    <m/>
    <n v="5065"/>
    <m/>
    <m/>
    <m/>
    <m/>
    <m/>
    <m/>
    <m/>
    <n v="5065"/>
    <s v="BP-BP 2-42-5--1003 "/>
    <s v="VEHICLE TOLL CHARGES"/>
    <s v="Debit Amt"/>
    <x v="0"/>
  </r>
  <r>
    <s v="52363"/>
    <s v="IN LEATHER"/>
    <s v="VEHICLE TOLL CHARGES"/>
    <s v="IN LEATHER"/>
    <s v="VEHICLE TOLL CHARGES                                                                                "/>
    <x v="5"/>
    <m/>
    <m/>
    <m/>
    <n v="665.34"/>
    <m/>
    <m/>
    <m/>
    <m/>
    <m/>
    <m/>
    <n v="665.34"/>
    <s v="BP-BP 2-42-5--1204 "/>
    <s v="VEHICLE TOLL CHARGES"/>
    <s v="Debit Amt"/>
    <x v="0"/>
  </r>
  <r>
    <s v="52366"/>
    <s v="IN LEATHER"/>
    <s v="VEHICLE TOLL CHARGES"/>
    <s v="IN LEATHER"/>
    <s v="VEHICLE TOLL CHARGES                                                                                "/>
    <x v="5"/>
    <m/>
    <m/>
    <m/>
    <n v="615.34"/>
    <m/>
    <m/>
    <m/>
    <m/>
    <m/>
    <m/>
    <n v="615.34"/>
    <s v="BP-BP 2-42-5--1206 "/>
    <s v="VEHICLE TOLL CHARGES"/>
    <s v="Debit Amt"/>
    <x v="0"/>
  </r>
  <r>
    <s v="52369"/>
    <s v="IN LEATHER"/>
    <s v="VEHICLE TOLL CHARGES"/>
    <s v="IN LEATHER"/>
    <s v="VEHICLE TOLL CHARGES                                                                                "/>
    <x v="5"/>
    <m/>
    <m/>
    <m/>
    <n v="6015.34"/>
    <m/>
    <m/>
    <m/>
    <m/>
    <m/>
    <m/>
    <n v="6015.34"/>
    <s v="BP-BP 2-42-5--1241 "/>
    <s v="VEHICLE TOLL CHARGES"/>
    <s v="Debit Amt"/>
    <x v="0"/>
  </r>
  <r>
    <s v="52372"/>
    <s v="IN LEATHER"/>
    <s v="VEHICLE TOLL CHARGES"/>
    <s v="IN LEATHER"/>
    <s v="VEHICLE TOLL CHARGES                                                                                "/>
    <x v="5"/>
    <m/>
    <m/>
    <m/>
    <m/>
    <n v="1015.34"/>
    <m/>
    <m/>
    <m/>
    <m/>
    <m/>
    <n v="1015.34"/>
    <s v="BP-BP 2-42-5--1340 "/>
    <s v="VEHICLE TOLL CHARGES"/>
    <s v="Debit Amt"/>
    <x v="0"/>
  </r>
  <r>
    <s v="52375"/>
    <s v="IN LEATHER"/>
    <s v="VEHICLE TOLL CHARGES"/>
    <s v="IN LEATHER"/>
    <s v="VEHICLE TOLL CHARGES                                                                                "/>
    <x v="5"/>
    <m/>
    <m/>
    <m/>
    <m/>
    <n v="1015.34"/>
    <m/>
    <m/>
    <m/>
    <m/>
    <m/>
    <n v="1015.34"/>
    <s v="BP-BP 2-42-5--1342 "/>
    <s v="VEHICLE TOLL CHARGES"/>
    <s v="Debit Amt"/>
    <x v="0"/>
  </r>
  <r>
    <s v="52378"/>
    <s v="IN LEATHER"/>
    <s v="VEHICLE TOLL CHARGES"/>
    <s v="IN LEATHER"/>
    <s v="VEHICLE TOLL CHARGES                                                                                "/>
    <x v="5"/>
    <m/>
    <m/>
    <m/>
    <m/>
    <n v="5065"/>
    <m/>
    <m/>
    <m/>
    <m/>
    <m/>
    <n v="5065"/>
    <s v="BP-BP 2-42-5--1393 "/>
    <s v="VEHICLE TOLL CHARGES"/>
    <s v="Debit Amt"/>
    <x v="0"/>
  </r>
  <r>
    <s v="52381"/>
    <s v="IN LEATHER"/>
    <s v="VEHICLE TOLL CHARGES"/>
    <s v="IN LEATHER"/>
    <s v="VEHICLE TOLL CHARGES                                                                                "/>
    <x v="5"/>
    <m/>
    <m/>
    <m/>
    <m/>
    <n v="4015"/>
    <m/>
    <m/>
    <m/>
    <m/>
    <m/>
    <n v="4015"/>
    <s v="BP-BP 2-42-5--1447 "/>
    <s v="VEHICLE TOLL CHARGES"/>
    <s v="Debit Amt"/>
    <x v="0"/>
  </r>
  <r>
    <s v="52384"/>
    <s v="IN LEATHER"/>
    <s v="VEHICLE TOLL CHARGES"/>
    <s v="IN LEATHER"/>
    <s v="VEHICLE TOLL CHARGES                                                                                "/>
    <x v="5"/>
    <m/>
    <m/>
    <m/>
    <m/>
    <n v="2515.34"/>
    <m/>
    <m/>
    <m/>
    <m/>
    <m/>
    <n v="2515.34"/>
    <s v="BP-BP 2-42-5--1488 "/>
    <s v="VEHICLE TOLL CHARGES"/>
    <s v="Debit Amt"/>
    <x v="0"/>
  </r>
  <r>
    <s v="52387"/>
    <s v="IN LEATHER"/>
    <s v="VEHICLE TOLL CHARGES"/>
    <s v="IN LEATHER"/>
    <s v="VEHICLE TOLL CHARGES                                                                                "/>
    <x v="5"/>
    <m/>
    <m/>
    <m/>
    <m/>
    <n v="2011.8"/>
    <m/>
    <m/>
    <m/>
    <m/>
    <m/>
    <n v="2011.8"/>
    <s v="BP-BP 2-42-5--1506 "/>
    <s v="VEHICLE TOLL CHARGES"/>
    <s v="Debit Amt"/>
    <x v="0"/>
  </r>
  <r>
    <s v="52390"/>
    <s v="IN LEATHER"/>
    <s v="VEHICLE TOLL CHARGES"/>
    <s v="IN LEATHER"/>
    <s v="VEHICLE TOLL CHARGES                                                                                "/>
    <x v="5"/>
    <m/>
    <m/>
    <m/>
    <m/>
    <m/>
    <n v="515.34"/>
    <m/>
    <m/>
    <m/>
    <m/>
    <n v="515.34"/>
    <s v="BP-BP 2-42-5--1728 "/>
    <s v="VEHICLE TOLL CHARGES"/>
    <s v="Debit Amt"/>
    <x v="0"/>
  </r>
  <r>
    <s v="52393"/>
    <s v="IN LEATHER"/>
    <s v="VEHICLE TOLL CHARGES"/>
    <s v="IN LEATHER"/>
    <s v="VEHICLE TOLL CHARGES                                                                                "/>
    <x v="5"/>
    <m/>
    <m/>
    <m/>
    <m/>
    <m/>
    <n v="5015.34"/>
    <m/>
    <m/>
    <m/>
    <m/>
    <n v="5015.34"/>
    <s v="BP-BP 2-42-5--1729 "/>
    <s v="VEHICLE TOLL CHARGES"/>
    <s v="Debit Amt"/>
    <x v="0"/>
  </r>
  <r>
    <s v="52396"/>
    <s v="IN LEATHER"/>
    <s v="VEHICLE TOLL CHARGES"/>
    <s v="IN LEATHER"/>
    <s v="VEHICLE TOLL CHARGES                                                                                "/>
    <x v="5"/>
    <m/>
    <m/>
    <m/>
    <m/>
    <m/>
    <n v="506.5"/>
    <m/>
    <m/>
    <m/>
    <m/>
    <n v="506.5"/>
    <s v="BP-BP 2-42-5--1730 "/>
    <s v="VEHICLE TOLL CHARGES"/>
    <s v="Debit Amt"/>
    <x v="0"/>
  </r>
  <r>
    <s v="52399"/>
    <s v="IN LEATHER"/>
    <s v="VEHICLE TOLL CHARGES"/>
    <s v="IN LEATHER"/>
    <s v="VEHICLE TOLL CHARGES                                                                                "/>
    <x v="5"/>
    <m/>
    <m/>
    <m/>
    <m/>
    <m/>
    <n v="506.5"/>
    <m/>
    <m/>
    <m/>
    <m/>
    <n v="506.5"/>
    <s v="BP-BP 2-42-5--1828 "/>
    <s v="VEHICLE TOLL CHARGES"/>
    <s v="Debit Amt"/>
    <x v="0"/>
  </r>
  <r>
    <s v="52402"/>
    <s v="IN LEATHER"/>
    <s v="VEHICLE TOLL CHARGES"/>
    <s v="IN LEATHER"/>
    <s v="VEHICLE TOLL CHARGES                                                                                "/>
    <x v="5"/>
    <m/>
    <m/>
    <m/>
    <m/>
    <m/>
    <n v="511.8"/>
    <m/>
    <m/>
    <m/>
    <m/>
    <n v="511.8"/>
    <s v="BP-BP 2-42-5--1829 "/>
    <s v="VEHICLE TOLL CHARGES"/>
    <s v="Debit Amt"/>
    <x v="0"/>
  </r>
  <r>
    <s v="52405"/>
    <s v="IN LEATHER"/>
    <s v="VEHICLE TOLL CHARGES"/>
    <s v="IN LEATHER"/>
    <s v="VEHICLE TOLL CHARGES                                                                                "/>
    <x v="5"/>
    <m/>
    <m/>
    <m/>
    <m/>
    <m/>
    <n v="506.5"/>
    <m/>
    <m/>
    <m/>
    <m/>
    <n v="506.5"/>
    <s v="BP-BP 2-42-5--1841 "/>
    <s v="VEHICLE TOLL CHARGES"/>
    <s v="Debit Amt"/>
    <x v="0"/>
  </r>
  <r>
    <s v="52408"/>
    <s v="IN LEATHER"/>
    <s v="VEHICLE TOLL CHARGES"/>
    <s v="IN LEATHER"/>
    <s v="VEHICLE TOLL CHARGES                                                                                "/>
    <x v="5"/>
    <m/>
    <m/>
    <m/>
    <m/>
    <m/>
    <n v="1015.34"/>
    <m/>
    <m/>
    <m/>
    <m/>
    <n v="1015.34"/>
    <s v="BP-BP 2-42-5--1888 "/>
    <s v="VEHICLE TOLL CHARGES"/>
    <s v="Debit Amt"/>
    <x v="0"/>
  </r>
  <r>
    <s v="52411"/>
    <s v="IN LEATHER"/>
    <s v="VEHICLE TOLL CHARGES"/>
    <s v="IN LEATHER"/>
    <s v="VEHICLE TOLL CHARGES                                                                                "/>
    <x v="5"/>
    <m/>
    <m/>
    <m/>
    <m/>
    <m/>
    <n v="515.34"/>
    <m/>
    <m/>
    <m/>
    <m/>
    <n v="515.34"/>
    <s v="BP-BP 2-42-5--1889 "/>
    <s v="VEHICLE TOLL CHARGES"/>
    <s v="Debit Amt"/>
    <x v="0"/>
  </r>
  <r>
    <s v="52414"/>
    <s v="IN LEATHER"/>
    <s v="VEHICLE TOLL CHARGES"/>
    <s v="IN LEATHER"/>
    <s v="VEHICLE TOLL CHARGES                                                                                "/>
    <x v="5"/>
    <m/>
    <m/>
    <m/>
    <m/>
    <m/>
    <n v="5065"/>
    <m/>
    <m/>
    <m/>
    <m/>
    <n v="5065"/>
    <s v="BP-BP 2-42-5--1889 "/>
    <s v="VEHICLE TOLL CHARGES"/>
    <s v="Debit Amt"/>
    <x v="0"/>
  </r>
  <r>
    <s v="52417"/>
    <s v="IN LEATHER"/>
    <s v="VEHICLE TOLL CHARGES"/>
    <s v="IN LEATHER"/>
    <s v="VEHICLE TOLL CHARGES                                                                                "/>
    <x v="5"/>
    <m/>
    <m/>
    <m/>
    <m/>
    <m/>
    <m/>
    <n v="2011.8"/>
    <m/>
    <m/>
    <m/>
    <n v="2011.8"/>
    <s v="BP-BP 2-42-5--2023 "/>
    <s v="VEHICLE TOLL CHARGES"/>
    <s v="Debit Amt"/>
    <x v="0"/>
  </r>
  <r>
    <s v="52420"/>
    <s v="IN LEATHER"/>
    <s v="VEHICLE TOLL CHARGES"/>
    <s v="IN LEATHER"/>
    <s v="VEHICLE TOLL CHARGES                                                                                "/>
    <x v="5"/>
    <m/>
    <m/>
    <m/>
    <m/>
    <m/>
    <m/>
    <n v="1015.34"/>
    <m/>
    <m/>
    <m/>
    <n v="1015.34"/>
    <s v="BP-BP 2-42-5--2023 "/>
    <s v="VEHICLE TOLL CHARGES"/>
    <s v="Debit Amt"/>
    <x v="0"/>
  </r>
  <r>
    <s v="52423"/>
    <s v="IN LEATHER"/>
    <s v="VEHICLE TOLL CHARGES"/>
    <s v="IN LEATHER"/>
    <s v="VEHICLE TOLL CHARGES                                                                                "/>
    <x v="5"/>
    <m/>
    <m/>
    <m/>
    <m/>
    <m/>
    <m/>
    <n v="515.34"/>
    <m/>
    <m/>
    <m/>
    <n v="515.34"/>
    <s v="BP-BP 2-42-5--2023 "/>
    <s v="VEHICLE TOLL CHARGES"/>
    <s v="Debit Amt"/>
    <x v="0"/>
  </r>
  <r>
    <s v="52426"/>
    <s v="IN LEATHER"/>
    <s v="VEHICLE TOLL CHARGES"/>
    <s v="IN LEATHER"/>
    <s v="VEHICLE TOLL CHARGES                                                                                "/>
    <x v="5"/>
    <m/>
    <m/>
    <m/>
    <m/>
    <m/>
    <m/>
    <n v="506.5"/>
    <m/>
    <m/>
    <m/>
    <n v="506.5"/>
    <s v="BP-BP 2-42-5--2023 "/>
    <s v="VEHICLE TOLL CHARGES"/>
    <s v="Debit Amt"/>
    <x v="0"/>
  </r>
  <r>
    <s v="52429"/>
    <s v="IN LEATHER"/>
    <s v="VEHICLE TOLL CHARGES"/>
    <s v="IN LEATHER"/>
    <s v="VEHICLE TOLL CHARGES                                                                                "/>
    <x v="5"/>
    <m/>
    <m/>
    <m/>
    <m/>
    <m/>
    <m/>
    <n v="506.5"/>
    <m/>
    <m/>
    <m/>
    <n v="506.5"/>
    <s v="BP-BP 2-42-5--2023 "/>
    <s v="VEHICLE TOLL CHARGES"/>
    <s v="Debit Amt"/>
    <x v="0"/>
  </r>
  <r>
    <s v="52432"/>
    <s v="IN LEATHER"/>
    <s v="VEHICLE TOLL CHARGES"/>
    <s v="IN LEATHER"/>
    <s v="VEHICLE TOLL CHARGES                                                                                "/>
    <x v="5"/>
    <m/>
    <m/>
    <m/>
    <m/>
    <m/>
    <m/>
    <n v="5015.34"/>
    <m/>
    <m/>
    <m/>
    <n v="5015.34"/>
    <s v="BP-BP 2-42-5--2023 "/>
    <s v="VEHICLE TOLL CHARGES"/>
    <s v="Debit Amt"/>
    <x v="0"/>
  </r>
  <r>
    <s v="52435"/>
    <s v="IN LEATHER"/>
    <s v="VEHICLE TOLL CHARGES"/>
    <s v="IN LEATHER"/>
    <s v="VEHICLE TOLL CHARGES                                                                                "/>
    <x v="5"/>
    <m/>
    <m/>
    <m/>
    <m/>
    <m/>
    <m/>
    <n v="715.34"/>
    <m/>
    <m/>
    <m/>
    <n v="715.34"/>
    <s v="BP-BP 2-42-5--2262 "/>
    <s v="VEHICLE TOLL CHARGES"/>
    <s v="Debit Amt"/>
    <x v="0"/>
  </r>
  <r>
    <s v="52438"/>
    <s v="IN LEATHER"/>
    <s v="VEHICLE TOLL CHARGES"/>
    <s v="IN LEATHER"/>
    <s v="VEHICLE TOLL CHARGES                                                                                "/>
    <x v="5"/>
    <m/>
    <m/>
    <m/>
    <m/>
    <m/>
    <m/>
    <n v="1015.34"/>
    <m/>
    <m/>
    <m/>
    <n v="1015.34"/>
    <s v="BP-BP 2-42-5--2262 "/>
    <s v="VEHICLE TOLL CHARGES"/>
    <s v="Debit Amt"/>
    <x v="0"/>
  </r>
  <r>
    <s v="52441"/>
    <s v="IN LEATHER"/>
    <s v="VEHICLE TOLL CHARGES"/>
    <s v="IN LEATHER"/>
    <s v="VEHICLE TOLL CHARGES                                                                                "/>
    <x v="5"/>
    <m/>
    <m/>
    <m/>
    <m/>
    <m/>
    <m/>
    <n v="3011.8"/>
    <m/>
    <m/>
    <m/>
    <n v="3011.8"/>
    <s v="BP-BP 2-42-5--2262 "/>
    <s v="VEHICLE TOLL CHARGES"/>
    <s v="Debit Amt"/>
    <x v="0"/>
  </r>
  <r>
    <s v="52444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n v="4052"/>
    <m/>
    <m/>
    <n v="4052"/>
    <s v="BP-BP 2-42-5--2300 "/>
    <s v="VEHICLE TOLL CHARGES"/>
    <s v="Debit Amt"/>
    <x v="0"/>
  </r>
  <r>
    <s v="52447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n v="5015.34"/>
    <m/>
    <m/>
    <n v="5015.34"/>
    <s v="BP-BP 2-42-5--2300 "/>
    <s v="VEHICLE TOLL CHARGES"/>
    <s v="Debit Amt"/>
    <x v="0"/>
  </r>
  <r>
    <s v="52450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n v="515.34"/>
    <m/>
    <m/>
    <n v="515.34"/>
    <s v="BP-BP 2-42-5--2300 "/>
    <s v="VEHICLE TOLL CHARGES"/>
    <s v="Debit Amt"/>
    <x v="0"/>
  </r>
  <r>
    <s v="52453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n v="754"/>
    <m/>
    <m/>
    <n v="754"/>
    <s v="BP-BP 2-42-5--2300 "/>
    <s v="VEHICLE TOLL CHARGES"/>
    <s v="Debit Amt"/>
    <x v="0"/>
  </r>
  <r>
    <s v="52456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n v="4015.34"/>
    <m/>
    <n v="4015.34"/>
    <s v="BP-BP 2-42-5--2597 "/>
    <s v="VEHICLE TOLL CHARGES"/>
    <s v="Debit Amt"/>
    <x v="0"/>
  </r>
  <r>
    <s v="52459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n v="1015.34"/>
    <m/>
    <n v="1015.34"/>
    <s v="BP-BP 2-42-5--2606 "/>
    <s v="VEHICLE TOLL CHARGES"/>
    <s v="Debit Amt"/>
    <x v="0"/>
  </r>
  <r>
    <s v="52462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n v="5015.34"/>
    <m/>
    <n v="5015.34"/>
    <s v="BP-BP 2-42-5--2607 "/>
    <s v="VEHICLE TOLL CHARGES"/>
    <s v="Debit Amt"/>
    <x v="0"/>
  </r>
  <r>
    <s v="52465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n v="511.8"/>
    <m/>
    <n v="511.8"/>
    <s v="BP-BP 2-42-5--2773 "/>
    <s v="VEHICLE TOLL CHARGES"/>
    <s v="Debit Amt"/>
    <x v="0"/>
  </r>
  <r>
    <s v="52468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n v="5015.34"/>
    <m/>
    <n v="5015.34"/>
    <s v="BP-BP 2-42-5--2773 "/>
    <s v="VEHICLE TOLL CHARGES"/>
    <s v="Debit Amt"/>
    <x v="0"/>
  </r>
  <r>
    <s v="52471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n v="1013"/>
    <m/>
    <n v="1013"/>
    <s v="BP-BP 2-42-5--2773 "/>
    <s v="VEHICLE TOLL CHARGES"/>
    <s v="Debit Amt"/>
    <x v="0"/>
  </r>
  <r>
    <s v="52474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m/>
    <n v="1015.34"/>
    <n v="1015.34"/>
    <s v="BP-BP 2-42-5--3021 "/>
    <s v="VEHICLE TOLL CHARGES"/>
    <s v="Debit Amt"/>
    <x v="0"/>
  </r>
  <r>
    <s v="52477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m/>
    <n v="5015.34"/>
    <n v="5015.34"/>
    <s v="BP-BP 2-42-5--3024 "/>
    <s v="VEHICLE TOLL CHARGES"/>
    <s v="Debit Amt"/>
    <x v="0"/>
  </r>
  <r>
    <s v="52480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m/>
    <n v="515.34"/>
    <n v="515.34"/>
    <s v="BP-BP 2-42-5--3028 "/>
    <s v="VEHICLE TOLL CHARGES"/>
    <s v="Debit Amt"/>
    <x v="0"/>
  </r>
  <r>
    <s v="52483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m/>
    <n v="1015.34"/>
    <n v="1015.34"/>
    <s v="BP-BP 2-42-5--3031 "/>
    <s v="VEHICLE TOLL CHARGES"/>
    <s v="Debit Amt"/>
    <x v="0"/>
  </r>
  <r>
    <s v="52486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m/>
    <n v="525"/>
    <n v="525"/>
    <s v="BP-BP 2-42-5--3032 "/>
    <s v="VEHICLE TOLL CHARGES"/>
    <s v="Debit Amt"/>
    <x v="0"/>
  </r>
  <r>
    <s v="52489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m/>
    <n v="1025"/>
    <n v="1025"/>
    <s v="BP-BP 2-42-5--3040 "/>
    <s v="VEHICLE TOLL CHARGES"/>
    <s v="Debit Amt"/>
    <x v="0"/>
  </r>
  <r>
    <s v="52492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m/>
    <n v="411.8"/>
    <n v="411.8"/>
    <s v="BP-BP 2-42-5--3041 "/>
    <s v="VEHICLE TOLL CHARGES"/>
    <s v="Debit Amt"/>
    <x v="0"/>
  </r>
  <r>
    <s v="52495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m/>
    <n v="5015.34"/>
    <n v="5015.34"/>
    <s v="BP-BP 2-42-5--3042 "/>
    <s v="VEHICLE TOLL CHARGES"/>
    <s v="Debit Amt"/>
    <x v="0"/>
  </r>
  <r>
    <s v="52498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m/>
    <n v="1015.34"/>
    <n v="1015.34"/>
    <s v="BP-BP 2-42-5--3044 "/>
    <s v="VEHICLE TOLL CHARGES"/>
    <s v="Debit Amt"/>
    <x v="0"/>
  </r>
  <r>
    <s v="52501"/>
    <s v="IN LEATHER"/>
    <s v="VEHICLE TOLL CHARGES"/>
    <s v="IN LEATHER"/>
    <s v="VEHICLE TOLL CHARGES                                                                                "/>
    <x v="5"/>
    <n v="6015.34"/>
    <m/>
    <m/>
    <m/>
    <m/>
    <m/>
    <m/>
    <m/>
    <m/>
    <m/>
    <n v="6015.34"/>
    <s v="BP-BP 2-42-5--353 "/>
    <s v="VEHICLE TOLL CHARGES"/>
    <s v="Debit Amt"/>
    <x v="0"/>
  </r>
  <r>
    <s v="52504"/>
    <s v="IN LEATHER"/>
    <s v="VEHICLE TOLL CHARGES"/>
    <s v="IN LEATHER"/>
    <s v="VEHICLE TOLL CHARGES                                                                                "/>
    <x v="5"/>
    <n v="5008.26"/>
    <m/>
    <m/>
    <m/>
    <m/>
    <m/>
    <m/>
    <m/>
    <m/>
    <m/>
    <n v="5008.26"/>
    <s v="BP-BP 2-42-5--358 "/>
    <s v="VEHICLE TOLL CHARGES"/>
    <s v="Debit Amt"/>
    <x v="0"/>
  </r>
  <r>
    <s v="52507"/>
    <s v="IN LEATHER"/>
    <s v="VEHICLE TOLL CHARGES"/>
    <s v="IN LEATHER"/>
    <s v="VEHICLE TOLL CHARGES                                                                                "/>
    <x v="5"/>
    <m/>
    <n v="5015.34"/>
    <m/>
    <m/>
    <m/>
    <m/>
    <m/>
    <m/>
    <m/>
    <m/>
    <n v="5015.34"/>
    <s v="BP-BP 2-42-5--568  "/>
    <s v="VEHICLE TOLL CHARGES"/>
    <s v="Debit Amt"/>
    <x v="0"/>
  </r>
  <r>
    <s v="52510"/>
    <s v="IN LEATHER"/>
    <s v="VEHICLE TOLL CHARGES"/>
    <s v="IN LEATHER"/>
    <s v="VEHICLE TOLL CHARGES                                                                                "/>
    <x v="5"/>
    <m/>
    <n v="5008.26"/>
    <m/>
    <m/>
    <m/>
    <m/>
    <m/>
    <m/>
    <m/>
    <m/>
    <n v="5008.26"/>
    <s v="BP-BP 2-42-5--575  "/>
    <s v="VEHICLE TOLL CHARGES"/>
    <s v="Debit Amt"/>
    <x v="0"/>
  </r>
  <r>
    <s v="52513"/>
    <s v="IN LEATHER"/>
    <s v="VEHICLE TOLL CHARGES"/>
    <s v="IN LEATHER"/>
    <s v="VEHICLE TOLL CHARGES                                                                                "/>
    <x v="5"/>
    <m/>
    <n v="511.8"/>
    <m/>
    <m/>
    <m/>
    <m/>
    <m/>
    <m/>
    <m/>
    <m/>
    <n v="511.8"/>
    <s v="BP-BP 2-42-5--709  "/>
    <s v="VEHICLE TOLL CHARGES"/>
    <s v="Debit Amt"/>
    <x v="0"/>
  </r>
  <r>
    <s v="52516"/>
    <s v="IN LEATHER"/>
    <s v="VEHICLE TOLL CHARGES"/>
    <s v="IN LEATHER"/>
    <s v="VEHICLE TOLL CHARGES                                                                                "/>
    <x v="5"/>
    <m/>
    <n v="2015.34"/>
    <m/>
    <m/>
    <m/>
    <m/>
    <m/>
    <m/>
    <m/>
    <m/>
    <n v="2015.34"/>
    <s v="BP-BP 2-42-5--711  "/>
    <s v="VEHICLE TOLL CHARGES"/>
    <s v="Debit Amt"/>
    <x v="0"/>
  </r>
  <r>
    <s v="52519"/>
    <s v="IN LEATHER"/>
    <s v="VEHICLE TOLL CHARGES"/>
    <s v="IN LEATHER"/>
    <s v="VEHICLE TOLL CHARGES                                                                                "/>
    <x v="5"/>
    <m/>
    <m/>
    <n v="5014"/>
    <m/>
    <m/>
    <m/>
    <m/>
    <m/>
    <m/>
    <m/>
    <n v="5014"/>
    <s v="BP-BP 2-42-5--825 "/>
    <s v="VEHICLE TOLL CHARGES"/>
    <s v="Debit Amt"/>
    <x v="0"/>
  </r>
  <r>
    <s v="52522"/>
    <s v="IN LEATHER"/>
    <s v="VEHICLE TOLL CHARGES"/>
    <s v="IN LEATHER"/>
    <s v="VEHICLE TOLL CHARGES                                                                                "/>
    <x v="5"/>
    <m/>
    <m/>
    <n v="3015.34"/>
    <m/>
    <m/>
    <m/>
    <m/>
    <m/>
    <m/>
    <m/>
    <n v="3015.34"/>
    <s v="BP-BP 2-42-5--876 "/>
    <s v="VEHICLE TOLL CHARGES"/>
    <s v="Debit Amt"/>
    <x v="0"/>
  </r>
  <r>
    <s v="52525"/>
    <s v="IN LEATHER"/>
    <s v="VEHICLE TOLL CHARGES"/>
    <s v="IN LEATHER"/>
    <s v="VEHICLE TOLL CHARGES                                                                                "/>
    <x v="5"/>
    <m/>
    <m/>
    <m/>
    <m/>
    <m/>
    <m/>
    <n v="1610"/>
    <m/>
    <m/>
    <m/>
    <n v="1610"/>
    <s v="PYCP 2425-1124 "/>
    <s v="VEHICLE TOLL CHARGES"/>
    <s v="Debit Amt"/>
    <x v="0"/>
  </r>
  <r>
    <s v="52528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n v="500"/>
    <m/>
    <n v="500"/>
    <s v="PYCP 2425-1362 "/>
    <s v="VEHICLE TOLL CHARGES"/>
    <s v="Debit Amt"/>
    <x v="0"/>
  </r>
  <r>
    <s v="52531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n v="500"/>
    <m/>
    <n v="500"/>
    <s v="PYCP 2425-1363 "/>
    <s v="VEHICLE TOLL CHARGES"/>
    <s v="Debit Amt"/>
    <x v="0"/>
  </r>
  <r>
    <s v="52534"/>
    <s v="IN LEATHER"/>
    <s v="VEHICLE TOLL CHARGES"/>
    <s v="IN LEATHER"/>
    <s v="VEHICLE TOLL CHARGES                                                                                "/>
    <x v="5"/>
    <m/>
    <m/>
    <m/>
    <m/>
    <m/>
    <m/>
    <m/>
    <m/>
    <m/>
    <n v="500"/>
    <n v="500"/>
    <s v="PYCP 2425-1432 "/>
    <s v="VEHICLE TOLL CHARGES"/>
    <s v="Debit Amt"/>
    <x v="0"/>
  </r>
  <r>
    <s v="52537"/>
    <s v="IN LEATHER"/>
    <s v="VEHICLE TOLL CHARGES"/>
    <s v="IN LEATHER"/>
    <s v="VEHICLE TOLL CHARGES                                                                                "/>
    <x v="5"/>
    <m/>
    <n v="1000"/>
    <m/>
    <m/>
    <m/>
    <m/>
    <m/>
    <m/>
    <m/>
    <m/>
    <n v="1000"/>
    <s v="PYCP 2425-225  "/>
    <s v="VEHICLE TOLL CHARGES"/>
    <s v="Debit Amt"/>
    <x v="0"/>
  </r>
  <r>
    <s v="52540"/>
    <s v="IN LEATHER"/>
    <s v="VEHICLE TOLL CHARGES"/>
    <s v="IN LEATHER"/>
    <s v="VEHICLE TOLL CHARGES                                                                                "/>
    <x v="5"/>
    <m/>
    <m/>
    <n v="500"/>
    <m/>
    <m/>
    <m/>
    <m/>
    <m/>
    <m/>
    <m/>
    <n v="500"/>
    <s v="PYCP 2425-431  "/>
    <s v="VEHICLE TOLL CHARGES"/>
    <s v="Debit Amt"/>
    <x v="0"/>
  </r>
  <r>
    <s v="52543"/>
    <s v="IN LEATHER"/>
    <s v="VEHICLE TOLL CHARGES"/>
    <s v="IN LEATHER"/>
    <s v="VEHICLE TOLL CHARGES                                                                                "/>
    <x v="5"/>
    <m/>
    <m/>
    <n v="500"/>
    <m/>
    <m/>
    <m/>
    <m/>
    <m/>
    <m/>
    <m/>
    <n v="500"/>
    <s v="PYCP 2425-446  "/>
    <s v="VEHICLE TOLL CHARGES"/>
    <s v="Debit Amt"/>
    <x v="0"/>
  </r>
  <r>
    <s v="52546"/>
    <s v="IN LEATHER"/>
    <s v="VEHICLE TOLL CHARGES"/>
    <s v="IN LEATHER"/>
    <s v="VEHICLE TOLL CHARGES                                                                                "/>
    <x v="5"/>
    <m/>
    <m/>
    <n v="1000"/>
    <m/>
    <m/>
    <m/>
    <m/>
    <m/>
    <m/>
    <m/>
    <n v="1000"/>
    <s v="PYCP 2425-449  "/>
    <s v="VEHICLE TOLL CHARGES"/>
    <s v="Debit Amt"/>
    <x v="0"/>
  </r>
  <r>
    <s v="52549"/>
    <s v="IN LEATHER"/>
    <s v="VEHICLE TOLL CHARGES"/>
    <s v="IN LEATHER"/>
    <s v="VEHICLE TOLL CHARGES                                                                                "/>
    <x v="5"/>
    <m/>
    <m/>
    <n v="1000"/>
    <m/>
    <m/>
    <m/>
    <m/>
    <m/>
    <m/>
    <m/>
    <n v="1000"/>
    <s v="PYCP 2425-464  "/>
    <s v="VEHICLE TOLL CHARGES"/>
    <s v="Debit Amt"/>
    <x v="0"/>
  </r>
  <r>
    <s v="52552"/>
    <s v="IN LEATHER"/>
    <s v="VEHICLE TOLL CHARGES"/>
    <s v="IN LEATHER"/>
    <s v="VEHICLE TOLL CHARGES                                                                                "/>
    <x v="5"/>
    <m/>
    <m/>
    <n v="500"/>
    <m/>
    <m/>
    <m/>
    <m/>
    <m/>
    <m/>
    <m/>
    <n v="500"/>
    <s v="PYCP 2425-498  "/>
    <s v="VEHICLE TOLL CHARGES"/>
    <s v="Debit Amt"/>
    <x v="0"/>
  </r>
  <r>
    <s v="52555"/>
    <s v="IN LEATHER"/>
    <s v="VEHICLE TOLL CHARGES"/>
    <s v="IN LEATHER"/>
    <s v="VEHICLE TOLL CHARGES                                                                                "/>
    <x v="5"/>
    <m/>
    <m/>
    <n v="500"/>
    <m/>
    <m/>
    <m/>
    <m/>
    <m/>
    <m/>
    <m/>
    <n v="500"/>
    <s v="PYCP 2425-502  "/>
    <s v="VEHICLE TOLL CHARGES"/>
    <s v="Debit Amt"/>
    <x v="0"/>
  </r>
  <r>
    <s v="52558"/>
    <s v="IN LEATHER"/>
    <s v="VEHICLE TOLL CHARGES"/>
    <s v="IN LEATHER"/>
    <s v="VEHICLE TOLL CHARGES                                                                                "/>
    <x v="5"/>
    <m/>
    <m/>
    <n v="500"/>
    <m/>
    <m/>
    <m/>
    <m/>
    <m/>
    <m/>
    <m/>
    <n v="500"/>
    <s v="PYCP 2425-520  "/>
    <s v="VEHICLE TOLL CHARGES"/>
    <s v="Debit Amt"/>
    <x v="0"/>
  </r>
  <r>
    <s v="52561"/>
    <s v="IN LEATHER"/>
    <s v="VEHICLE TOLL CHARGES"/>
    <s v="IN LEATHER"/>
    <s v="VEHICLE TOLL CHARGES                                                                                "/>
    <x v="5"/>
    <m/>
    <m/>
    <m/>
    <n v="1100"/>
    <m/>
    <m/>
    <m/>
    <m/>
    <m/>
    <m/>
    <n v="1100"/>
    <s v="PYCP 2425-567  "/>
    <s v="VEHICLE TOLL CHARGES"/>
    <s v="Debit Amt"/>
    <x v="0"/>
  </r>
  <r>
    <s v="52564"/>
    <s v="IN LEATHER"/>
    <s v="VEHICLE TOLL CHARGES"/>
    <s v="IN LEATHER"/>
    <s v="VEHICLE TOLL CHARGES                                                                                "/>
    <x v="5"/>
    <m/>
    <m/>
    <m/>
    <n v="280"/>
    <m/>
    <m/>
    <m/>
    <m/>
    <m/>
    <m/>
    <n v="280"/>
    <s v="PYCP 2425-571  "/>
    <s v="VEHICLE TOLL CHARGES"/>
    <s v="Debit Amt"/>
    <x v="0"/>
  </r>
  <r>
    <s v="52567"/>
    <s v="IN LEATHER"/>
    <s v="VEHICLE TOLL CHARGES"/>
    <s v="IN LEATHER"/>
    <s v="VEHICLE TOLL CHARGES                                                                                "/>
    <x v="5"/>
    <m/>
    <m/>
    <m/>
    <n v="2210"/>
    <m/>
    <m/>
    <m/>
    <m/>
    <m/>
    <m/>
    <n v="2210"/>
    <s v="PYCP 2425-576  "/>
    <s v="VEHICLE TOLL CHARGES"/>
    <s v="Debit Amt"/>
    <x v="0"/>
  </r>
  <r>
    <s v="52570"/>
    <s v="IN LEATHER"/>
    <s v="VEHICLE TOLL CHARGES"/>
    <s v="IN LEATHER"/>
    <s v="VEHICLE TOLL CHARGES                                                                                "/>
    <x v="5"/>
    <m/>
    <m/>
    <m/>
    <n v="1300"/>
    <m/>
    <m/>
    <m/>
    <m/>
    <m/>
    <m/>
    <n v="1300"/>
    <s v="PYCP 2425-588  "/>
    <s v="VEHICLE TOLL CHARGES"/>
    <s v="Debit Amt"/>
    <x v="0"/>
  </r>
  <r>
    <s v="52573"/>
    <s v="IN LEATHER"/>
    <s v="VEHICLE TOLL CHARGES"/>
    <s v="IN LEATHER"/>
    <s v="VEHICLE TOLL CHARGES                                                                                "/>
    <x v="5"/>
    <m/>
    <m/>
    <m/>
    <n v="460"/>
    <m/>
    <m/>
    <m/>
    <m/>
    <m/>
    <m/>
    <n v="460"/>
    <s v="PYCP 2425-604  "/>
    <s v="VEHICLE TOLL CHARGES"/>
    <s v="Debit Amt"/>
    <x v="0"/>
  </r>
  <r>
    <s v="52576"/>
    <s v="IN LEATHER"/>
    <s v="VEHICLE TOLL CHARGES"/>
    <s v="IN LEATHER"/>
    <s v="VEHICLE TOLL CHARGES                                                                                "/>
    <x v="5"/>
    <m/>
    <m/>
    <m/>
    <n v="500"/>
    <m/>
    <m/>
    <m/>
    <m/>
    <m/>
    <m/>
    <n v="500"/>
    <s v="PYCP 2425-610  "/>
    <s v="VEHICLE TOLL CHARGES"/>
    <s v="Debit Amt"/>
    <x v="0"/>
  </r>
  <r>
    <s v="52579"/>
    <s v="IN LEATHER"/>
    <s v="WAGES"/>
    <s v="IN LEATHER"/>
    <s v="WAGES                                                                                               "/>
    <x v="5"/>
    <m/>
    <m/>
    <n v="371596"/>
    <m/>
    <m/>
    <m/>
    <m/>
    <m/>
    <m/>
    <m/>
    <n v="371596"/>
    <s v="JV-JOUR-NA-L--295"/>
    <s v="WAGES AND SALARY"/>
    <s v="Debit Amt"/>
    <x v="0"/>
  </r>
  <r>
    <s v="52582"/>
    <s v="IN LEATHER"/>
    <s v="WAGES"/>
    <s v="IN LEATHER"/>
    <s v="WAGES                                                                                               "/>
    <x v="5"/>
    <m/>
    <m/>
    <m/>
    <n v="299708"/>
    <m/>
    <m/>
    <m/>
    <m/>
    <m/>
    <m/>
    <n v="299708"/>
    <s v="JV-JOUR-NA-L--492"/>
    <s v="WAGES AND SALARY"/>
    <s v="Debit Amt"/>
    <x v="0"/>
  </r>
  <r>
    <s v="52585"/>
    <s v="IN LEATHER"/>
    <s v="WAGES"/>
    <s v="IN LEATHER"/>
    <s v="WAGES                                                                                               "/>
    <x v="5"/>
    <n v="402087"/>
    <m/>
    <m/>
    <m/>
    <m/>
    <m/>
    <m/>
    <m/>
    <m/>
    <m/>
    <n v="402087"/>
    <s v="JV-JOUR-NA-L--60"/>
    <s v="WAGES AND SALARY"/>
    <s v="Debit Amt"/>
    <x v="0"/>
  </r>
  <r>
    <s v="52588"/>
    <s v="IN LEATHER"/>
    <s v="WAGES"/>
    <s v="IN LEATHER"/>
    <s v="WAGES                                                                                               "/>
    <x v="5"/>
    <m/>
    <m/>
    <m/>
    <m/>
    <n v="323775"/>
    <m/>
    <m/>
    <m/>
    <m/>
    <m/>
    <n v="323775"/>
    <s v="JV-JOUR-NA-L--642"/>
    <s v="WAGES AND SALARY"/>
    <s v="Debit Amt"/>
    <x v="0"/>
  </r>
  <r>
    <s v="52591"/>
    <s v="IN LEATHER"/>
    <s v="WAGES"/>
    <s v="IN LEATHER"/>
    <s v="WAGES                                                                                               "/>
    <x v="5"/>
    <m/>
    <m/>
    <m/>
    <m/>
    <m/>
    <n v="216109"/>
    <m/>
    <m/>
    <m/>
    <m/>
    <n v="216109"/>
    <s v="JV-JOUR-NA-L--754"/>
    <s v="WAGES AND SALARY"/>
    <s v="Debit Amt"/>
    <x v="0"/>
  </r>
  <r>
    <s v="52594"/>
    <s v="IN LEATHER"/>
    <s v="BRAND STAFF"/>
    <s v="T BASE"/>
    <s v="TRAVELLING EXPENSES                                                                                 "/>
    <x v="6"/>
    <m/>
    <m/>
    <m/>
    <m/>
    <m/>
    <m/>
    <m/>
    <m/>
    <n v="1500"/>
    <m/>
    <n v="1500"/>
    <s v="BP-BP 2-42-5--2428 "/>
    <s v="TRAVELLING EXPENSES"/>
    <s v="Debit Amt"/>
    <x v="0"/>
  </r>
  <r>
    <s v="52600"/>
    <s v="IN LEATHER"/>
    <s v="LFR STAFF SALARY"/>
    <s v="T BASE"/>
    <s v="SALARY EXPENSES                                                                                     "/>
    <x v="6"/>
    <m/>
    <m/>
    <m/>
    <m/>
    <m/>
    <m/>
    <m/>
    <n v="1245992"/>
    <m/>
    <m/>
    <n v="1245992"/>
    <s v="JV-JOUR-NA-L--1019"/>
    <s v="SALARIES AND BONUS"/>
    <s v="Debit Amt"/>
    <x v="0"/>
  </r>
  <r>
    <s v="52603"/>
    <s v="IN LEATHER"/>
    <s v="LFR STAFF SALARY"/>
    <s v="T BASE"/>
    <s v="SALARY EXPENSES                                                                                     "/>
    <x v="6"/>
    <m/>
    <m/>
    <m/>
    <m/>
    <m/>
    <m/>
    <m/>
    <n v="151769"/>
    <m/>
    <m/>
    <n v="151769"/>
    <s v="JV-JOUR-NA-L--1024"/>
    <s v="SALARIES AND BONUS"/>
    <s v="Debit Amt"/>
    <x v="0"/>
  </r>
  <r>
    <s v="52606"/>
    <s v="IN LEATHER"/>
    <s v="LFR STAFF SALARY"/>
    <s v="T BASE"/>
    <s v="SALARY EXPENSES                                                                                     "/>
    <x v="6"/>
    <m/>
    <n v="1408696"/>
    <m/>
    <m/>
    <m/>
    <m/>
    <m/>
    <m/>
    <m/>
    <m/>
    <n v="1408696"/>
    <s v="JV-JOUR-NA-L--119"/>
    <s v="SALARIES AND BONUS"/>
    <s v="Debit Amt"/>
    <x v="0"/>
  </r>
  <r>
    <s v="52609"/>
    <s v="IN LEATHER"/>
    <s v="LFR STAFF SALARY"/>
    <s v="T BASE"/>
    <s v="SALARY EXPENSES                                                                                     "/>
    <x v="6"/>
    <m/>
    <m/>
    <m/>
    <m/>
    <m/>
    <m/>
    <m/>
    <m/>
    <n v="1352386"/>
    <m/>
    <n v="1352386"/>
    <s v="JV-JOUR-NA-L--1206"/>
    <s v="SALARIES AND BONUS"/>
    <s v="Debit Amt"/>
    <x v="0"/>
  </r>
  <r>
    <s v="52612"/>
    <s v="IN LEATHER"/>
    <s v="LFR STAFF SALARY"/>
    <s v="T BASE"/>
    <s v="SALARY EXPENSES                                                                                     "/>
    <x v="6"/>
    <m/>
    <m/>
    <m/>
    <m/>
    <m/>
    <m/>
    <m/>
    <m/>
    <n v="167763"/>
    <m/>
    <n v="167763"/>
    <s v="JV-JOUR-NA-L--1208"/>
    <s v="SALARIES AND BONUS"/>
    <s v="Debit Amt"/>
    <x v="0"/>
  </r>
  <r>
    <s v="52615"/>
    <s v="IN LEATHER"/>
    <s v="LFR STAFF SALARY"/>
    <s v="T BASE"/>
    <s v="SALARY EXPENSES                                                                                     "/>
    <x v="6"/>
    <m/>
    <n v="126153"/>
    <m/>
    <m/>
    <m/>
    <m/>
    <m/>
    <m/>
    <m/>
    <m/>
    <n v="126153"/>
    <s v="JV-JOUR-NA-L--124"/>
    <s v="SALARIES AND BONUS"/>
    <s v="Debit Amt"/>
    <x v="0"/>
  </r>
  <r>
    <s v="52618"/>
    <s v="IN LEATHER"/>
    <s v="LFR STAFF SALARY"/>
    <s v="T BASE"/>
    <s v="SALARY EXPENSES                                                                                     "/>
    <x v="6"/>
    <m/>
    <m/>
    <m/>
    <m/>
    <m/>
    <m/>
    <m/>
    <m/>
    <m/>
    <n v="1366019"/>
    <n v="1366019"/>
    <s v="JV-JOUR-NA-L--1337"/>
    <s v="SALARIES AND BONUS"/>
    <s v="Debit Amt"/>
    <x v="0"/>
  </r>
  <r>
    <s v="52621"/>
    <s v="IN LEATHER"/>
    <s v="LFR STAFF SALARY"/>
    <s v="T BASE"/>
    <s v="SALARY EXPENSES                                                                                     "/>
    <x v="6"/>
    <m/>
    <m/>
    <m/>
    <m/>
    <m/>
    <m/>
    <m/>
    <m/>
    <m/>
    <n v="151769"/>
    <n v="151769"/>
    <s v="JV-JOUR-NA-L--1343"/>
    <s v="SALARIES AND BONUS"/>
    <s v="Debit Amt"/>
    <x v="0"/>
  </r>
  <r>
    <s v="52624"/>
    <s v="IN LEATHER"/>
    <s v="LFR STAFF SALARY"/>
    <s v="T BASE"/>
    <s v="SALARY EXPENSES                                                                                     "/>
    <x v="6"/>
    <m/>
    <m/>
    <n v="1467295"/>
    <m/>
    <m/>
    <m/>
    <m/>
    <m/>
    <m/>
    <m/>
    <n v="1467295"/>
    <s v="JV-JOUR-NA-L--290"/>
    <s v="SALARIES AND BONUS"/>
    <s v="Debit Amt"/>
    <x v="0"/>
  </r>
  <r>
    <s v="52627"/>
    <s v="IN LEATHER"/>
    <s v="LFR STAFF SALARY"/>
    <s v="T BASE"/>
    <s v="SALARY EXPENSES                                                                                     "/>
    <x v="6"/>
    <m/>
    <m/>
    <n v="141153"/>
    <m/>
    <m/>
    <m/>
    <m/>
    <m/>
    <m/>
    <m/>
    <n v="141153"/>
    <s v="JV-JOUR-NA-L--316"/>
    <s v="SALARIES AND BONUS"/>
    <s v="Debit Amt"/>
    <x v="0"/>
  </r>
  <r>
    <s v="52630"/>
    <s v="IN LEATHER"/>
    <s v="LFR STAFF SALARY"/>
    <s v="T BASE"/>
    <s v="SALARY EXPENSES                                                                                     "/>
    <x v="6"/>
    <m/>
    <m/>
    <m/>
    <n v="1480150"/>
    <m/>
    <m/>
    <m/>
    <m/>
    <m/>
    <m/>
    <n v="1480150"/>
    <s v="JV-JOUR-NA-L--494"/>
    <s v="SALARIES AND BONUS"/>
    <s v="Debit Amt"/>
    <x v="0"/>
  </r>
  <r>
    <s v="52633"/>
    <s v="IN LEATHER"/>
    <s v="LFR STAFF SALARY"/>
    <s v="T BASE"/>
    <s v="SALARY EXPENSES                                                                                     "/>
    <x v="6"/>
    <m/>
    <m/>
    <m/>
    <n v="141153"/>
    <m/>
    <m/>
    <m/>
    <m/>
    <m/>
    <m/>
    <n v="141153"/>
    <s v="JV-JOUR-NA-L--498"/>
    <s v="SALARIES AND BONUS"/>
    <s v="Debit Amt"/>
    <x v="0"/>
  </r>
  <r>
    <s v="52636"/>
    <s v="IN LEATHER"/>
    <s v="LFR STAFF SALARY"/>
    <s v="T BASE"/>
    <s v="SALARY EXPENSES                                                                                     "/>
    <x v="6"/>
    <n v="1506200"/>
    <m/>
    <m/>
    <m/>
    <m/>
    <m/>
    <m/>
    <m/>
    <m/>
    <m/>
    <n v="1506200"/>
    <s v="JV-JOUR-NA-L--64"/>
    <s v="SALARIES AND BONUS"/>
    <s v="Debit Amt"/>
    <x v="0"/>
  </r>
  <r>
    <s v="52639"/>
    <s v="IN LEATHER"/>
    <s v="LFR STAFF SALARY"/>
    <s v="T BASE"/>
    <s v="SALARY EXPENSES                                                                                     "/>
    <x v="6"/>
    <m/>
    <m/>
    <m/>
    <m/>
    <n v="1404214"/>
    <m/>
    <m/>
    <m/>
    <m/>
    <m/>
    <n v="1404214"/>
    <s v="JV-JOUR-NA-L--646"/>
    <s v="SALARIES AND BONUS"/>
    <s v="Debit Amt"/>
    <x v="0"/>
  </r>
  <r>
    <s v="52642"/>
    <s v="IN LEATHER"/>
    <s v="LFR STAFF SALARY"/>
    <s v="T BASE"/>
    <s v="SALARY EXPENSES                                                                                     "/>
    <x v="6"/>
    <m/>
    <m/>
    <m/>
    <m/>
    <n v="161320"/>
    <m/>
    <m/>
    <m/>
    <m/>
    <m/>
    <n v="161320"/>
    <s v="JV-JOUR-NA-L--647"/>
    <s v="SALARIES AND BONUS"/>
    <s v="Debit Amt"/>
    <x v="0"/>
  </r>
  <r>
    <s v="52645"/>
    <s v="IN LEATHER"/>
    <s v="LFR STAFF SALARY"/>
    <s v="T BASE"/>
    <s v="SALARY EXPENSES                                                                                     "/>
    <x v="6"/>
    <n v="126153"/>
    <m/>
    <m/>
    <m/>
    <m/>
    <m/>
    <m/>
    <m/>
    <m/>
    <m/>
    <n v="126153"/>
    <s v="JV-JOUR-NA-L--65"/>
    <s v="SALARIES AND BONUS"/>
    <s v="Debit Amt"/>
    <x v="0"/>
  </r>
  <r>
    <s v="52648"/>
    <s v="IN LEATHER"/>
    <s v="LFR STAFF SALARY"/>
    <s v="T BASE"/>
    <s v="SALARY EXPENSES                                                                                     "/>
    <x v="6"/>
    <m/>
    <m/>
    <m/>
    <m/>
    <m/>
    <n v="1275882"/>
    <m/>
    <m/>
    <m/>
    <m/>
    <n v="1275882"/>
    <s v="JV-JOUR-NA-L--749"/>
    <s v="SALARIES AND BONUS"/>
    <s v="Debit Amt"/>
    <x v="0"/>
  </r>
  <r>
    <s v="52651"/>
    <s v="IN LEATHER"/>
    <s v="LFR STAFF SALARY"/>
    <s v="T BASE"/>
    <s v="SALARY EXPENSES                                                                                     "/>
    <x v="6"/>
    <m/>
    <m/>
    <m/>
    <m/>
    <m/>
    <n v="154769"/>
    <m/>
    <m/>
    <m/>
    <m/>
    <n v="154769"/>
    <s v="JV-JOUR-NA-L--756"/>
    <s v="SALARIES AND BONUS"/>
    <s v="Debit Amt"/>
    <x v="0"/>
  </r>
  <r>
    <s v="52654"/>
    <s v="IN LEATHER"/>
    <s v="LFR STAFF SALARY"/>
    <s v="T BASE"/>
    <s v="SALARY EXPENSES                                                                                     "/>
    <x v="6"/>
    <m/>
    <m/>
    <m/>
    <m/>
    <m/>
    <m/>
    <n v="1136806"/>
    <m/>
    <m/>
    <m/>
    <n v="1136806"/>
    <s v="JV-JOUR-NA-L--861"/>
    <s v="SALARIES AND BONUS"/>
    <s v="Debit Amt"/>
    <x v="0"/>
  </r>
  <r>
    <s v="52657"/>
    <s v="IN LEATHER"/>
    <s v="LFR STAFF SALARY"/>
    <s v="T BASE"/>
    <s v="SALARY EXPENSES                                                                                     "/>
    <x v="6"/>
    <m/>
    <m/>
    <m/>
    <m/>
    <m/>
    <m/>
    <n v="151769"/>
    <m/>
    <m/>
    <m/>
    <n v="151769"/>
    <s v="JV-JOUR-NA-L--891"/>
    <s v="SALARIES AND BONUS"/>
    <s v="Debit Amt"/>
    <x v="0"/>
  </r>
  <r>
    <s v="52661"/>
    <s v="IN LEATHER"/>
    <s v="MARKDOWN DISCOUNTS"/>
    <s v="T BASE"/>
    <s v="LFS - MARKDOWN SALES DISCOUNT                                                                       "/>
    <x v="6"/>
    <m/>
    <m/>
    <m/>
    <m/>
    <m/>
    <m/>
    <m/>
    <n v="-27633"/>
    <m/>
    <m/>
    <n v="-27633"/>
    <s v="JV-JOUR-NA-L--1021"/>
    <s v="INDIRECT EXPENSES"/>
    <s v="Credit Amt"/>
    <x v="2"/>
  </r>
  <r>
    <s v="52663"/>
    <s v="IN LEATHER"/>
    <s v="MARKDOWN DISCOUNTS"/>
    <s v="T BASE"/>
    <s v="LFS - MARKDOWN SALES DISCOUNT                                                                       "/>
    <x v="6"/>
    <m/>
    <m/>
    <m/>
    <m/>
    <m/>
    <m/>
    <m/>
    <n v="752581"/>
    <m/>
    <m/>
    <n v="752581"/>
    <s v="JV-JOUR-NA-L--1022"/>
    <s v="INDIRECT EXPENSES"/>
    <s v="Debit Amt"/>
    <x v="2"/>
  </r>
  <r>
    <s v="52666"/>
    <s v="IN LEATHER"/>
    <s v="MARKDOWN DISCOUNTS"/>
    <s v="T BASE"/>
    <s v="LFS - MARKDOWN SALES DISCOUNT                                                                       "/>
    <x v="6"/>
    <m/>
    <m/>
    <m/>
    <m/>
    <m/>
    <m/>
    <m/>
    <n v="1436313.48"/>
    <m/>
    <m/>
    <n v="1436313.48"/>
    <s v="JV-JOUR-NA-L--1053"/>
    <s v="INDIRECT EXPENSES"/>
    <s v="Debit Amt"/>
    <x v="2"/>
  </r>
  <r>
    <s v="52669"/>
    <s v="IN LEATHER"/>
    <s v="MARKDOWN DISCOUNTS"/>
    <s v="T BASE"/>
    <s v="LFS - MARKDOWN SALES DISCOUNT                                                                       "/>
    <x v="6"/>
    <m/>
    <m/>
    <m/>
    <m/>
    <m/>
    <m/>
    <m/>
    <m/>
    <n v="749235.16"/>
    <m/>
    <n v="749235.16"/>
    <s v="JV-JOUR-NA-L--1210"/>
    <s v="INDIRECT EXPENSES"/>
    <s v="Debit Amt"/>
    <x v="2"/>
  </r>
  <r>
    <s v="52672"/>
    <s v="IN LEATHER"/>
    <s v="MARKDOWN DISCOUNTS"/>
    <s v="T BASE"/>
    <s v="LFS - MARKDOWN SALES DISCOUNT                                                                       "/>
    <x v="6"/>
    <m/>
    <m/>
    <m/>
    <m/>
    <m/>
    <m/>
    <m/>
    <m/>
    <n v="68941.67"/>
    <m/>
    <n v="68941.67"/>
    <s v="JV-JOUR-NA-L--1211"/>
    <s v="INDIRECT EXPENSES"/>
    <s v="Debit Amt"/>
    <x v="2"/>
  </r>
  <r>
    <s v="52675"/>
    <s v="IN LEATHER"/>
    <s v="MARKDOWN DISCOUNTS"/>
    <s v="T BASE"/>
    <s v="LFS - MARKDOWN SALES DISCOUNT                                                                       "/>
    <x v="6"/>
    <m/>
    <m/>
    <m/>
    <m/>
    <m/>
    <m/>
    <m/>
    <m/>
    <n v="3404471"/>
    <m/>
    <n v="3404471"/>
    <s v="JV-JOUR-NA-L--1212"/>
    <s v="INDIRECT EXPENSES"/>
    <s v="Debit Amt"/>
    <x v="2"/>
  </r>
  <r>
    <s v="52678"/>
    <s v="IN LEATHER"/>
    <s v="MARKDOWN DISCOUNTS"/>
    <s v="T BASE"/>
    <s v="LFS - MARKDOWN SALES DISCOUNT                                                                       "/>
    <x v="6"/>
    <n v="352449"/>
    <m/>
    <m/>
    <m/>
    <m/>
    <m/>
    <m/>
    <m/>
    <m/>
    <m/>
    <n v="352449"/>
    <s v="JV-JOUR-NA-L--130"/>
    <s v="INDIRECT EXPENSES"/>
    <s v="Debit Amt"/>
    <x v="2"/>
  </r>
  <r>
    <s v="52681"/>
    <s v="IN LEATHER"/>
    <s v="MARKDOWN DISCOUNTS"/>
    <s v="T BASE"/>
    <s v="LFS - MARKDOWN SALES DISCOUNT                                                                       "/>
    <x v="6"/>
    <n v="288820"/>
    <m/>
    <m/>
    <m/>
    <m/>
    <m/>
    <m/>
    <m/>
    <m/>
    <m/>
    <n v="288820"/>
    <s v="JV-JOUR-NA-L--131"/>
    <s v="INDIRECT EXPENSES"/>
    <s v="Debit Amt"/>
    <x v="2"/>
  </r>
  <r>
    <s v="52684"/>
    <s v="IN LEATHER"/>
    <s v="MARKDOWN DISCOUNTS"/>
    <s v="T BASE"/>
    <s v="LFS - MARKDOWN SALES DISCOUNT                                                                       "/>
    <x v="6"/>
    <m/>
    <m/>
    <m/>
    <m/>
    <m/>
    <m/>
    <m/>
    <m/>
    <m/>
    <n v="308078"/>
    <n v="308078"/>
    <s v="JV-JOUR-NA-L--1366"/>
    <s v="INDIRECT EXPENSES"/>
    <s v="Debit Amt"/>
    <x v="2"/>
  </r>
  <r>
    <s v="52687"/>
    <s v="IN LEATHER"/>
    <s v="MARKDOWN DISCOUNTS"/>
    <s v="T BASE"/>
    <s v="LFS - MARKDOWN SALES DISCOUNT                                                                       "/>
    <x v="6"/>
    <m/>
    <m/>
    <m/>
    <m/>
    <m/>
    <m/>
    <m/>
    <m/>
    <m/>
    <n v="56656"/>
    <n v="56656"/>
    <s v="JV-JOUR-NA-L--1367"/>
    <s v="INDIRECT EXPENSES"/>
    <s v="Debit Amt"/>
    <x v="2"/>
  </r>
  <r>
    <s v="52690"/>
    <s v="IN LEATHER"/>
    <s v="MARKDOWN DISCOUNTS"/>
    <s v="T BASE"/>
    <s v="LFS - MARKDOWN SALES DISCOUNT                                                                       "/>
    <x v="6"/>
    <m/>
    <m/>
    <m/>
    <m/>
    <m/>
    <m/>
    <m/>
    <m/>
    <m/>
    <n v="3303198"/>
    <n v="3303198"/>
    <s v="JV-JOUR-NA-L--1368"/>
    <s v="INDIRECT EXPENSES"/>
    <s v="Debit Amt"/>
    <x v="2"/>
  </r>
  <r>
    <s v="52693"/>
    <s v="IN LEATHER"/>
    <s v="MARKDOWN DISCOUNTS"/>
    <s v="T BASE"/>
    <s v="LFS - MARKDOWN SALES DISCOUNT                                                                       "/>
    <x v="6"/>
    <m/>
    <n v="426648"/>
    <m/>
    <m/>
    <m/>
    <m/>
    <m/>
    <m/>
    <m/>
    <m/>
    <n v="426648"/>
    <s v="JV-JOUR-NA-L--165"/>
    <s v="INDIRECT EXPENSES"/>
    <s v="Debit Amt"/>
    <x v="2"/>
  </r>
  <r>
    <s v="52697"/>
    <s v="IN LEATHER"/>
    <s v="MARKDOWN DISCOUNTS"/>
    <s v="T BASE"/>
    <s v="LFS - MARKDOWN SALES DISCOUNT                                                                       "/>
    <x v="6"/>
    <m/>
    <n v="-316214"/>
    <m/>
    <m/>
    <m/>
    <m/>
    <m/>
    <m/>
    <m/>
    <m/>
    <n v="-316214"/>
    <s v="JV-JOUR-NA-L--166"/>
    <s v="INDIRECT EXPENSES"/>
    <s v="Credit Amt"/>
    <x v="2"/>
  </r>
  <r>
    <s v="52699"/>
    <s v="IN LEATHER"/>
    <s v="MARKDOWN DISCOUNTS"/>
    <s v="T BASE"/>
    <s v="LFS - MARKDOWN SALES DISCOUNT                                                                       "/>
    <x v="6"/>
    <m/>
    <n v="606066"/>
    <m/>
    <m/>
    <m/>
    <m/>
    <m/>
    <m/>
    <m/>
    <m/>
    <n v="606066"/>
    <s v="JV-JOUR-NA-L--167"/>
    <s v="INDIRECT EXPENSES"/>
    <s v="Debit Amt"/>
    <x v="2"/>
  </r>
  <r>
    <s v="52703"/>
    <s v="IN LEATHER"/>
    <s v="MARKDOWN DISCOUNTS"/>
    <s v="T BASE"/>
    <s v="LFS - MARKDOWN SALES DISCOUNT                                                                       "/>
    <x v="6"/>
    <n v="-284640"/>
    <m/>
    <m/>
    <m/>
    <m/>
    <m/>
    <m/>
    <m/>
    <m/>
    <m/>
    <n v="-284640"/>
    <s v="JV-JOUR-NA-L--317"/>
    <s v="INDIRECT EXPENSES"/>
    <s v="Credit Amt"/>
    <x v="2"/>
  </r>
  <r>
    <s v="52706"/>
    <s v="IN LEATHER"/>
    <s v="MARKDOWN DISCOUNTS"/>
    <s v="T BASE"/>
    <s v="LFS - MARKDOWN SALES DISCOUNT                                                                       "/>
    <x v="6"/>
    <m/>
    <m/>
    <n v="-100680"/>
    <m/>
    <m/>
    <m/>
    <m/>
    <m/>
    <m/>
    <m/>
    <n v="-100680"/>
    <s v="JV-JOUR-NA-L--319"/>
    <s v="INDIRECT EXPENSES"/>
    <s v="Credit Amt"/>
    <x v="2"/>
  </r>
  <r>
    <s v="52708"/>
    <s v="IN LEATHER"/>
    <s v="MARKDOWN DISCOUNTS"/>
    <s v="T BASE"/>
    <s v="LFS - MARKDOWN SALES DISCOUNT                                                                       "/>
    <x v="6"/>
    <m/>
    <m/>
    <n v="138259"/>
    <m/>
    <m/>
    <m/>
    <m/>
    <m/>
    <m/>
    <m/>
    <n v="138259"/>
    <s v="JV-JOUR-NA-L--320"/>
    <s v="INDIRECT EXPENSES"/>
    <s v="Debit Amt"/>
    <x v="2"/>
  </r>
  <r>
    <s v="52711"/>
    <s v="IN LEATHER"/>
    <s v="MARKDOWN DISCOUNTS"/>
    <s v="T BASE"/>
    <s v="LFS - MARKDOWN SALES DISCOUNT                                                                       "/>
    <x v="6"/>
    <m/>
    <m/>
    <n v="1930000"/>
    <m/>
    <m/>
    <m/>
    <m/>
    <m/>
    <m/>
    <m/>
    <n v="1930000"/>
    <s v="JV-JOUR-NA-L--321"/>
    <s v="INDIRECT EXPENSES"/>
    <s v="Debit Amt"/>
    <x v="2"/>
  </r>
  <r>
    <s v="52714"/>
    <s v="IN LEATHER"/>
    <s v="MARKDOWN DISCOUNTS"/>
    <s v="T BASE"/>
    <s v="LFS - MARKDOWN SALES DISCOUNT                                                                       "/>
    <x v="6"/>
    <n v="578613"/>
    <m/>
    <m/>
    <m/>
    <m/>
    <m/>
    <m/>
    <m/>
    <m/>
    <m/>
    <n v="578613"/>
    <s v="JV-JOUR-NA-L--378"/>
    <s v="INDIRECT EXPENSES"/>
    <s v="Debit Amt"/>
    <x v="2"/>
  </r>
  <r>
    <s v="52717"/>
    <s v="IN LEATHER"/>
    <s v="MARKDOWN DISCOUNTS"/>
    <s v="T BASE"/>
    <s v="LFS - MARKDOWN SALES DISCOUNT                                                                       "/>
    <x v="6"/>
    <n v="3212"/>
    <m/>
    <m/>
    <m/>
    <m/>
    <m/>
    <m/>
    <m/>
    <m/>
    <m/>
    <n v="3212"/>
    <s v="JV-JOUR-NA-L--382"/>
    <s v="INDIRECT EXPENSES"/>
    <s v="Debit Amt"/>
    <x v="2"/>
  </r>
  <r>
    <s v="52720"/>
    <s v="IN LEATHER"/>
    <s v="MARKDOWN DISCOUNTS"/>
    <s v="T BASE"/>
    <s v="LFS - MARKDOWN SALES DISCOUNT                                                                       "/>
    <x v="6"/>
    <m/>
    <m/>
    <m/>
    <n v="166430"/>
    <m/>
    <m/>
    <m/>
    <m/>
    <m/>
    <m/>
    <n v="166430"/>
    <s v="JV-JOUR-NA-L--508"/>
    <s v="INDIRECT EXPENSES"/>
    <s v="Debit Amt"/>
    <x v="2"/>
  </r>
  <r>
    <s v="52723"/>
    <s v="IN LEATHER"/>
    <s v="MARKDOWN DISCOUNTS"/>
    <s v="T BASE"/>
    <s v="LFS - MARKDOWN SALES DISCOUNT                                                                       "/>
    <x v="6"/>
    <m/>
    <m/>
    <m/>
    <n v="164925"/>
    <m/>
    <m/>
    <m/>
    <m/>
    <m/>
    <m/>
    <n v="164925"/>
    <s v="JV-JOUR-NA-L--513"/>
    <s v="INDIRECT EXPENSES"/>
    <s v="Debit Amt"/>
    <x v="2"/>
  </r>
  <r>
    <s v="52726"/>
    <s v="IN LEATHER"/>
    <s v="MARKDOWN DISCOUNTS"/>
    <s v="T BASE"/>
    <s v="LFS - MARKDOWN SALES DISCOUNT                                                                       "/>
    <x v="6"/>
    <m/>
    <m/>
    <m/>
    <n v="2881319"/>
    <m/>
    <m/>
    <m/>
    <m/>
    <m/>
    <m/>
    <n v="2881319"/>
    <s v="JV-JOUR-NA-L--515"/>
    <s v="INDIRECT EXPENSES"/>
    <s v="Debit Amt"/>
    <x v="2"/>
  </r>
  <r>
    <s v="52729"/>
    <s v="IN LEATHER"/>
    <s v="MARKDOWN DISCOUNTS"/>
    <s v="T BASE"/>
    <s v="LFS - MARKDOWN SALES DISCOUNT                                                                       "/>
    <x v="6"/>
    <m/>
    <m/>
    <m/>
    <m/>
    <n v="251522"/>
    <m/>
    <m/>
    <m/>
    <m/>
    <m/>
    <n v="251522"/>
    <s v="JV-JOUR-NA-L--631"/>
    <s v="INDIRECT EXPENSES"/>
    <s v="Debit Amt"/>
    <x v="2"/>
  </r>
  <r>
    <s v="52732"/>
    <s v="IN LEATHER"/>
    <s v="MARKDOWN DISCOUNTS"/>
    <s v="T BASE"/>
    <s v="LFS - MARKDOWN SALES DISCOUNT                                                                       "/>
    <x v="6"/>
    <m/>
    <m/>
    <m/>
    <m/>
    <n v="192056"/>
    <m/>
    <m/>
    <m/>
    <m/>
    <m/>
    <n v="192056"/>
    <s v="JV-JOUR-NA-L--632"/>
    <s v="INDIRECT EXPENSES"/>
    <s v="Debit Amt"/>
    <x v="2"/>
  </r>
  <r>
    <s v="52735"/>
    <s v="IN LEATHER"/>
    <s v="MARKDOWN DISCOUNTS"/>
    <s v="T BASE"/>
    <s v="LFS - MARKDOWN SALES DISCOUNT                                                                       "/>
    <x v="6"/>
    <m/>
    <m/>
    <m/>
    <m/>
    <n v="1654811.48"/>
    <m/>
    <m/>
    <m/>
    <m/>
    <m/>
    <n v="1654811.48"/>
    <s v="JV-JOUR-NA-L--637"/>
    <s v="INDIRECT EXPENSES"/>
    <s v="Debit Amt"/>
    <x v="2"/>
  </r>
  <r>
    <s v="52738"/>
    <s v="IN LEATHER"/>
    <s v="MARKDOWN DISCOUNTS"/>
    <s v="T BASE"/>
    <s v="LFS - MARKDOWN SALES DISCOUNT                                                                       "/>
    <x v="6"/>
    <m/>
    <m/>
    <m/>
    <m/>
    <m/>
    <n v="59789"/>
    <m/>
    <m/>
    <m/>
    <m/>
    <n v="59789"/>
    <s v="JV-JOUR-NA-L--742"/>
    <s v="INDIRECT EXPENSES"/>
    <s v="Debit Amt"/>
    <x v="2"/>
  </r>
  <r>
    <s v="52742"/>
    <s v="IN LEATHER"/>
    <s v="MARKDOWN DISCOUNTS"/>
    <s v="T BASE"/>
    <s v="LFS - MARKDOWN SALES DISCOUNT                                                                       "/>
    <x v="6"/>
    <m/>
    <m/>
    <m/>
    <m/>
    <m/>
    <n v="-48428"/>
    <m/>
    <m/>
    <m/>
    <m/>
    <n v="-48428"/>
    <s v="JV-JOUR-NA-L--743"/>
    <s v="INDIRECT EXPENSES"/>
    <s v="Credit Amt"/>
    <x v="2"/>
  </r>
  <r>
    <s v="52744"/>
    <s v="IN LEATHER"/>
    <s v="MARKDOWN DISCOUNTS"/>
    <s v="T BASE"/>
    <s v="LFS - MARKDOWN SALES DISCOUNT                                                                       "/>
    <x v="6"/>
    <m/>
    <m/>
    <m/>
    <m/>
    <m/>
    <n v="212493"/>
    <m/>
    <m/>
    <m/>
    <m/>
    <n v="212493"/>
    <s v="JV-JOUR-NA-L--744"/>
    <s v="INDIRECT EXPENSES"/>
    <s v="Debit Amt"/>
    <x v="2"/>
  </r>
  <r>
    <s v="52747"/>
    <s v="IN LEATHER"/>
    <s v="MARKDOWN DISCOUNTS"/>
    <s v="T BASE"/>
    <s v="LFS - MARKDOWN SALES DISCOUNT                                                                       "/>
    <x v="6"/>
    <m/>
    <m/>
    <m/>
    <m/>
    <m/>
    <m/>
    <n v="585544"/>
    <m/>
    <m/>
    <m/>
    <n v="585544"/>
    <s v="JV-JOUR-NA-L--892"/>
    <s v="INDIRECT EXPENSES"/>
    <s v="Debit Amt"/>
    <x v="2"/>
  </r>
  <r>
    <s v="52750"/>
    <s v="IN LEATHER"/>
    <s v="MARKDOWN DISCOUNTS"/>
    <s v="T BASE"/>
    <s v="LFS - MARKDOWN SALES DISCOUNT                                                                       "/>
    <x v="6"/>
    <m/>
    <m/>
    <m/>
    <m/>
    <m/>
    <m/>
    <n v="197380"/>
    <m/>
    <m/>
    <m/>
    <n v="197380"/>
    <s v="JV-JOUR-NA-L--894"/>
    <s v="INDIRECT EXPENSES"/>
    <s v="Debit Amt"/>
    <x v="2"/>
  </r>
  <r>
    <s v="52754"/>
    <s v="IN LEATHER"/>
    <s v="MARKDOWN DISCOUNTS"/>
    <s v="T BASE"/>
    <s v="LFS - MARKDOWN SALES DISCOUNT                                                                       "/>
    <x v="6"/>
    <m/>
    <m/>
    <m/>
    <m/>
    <m/>
    <m/>
    <n v="-21491"/>
    <m/>
    <m/>
    <m/>
    <n v="-21491"/>
    <s v="JV-JOUR-NA-L--895"/>
    <s v="INDIRECT EXPENSES"/>
    <s v="Credit Amt"/>
    <x v="2"/>
  </r>
  <r>
    <s v="52756"/>
    <s v="IN LEATHER"/>
    <s v="PROMOTIONS"/>
    <s v="T BASE"/>
    <s v="LFS- PROMOTIONAL EXPENSES                                                                           "/>
    <x v="6"/>
    <n v="184721"/>
    <m/>
    <m/>
    <m/>
    <m/>
    <m/>
    <m/>
    <m/>
    <m/>
    <m/>
    <n v="184721"/>
    <s v="JV-JOUR-NA-L--376"/>
    <s v="T BASE LFS EXPENSES"/>
    <s v="Debit Amt"/>
    <x v="2"/>
  </r>
  <r>
    <s v="52759"/>
    <s v="IN LEATHER"/>
    <s v="PROMOTIONS"/>
    <s v="T BASE"/>
    <s v="LFS- PROMOTIONAL EXPENSES                                                                           "/>
    <x v="6"/>
    <n v="276159"/>
    <m/>
    <m/>
    <m/>
    <m/>
    <m/>
    <m/>
    <m/>
    <m/>
    <m/>
    <n v="276159"/>
    <s v="JV-JOUR-NA-L--377"/>
    <s v="T BASE LFS EXPENSES"/>
    <s v="Debit Amt"/>
    <x v="2"/>
  </r>
  <r>
    <s v="52762"/>
    <s v="IN LEATHER"/>
    <s v="REVERSE LOGISTICS"/>
    <s v="T BASE"/>
    <s v="LFS - FREIGHT CHARGES                                                                               "/>
    <x v="6"/>
    <n v="90888"/>
    <m/>
    <m/>
    <m/>
    <m/>
    <m/>
    <m/>
    <m/>
    <m/>
    <m/>
    <n v="90888"/>
    <s v="JV-JOUR-NA-L--383"/>
    <s v="T BASE LFS EXPENSES"/>
    <s v="Debit Amt"/>
    <x v="0"/>
  </r>
  <r>
    <s v="52765"/>
    <s v="IN LEATHER"/>
    <s v="SHRINKAGE"/>
    <s v="T BASE"/>
    <s v="LFS - MARKDOWN SALES DISCOUNT                                                                       "/>
    <x v="6"/>
    <n v="8886"/>
    <m/>
    <m/>
    <m/>
    <m/>
    <m/>
    <m/>
    <m/>
    <m/>
    <m/>
    <n v="8886"/>
    <s v="JV-JOUR-NA-L--381"/>
    <s v="INDIRECT EXPENSES"/>
    <s v="Debit Amt"/>
    <x v="2"/>
  </r>
  <r>
    <s v="52768"/>
    <s v="IN LEATHER"/>
    <s v="SHRINKAGE"/>
    <s v="T BASE"/>
    <s v="LFS SHRINKAGE EXPENSES                                                                              "/>
    <x v="6"/>
    <n v="32199"/>
    <m/>
    <m/>
    <m/>
    <m/>
    <m/>
    <m/>
    <m/>
    <m/>
    <m/>
    <n v="32199"/>
    <s v="JV-JOUR-NA-L--351"/>
    <s v="T BASE LFS EXPENSES"/>
    <s v="Debit Amt"/>
    <x v="0"/>
  </r>
  <r>
    <s v="52771"/>
    <s v="IN LEATHER"/>
    <s v="SHRINKAGE"/>
    <s v="T BASE"/>
    <s v="LFS SHRINKAGE EXPENSES                                                                              "/>
    <x v="6"/>
    <n v="139851"/>
    <m/>
    <m/>
    <m/>
    <m/>
    <m/>
    <m/>
    <m/>
    <m/>
    <m/>
    <n v="139851"/>
    <s v="JV-JOUR-NA-L--374"/>
    <s v="T BASE LFS EXPENSES"/>
    <s v="Debit Amt"/>
    <x v="0"/>
  </r>
  <r>
    <s v="52774"/>
    <s v="IN LEATHER"/>
    <s v="SHRINKAGE"/>
    <s v="T BASE"/>
    <s v="LFS SHRINKAGE EXPENSES                                                                              "/>
    <x v="6"/>
    <n v="139091"/>
    <m/>
    <m/>
    <m/>
    <m/>
    <m/>
    <m/>
    <m/>
    <m/>
    <m/>
    <n v="139091"/>
    <s v="JV-JOUR-NA-L--375"/>
    <s v="T BASE LFS EXPENSES"/>
    <s v="Debit Amt"/>
    <x v="0"/>
  </r>
  <r>
    <s v="52777"/>
    <s v="IN LEATHER"/>
    <s v="SHRINKAGE"/>
    <s v="T BASE"/>
    <s v="LFS SHRINKAGE EXPENSES                                                                              "/>
    <x v="6"/>
    <n v="228290"/>
    <m/>
    <m/>
    <m/>
    <m/>
    <m/>
    <m/>
    <m/>
    <m/>
    <m/>
    <n v="228290"/>
    <s v="JV-JOUR-NA-L--379"/>
    <s v="T BASE LFS EXPENSES"/>
    <s v="Debit Amt"/>
    <x v="0"/>
  </r>
  <r>
    <s v="52780"/>
    <s v="IN LEATHER"/>
    <s v="SHRINKAGE"/>
    <s v="T BASE"/>
    <s v="LFS SHRINKAGE EXPENSES                                                                              "/>
    <x v="6"/>
    <n v="41607"/>
    <m/>
    <m/>
    <m/>
    <m/>
    <m/>
    <m/>
    <m/>
    <m/>
    <m/>
    <n v="41607"/>
    <s v="JV-JOUR-NA-L--380"/>
    <s v="T BASE LFS EXPENSES"/>
    <s v="Debit Amt"/>
    <x v="0"/>
  </r>
  <r>
    <s v="52783"/>
    <s v="IN LEATHER"/>
    <s v="SPACE ON HIRE"/>
    <s v="T BASE"/>
    <s v="SUPPORT SERVICE EXPENSES - LFR                                                                      "/>
    <x v="6"/>
    <m/>
    <m/>
    <m/>
    <n v="21303"/>
    <m/>
    <m/>
    <m/>
    <m/>
    <m/>
    <m/>
    <n v="21303"/>
    <s v="101F1100000661"/>
    <s v="T BASE LFS EXPENSES"/>
    <s v="Debit Amt"/>
    <x v="0"/>
  </r>
  <r>
    <s v="52786"/>
    <s v="IN LEATHER"/>
    <s v="SPACE ON HIRE"/>
    <s v="T BASE"/>
    <s v="SUPPORT SERVICE EXPENSES - LFR                                                                      "/>
    <x v="6"/>
    <m/>
    <m/>
    <m/>
    <n v="21303"/>
    <m/>
    <m/>
    <m/>
    <m/>
    <m/>
    <m/>
    <n v="21303"/>
    <s v="101F1100000680"/>
    <s v="T BASE LFS EXPENSES"/>
    <s v="Debit Amt"/>
    <x v="0"/>
  </r>
  <r>
    <s v="52789"/>
    <s v="IN LEATHER"/>
    <s v="SPACE ON HIRE"/>
    <s v="T BASE"/>
    <s v="SUPPORT SERVICE EXPENSES - LFR                                                                      "/>
    <x v="6"/>
    <m/>
    <m/>
    <m/>
    <n v="15143"/>
    <m/>
    <m/>
    <m/>
    <m/>
    <m/>
    <m/>
    <n v="15143"/>
    <s v="181F1100000428"/>
    <s v="T BASE LFS EXPENSES"/>
    <s v="Debit Amt"/>
    <x v="0"/>
  </r>
  <r>
    <s v="52792"/>
    <s v="IN LEATHER"/>
    <s v="SPACE ON HIRE"/>
    <s v="T BASE"/>
    <s v="SUPPORT SERVICE EXPENSES - LFR                                                                      "/>
    <x v="6"/>
    <m/>
    <m/>
    <m/>
    <n v="19763"/>
    <m/>
    <m/>
    <m/>
    <m/>
    <m/>
    <m/>
    <n v="19763"/>
    <s v="191F1100001788"/>
    <s v="T BASE LFS EXPENSES"/>
    <s v="Debit Amt"/>
    <x v="0"/>
  </r>
  <r>
    <s v="52795"/>
    <s v="IN LEATHER"/>
    <s v="SPACE ON HIRE"/>
    <s v="T BASE"/>
    <s v="SUPPORT SERVICE EXPENSES - LFR                                                                      "/>
    <x v="6"/>
    <m/>
    <m/>
    <m/>
    <n v="40425"/>
    <m/>
    <m/>
    <m/>
    <m/>
    <m/>
    <m/>
    <n v="40425"/>
    <s v="191F1100001811"/>
    <s v="T BASE LFS EXPENSES"/>
    <s v="Debit Amt"/>
    <x v="0"/>
  </r>
  <r>
    <s v="52798"/>
    <s v="IN LEATHER"/>
    <s v="SPACE ON HIRE"/>
    <s v="T BASE"/>
    <s v="SUPPORT SERVICE EXPENSES - LFR                                                                      "/>
    <x v="6"/>
    <m/>
    <m/>
    <m/>
    <n v="21817"/>
    <m/>
    <m/>
    <m/>
    <m/>
    <m/>
    <m/>
    <n v="21817"/>
    <s v="231F1100000226"/>
    <s v="T BASE LFS EXPENSES"/>
    <s v="Debit Amt"/>
    <x v="0"/>
  </r>
  <r>
    <s v="52801"/>
    <s v="IN LEATHER"/>
    <s v="SPACE ON HIRE"/>
    <s v="T BASE"/>
    <s v="SUPPORT SERVICE EXPENSES - LFR                                                                      "/>
    <x v="6"/>
    <m/>
    <m/>
    <m/>
    <n v="21817"/>
    <m/>
    <m/>
    <m/>
    <m/>
    <m/>
    <m/>
    <n v="21817"/>
    <s v="231F1100000247"/>
    <s v="T BASE LFS EXPENSES"/>
    <s v="Debit Amt"/>
    <x v="0"/>
  </r>
  <r>
    <s v="52804"/>
    <s v="IN LEATHER"/>
    <s v="SPACE ON HIRE"/>
    <s v="T BASE"/>
    <s v="SUPPORT SERVICE EXPENSES - LFR                                                                      "/>
    <x v="6"/>
    <m/>
    <m/>
    <m/>
    <n v="16683"/>
    <m/>
    <m/>
    <m/>
    <m/>
    <m/>
    <m/>
    <n v="16683"/>
    <s v="241F1100000884"/>
    <s v="T BASE LFS EXPENSES"/>
    <s v="Debit Amt"/>
    <x v="0"/>
  </r>
  <r>
    <s v="52807"/>
    <s v="IN LEATHER"/>
    <s v="SPACE ON HIRE"/>
    <s v="T BASE"/>
    <s v="SUPPORT SERVICE EXPENSES - LFR                                                                      "/>
    <x v="6"/>
    <m/>
    <m/>
    <m/>
    <n v="30543"/>
    <m/>
    <m/>
    <m/>
    <m/>
    <m/>
    <m/>
    <n v="30543"/>
    <s v="241F1100000908"/>
    <s v="T BASE LFS EXPENSES"/>
    <s v="Debit Amt"/>
    <x v="0"/>
  </r>
  <r>
    <s v="52810"/>
    <s v="IN LEATHER"/>
    <s v="SPACE ON HIRE"/>
    <s v="T BASE"/>
    <s v="SUPPORT SERVICE EXPENSES - LFR                                                                      "/>
    <x v="6"/>
    <m/>
    <m/>
    <m/>
    <n v="17325"/>
    <m/>
    <m/>
    <m/>
    <m/>
    <m/>
    <m/>
    <n v="17325"/>
    <s v="291F1100012846"/>
    <s v="T BASE LFS EXPENSES"/>
    <s v="Debit Amt"/>
    <x v="0"/>
  </r>
  <r>
    <s v="52813"/>
    <s v="IN LEATHER"/>
    <s v="SPACE ON HIRE"/>
    <s v="T BASE"/>
    <s v="SUPPORT SERVICE EXPENSES - LFR                                                                      "/>
    <x v="6"/>
    <m/>
    <m/>
    <m/>
    <n v="28362"/>
    <m/>
    <m/>
    <m/>
    <m/>
    <m/>
    <m/>
    <n v="28362"/>
    <s v="291F1100012871"/>
    <s v="T BASE LFS EXPENSES"/>
    <s v="Debit Amt"/>
    <x v="0"/>
  </r>
  <r>
    <s v="52816"/>
    <s v="IN LEATHER"/>
    <s v="SPACE ON HIRE"/>
    <s v="T BASE"/>
    <s v="SUPPORT SERVICE EXPENSES - LFR                                                                      "/>
    <x v="6"/>
    <m/>
    <m/>
    <m/>
    <n v="11807"/>
    <m/>
    <m/>
    <m/>
    <m/>
    <m/>
    <m/>
    <n v="11807"/>
    <s v="331F1100000833"/>
    <s v="T BASE LFS EXPENSES"/>
    <s v="Debit Amt"/>
    <x v="0"/>
  </r>
  <r>
    <s v="52819"/>
    <s v="IN LEATHER"/>
    <s v="SPACE ON HIRE"/>
    <s v="T BASE"/>
    <s v="SUPPORT SERVICE EXPENSES - LFR                                                                      "/>
    <x v="6"/>
    <m/>
    <m/>
    <m/>
    <n v="27078"/>
    <m/>
    <m/>
    <m/>
    <m/>
    <m/>
    <m/>
    <n v="27078"/>
    <s v="331F1100000856"/>
    <s v="T BASE LFS EXPENSES"/>
    <s v="Debit Amt"/>
    <x v="0"/>
  </r>
  <r>
    <s v="52822"/>
    <s v="IN LEATHER"/>
    <s v="SPACE ON HIRE"/>
    <s v="T BASE"/>
    <s v="SUPPORT SERVICE EXPENSES - LFR                                                                      "/>
    <x v="6"/>
    <m/>
    <m/>
    <m/>
    <n v="38500"/>
    <m/>
    <m/>
    <m/>
    <m/>
    <m/>
    <m/>
    <n v="38500"/>
    <s v="361F1100000938"/>
    <s v="T BASE LFS EXPENSES"/>
    <s v="Debit Amt"/>
    <x v="0"/>
  </r>
  <r>
    <s v="52825"/>
    <s v="IN LEATHER"/>
    <s v="SPACE ON HIRE"/>
    <s v="T BASE"/>
    <s v="SUPPORT SERVICE EXPENSES - LFR                                                                      "/>
    <x v="6"/>
    <m/>
    <m/>
    <m/>
    <n v="38500"/>
    <m/>
    <m/>
    <m/>
    <m/>
    <m/>
    <m/>
    <n v="38500"/>
    <s v="361F1100000966"/>
    <s v="T BASE LFS EXPENSES"/>
    <s v="Debit Amt"/>
    <x v="0"/>
  </r>
  <r>
    <s v="52828"/>
    <s v="IN LEATHER"/>
    <s v="SPACE ON HIRE"/>
    <s v="T BASE"/>
    <s v="SUPPORT SERVICE EXPENSES - LFR                                                                      "/>
    <x v="6"/>
    <m/>
    <m/>
    <m/>
    <n v="28362"/>
    <m/>
    <m/>
    <m/>
    <m/>
    <m/>
    <m/>
    <n v="28362"/>
    <s v="A31F1100000373"/>
    <s v="T BASE LFS EXPENSES"/>
    <s v="Debit Amt"/>
    <x v="0"/>
  </r>
  <r>
    <s v="52831"/>
    <s v="IN LEATHER"/>
    <s v="SPACE ON HIRE"/>
    <s v="T BASE"/>
    <s v="SUPPORT SERVICE EXPENSES - LFR                                                                      "/>
    <x v="6"/>
    <m/>
    <m/>
    <m/>
    <n v="9497"/>
    <m/>
    <m/>
    <m/>
    <m/>
    <m/>
    <m/>
    <n v="9497"/>
    <s v="A51F1100000177"/>
    <s v="T BASE LFS EXPENSES"/>
    <s v="Debit Amt"/>
    <x v="0"/>
  </r>
  <r>
    <s v="52834"/>
    <s v="IN LEATHER"/>
    <s v="SPACE ON HIRE"/>
    <s v="T BASE"/>
    <s v="SUPPORT SERVICE EXPENSES - LFR                                                                      "/>
    <x v="6"/>
    <m/>
    <m/>
    <m/>
    <n v="9497"/>
    <m/>
    <m/>
    <m/>
    <m/>
    <m/>
    <m/>
    <n v="9497"/>
    <s v="A51F1100000190"/>
    <s v="T BASE LFS EXPENSES"/>
    <s v="Debit Amt"/>
    <x v="0"/>
  </r>
  <r>
    <s v="52837"/>
    <s v="IN LEATHER"/>
    <s v="SPACE ON HIRE"/>
    <s v="T BASE"/>
    <s v="SUPPORT SERVICE EXPENSES - LFR                                                                      "/>
    <x v="6"/>
    <m/>
    <m/>
    <m/>
    <n v="14502"/>
    <m/>
    <m/>
    <m/>
    <m/>
    <m/>
    <m/>
    <n v="14502"/>
    <s v="A81F1100000615"/>
    <s v="T BASE LFS EXPENSES"/>
    <s v="Debit Amt"/>
    <x v="0"/>
  </r>
  <r>
    <s v="52840"/>
    <s v="IN LEATHER"/>
    <s v="SPACE ON HIRE"/>
    <s v="T BASE"/>
    <s v="SUPPORT SERVICE EXPENSES - LFR                                                                      "/>
    <x v="6"/>
    <m/>
    <m/>
    <m/>
    <n v="14502"/>
    <m/>
    <m/>
    <m/>
    <m/>
    <m/>
    <m/>
    <n v="14502"/>
    <s v="A81F1100000631"/>
    <s v="T BASE LFS EXPENSES"/>
    <s v="Debit Amt"/>
    <x v="0"/>
  </r>
  <r>
    <s v="52843"/>
    <s v="IN LEATHER"/>
    <s v="SPACE ON HIRE"/>
    <s v="T BASE"/>
    <s v="SUPPORT SERVICE EXPENSES - LFR                                                                      "/>
    <x v="6"/>
    <m/>
    <m/>
    <m/>
    <n v="26950"/>
    <m/>
    <m/>
    <m/>
    <m/>
    <m/>
    <m/>
    <n v="26950"/>
    <s v="A91F1100001691"/>
    <s v="T BASE LFS EXPENSES"/>
    <s v="Debit Amt"/>
    <x v="0"/>
  </r>
  <r>
    <s v="52846"/>
    <s v="IN LEATHER"/>
    <s v="SPACE ON HIRE"/>
    <s v="T BASE"/>
    <s v="SUPPORT SERVICE EXPENSES - LFR                                                                      "/>
    <x v="6"/>
    <m/>
    <m/>
    <m/>
    <n v="26950"/>
    <m/>
    <m/>
    <m/>
    <m/>
    <m/>
    <m/>
    <n v="26950"/>
    <s v="A91F1100001708"/>
    <s v="T BASE LFS EXPENSES"/>
    <s v="Debit Amt"/>
    <x v="0"/>
  </r>
  <r>
    <s v="52849"/>
    <s v="IN LEATHER"/>
    <s v="ADVERTISMENT"/>
    <s v="T BASE"/>
    <s v="T BASE ADVERTISEMENT EXPENSES                                                                       "/>
    <x v="7"/>
    <m/>
    <m/>
    <m/>
    <m/>
    <n v="52675"/>
    <m/>
    <m/>
    <m/>
    <m/>
    <m/>
    <n v="52675"/>
    <s v="308"/>
    <s v="T BASE SALES EXPENSES"/>
    <s v="Debit Amt"/>
    <x v="0"/>
  </r>
  <r>
    <s v="52852"/>
    <s v="IN LEATHER"/>
    <s v="ADVERTISMENT"/>
    <s v="T BASE"/>
    <s v="T BASE ADVERTISEMENT EXPENSES                                                                       "/>
    <x v="7"/>
    <m/>
    <n v="11800"/>
    <m/>
    <m/>
    <m/>
    <m/>
    <m/>
    <m/>
    <m/>
    <m/>
    <n v="11800"/>
    <s v="377"/>
    <s v="T BASE SALES EXPENSES"/>
    <s v="Debit Amt"/>
    <x v="0"/>
  </r>
  <r>
    <s v="52855"/>
    <s v="IN LEATHER"/>
    <s v="ADVERTISMENT"/>
    <s v="T BASE"/>
    <s v="T BASE ADVERTISEMENT EXPENSES                                                                       "/>
    <x v="7"/>
    <m/>
    <m/>
    <m/>
    <n v="5795"/>
    <m/>
    <m/>
    <m/>
    <m/>
    <m/>
    <m/>
    <n v="5795"/>
    <s v="38/2024-25"/>
    <s v="T BASE SALES EXPENSES"/>
    <s v="Debit Amt"/>
    <x v="0"/>
  </r>
  <r>
    <s v="52858"/>
    <s v="IN LEATHER"/>
    <s v="CASH DISCOUNT"/>
    <s v="T BASE"/>
    <s v="T BASE  DEALERS CASH DISCOUNT                                                                       "/>
    <x v="8"/>
    <m/>
    <m/>
    <m/>
    <m/>
    <n v="23265"/>
    <m/>
    <m/>
    <m/>
    <m/>
    <m/>
    <n v="23265"/>
    <s v="003/08-24"/>
    <s v="T BASE DISTRIBUTOR EXPENSES"/>
    <s v="Debit Amt"/>
    <x v="0"/>
  </r>
  <r>
    <s v="52861"/>
    <s v="IN LEATHER"/>
    <s v="CASH DISCOUNT"/>
    <s v="T BASE"/>
    <s v="T BASE  DEALERS CASH DISCOUNT                                                                       "/>
    <x v="8"/>
    <m/>
    <n v="5703"/>
    <m/>
    <m/>
    <m/>
    <m/>
    <m/>
    <m/>
    <m/>
    <m/>
    <n v="5703"/>
    <s v="JV-CRNO-TE-S--6"/>
    <s v="T BASE DISTRIBUTOR EXPENSES"/>
    <s v="Debit Amt"/>
    <x v="0"/>
  </r>
  <r>
    <s v="52864"/>
    <s v="IN LEATHER"/>
    <s v="CASH DISCOUNT"/>
    <s v="T BASE"/>
    <s v="T BASE  DEALERS CASH DISCOUNT                                                                       "/>
    <x v="8"/>
    <n v="9018.68"/>
    <m/>
    <m/>
    <m/>
    <m/>
    <m/>
    <m/>
    <m/>
    <m/>
    <m/>
    <n v="9018.68"/>
    <s v="JV-JOUR-NA-L--366"/>
    <s v="T BASE DISTRIBUTOR EXPENSES"/>
    <s v="Debit Amt"/>
    <x v="0"/>
  </r>
  <r>
    <s v="52867"/>
    <s v="IN LEATHER"/>
    <s v="CASH DISCOUNT"/>
    <s v="T BASE"/>
    <s v="T BASE  DEALERS CASH DISCOUNT                                                                       "/>
    <x v="8"/>
    <m/>
    <m/>
    <m/>
    <n v="5066"/>
    <m/>
    <m/>
    <m/>
    <m/>
    <m/>
    <m/>
    <n v="5066"/>
    <s v="JV-JOUR-NA-L--367"/>
    <s v="T BASE DISTRIBUTOR EXPENSES"/>
    <s v="Debit Amt"/>
    <x v="0"/>
  </r>
  <r>
    <s v="52870"/>
    <s v="IN LEATHER"/>
    <s v="CASH DISCOUNT"/>
    <s v="T BASE"/>
    <s v="T BASE  DEALERS CASH DISCOUNT                                                                       "/>
    <x v="8"/>
    <m/>
    <m/>
    <m/>
    <n v="1550"/>
    <m/>
    <m/>
    <m/>
    <m/>
    <m/>
    <m/>
    <n v="1550"/>
    <s v="JV-JOUR-NA-L--368"/>
    <s v="T BASE DISTRIBUTOR EXPENSES"/>
    <s v="Debit Amt"/>
    <x v="0"/>
  </r>
  <r>
    <s v="52873"/>
    <s v="IN LEATHER"/>
    <s v="CASH DISCOUNT"/>
    <s v="T BASE"/>
    <s v="T BASE  DEALERS CASH DISCOUNT                                                                       "/>
    <x v="8"/>
    <n v="5677"/>
    <m/>
    <m/>
    <m/>
    <m/>
    <m/>
    <m/>
    <m/>
    <m/>
    <m/>
    <n v="5677"/>
    <s v="JV-JOUR-NA-L--369"/>
    <s v="T BASE DISTRIBUTOR EXPENSES"/>
    <s v="Debit Amt"/>
    <x v="0"/>
  </r>
  <r>
    <s v="52876"/>
    <s v="IN LEATHER"/>
    <s v="CASH DISCOUNT"/>
    <s v="T BASE"/>
    <s v="T BASE  DEALERS CASH DISCOUNT                                                                       "/>
    <x v="8"/>
    <n v="3388"/>
    <m/>
    <m/>
    <m/>
    <m/>
    <m/>
    <m/>
    <m/>
    <m/>
    <m/>
    <n v="3388"/>
    <s v="JV-JOUR-NA-L--370"/>
    <s v="T BASE DISTRIBUTOR EXPENSES"/>
    <s v="Debit Amt"/>
    <x v="0"/>
  </r>
  <r>
    <s v="52879"/>
    <s v="IN LEATHER"/>
    <s v="CASH DISCOUNT"/>
    <s v="T BASE"/>
    <s v="T BASE  DEALERS CASH DISCOUNT                                                                       "/>
    <x v="8"/>
    <n v="3481"/>
    <m/>
    <m/>
    <m/>
    <m/>
    <m/>
    <m/>
    <m/>
    <m/>
    <m/>
    <n v="3481"/>
    <s v="JV-JOUR-NA-L--371"/>
    <s v="T BASE DISTRIBUTOR EXPENSES"/>
    <s v="Debit Amt"/>
    <x v="0"/>
  </r>
  <r>
    <s v="52882"/>
    <s v="IN LEATHER"/>
    <s v="CASH DISCOUNT"/>
    <s v="T BASE"/>
    <s v="T BASE  DEALERS CASH DISCOUNT                                                                       "/>
    <x v="8"/>
    <n v="362"/>
    <m/>
    <m/>
    <m/>
    <m/>
    <m/>
    <m/>
    <m/>
    <m/>
    <m/>
    <n v="362"/>
    <s v="JV-JOUR-NA-L--372"/>
    <s v="T BASE DISTRIBUTOR EXPENSES"/>
    <s v="Debit Amt"/>
    <x v="0"/>
  </r>
  <r>
    <s v="52885"/>
    <s v="IN LEATHER"/>
    <s v="CASH DISCOUNT"/>
    <s v="T BASE"/>
    <s v="T BASE  DEALERS CASH DISCOUNT                                                                       "/>
    <x v="8"/>
    <n v="145321"/>
    <m/>
    <m/>
    <m/>
    <m/>
    <m/>
    <m/>
    <m/>
    <m/>
    <m/>
    <n v="145321"/>
    <s v="JV-JOUR-NA-L--448"/>
    <s v="T BASE DISTRIBUTOR EXPENSES"/>
    <s v="Debit Amt"/>
    <x v="0"/>
  </r>
  <r>
    <s v="52888"/>
    <s v="IN LEATHER"/>
    <s v="CASH DISCOUNT"/>
    <s v="T BASE"/>
    <s v="T BASE  DEALERS CASH DISCOUNT                                                                       "/>
    <x v="8"/>
    <m/>
    <m/>
    <m/>
    <m/>
    <m/>
    <m/>
    <m/>
    <n v="65143"/>
    <m/>
    <m/>
    <n v="65143"/>
    <s v="JV-JOUR-NA-L--942"/>
    <s v="T BASE DISTRIBUTOR EXPENSES"/>
    <s v="Debit Amt"/>
    <x v="0"/>
  </r>
  <r>
    <s v="52891"/>
    <s v="IN LEATHER"/>
    <s v="CASH DISCOUNT"/>
    <s v="T BASE"/>
    <s v="T BASE  DEALERS CASH DISCOUNT                                                                       "/>
    <x v="8"/>
    <m/>
    <m/>
    <m/>
    <m/>
    <m/>
    <m/>
    <m/>
    <n v="31509"/>
    <m/>
    <m/>
    <n v="31509"/>
    <s v="JV-JOUR-NA-L--943"/>
    <s v="T BASE DISTRIBUTOR EXPENSES"/>
    <s v="Debit Amt"/>
    <x v="0"/>
  </r>
  <r>
    <s v="52894"/>
    <s v="IN LEATHER"/>
    <s v="CASH DISCOUNT"/>
    <s v="T BASE"/>
    <s v="T BASE  DEALERS CASH DISCOUNT                                                                       "/>
    <x v="8"/>
    <m/>
    <m/>
    <m/>
    <m/>
    <m/>
    <m/>
    <m/>
    <n v="12156"/>
    <m/>
    <m/>
    <n v="12156"/>
    <s v="JV-JOUR-NA-L--944"/>
    <s v="T BASE DISTRIBUTOR EXPENSES"/>
    <s v="Debit Amt"/>
    <x v="0"/>
  </r>
  <r>
    <s v="52897"/>
    <s v="IN LEATHER"/>
    <s v="CASH DISCOUNT"/>
    <s v="T BASE"/>
    <s v="T BASE DIST. CASH DISCOUNT                                                                          "/>
    <x v="8"/>
    <m/>
    <m/>
    <m/>
    <m/>
    <n v="2196"/>
    <m/>
    <m/>
    <m/>
    <m/>
    <m/>
    <n v="2196"/>
    <s v="08"/>
    <s v="T BASE DISTRIBUTOR EXPENSES"/>
    <s v="Debit Amt"/>
    <x v="0"/>
  </r>
  <r>
    <s v="52900"/>
    <s v="IN LEATHER"/>
    <s v="CASH DISCOUNT"/>
    <s v="T BASE"/>
    <s v="T BASE DIST. CASH DISCOUNT                                                                          "/>
    <x v="8"/>
    <m/>
    <m/>
    <m/>
    <n v="15246"/>
    <m/>
    <m/>
    <m/>
    <m/>
    <m/>
    <m/>
    <n v="15246"/>
    <s v="12"/>
    <s v="T BASE DISTRIBUTOR EXPENSES"/>
    <s v="Debit Amt"/>
    <x v="0"/>
  </r>
  <r>
    <s v="52903"/>
    <s v="IN LEATHER"/>
    <s v="CASH DISCOUNT"/>
    <s v="T BASE"/>
    <s v="T BASE DIST. CASH DISCOUNT                                                                          "/>
    <x v="8"/>
    <m/>
    <m/>
    <m/>
    <m/>
    <m/>
    <m/>
    <n v="4786.29"/>
    <m/>
    <m/>
    <m/>
    <n v="4786.29"/>
    <s v="257"/>
    <s v="T BASE DISTRIBUTOR EXPENSES"/>
    <s v="Debit Amt"/>
    <x v="0"/>
  </r>
  <r>
    <s v="52906"/>
    <s v="IN LEATHER"/>
    <s v="CASH DISCOUNT"/>
    <s v="T BASE"/>
    <s v="T BASE DIST. CASH DISCOUNT                                                                          "/>
    <x v="8"/>
    <m/>
    <m/>
    <m/>
    <m/>
    <m/>
    <n v="8606"/>
    <m/>
    <m/>
    <m/>
    <m/>
    <n v="8606"/>
    <s v="JDN-26"/>
    <s v="T BASE DISTRIBUTOR EXPENSES"/>
    <s v="Debit Amt"/>
    <x v="0"/>
  </r>
  <r>
    <s v="52909"/>
    <s v="IN LEATHER"/>
    <s v="CASH DISCOUNT"/>
    <s v="T BASE"/>
    <s v="T BASE DIST. CASH DISCOUNT                                                                          "/>
    <x v="8"/>
    <m/>
    <n v="8416"/>
    <m/>
    <m/>
    <m/>
    <m/>
    <m/>
    <m/>
    <m/>
    <m/>
    <n v="8416"/>
    <s v="JV-CRNO-TE-S--5"/>
    <s v="T BASE DISTRIBUTOR EXPENSES"/>
    <s v="Debit Amt"/>
    <x v="0"/>
  </r>
  <r>
    <s v="52912"/>
    <s v="IN LEATHER"/>
    <s v="CASH DISCOUNT"/>
    <s v="T BASE"/>
    <s v="T BASE DIST. CASH DISCOUNT                                                                          "/>
    <x v="8"/>
    <m/>
    <n v="55271.91"/>
    <m/>
    <m/>
    <m/>
    <m/>
    <m/>
    <m/>
    <m/>
    <m/>
    <n v="55271.91"/>
    <s v="JV-CRNO-TE-S--8"/>
    <s v="T BASE DISTRIBUTOR EXPENSES"/>
    <s v="Debit Amt"/>
    <x v="0"/>
  </r>
  <r>
    <s v="52915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16177"/>
    <m/>
    <n v="16177"/>
    <s v="JV-JOUR-NA-L--1001"/>
    <s v="T BASE DISTRIBUTOR EXPENSES"/>
    <s v="Debit Amt"/>
    <x v="0"/>
  </r>
  <r>
    <s v="52918"/>
    <s v="IN LEATHER"/>
    <s v="CASH DISCOUNT"/>
    <s v="T BASE"/>
    <s v="T BASE DIST. CASH DISCOUNT                                                                          "/>
    <x v="8"/>
    <n v="495"/>
    <m/>
    <m/>
    <m/>
    <m/>
    <m/>
    <m/>
    <m/>
    <m/>
    <m/>
    <n v="495"/>
    <s v="JV-JOUR-NA-L--101"/>
    <s v="T BASE DISTRIBUTOR EXPENSES"/>
    <s v="Debit Amt"/>
    <x v="0"/>
  </r>
  <r>
    <s v="52921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23566"/>
    <m/>
    <n v="23566"/>
    <s v="JV-JOUR-NA-L--1043"/>
    <s v="T BASE DISTRIBUTOR EXPENSES"/>
    <s v="Debit Amt"/>
    <x v="0"/>
  </r>
  <r>
    <s v="52924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8865"/>
    <m/>
    <n v="8865"/>
    <s v="JV-JOUR-NA-L--1047"/>
    <s v="T BASE DISTRIBUTOR EXPENSES"/>
    <s v="Debit Amt"/>
    <x v="0"/>
  </r>
  <r>
    <s v="52927"/>
    <s v="IN LEATHER"/>
    <s v="CASH DISCOUNT"/>
    <s v="T BASE"/>
    <s v="T BASE DIST. CASH DISCOUNT                                                                          "/>
    <x v="8"/>
    <m/>
    <m/>
    <n v="13629"/>
    <m/>
    <m/>
    <m/>
    <m/>
    <m/>
    <m/>
    <m/>
    <n v="13629"/>
    <s v="JV-JOUR-NA-L--106"/>
    <s v="T BASE DISTRIBUTOR EXPENSES"/>
    <s v="Debit Amt"/>
    <x v="0"/>
  </r>
  <r>
    <s v="52930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5049"/>
    <m/>
    <n v="5049"/>
    <s v="JV-JOUR-NA-L--1091"/>
    <s v="T BASE DISTRIBUTOR EXPENSES"/>
    <s v="Debit Amt"/>
    <x v="0"/>
  </r>
  <r>
    <s v="52933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22827"/>
    <m/>
    <n v="22827"/>
    <s v="JV-JOUR-NA-L--1092"/>
    <s v="T BASE DISTRIBUTOR EXPENSES"/>
    <s v="Debit Amt"/>
    <x v="0"/>
  </r>
  <r>
    <s v="52936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13096"/>
    <m/>
    <n v="13096"/>
    <s v="JV-JOUR-NA-L--1093"/>
    <s v="T BASE DISTRIBUTOR EXPENSES"/>
    <s v="Debit Amt"/>
    <x v="0"/>
  </r>
  <r>
    <s v="52939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52210"/>
    <m/>
    <n v="52210"/>
    <s v="JV-JOUR-NA-L--1102"/>
    <s v="T BASE DISTRIBUTOR EXPENSES"/>
    <s v="Debit Amt"/>
    <x v="0"/>
  </r>
  <r>
    <s v="52942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26522"/>
    <m/>
    <n v="26522"/>
    <s v="JV-JOUR-NA-L--1105"/>
    <s v="T BASE DISTRIBUTOR EXPENSES"/>
    <s v="Debit Amt"/>
    <x v="0"/>
  </r>
  <r>
    <s v="52945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13915"/>
    <m/>
    <n v="13915"/>
    <s v="JV-JOUR-NA-L--1106"/>
    <s v="T BASE DISTRIBUTOR EXPENSES"/>
    <s v="Debit Amt"/>
    <x v="0"/>
  </r>
  <r>
    <s v="52948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15879"/>
    <m/>
    <n v="15879"/>
    <s v="JV-JOUR-NA-L--1109"/>
    <s v="T BASE DISTRIBUTOR EXPENSES"/>
    <s v="Debit Amt"/>
    <x v="0"/>
  </r>
  <r>
    <s v="52951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4761"/>
    <m/>
    <n v="4761"/>
    <s v="JV-JOUR-NA-L--1110"/>
    <s v="T BASE DISTRIBUTOR EXPENSES"/>
    <s v="Debit Amt"/>
    <x v="0"/>
  </r>
  <r>
    <s v="52954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17685"/>
    <m/>
    <n v="17685"/>
    <s v="JV-JOUR-NA-L--1112"/>
    <s v="T BASE DISTRIBUTOR EXPENSES"/>
    <s v="Debit Amt"/>
    <x v="0"/>
  </r>
  <r>
    <s v="52957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17810"/>
    <m/>
    <n v="17810"/>
    <s v="JV-JOUR-NA-L--1125"/>
    <s v="T BASE DISTRIBUTOR EXPENSES"/>
    <s v="Debit Amt"/>
    <x v="0"/>
  </r>
  <r>
    <s v="52960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12707"/>
    <m/>
    <n v="12707"/>
    <s v="JV-JOUR-NA-L--1126"/>
    <s v="T BASE DISTRIBUTOR EXPENSES"/>
    <s v="Debit Amt"/>
    <x v="0"/>
  </r>
  <r>
    <s v="52963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m/>
    <n v="5740"/>
    <n v="5740"/>
    <s v="JV-JOUR-NA-L--1142"/>
    <s v="T BASE DISTRIBUTOR EXPENSES"/>
    <s v="Debit Amt"/>
    <x v="0"/>
  </r>
  <r>
    <s v="52966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m/>
    <n v="31708"/>
    <n v="31708"/>
    <s v="JV-JOUR-NA-L--1143"/>
    <s v="T BASE DISTRIBUTOR EXPENSES"/>
    <s v="Debit Amt"/>
    <x v="0"/>
  </r>
  <r>
    <s v="52969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m/>
    <n v="10630"/>
    <n v="10630"/>
    <s v="JV-JOUR-NA-L--1148"/>
    <s v="T BASE DISTRIBUTOR EXPENSES"/>
    <s v="Debit Amt"/>
    <x v="0"/>
  </r>
  <r>
    <s v="52972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m/>
    <n v="4441"/>
    <n v="4441"/>
    <s v="JV-JOUR-NA-L--1149"/>
    <s v="T BASE DISTRIBUTOR EXPENSES"/>
    <s v="Debit Amt"/>
    <x v="0"/>
  </r>
  <r>
    <s v="52975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m/>
    <n v="24206"/>
    <n v="24206"/>
    <s v="JV-JOUR-NA-L--1157"/>
    <s v="T BASE DISTRIBUTOR EXPENSES"/>
    <s v="Debit Amt"/>
    <x v="0"/>
  </r>
  <r>
    <s v="52978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m/>
    <n v="3613"/>
    <n v="3613"/>
    <s v="JV-JOUR-NA-L--1185"/>
    <s v="T BASE DISTRIBUTOR EXPENSES"/>
    <s v="Debit Amt"/>
    <x v="0"/>
  </r>
  <r>
    <s v="52981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m/>
    <n v="8269"/>
    <n v="8269"/>
    <s v="JV-JOUR-NA-L--1187"/>
    <s v="T BASE DISTRIBUTOR EXPENSES"/>
    <s v="Debit Amt"/>
    <x v="0"/>
  </r>
  <r>
    <s v="52984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m/>
    <n v="21123"/>
    <n v="21123"/>
    <s v="JV-JOUR-NA-L--1188"/>
    <s v="T BASE DISTRIBUTOR EXPENSES"/>
    <s v="Debit Amt"/>
    <x v="0"/>
  </r>
  <r>
    <s v="52987"/>
    <s v="IN LEATHER"/>
    <s v="CASH DISCOUNT"/>
    <s v="T BASE"/>
    <s v="T BASE DIST. CASH DISCOUNT                                                                          "/>
    <x v="8"/>
    <m/>
    <m/>
    <n v="16782"/>
    <m/>
    <m/>
    <m/>
    <m/>
    <m/>
    <m/>
    <m/>
    <n v="16782"/>
    <s v="JV-JOUR-NA-L--127"/>
    <s v="T BASE DISTRIBUTOR EXPENSES"/>
    <s v="Debit Amt"/>
    <x v="0"/>
  </r>
  <r>
    <s v="52990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m/>
    <n v="5707"/>
    <n v="5707"/>
    <s v="JV-JOUR-NA-L--1275"/>
    <s v="T BASE DISTRIBUTOR EXPENSES"/>
    <s v="Debit Amt"/>
    <x v="0"/>
  </r>
  <r>
    <s v="52993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m/>
    <n v="4965"/>
    <n v="4965"/>
    <s v="JV-JOUR-NA-L--1276"/>
    <s v="T BASE DISTRIBUTOR EXPENSES"/>
    <s v="Debit Amt"/>
    <x v="0"/>
  </r>
  <r>
    <s v="52996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m/>
    <n v="5990"/>
    <n v="5990"/>
    <s v="JV-JOUR-NA-L--1277"/>
    <s v="T BASE DISTRIBUTOR EXPENSES"/>
    <s v="Debit Amt"/>
    <x v="0"/>
  </r>
  <r>
    <s v="52999"/>
    <s v="IN LEATHER"/>
    <s v="CASH DISCOUNT"/>
    <s v="T BASE"/>
    <s v="T BASE DIST. CASH DISCOUNT                                                                          "/>
    <x v="8"/>
    <m/>
    <m/>
    <m/>
    <m/>
    <m/>
    <m/>
    <m/>
    <n v="58622"/>
    <m/>
    <m/>
    <n v="58622"/>
    <s v="JV-JOUR-NA-L--1278"/>
    <s v="T BASE DISTRIBUTOR EXPENSES"/>
    <s v="Debit Amt"/>
    <x v="0"/>
  </r>
  <r>
    <s v="53002"/>
    <s v="IN LEATHER"/>
    <s v="CASH DISCOUNT"/>
    <s v="T BASE"/>
    <s v="T BASE DIST. CASH DISCOUNT                                                                          "/>
    <x v="8"/>
    <n v="36597"/>
    <m/>
    <m/>
    <m/>
    <m/>
    <m/>
    <m/>
    <m/>
    <m/>
    <m/>
    <n v="36597"/>
    <s v="JV-JOUR-NA-L--13"/>
    <s v="T BASE DISTRIBUTOR EXPENSES"/>
    <s v="Debit Amt"/>
    <x v="0"/>
  </r>
  <r>
    <s v="53005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m/>
    <n v="10950"/>
    <n v="10950"/>
    <s v="JV-JOUR-NA-L--1318"/>
    <s v="T BASE DISTRIBUTOR EXPENSES"/>
    <s v="Debit Amt"/>
    <x v="0"/>
  </r>
  <r>
    <s v="53008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m/>
    <n v="10228"/>
    <n v="10228"/>
    <s v="JV-JOUR-NA-L--1320"/>
    <s v="T BASE DISTRIBUTOR EXPENSES"/>
    <s v="Debit Amt"/>
    <x v="0"/>
  </r>
  <r>
    <s v="53011"/>
    <s v="IN LEATHER"/>
    <s v="CASH DISCOUNT"/>
    <s v="T BASE"/>
    <s v="T BASE DIST. CASH DISCOUNT                                                                          "/>
    <x v="8"/>
    <n v="21539.23"/>
    <m/>
    <m/>
    <m/>
    <m/>
    <m/>
    <m/>
    <m/>
    <m/>
    <m/>
    <n v="21539.23"/>
    <s v="JV-JOUR-NA-L--14"/>
    <s v="T BASE DISTRIBUTOR EXPENSES"/>
    <s v="Debit Amt"/>
    <x v="0"/>
  </r>
  <r>
    <s v="53014"/>
    <s v="IN LEATHER"/>
    <s v="CASH DISCOUNT"/>
    <s v="T BASE"/>
    <s v="T BASE DIST. CASH DISCOUNT                                                                          "/>
    <x v="8"/>
    <m/>
    <m/>
    <n v="4281"/>
    <m/>
    <m/>
    <m/>
    <m/>
    <m/>
    <m/>
    <m/>
    <n v="4281"/>
    <s v="JV-JOUR-NA-L--168"/>
    <s v="T BASE DISTRIBUTOR EXPENSES"/>
    <s v="Debit Amt"/>
    <x v="0"/>
  </r>
  <r>
    <s v="53017"/>
    <s v="IN LEATHER"/>
    <s v="CASH DISCOUNT"/>
    <s v="T BASE"/>
    <s v="T BASE DIST. CASH DISCOUNT                                                                          "/>
    <x v="8"/>
    <m/>
    <m/>
    <n v="2550"/>
    <m/>
    <m/>
    <m/>
    <m/>
    <m/>
    <m/>
    <m/>
    <n v="2550"/>
    <s v="JV-JOUR-NA-L--222"/>
    <s v="T BASE DISTRIBUTOR EXPENSES"/>
    <s v="Debit Amt"/>
    <x v="0"/>
  </r>
  <r>
    <s v="53020"/>
    <s v="IN LEATHER"/>
    <s v="CASH DISCOUNT"/>
    <s v="T BASE"/>
    <s v="T BASE DIST. CASH DISCOUNT                                                                          "/>
    <x v="8"/>
    <m/>
    <m/>
    <n v="2763"/>
    <m/>
    <m/>
    <m/>
    <m/>
    <m/>
    <m/>
    <m/>
    <n v="2763"/>
    <s v="JV-JOUR-NA-L--323"/>
    <s v="T BASE DISTRIBUTOR EXPENSES"/>
    <s v="Debit Amt"/>
    <x v="0"/>
  </r>
  <r>
    <s v="53024"/>
    <s v="IN LEATHER"/>
    <s v="CASH DISCOUNT"/>
    <s v="T BASE"/>
    <s v="T BASE DIST. CASH DISCOUNT                                                                          "/>
    <x v="8"/>
    <m/>
    <m/>
    <n v="-605"/>
    <m/>
    <m/>
    <m/>
    <m/>
    <m/>
    <m/>
    <m/>
    <n v="-605"/>
    <s v="JV-JOUR-NA-L--324"/>
    <s v="T BASE DISTRIBUTOR EXPENSES"/>
    <s v="Credit Amt"/>
    <x v="0"/>
  </r>
  <r>
    <s v="53026"/>
    <s v="IN LEATHER"/>
    <s v="CASH DISCOUNT"/>
    <s v="T BASE"/>
    <s v="T BASE DIST. CASH DISCOUNT                                                                          "/>
    <x v="8"/>
    <n v="3252"/>
    <m/>
    <m/>
    <m/>
    <m/>
    <m/>
    <m/>
    <m/>
    <m/>
    <m/>
    <n v="3252"/>
    <s v="JV-JOUR-NA-L--326"/>
    <s v="T BASE DISTRIBUTOR EXPENSES"/>
    <s v="Debit Amt"/>
    <x v="0"/>
  </r>
  <r>
    <s v="53029"/>
    <s v="IN LEATHER"/>
    <s v="CASH DISCOUNT"/>
    <s v="T BASE"/>
    <s v="T BASE DIST. CASH DISCOUNT                                                                          "/>
    <x v="8"/>
    <m/>
    <m/>
    <m/>
    <n v="8879"/>
    <m/>
    <m/>
    <m/>
    <m/>
    <m/>
    <m/>
    <n v="8879"/>
    <s v="JV-JOUR-NA-L--328"/>
    <s v="T BASE DISTRIBUTOR EXPENSES"/>
    <s v="Debit Amt"/>
    <x v="0"/>
  </r>
  <r>
    <s v="53032"/>
    <s v="IN LEATHER"/>
    <s v="CASH DISCOUNT"/>
    <s v="T BASE"/>
    <s v="T BASE DIST. CASH DISCOUNT                                                                          "/>
    <x v="8"/>
    <m/>
    <m/>
    <m/>
    <n v="12816"/>
    <m/>
    <m/>
    <m/>
    <m/>
    <m/>
    <m/>
    <n v="12816"/>
    <s v="JV-JOUR-NA-L--329"/>
    <s v="T BASE DISTRIBUTOR EXPENSES"/>
    <s v="Debit Amt"/>
    <x v="0"/>
  </r>
  <r>
    <s v="53035"/>
    <s v="IN LEATHER"/>
    <s v="CASH DISCOUNT"/>
    <s v="T BASE"/>
    <s v="T BASE DIST. CASH DISCOUNT                                                                          "/>
    <x v="8"/>
    <m/>
    <n v="22834"/>
    <m/>
    <m/>
    <m/>
    <m/>
    <m/>
    <m/>
    <m/>
    <m/>
    <n v="22834"/>
    <s v="JV-JOUR-NA-L--38"/>
    <s v="T BASE DISTRIBUTOR EXPENSES"/>
    <s v="Debit Amt"/>
    <x v="0"/>
  </r>
  <r>
    <s v="53038"/>
    <s v="IN LEATHER"/>
    <s v="CASH DISCOUNT"/>
    <s v="T BASE"/>
    <s v="T BASE DIST. CASH DISCOUNT                                                                          "/>
    <x v="8"/>
    <m/>
    <n v="21038"/>
    <m/>
    <m/>
    <m/>
    <m/>
    <m/>
    <m/>
    <m/>
    <m/>
    <n v="21038"/>
    <s v="JV-JOUR-NA-L--39"/>
    <s v="T BASE DISTRIBUTOR EXPENSES"/>
    <s v="Debit Amt"/>
    <x v="0"/>
  </r>
  <r>
    <s v="53041"/>
    <s v="IN LEATHER"/>
    <s v="CASH DISCOUNT"/>
    <s v="T BASE"/>
    <s v="T BASE DIST. CASH DISCOUNT                                                                          "/>
    <x v="8"/>
    <m/>
    <n v="8992"/>
    <m/>
    <m/>
    <m/>
    <m/>
    <m/>
    <m/>
    <m/>
    <m/>
    <n v="8992"/>
    <s v="JV-JOUR-NA-L--45"/>
    <s v="T BASE DISTRIBUTOR EXPENSES"/>
    <s v="Debit Amt"/>
    <x v="0"/>
  </r>
  <r>
    <s v="53044"/>
    <s v="IN LEATHER"/>
    <s v="CASH DISCOUNT"/>
    <s v="T BASE"/>
    <s v="T BASE DIST. CASH DISCOUNT                                                                          "/>
    <x v="8"/>
    <m/>
    <m/>
    <m/>
    <m/>
    <n v="5357"/>
    <m/>
    <m/>
    <m/>
    <m/>
    <m/>
    <n v="5357"/>
    <s v="JV-JOUR-NA-L--485"/>
    <s v="T BASE DISTRIBUTOR EXPENSES"/>
    <s v="Debit Amt"/>
    <x v="0"/>
  </r>
  <r>
    <s v="53047"/>
    <s v="IN LEATHER"/>
    <s v="CASH DISCOUNT"/>
    <s v="T BASE"/>
    <s v="T BASE DIST. CASH DISCOUNT                                                                          "/>
    <x v="8"/>
    <m/>
    <m/>
    <m/>
    <m/>
    <n v="9618.2800000000007"/>
    <m/>
    <m/>
    <m/>
    <m/>
    <m/>
    <n v="9618.2800000000007"/>
    <s v="JV-JOUR-NA-L--551"/>
    <s v="T BASE DISTRIBUTOR EXPENSES"/>
    <s v="Debit Amt"/>
    <x v="0"/>
  </r>
  <r>
    <s v="53050"/>
    <s v="IN LEATHER"/>
    <s v="CASH DISCOUNT"/>
    <s v="T BASE"/>
    <s v="T BASE DIST. CASH DISCOUNT                                                                          "/>
    <x v="8"/>
    <m/>
    <m/>
    <m/>
    <m/>
    <n v="27932"/>
    <m/>
    <m/>
    <m/>
    <m/>
    <m/>
    <n v="27932"/>
    <s v="JV-JOUR-NA-L--559"/>
    <s v="T BASE DISTRIBUTOR EXPENSES"/>
    <s v="Debit Amt"/>
    <x v="0"/>
  </r>
  <r>
    <s v="53053"/>
    <s v="IN LEATHER"/>
    <s v="CASH DISCOUNT"/>
    <s v="T BASE"/>
    <s v="T BASE DIST. CASH DISCOUNT                                                                          "/>
    <x v="8"/>
    <m/>
    <m/>
    <m/>
    <n v="16662.03"/>
    <m/>
    <m/>
    <m/>
    <m/>
    <m/>
    <m/>
    <n v="16662.03"/>
    <s v="JV-JOUR-NA-L--562"/>
    <s v="T BASE DISTRIBUTOR EXPENSES"/>
    <s v="Debit Amt"/>
    <x v="0"/>
  </r>
  <r>
    <s v="53056"/>
    <s v="IN LEATHER"/>
    <s v="CASH DISCOUNT"/>
    <s v="T BASE"/>
    <s v="T BASE DIST. CASH DISCOUNT                                                                          "/>
    <x v="8"/>
    <m/>
    <m/>
    <m/>
    <n v="8726"/>
    <m/>
    <m/>
    <m/>
    <m/>
    <m/>
    <m/>
    <n v="8726"/>
    <s v="JV-JOUR-NA-L--563"/>
    <s v="T BASE DISTRIBUTOR EXPENSES"/>
    <s v="Debit Amt"/>
    <x v="0"/>
  </r>
  <r>
    <s v="53059"/>
    <s v="IN LEATHER"/>
    <s v="CASH DISCOUNT"/>
    <s v="T BASE"/>
    <s v="T BASE DIST. CASH DISCOUNT                                                                          "/>
    <x v="8"/>
    <n v="8431"/>
    <m/>
    <m/>
    <m/>
    <m/>
    <m/>
    <m/>
    <m/>
    <m/>
    <m/>
    <n v="8431"/>
    <s v="JV-JOUR-NA-L--653"/>
    <s v="T BASE DISTRIBUTOR EXPENSES"/>
    <s v="Debit Amt"/>
    <x v="0"/>
  </r>
  <r>
    <s v="53062"/>
    <s v="IN LEATHER"/>
    <s v="CASH DISCOUNT"/>
    <s v="T BASE"/>
    <s v="T BASE DIST. CASH DISCOUNT                                                                          "/>
    <x v="8"/>
    <n v="4448"/>
    <m/>
    <m/>
    <m/>
    <m/>
    <m/>
    <m/>
    <m/>
    <m/>
    <m/>
    <n v="4448"/>
    <s v="JV-JOUR-NA-L--654"/>
    <s v="T BASE DISTRIBUTOR EXPENSES"/>
    <s v="Debit Amt"/>
    <x v="0"/>
  </r>
  <r>
    <s v="53065"/>
    <s v="IN LEATHER"/>
    <s v="CASH DISCOUNT"/>
    <s v="T BASE"/>
    <s v="T BASE DIST. CASH DISCOUNT                                                                          "/>
    <x v="8"/>
    <n v="12207"/>
    <m/>
    <m/>
    <m/>
    <m/>
    <m/>
    <m/>
    <m/>
    <m/>
    <m/>
    <n v="12207"/>
    <s v="JV-JOUR-NA-L--655"/>
    <s v="T BASE DISTRIBUTOR EXPENSES"/>
    <s v="Debit Amt"/>
    <x v="0"/>
  </r>
  <r>
    <s v="53068"/>
    <s v="IN LEATHER"/>
    <s v="CASH DISCOUNT"/>
    <s v="T BASE"/>
    <s v="T BASE DIST. CASH DISCOUNT                                                                          "/>
    <x v="8"/>
    <n v="7420"/>
    <m/>
    <m/>
    <m/>
    <m/>
    <m/>
    <m/>
    <m/>
    <m/>
    <m/>
    <n v="7420"/>
    <s v="JV-JOUR-NA-L--656"/>
    <s v="T BASE DISTRIBUTOR EXPENSES"/>
    <s v="Debit Amt"/>
    <x v="0"/>
  </r>
  <r>
    <s v="53071"/>
    <s v="IN LEATHER"/>
    <s v="CASH DISCOUNT"/>
    <s v="T BASE"/>
    <s v="T BASE DIST. CASH DISCOUNT                                                                          "/>
    <x v="8"/>
    <n v="10444"/>
    <m/>
    <m/>
    <m/>
    <m/>
    <m/>
    <m/>
    <m/>
    <m/>
    <m/>
    <n v="10444"/>
    <s v="JV-JOUR-NA-L--657"/>
    <s v="T BASE DISTRIBUTOR EXPENSES"/>
    <s v="Debit Amt"/>
    <x v="0"/>
  </r>
  <r>
    <s v="53074"/>
    <s v="IN LEATHER"/>
    <s v="CASH DISCOUNT"/>
    <s v="T BASE"/>
    <s v="T BASE DIST. CASH DISCOUNT                                                                          "/>
    <x v="8"/>
    <m/>
    <m/>
    <m/>
    <n v="13889"/>
    <m/>
    <m/>
    <m/>
    <m/>
    <m/>
    <m/>
    <n v="13889"/>
    <s v="JV-JOUR-NA-L--658"/>
    <s v="T BASE DISTRIBUTOR EXPENSES"/>
    <s v="Debit Amt"/>
    <x v="0"/>
  </r>
  <r>
    <s v="53077"/>
    <s v="IN LEATHER"/>
    <s v="CASH DISCOUNT"/>
    <s v="T BASE"/>
    <s v="T BASE DIST. CASH DISCOUNT                                                                          "/>
    <x v="8"/>
    <m/>
    <m/>
    <m/>
    <m/>
    <m/>
    <n v="14873"/>
    <m/>
    <m/>
    <m/>
    <m/>
    <n v="14873"/>
    <s v="JV-JOUR-NA-L--659"/>
    <s v="T BASE DISTRIBUTOR EXPENSES"/>
    <s v="Debit Amt"/>
    <x v="0"/>
  </r>
  <r>
    <s v="53080"/>
    <s v="IN LEATHER"/>
    <s v="CASH DISCOUNT"/>
    <s v="T BASE"/>
    <s v="T BASE DIST. CASH DISCOUNT                                                                          "/>
    <x v="8"/>
    <m/>
    <n v="5940"/>
    <m/>
    <m/>
    <m/>
    <m/>
    <m/>
    <m/>
    <m/>
    <m/>
    <n v="5940"/>
    <s v="JV-JOUR-NA-L--66"/>
    <s v="T BASE DISTRIBUTOR EXPENSES"/>
    <s v="Debit Amt"/>
    <x v="0"/>
  </r>
  <r>
    <s v="53083"/>
    <s v="IN LEATHER"/>
    <s v="CASH DISCOUNT"/>
    <s v="T BASE"/>
    <s v="T BASE DIST. CASH DISCOUNT                                                                          "/>
    <x v="8"/>
    <m/>
    <n v="31660"/>
    <m/>
    <m/>
    <m/>
    <m/>
    <m/>
    <m/>
    <m/>
    <m/>
    <n v="31660"/>
    <s v="JV-JOUR-NA-L--67"/>
    <s v="T BASE DISTRIBUTOR EXPENSES"/>
    <s v="Debit Amt"/>
    <x v="0"/>
  </r>
  <r>
    <s v="53086"/>
    <s v="IN LEATHER"/>
    <s v="CASH DISCOUNT"/>
    <s v="T BASE"/>
    <s v="T BASE DIST. CASH DISCOUNT                                                                          "/>
    <x v="8"/>
    <m/>
    <m/>
    <m/>
    <m/>
    <n v="21158"/>
    <m/>
    <m/>
    <m/>
    <m/>
    <m/>
    <n v="21158"/>
    <s v="JV-JOUR-NA-L--676"/>
    <s v="T BASE DISTRIBUTOR EXPENSES"/>
    <s v="Debit Amt"/>
    <x v="0"/>
  </r>
  <r>
    <s v="53089"/>
    <s v="IN LEATHER"/>
    <s v="CASH DISCOUNT"/>
    <s v="T BASE"/>
    <s v="T BASE DIST. CASH DISCOUNT                                                                          "/>
    <x v="8"/>
    <m/>
    <m/>
    <m/>
    <m/>
    <n v="9295"/>
    <m/>
    <m/>
    <m/>
    <m/>
    <m/>
    <n v="9295"/>
    <s v="JV-JOUR-NA-L--677"/>
    <s v="T BASE DISTRIBUTOR EXPENSES"/>
    <s v="Debit Amt"/>
    <x v="0"/>
  </r>
  <r>
    <s v="53092"/>
    <s v="IN LEATHER"/>
    <s v="CASH DISCOUNT"/>
    <s v="T BASE"/>
    <s v="T BASE DIST. CASH DISCOUNT                                                                          "/>
    <x v="8"/>
    <m/>
    <m/>
    <m/>
    <m/>
    <n v="2624"/>
    <m/>
    <m/>
    <m/>
    <m/>
    <m/>
    <n v="2624"/>
    <s v="JV-JOUR-NA-L--678"/>
    <s v="T BASE DISTRIBUTOR EXPENSES"/>
    <s v="Debit Amt"/>
    <x v="0"/>
  </r>
  <r>
    <s v="53095"/>
    <s v="IN LEATHER"/>
    <s v="CASH DISCOUNT"/>
    <s v="T BASE"/>
    <s v="T BASE DIST. CASH DISCOUNT                                                                          "/>
    <x v="8"/>
    <m/>
    <m/>
    <m/>
    <m/>
    <n v="2301"/>
    <m/>
    <m/>
    <m/>
    <m/>
    <m/>
    <n v="2301"/>
    <s v="JV-JOUR-NA-L--679"/>
    <s v="T BASE DISTRIBUTOR EXPENSES"/>
    <s v="Debit Amt"/>
    <x v="0"/>
  </r>
  <r>
    <s v="53098"/>
    <s v="IN LEATHER"/>
    <s v="CASH DISCOUNT"/>
    <s v="T BASE"/>
    <s v="T BASE DIST. CASH DISCOUNT                                                                          "/>
    <x v="8"/>
    <m/>
    <m/>
    <m/>
    <m/>
    <n v="9965"/>
    <m/>
    <m/>
    <m/>
    <m/>
    <m/>
    <n v="9965"/>
    <s v="JV-JOUR-NA-L--680"/>
    <s v="T BASE DISTRIBUTOR EXPENSES"/>
    <s v="Debit Amt"/>
    <x v="0"/>
  </r>
  <r>
    <s v="53101"/>
    <s v="IN LEATHER"/>
    <s v="CASH DISCOUNT"/>
    <s v="T BASE"/>
    <s v="T BASE DIST. CASH DISCOUNT                                                                          "/>
    <x v="8"/>
    <m/>
    <m/>
    <m/>
    <m/>
    <n v="4132"/>
    <m/>
    <m/>
    <m/>
    <m/>
    <m/>
    <n v="4132"/>
    <s v="JV-JOUR-NA-L--681"/>
    <s v="T BASE DISTRIBUTOR EXPENSES"/>
    <s v="Debit Amt"/>
    <x v="0"/>
  </r>
  <r>
    <s v="53104"/>
    <s v="IN LEATHER"/>
    <s v="CASH DISCOUNT"/>
    <s v="T BASE"/>
    <s v="T BASE DIST. CASH DISCOUNT                                                                          "/>
    <x v="8"/>
    <m/>
    <m/>
    <m/>
    <m/>
    <m/>
    <n v="2548"/>
    <m/>
    <m/>
    <m/>
    <m/>
    <n v="2548"/>
    <s v="JV-JOUR-NA-L--682"/>
    <s v="T BASE DISTRIBUTOR EXPENSES"/>
    <s v="Debit Amt"/>
    <x v="0"/>
  </r>
  <r>
    <s v="53107"/>
    <s v="IN LEATHER"/>
    <s v="CASH DISCOUNT"/>
    <s v="T BASE"/>
    <s v="T BASE DIST. CASH DISCOUNT                                                                          "/>
    <x v="8"/>
    <m/>
    <m/>
    <m/>
    <m/>
    <n v="7310"/>
    <m/>
    <m/>
    <m/>
    <m/>
    <m/>
    <n v="7310"/>
    <s v="JV-JOUR-NA-L--683"/>
    <s v="T BASE DISTRIBUTOR EXPENSES"/>
    <s v="Debit Amt"/>
    <x v="0"/>
  </r>
  <r>
    <s v="53110"/>
    <s v="IN LEATHER"/>
    <s v="CASH DISCOUNT"/>
    <s v="T BASE"/>
    <s v="T BASE DIST. CASH DISCOUNT                                                                          "/>
    <x v="8"/>
    <m/>
    <n v="17996"/>
    <m/>
    <m/>
    <m/>
    <m/>
    <m/>
    <m/>
    <m/>
    <m/>
    <n v="17996"/>
    <s v="JV-JOUR-NA-L--69"/>
    <s v="T BASE DISTRIBUTOR EXPENSES"/>
    <s v="Debit Amt"/>
    <x v="0"/>
  </r>
  <r>
    <s v="53113"/>
    <s v="IN LEATHER"/>
    <s v="CASH DISCOUNT"/>
    <s v="T BASE"/>
    <s v="T BASE DIST. CASH DISCOUNT                                                                          "/>
    <x v="8"/>
    <m/>
    <m/>
    <m/>
    <m/>
    <m/>
    <n v="10618"/>
    <m/>
    <m/>
    <m/>
    <m/>
    <n v="10618"/>
    <s v="JV-JOUR-NA-L--707"/>
    <s v="T BASE DISTRIBUTOR EXPENSES"/>
    <s v="Debit Amt"/>
    <x v="0"/>
  </r>
  <r>
    <s v="53116"/>
    <s v="IN LEATHER"/>
    <s v="CASH DISCOUNT"/>
    <s v="T BASE"/>
    <s v="T BASE DIST. CASH DISCOUNT                                                                          "/>
    <x v="8"/>
    <m/>
    <m/>
    <m/>
    <m/>
    <m/>
    <n v="139227"/>
    <m/>
    <m/>
    <m/>
    <m/>
    <n v="139227"/>
    <s v="JV-JOUR-NA-L--711"/>
    <s v="T BASE DISTRIBUTOR EXPENSES"/>
    <s v="Debit Amt"/>
    <x v="0"/>
  </r>
  <r>
    <s v="53119"/>
    <s v="IN LEATHER"/>
    <s v="CASH DISCOUNT"/>
    <s v="T BASE"/>
    <s v="T BASE DIST. CASH DISCOUNT                                                                          "/>
    <x v="8"/>
    <m/>
    <m/>
    <m/>
    <m/>
    <m/>
    <n v="254639"/>
    <m/>
    <m/>
    <m/>
    <m/>
    <n v="254639"/>
    <s v="JV-JOUR-NA-L--712"/>
    <s v="T BASE DISTRIBUTOR EXPENSES"/>
    <s v="Debit Amt"/>
    <x v="0"/>
  </r>
  <r>
    <s v="53122"/>
    <s v="IN LEATHER"/>
    <s v="CASH DISCOUNT"/>
    <s v="T BASE"/>
    <s v="T BASE DIST. CASH DISCOUNT                                                                          "/>
    <x v="8"/>
    <m/>
    <m/>
    <m/>
    <m/>
    <n v="37689"/>
    <m/>
    <m/>
    <m/>
    <m/>
    <m/>
    <n v="37689"/>
    <s v="JV-JOUR-NA-L--714"/>
    <s v="T BASE DISTRIBUTOR EXPENSES"/>
    <s v="Debit Amt"/>
    <x v="0"/>
  </r>
  <r>
    <s v="53125"/>
    <s v="IN LEATHER"/>
    <s v="CASH DISCOUNT"/>
    <s v="T BASE"/>
    <s v="T BASE DIST. CASH DISCOUNT                                                                          "/>
    <x v="8"/>
    <m/>
    <m/>
    <m/>
    <m/>
    <m/>
    <m/>
    <n v="13311"/>
    <m/>
    <m/>
    <m/>
    <n v="13311"/>
    <s v="JV-JOUR-NA-L--716"/>
    <s v="T BASE DISTRIBUTOR EXPENSES"/>
    <s v="Debit Amt"/>
    <x v="0"/>
  </r>
  <r>
    <s v="53128"/>
    <s v="IN LEATHER"/>
    <s v="CASH DISCOUNT"/>
    <s v="T BASE"/>
    <s v="T BASE DIST. CASH DISCOUNT                                                                          "/>
    <x v="8"/>
    <m/>
    <m/>
    <m/>
    <m/>
    <m/>
    <n v="8102"/>
    <m/>
    <m/>
    <m/>
    <m/>
    <n v="8102"/>
    <s v="JV-JOUR-NA-L--724"/>
    <s v="T BASE DISTRIBUTOR EXPENSES"/>
    <s v="Debit Amt"/>
    <x v="0"/>
  </r>
  <r>
    <s v="53131"/>
    <s v="IN LEATHER"/>
    <s v="CASH DISCOUNT"/>
    <s v="T BASE"/>
    <s v="T BASE DIST. CASH DISCOUNT                                                                          "/>
    <x v="8"/>
    <m/>
    <m/>
    <m/>
    <m/>
    <m/>
    <n v="2322"/>
    <m/>
    <m/>
    <m/>
    <m/>
    <n v="2322"/>
    <s v="JV-JOUR-NA-L--726"/>
    <s v="T BASE DISTRIBUTOR EXPENSES"/>
    <s v="Debit Amt"/>
    <x v="0"/>
  </r>
  <r>
    <s v="53134"/>
    <s v="IN LEATHER"/>
    <s v="CASH DISCOUNT"/>
    <s v="T BASE"/>
    <s v="T BASE DIST. CASH DISCOUNT                                                                          "/>
    <x v="8"/>
    <m/>
    <m/>
    <m/>
    <m/>
    <m/>
    <m/>
    <n v="8847"/>
    <m/>
    <m/>
    <m/>
    <n v="8847"/>
    <s v="JV-JOUR-NA-L--728"/>
    <s v="T BASE DISTRIBUTOR EXPENSES"/>
    <s v="Debit Amt"/>
    <x v="0"/>
  </r>
  <r>
    <s v="53137"/>
    <s v="IN LEATHER"/>
    <s v="CASH DISCOUNT"/>
    <s v="T BASE"/>
    <s v="T BASE DIST. CASH DISCOUNT                                                                          "/>
    <x v="8"/>
    <m/>
    <m/>
    <m/>
    <m/>
    <m/>
    <m/>
    <n v="36641"/>
    <m/>
    <m/>
    <m/>
    <n v="36641"/>
    <s v="JV-JOUR-NA-L--729"/>
    <s v="T BASE DISTRIBUTOR EXPENSES"/>
    <s v="Debit Amt"/>
    <x v="0"/>
  </r>
  <r>
    <s v="53140"/>
    <s v="IN LEATHER"/>
    <s v="CASH DISCOUNT"/>
    <s v="T BASE"/>
    <s v="T BASE DIST. CASH DISCOUNT                                                                          "/>
    <x v="8"/>
    <m/>
    <m/>
    <m/>
    <m/>
    <m/>
    <m/>
    <n v="24680.71"/>
    <m/>
    <m/>
    <m/>
    <n v="24680.71"/>
    <s v="JV-JOUR-NA-L--801"/>
    <s v="T BASE DISTRIBUTOR EXPENSES"/>
    <s v="Debit Amt"/>
    <x v="0"/>
  </r>
  <r>
    <s v="53143"/>
    <s v="IN LEATHER"/>
    <s v="CASH DISCOUNT"/>
    <s v="T BASE"/>
    <s v="T BASE DIST. CASH DISCOUNT                                                                          "/>
    <x v="8"/>
    <m/>
    <m/>
    <m/>
    <m/>
    <m/>
    <m/>
    <n v="10681"/>
    <m/>
    <m/>
    <m/>
    <n v="10681"/>
    <s v="JV-JOUR-NA-L--802"/>
    <s v="T BASE DISTRIBUTOR EXPENSES"/>
    <s v="Debit Amt"/>
    <x v="0"/>
  </r>
  <r>
    <s v="53146"/>
    <s v="IN LEATHER"/>
    <s v="CASH DISCOUNT"/>
    <s v="T BASE"/>
    <s v="T BASE DIST. CASH DISCOUNT                                                                          "/>
    <x v="8"/>
    <m/>
    <m/>
    <m/>
    <m/>
    <m/>
    <m/>
    <n v="3810"/>
    <m/>
    <m/>
    <m/>
    <n v="3810"/>
    <s v="JV-JOUR-NA-L--803"/>
    <s v="T BASE DISTRIBUTOR EXPENSES"/>
    <s v="Debit Amt"/>
    <x v="0"/>
  </r>
  <r>
    <s v="53149"/>
    <s v="IN LEATHER"/>
    <s v="CASH DISCOUNT"/>
    <s v="T BASE"/>
    <s v="T BASE DIST. CASH DISCOUNT                                                                          "/>
    <x v="8"/>
    <m/>
    <m/>
    <m/>
    <m/>
    <m/>
    <m/>
    <n v="27028"/>
    <m/>
    <m/>
    <m/>
    <n v="27028"/>
    <s v="JV-JOUR-NA-L--822"/>
    <s v="T BASE DISTRIBUTOR EXPENSES"/>
    <s v="Debit Amt"/>
    <x v="0"/>
  </r>
  <r>
    <s v="53152"/>
    <s v="IN LEATHER"/>
    <s v="CASH DISCOUNT"/>
    <s v="T BASE"/>
    <s v="T BASE DIST. CASH DISCOUNT                                                                          "/>
    <x v="8"/>
    <m/>
    <m/>
    <m/>
    <m/>
    <m/>
    <m/>
    <n v="44483"/>
    <m/>
    <m/>
    <m/>
    <n v="44483"/>
    <s v="JV-JOUR-NA-L--823"/>
    <s v="T BASE DISTRIBUTOR EXPENSES"/>
    <s v="Debit Amt"/>
    <x v="0"/>
  </r>
  <r>
    <s v="53155"/>
    <s v="IN LEATHER"/>
    <s v="CASH DISCOUNT"/>
    <s v="T BASE"/>
    <s v="T BASE DIST. CASH DISCOUNT                                                                          "/>
    <x v="8"/>
    <m/>
    <m/>
    <m/>
    <m/>
    <m/>
    <m/>
    <m/>
    <n v="9473"/>
    <m/>
    <m/>
    <n v="9473"/>
    <s v="JV-JOUR-NA-L--824"/>
    <s v="T BASE DISTRIBUTOR EXPENSES"/>
    <s v="Debit Amt"/>
    <x v="0"/>
  </r>
  <r>
    <s v="53158"/>
    <s v="IN LEATHER"/>
    <s v="CASH DISCOUNT"/>
    <s v="T BASE"/>
    <s v="T BASE DIST. CASH DISCOUNT                                                                          "/>
    <x v="8"/>
    <m/>
    <m/>
    <m/>
    <m/>
    <m/>
    <m/>
    <m/>
    <n v="7303"/>
    <m/>
    <m/>
    <n v="7303"/>
    <s v="JV-JOUR-NA-L--825"/>
    <s v="T BASE DISTRIBUTOR EXPENSES"/>
    <s v="Debit Amt"/>
    <x v="0"/>
  </r>
  <r>
    <s v="53161"/>
    <s v="IN LEATHER"/>
    <s v="CASH DISCOUNT"/>
    <s v="T BASE"/>
    <s v="T BASE DIST. CASH DISCOUNT                                                                          "/>
    <x v="8"/>
    <m/>
    <m/>
    <m/>
    <m/>
    <m/>
    <m/>
    <n v="21154"/>
    <m/>
    <m/>
    <m/>
    <n v="21154"/>
    <s v="JV-JOUR-NA-L--833"/>
    <s v="T BASE DISTRIBUTOR EXPENSES"/>
    <s v="Debit Amt"/>
    <x v="0"/>
  </r>
  <r>
    <s v="53164"/>
    <s v="IN LEATHER"/>
    <s v="CASH DISCOUNT"/>
    <s v="T BASE"/>
    <s v="T BASE DIST. CASH DISCOUNT                                                                          "/>
    <x v="8"/>
    <m/>
    <m/>
    <m/>
    <m/>
    <m/>
    <m/>
    <n v="29161"/>
    <m/>
    <m/>
    <m/>
    <n v="29161"/>
    <s v="JV-JOUR-NA-L--841"/>
    <s v="T BASE DISTRIBUTOR EXPENSES"/>
    <s v="Debit Amt"/>
    <x v="0"/>
  </r>
  <r>
    <s v="53167"/>
    <s v="IN LEATHER"/>
    <s v="CASH DISCOUNT"/>
    <s v="T BASE"/>
    <s v="T BASE DIST. CASH DISCOUNT                                                                          "/>
    <x v="8"/>
    <m/>
    <m/>
    <m/>
    <m/>
    <m/>
    <m/>
    <n v="18153.45"/>
    <m/>
    <m/>
    <m/>
    <n v="18153.45"/>
    <s v="JV-JOUR-NA-L--842"/>
    <s v="T BASE DISTRIBUTOR EXPENSES"/>
    <s v="Debit Amt"/>
    <x v="0"/>
  </r>
  <r>
    <s v="53170"/>
    <s v="IN LEATHER"/>
    <s v="CASH DISCOUNT"/>
    <s v="T BASE"/>
    <s v="T BASE DIST. CASH DISCOUNT                                                                          "/>
    <x v="8"/>
    <m/>
    <m/>
    <m/>
    <m/>
    <m/>
    <m/>
    <m/>
    <n v="11839"/>
    <m/>
    <m/>
    <n v="11839"/>
    <s v="JV-JOUR-NA-L--843"/>
    <s v="T BASE DISTRIBUTOR EXPENSES"/>
    <s v="Debit Amt"/>
    <x v="0"/>
  </r>
  <r>
    <s v="53173"/>
    <s v="IN LEATHER"/>
    <s v="CASH DISCOUNT"/>
    <s v="T BASE"/>
    <s v="T BASE DIST. CASH DISCOUNT                                                                          "/>
    <x v="8"/>
    <m/>
    <m/>
    <m/>
    <m/>
    <m/>
    <m/>
    <n v="51579"/>
    <m/>
    <m/>
    <m/>
    <n v="51579"/>
    <s v="JV-JOUR-NA-L--847"/>
    <s v="T BASE DISTRIBUTOR EXPENSES"/>
    <s v="Debit Amt"/>
    <x v="0"/>
  </r>
  <r>
    <s v="53176"/>
    <s v="IN LEATHER"/>
    <s v="CASH DISCOUNT"/>
    <s v="T BASE"/>
    <s v="T BASE DIST. CASH DISCOUNT                                                                          "/>
    <x v="8"/>
    <m/>
    <m/>
    <m/>
    <m/>
    <m/>
    <m/>
    <m/>
    <n v="29909"/>
    <m/>
    <m/>
    <n v="29909"/>
    <s v="JV-JOUR-NA-L--864"/>
    <s v="T BASE DISTRIBUTOR EXPENSES"/>
    <s v="Debit Amt"/>
    <x v="0"/>
  </r>
  <r>
    <s v="53179"/>
    <s v="IN LEATHER"/>
    <s v="CASH DISCOUNT"/>
    <s v="T BASE"/>
    <s v="T BASE DIST. CASH DISCOUNT                                                                          "/>
    <x v="8"/>
    <m/>
    <m/>
    <m/>
    <m/>
    <m/>
    <m/>
    <m/>
    <n v="2292"/>
    <m/>
    <m/>
    <n v="2292"/>
    <s v="JV-JOUR-NA-L--865"/>
    <s v="T BASE DISTRIBUTOR EXPENSES"/>
    <s v="Debit Amt"/>
    <x v="0"/>
  </r>
  <r>
    <s v="53182"/>
    <s v="IN LEATHER"/>
    <s v="CASH DISCOUNT"/>
    <s v="T BASE"/>
    <s v="T BASE DIST. CASH DISCOUNT                                                                          "/>
    <x v="8"/>
    <m/>
    <m/>
    <m/>
    <m/>
    <m/>
    <m/>
    <n v="50111"/>
    <m/>
    <m/>
    <m/>
    <n v="50111"/>
    <s v="JV-JOUR-NA-L--884"/>
    <s v="T BASE DISTRIBUTOR EXPENSES"/>
    <s v="Debit Amt"/>
    <x v="0"/>
  </r>
  <r>
    <s v="53185"/>
    <s v="IN LEATHER"/>
    <s v="CASH DISCOUNT"/>
    <s v="T BASE"/>
    <s v="T BASE DIST. CASH DISCOUNT                                                                          "/>
    <x v="8"/>
    <m/>
    <m/>
    <m/>
    <m/>
    <m/>
    <m/>
    <m/>
    <n v="9022"/>
    <m/>
    <m/>
    <n v="9022"/>
    <s v="JV-JOUR-NA-L--919"/>
    <s v="T BASE DISTRIBUTOR EXPENSES"/>
    <s v="Debit Amt"/>
    <x v="0"/>
  </r>
  <r>
    <s v="53188"/>
    <s v="IN LEATHER"/>
    <s v="CASH DISCOUNT"/>
    <s v="T BASE"/>
    <s v="T BASE DIST. CASH DISCOUNT                                                                          "/>
    <x v="8"/>
    <m/>
    <m/>
    <m/>
    <m/>
    <m/>
    <m/>
    <m/>
    <n v="16453"/>
    <m/>
    <m/>
    <n v="16453"/>
    <s v="JV-JOUR-NA-L--920"/>
    <s v="T BASE DISTRIBUTOR EXPENSES"/>
    <s v="Debit Amt"/>
    <x v="0"/>
  </r>
  <r>
    <s v="53191"/>
    <s v="IN LEATHER"/>
    <s v="CASH DISCOUNT"/>
    <s v="T BASE"/>
    <s v="T BASE DIST. CASH DISCOUNT                                                                          "/>
    <x v="8"/>
    <m/>
    <m/>
    <m/>
    <m/>
    <m/>
    <m/>
    <m/>
    <n v="31806"/>
    <m/>
    <m/>
    <n v="31806"/>
    <s v="JV-JOUR-NA-L--921"/>
    <s v="T BASE DISTRIBUTOR EXPENSES"/>
    <s v="Debit Amt"/>
    <x v="0"/>
  </r>
  <r>
    <s v="53194"/>
    <s v="IN LEATHER"/>
    <s v="CASH DISCOUNT"/>
    <s v="T BASE"/>
    <s v="T BASE DIST. CASH DISCOUNT                                                                          "/>
    <x v="8"/>
    <m/>
    <m/>
    <m/>
    <m/>
    <m/>
    <m/>
    <m/>
    <n v="15127"/>
    <m/>
    <m/>
    <n v="15127"/>
    <s v="JV-JOUR-NA-L--923"/>
    <s v="T BASE DISTRIBUTOR EXPENSES"/>
    <s v="Debit Amt"/>
    <x v="0"/>
  </r>
  <r>
    <s v="53197"/>
    <s v="IN LEATHER"/>
    <s v="CASH DISCOUNT"/>
    <s v="T BASE"/>
    <s v="T BASE DIST. CASH DISCOUNT                                                                          "/>
    <x v="8"/>
    <m/>
    <m/>
    <m/>
    <m/>
    <m/>
    <m/>
    <m/>
    <n v="25613"/>
    <m/>
    <m/>
    <n v="25613"/>
    <s v="JV-JOUR-NA-L--924"/>
    <s v="T BASE DISTRIBUTOR EXPENSES"/>
    <s v="Debit Amt"/>
    <x v="0"/>
  </r>
  <r>
    <s v="53200"/>
    <s v="IN LEATHER"/>
    <s v="CASH DISCOUNT"/>
    <s v="T BASE"/>
    <s v="T BASE DIST. CASH DISCOUNT                                                                          "/>
    <x v="8"/>
    <m/>
    <m/>
    <m/>
    <m/>
    <m/>
    <m/>
    <m/>
    <n v="23713"/>
    <m/>
    <m/>
    <n v="23713"/>
    <s v="JV-JOUR-NA-L--925"/>
    <s v="T BASE DISTRIBUTOR EXPENSES"/>
    <s v="Debit Amt"/>
    <x v="0"/>
  </r>
  <r>
    <s v="53203"/>
    <s v="IN LEATHER"/>
    <s v="CASH DISCOUNT"/>
    <s v="T BASE"/>
    <s v="T BASE DIST. CASH DISCOUNT                                                                          "/>
    <x v="8"/>
    <m/>
    <m/>
    <m/>
    <m/>
    <m/>
    <m/>
    <m/>
    <n v="26101"/>
    <m/>
    <m/>
    <n v="26101"/>
    <s v="JV-JOUR-NA-L--927"/>
    <s v="T BASE DISTRIBUTOR EXPENSES"/>
    <s v="Debit Amt"/>
    <x v="0"/>
  </r>
  <r>
    <s v="53206"/>
    <s v="IN LEATHER"/>
    <s v="CASH DISCOUNT"/>
    <s v="T BASE"/>
    <s v="T BASE DIST. CASH DISCOUNT                                                                          "/>
    <x v="8"/>
    <m/>
    <m/>
    <m/>
    <m/>
    <m/>
    <m/>
    <m/>
    <n v="25601"/>
    <m/>
    <m/>
    <n v="25601"/>
    <s v="JV-JOUR-NA-L--945"/>
    <s v="T BASE DISTRIBUTOR EXPENSES"/>
    <s v="Debit Amt"/>
    <x v="0"/>
  </r>
  <r>
    <s v="53209"/>
    <s v="IN LEATHER"/>
    <s v="CASH DISCOUNT"/>
    <s v="T BASE"/>
    <s v="T BASE DIST. CASH DISCOUNT                                                                          "/>
    <x v="8"/>
    <m/>
    <n v="3517"/>
    <m/>
    <m/>
    <m/>
    <m/>
    <m/>
    <m/>
    <m/>
    <m/>
    <n v="3517"/>
    <s v="JV-JOUR-NA-L--95"/>
    <s v="T BASE DISTRIBUTOR EXPENSES"/>
    <s v="Debit Amt"/>
    <x v="0"/>
  </r>
  <r>
    <s v="53212"/>
    <s v="IN LEATHER"/>
    <s v="CASH DISCOUNT"/>
    <s v="T BASE"/>
    <s v="T BASE DIST. CASH DISCOUNT                                                                          "/>
    <x v="8"/>
    <m/>
    <n v="9617"/>
    <m/>
    <m/>
    <m/>
    <m/>
    <m/>
    <m/>
    <m/>
    <m/>
    <n v="9617"/>
    <s v="JV-JOUR-NA-L--96"/>
    <s v="T BASE DISTRIBUTOR EXPENSES"/>
    <s v="Debit Amt"/>
    <x v="0"/>
  </r>
  <r>
    <s v="53215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41275"/>
    <m/>
    <n v="41275"/>
    <s v="JV-JOUR-NA-L--965"/>
    <s v="T BASE DISTRIBUTOR EXPENSES"/>
    <s v="Debit Amt"/>
    <x v="0"/>
  </r>
  <r>
    <s v="53218"/>
    <s v="IN LEATHER"/>
    <s v="CASH DISCOUNT"/>
    <s v="T BASE"/>
    <s v="T BASE DIST. CASH DISCOUNT                                                                          "/>
    <x v="8"/>
    <m/>
    <n v="3429"/>
    <m/>
    <m/>
    <m/>
    <m/>
    <m/>
    <m/>
    <m/>
    <m/>
    <n v="3429"/>
    <s v="JV-JOUR-NA-L--97"/>
    <s v="T BASE DISTRIBUTOR EXPENSES"/>
    <s v="Debit Amt"/>
    <x v="0"/>
  </r>
  <r>
    <s v="53221"/>
    <s v="IN LEATHER"/>
    <s v="CASH DISCOUNT"/>
    <s v="T BASE"/>
    <s v="T BASE DIST. CASH DISCOUNT                                                                          "/>
    <x v="8"/>
    <m/>
    <n v="4671"/>
    <m/>
    <m/>
    <m/>
    <m/>
    <m/>
    <m/>
    <m/>
    <m/>
    <n v="4671"/>
    <s v="JV-JOUR-NA-L--98"/>
    <s v="T BASE DISTRIBUTOR EXPENSES"/>
    <s v="Debit Amt"/>
    <x v="0"/>
  </r>
  <r>
    <s v="53224"/>
    <s v="IN LEATHER"/>
    <s v="CASH DISCOUNT"/>
    <s v="T BASE"/>
    <s v="T BASE DIST. CASH DISCOUNT                                                                          "/>
    <x v="8"/>
    <m/>
    <m/>
    <m/>
    <m/>
    <m/>
    <m/>
    <m/>
    <m/>
    <n v="13264"/>
    <m/>
    <n v="13264"/>
    <s v="JV-JOUR-NA-L--999"/>
    <s v="T BASE DISTRIBUTOR EXPENSES"/>
    <s v="Debit Amt"/>
    <x v="0"/>
  </r>
  <r>
    <s v="53227"/>
    <s v="IN LEATHER"/>
    <s v="CASH DISCOUNT"/>
    <s v="T BASE"/>
    <s v="T BASE DIST. CASH DISCOUNT                                                                          "/>
    <x v="8"/>
    <n v="21338"/>
    <m/>
    <m/>
    <m/>
    <m/>
    <m/>
    <m/>
    <m/>
    <m/>
    <m/>
    <n v="21338"/>
    <s v="PFPL/115/23-24"/>
    <s v="T BASE DISTRIBUTOR EXPENSES"/>
    <s v="Debit Amt"/>
    <x v="0"/>
  </r>
  <r>
    <s v="53230"/>
    <s v="IN LEATHER"/>
    <s v="COMMISSION"/>
    <s v="T BASE"/>
    <s v="SUNIL KUMAR                   -DELHI"/>
    <x v="8"/>
    <m/>
    <m/>
    <m/>
    <m/>
    <n v="40000"/>
    <m/>
    <m/>
    <m/>
    <m/>
    <m/>
    <n v="40000"/>
    <s v="BP-BP 2-42-5--1558 "/>
    <s v="COMMISSION AND BROKERAGE"/>
    <s v="Debit Amt"/>
    <x v="0"/>
  </r>
  <r>
    <s v="53233"/>
    <s v="IN LEATHER"/>
    <s v="COMMISSION"/>
    <s v="T BASE"/>
    <s v="SUNIL KUMAR                   -DELHI"/>
    <x v="8"/>
    <m/>
    <m/>
    <m/>
    <m/>
    <m/>
    <n v="10000"/>
    <m/>
    <m/>
    <m/>
    <m/>
    <n v="10000"/>
    <s v="BP-BP 2-42-5--1687 "/>
    <s v="COMMISSION AND BROKERAGE"/>
    <s v="Debit Amt"/>
    <x v="0"/>
  </r>
  <r>
    <s v="53236"/>
    <s v="IN LEATHER"/>
    <s v="COMMISSION"/>
    <s v="T BASE"/>
    <s v="SUNIL KUMAR                   -DELHI"/>
    <x v="8"/>
    <m/>
    <m/>
    <m/>
    <m/>
    <m/>
    <n v="40000"/>
    <m/>
    <m/>
    <m/>
    <m/>
    <n v="40000"/>
    <s v="BP-BP 2-42-5--1807 "/>
    <s v="COMMISSION AND BROKERAGE"/>
    <s v="Debit Amt"/>
    <x v="0"/>
  </r>
  <r>
    <s v="53239"/>
    <s v="IN LEATHER"/>
    <s v="COMMISSION"/>
    <s v="T BASE"/>
    <s v="SUNIL KUMAR                   -DELHI"/>
    <x v="8"/>
    <m/>
    <m/>
    <m/>
    <m/>
    <m/>
    <m/>
    <n v="40000"/>
    <m/>
    <m/>
    <m/>
    <n v="40000"/>
    <s v="BP-BP 2-42-5--2090 "/>
    <s v="COMMISSION AND BROKERAGE"/>
    <s v="Debit Amt"/>
    <x v="0"/>
  </r>
  <r>
    <s v="53242"/>
    <s v="IN LEATHER"/>
    <s v="COMMISSION"/>
    <s v="T BASE"/>
    <s v="SUNIL KUMAR                   -DELHI"/>
    <x v="8"/>
    <m/>
    <m/>
    <m/>
    <m/>
    <m/>
    <m/>
    <m/>
    <n v="5000"/>
    <m/>
    <m/>
    <n v="5000"/>
    <s v="BP-BP 2-42-5--2115 "/>
    <s v="COMMISSION AND BROKERAGE"/>
    <s v="Debit Amt"/>
    <x v="0"/>
  </r>
  <r>
    <s v="53245"/>
    <s v="IN LEATHER"/>
    <s v="DISTRIBUTOR SALES"/>
    <s v="T BASE"/>
    <s v="T BASE DIST. INTEREST PAYMENT                                                                       "/>
    <x v="8"/>
    <m/>
    <n v="38000"/>
    <m/>
    <m/>
    <m/>
    <m/>
    <m/>
    <m/>
    <m/>
    <m/>
    <n v="38000"/>
    <s v="JV-JOUR-NA-L--31"/>
    <s v="T BASE DISTRIBUTOR EXPENSES"/>
    <s v="Debit Amt"/>
    <x v="0"/>
  </r>
  <r>
    <s v="53248"/>
    <s v="IN LEATHER"/>
    <s v="DISTRIBUTOR SALES"/>
    <s v="T BASE"/>
    <s v="T BASE DIST. INTEREST PAYMENT                                                                       "/>
    <x v="8"/>
    <m/>
    <n v="38000"/>
    <m/>
    <m/>
    <m/>
    <m/>
    <m/>
    <m/>
    <m/>
    <m/>
    <n v="38000"/>
    <s v="JV-JOUR-NA-L--32"/>
    <s v="T BASE DISTRIBUTOR EXPENSES"/>
    <s v="Debit Amt"/>
    <x v="0"/>
  </r>
  <r>
    <s v="53251"/>
    <s v="IN LEATHER"/>
    <s v="DISTRIBUTOR SALES"/>
    <s v="T BASE"/>
    <s v="T BASE DIST. INTEREST PAYMENT                                                                       "/>
    <x v="8"/>
    <m/>
    <n v="15200"/>
    <m/>
    <m/>
    <m/>
    <m/>
    <m/>
    <m/>
    <m/>
    <m/>
    <n v="15200"/>
    <s v="JV-JOUR-NA-L--33"/>
    <s v="T BASE DISTRIBUTOR EXPENSES"/>
    <s v="Debit Amt"/>
    <x v="0"/>
  </r>
  <r>
    <s v="53254"/>
    <s v="IN LEATHER"/>
    <s v="DISTRIBUTOR SALES"/>
    <s v="T BASE"/>
    <s v="T BASE DIST. INTEREST PAYMENT                                                                       "/>
    <x v="8"/>
    <m/>
    <n v="38000"/>
    <m/>
    <m/>
    <m/>
    <m/>
    <m/>
    <m/>
    <m/>
    <m/>
    <n v="38000"/>
    <s v="JV-JOUR-NA-L--34"/>
    <s v="T BASE DISTRIBUTOR EXPENSES"/>
    <s v="Debit Amt"/>
    <x v="0"/>
  </r>
  <r>
    <s v="53257"/>
    <s v="IN LEATHER"/>
    <s v="DISTRIBUTOR SALES"/>
    <s v="T BASE"/>
    <s v="T BASE DIST. INTEREST PAYMENT                                                                       "/>
    <x v="8"/>
    <m/>
    <n v="38000"/>
    <m/>
    <m/>
    <m/>
    <m/>
    <m/>
    <m/>
    <m/>
    <m/>
    <n v="38000"/>
    <s v="JV-JOUR-NA-L--35"/>
    <s v="T BASE DISTRIBUTOR EXPENSES"/>
    <s v="Debit Amt"/>
    <x v="0"/>
  </r>
  <r>
    <s v="53260"/>
    <s v="IN LEATHER"/>
    <s v="DISTRIBUTOR SALES"/>
    <s v="T BASE"/>
    <s v="T BASE DIST. INTEREST PAYMENT                                                                       "/>
    <x v="8"/>
    <m/>
    <n v="83600"/>
    <m/>
    <m/>
    <m/>
    <m/>
    <m/>
    <m/>
    <m/>
    <m/>
    <n v="83600"/>
    <s v="JV-JOUR-NA-L--36"/>
    <s v="T BASE DISTRIBUTOR EXPENSES"/>
    <s v="Debit Amt"/>
    <x v="0"/>
  </r>
  <r>
    <s v="53263"/>
    <s v="IN LEATHER"/>
    <s v="DISTRIBUTOR SALES"/>
    <s v="T BASE"/>
    <s v="T BASE DIST. INTEREST PAYMENT                                                                       "/>
    <x v="8"/>
    <m/>
    <n v="31858"/>
    <m/>
    <m/>
    <m/>
    <m/>
    <m/>
    <m/>
    <m/>
    <m/>
    <n v="31858"/>
    <s v="JV-JOUR-NA-L--37"/>
    <s v="T BASE DISTRIBUTOR EXPENSES"/>
    <s v="Debit Amt"/>
    <x v="0"/>
  </r>
  <r>
    <s v="53267"/>
    <s v="IN LEATHER"/>
    <s v="FREIGHT EXPENSE"/>
    <s v="T BASE"/>
    <s v="COURIER CHARGES                                                                                     "/>
    <x v="8"/>
    <m/>
    <m/>
    <m/>
    <m/>
    <m/>
    <m/>
    <m/>
    <m/>
    <n v="-121"/>
    <m/>
    <n v="-121"/>
    <s v="JV-JOUR-NA-L--1116"/>
    <s v="INDIRECT EXPENSES"/>
    <s v="Credit Amt"/>
    <x v="0"/>
  </r>
  <r>
    <s v="53270"/>
    <s v="IN LEATHER"/>
    <s v="FREIGHT EXPENSE"/>
    <s v="T BASE"/>
    <s v="COURIER CHARGES                                                                                     "/>
    <x v="8"/>
    <m/>
    <m/>
    <m/>
    <m/>
    <m/>
    <m/>
    <m/>
    <m/>
    <n v="-77"/>
    <m/>
    <n v="-77"/>
    <s v="JV-JOUR-NA-L--1117"/>
    <s v="INDIRECT EXPENSES"/>
    <s v="Credit Amt"/>
    <x v="0"/>
  </r>
  <r>
    <s v="53272"/>
    <s v="IN LEATHER"/>
    <s v="FREIGHT EXPENSE"/>
    <s v="T BASE"/>
    <s v="COURIER CHARGES                                                                                     "/>
    <x v="8"/>
    <m/>
    <m/>
    <m/>
    <m/>
    <m/>
    <m/>
    <m/>
    <m/>
    <n v="424.31"/>
    <m/>
    <n v="424.31"/>
    <s v="JV-JOUR-NA-L--1118"/>
    <s v="INDIRECT EXPENSES"/>
    <s v="Debit Amt"/>
    <x v="0"/>
  </r>
  <r>
    <s v="53275"/>
    <s v="IN LEATHER"/>
    <s v="FREIGHT EXPENSE"/>
    <s v="T BASE"/>
    <s v="COURIER CHARGES                                                                                     "/>
    <x v="8"/>
    <m/>
    <m/>
    <m/>
    <m/>
    <m/>
    <m/>
    <m/>
    <m/>
    <n v="223"/>
    <m/>
    <n v="223"/>
    <s v="JV-JOUR-NA-L--1119"/>
    <s v="INDIRECT EXPENSES"/>
    <s v="Debit Amt"/>
    <x v="0"/>
  </r>
  <r>
    <s v="53278"/>
    <s v="IN LEATHER"/>
    <s v="PHOTSHOOT"/>
    <s v="T BASE"/>
    <s v="T BASE ADVERTISEMENT EXPENSES                                                                       "/>
    <x v="8"/>
    <m/>
    <n v="121895"/>
    <m/>
    <m/>
    <m/>
    <m/>
    <m/>
    <m/>
    <m/>
    <m/>
    <n v="121895"/>
    <s v="SS602"/>
    <s v="T BASE SALES EXPENSES"/>
    <s v="Debit Amt"/>
    <x v="0"/>
  </r>
  <r>
    <s v="53281"/>
    <s v="IN LEATHER"/>
    <s v="PROMOTIONS"/>
    <s v="T BASE"/>
    <s v="T BASE ADVERTISEMENT EXPENSES                                                                       "/>
    <x v="8"/>
    <m/>
    <m/>
    <m/>
    <m/>
    <n v="3776"/>
    <m/>
    <m/>
    <m/>
    <m/>
    <m/>
    <n v="3776"/>
    <s v="JV-JOUR-NA-L--665"/>
    <s v="T BASE SALES EXPENSES"/>
    <s v="Debit Amt"/>
    <x v="0"/>
  </r>
  <r>
    <s v="53287"/>
    <s v="IN LEATHER"/>
    <s v="RE-IMBURSEMENT EXPENSES"/>
    <s v="T BASE"/>
    <s v="T BASE DIST. REIMBURSEMENT EXPENSES                                                                 "/>
    <x v="8"/>
    <m/>
    <m/>
    <m/>
    <n v="108000"/>
    <m/>
    <m/>
    <m/>
    <m/>
    <m/>
    <m/>
    <n v="108000"/>
    <s v="009"/>
    <s v="T BASE DISTRIBUTOR EXPENSES"/>
    <s v="Debit Amt"/>
    <x v="0"/>
  </r>
  <r>
    <s v="53290"/>
    <s v="IN LEATHER"/>
    <s v="RE-IMBURSEMENT EXPENSES"/>
    <s v="T BASE"/>
    <s v="T BASE DIST. REIMBURSEMENT EXPENSES                                                                 "/>
    <x v="8"/>
    <m/>
    <m/>
    <m/>
    <n v="14000"/>
    <m/>
    <m/>
    <m/>
    <m/>
    <m/>
    <m/>
    <n v="14000"/>
    <s v="07"/>
    <s v="T BASE DISTRIBUTOR EXPENSES"/>
    <s v="Debit Amt"/>
    <x v="0"/>
  </r>
  <r>
    <s v="53293"/>
    <s v="IN LEATHER"/>
    <s v="RE-IMBURSEMENT EXPENSES"/>
    <s v="T BASE"/>
    <s v="T BASE DIST. REIMBURSEMENT EXPENSES                                                                 "/>
    <x v="8"/>
    <m/>
    <m/>
    <m/>
    <n v="6000"/>
    <m/>
    <m/>
    <m/>
    <m/>
    <m/>
    <m/>
    <n v="6000"/>
    <s v="1"/>
    <s v="T BASE DISTRIBUTOR EXPENSES"/>
    <s v="Debit Amt"/>
    <x v="0"/>
  </r>
  <r>
    <s v="53296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n v="14000"/>
    <m/>
    <m/>
    <n v="14000"/>
    <s v="11"/>
    <s v="T BASE DISTRIBUTOR EXPENSES"/>
    <s v="Debit Amt"/>
    <x v="0"/>
  </r>
  <r>
    <s v="53299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m/>
    <n v="9040"/>
    <m/>
    <n v="9040"/>
    <s v="13"/>
    <s v="T BASE DISTRIBUTOR EXPENSES"/>
    <s v="Debit Amt"/>
    <x v="0"/>
  </r>
  <r>
    <s v="53302"/>
    <s v="IN LEATHER"/>
    <s v="RE-IMBURSEMENT EXPENSES"/>
    <s v="T BASE"/>
    <s v="T BASE DIST. REIMBURSEMENT EXPENSES                                                                 "/>
    <x v="8"/>
    <m/>
    <m/>
    <m/>
    <n v="672"/>
    <m/>
    <m/>
    <m/>
    <m/>
    <m/>
    <m/>
    <n v="672"/>
    <s v="2054"/>
    <s v="T BASE DISTRIBUTOR EXPENSES"/>
    <s v="Debit Amt"/>
    <x v="0"/>
  </r>
  <r>
    <s v="53305"/>
    <s v="IN LEATHER"/>
    <s v="RE-IMBURSEMENT EXPENSES"/>
    <s v="T BASE"/>
    <s v="T BASE DIST. REIMBURSEMENT EXPENSES                                                                 "/>
    <x v="8"/>
    <m/>
    <m/>
    <m/>
    <n v="736"/>
    <m/>
    <m/>
    <m/>
    <m/>
    <m/>
    <m/>
    <n v="736"/>
    <s v="2055"/>
    <s v="T BASE DISTRIBUTOR EXPENSES"/>
    <s v="Debit Amt"/>
    <x v="0"/>
  </r>
  <r>
    <s v="53308"/>
    <s v="IN LEATHER"/>
    <s v="RE-IMBURSEMENT EXPENSES"/>
    <s v="T BASE"/>
    <s v="T BASE DIST. REIMBURSEMENT EXPENSES                                                                 "/>
    <x v="8"/>
    <m/>
    <m/>
    <m/>
    <m/>
    <n v="6633"/>
    <m/>
    <m/>
    <m/>
    <m/>
    <m/>
    <n v="6633"/>
    <s v="23/24-25"/>
    <s v="T BASE DISTRIBUTOR EXPENSES"/>
    <s v="Debit Amt"/>
    <x v="0"/>
  </r>
  <r>
    <s v="53311"/>
    <s v="IN LEATHER"/>
    <s v="RE-IMBURSEMENT EXPENSES"/>
    <s v="T BASE"/>
    <s v="T BASE DIST. REIMBURSEMENT EXPENSES                                                                 "/>
    <x v="8"/>
    <m/>
    <m/>
    <n v="3186"/>
    <m/>
    <m/>
    <m/>
    <m/>
    <m/>
    <m/>
    <m/>
    <n v="3186"/>
    <s v="236"/>
    <s v="T BASE DISTRIBUTOR EXPENSES"/>
    <s v="Debit Amt"/>
    <x v="0"/>
  </r>
  <r>
    <s v="53314"/>
    <s v="IN LEATHER"/>
    <s v="RE-IMBURSEMENT EXPENSES"/>
    <s v="T BASE"/>
    <s v="T BASE DIST. REIMBURSEMENT EXPENSES                                                                 "/>
    <x v="8"/>
    <m/>
    <m/>
    <m/>
    <n v="1700"/>
    <m/>
    <m/>
    <m/>
    <m/>
    <m/>
    <m/>
    <n v="1700"/>
    <s v="364"/>
    <s v="T BASE DISTRIBUTOR EXPENSES"/>
    <s v="Debit Amt"/>
    <x v="0"/>
  </r>
  <r>
    <s v="53317"/>
    <s v="IN LEATHER"/>
    <s v="RE-IMBURSEMENT EXPENSES"/>
    <s v="T BASE"/>
    <s v="T BASE DIST. REIMBURSEMENT EXPENSES                                                                 "/>
    <x v="8"/>
    <m/>
    <m/>
    <m/>
    <n v="787"/>
    <m/>
    <m/>
    <m/>
    <m/>
    <m/>
    <m/>
    <n v="787"/>
    <s v="408"/>
    <s v="T BASE DISTRIBUTOR EXPENSES"/>
    <s v="Debit Amt"/>
    <x v="0"/>
  </r>
  <r>
    <s v="53320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m/>
    <m/>
    <n v="20908"/>
    <n v="20908"/>
    <s v="450"/>
    <s v="T BASE DISTRIBUTOR EXPENSES"/>
    <s v="Debit Amt"/>
    <x v="0"/>
  </r>
  <r>
    <s v="53323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m/>
    <m/>
    <n v="8807"/>
    <n v="8807"/>
    <s v="452"/>
    <s v="T BASE DISTRIBUTOR EXPENSES"/>
    <s v="Debit Amt"/>
    <x v="0"/>
  </r>
  <r>
    <s v="53326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m/>
    <m/>
    <n v="13650"/>
    <n v="13650"/>
    <s v="456"/>
    <s v="T BASE DISTRIBUTOR EXPENSES"/>
    <s v="Debit Amt"/>
    <x v="0"/>
  </r>
  <r>
    <s v="53329"/>
    <s v="IN LEATHER"/>
    <s v="RE-IMBURSEMENT EXPENSES"/>
    <s v="T BASE"/>
    <s v="T BASE DIST. REIMBURSEMENT EXPENSES                                                                 "/>
    <x v="8"/>
    <m/>
    <m/>
    <m/>
    <n v="50000"/>
    <m/>
    <m/>
    <m/>
    <m/>
    <m/>
    <m/>
    <n v="50000"/>
    <s v="515"/>
    <s v="T BASE DISTRIBUTOR EXPENSES"/>
    <s v="Debit Amt"/>
    <x v="0"/>
  </r>
  <r>
    <s v="53332"/>
    <s v="IN LEATHER"/>
    <s v="RE-IMBURSEMENT EXPENSES"/>
    <s v="T BASE"/>
    <s v="T BASE DIST. REIMBURSEMENT EXPENSES                                                                 "/>
    <x v="8"/>
    <m/>
    <m/>
    <m/>
    <n v="5"/>
    <m/>
    <m/>
    <m/>
    <m/>
    <m/>
    <m/>
    <n v="5"/>
    <s v="555"/>
    <s v="T BASE DISTRIBUTOR EXPENSES"/>
    <s v="Debit Amt"/>
    <x v="0"/>
  </r>
  <r>
    <s v="53335"/>
    <s v="IN LEATHER"/>
    <s v="RE-IMBURSEMENT EXPENSES"/>
    <s v="T BASE"/>
    <s v="T BASE DIST. REIMBURSEMENT EXPENSES                                                                 "/>
    <x v="8"/>
    <m/>
    <m/>
    <m/>
    <n v="230"/>
    <m/>
    <m/>
    <m/>
    <m/>
    <m/>
    <m/>
    <n v="230"/>
    <s v="626"/>
    <s v="T BASE DISTRIBUTOR EXPENSES"/>
    <s v="Debit Amt"/>
    <x v="0"/>
  </r>
  <r>
    <s v="53338"/>
    <s v="IN LEATHER"/>
    <s v="RE-IMBURSEMENT EXPENSES"/>
    <s v="T BASE"/>
    <s v="T BASE DIST. REIMBURSEMENT EXPENSES                                                                 "/>
    <x v="8"/>
    <m/>
    <m/>
    <m/>
    <n v="1266"/>
    <m/>
    <m/>
    <m/>
    <m/>
    <m/>
    <m/>
    <n v="1266"/>
    <s v="647"/>
    <s v="T BASE DISTRIBUTOR EXPENSES"/>
    <s v="Debit Amt"/>
    <x v="0"/>
  </r>
  <r>
    <s v="53341"/>
    <s v="IN LEATHER"/>
    <s v="RE-IMBURSEMENT EXPENSES"/>
    <s v="T BASE"/>
    <s v="T BASE DIST. REIMBURSEMENT EXPENSES                                                                 "/>
    <x v="8"/>
    <m/>
    <m/>
    <m/>
    <n v="339"/>
    <m/>
    <m/>
    <m/>
    <m/>
    <m/>
    <m/>
    <n v="339"/>
    <s v="787"/>
    <s v="T BASE DISTRIBUTOR EXPENSES"/>
    <s v="Debit Amt"/>
    <x v="0"/>
  </r>
  <r>
    <s v="53344"/>
    <s v="IN LEATHER"/>
    <s v="RE-IMBURSEMENT EXPENSES"/>
    <s v="T BASE"/>
    <s v="T BASE DIST. REIMBURSEMENT EXPENSES                                                                 "/>
    <x v="8"/>
    <m/>
    <n v="9935"/>
    <m/>
    <m/>
    <m/>
    <m/>
    <m/>
    <m/>
    <m/>
    <m/>
    <n v="9935"/>
    <s v="DN 04"/>
    <s v="T BASE DISTRIBUTOR EXPENSES"/>
    <s v="Debit Amt"/>
    <x v="0"/>
  </r>
  <r>
    <s v="53347"/>
    <s v="IN LEATHER"/>
    <s v="RE-IMBURSEMENT EXPENSES"/>
    <s v="T BASE"/>
    <s v="T BASE DIST. REIMBURSEMENT EXPENSES                                                                 "/>
    <x v="8"/>
    <m/>
    <n v="14000"/>
    <m/>
    <m/>
    <m/>
    <m/>
    <m/>
    <m/>
    <m/>
    <m/>
    <n v="14000"/>
    <s v="DN NO 03"/>
    <s v="T BASE DISTRIBUTOR EXPENSES"/>
    <s v="Debit Amt"/>
    <x v="0"/>
  </r>
  <r>
    <s v="53350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m/>
    <n v="14000"/>
    <m/>
    <n v="14000"/>
    <s v="DN NO 12"/>
    <s v="T BASE DISTRIBUTOR EXPENSES"/>
    <s v="Debit Amt"/>
    <x v="0"/>
  </r>
  <r>
    <s v="53353"/>
    <s v="IN LEATHER"/>
    <s v="RE-IMBURSEMENT EXPENSES"/>
    <s v="T BASE"/>
    <s v="T BASE DIST. REIMBURSEMENT EXPENSES                                                                 "/>
    <x v="8"/>
    <m/>
    <m/>
    <m/>
    <n v="5081"/>
    <m/>
    <m/>
    <m/>
    <m/>
    <m/>
    <m/>
    <n v="5081"/>
    <s v="DN/1/24-25"/>
    <s v="T BASE DISTRIBUTOR EXPENSES"/>
    <s v="Debit Amt"/>
    <x v="0"/>
  </r>
  <r>
    <s v="53356"/>
    <s v="IN LEATHER"/>
    <s v="RE-IMBURSEMENT EXPENSES"/>
    <s v="T BASE"/>
    <s v="T BASE DIST. REIMBURSEMENT EXPENSES                                                                 "/>
    <x v="8"/>
    <m/>
    <m/>
    <m/>
    <n v="16325"/>
    <m/>
    <m/>
    <m/>
    <m/>
    <m/>
    <m/>
    <n v="16325"/>
    <s v="DN/2/24-25"/>
    <s v="T BASE DISTRIBUTOR EXPENSES"/>
    <s v="Debit Amt"/>
    <x v="0"/>
  </r>
  <r>
    <s v="53359"/>
    <s v="IN LEATHER"/>
    <s v="RE-IMBURSEMENT EXPENSES"/>
    <s v="T BASE"/>
    <s v="T BASE DIST. REIMBURSEMENT EXPENSES                                                                 "/>
    <x v="8"/>
    <m/>
    <m/>
    <m/>
    <n v="9640"/>
    <m/>
    <m/>
    <m/>
    <m/>
    <m/>
    <m/>
    <n v="9640"/>
    <s v="DN/3/24-25"/>
    <s v="T BASE DISTRIBUTOR EXPENSES"/>
    <s v="Debit Amt"/>
    <x v="0"/>
  </r>
  <r>
    <s v="53362"/>
    <s v="IN LEATHER"/>
    <s v="RE-IMBURSEMENT EXPENSES"/>
    <s v="T BASE"/>
    <s v="T BASE DIST. REIMBURSEMENT EXPENSES                                                                 "/>
    <x v="8"/>
    <m/>
    <m/>
    <n v="14000"/>
    <m/>
    <m/>
    <m/>
    <m/>
    <m/>
    <m/>
    <m/>
    <n v="14000"/>
    <s v="JD-11"/>
    <s v="T BASE DISTRIBUTOR EXPENSES"/>
    <s v="Debit Amt"/>
    <x v="0"/>
  </r>
  <r>
    <s v="53365"/>
    <s v="IN LEATHER"/>
    <s v="RE-IMBURSEMENT EXPENSES"/>
    <s v="T BASE"/>
    <s v="T BASE DIST. REIMBURSEMENT EXPENSES                                                                 "/>
    <x v="8"/>
    <m/>
    <m/>
    <m/>
    <n v="14000"/>
    <m/>
    <m/>
    <m/>
    <m/>
    <m/>
    <m/>
    <n v="14000"/>
    <s v="JD-27"/>
    <s v="T BASE DISTRIBUTOR EXPENSES"/>
    <s v="Debit Amt"/>
    <x v="0"/>
  </r>
  <r>
    <s v="53368"/>
    <s v="IN LEATHER"/>
    <s v="RE-IMBURSEMENT EXPENSES"/>
    <s v="T BASE"/>
    <s v="T BASE DIST. REIMBURSEMENT EXPENSES                                                                 "/>
    <x v="8"/>
    <m/>
    <m/>
    <m/>
    <m/>
    <n v="16800"/>
    <m/>
    <m/>
    <m/>
    <m/>
    <m/>
    <n v="16800"/>
    <s v="JD-30"/>
    <s v="T BASE DISTRIBUTOR EXPENSES"/>
    <s v="Debit Amt"/>
    <x v="0"/>
  </r>
  <r>
    <s v="53371"/>
    <s v="IN LEATHER"/>
    <s v="RE-IMBURSEMENT EXPENSES"/>
    <s v="T BASE"/>
    <s v="T BASE DIST. REIMBURSEMENT EXPENSES                                                                 "/>
    <x v="8"/>
    <m/>
    <m/>
    <m/>
    <m/>
    <m/>
    <n v="16800"/>
    <m/>
    <m/>
    <m/>
    <m/>
    <n v="16800"/>
    <s v="JD-35"/>
    <s v="T BASE DISTRIBUTOR EXPENSES"/>
    <s v="Debit Amt"/>
    <x v="0"/>
  </r>
  <r>
    <s v="53374"/>
    <s v="IN LEATHER"/>
    <s v="RE-IMBURSEMENT EXPENSES"/>
    <s v="T BASE"/>
    <s v="T BASE DIST. REIMBURSEMENT EXPENSES                                                                 "/>
    <x v="8"/>
    <m/>
    <n v="9146"/>
    <m/>
    <m/>
    <m/>
    <m/>
    <m/>
    <m/>
    <m/>
    <m/>
    <n v="9146"/>
    <s v="JD-4"/>
    <s v="T BASE DISTRIBUTOR EXPENSES"/>
    <s v="Debit Amt"/>
    <x v="0"/>
  </r>
  <r>
    <s v="53377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n v="14000"/>
    <m/>
    <m/>
    <n v="14000"/>
    <s v="JD-47"/>
    <s v="T BASE DISTRIBUTOR EXPENSES"/>
    <s v="Debit Amt"/>
    <x v="0"/>
  </r>
  <r>
    <s v="53380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m/>
    <m/>
    <n v="12412"/>
    <n v="12412"/>
    <s v="JDN NO 42"/>
    <s v="T BASE DISTRIBUTOR EXPENSES"/>
    <s v="Debit Amt"/>
    <x v="0"/>
  </r>
  <r>
    <s v="53383"/>
    <s v="IN LEATHER"/>
    <s v="RE-IMBURSEMENT EXPENSES"/>
    <s v="T BASE"/>
    <s v="T BASE DIST. REIMBURSEMENT EXPENSES                                                                 "/>
    <x v="8"/>
    <m/>
    <m/>
    <m/>
    <n v="2220"/>
    <m/>
    <m/>
    <m/>
    <m/>
    <m/>
    <m/>
    <n v="2220"/>
    <s v="JV-CRNO-TE-S--46"/>
    <s v="T BASE DISTRIBUTOR EXPENSES"/>
    <s v="Debit Amt"/>
    <x v="0"/>
  </r>
  <r>
    <s v="53386"/>
    <s v="IN LEATHER"/>
    <s v="RE-IMBURSEMENT EXPENSES"/>
    <s v="T BASE"/>
    <s v="T BASE DIST. REIMBURSEMENT EXPENSES                                                                 "/>
    <x v="8"/>
    <m/>
    <m/>
    <m/>
    <n v="1600"/>
    <m/>
    <m/>
    <m/>
    <m/>
    <m/>
    <m/>
    <n v="1600"/>
    <s v="JV-CRNO-TE-S--47"/>
    <s v="T BASE DISTRIBUTOR EXPENSES"/>
    <s v="Debit Amt"/>
    <x v="0"/>
  </r>
  <r>
    <s v="53389"/>
    <s v="IN LEATHER"/>
    <s v="RE-IMBURSEMENT EXPENSES"/>
    <s v="T BASE"/>
    <s v="T BASE DIST. REIMBURSEMENT EXPENSES                                                                 "/>
    <x v="8"/>
    <m/>
    <m/>
    <m/>
    <n v="9978"/>
    <m/>
    <m/>
    <m/>
    <m/>
    <m/>
    <m/>
    <n v="9978"/>
    <s v="JV-CRNO-TE-S--48"/>
    <s v="T BASE DISTRIBUTOR EXPENSES"/>
    <s v="Debit Amt"/>
    <x v="0"/>
  </r>
  <r>
    <s v="53392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n v="7255"/>
    <m/>
    <m/>
    <n v="7255"/>
    <s v="JV-JOUR-NA-L--1041"/>
    <s v="T BASE DISTRIBUTOR EXPENSES"/>
    <s v="Debit Amt"/>
    <x v="0"/>
  </r>
  <r>
    <s v="53395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n v="13510"/>
    <m/>
    <m/>
    <n v="13510"/>
    <s v="JV-JOUR-NA-L--1042"/>
    <s v="T BASE DISTRIBUTOR EXPENSES"/>
    <s v="Debit Amt"/>
    <x v="0"/>
  </r>
  <r>
    <s v="53398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m/>
    <n v="11204"/>
    <m/>
    <n v="11204"/>
    <s v="JV-JOUR-NA-L--1048"/>
    <s v="T BASE DISTRIBUTOR EXPENSES"/>
    <s v="Debit Amt"/>
    <x v="0"/>
  </r>
  <r>
    <s v="53401"/>
    <s v="IN LEATHER"/>
    <s v="RE-IMBURSEMENT EXPENSES"/>
    <s v="T BASE"/>
    <s v="T BASE DIST. REIMBURSEMENT EXPENSES                                                                 "/>
    <x v="8"/>
    <m/>
    <m/>
    <m/>
    <m/>
    <n v="14000"/>
    <m/>
    <m/>
    <m/>
    <m/>
    <m/>
    <n v="14000"/>
    <s v="JV-JOUR-NA-L--1257"/>
    <s v="T BASE DISTRIBUTOR EXPENSES"/>
    <s v="Debit Amt"/>
    <x v="0"/>
  </r>
  <r>
    <s v="53404"/>
    <s v="IN LEATHER"/>
    <s v="RE-IMBURSEMENT EXPENSES"/>
    <s v="T BASE"/>
    <s v="T BASE DIST. REIMBURSEMENT EXPENSES                                                                 "/>
    <x v="8"/>
    <m/>
    <m/>
    <m/>
    <m/>
    <m/>
    <n v="14000"/>
    <m/>
    <m/>
    <m/>
    <m/>
    <n v="14000"/>
    <s v="JV-JOUR-NA-L--1258"/>
    <s v="T BASE DISTRIBUTOR EXPENSES"/>
    <s v="Debit Amt"/>
    <x v="0"/>
  </r>
  <r>
    <s v="53407"/>
    <s v="IN LEATHER"/>
    <s v="RE-IMBURSEMENT EXPENSES"/>
    <s v="T BASE"/>
    <s v="T BASE DIST. REIMBURSEMENT EXPENSES                                                                 "/>
    <x v="8"/>
    <m/>
    <m/>
    <m/>
    <m/>
    <m/>
    <m/>
    <n v="14000"/>
    <m/>
    <m/>
    <m/>
    <n v="14000"/>
    <s v="JV-JOUR-NA-L--1259"/>
    <s v="T BASE DISTRIBUTOR EXPENSES"/>
    <s v="Debit Amt"/>
    <x v="0"/>
  </r>
  <r>
    <s v="53410"/>
    <s v="IN LEATHER"/>
    <s v="RE-IMBURSEMENT EXPENSES"/>
    <s v="T BASE"/>
    <s v="T BASE DIST. REIMBURSEMENT EXPENSES                                                                 "/>
    <x v="8"/>
    <m/>
    <n v="14000"/>
    <m/>
    <m/>
    <m/>
    <m/>
    <m/>
    <m/>
    <m/>
    <m/>
    <n v="14000"/>
    <s v="JV-JOUR-NA-L--1260"/>
    <s v="T BASE DISTRIBUTOR EXPENSES"/>
    <s v="Debit Amt"/>
    <x v="0"/>
  </r>
  <r>
    <s v="53413"/>
    <s v="IN LEATHER"/>
    <s v="RE-IMBURSEMENT EXPENSES"/>
    <s v="T BASE"/>
    <s v="T BASE DIST. REIMBURSEMENT EXPENSES                                                                 "/>
    <x v="8"/>
    <n v="20198"/>
    <m/>
    <m/>
    <m/>
    <m/>
    <m/>
    <m/>
    <m/>
    <m/>
    <m/>
    <n v="20198"/>
    <s v="JV-JOUR-NA-L--1261"/>
    <s v="T BASE DISTRIBUTOR EXPENSES"/>
    <s v="Debit Amt"/>
    <x v="0"/>
  </r>
  <r>
    <s v="53416"/>
    <s v="IN LEATHER"/>
    <s v="RE-IMBURSEMENT EXPENSES"/>
    <s v="T BASE"/>
    <s v="T BASE DIST. REIMBURSEMENT EXPENSES                                                                 "/>
    <x v="8"/>
    <n v="13000"/>
    <m/>
    <m/>
    <m/>
    <m/>
    <m/>
    <m/>
    <m/>
    <m/>
    <m/>
    <n v="13000"/>
    <s v="JV-JOUR-NA-L--134"/>
    <s v="T BASE DISTRIBUTOR EXPENSES"/>
    <s v="Debit Amt"/>
    <x v="0"/>
  </r>
  <r>
    <s v="53419"/>
    <s v="IN LEATHER"/>
    <s v="RE-IMBURSEMENT EXPENSES"/>
    <s v="T BASE"/>
    <s v="T BASE DIST. REIMBURSEMENT EXPENSES                                                                 "/>
    <x v="8"/>
    <m/>
    <n v="6933"/>
    <m/>
    <m/>
    <m/>
    <m/>
    <m/>
    <m/>
    <m/>
    <m/>
    <n v="6933"/>
    <s v="JV-JOUR-NA-L--135"/>
    <s v="T BASE DISTRIBUTOR EXPENSES"/>
    <s v="Debit Amt"/>
    <x v="0"/>
  </r>
  <r>
    <s v="53422"/>
    <s v="IN LEATHER"/>
    <s v="RE-IMBURSEMENT EXPENSES"/>
    <s v="T BASE"/>
    <s v="T BASE DIST. REIMBURSEMENT EXPENSES                                                                 "/>
    <x v="8"/>
    <n v="13000"/>
    <m/>
    <m/>
    <m/>
    <m/>
    <m/>
    <m/>
    <m/>
    <m/>
    <m/>
    <n v="13000"/>
    <s v="JV-JOUR-NA-L--15"/>
    <s v="T BASE DISTRIBUTOR EXPENSES"/>
    <s v="Debit Amt"/>
    <x v="0"/>
  </r>
  <r>
    <s v="53425"/>
    <s v="IN LEATHER"/>
    <s v="RE-IMBURSEMENT EXPENSES"/>
    <s v="T BASE"/>
    <s v="T BASE DIST. REIMBURSEMENT EXPENSES                                                                 "/>
    <x v="8"/>
    <m/>
    <m/>
    <n v="14000"/>
    <m/>
    <m/>
    <m/>
    <m/>
    <m/>
    <m/>
    <m/>
    <n v="14000"/>
    <s v="JV-JOUR-NA-L--159"/>
    <s v="T BASE DISTRIBUTOR EXPENSES"/>
    <s v="Debit Amt"/>
    <x v="0"/>
  </r>
  <r>
    <s v="53428"/>
    <s v="IN LEATHER"/>
    <s v="RE-IMBURSEMENT EXPENSES"/>
    <s v="T BASE"/>
    <s v="T BASE DIST. REIMBURSEMENT EXPENSES                                                                 "/>
    <x v="8"/>
    <m/>
    <m/>
    <m/>
    <n v="1399.31"/>
    <m/>
    <m/>
    <m/>
    <m/>
    <m/>
    <m/>
    <n v="1399.31"/>
    <s v="JV-JOUR-NA-L--301"/>
    <s v="T BASE DISTRIBUTOR EXPENSES"/>
    <s v="Debit Amt"/>
    <x v="0"/>
  </r>
  <r>
    <s v="53431"/>
    <s v="IN LEATHER"/>
    <s v="RE-IMBURSEMENT EXPENSES"/>
    <s v="T BASE"/>
    <s v="T BASE DIST. REIMBURSEMENT EXPENSES                                                                 "/>
    <x v="8"/>
    <m/>
    <m/>
    <m/>
    <n v="427"/>
    <m/>
    <m/>
    <m/>
    <m/>
    <m/>
    <m/>
    <n v="427"/>
    <s v="JV-JOUR-NA-L--313"/>
    <s v="T BASE DISTRIBUTOR EXPENSES"/>
    <s v="Debit Amt"/>
    <x v="0"/>
  </r>
  <r>
    <s v="53434"/>
    <s v="IN LEATHER"/>
    <s v="RE-IMBURSEMENT EXPENSES"/>
    <s v="T BASE"/>
    <s v="T BASE DIST. REIMBURSEMENT EXPENSES                                                                 "/>
    <x v="8"/>
    <m/>
    <m/>
    <m/>
    <n v="848.12"/>
    <m/>
    <m/>
    <m/>
    <m/>
    <m/>
    <m/>
    <n v="848.12"/>
    <s v="JV-JOUR-NA-L--314"/>
    <s v="T BASE DISTRIBUTOR EXPENSES"/>
    <s v="Debit Amt"/>
    <x v="0"/>
  </r>
  <r>
    <s v="53437"/>
    <s v="IN LEATHER"/>
    <s v="RE-IMBURSEMENT EXPENSES"/>
    <s v="T BASE"/>
    <s v="T BASE DIST. REIMBURSEMENT EXPENSES                                                                 "/>
    <x v="8"/>
    <n v="5143"/>
    <m/>
    <m/>
    <m/>
    <m/>
    <m/>
    <m/>
    <m/>
    <m/>
    <m/>
    <n v="5143"/>
    <s v="JV-JOUR-NA-L--325"/>
    <s v="T BASE DISTRIBUTOR EXPENSES"/>
    <s v="Debit Amt"/>
    <x v="0"/>
  </r>
  <r>
    <s v="53440"/>
    <s v="IN LEATHER"/>
    <s v="RE-IMBURSEMENT EXPENSES"/>
    <s v="T BASE"/>
    <s v="T BASE DIST. REIMBURSEMENT EXPENSES                                                                 "/>
    <x v="8"/>
    <m/>
    <m/>
    <m/>
    <n v="15650"/>
    <m/>
    <m/>
    <m/>
    <m/>
    <m/>
    <m/>
    <n v="15650"/>
    <s v="JV-JOUR-NA-L--451"/>
    <s v="T BASE DISTRIBUTOR EXPENSES"/>
    <s v="Debit Amt"/>
    <x v="0"/>
  </r>
  <r>
    <s v="53443"/>
    <s v="IN LEATHER"/>
    <s v="RE-IMBURSEMENT EXPENSES"/>
    <s v="T BASE"/>
    <s v="T BASE DIST. REIMBURSEMENT EXPENSES                                                                 "/>
    <x v="8"/>
    <m/>
    <m/>
    <m/>
    <n v="6800"/>
    <m/>
    <m/>
    <m/>
    <m/>
    <m/>
    <m/>
    <n v="6800"/>
    <s v="JV-JOUR-NA-L--564"/>
    <s v="T BASE DISTRIBUTOR EXPENSES"/>
    <s v="Debit Amt"/>
    <x v="0"/>
  </r>
  <r>
    <s v="53446"/>
    <s v="IN LEATHER"/>
    <s v="RE-IMBURSEMENT EXPENSES"/>
    <s v="T BASE"/>
    <s v="T BASE DIST. REIMBURSEMENT EXPENSES                                                                 "/>
    <x v="8"/>
    <m/>
    <m/>
    <m/>
    <n v="6860"/>
    <m/>
    <m/>
    <m/>
    <m/>
    <m/>
    <m/>
    <n v="6860"/>
    <s v="JV-JOUR-NA-L--565"/>
    <s v="T BASE DISTRIBUTOR EXPENSES"/>
    <s v="Debit Amt"/>
    <x v="0"/>
  </r>
  <r>
    <s v="53449"/>
    <s v="IN LEATHER"/>
    <s v="RE-IMBURSEMENT EXPENSES"/>
    <s v="T BASE"/>
    <s v="T BASE DIST. REIMBURSEMENT EXPENSES                                                                 "/>
    <x v="8"/>
    <m/>
    <m/>
    <m/>
    <n v="2061"/>
    <m/>
    <m/>
    <m/>
    <m/>
    <m/>
    <m/>
    <n v="2061"/>
    <s v="JV-JOUR-NA-L--566"/>
    <s v="T BASE DISTRIBUTOR EXPENSES"/>
    <s v="Debit Amt"/>
    <x v="0"/>
  </r>
  <r>
    <s v="53452"/>
    <s v="IN LEATHER"/>
    <s v="RE-IMBURSEMENT EXPENSES"/>
    <s v="T BASE"/>
    <s v="T BASE DIST. REIMBURSEMENT EXPENSES                                                                 "/>
    <x v="8"/>
    <m/>
    <m/>
    <m/>
    <n v="12190"/>
    <m/>
    <m/>
    <m/>
    <m/>
    <m/>
    <m/>
    <n v="12190"/>
    <s v="JV-JOUR-NA-L--567"/>
    <s v="T BASE DISTRIBUTOR EXPENSES"/>
    <s v="Debit Amt"/>
    <x v="0"/>
  </r>
  <r>
    <s v="53455"/>
    <s v="IN LEATHER"/>
    <s v="RE-IMBURSEMENT EXPENSES"/>
    <s v="T BASE"/>
    <s v="T BASE DIST. REIMBURSEMENT EXPENSES                                                                 "/>
    <x v="8"/>
    <m/>
    <m/>
    <m/>
    <n v="1950"/>
    <m/>
    <m/>
    <m/>
    <m/>
    <m/>
    <m/>
    <n v="1950"/>
    <s v="JV-JOUR-NA-L--568"/>
    <s v="T BASE DISTRIBUTOR EXPENSES"/>
    <s v="Debit Amt"/>
    <x v="0"/>
  </r>
  <r>
    <s v="53458"/>
    <s v="IN LEATHER"/>
    <s v="RE-IMBURSEMENT EXPENSES"/>
    <s v="T BASE"/>
    <s v="T BASE DIST. REIMBURSEMENT EXPENSES                                                                 "/>
    <x v="8"/>
    <m/>
    <m/>
    <m/>
    <m/>
    <n v="3960"/>
    <m/>
    <m/>
    <m/>
    <m/>
    <m/>
    <n v="3960"/>
    <s v="JV-JOUR-NA-L--569"/>
    <s v="T BASE DISTRIBUTOR EXPENSES"/>
    <s v="Debit Amt"/>
    <x v="0"/>
  </r>
  <r>
    <s v="53461"/>
    <s v="IN LEATHER"/>
    <s v="RE-IMBURSEMENT EXPENSES"/>
    <s v="T BASE"/>
    <s v="T BASE DIST. REIMBURSEMENT EXPENSES                                                                 "/>
    <x v="8"/>
    <m/>
    <m/>
    <m/>
    <m/>
    <n v="4131"/>
    <m/>
    <m/>
    <m/>
    <m/>
    <m/>
    <n v="4131"/>
    <s v="JV-JOUR-NA-L--570"/>
    <s v="T BASE DISTRIBUTOR EXPENSES"/>
    <s v="Debit Amt"/>
    <x v="0"/>
  </r>
  <r>
    <s v="53464"/>
    <s v="IN LEATHER"/>
    <s v="RE-IMBURSEMENT EXPENSES"/>
    <s v="T BASE"/>
    <s v="T BASE DIST. REIMBURSEMENT EXPENSES                                                                 "/>
    <x v="8"/>
    <m/>
    <m/>
    <m/>
    <m/>
    <m/>
    <m/>
    <n v="14000"/>
    <m/>
    <m/>
    <m/>
    <n v="14000"/>
    <s v="JV-JOUR-NA-L--819"/>
    <s v="T BASE DISTRIBUTOR EXPENSES"/>
    <s v="Debit Amt"/>
    <x v="0"/>
  </r>
  <r>
    <s v="53467"/>
    <s v="IN LEATHER"/>
    <s v="RE-IMBURSEMENT EXPENSES"/>
    <s v="T BASE"/>
    <s v="T BASE DIST. REIMBURSEMENT EXPENSES                                                                 "/>
    <x v="8"/>
    <m/>
    <m/>
    <m/>
    <m/>
    <m/>
    <m/>
    <n v="13926"/>
    <m/>
    <m/>
    <m/>
    <n v="13926"/>
    <s v="JV-JOUR-NA-L--840"/>
    <s v="T BASE DISTRIBUTOR EXPENSES"/>
    <s v="Debit Amt"/>
    <x v="0"/>
  </r>
  <r>
    <s v="53470"/>
    <s v="IN LEATHER"/>
    <s v="RE-IMBURSEMENT EXPENSES"/>
    <s v="T BASE"/>
    <s v="T BASE DIST. REIMBURSEMENT EXPENSES                                                                 "/>
    <x v="8"/>
    <m/>
    <m/>
    <n v="17500"/>
    <m/>
    <m/>
    <m/>
    <m/>
    <m/>
    <m/>
    <m/>
    <n v="17500"/>
    <s v="JV-JOUR-NA-L--99"/>
    <s v="T BASE DISTRIBUTOR EXPENSES"/>
    <s v="Debit Amt"/>
    <x v="0"/>
  </r>
  <r>
    <s v="53473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n v="2980"/>
    <m/>
    <m/>
    <n v="2980"/>
    <s v="KSSPL/SERV-6"/>
    <s v="T BASE DISTRIBUTOR EXPENSES"/>
    <s v="Debit Amt"/>
    <x v="0"/>
  </r>
  <r>
    <s v="53476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n v="14000"/>
    <m/>
    <m/>
    <n v="14000"/>
    <s v="KSSPL/SERV-7"/>
    <s v="T BASE DISTRIBUTOR EXPENSES"/>
    <s v="Debit Amt"/>
    <x v="0"/>
  </r>
  <r>
    <s v="53479"/>
    <s v="IN LEATHER"/>
    <s v="RE-IMBURSEMENT EXPENSES"/>
    <s v="T BASE"/>
    <s v="T BASE DIST. REIMBURSEMENT EXPENSES                                                                 "/>
    <x v="8"/>
    <m/>
    <m/>
    <m/>
    <m/>
    <m/>
    <m/>
    <m/>
    <m/>
    <m/>
    <n v="6830"/>
    <n v="6830"/>
    <s v="PFPL/78/24-25"/>
    <s v="T BASE DISTRIBUTOR EXPENSES"/>
    <s v="Debit Amt"/>
    <x v="0"/>
  </r>
  <r>
    <s v="53482"/>
    <s v="IN LEATHER"/>
    <s v="ROAD SHOW EXPENSES"/>
    <s v="T BASE"/>
    <s v="ROAD SHOW EXPENCES                                                                                  "/>
    <x v="8"/>
    <m/>
    <m/>
    <m/>
    <m/>
    <m/>
    <m/>
    <m/>
    <n v="4000"/>
    <m/>
    <m/>
    <n v="4000"/>
    <s v="BP-BP 2-42-5--2280 "/>
    <s v="T BASE INDIVIDUAL EXPENSES"/>
    <s v="Debit Amt"/>
    <x v="0"/>
  </r>
  <r>
    <s v="53485"/>
    <s v="IN LEATHER"/>
    <s v="ROAD SHOW EXPENSES"/>
    <s v="T BASE"/>
    <s v="ROAD SHOW EXPENCES                                                                                  "/>
    <x v="8"/>
    <m/>
    <m/>
    <m/>
    <n v="111430"/>
    <m/>
    <m/>
    <m/>
    <m/>
    <m/>
    <m/>
    <n v="111430"/>
    <s v="JV-JOUR-NA-L--318"/>
    <s v="T BASE INDIVIDUAL EXPENSES"/>
    <s v="Debit Amt"/>
    <x v="0"/>
  </r>
  <r>
    <s v="53488"/>
    <s v="IN LEATHER"/>
    <s v="ROAD SHOW EXPENSES"/>
    <s v="T BASE"/>
    <s v="ROAD SHOW EXPENCES                                                                                  "/>
    <x v="8"/>
    <m/>
    <n v="50000"/>
    <m/>
    <m/>
    <m/>
    <m/>
    <m/>
    <m/>
    <m/>
    <m/>
    <n v="50000"/>
    <s v="PYCP 2425-344  "/>
    <s v="T BASE INDIVIDUAL EXPENSES"/>
    <s v="Debit Amt"/>
    <x v="0"/>
  </r>
  <r>
    <s v="53491"/>
    <s v="IN LEATHER"/>
    <s v="ROAD SHOW EXPENSES"/>
    <s v="T BASE"/>
    <s v="ROAD SHOW EXPENCES                                                                                  "/>
    <x v="8"/>
    <n v="71762"/>
    <m/>
    <m/>
    <m/>
    <m/>
    <m/>
    <m/>
    <m/>
    <m/>
    <m/>
    <n v="71762"/>
    <s v="PYCP 2425-49 "/>
    <s v="T BASE INDIVIDUAL EXPENSES"/>
    <s v="Debit Amt"/>
    <x v="0"/>
  </r>
  <r>
    <s v="53494"/>
    <s v="IN LEATHER"/>
    <s v="SALES"/>
    <s v="T BASE"/>
    <s v="SALES PROMOTION                                                                                     "/>
    <x v="8"/>
    <m/>
    <m/>
    <m/>
    <m/>
    <m/>
    <n v="2832"/>
    <m/>
    <m/>
    <m/>
    <m/>
    <n v="2832"/>
    <s v="JV-JOUR-NA-L--700"/>
    <s v="INDIRECT EXPENSES"/>
    <s v="Debit Amt"/>
    <x v="0"/>
  </r>
  <r>
    <s v="53497"/>
    <s v="IN LEATHER"/>
    <s v="SALES"/>
    <s v="T BASE"/>
    <s v="SALES PROMOTION                                                                                     "/>
    <x v="8"/>
    <m/>
    <m/>
    <m/>
    <m/>
    <m/>
    <m/>
    <n v="6995"/>
    <m/>
    <m/>
    <m/>
    <n v="6995"/>
    <s v="JV-JOUR-NA-L--834"/>
    <s v="INDIRECT EXPENSES"/>
    <s v="Debit Amt"/>
    <x v="0"/>
  </r>
  <r>
    <s v="53500"/>
    <s v="IN LEATHER"/>
    <s v="SALES"/>
    <s v="T BASE"/>
    <s v="SALES PROMOTION                                                                                     "/>
    <x v="8"/>
    <m/>
    <m/>
    <m/>
    <m/>
    <m/>
    <m/>
    <n v="275"/>
    <m/>
    <m/>
    <m/>
    <n v="275"/>
    <s v="JV-JOUR-NA-L--834"/>
    <s v="INDIRECT EXPENSES"/>
    <s v="Debit Amt"/>
    <x v="0"/>
  </r>
  <r>
    <s v="53503"/>
    <s v="IN LEATHER"/>
    <s v="SALES"/>
    <s v="T BASE"/>
    <s v="SALES PROMOTION                                                                                     "/>
    <x v="8"/>
    <m/>
    <m/>
    <m/>
    <m/>
    <m/>
    <m/>
    <n v="1028"/>
    <m/>
    <m/>
    <m/>
    <n v="1028"/>
    <s v="JV-JOUR-NA-L--834"/>
    <s v="INDIRECT EXPENSES"/>
    <s v="Debit Amt"/>
    <x v="0"/>
  </r>
  <r>
    <s v="53506"/>
    <s v="IN LEATHER"/>
    <s v="SALES"/>
    <s v="T BASE"/>
    <s v="SALES PROMOTION                                                                                     "/>
    <x v="8"/>
    <m/>
    <m/>
    <m/>
    <m/>
    <m/>
    <m/>
    <m/>
    <n v="4667"/>
    <m/>
    <m/>
    <n v="4667"/>
    <s v="JV-JOUR-NA-L--949"/>
    <s v="INDIRECT EXPENSES"/>
    <s v="Debit Amt"/>
    <x v="0"/>
  </r>
  <r>
    <s v="53509"/>
    <s v="IN LEATHER"/>
    <s v="SALES"/>
    <s v="T BASE"/>
    <s v="TRAVELLING EXPENSES                                                                                 "/>
    <x v="8"/>
    <m/>
    <m/>
    <m/>
    <n v="10467"/>
    <m/>
    <m/>
    <m/>
    <m/>
    <m/>
    <m/>
    <n v="10467"/>
    <s v="M06AI240592355"/>
    <s v="TRAVELLING EXPENSES"/>
    <s v="Debit Amt"/>
    <x v="0"/>
  </r>
  <r>
    <s v="53512"/>
    <s v="IN LEATHER"/>
    <s v="SALES STAFF EXPENSE"/>
    <s v="T BASE"/>
    <s v="SALARY EXPENSES                                                                                     "/>
    <x v="8"/>
    <m/>
    <m/>
    <m/>
    <m/>
    <m/>
    <m/>
    <m/>
    <n v="13000"/>
    <m/>
    <m/>
    <n v="13000"/>
    <s v="BP-BP 2-42-5--2123 "/>
    <s v="SALARIES AND BONUS"/>
    <s v="Debit Amt"/>
    <x v="0"/>
  </r>
  <r>
    <s v="53515"/>
    <s v="IN LEATHER"/>
    <s v="SALES STAFF EXPENSE"/>
    <s v="T BASE"/>
    <s v="SALARY EXPENSES                                                                                     "/>
    <x v="8"/>
    <m/>
    <m/>
    <m/>
    <m/>
    <m/>
    <m/>
    <m/>
    <m/>
    <n v="17550"/>
    <m/>
    <n v="17550"/>
    <s v="BP-BP 2-42-5--2444 "/>
    <s v="SALARIES AND BONUS"/>
    <s v="Debit Amt"/>
    <x v="0"/>
  </r>
  <r>
    <s v="53518"/>
    <s v="IN LEATHER"/>
    <s v="SALES STAFF EXPENSE"/>
    <s v="T BASE"/>
    <s v="SALARY EXPENSES                                                                                     "/>
    <x v="8"/>
    <m/>
    <m/>
    <m/>
    <m/>
    <m/>
    <m/>
    <m/>
    <m/>
    <m/>
    <n v="2895"/>
    <n v="2895"/>
    <s v="BP-BP 2-42-5--2818 "/>
    <s v="SALARIES AND BONUS"/>
    <s v="Debit Amt"/>
    <x v="0"/>
  </r>
  <r>
    <s v="53521"/>
    <s v="IN LEATHER"/>
    <s v="SALES STAFF EXPENSE"/>
    <s v="T BASE"/>
    <s v="STAFF AND LABOUR WELFARE                                                                            "/>
    <x v="8"/>
    <m/>
    <m/>
    <m/>
    <m/>
    <m/>
    <m/>
    <n v="20100"/>
    <m/>
    <m/>
    <m/>
    <n v="20100"/>
    <s v="BP-BP 2-42-5--2095 "/>
    <s v="SALARIES AND BONUS"/>
    <s v="Debit Amt"/>
    <x v="0"/>
  </r>
  <r>
    <s v="53524"/>
    <s v="IN LEATHER"/>
    <s v="SALES STAFF EXPENSE"/>
    <s v="T BASE"/>
    <s v="T BASE INCENTIVES                                                                                   "/>
    <x v="8"/>
    <m/>
    <m/>
    <m/>
    <m/>
    <m/>
    <m/>
    <m/>
    <n v="1569"/>
    <m/>
    <m/>
    <n v="1569"/>
    <s v="BP-BP 2-42-5--2118 "/>
    <s v="T BASE SALES EXPENSES"/>
    <s v="Debit Amt"/>
    <x v="0"/>
  </r>
  <r>
    <s v="53527"/>
    <s v="IN LEATHER"/>
    <s v="SALES STAFF EXPENSE"/>
    <s v="T BASE"/>
    <s v="T BASE INCENTIVES                                                                                   "/>
    <x v="8"/>
    <m/>
    <m/>
    <m/>
    <m/>
    <m/>
    <m/>
    <m/>
    <m/>
    <m/>
    <n v="16600"/>
    <n v="16600"/>
    <s v="BP-BP 2-42-5--2816 "/>
    <s v="T BASE SALES EXPENSES"/>
    <s v="Debit Amt"/>
    <x v="0"/>
  </r>
  <r>
    <s v="53530"/>
    <s v="IN LEATHER"/>
    <s v="SALES STAFF EXPENSE"/>
    <s v="T BASE"/>
    <s v="T BASE SALES EXPENSES - ASM - AMIT DARJI                                                            "/>
    <x v="8"/>
    <m/>
    <m/>
    <m/>
    <m/>
    <m/>
    <m/>
    <m/>
    <m/>
    <n v="15185"/>
    <m/>
    <n v="15185"/>
    <s v="JV-JOUR-NA-L--1176"/>
    <s v="T BASE SALES EXPENSES"/>
    <s v="Debit Amt"/>
    <x v="0"/>
  </r>
  <r>
    <s v="53533"/>
    <s v="IN LEATHER"/>
    <s v="SALES STAFF EXPENSE"/>
    <s v="T BASE"/>
    <s v="T BASE SALES EXPENSES - ASM - AMIT DARJI                                                            "/>
    <x v="8"/>
    <m/>
    <m/>
    <m/>
    <m/>
    <m/>
    <m/>
    <m/>
    <m/>
    <m/>
    <n v="7476"/>
    <n v="7476"/>
    <s v="JV-JOUR-NA-L--1364"/>
    <s v="T BASE SALES EXPENSES"/>
    <s v="Debit Amt"/>
    <x v="0"/>
  </r>
  <r>
    <s v="53536"/>
    <s v="IN LEATHER"/>
    <s v="SALES STAFF EXPENSE"/>
    <s v="T BASE"/>
    <s v="T BASE SALES EXPENSES - ASM - AMIT DARJI                                                            "/>
    <x v="8"/>
    <m/>
    <n v="15273"/>
    <m/>
    <m/>
    <m/>
    <m/>
    <m/>
    <m/>
    <m/>
    <m/>
    <n v="15273"/>
    <s v="JV-JOUR-NA-L--160"/>
    <s v="T BASE SALES EXPENSES"/>
    <s v="Debit Amt"/>
    <x v="0"/>
  </r>
  <r>
    <s v="53539"/>
    <s v="IN LEATHER"/>
    <s v="SALES STAFF EXPENSE"/>
    <s v="T BASE"/>
    <s v="T BASE SALES EXPENSES - ASM - AMIT DARJI                                                            "/>
    <x v="8"/>
    <m/>
    <m/>
    <m/>
    <n v="14097"/>
    <m/>
    <m/>
    <m/>
    <m/>
    <m/>
    <m/>
    <n v="14097"/>
    <s v="JV-JOUR-NA-L--575"/>
    <s v="T BASE SALES EXPENSES"/>
    <s v="Debit Amt"/>
    <x v="0"/>
  </r>
  <r>
    <s v="53542"/>
    <s v="IN LEATHER"/>
    <s v="SALES STAFF EXPENSE"/>
    <s v="T BASE"/>
    <s v="T BASE SALES EXPENSES - ASM - AMIT DARJI                                                            "/>
    <x v="8"/>
    <m/>
    <m/>
    <m/>
    <m/>
    <m/>
    <n v="8000"/>
    <m/>
    <m/>
    <m/>
    <m/>
    <n v="8000"/>
    <s v="JV-JOUR-NA-L--795"/>
    <s v="T BASE SALES EXPENSES"/>
    <s v="Debit Amt"/>
    <x v="0"/>
  </r>
  <r>
    <s v="53545"/>
    <s v="IN LEATHER"/>
    <s v="SALES STAFF EXPENSE"/>
    <s v="T BASE"/>
    <s v="T BASE SALES EXPENSES - ASM - AMIT DARJI                                                            "/>
    <x v="8"/>
    <m/>
    <m/>
    <m/>
    <m/>
    <m/>
    <m/>
    <m/>
    <n v="13123"/>
    <m/>
    <m/>
    <n v="13123"/>
    <s v="JV-JOUR-NA-L--938"/>
    <s v="T BASE SALES EXPENSES"/>
    <s v="Debit Amt"/>
    <x v="0"/>
  </r>
  <r>
    <s v="53548"/>
    <s v="IN LEATHER"/>
    <s v="SALES STAFF EXPENSE"/>
    <s v="T BASE"/>
    <s v="T BASE SALES EXPENSES - ASM - ASHISH TYAGI                                                          "/>
    <x v="8"/>
    <m/>
    <n v="14435"/>
    <m/>
    <m/>
    <m/>
    <m/>
    <m/>
    <m/>
    <m/>
    <m/>
    <n v="14435"/>
    <s v="JV-JOUR-NA-L--164"/>
    <s v="T BASE SALES EXPENSES"/>
    <s v="Debit Amt"/>
    <x v="0"/>
  </r>
  <r>
    <s v="53551"/>
    <s v="IN LEATHER"/>
    <s v="SALES STAFF EXPENSE"/>
    <s v="T BASE"/>
    <s v="T BASE SALES EXPENSES - ASM - ASHISH TYAGI                                                          "/>
    <x v="8"/>
    <m/>
    <m/>
    <m/>
    <m/>
    <n v="46560"/>
    <m/>
    <m/>
    <m/>
    <m/>
    <m/>
    <n v="46560"/>
    <s v="JV-JOUR-NA-L--556"/>
    <s v="T BASE SALES EXPENSES"/>
    <s v="Debit Amt"/>
    <x v="0"/>
  </r>
  <r>
    <s v="53554"/>
    <s v="IN LEATHER"/>
    <s v="SALES STAFF EXPENSE"/>
    <s v="T BASE"/>
    <s v="T BASE SALES EXPENSES - ASM - ASHISH TYAGI                                                          "/>
    <x v="8"/>
    <m/>
    <n v="6740"/>
    <m/>
    <m/>
    <m/>
    <m/>
    <m/>
    <m/>
    <m/>
    <m/>
    <n v="6740"/>
    <s v="LOCAL CONVEYANCE"/>
    <s v="T BASE SALES EXPENSES"/>
    <s v="Debit Amt"/>
    <x v="0"/>
  </r>
  <r>
    <s v="53557"/>
    <s v="IN LEATHER"/>
    <s v="SALES STAFF EXPENSE"/>
    <s v="T BASE"/>
    <s v="T BASE SALES EXPENSES - ASM - ASHISH TYAGI                                                          "/>
    <x v="8"/>
    <n v="17995"/>
    <m/>
    <m/>
    <m/>
    <m/>
    <m/>
    <m/>
    <m/>
    <m/>
    <m/>
    <n v="17995"/>
    <s v="MARCH 2024"/>
    <s v="T BASE SALES EXPENSES"/>
    <s v="Debit Amt"/>
    <x v="0"/>
  </r>
  <r>
    <s v="53560"/>
    <s v="IN LEATHER"/>
    <s v="SALES STAFF EXPENSE"/>
    <s v="T BASE"/>
    <s v="T BASE SALES EXPENSES - ASM - DINESH KUMAR D.B                                                      "/>
    <x v="8"/>
    <m/>
    <m/>
    <m/>
    <m/>
    <m/>
    <m/>
    <m/>
    <m/>
    <n v="4855"/>
    <m/>
    <n v="4855"/>
    <s v="JV-JOUR-NA-L--1107"/>
    <s v="T BASE SALES EXPENSES"/>
    <s v="Debit Amt"/>
    <x v="0"/>
  </r>
  <r>
    <s v="53563"/>
    <s v="IN LEATHER"/>
    <s v="SALES STAFF EXPENSE"/>
    <s v="T BASE"/>
    <s v="T BASE SALES EXPENSES - ASM - DINESH KUMAR D.B                                                      "/>
    <x v="8"/>
    <m/>
    <m/>
    <m/>
    <m/>
    <m/>
    <m/>
    <m/>
    <m/>
    <n v="5385"/>
    <m/>
    <n v="5385"/>
    <s v="JV-JOUR-NA-L--1108"/>
    <s v="T BASE SALES EXPENSES"/>
    <s v="Debit Amt"/>
    <x v="0"/>
  </r>
  <r>
    <s v="53566"/>
    <s v="IN LEATHER"/>
    <s v="SALES STAFF EXPENSE"/>
    <s v="T BASE"/>
    <s v="T BASE SALES EXPENSES - ASM - DINESH KUMAR D.B                                                      "/>
    <x v="8"/>
    <m/>
    <m/>
    <m/>
    <m/>
    <m/>
    <m/>
    <m/>
    <m/>
    <n v="24457"/>
    <m/>
    <n v="24457"/>
    <s v="JV-JOUR-NA-L--1189"/>
    <s v="T BASE SALES EXPENSES"/>
    <s v="Debit Amt"/>
    <x v="0"/>
  </r>
  <r>
    <s v="53569"/>
    <s v="IN LEATHER"/>
    <s v="SALES STAFF EXPENSE"/>
    <s v="T BASE"/>
    <s v="T BASE SALES EXPENSES - ASM - DINESH KUMAR D.B                                                      "/>
    <x v="8"/>
    <m/>
    <m/>
    <m/>
    <m/>
    <m/>
    <m/>
    <m/>
    <m/>
    <m/>
    <n v="14254"/>
    <n v="14254"/>
    <s v="JV-JOUR-NA-L--1394"/>
    <s v="T BASE SALES EXPENSES"/>
    <s v="Debit Amt"/>
    <x v="0"/>
  </r>
  <r>
    <s v="53572"/>
    <s v="IN LEATHER"/>
    <s v="SALES STAFF EXPENSE"/>
    <s v="T BASE"/>
    <s v="T BASE SALES EXPENSES - ASM - DINESH KUMAR D.B                                                      "/>
    <x v="8"/>
    <n v="16385"/>
    <m/>
    <m/>
    <m/>
    <m/>
    <m/>
    <m/>
    <m/>
    <m/>
    <m/>
    <n v="16385"/>
    <s v="JV-JOUR-NA-L--174"/>
    <s v="T BASE SALES EXPENSES"/>
    <s v="Debit Amt"/>
    <x v="0"/>
  </r>
  <r>
    <s v="53575"/>
    <s v="IN LEATHER"/>
    <s v="SALES STAFF EXPENSE"/>
    <s v="T BASE"/>
    <s v="T BASE SALES EXPENSES - ASM - DINESH KUMAR D.B                                                      "/>
    <x v="8"/>
    <n v="10338"/>
    <m/>
    <m/>
    <m/>
    <m/>
    <m/>
    <m/>
    <m/>
    <m/>
    <m/>
    <n v="10338"/>
    <s v="JV-JOUR-NA-L--229"/>
    <s v="T BASE SALES EXPENSES"/>
    <s v="Debit Amt"/>
    <x v="0"/>
  </r>
  <r>
    <s v="53578"/>
    <s v="IN LEATHER"/>
    <s v="SALES STAFF EXPENSE"/>
    <s v="T BASE"/>
    <s v="T BASE SALES EXPENSES - ASM - DINESH KUMAR D.B                                                      "/>
    <x v="8"/>
    <m/>
    <n v="10787"/>
    <m/>
    <m/>
    <m/>
    <m/>
    <m/>
    <m/>
    <m/>
    <m/>
    <n v="10787"/>
    <s v="JV-JOUR-NA-L--230"/>
    <s v="T BASE SALES EXPENSES"/>
    <s v="Debit Amt"/>
    <x v="0"/>
  </r>
  <r>
    <s v="53581"/>
    <s v="IN LEATHER"/>
    <s v="SALES STAFF EXPENSE"/>
    <s v="T BASE"/>
    <s v="T BASE SALES EXPENSES - ASM - DINESH KUMAR D.B                                                      "/>
    <x v="8"/>
    <m/>
    <m/>
    <m/>
    <n v="32277"/>
    <m/>
    <m/>
    <m/>
    <m/>
    <m/>
    <m/>
    <n v="32277"/>
    <s v="JV-JOUR-NA-L--466"/>
    <s v="T BASE SALES EXPENSES"/>
    <s v="Debit Amt"/>
    <x v="0"/>
  </r>
  <r>
    <s v="53584"/>
    <s v="IN LEATHER"/>
    <s v="SALES STAFF EXPENSE"/>
    <s v="T BASE"/>
    <s v="T BASE SALES EXPENSES - ASM - DINESH KUMAR D.B                                                      "/>
    <x v="8"/>
    <m/>
    <m/>
    <n v="10509"/>
    <m/>
    <m/>
    <m/>
    <m/>
    <m/>
    <m/>
    <m/>
    <n v="10509"/>
    <s v="JV-JOUR-NA-L--546"/>
    <s v="T BASE SALES EXPENSES"/>
    <s v="Debit Amt"/>
    <x v="0"/>
  </r>
  <r>
    <s v="53587"/>
    <s v="IN LEATHER"/>
    <s v="SALES STAFF EXPENSE"/>
    <s v="T BASE"/>
    <s v="T BASE SALES EXPENSES - ASM - DINESH KUMAR D.B                                                      "/>
    <x v="8"/>
    <m/>
    <m/>
    <m/>
    <m/>
    <n v="11775"/>
    <m/>
    <m/>
    <m/>
    <m/>
    <m/>
    <n v="11775"/>
    <s v="JV-JOUR-NA-L--710"/>
    <s v="T BASE SALES EXPENSES"/>
    <s v="Debit Amt"/>
    <x v="0"/>
  </r>
  <r>
    <s v="53590"/>
    <s v="IN LEATHER"/>
    <s v="SALES STAFF EXPENSE"/>
    <s v="T BASE"/>
    <s v="T BASE SALES EXPENSES - ASM - DINESH KUMAR D.B                                                      "/>
    <x v="8"/>
    <m/>
    <m/>
    <m/>
    <m/>
    <m/>
    <n v="17000"/>
    <m/>
    <m/>
    <m/>
    <m/>
    <n v="17000"/>
    <s v="JV-JOUR-NA-L--796"/>
    <s v="T BASE SALES EXPENSES"/>
    <s v="Debit Amt"/>
    <x v="0"/>
  </r>
  <r>
    <s v="53593"/>
    <s v="IN LEATHER"/>
    <s v="SALES STAFF EXPENSE"/>
    <s v="T BASE"/>
    <s v="T BASE SALES EXPENSES - ASM - DINESH KUMAR D.B                                                      "/>
    <x v="8"/>
    <n v="8833"/>
    <m/>
    <m/>
    <m/>
    <m/>
    <m/>
    <m/>
    <m/>
    <m/>
    <m/>
    <n v="8833"/>
    <s v="JV-JOUR-NA-L--92"/>
    <s v="T BASE SALES EXPENSES"/>
    <s v="Debit Amt"/>
    <x v="0"/>
  </r>
  <r>
    <s v="53596"/>
    <s v="IN LEATHER"/>
    <s v="SALES STAFF EXPENSE"/>
    <s v="T BASE"/>
    <s v="T BASE SALES EXPENSES - ASM - SOURABH  GOSWAMI                                                      "/>
    <x v="8"/>
    <m/>
    <m/>
    <m/>
    <m/>
    <m/>
    <m/>
    <n v="4018"/>
    <m/>
    <m/>
    <m/>
    <n v="4018"/>
    <s v="12657"/>
    <s v="T BASE SALES EXPENSES"/>
    <s v="Debit Amt"/>
    <x v="0"/>
  </r>
  <r>
    <s v="53599"/>
    <s v="IN LEATHER"/>
    <s v="SALES STAFF EXPENSE"/>
    <s v="T BASE"/>
    <s v="T BASE SALES EXPENSES - ASM - SOURABH  GOSWAMI                                                      "/>
    <x v="8"/>
    <m/>
    <m/>
    <m/>
    <m/>
    <m/>
    <m/>
    <m/>
    <m/>
    <n v="22605"/>
    <m/>
    <n v="22605"/>
    <s v="JV-JOUR-NA-L--1190"/>
    <s v="T BASE SALES EXPENSES"/>
    <s v="Debit Amt"/>
    <x v="0"/>
  </r>
  <r>
    <s v="53602"/>
    <s v="IN LEATHER"/>
    <s v="SALES STAFF EXPENSE"/>
    <s v="T BASE"/>
    <s v="T BASE SALES EXPENSES - ASM - SOURABH  GOSWAMI                                                      "/>
    <x v="8"/>
    <m/>
    <m/>
    <m/>
    <m/>
    <m/>
    <m/>
    <m/>
    <m/>
    <n v="45428"/>
    <m/>
    <n v="45428"/>
    <s v="JV-JOUR-NA-L--1191"/>
    <s v="T BASE SALES EXPENSES"/>
    <s v="Debit Amt"/>
    <x v="0"/>
  </r>
  <r>
    <s v="53605"/>
    <s v="IN LEATHER"/>
    <s v="SALES STAFF EXPENSE"/>
    <s v="T BASE"/>
    <s v="T BASE SALES EXPENSES - ASM - SOURABH  GOSWAMI                                                      "/>
    <x v="8"/>
    <m/>
    <m/>
    <n v="54982"/>
    <m/>
    <m/>
    <m/>
    <m/>
    <m/>
    <m/>
    <m/>
    <n v="54982"/>
    <s v="JV-JOUR-NA-L--225"/>
    <s v="T BASE SALES EXPENSES"/>
    <s v="Debit Amt"/>
    <x v="0"/>
  </r>
  <r>
    <s v="53608"/>
    <s v="IN LEATHER"/>
    <s v="SALES STAFF EXPENSE"/>
    <s v="T BASE"/>
    <s v="T BASE SALES EXPENSES - ASM - SOURABH  GOSWAMI                                                      "/>
    <x v="8"/>
    <m/>
    <m/>
    <n v="34967"/>
    <m/>
    <m/>
    <m/>
    <m/>
    <m/>
    <m/>
    <m/>
    <n v="34967"/>
    <s v="JV-JOUR-NA-L--311"/>
    <s v="T BASE SALES EXPENSES"/>
    <s v="Debit Amt"/>
    <x v="0"/>
  </r>
  <r>
    <s v="53611"/>
    <s v="IN LEATHER"/>
    <s v="SALES STAFF EXPENSE"/>
    <s v="T BASE"/>
    <s v="T BASE SALES EXPENSES - ASM - SOURABH  GOSWAMI                                                      "/>
    <x v="8"/>
    <m/>
    <m/>
    <m/>
    <n v="37966"/>
    <m/>
    <m/>
    <m/>
    <m/>
    <m/>
    <m/>
    <n v="37966"/>
    <s v="JV-JOUR-NA-L--543"/>
    <s v="T BASE SALES EXPENSES"/>
    <s v="Debit Amt"/>
    <x v="0"/>
  </r>
  <r>
    <s v="53614"/>
    <s v="IN LEATHER"/>
    <s v="SALES STAFF EXPENSE"/>
    <s v="T BASE"/>
    <s v="T BASE SALES EXPENSES - ASM - SOURABH  GOSWAMI                                                      "/>
    <x v="8"/>
    <m/>
    <n v="44994"/>
    <m/>
    <m/>
    <m/>
    <m/>
    <m/>
    <m/>
    <m/>
    <m/>
    <n v="44994"/>
    <s v="JV-JOUR-NA-L--78"/>
    <s v="T BASE SALES EXPENSES"/>
    <s v="Debit Amt"/>
    <x v="0"/>
  </r>
  <r>
    <s v="53617"/>
    <s v="IN LEATHER"/>
    <s v="SALES STAFF EXPENSE"/>
    <s v="T BASE"/>
    <s v="T BASE SALES EXPENSES - ASM - SOURABH  GOSWAMI                                                      "/>
    <x v="8"/>
    <m/>
    <m/>
    <m/>
    <m/>
    <n v="680"/>
    <m/>
    <m/>
    <m/>
    <m/>
    <m/>
    <n v="680"/>
    <s v="JV-JOUR-NA-L--793"/>
    <s v="T BASE SALES EXPENSES"/>
    <s v="Debit Amt"/>
    <x v="0"/>
  </r>
  <r>
    <s v="53620"/>
    <s v="IN LEATHER"/>
    <s v="SALES STAFF EXPENSE"/>
    <s v="T BASE"/>
    <s v="T BASE SALES EXPENSES - ASM - SOURABH  GOSWAMI                                                      "/>
    <x v="8"/>
    <m/>
    <m/>
    <m/>
    <m/>
    <m/>
    <n v="71657"/>
    <m/>
    <m/>
    <m/>
    <m/>
    <n v="71657"/>
    <s v="JV-JOUR-NA-L--889"/>
    <s v="T BASE SALES EXPENSES"/>
    <s v="Debit Amt"/>
    <x v="0"/>
  </r>
  <r>
    <s v="53623"/>
    <s v="IN LEATHER"/>
    <s v="SALES STAFF EXPENSE"/>
    <s v="T BASE"/>
    <s v="T BASE SALES EXPENSES - ASM - SOURABH  GOSWAMI                                                      "/>
    <x v="8"/>
    <m/>
    <m/>
    <m/>
    <m/>
    <m/>
    <m/>
    <n v="25647"/>
    <m/>
    <m/>
    <m/>
    <n v="25647"/>
    <s v="JV-JOUR-NA-L--890"/>
    <s v="T BASE SALES EXPENSES"/>
    <s v="Debit Amt"/>
    <x v="0"/>
  </r>
  <r>
    <s v="53626"/>
    <s v="IN LEATHER"/>
    <s v="SALES STAFF EXPENSE"/>
    <s v="T BASE"/>
    <s v="T BASE SALES EXPENSES - ASM - SUDHANSHU SINGH                                                       "/>
    <x v="8"/>
    <m/>
    <m/>
    <n v="18995"/>
    <m/>
    <m/>
    <m/>
    <m/>
    <m/>
    <m/>
    <m/>
    <n v="18995"/>
    <s v="JV-JOUR-NA-L--112"/>
    <s v="T BASE SALES EXPENSES"/>
    <s v="Debit Amt"/>
    <x v="0"/>
  </r>
  <r>
    <s v="53629"/>
    <s v="IN LEATHER"/>
    <s v="SALES STAFF EXPENSE"/>
    <s v="T BASE"/>
    <s v="T BASE SALES EXPENSES - ASM - SUDHANSHU SINGH                                                       "/>
    <x v="8"/>
    <m/>
    <m/>
    <m/>
    <m/>
    <m/>
    <m/>
    <m/>
    <m/>
    <m/>
    <n v="5967"/>
    <n v="5967"/>
    <s v="JV-JOUR-NA-L--1248"/>
    <s v="T BASE SALES EXPENSES"/>
    <s v="Debit Amt"/>
    <x v="0"/>
  </r>
  <r>
    <s v="53632"/>
    <s v="IN LEATHER"/>
    <s v="SALES STAFF EXPENSE"/>
    <s v="T BASE"/>
    <s v="T BASE SALES EXPENSES - ASM - SUDHANSHU SINGH                                                       "/>
    <x v="8"/>
    <m/>
    <m/>
    <m/>
    <m/>
    <m/>
    <m/>
    <m/>
    <m/>
    <m/>
    <n v="37220"/>
    <n v="37220"/>
    <s v="JV-JOUR-NA-L--1249"/>
    <s v="T BASE SALES EXPENSES"/>
    <s v="Debit Amt"/>
    <x v="0"/>
  </r>
  <r>
    <s v="53635"/>
    <s v="IN LEATHER"/>
    <s v="SALES STAFF EXPENSE"/>
    <s v="T BASE"/>
    <s v="T BASE SALES EXPENSES - ASM - SUDHANSHU SINGH                                                       "/>
    <x v="8"/>
    <m/>
    <m/>
    <m/>
    <m/>
    <m/>
    <m/>
    <m/>
    <m/>
    <m/>
    <n v="6579"/>
    <n v="6579"/>
    <s v="JV-JOUR-NA-L--1355"/>
    <s v="T BASE SALES EXPENSES"/>
    <s v="Debit Amt"/>
    <x v="0"/>
  </r>
  <r>
    <s v="53638"/>
    <s v="IN LEATHER"/>
    <s v="SALES STAFF EXPENSE"/>
    <s v="T BASE"/>
    <s v="T BASE SALES EXPENSES - ASM - SUDHANSHU SINGH                                                       "/>
    <x v="8"/>
    <m/>
    <m/>
    <n v="23548"/>
    <m/>
    <m/>
    <m/>
    <m/>
    <m/>
    <m/>
    <m/>
    <n v="23548"/>
    <s v="JV-JOUR-NA-L--549"/>
    <s v="T BASE SALES EXPENSES"/>
    <s v="Debit Amt"/>
    <x v="0"/>
  </r>
  <r>
    <s v="53641"/>
    <s v="IN LEATHER"/>
    <s v="SALES STAFF EXPENSE"/>
    <s v="T BASE"/>
    <s v="T BASE SALES EXPENSES - ASM - SUDHANSHU SINGH                                                       "/>
    <x v="8"/>
    <m/>
    <m/>
    <n v="714"/>
    <m/>
    <m/>
    <m/>
    <m/>
    <m/>
    <m/>
    <m/>
    <n v="714"/>
    <s v="JV-JOUR-NA-L--549"/>
    <s v="T BASE SALES EXPENSES"/>
    <s v="Debit Amt"/>
    <x v="0"/>
  </r>
  <r>
    <s v="53644"/>
    <s v="IN LEATHER"/>
    <s v="SALES STAFF EXPENSE"/>
    <s v="T BASE"/>
    <s v="T BASE SALES EXPENSES - ASM - SUDHANSHU SINGH                                                       "/>
    <x v="8"/>
    <m/>
    <m/>
    <m/>
    <n v="1239"/>
    <m/>
    <m/>
    <m/>
    <m/>
    <m/>
    <m/>
    <n v="1239"/>
    <s v="JV-JOUR-NA-L--660"/>
    <s v="T BASE SALES EXPENSES"/>
    <s v="Debit Amt"/>
    <x v="0"/>
  </r>
  <r>
    <s v="53647"/>
    <s v="IN LEATHER"/>
    <s v="SALES STAFF EXPENSE"/>
    <s v="T BASE"/>
    <s v="T BASE SALES EXPENSES - ASM - SUDHANSHU SINGH                                                       "/>
    <x v="8"/>
    <m/>
    <m/>
    <m/>
    <m/>
    <n v="20691"/>
    <m/>
    <m/>
    <m/>
    <m/>
    <m/>
    <n v="20691"/>
    <s v="JV-JOUR-NA-L--666"/>
    <s v="T BASE SALES EXPENSES"/>
    <s v="Debit Amt"/>
    <x v="0"/>
  </r>
  <r>
    <s v="53650"/>
    <s v="IN LEATHER"/>
    <s v="SALES STAFF EXPENSE"/>
    <s v="T BASE"/>
    <s v="T BASE SALES EXPENSES - ASM - SUDHANSHU SINGH                                                       "/>
    <x v="8"/>
    <m/>
    <n v="11956"/>
    <m/>
    <m/>
    <m/>
    <m/>
    <m/>
    <m/>
    <m/>
    <m/>
    <n v="11956"/>
    <s v="JV-JOUR-NA-L--73"/>
    <s v="T BASE SALES EXPENSES"/>
    <s v="Debit Amt"/>
    <x v="0"/>
  </r>
  <r>
    <s v="53653"/>
    <s v="IN LEATHER"/>
    <s v="SALES STAFF EXPENSE"/>
    <s v="T BASE"/>
    <s v="T BASE SALES EXPENSES - ASM - SUDHANSHU SINGH                                                       "/>
    <x v="8"/>
    <m/>
    <n v="13096"/>
    <m/>
    <m/>
    <m/>
    <m/>
    <m/>
    <m/>
    <m/>
    <m/>
    <n v="13096"/>
    <s v="JV-JOUR-NA-L--74"/>
    <s v="T BASE SALES EXPENSES"/>
    <s v="Debit Amt"/>
    <x v="0"/>
  </r>
  <r>
    <s v="53656"/>
    <s v="IN LEATHER"/>
    <s v="SALES STAFF EXPENSE"/>
    <s v="T BASE"/>
    <s v="T BASE SALES EXPENSES - ASM - SUDHANSHU SINGH                                                       "/>
    <x v="8"/>
    <m/>
    <n v="5901"/>
    <m/>
    <m/>
    <m/>
    <m/>
    <m/>
    <m/>
    <m/>
    <m/>
    <n v="5901"/>
    <s v="JV-JOUR-NA-L--75"/>
    <s v="T BASE SALES EXPENSES"/>
    <s v="Debit Amt"/>
    <x v="0"/>
  </r>
  <r>
    <s v="53659"/>
    <s v="IN LEATHER"/>
    <s v="SALES STAFF EXPENSE"/>
    <s v="T BASE"/>
    <s v="T BASE SALES EXPENSES - ASM - SUDHANSHU SINGH                                                       "/>
    <x v="8"/>
    <m/>
    <m/>
    <m/>
    <m/>
    <m/>
    <m/>
    <n v="26490"/>
    <m/>
    <m/>
    <m/>
    <n v="26490"/>
    <s v="JV-JOUR-NA-L--899"/>
    <s v="T BASE SALES EXPENSES"/>
    <s v="Debit Amt"/>
    <x v="0"/>
  </r>
  <r>
    <s v="53662"/>
    <s v="IN LEATHER"/>
    <s v="SALES STAFF EXPENSE"/>
    <s v="T BASE"/>
    <s v="T BASE SALES EXPENSES - ASM - SUDHANSHU SINGH                                                       "/>
    <x v="8"/>
    <m/>
    <m/>
    <m/>
    <m/>
    <m/>
    <n v="9151"/>
    <m/>
    <m/>
    <m/>
    <m/>
    <n v="9151"/>
    <s v="JV-JOUR-NA-L--912"/>
    <s v="T BASE SALES EXPENSES"/>
    <s v="Debit Amt"/>
    <x v="0"/>
  </r>
  <r>
    <s v="53665"/>
    <s v="IN LEATHER"/>
    <s v="SALES STAFF EXPENSE"/>
    <s v="T BASE"/>
    <s v="T BASE SALES EXPENSES - ASM - SUNIL KUMAR                                                           "/>
    <x v="8"/>
    <m/>
    <m/>
    <m/>
    <m/>
    <m/>
    <m/>
    <n v="4018"/>
    <m/>
    <m/>
    <m/>
    <n v="4018"/>
    <s v="12657"/>
    <s v="T BASE SALES EXPENSES"/>
    <s v="Debit Amt"/>
    <x v="0"/>
  </r>
  <r>
    <s v="53668"/>
    <s v="IN LEATHER"/>
    <s v="SALES STAFF EXPENSE"/>
    <s v="T BASE"/>
    <s v="T BASE SALES EXPENSES - ASM - SUNIL KUMAR                                                           "/>
    <x v="8"/>
    <m/>
    <m/>
    <m/>
    <m/>
    <m/>
    <m/>
    <m/>
    <m/>
    <m/>
    <n v="56994"/>
    <n v="56994"/>
    <s v="JV-JOUR-NA-L--1251"/>
    <s v="T BASE SALES EXPENSES"/>
    <s v="Debit Amt"/>
    <x v="0"/>
  </r>
  <r>
    <s v="53671"/>
    <s v="IN LEATHER"/>
    <s v="SALES STAFF EXPENSE"/>
    <s v="T BASE"/>
    <s v="T BASE SALES EXPENSES - ASM - SUNIL KUMAR                                                           "/>
    <x v="8"/>
    <m/>
    <m/>
    <m/>
    <m/>
    <m/>
    <m/>
    <m/>
    <m/>
    <m/>
    <n v="46573"/>
    <n v="46573"/>
    <s v="JV-JOUR-NA-L--1363"/>
    <s v="T BASE SALES EXPENSES"/>
    <s v="Debit Amt"/>
    <x v="0"/>
  </r>
  <r>
    <s v="53674"/>
    <s v="IN LEATHER"/>
    <s v="SALES STAFF EXPENSE"/>
    <s v="T BASE"/>
    <s v="T BASE SALES EXPENSES - ASM - SUNIL KUMAR                                                           "/>
    <x v="8"/>
    <m/>
    <n v="40196"/>
    <m/>
    <m/>
    <m/>
    <m/>
    <m/>
    <m/>
    <m/>
    <m/>
    <n v="40196"/>
    <s v="JV-JOUR-NA-L--239"/>
    <s v="T BASE SALES EXPENSES"/>
    <s v="Debit Amt"/>
    <x v="0"/>
  </r>
  <r>
    <s v="53677"/>
    <s v="IN LEATHER"/>
    <s v="SALES STAFF EXPENSE"/>
    <s v="T BASE"/>
    <s v="T BASE SALES EXPENSES - ASM - SUNIL KUMAR                                                           "/>
    <x v="8"/>
    <m/>
    <m/>
    <m/>
    <n v="34409"/>
    <m/>
    <m/>
    <m/>
    <m/>
    <m/>
    <m/>
    <n v="34409"/>
    <s v="JV-JOUR-NA-L--365"/>
    <s v="T BASE SALES EXPENSES"/>
    <s v="Debit Amt"/>
    <x v="0"/>
  </r>
  <r>
    <s v="53680"/>
    <s v="IN LEATHER"/>
    <s v="SALES STAFF EXPENSE"/>
    <s v="T BASE"/>
    <s v="T BASE SALES EXPENSES - ASM - SUNIL KUMAR                                                           "/>
    <x v="8"/>
    <m/>
    <m/>
    <m/>
    <n v="5150"/>
    <m/>
    <m/>
    <m/>
    <m/>
    <m/>
    <m/>
    <n v="5150"/>
    <s v="JV-JOUR-NA-L--365"/>
    <s v="T BASE SALES EXPENSES"/>
    <s v="Debit Amt"/>
    <x v="0"/>
  </r>
  <r>
    <s v="53683"/>
    <s v="IN LEATHER"/>
    <s v="SALES STAFF EXPENSE"/>
    <s v="T BASE"/>
    <s v="T BASE SALES EXPENSES - ASM - SUNIL KUMAR                                                           "/>
    <x v="8"/>
    <m/>
    <n v="15245"/>
    <m/>
    <m/>
    <m/>
    <m/>
    <m/>
    <m/>
    <m/>
    <m/>
    <n v="15245"/>
    <s v="JV-JOUR-NA-L--79"/>
    <s v="T BASE SALES EXPENSES"/>
    <s v="Debit Amt"/>
    <x v="0"/>
  </r>
  <r>
    <s v="53686"/>
    <s v="IN LEATHER"/>
    <s v="SALES STAFF EXPENSE"/>
    <s v="T BASE"/>
    <s v="T BASE SALES EXPENSES - ASM -CHANDAN KUMAR DAS                                                      "/>
    <x v="8"/>
    <m/>
    <m/>
    <m/>
    <m/>
    <m/>
    <m/>
    <n v="4018"/>
    <m/>
    <m/>
    <m/>
    <n v="4018"/>
    <s v="12656"/>
    <s v="T BASE SALES EXPENSES"/>
    <s v="Debit Amt"/>
    <x v="0"/>
  </r>
  <r>
    <s v="53689"/>
    <s v="IN LEATHER"/>
    <s v="SALES STAFF EXPENSE"/>
    <s v="T BASE"/>
    <s v="T BASE SALES EXPENSES - ASM -CHANDAN KUMAR DAS                                                      "/>
    <x v="8"/>
    <m/>
    <m/>
    <m/>
    <m/>
    <m/>
    <m/>
    <m/>
    <m/>
    <n v="21260"/>
    <m/>
    <n v="21260"/>
    <s v="JV-JOUR-NA-L--1167"/>
    <s v="T BASE SALES EXPENSES"/>
    <s v="Debit Amt"/>
    <x v="0"/>
  </r>
  <r>
    <s v="53692"/>
    <s v="IN LEATHER"/>
    <s v="SALES STAFF EXPENSE"/>
    <s v="T BASE"/>
    <s v="T BASE SALES EXPENSES - ASM -CHANDAN KUMAR DAS                                                      "/>
    <x v="8"/>
    <m/>
    <m/>
    <m/>
    <m/>
    <m/>
    <m/>
    <m/>
    <m/>
    <n v="14735"/>
    <m/>
    <n v="14735"/>
    <s v="JV-JOUR-NA-L--1168"/>
    <s v="T BASE SALES EXPENSES"/>
    <s v="Debit Amt"/>
    <x v="0"/>
  </r>
  <r>
    <s v="53695"/>
    <s v="IN LEATHER"/>
    <s v="SALES STAFF EXPENSE"/>
    <s v="T BASE"/>
    <s v="T BASE SALES EXPENSES - ASM -CHANDAN KUMAR DAS                                                      "/>
    <x v="8"/>
    <m/>
    <m/>
    <m/>
    <m/>
    <m/>
    <m/>
    <m/>
    <m/>
    <n v="44804"/>
    <m/>
    <n v="44804"/>
    <s v="JV-JOUR-NA-L--1198"/>
    <s v="T BASE SALES EXPENSES"/>
    <s v="Debit Amt"/>
    <x v="0"/>
  </r>
  <r>
    <s v="53698"/>
    <s v="IN LEATHER"/>
    <s v="SALES STAFF EXPENSE"/>
    <s v="T BASE"/>
    <s v="T BASE SALES EXPENSES - ASM -CHANDAN KUMAR DAS                                                      "/>
    <x v="8"/>
    <m/>
    <m/>
    <m/>
    <m/>
    <m/>
    <m/>
    <m/>
    <m/>
    <m/>
    <n v="37474"/>
    <n v="37474"/>
    <s v="JV-JOUR-NA-L--1387"/>
    <s v="T BASE SALES EXPENSES"/>
    <s v="Debit Amt"/>
    <x v="0"/>
  </r>
  <r>
    <s v="53701"/>
    <s v="IN LEATHER"/>
    <s v="SALES STAFF EXPENSE"/>
    <s v="T BASE"/>
    <s v="T BASE SALES EXPENSES - ASM -CHANDAN KUMAR DAS                                                      "/>
    <x v="8"/>
    <m/>
    <n v="26123"/>
    <m/>
    <m/>
    <m/>
    <m/>
    <m/>
    <m/>
    <m/>
    <m/>
    <n v="26123"/>
    <s v="JV-JOUR-NA-L--223"/>
    <s v="T BASE SALES EXPENSES"/>
    <s v="Debit Amt"/>
    <x v="0"/>
  </r>
  <r>
    <s v="53704"/>
    <s v="IN LEATHER"/>
    <s v="SALES STAFF EXPENSE"/>
    <s v="T BASE"/>
    <s v="T BASE SALES EXPENSES - ASM -CHANDAN KUMAR DAS                                                      "/>
    <x v="8"/>
    <m/>
    <n v="37268"/>
    <m/>
    <m/>
    <m/>
    <m/>
    <m/>
    <m/>
    <m/>
    <m/>
    <n v="37268"/>
    <s v="JV-JOUR-NA-L--224"/>
    <s v="T BASE SALES EXPENSES"/>
    <s v="Debit Amt"/>
    <x v="0"/>
  </r>
  <r>
    <s v="53707"/>
    <s v="IN LEATHER"/>
    <s v="SALES STAFF EXPENSE"/>
    <s v="T BASE"/>
    <s v="T BASE SALES EXPENSES - ASM -CHANDAN KUMAR DAS                                                      "/>
    <x v="8"/>
    <m/>
    <m/>
    <n v="5343"/>
    <m/>
    <m/>
    <m/>
    <m/>
    <m/>
    <m/>
    <m/>
    <n v="5343"/>
    <s v="JV-JOUR-NA-L--541"/>
    <s v="T BASE SALES EXPENSES"/>
    <s v="Debit Amt"/>
    <x v="0"/>
  </r>
  <r>
    <s v="53710"/>
    <s v="IN LEATHER"/>
    <s v="SALES STAFF EXPENSE"/>
    <s v="T BASE"/>
    <s v="T BASE SALES EXPENSES - ASM -CHANDAN KUMAR DAS                                                      "/>
    <x v="8"/>
    <m/>
    <m/>
    <m/>
    <n v="44053"/>
    <m/>
    <m/>
    <m/>
    <m/>
    <m/>
    <m/>
    <n v="44053"/>
    <s v="JV-JOUR-NA-L--542"/>
    <s v="T BASE SALES EXPENSES"/>
    <s v="Debit Amt"/>
    <x v="0"/>
  </r>
  <r>
    <s v="53713"/>
    <s v="IN LEATHER"/>
    <s v="SALES STAFF EXPENSE"/>
    <s v="T BASE"/>
    <s v="T BASE SALES EXPENSES - ASM -CHANDAN KUMAR DAS                                                      "/>
    <x v="8"/>
    <m/>
    <m/>
    <m/>
    <m/>
    <n v="25450"/>
    <m/>
    <m/>
    <m/>
    <m/>
    <m/>
    <n v="25450"/>
    <s v="JV-JOUR-NA-L--673"/>
    <s v="T BASE SALES EXPENSES"/>
    <s v="Debit Amt"/>
    <x v="0"/>
  </r>
  <r>
    <s v="53716"/>
    <s v="IN LEATHER"/>
    <s v="SALES STAFF EXPENSE"/>
    <s v="T BASE"/>
    <s v="T BASE SALES EXPENSES - ASM -CHANDAN KUMAR DAS                                                      "/>
    <x v="8"/>
    <n v="19486"/>
    <m/>
    <m/>
    <m/>
    <m/>
    <m/>
    <m/>
    <m/>
    <m/>
    <m/>
    <n v="19486"/>
    <s v="JV-JOUR-NA-L--71"/>
    <s v="T BASE SALES EXPENSES"/>
    <s v="Debit Amt"/>
    <x v="0"/>
  </r>
  <r>
    <s v="53719"/>
    <s v="IN LEATHER"/>
    <s v="SALES STAFF EXPENSE"/>
    <s v="T BASE"/>
    <s v="T BASE SALES EXPENSES - ASM -CHANDAN KUMAR DAS                                                      "/>
    <x v="8"/>
    <m/>
    <n v="28587"/>
    <m/>
    <m/>
    <m/>
    <m/>
    <m/>
    <m/>
    <m/>
    <m/>
    <n v="28587"/>
    <s v="JV-JOUR-NA-L--72"/>
    <s v="T BASE SALES EXPENSES"/>
    <s v="Debit Amt"/>
    <x v="0"/>
  </r>
  <r>
    <s v="53722"/>
    <s v="IN LEATHER"/>
    <s v="SALES STAFF EXPENSE"/>
    <s v="T BASE"/>
    <s v="T BASE SALES EXPENSES - ASM -CHANDAN KUMAR DAS                                                      "/>
    <x v="8"/>
    <m/>
    <m/>
    <m/>
    <m/>
    <m/>
    <n v="25099"/>
    <m/>
    <m/>
    <m/>
    <m/>
    <n v="25099"/>
    <s v="JV-JOUR-NA-L--779"/>
    <s v="T BASE SALES EXPENSES"/>
    <s v="Debit Amt"/>
    <x v="0"/>
  </r>
  <r>
    <s v="53725"/>
    <s v="IN LEATHER"/>
    <s v="SALES STAFF EXPENSE"/>
    <s v="T BASE"/>
    <s v="T BASE SALES EXPENSES - NSM- ANIL SOOD                                                              "/>
    <x v="8"/>
    <m/>
    <n v="10323"/>
    <m/>
    <m/>
    <m/>
    <m/>
    <m/>
    <m/>
    <m/>
    <m/>
    <n v="10323"/>
    <s v="JV-JOUR-NA-L--105"/>
    <s v="T BASE SALES EXPENSES"/>
    <s v="Debit Amt"/>
    <x v="0"/>
  </r>
  <r>
    <s v="53728"/>
    <s v="IN LEATHER"/>
    <s v="SALES STAFF EXPENSE"/>
    <s v="T BASE"/>
    <s v="T BASE SALES EXPENSES - NSM- ANIL SOOD                                                              "/>
    <x v="8"/>
    <m/>
    <m/>
    <m/>
    <m/>
    <m/>
    <m/>
    <m/>
    <m/>
    <m/>
    <n v="93872"/>
    <n v="93872"/>
    <s v="JV-JOUR-NA-L--1349"/>
    <s v="T BASE SALES EXPENSES"/>
    <s v="Debit Amt"/>
    <x v="0"/>
  </r>
  <r>
    <s v="53731"/>
    <s v="IN LEATHER"/>
    <s v="SALES STAFF EXPENSE"/>
    <s v="T BASE"/>
    <s v="T BASE SALES EXPENSES - NSM- ANIL SOOD                                                              "/>
    <x v="8"/>
    <m/>
    <m/>
    <m/>
    <n v="32569"/>
    <m/>
    <m/>
    <m/>
    <m/>
    <m/>
    <m/>
    <n v="32569"/>
    <s v="JV-JOUR-NA-L--312"/>
    <s v="T BASE SALES EXPENSES"/>
    <s v="Debit Amt"/>
    <x v="0"/>
  </r>
  <r>
    <s v="53734"/>
    <s v="IN LEATHER"/>
    <s v="SALES STAFF EXPENSE"/>
    <s v="T BASE"/>
    <s v="T BASE SALES EXPENSES - NSM- ANIL SOOD                                                              "/>
    <x v="8"/>
    <m/>
    <m/>
    <m/>
    <n v="15548"/>
    <m/>
    <m/>
    <m/>
    <m/>
    <m/>
    <m/>
    <n v="15548"/>
    <s v="JV-JOUR-NA-L--547"/>
    <s v="T BASE SALES EXPENSES"/>
    <s v="Debit Amt"/>
    <x v="0"/>
  </r>
  <r>
    <s v="53737"/>
    <s v="IN LEATHER"/>
    <s v="SALES STAFF EXPENSE"/>
    <s v="T BASE"/>
    <s v="T BASE SALES EXPENSES- PUSHPENDER                                                                   "/>
    <x v="8"/>
    <m/>
    <m/>
    <m/>
    <m/>
    <m/>
    <m/>
    <n v="4018"/>
    <m/>
    <m/>
    <m/>
    <n v="4018"/>
    <s v="12656"/>
    <s v="T BASE SALES EXPENSES"/>
    <s v="Debit Amt"/>
    <x v="0"/>
  </r>
  <r>
    <s v="53740"/>
    <s v="IN LEATHER"/>
    <s v="SALES STAFF EXPENSE"/>
    <s v="T BASE"/>
    <s v="T BASE SALES EXPENSES- PUSHPENDER                                                                   "/>
    <x v="8"/>
    <m/>
    <m/>
    <m/>
    <m/>
    <m/>
    <m/>
    <m/>
    <n v="10574"/>
    <m/>
    <m/>
    <n v="10574"/>
    <s v="JV-JOUR-NA-L--1163"/>
    <s v="T BASE SALES EXPENSES"/>
    <s v="Debit Amt"/>
    <x v="0"/>
  </r>
  <r>
    <s v="53743"/>
    <s v="IN LEATHER"/>
    <s v="SALES STAFF EXPENSE"/>
    <s v="T BASE"/>
    <s v="T BASE SALES EXPENSES- PUSHPENDER                                                                   "/>
    <x v="8"/>
    <m/>
    <m/>
    <m/>
    <m/>
    <m/>
    <m/>
    <m/>
    <m/>
    <n v="45467"/>
    <m/>
    <n v="45467"/>
    <s v="JV-JOUR-NA-L--1164"/>
    <s v="T BASE SALES EXPENSES"/>
    <s v="Debit Amt"/>
    <x v="0"/>
  </r>
  <r>
    <s v="53746"/>
    <s v="IN LEATHER"/>
    <s v="SALES STAFF EXPENSE"/>
    <s v="T BASE"/>
    <s v="T BASE SALES EXPENSES- PUSHPENDER                                                                   "/>
    <x v="8"/>
    <m/>
    <m/>
    <m/>
    <m/>
    <m/>
    <m/>
    <m/>
    <m/>
    <n v="37111"/>
    <m/>
    <n v="37111"/>
    <s v="JV-JOUR-NA-L--1165"/>
    <s v="T BASE SALES EXPENSES"/>
    <s v="Debit Amt"/>
    <x v="0"/>
  </r>
  <r>
    <s v="53749"/>
    <s v="IN LEATHER"/>
    <s v="SALES STAFF EXPENSE"/>
    <s v="T BASE"/>
    <s v="T BASE SALES EXPENSES- PUSHPENDER                                                                   "/>
    <x v="8"/>
    <m/>
    <m/>
    <m/>
    <m/>
    <m/>
    <m/>
    <m/>
    <m/>
    <m/>
    <n v="2605"/>
    <n v="2605"/>
    <s v="JV-JOUR-NA-L--1166"/>
    <s v="T BASE SALES EXPENSES"/>
    <s v="Debit Amt"/>
    <x v="0"/>
  </r>
  <r>
    <s v="53752"/>
    <s v="IN LEATHER"/>
    <s v="SALES STAFF EXPENSE"/>
    <s v="T BASE"/>
    <s v="T BASE SALES EXPENSES- PUSHPENDER                                                                   "/>
    <x v="8"/>
    <m/>
    <m/>
    <m/>
    <m/>
    <m/>
    <m/>
    <m/>
    <m/>
    <m/>
    <n v="45334"/>
    <n v="45334"/>
    <s v="JV-JOUR-NA-L--1330"/>
    <s v="T BASE SALES EXPENSES"/>
    <s v="Debit Amt"/>
    <x v="0"/>
  </r>
  <r>
    <s v="53755"/>
    <s v="IN LEATHER"/>
    <s v="SALES STAFF EXPENSE"/>
    <s v="T BASE"/>
    <s v="T BASE SALES EXPENSES- PUSHPENDER                                                                   "/>
    <x v="8"/>
    <m/>
    <n v="4675"/>
    <m/>
    <m/>
    <m/>
    <m/>
    <m/>
    <m/>
    <m/>
    <m/>
    <n v="4675"/>
    <s v="JV-JOUR-NA-L--161"/>
    <s v="T BASE SALES EXPENSES"/>
    <s v="Debit Amt"/>
    <x v="0"/>
  </r>
  <r>
    <s v="53758"/>
    <s v="IN LEATHER"/>
    <s v="SALES STAFF EXPENSE"/>
    <s v="T BASE"/>
    <s v="T BASE SALES EXPENSES- PUSHPENDER                                                                   "/>
    <x v="8"/>
    <m/>
    <m/>
    <n v="50638"/>
    <m/>
    <m/>
    <m/>
    <m/>
    <m/>
    <m/>
    <m/>
    <n v="50638"/>
    <s v="JV-JOUR-NA-L--162"/>
    <s v="T BASE SALES EXPENSES"/>
    <s v="Debit Amt"/>
    <x v="0"/>
  </r>
  <r>
    <s v="53761"/>
    <s v="IN LEATHER"/>
    <s v="SALES STAFF EXPENSE"/>
    <s v="T BASE"/>
    <s v="T BASE SALES EXPENSES- PUSHPENDER                                                                   "/>
    <x v="8"/>
    <m/>
    <m/>
    <n v="28096"/>
    <m/>
    <m/>
    <m/>
    <m/>
    <m/>
    <m/>
    <m/>
    <n v="28096"/>
    <s v="JV-JOUR-NA-L--258"/>
    <s v="T BASE SALES EXPENSES"/>
    <s v="Debit Amt"/>
    <x v="0"/>
  </r>
  <r>
    <s v="53764"/>
    <s v="IN LEATHER"/>
    <s v="SALES STAFF EXPENSE"/>
    <s v="T BASE"/>
    <s v="T BASE SALES EXPENSES- PUSHPENDER                                                                   "/>
    <x v="8"/>
    <m/>
    <m/>
    <m/>
    <n v="68637"/>
    <m/>
    <m/>
    <m/>
    <m/>
    <m/>
    <m/>
    <n v="68637"/>
    <s v="JV-JOUR-NA-L--427"/>
    <s v="T BASE SALES EXPENSES"/>
    <s v="Debit Amt"/>
    <x v="0"/>
  </r>
  <r>
    <s v="53767"/>
    <s v="IN LEATHER"/>
    <s v="SALES STAFF EXPENSE"/>
    <s v="T BASE"/>
    <s v="T BASE SALES EXPENSES- PUSHPENDER                                                                   "/>
    <x v="8"/>
    <m/>
    <m/>
    <m/>
    <n v="4630"/>
    <m/>
    <m/>
    <m/>
    <m/>
    <m/>
    <m/>
    <n v="4630"/>
    <s v="JV-JOUR-NA-L--428"/>
    <s v="T BASE SALES EXPENSES"/>
    <s v="Debit Amt"/>
    <x v="0"/>
  </r>
  <r>
    <s v="53770"/>
    <s v="IN LEATHER"/>
    <s v="SALES STAFF EXPENSE"/>
    <s v="T BASE"/>
    <s v="T BASE SALES EXPENSES- PUSHPENDER                                                                   "/>
    <x v="8"/>
    <m/>
    <m/>
    <m/>
    <m/>
    <n v="10840"/>
    <m/>
    <m/>
    <m/>
    <m/>
    <m/>
    <n v="10840"/>
    <s v="JV-JOUR-NA-L--591"/>
    <s v="T BASE SALES EXPENSES"/>
    <s v="Debit Amt"/>
    <x v="0"/>
  </r>
  <r>
    <s v="53773"/>
    <s v="IN LEATHER"/>
    <s v="SALES STAFF EXPENSE"/>
    <s v="T BASE"/>
    <s v="T BASE SALES EXPENSES- PUSHPENDER                                                                   "/>
    <x v="8"/>
    <m/>
    <m/>
    <m/>
    <m/>
    <m/>
    <n v="12943"/>
    <m/>
    <m/>
    <m/>
    <m/>
    <n v="12943"/>
    <s v="JV-JOUR-NA-L--674"/>
    <s v="T BASE SALES EXPENSES"/>
    <s v="Debit Amt"/>
    <x v="0"/>
  </r>
  <r>
    <s v="53776"/>
    <s v="IN LEATHER"/>
    <s v="SALES STAFF EXPENSE"/>
    <s v="T BASE"/>
    <s v="T BASE SALES EXPENSES- PUSHPENDER                                                                   "/>
    <x v="8"/>
    <n v="9294"/>
    <m/>
    <m/>
    <m/>
    <m/>
    <m/>
    <m/>
    <m/>
    <m/>
    <m/>
    <n v="9294"/>
    <s v="JV-JOUR-NA-L--76"/>
    <s v="T BASE SALES EXPENSES"/>
    <s v="Debit Amt"/>
    <x v="0"/>
  </r>
  <r>
    <s v="53779"/>
    <s v="IN LEATHER"/>
    <s v="SALES STAFF EXPENSE"/>
    <s v="T BASE"/>
    <s v="T BASE SALES EXPENSES- PUSHPENDER                                                                   "/>
    <x v="8"/>
    <m/>
    <n v="38114"/>
    <m/>
    <m/>
    <m/>
    <m/>
    <m/>
    <m/>
    <m/>
    <m/>
    <n v="38114"/>
    <s v="JV-JOUR-NA-L--77"/>
    <s v="T BASE SALES EXPENSES"/>
    <s v="Debit Amt"/>
    <x v="0"/>
  </r>
  <r>
    <s v="53782"/>
    <s v="IN LEATHER"/>
    <s v="SALES STAFF EXPENSE"/>
    <s v="T BASE"/>
    <s v="T BASE SALES EXPENSES- PUSHPENDER                                                                   "/>
    <x v="8"/>
    <m/>
    <m/>
    <m/>
    <m/>
    <m/>
    <n v="9135"/>
    <m/>
    <m/>
    <m/>
    <m/>
    <n v="9135"/>
    <s v="JV-JOUR-NA-L--780"/>
    <s v="T BASE SALES EXPENSES"/>
    <s v="Debit Amt"/>
    <x v="0"/>
  </r>
  <r>
    <s v="53785"/>
    <s v="IN LEATHER"/>
    <s v="SALES STAFF EXPENSE"/>
    <s v="T BASE"/>
    <s v="T BASE SALES EXPENSES- PUSHPENDER                                                                   "/>
    <x v="8"/>
    <m/>
    <m/>
    <m/>
    <m/>
    <m/>
    <m/>
    <n v="26752"/>
    <m/>
    <m/>
    <m/>
    <n v="26752"/>
    <s v="JV-JOUR-NA-L--781"/>
    <s v="T BASE SALES EXPENSES"/>
    <s v="Debit Amt"/>
    <x v="0"/>
  </r>
  <r>
    <s v="53788"/>
    <s v="IN LEATHER"/>
    <s v="SALES STAFF EXPENSE"/>
    <s v="T BASE"/>
    <s v="T BASE SALES EXPENSES- PUSHPENDER                                                                   "/>
    <x v="8"/>
    <m/>
    <m/>
    <m/>
    <m/>
    <m/>
    <m/>
    <n v="5935"/>
    <m/>
    <m/>
    <m/>
    <n v="5935"/>
    <s v="JV-JOUR-NA-L--832"/>
    <s v="T BASE SALES EXPENSES"/>
    <s v="Debit Amt"/>
    <x v="0"/>
  </r>
  <r>
    <s v="53791"/>
    <s v="IN LEATHER"/>
    <s v="SALES STAFF EXPENSE"/>
    <s v="T BASE"/>
    <s v="TRAVELLING EXPENSES                                                                                 "/>
    <x v="8"/>
    <m/>
    <m/>
    <n v="5610"/>
    <m/>
    <m/>
    <m/>
    <m/>
    <m/>
    <m/>
    <m/>
    <n v="5610"/>
    <s v="BP-BP 2-42-5--726  "/>
    <s v="TRAVELLING EXPENSES"/>
    <s v="Debit Amt"/>
    <x v="0"/>
  </r>
  <r>
    <s v="53794"/>
    <s v="IN LEATHER"/>
    <s v="SIS -MARKDOWN DISCOUNT"/>
    <s v="T BASE"/>
    <s v="T BASE SIS TRADE DISCOUNT                                                                           "/>
    <x v="8"/>
    <n v="3422"/>
    <m/>
    <m/>
    <m/>
    <m/>
    <m/>
    <m/>
    <m/>
    <m/>
    <m/>
    <n v="3422"/>
    <s v="JV-CRNO-TE-S--1"/>
    <s v="T BASE SIS EXPENSES"/>
    <s v="Debit Amt"/>
    <x v="2"/>
  </r>
  <r>
    <s v="53797"/>
    <s v="IN LEATHER"/>
    <s v="SIS -MARKDOWN DISCOUNT"/>
    <s v="T BASE"/>
    <s v="T BASE SIS TRADE DISCOUNT                                                                           "/>
    <x v="8"/>
    <n v="2147"/>
    <m/>
    <m/>
    <m/>
    <m/>
    <m/>
    <m/>
    <m/>
    <m/>
    <m/>
    <n v="2147"/>
    <s v="JV-CRNO-TE-S--14"/>
    <s v="T BASE SIS EXPENSES"/>
    <s v="Debit Amt"/>
    <x v="2"/>
  </r>
  <r>
    <s v="53800"/>
    <s v="IN LEATHER"/>
    <s v="SIS -MARKDOWN DISCOUNT"/>
    <s v="T BASE"/>
    <s v="T BASE SIS TRADE DISCOUNT                                                                           "/>
    <x v="8"/>
    <n v="2635"/>
    <m/>
    <m/>
    <m/>
    <m/>
    <m/>
    <m/>
    <m/>
    <m/>
    <m/>
    <n v="2635"/>
    <s v="JV-CRNO-TE-S--15"/>
    <s v="T BASE SIS EXPENSES"/>
    <s v="Debit Amt"/>
    <x v="2"/>
  </r>
  <r>
    <s v="53803"/>
    <s v="IN LEATHER"/>
    <s v="SIS -MARKDOWN DISCOUNT"/>
    <s v="T BASE"/>
    <s v="T BASE SIS TRADE DISCOUNT                                                                           "/>
    <x v="8"/>
    <n v="3494"/>
    <m/>
    <m/>
    <m/>
    <m/>
    <m/>
    <m/>
    <m/>
    <m/>
    <m/>
    <n v="3494"/>
    <s v="JV-CRNO-TE-S--16"/>
    <s v="T BASE SIS EXPENSES"/>
    <s v="Debit Amt"/>
    <x v="2"/>
  </r>
  <r>
    <s v="53806"/>
    <s v="IN LEATHER"/>
    <s v="SIS -MARKDOWN DISCOUNT"/>
    <s v="T BASE"/>
    <s v="T BASE SIS TRADE DISCOUNT                                                                           "/>
    <x v="8"/>
    <n v="3024"/>
    <m/>
    <m/>
    <m/>
    <m/>
    <m/>
    <m/>
    <m/>
    <m/>
    <m/>
    <n v="3024"/>
    <s v="JV-CRNO-TE-S--17"/>
    <s v="T BASE SIS EXPENSES"/>
    <s v="Debit Amt"/>
    <x v="2"/>
  </r>
  <r>
    <s v="53809"/>
    <s v="IN LEATHER"/>
    <s v="SIS -MARKDOWN DISCOUNT"/>
    <s v="T BASE"/>
    <s v="T BASE SIS TRADE DISCOUNT                                                                           "/>
    <x v="8"/>
    <n v="11561"/>
    <m/>
    <m/>
    <m/>
    <m/>
    <m/>
    <m/>
    <m/>
    <m/>
    <m/>
    <n v="11561"/>
    <s v="JV-CRNO-TE-S--18"/>
    <s v="T BASE SIS EXPENSES"/>
    <s v="Debit Amt"/>
    <x v="2"/>
  </r>
  <r>
    <s v="53812"/>
    <s v="IN LEATHER"/>
    <s v="SIS -MARKDOWN DISCOUNT"/>
    <s v="T BASE"/>
    <s v="T BASE SIS TRADE DISCOUNT                                                                           "/>
    <x v="8"/>
    <n v="6035"/>
    <m/>
    <m/>
    <m/>
    <m/>
    <m/>
    <m/>
    <m/>
    <m/>
    <m/>
    <n v="6035"/>
    <s v="JV-CRNO-TE-S--19"/>
    <s v="T BASE SIS EXPENSES"/>
    <s v="Debit Amt"/>
    <x v="2"/>
  </r>
  <r>
    <s v="53815"/>
    <s v="IN LEATHER"/>
    <s v="SIS -MARKDOWN DISCOUNT"/>
    <s v="T BASE"/>
    <s v="T BASE SIS TRADE DISCOUNT                                                                           "/>
    <x v="8"/>
    <n v="6000"/>
    <m/>
    <m/>
    <m/>
    <m/>
    <m/>
    <m/>
    <m/>
    <m/>
    <m/>
    <n v="6000"/>
    <s v="JV-CRNO-TE-S--2"/>
    <s v="T BASE SIS EXPENSES"/>
    <s v="Debit Amt"/>
    <x v="2"/>
  </r>
  <r>
    <s v="53818"/>
    <s v="IN LEATHER"/>
    <s v="SIS -MARKDOWN DISCOUNT"/>
    <s v="T BASE"/>
    <s v="T BASE SIS TRADE DISCOUNT                                                                           "/>
    <x v="8"/>
    <n v="1969"/>
    <m/>
    <m/>
    <m/>
    <m/>
    <m/>
    <m/>
    <m/>
    <m/>
    <m/>
    <n v="1969"/>
    <s v="JV-CRNO-TE-S--20"/>
    <s v="T BASE SIS EXPENSES"/>
    <s v="Debit Amt"/>
    <x v="2"/>
  </r>
  <r>
    <s v="53821"/>
    <s v="IN LEATHER"/>
    <s v="SIS -MARKDOWN DISCOUNT"/>
    <s v="T BASE"/>
    <s v="T BASE SIS TRADE DISCOUNT                                                                           "/>
    <x v="8"/>
    <n v="2699"/>
    <m/>
    <m/>
    <m/>
    <m/>
    <m/>
    <m/>
    <m/>
    <m/>
    <m/>
    <n v="2699"/>
    <s v="JV-CRNO-TE-S--21"/>
    <s v="T BASE SIS EXPENSES"/>
    <s v="Debit Amt"/>
    <x v="2"/>
  </r>
  <r>
    <s v="53824"/>
    <s v="IN LEATHER"/>
    <s v="SIS -MARKDOWN DISCOUNT"/>
    <s v="T BASE"/>
    <s v="T BASE SIS TRADE DISCOUNT                                                                           "/>
    <x v="8"/>
    <n v="1656"/>
    <m/>
    <m/>
    <m/>
    <m/>
    <m/>
    <m/>
    <m/>
    <m/>
    <m/>
    <n v="1656"/>
    <s v="JV-CRNO-TE-S--22"/>
    <s v="T BASE SIS EXPENSES"/>
    <s v="Debit Amt"/>
    <x v="2"/>
  </r>
  <r>
    <s v="53827"/>
    <s v="IN LEATHER"/>
    <s v="SIS -MARKDOWN DISCOUNT"/>
    <s v="T BASE"/>
    <s v="T BASE SIS TRADE DISCOUNT                                                                           "/>
    <x v="8"/>
    <n v="3622"/>
    <m/>
    <m/>
    <m/>
    <m/>
    <m/>
    <m/>
    <m/>
    <m/>
    <m/>
    <n v="3622"/>
    <s v="JV-CRNO-TE-S--23"/>
    <s v="T BASE SIS EXPENSES"/>
    <s v="Debit Amt"/>
    <x v="2"/>
  </r>
  <r>
    <s v="53830"/>
    <s v="IN LEATHER"/>
    <s v="SIS -MARKDOWN DISCOUNT"/>
    <s v="T BASE"/>
    <s v="T BASE SIS TRADE DISCOUNT                                                                           "/>
    <x v="8"/>
    <n v="16092"/>
    <m/>
    <m/>
    <m/>
    <m/>
    <m/>
    <m/>
    <m/>
    <m/>
    <m/>
    <n v="16092"/>
    <s v="JV-CRNO-TE-S--24"/>
    <s v="T BASE SIS EXPENSES"/>
    <s v="Debit Amt"/>
    <x v="2"/>
  </r>
  <r>
    <s v="53833"/>
    <s v="IN LEATHER"/>
    <s v="SIS -MARKDOWN DISCOUNT"/>
    <s v="T BASE"/>
    <s v="T BASE SIS TRADE DISCOUNT                                                                           "/>
    <x v="8"/>
    <n v="2741"/>
    <m/>
    <m/>
    <m/>
    <m/>
    <m/>
    <m/>
    <m/>
    <m/>
    <m/>
    <n v="2741"/>
    <s v="JV-CRNO-TE-S--25"/>
    <s v="T BASE SIS EXPENSES"/>
    <s v="Debit Amt"/>
    <x v="2"/>
  </r>
  <r>
    <s v="53836"/>
    <s v="IN LEATHER"/>
    <s v="SIS -MARKDOWN DISCOUNT"/>
    <s v="T BASE"/>
    <s v="T BASE SIS TRADE DISCOUNT                                                                           "/>
    <x v="8"/>
    <m/>
    <m/>
    <m/>
    <n v="22482"/>
    <m/>
    <m/>
    <m/>
    <m/>
    <m/>
    <m/>
    <n v="22482"/>
    <s v="JV-CRNO-TE-S--55"/>
    <s v="T BASE SIS EXPENSES"/>
    <s v="Debit Amt"/>
    <x v="2"/>
  </r>
  <r>
    <s v="53839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31359"/>
    <m/>
    <m/>
    <n v="31359"/>
    <s v="JV-JOUR-NA-L--1061"/>
    <s v="T BASE SIS EXPENSES"/>
    <s v="Debit Amt"/>
    <x v="2"/>
  </r>
  <r>
    <s v="53842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973"/>
    <m/>
    <m/>
    <n v="973"/>
    <s v="JV-JOUR-NA-L--1062"/>
    <s v="T BASE SIS EXPENSES"/>
    <s v="Debit Amt"/>
    <x v="2"/>
  </r>
  <r>
    <s v="53845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6164"/>
    <m/>
    <m/>
    <n v="6164"/>
    <s v="JV-JOUR-NA-L--1063"/>
    <s v="T BASE SIS EXPENSES"/>
    <s v="Debit Amt"/>
    <x v="2"/>
  </r>
  <r>
    <s v="53848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9946"/>
    <m/>
    <m/>
    <n v="9946"/>
    <s v="JV-JOUR-NA-L--1064"/>
    <s v="T BASE SIS EXPENSES"/>
    <s v="Debit Amt"/>
    <x v="2"/>
  </r>
  <r>
    <s v="53851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883"/>
    <m/>
    <m/>
    <n v="883"/>
    <s v="JV-JOUR-NA-L--1065"/>
    <s v="T BASE SIS EXPENSES"/>
    <s v="Debit Amt"/>
    <x v="2"/>
  </r>
  <r>
    <s v="53854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2347"/>
    <m/>
    <m/>
    <n v="2347"/>
    <s v="JV-JOUR-NA-L--1066"/>
    <s v="T BASE SIS EXPENSES"/>
    <s v="Debit Amt"/>
    <x v="2"/>
  </r>
  <r>
    <s v="53857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14973"/>
    <m/>
    <m/>
    <n v="14973"/>
    <s v="JV-JOUR-NA-L--1067"/>
    <s v="T BASE SIS EXPENSES"/>
    <s v="Debit Amt"/>
    <x v="2"/>
  </r>
  <r>
    <s v="53860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18833"/>
    <m/>
    <m/>
    <n v="18833"/>
    <s v="JV-JOUR-NA-L--1068"/>
    <s v="T BASE SIS EXPENSES"/>
    <s v="Debit Amt"/>
    <x v="2"/>
  </r>
  <r>
    <s v="53863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7208"/>
    <m/>
    <m/>
    <n v="7208"/>
    <s v="JV-JOUR-NA-L--1069"/>
    <s v="T BASE SIS EXPENSES"/>
    <s v="Debit Amt"/>
    <x v="2"/>
  </r>
  <r>
    <s v="53866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14080"/>
    <m/>
    <m/>
    <n v="14080"/>
    <s v="JV-JOUR-NA-L--1070"/>
    <s v="T BASE SIS EXPENSES"/>
    <s v="Debit Amt"/>
    <x v="2"/>
  </r>
  <r>
    <s v="53869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21489"/>
    <m/>
    <m/>
    <n v="21489"/>
    <s v="JV-JOUR-NA-L--1071"/>
    <s v="T BASE SIS EXPENSES"/>
    <s v="Debit Amt"/>
    <x v="2"/>
  </r>
  <r>
    <s v="53872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19545"/>
    <m/>
    <m/>
    <n v="19545"/>
    <s v="JV-JOUR-NA-L--1072"/>
    <s v="T BASE SIS EXPENSES"/>
    <s v="Debit Amt"/>
    <x v="2"/>
  </r>
  <r>
    <s v="53875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13248"/>
    <m/>
    <m/>
    <n v="13248"/>
    <s v="JV-JOUR-NA-L--1073"/>
    <s v="T BASE SIS EXPENSES"/>
    <s v="Debit Amt"/>
    <x v="2"/>
  </r>
  <r>
    <s v="53878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2737"/>
    <m/>
    <m/>
    <n v="2737"/>
    <s v="JV-JOUR-NA-L--1074"/>
    <s v="T BASE SIS EXPENSES"/>
    <s v="Debit Amt"/>
    <x v="2"/>
  </r>
  <r>
    <s v="53881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2982"/>
    <m/>
    <m/>
    <n v="2982"/>
    <s v="JV-JOUR-NA-L--1075"/>
    <s v="T BASE SIS EXPENSES"/>
    <s v="Debit Amt"/>
    <x v="2"/>
  </r>
  <r>
    <s v="53884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12970"/>
    <m/>
    <m/>
    <n v="12970"/>
    <s v="JV-JOUR-NA-L--1076"/>
    <s v="T BASE SIS EXPENSES"/>
    <s v="Debit Amt"/>
    <x v="2"/>
  </r>
  <r>
    <s v="53887"/>
    <s v="IN LEATHER"/>
    <s v="SIS -MARKDOWN DISCOUNT"/>
    <s v="T BASE"/>
    <s v="T BASE SIS TRADE DISCOUNT                                                                           "/>
    <x v="8"/>
    <m/>
    <m/>
    <m/>
    <m/>
    <m/>
    <m/>
    <m/>
    <n v="290315"/>
    <m/>
    <m/>
    <n v="290315"/>
    <s v="JV-JOUR-NA-L--1077"/>
    <s v="T BASE SIS EXPENSES"/>
    <s v="Debit Amt"/>
    <x v="2"/>
  </r>
  <r>
    <s v="53890"/>
    <s v="IN LEATHER"/>
    <s v="SIS -MARKDOWN DISCOUNT"/>
    <s v="T BASE"/>
    <s v="T BASE SIS TRADE DISCOUNT                                                                           "/>
    <x v="8"/>
    <m/>
    <n v="2086"/>
    <m/>
    <m/>
    <m/>
    <m/>
    <m/>
    <m/>
    <m/>
    <m/>
    <n v="2086"/>
    <s v="JV-JOUR-NA-L--147"/>
    <s v="T BASE SIS EXPENSES"/>
    <s v="Debit Amt"/>
    <x v="2"/>
  </r>
  <r>
    <s v="53893"/>
    <s v="IN LEATHER"/>
    <s v="SIS -MARKDOWN DISCOUNT"/>
    <s v="T BASE"/>
    <s v="T BASE SIS TRADE DISCOUNT                                                                           "/>
    <x v="8"/>
    <m/>
    <n v="3638"/>
    <m/>
    <m/>
    <m/>
    <m/>
    <m/>
    <m/>
    <m/>
    <m/>
    <n v="3638"/>
    <s v="JV-JOUR-NA-L--148"/>
    <s v="T BASE SIS EXPENSES"/>
    <s v="Debit Amt"/>
    <x v="2"/>
  </r>
  <r>
    <s v="53896"/>
    <s v="IN LEATHER"/>
    <s v="SIS -MARKDOWN DISCOUNT"/>
    <s v="T BASE"/>
    <s v="T BASE SIS TRADE DISCOUNT                                                                           "/>
    <x v="8"/>
    <m/>
    <n v="5459"/>
    <m/>
    <m/>
    <m/>
    <m/>
    <m/>
    <m/>
    <m/>
    <m/>
    <n v="5459"/>
    <s v="JV-JOUR-NA-L--149"/>
    <s v="T BASE SIS EXPENSES"/>
    <s v="Debit Amt"/>
    <x v="2"/>
  </r>
  <r>
    <s v="53899"/>
    <s v="IN LEATHER"/>
    <s v="SIS -MARKDOWN DISCOUNT"/>
    <s v="T BASE"/>
    <s v="T BASE SIS TRADE DISCOUNT                                                                           "/>
    <x v="8"/>
    <m/>
    <n v="2491"/>
    <m/>
    <m/>
    <m/>
    <m/>
    <m/>
    <m/>
    <m/>
    <m/>
    <n v="2491"/>
    <s v="JV-JOUR-NA-L--150"/>
    <s v="T BASE SIS EXPENSES"/>
    <s v="Debit Amt"/>
    <x v="2"/>
  </r>
  <r>
    <s v="53902"/>
    <s v="IN LEATHER"/>
    <s v="SIS -MARKDOWN DISCOUNT"/>
    <s v="T BASE"/>
    <s v="T BASE SIS TRADE DISCOUNT                                                                           "/>
    <x v="8"/>
    <m/>
    <n v="12774"/>
    <m/>
    <m/>
    <m/>
    <m/>
    <m/>
    <m/>
    <m/>
    <m/>
    <n v="12774"/>
    <s v="JV-JOUR-NA-L--151"/>
    <s v="T BASE SIS EXPENSES"/>
    <s v="Debit Amt"/>
    <x v="2"/>
  </r>
  <r>
    <s v="53905"/>
    <s v="IN LEATHER"/>
    <s v="SIS -MARKDOWN DISCOUNT"/>
    <s v="T BASE"/>
    <s v="T BASE SIS TRADE DISCOUNT                                                                           "/>
    <x v="8"/>
    <m/>
    <n v="5768"/>
    <m/>
    <m/>
    <m/>
    <m/>
    <m/>
    <m/>
    <m/>
    <m/>
    <n v="5768"/>
    <s v="JV-JOUR-NA-L--152"/>
    <s v="T BASE SIS EXPENSES"/>
    <s v="Debit Amt"/>
    <x v="2"/>
  </r>
  <r>
    <s v="53908"/>
    <s v="IN LEATHER"/>
    <s v="SIS -MARKDOWN DISCOUNT"/>
    <s v="T BASE"/>
    <s v="T BASE SIS TRADE DISCOUNT                                                                           "/>
    <x v="8"/>
    <m/>
    <n v="3837"/>
    <m/>
    <m/>
    <m/>
    <m/>
    <m/>
    <m/>
    <m/>
    <m/>
    <n v="3837"/>
    <s v="JV-JOUR-NA-L--153"/>
    <s v="T BASE SIS EXPENSES"/>
    <s v="Debit Amt"/>
    <x v="2"/>
  </r>
  <r>
    <s v="53911"/>
    <s v="IN LEATHER"/>
    <s v="SIS -MARKDOWN DISCOUNT"/>
    <s v="T BASE"/>
    <s v="T BASE SIS TRADE DISCOUNT                                                                           "/>
    <x v="8"/>
    <m/>
    <n v="2233"/>
    <m/>
    <m/>
    <m/>
    <m/>
    <m/>
    <m/>
    <m/>
    <m/>
    <n v="2233"/>
    <s v="JV-JOUR-NA-L--154"/>
    <s v="T BASE SIS EXPENSES"/>
    <s v="Debit Amt"/>
    <x v="2"/>
  </r>
  <r>
    <s v="53914"/>
    <s v="IN LEATHER"/>
    <s v="SIS -MARKDOWN DISCOUNT"/>
    <s v="T BASE"/>
    <s v="T BASE SIS TRADE DISCOUNT                                                                           "/>
    <x v="8"/>
    <m/>
    <n v="1008"/>
    <m/>
    <m/>
    <m/>
    <m/>
    <m/>
    <m/>
    <m/>
    <m/>
    <n v="1008"/>
    <s v="JV-JOUR-NA-L--155"/>
    <s v="T BASE SIS EXPENSES"/>
    <s v="Debit Amt"/>
    <x v="2"/>
  </r>
  <r>
    <s v="53917"/>
    <s v="IN LEATHER"/>
    <s v="SIS -MARKDOWN DISCOUNT"/>
    <s v="T BASE"/>
    <s v="T BASE SIS TRADE DISCOUNT                                                                           "/>
    <x v="8"/>
    <m/>
    <n v="7647"/>
    <m/>
    <m/>
    <m/>
    <m/>
    <m/>
    <m/>
    <m/>
    <m/>
    <n v="7647"/>
    <s v="JV-JOUR-NA-L--156"/>
    <s v="T BASE SIS EXPENSES"/>
    <s v="Debit Amt"/>
    <x v="2"/>
  </r>
  <r>
    <s v="53920"/>
    <s v="IN LEATHER"/>
    <s v="SIS -MARKDOWN DISCOUNT"/>
    <s v="T BASE"/>
    <s v="T BASE SIS TRADE DISCOUNT                                                                           "/>
    <x v="8"/>
    <m/>
    <n v="26716"/>
    <m/>
    <m/>
    <m/>
    <m/>
    <m/>
    <m/>
    <m/>
    <m/>
    <n v="26716"/>
    <s v="JV-JOUR-NA-L--157"/>
    <s v="T BASE SIS EXPENSES"/>
    <s v="Debit Amt"/>
    <x v="2"/>
  </r>
  <r>
    <s v="53923"/>
    <s v="IN LEATHER"/>
    <s v="SIS -MARKDOWN DISCOUNT"/>
    <s v="T BASE"/>
    <s v="T BASE SIS TRADE DISCOUNT                                                                           "/>
    <x v="8"/>
    <m/>
    <n v="5412"/>
    <m/>
    <m/>
    <m/>
    <m/>
    <m/>
    <m/>
    <m/>
    <m/>
    <n v="5412"/>
    <s v="JV-JOUR-NA-L--158"/>
    <s v="T BASE SIS EXPENSES"/>
    <s v="Debit Amt"/>
    <x v="2"/>
  </r>
  <r>
    <s v="53926"/>
    <s v="IN LEATHER"/>
    <s v="SIS -MARKDOWN DISCOUNT"/>
    <s v="T BASE"/>
    <s v="T BASE SIS TRADE DISCOUNT                                                                           "/>
    <x v="8"/>
    <m/>
    <m/>
    <n v="44091"/>
    <m/>
    <m/>
    <m/>
    <m/>
    <m/>
    <m/>
    <m/>
    <n v="44091"/>
    <s v="JV-JOUR-NA-L--353"/>
    <s v="T BASE SIS EXPENSES"/>
    <s v="Debit Amt"/>
    <x v="2"/>
  </r>
  <r>
    <s v="53929"/>
    <s v="IN LEATHER"/>
    <s v="SIS -MARKDOWN DISCOUNT"/>
    <s v="T BASE"/>
    <s v="T BASE SIS TRADE DISCOUNT                                                                           "/>
    <x v="8"/>
    <m/>
    <m/>
    <n v="7183"/>
    <m/>
    <m/>
    <m/>
    <m/>
    <m/>
    <m/>
    <m/>
    <n v="7183"/>
    <s v="JV-JOUR-NA-L--354"/>
    <s v="T BASE SIS EXPENSES"/>
    <s v="Debit Amt"/>
    <x v="2"/>
  </r>
  <r>
    <s v="53932"/>
    <s v="IN LEATHER"/>
    <s v="SIS -MARKDOWN DISCOUNT"/>
    <s v="T BASE"/>
    <s v="T BASE SIS TRADE DISCOUNT                                                                           "/>
    <x v="8"/>
    <m/>
    <m/>
    <n v="12153"/>
    <m/>
    <m/>
    <m/>
    <m/>
    <m/>
    <m/>
    <m/>
    <n v="12153"/>
    <s v="JV-JOUR-NA-L--355"/>
    <s v="T BASE SIS EXPENSES"/>
    <s v="Debit Amt"/>
    <x v="2"/>
  </r>
  <r>
    <s v="53935"/>
    <s v="IN LEATHER"/>
    <s v="SIS -MARKDOWN DISCOUNT"/>
    <s v="T BASE"/>
    <s v="T BASE SIS TRADE DISCOUNT                                                                           "/>
    <x v="8"/>
    <m/>
    <m/>
    <n v="9861"/>
    <m/>
    <m/>
    <m/>
    <m/>
    <m/>
    <m/>
    <m/>
    <n v="9861"/>
    <s v="JV-JOUR-NA-L--356"/>
    <s v="T BASE SIS EXPENSES"/>
    <s v="Debit Amt"/>
    <x v="2"/>
  </r>
  <r>
    <s v="53938"/>
    <s v="IN LEATHER"/>
    <s v="SIS -MARKDOWN DISCOUNT"/>
    <s v="T BASE"/>
    <s v="T BASE SIS TRADE DISCOUNT                                                                           "/>
    <x v="8"/>
    <m/>
    <m/>
    <n v="40742"/>
    <m/>
    <m/>
    <m/>
    <m/>
    <m/>
    <m/>
    <m/>
    <n v="40742"/>
    <s v="JV-JOUR-NA-L--357"/>
    <s v="T BASE SIS EXPENSES"/>
    <s v="Debit Amt"/>
    <x v="2"/>
  </r>
  <r>
    <s v="53941"/>
    <s v="IN LEATHER"/>
    <s v="SIS -MARKDOWN DISCOUNT"/>
    <s v="T BASE"/>
    <s v="T BASE SIS TRADE DISCOUNT                                                                           "/>
    <x v="8"/>
    <m/>
    <m/>
    <n v="19154"/>
    <m/>
    <m/>
    <m/>
    <m/>
    <m/>
    <m/>
    <m/>
    <n v="19154"/>
    <s v="JV-JOUR-NA-L--358"/>
    <s v="T BASE SIS EXPENSES"/>
    <s v="Debit Amt"/>
    <x v="2"/>
  </r>
  <r>
    <s v="53944"/>
    <s v="IN LEATHER"/>
    <s v="SIS -MARKDOWN DISCOUNT"/>
    <s v="T BASE"/>
    <s v="T BASE SIS TRADE DISCOUNT                                                                           "/>
    <x v="8"/>
    <m/>
    <m/>
    <n v="3398"/>
    <m/>
    <m/>
    <m/>
    <m/>
    <m/>
    <m/>
    <m/>
    <n v="3398"/>
    <s v="JV-JOUR-NA-L--359"/>
    <s v="T BASE SIS EXPENSES"/>
    <s v="Debit Amt"/>
    <x v="2"/>
  </r>
  <r>
    <s v="53947"/>
    <s v="IN LEATHER"/>
    <s v="SIS -MARKDOWN DISCOUNT"/>
    <s v="T BASE"/>
    <s v="T BASE SIS TRADE DISCOUNT                                                                           "/>
    <x v="8"/>
    <m/>
    <m/>
    <n v="17845"/>
    <m/>
    <m/>
    <m/>
    <m/>
    <m/>
    <m/>
    <m/>
    <n v="17845"/>
    <s v="JV-JOUR-NA-L--360"/>
    <s v="T BASE SIS EXPENSES"/>
    <s v="Debit Amt"/>
    <x v="2"/>
  </r>
  <r>
    <s v="53950"/>
    <s v="IN LEATHER"/>
    <s v="SIS -MARKDOWN DISCOUNT"/>
    <s v="T BASE"/>
    <s v="T BASE SIS TRADE DISCOUNT                                                                           "/>
    <x v="8"/>
    <m/>
    <m/>
    <n v="18419"/>
    <m/>
    <m/>
    <m/>
    <m/>
    <m/>
    <m/>
    <m/>
    <n v="18419"/>
    <s v="JV-JOUR-NA-L--361"/>
    <s v="T BASE SIS EXPENSES"/>
    <s v="Debit Amt"/>
    <x v="2"/>
  </r>
  <r>
    <s v="53953"/>
    <s v="IN LEATHER"/>
    <s v="SIS -MARKDOWN DISCOUNT"/>
    <s v="T BASE"/>
    <s v="T BASE SIS TRADE DISCOUNT                                                                           "/>
    <x v="8"/>
    <m/>
    <m/>
    <n v="35629"/>
    <m/>
    <m/>
    <m/>
    <m/>
    <m/>
    <m/>
    <m/>
    <n v="35629"/>
    <s v="JV-JOUR-NA-L--362"/>
    <s v="T BASE SIS EXPENSES"/>
    <s v="Debit Amt"/>
    <x v="2"/>
  </r>
  <r>
    <s v="53956"/>
    <s v="IN LEATHER"/>
    <s v="SIS -MARKDOWN DISCOUNT"/>
    <s v="T BASE"/>
    <s v="T BASE SIS TRADE DISCOUNT                                                                           "/>
    <x v="8"/>
    <m/>
    <m/>
    <n v="15586"/>
    <m/>
    <m/>
    <m/>
    <m/>
    <m/>
    <m/>
    <m/>
    <n v="15586"/>
    <s v="JV-JOUR-NA-L--363"/>
    <s v="T BASE SIS EXPENSES"/>
    <s v="Debit Amt"/>
    <x v="2"/>
  </r>
  <r>
    <s v="53959"/>
    <s v="IN LEATHER"/>
    <s v="SIS -MARKDOWN DISCOUNT"/>
    <s v="T BASE"/>
    <s v="T BASE SIS TRADE DISCOUNT                                                                           "/>
    <x v="8"/>
    <m/>
    <m/>
    <n v="3181"/>
    <m/>
    <m/>
    <m/>
    <m/>
    <m/>
    <m/>
    <m/>
    <n v="3181"/>
    <s v="JV-JOUR-NA-L--364"/>
    <s v="T BASE SIS EXPENSES"/>
    <s v="Debit Amt"/>
    <x v="2"/>
  </r>
  <r>
    <s v="53962"/>
    <s v="IN LEATHER"/>
    <s v="SIS -MARKDOWN DISCOUNT"/>
    <s v="T BASE"/>
    <s v="T BASE SIS TRADE DISCOUNT                                                                           "/>
    <x v="8"/>
    <m/>
    <m/>
    <m/>
    <n v="92335"/>
    <m/>
    <m/>
    <m/>
    <m/>
    <m/>
    <m/>
    <n v="92335"/>
    <s v="JV-JOUR-NA-L--516"/>
    <s v="T BASE SIS EXPENSES"/>
    <s v="Debit Amt"/>
    <x v="2"/>
  </r>
  <r>
    <s v="53965"/>
    <s v="IN LEATHER"/>
    <s v="SIS -MARKDOWN DISCOUNT"/>
    <s v="T BASE"/>
    <s v="T BASE SIS TRADE DISCOUNT                                                                           "/>
    <x v="8"/>
    <m/>
    <m/>
    <m/>
    <n v="20473"/>
    <m/>
    <m/>
    <m/>
    <m/>
    <m/>
    <m/>
    <n v="20473"/>
    <s v="JV-JOUR-NA-L--517"/>
    <s v="T BASE SIS EXPENSES"/>
    <s v="Debit Amt"/>
    <x v="2"/>
  </r>
  <r>
    <s v="53968"/>
    <s v="IN LEATHER"/>
    <s v="SIS -MARKDOWN DISCOUNT"/>
    <s v="T BASE"/>
    <s v="T BASE SIS TRADE DISCOUNT                                                                           "/>
    <x v="8"/>
    <m/>
    <m/>
    <m/>
    <n v="36166"/>
    <m/>
    <m/>
    <m/>
    <m/>
    <m/>
    <m/>
    <n v="36166"/>
    <s v="JV-JOUR-NA-L--518"/>
    <s v="T BASE SIS EXPENSES"/>
    <s v="Debit Amt"/>
    <x v="2"/>
  </r>
  <r>
    <s v="53971"/>
    <s v="IN LEATHER"/>
    <s v="SIS -MARKDOWN DISCOUNT"/>
    <s v="T BASE"/>
    <s v="T BASE SIS TRADE DISCOUNT                                                                           "/>
    <x v="8"/>
    <m/>
    <m/>
    <m/>
    <n v="25939"/>
    <m/>
    <m/>
    <m/>
    <m/>
    <m/>
    <m/>
    <n v="25939"/>
    <s v="JV-JOUR-NA-L--519"/>
    <s v="T BASE SIS EXPENSES"/>
    <s v="Debit Amt"/>
    <x v="2"/>
  </r>
  <r>
    <s v="53974"/>
    <s v="IN LEATHER"/>
    <s v="SIS -MARKDOWN DISCOUNT"/>
    <s v="T BASE"/>
    <s v="T BASE SIS TRADE DISCOUNT                                                                           "/>
    <x v="8"/>
    <m/>
    <m/>
    <m/>
    <n v="112498"/>
    <m/>
    <m/>
    <m/>
    <m/>
    <m/>
    <m/>
    <n v="112498"/>
    <s v="JV-JOUR-NA-L--520"/>
    <s v="T BASE SIS EXPENSES"/>
    <s v="Debit Amt"/>
    <x v="2"/>
  </r>
  <r>
    <s v="53977"/>
    <s v="IN LEATHER"/>
    <s v="SIS -MARKDOWN DISCOUNT"/>
    <s v="T BASE"/>
    <s v="T BASE SIS TRADE DISCOUNT                                                                           "/>
    <x v="8"/>
    <m/>
    <m/>
    <m/>
    <n v="58638"/>
    <m/>
    <m/>
    <m/>
    <m/>
    <m/>
    <m/>
    <n v="58638"/>
    <s v="JV-JOUR-NA-L--521"/>
    <s v="T BASE SIS EXPENSES"/>
    <s v="Debit Amt"/>
    <x v="2"/>
  </r>
  <r>
    <s v="53980"/>
    <s v="IN LEATHER"/>
    <s v="SIS -MARKDOWN DISCOUNT"/>
    <s v="T BASE"/>
    <s v="T BASE SIS TRADE DISCOUNT                                                                           "/>
    <x v="8"/>
    <m/>
    <m/>
    <m/>
    <n v="14763"/>
    <m/>
    <m/>
    <m/>
    <m/>
    <m/>
    <m/>
    <n v="14763"/>
    <s v="JV-JOUR-NA-L--522"/>
    <s v="T BASE SIS EXPENSES"/>
    <s v="Debit Amt"/>
    <x v="2"/>
  </r>
  <r>
    <s v="53983"/>
    <s v="IN LEATHER"/>
    <s v="SIS -MARKDOWN DISCOUNT"/>
    <s v="T BASE"/>
    <s v="T BASE SIS TRADE DISCOUNT                                                                           "/>
    <x v="8"/>
    <m/>
    <m/>
    <m/>
    <n v="7176"/>
    <m/>
    <m/>
    <m/>
    <m/>
    <m/>
    <m/>
    <n v="7176"/>
    <s v="JV-JOUR-NA-L--523"/>
    <s v="T BASE SIS EXPENSES"/>
    <s v="Debit Amt"/>
    <x v="2"/>
  </r>
  <r>
    <s v="53986"/>
    <s v="IN LEATHER"/>
    <s v="SIS -MARKDOWN DISCOUNT"/>
    <s v="T BASE"/>
    <s v="T BASE SIS TRADE DISCOUNT                                                                           "/>
    <x v="8"/>
    <m/>
    <m/>
    <m/>
    <n v="44135"/>
    <m/>
    <m/>
    <m/>
    <m/>
    <m/>
    <m/>
    <n v="44135"/>
    <s v="JV-JOUR-NA-L--524"/>
    <s v="T BASE SIS EXPENSES"/>
    <s v="Debit Amt"/>
    <x v="2"/>
  </r>
  <r>
    <s v="53989"/>
    <s v="IN LEATHER"/>
    <s v="SIS -MARKDOWN DISCOUNT"/>
    <s v="T BASE"/>
    <s v="T BASE SIS TRADE DISCOUNT                                                                           "/>
    <x v="8"/>
    <m/>
    <m/>
    <m/>
    <n v="63047"/>
    <m/>
    <m/>
    <m/>
    <m/>
    <m/>
    <m/>
    <n v="63047"/>
    <s v="JV-JOUR-NA-L--525"/>
    <s v="T BASE SIS EXPENSES"/>
    <s v="Debit Amt"/>
    <x v="2"/>
  </r>
  <r>
    <s v="53992"/>
    <s v="IN LEATHER"/>
    <s v="SIS -MARKDOWN DISCOUNT"/>
    <s v="T BASE"/>
    <s v="T BASE SIS TRADE DISCOUNT                                                                           "/>
    <x v="8"/>
    <m/>
    <m/>
    <m/>
    <n v="22446"/>
    <m/>
    <m/>
    <m/>
    <m/>
    <m/>
    <m/>
    <n v="22446"/>
    <s v="JV-JOUR-NA-L--526"/>
    <s v="T BASE SIS EXPENSES"/>
    <s v="Debit Amt"/>
    <x v="2"/>
  </r>
  <r>
    <s v="53995"/>
    <s v="IN LEATHER"/>
    <s v="SIS -MARKDOWN DISCOUNT"/>
    <s v="T BASE"/>
    <s v="T BASE SIS TRADE DISCOUNT                                                                           "/>
    <x v="8"/>
    <m/>
    <m/>
    <m/>
    <n v="8284"/>
    <m/>
    <m/>
    <m/>
    <m/>
    <m/>
    <m/>
    <n v="8284"/>
    <s v="JV-JOUR-NA-L--527"/>
    <s v="T BASE SIS EXPENSES"/>
    <s v="Debit Amt"/>
    <x v="2"/>
  </r>
  <r>
    <s v="53998"/>
    <s v="IN LEATHER"/>
    <s v="SIS -MARKDOWN DISCOUNT"/>
    <s v="T BASE"/>
    <s v="T BASE SIS TRADE DISCOUNT                                                                           "/>
    <x v="8"/>
    <m/>
    <m/>
    <m/>
    <m/>
    <n v="113007"/>
    <m/>
    <m/>
    <m/>
    <m/>
    <m/>
    <n v="113007"/>
    <s v="JV-JOUR-NA-L--616"/>
    <s v="T BASE SIS EXPENSES"/>
    <s v="Debit Amt"/>
    <x v="2"/>
  </r>
  <r>
    <s v="54001"/>
    <s v="IN LEATHER"/>
    <s v="SIS -MARKDOWN DISCOUNT"/>
    <s v="T BASE"/>
    <s v="T BASE SIS TRADE DISCOUNT                                                                           "/>
    <x v="8"/>
    <m/>
    <m/>
    <m/>
    <m/>
    <n v="18429"/>
    <m/>
    <m/>
    <m/>
    <m/>
    <m/>
    <n v="18429"/>
    <s v="JV-JOUR-NA-L--617"/>
    <s v="T BASE SIS EXPENSES"/>
    <s v="Debit Amt"/>
    <x v="2"/>
  </r>
  <r>
    <s v="54004"/>
    <s v="IN LEATHER"/>
    <s v="SIS -MARKDOWN DISCOUNT"/>
    <s v="T BASE"/>
    <s v="T BASE SIS TRADE DISCOUNT                                                                           "/>
    <x v="8"/>
    <m/>
    <m/>
    <m/>
    <m/>
    <n v="29952"/>
    <m/>
    <m/>
    <m/>
    <m/>
    <m/>
    <n v="29952"/>
    <s v="JV-JOUR-NA-L--618"/>
    <s v="T BASE SIS EXPENSES"/>
    <s v="Debit Amt"/>
    <x v="2"/>
  </r>
  <r>
    <s v="54007"/>
    <s v="IN LEATHER"/>
    <s v="SIS -MARKDOWN DISCOUNT"/>
    <s v="T BASE"/>
    <s v="T BASE SIS TRADE DISCOUNT                                                                           "/>
    <x v="8"/>
    <m/>
    <m/>
    <m/>
    <m/>
    <n v="37975"/>
    <m/>
    <m/>
    <m/>
    <m/>
    <m/>
    <n v="37975"/>
    <s v="JV-JOUR-NA-L--619"/>
    <s v="T BASE SIS EXPENSES"/>
    <s v="Debit Amt"/>
    <x v="2"/>
  </r>
  <r>
    <s v="54010"/>
    <s v="IN LEATHER"/>
    <s v="SIS -MARKDOWN DISCOUNT"/>
    <s v="T BASE"/>
    <s v="T BASE SIS TRADE DISCOUNT                                                                           "/>
    <x v="8"/>
    <m/>
    <m/>
    <m/>
    <m/>
    <n v="116396"/>
    <m/>
    <m/>
    <m/>
    <m/>
    <m/>
    <n v="116396"/>
    <s v="JV-JOUR-NA-L--620"/>
    <s v="T BASE SIS EXPENSES"/>
    <s v="Debit Amt"/>
    <x v="2"/>
  </r>
  <r>
    <s v="54013"/>
    <s v="IN LEATHER"/>
    <s v="SIS -MARKDOWN DISCOUNT"/>
    <s v="T BASE"/>
    <s v="T BASE SIS TRADE DISCOUNT                                                                           "/>
    <x v="8"/>
    <m/>
    <m/>
    <m/>
    <m/>
    <n v="27797"/>
    <m/>
    <m/>
    <m/>
    <m/>
    <m/>
    <n v="27797"/>
    <s v="JV-JOUR-NA-L--621"/>
    <s v="T BASE SIS EXPENSES"/>
    <s v="Debit Amt"/>
    <x v="2"/>
  </r>
  <r>
    <s v="54016"/>
    <s v="IN LEATHER"/>
    <s v="SIS -MARKDOWN DISCOUNT"/>
    <s v="T BASE"/>
    <s v="T BASE SIS TRADE DISCOUNT                                                                           "/>
    <x v="8"/>
    <m/>
    <m/>
    <m/>
    <m/>
    <n v="14591"/>
    <m/>
    <m/>
    <m/>
    <m/>
    <m/>
    <n v="14591"/>
    <s v="JV-JOUR-NA-L--622"/>
    <s v="T BASE SIS EXPENSES"/>
    <s v="Debit Amt"/>
    <x v="2"/>
  </r>
  <r>
    <s v="54019"/>
    <s v="IN LEATHER"/>
    <s v="SIS -MARKDOWN DISCOUNT"/>
    <s v="T BASE"/>
    <s v="T BASE SIS TRADE DISCOUNT                                                                           "/>
    <x v="8"/>
    <m/>
    <m/>
    <m/>
    <m/>
    <n v="109210"/>
    <m/>
    <m/>
    <m/>
    <m/>
    <m/>
    <n v="109210"/>
    <s v="JV-JOUR-NA-L--623"/>
    <s v="T BASE SIS EXPENSES"/>
    <s v="Debit Amt"/>
    <x v="2"/>
  </r>
  <r>
    <s v="54022"/>
    <s v="IN LEATHER"/>
    <s v="SIS -MARKDOWN DISCOUNT"/>
    <s v="T BASE"/>
    <s v="T BASE SIS TRADE DISCOUNT                                                                           "/>
    <x v="8"/>
    <m/>
    <m/>
    <m/>
    <m/>
    <n v="141843"/>
    <m/>
    <m/>
    <m/>
    <m/>
    <m/>
    <n v="141843"/>
    <s v="JV-JOUR-NA-L--624"/>
    <s v="T BASE SIS EXPENSES"/>
    <s v="Debit Amt"/>
    <x v="2"/>
  </r>
  <r>
    <s v="54025"/>
    <s v="IN LEATHER"/>
    <s v="SIS -MARKDOWN DISCOUNT"/>
    <s v="T BASE"/>
    <s v="T BASE SIS TRADE DISCOUNT                                                                           "/>
    <x v="8"/>
    <m/>
    <m/>
    <m/>
    <m/>
    <n v="19933"/>
    <m/>
    <m/>
    <m/>
    <m/>
    <m/>
    <n v="19933"/>
    <s v="JV-JOUR-NA-L--625"/>
    <s v="T BASE SIS EXPENSES"/>
    <s v="Debit Amt"/>
    <x v="2"/>
  </r>
  <r>
    <s v="54028"/>
    <s v="IN LEATHER"/>
    <s v="SIS -MARKDOWN DISCOUNT"/>
    <s v="T BASE"/>
    <s v="T BASE SIS TRADE DISCOUNT                                                                           "/>
    <x v="8"/>
    <m/>
    <m/>
    <m/>
    <m/>
    <n v="32236"/>
    <m/>
    <m/>
    <m/>
    <m/>
    <m/>
    <n v="32236"/>
    <s v="JV-JOUR-NA-L--626"/>
    <s v="T BASE SIS EXPENSES"/>
    <s v="Debit Amt"/>
    <x v="2"/>
  </r>
  <r>
    <s v="54031"/>
    <s v="IN LEATHER"/>
    <s v="SIS -MARKDOWN DISCOUNT"/>
    <s v="T BASE"/>
    <s v="T BASE SIS TRADE DISCOUNT                                                                           "/>
    <x v="8"/>
    <m/>
    <m/>
    <m/>
    <m/>
    <n v="63242"/>
    <m/>
    <m/>
    <m/>
    <m/>
    <m/>
    <n v="63242"/>
    <s v="JV-JOUR-NA-L--627"/>
    <s v="T BASE SIS EXPENSES"/>
    <s v="Debit Amt"/>
    <x v="2"/>
  </r>
  <r>
    <s v="54034"/>
    <s v="IN LEATHER"/>
    <s v="SIS -MARKDOWN DISCOUNT"/>
    <s v="T BASE"/>
    <s v="T BASE SIS TRADE DISCOUNT                                                                           "/>
    <x v="8"/>
    <m/>
    <m/>
    <m/>
    <m/>
    <n v="45943"/>
    <m/>
    <m/>
    <m/>
    <m/>
    <m/>
    <n v="45943"/>
    <s v="JV-JOUR-NA-L--628"/>
    <s v="T BASE SIS EXPENSES"/>
    <s v="Debit Amt"/>
    <x v="2"/>
  </r>
  <r>
    <s v="54037"/>
    <s v="IN LEATHER"/>
    <s v="SIS -MARKDOWN DISCOUNT"/>
    <s v="T BASE"/>
    <s v="T BASE SIS TRADE DISCOUNT                                                                           "/>
    <x v="8"/>
    <m/>
    <m/>
    <m/>
    <m/>
    <m/>
    <n v="14384"/>
    <m/>
    <m/>
    <m/>
    <m/>
    <n v="14384"/>
    <s v="JV-JOUR-NA-L--763"/>
    <s v="T BASE SIS EXPENSES"/>
    <s v="Debit Amt"/>
    <x v="2"/>
  </r>
  <r>
    <s v="54040"/>
    <s v="IN LEATHER"/>
    <s v="SIS -MARKDOWN DISCOUNT"/>
    <s v="T BASE"/>
    <s v="T BASE SIS TRADE DISCOUNT                                                                           "/>
    <x v="8"/>
    <m/>
    <m/>
    <m/>
    <m/>
    <m/>
    <n v="4512"/>
    <m/>
    <m/>
    <m/>
    <m/>
    <n v="4512"/>
    <s v="JV-JOUR-NA-L--764"/>
    <s v="T BASE SIS EXPENSES"/>
    <s v="Debit Amt"/>
    <x v="2"/>
  </r>
  <r>
    <s v="54043"/>
    <s v="IN LEATHER"/>
    <s v="SIS -MARKDOWN DISCOUNT"/>
    <s v="T BASE"/>
    <s v="T BASE SIS TRADE DISCOUNT                                                                           "/>
    <x v="8"/>
    <m/>
    <m/>
    <m/>
    <m/>
    <m/>
    <n v="6063"/>
    <m/>
    <m/>
    <m/>
    <m/>
    <n v="6063"/>
    <s v="JV-JOUR-NA-L--765"/>
    <s v="T BASE SIS EXPENSES"/>
    <s v="Debit Amt"/>
    <x v="2"/>
  </r>
  <r>
    <s v="54046"/>
    <s v="IN LEATHER"/>
    <s v="SIS -MARKDOWN DISCOUNT"/>
    <s v="T BASE"/>
    <s v="T BASE SIS TRADE DISCOUNT                                                                           "/>
    <x v="8"/>
    <m/>
    <m/>
    <m/>
    <m/>
    <m/>
    <n v="2469"/>
    <m/>
    <m/>
    <m/>
    <m/>
    <n v="2469"/>
    <s v="JV-JOUR-NA-L--766"/>
    <s v="T BASE SIS EXPENSES"/>
    <s v="Debit Amt"/>
    <x v="2"/>
  </r>
  <r>
    <s v="54049"/>
    <s v="IN LEATHER"/>
    <s v="SIS -MARKDOWN DISCOUNT"/>
    <s v="T BASE"/>
    <s v="T BASE SIS TRADE DISCOUNT                                                                           "/>
    <x v="8"/>
    <m/>
    <m/>
    <m/>
    <m/>
    <m/>
    <n v="12358"/>
    <m/>
    <m/>
    <m/>
    <m/>
    <n v="12358"/>
    <s v="JV-JOUR-NA-L--767"/>
    <s v="T BASE SIS EXPENSES"/>
    <s v="Debit Amt"/>
    <x v="2"/>
  </r>
  <r>
    <s v="54052"/>
    <s v="IN LEATHER"/>
    <s v="SIS -MARKDOWN DISCOUNT"/>
    <s v="T BASE"/>
    <s v="T BASE SIS TRADE DISCOUNT                                                                           "/>
    <x v="8"/>
    <m/>
    <m/>
    <m/>
    <m/>
    <m/>
    <n v="5461"/>
    <m/>
    <m/>
    <m/>
    <m/>
    <n v="5461"/>
    <s v="JV-JOUR-NA-L--768"/>
    <s v="T BASE SIS EXPENSES"/>
    <s v="Debit Amt"/>
    <x v="2"/>
  </r>
  <r>
    <s v="54055"/>
    <s v="IN LEATHER"/>
    <s v="SIS -MARKDOWN DISCOUNT"/>
    <s v="T BASE"/>
    <s v="T BASE SIS TRADE DISCOUNT                                                                           "/>
    <x v="8"/>
    <m/>
    <m/>
    <m/>
    <m/>
    <m/>
    <n v="12824"/>
    <m/>
    <m/>
    <m/>
    <m/>
    <n v="12824"/>
    <s v="JV-JOUR-NA-L--769"/>
    <s v="T BASE SIS EXPENSES"/>
    <s v="Debit Amt"/>
    <x v="2"/>
  </r>
  <r>
    <s v="54058"/>
    <s v="IN LEATHER"/>
    <s v="SIS -MARKDOWN DISCOUNT"/>
    <s v="T BASE"/>
    <s v="T BASE SIS TRADE DISCOUNT                                                                           "/>
    <x v="8"/>
    <m/>
    <m/>
    <m/>
    <m/>
    <m/>
    <n v="26374"/>
    <m/>
    <m/>
    <m/>
    <m/>
    <n v="26374"/>
    <s v="JV-JOUR-NA-L--770"/>
    <s v="T BASE SIS EXPENSES"/>
    <s v="Debit Amt"/>
    <x v="2"/>
  </r>
  <r>
    <s v="54061"/>
    <s v="IN LEATHER"/>
    <s v="SIS -MARKDOWN DISCOUNT"/>
    <s v="T BASE"/>
    <s v="T BASE SIS TRADE DISCOUNT                                                                           "/>
    <x v="8"/>
    <m/>
    <m/>
    <m/>
    <m/>
    <m/>
    <n v="52666"/>
    <m/>
    <m/>
    <m/>
    <m/>
    <n v="52666"/>
    <s v="JV-JOUR-NA-L--771"/>
    <s v="T BASE SIS EXPENSES"/>
    <s v="Debit Amt"/>
    <x v="2"/>
  </r>
  <r>
    <s v="54064"/>
    <s v="IN LEATHER"/>
    <s v="SIS -MARKDOWN DISCOUNT"/>
    <s v="T BASE"/>
    <s v="T BASE SIS TRADE DISCOUNT                                                                           "/>
    <x v="8"/>
    <m/>
    <m/>
    <m/>
    <m/>
    <m/>
    <n v="3812"/>
    <m/>
    <m/>
    <m/>
    <m/>
    <n v="3812"/>
    <s v="JV-JOUR-NA-L--772"/>
    <s v="T BASE SIS EXPENSES"/>
    <s v="Debit Amt"/>
    <x v="2"/>
  </r>
  <r>
    <s v="54067"/>
    <s v="IN LEATHER"/>
    <s v="SIS -MARKDOWN DISCOUNT"/>
    <s v="T BASE"/>
    <s v="T BASE SIS TRADE DISCOUNT                                                                           "/>
    <x v="8"/>
    <m/>
    <m/>
    <m/>
    <m/>
    <m/>
    <n v="2233"/>
    <m/>
    <m/>
    <m/>
    <m/>
    <n v="2233"/>
    <s v="JV-JOUR-NA-L--773"/>
    <s v="T BASE SIS EXPENSES"/>
    <s v="Debit Amt"/>
    <x v="2"/>
  </r>
  <r>
    <s v="54070"/>
    <s v="IN LEATHER"/>
    <s v="SIS -MARKDOWN DISCOUNT"/>
    <s v="T BASE"/>
    <s v="T BASE SIS TRADE DISCOUNT                                                                           "/>
    <x v="8"/>
    <m/>
    <m/>
    <m/>
    <m/>
    <m/>
    <n v="4964"/>
    <m/>
    <m/>
    <m/>
    <m/>
    <n v="4964"/>
    <s v="JV-JOUR-NA-L--774"/>
    <s v="T BASE SIS EXPENSES"/>
    <s v="Debit Amt"/>
    <x v="2"/>
  </r>
  <r>
    <s v="54073"/>
    <s v="IN LEATHER"/>
    <s v="SIS -MARKDOWN DISCOUNT"/>
    <s v="T BASE"/>
    <s v="T BASE SIS TRADE DISCOUNT                                                                           "/>
    <x v="8"/>
    <m/>
    <m/>
    <m/>
    <m/>
    <m/>
    <n v="124673"/>
    <m/>
    <m/>
    <m/>
    <m/>
    <n v="124673"/>
    <s v="JV-JOUR-NA-L--775"/>
    <s v="T BASE SIS EXPENSES"/>
    <s v="Debit Amt"/>
    <x v="2"/>
  </r>
  <r>
    <s v="54076"/>
    <s v="IN LEATHER"/>
    <s v="SIS -MARKDOWN DISCOUNT"/>
    <s v="T BASE"/>
    <s v="T BASE SIS TRADE DISCOUNT                                                                           "/>
    <x v="8"/>
    <m/>
    <m/>
    <m/>
    <m/>
    <m/>
    <m/>
    <n v="3378"/>
    <m/>
    <m/>
    <m/>
    <n v="3378"/>
    <s v="JV-JOUR-NA-L--869"/>
    <s v="T BASE SIS EXPENSES"/>
    <s v="Debit Amt"/>
    <x v="2"/>
  </r>
  <r>
    <s v="54079"/>
    <s v="IN LEATHER"/>
    <s v="SIS -MARKDOWN DISCOUNT"/>
    <s v="T BASE"/>
    <s v="T BASE SIS TRADE DISCOUNT                                                                           "/>
    <x v="8"/>
    <m/>
    <m/>
    <m/>
    <m/>
    <m/>
    <m/>
    <n v="5110"/>
    <m/>
    <m/>
    <m/>
    <n v="5110"/>
    <s v="JV-JOUR-NA-L--870"/>
    <s v="T BASE SIS EXPENSES"/>
    <s v="Debit Amt"/>
    <x v="2"/>
  </r>
  <r>
    <s v="54082"/>
    <s v="IN LEATHER"/>
    <s v="SIS -MARKDOWN DISCOUNT"/>
    <s v="T BASE"/>
    <s v="T BASE SIS TRADE DISCOUNT                                                                           "/>
    <x v="8"/>
    <m/>
    <m/>
    <m/>
    <m/>
    <m/>
    <m/>
    <n v="4055"/>
    <m/>
    <m/>
    <m/>
    <n v="4055"/>
    <s v="JV-JOUR-NA-L--871"/>
    <s v="T BASE SIS EXPENSES"/>
    <s v="Debit Amt"/>
    <x v="2"/>
  </r>
  <r>
    <s v="54085"/>
    <s v="IN LEATHER"/>
    <s v="SIS -MARKDOWN DISCOUNT"/>
    <s v="T BASE"/>
    <s v="T BASE SIS TRADE DISCOUNT                                                                           "/>
    <x v="8"/>
    <m/>
    <m/>
    <m/>
    <m/>
    <m/>
    <m/>
    <n v="460"/>
    <m/>
    <m/>
    <m/>
    <n v="460"/>
    <s v="JV-JOUR-NA-L--872"/>
    <s v="T BASE SIS EXPENSES"/>
    <s v="Debit Amt"/>
    <x v="2"/>
  </r>
  <r>
    <s v="54088"/>
    <s v="IN LEATHER"/>
    <s v="SIS -MARKDOWN DISCOUNT"/>
    <s v="T BASE"/>
    <s v="T BASE SIS TRADE DISCOUNT                                                                           "/>
    <x v="8"/>
    <m/>
    <m/>
    <m/>
    <m/>
    <m/>
    <m/>
    <n v="3735"/>
    <m/>
    <m/>
    <m/>
    <n v="3735"/>
    <s v="JV-JOUR-NA-L--873"/>
    <s v="T BASE SIS EXPENSES"/>
    <s v="Debit Amt"/>
    <x v="2"/>
  </r>
  <r>
    <s v="54091"/>
    <s v="IN LEATHER"/>
    <s v="SIS -MARKDOWN DISCOUNT"/>
    <s v="T BASE"/>
    <s v="T BASE SIS TRADE DISCOUNT                                                                           "/>
    <x v="8"/>
    <m/>
    <m/>
    <m/>
    <m/>
    <m/>
    <m/>
    <n v="8640"/>
    <m/>
    <m/>
    <m/>
    <n v="8640"/>
    <s v="JV-JOUR-NA-L--874"/>
    <s v="T BASE SIS EXPENSES"/>
    <s v="Debit Amt"/>
    <x v="2"/>
  </r>
  <r>
    <s v="54094"/>
    <s v="IN LEATHER"/>
    <s v="SIS -MARKDOWN DISCOUNT"/>
    <s v="T BASE"/>
    <s v="T BASE SIS TRADE DISCOUNT                                                                           "/>
    <x v="8"/>
    <m/>
    <m/>
    <m/>
    <m/>
    <m/>
    <m/>
    <n v="534"/>
    <m/>
    <m/>
    <m/>
    <n v="534"/>
    <s v="JV-JOUR-NA-L--875"/>
    <s v="T BASE SIS EXPENSES"/>
    <s v="Debit Amt"/>
    <x v="2"/>
  </r>
  <r>
    <s v="54097"/>
    <s v="IN LEATHER"/>
    <s v="SIS -MARKDOWN DISCOUNT"/>
    <s v="T BASE"/>
    <s v="T BASE SIS TRADE DISCOUNT                                                                           "/>
    <x v="8"/>
    <m/>
    <m/>
    <m/>
    <m/>
    <m/>
    <m/>
    <n v="1512"/>
    <m/>
    <m/>
    <m/>
    <n v="1512"/>
    <s v="JV-JOUR-NA-L--876"/>
    <s v="T BASE SIS EXPENSES"/>
    <s v="Debit Amt"/>
    <x v="2"/>
  </r>
  <r>
    <s v="54100"/>
    <s v="IN LEATHER"/>
    <s v="SIS -MARKDOWN DISCOUNT"/>
    <s v="T BASE"/>
    <s v="T BASE SIS TRADE DISCOUNT                                                                           "/>
    <x v="8"/>
    <m/>
    <m/>
    <m/>
    <m/>
    <m/>
    <m/>
    <n v="9069"/>
    <m/>
    <m/>
    <m/>
    <n v="9069"/>
    <s v="JV-JOUR-NA-L--877"/>
    <s v="T BASE SIS EXPENSES"/>
    <s v="Debit Amt"/>
    <x v="2"/>
  </r>
  <r>
    <s v="54103"/>
    <s v="IN LEATHER"/>
    <s v="SIS -MARKDOWN DISCOUNT"/>
    <s v="T BASE"/>
    <s v="T BASE SIS TRADE DISCOUNT                                                                           "/>
    <x v="8"/>
    <m/>
    <m/>
    <m/>
    <m/>
    <m/>
    <m/>
    <n v="4431"/>
    <m/>
    <m/>
    <m/>
    <n v="4431"/>
    <s v="JV-JOUR-NA-L--878"/>
    <s v="T BASE SIS EXPENSES"/>
    <s v="Debit Amt"/>
    <x v="2"/>
  </r>
  <r>
    <s v="54106"/>
    <s v="IN LEATHER"/>
    <s v="SIS -MARKDOWN DISCOUNT"/>
    <s v="T BASE"/>
    <s v="T BASE SIS TRADE DISCOUNT                                                                           "/>
    <x v="8"/>
    <m/>
    <m/>
    <m/>
    <m/>
    <m/>
    <m/>
    <n v="4447"/>
    <m/>
    <m/>
    <m/>
    <n v="4447"/>
    <s v="JV-JOUR-NA-L--879"/>
    <s v="T BASE SIS EXPENSES"/>
    <s v="Debit Amt"/>
    <x v="2"/>
  </r>
  <r>
    <s v="54109"/>
    <s v="IN LEATHER"/>
    <s v="SIS -MARKDOWN DISCOUNT"/>
    <s v="T BASE"/>
    <s v="T BASE SIS TRADE DISCOUNT                                                                           "/>
    <x v="8"/>
    <m/>
    <m/>
    <m/>
    <m/>
    <m/>
    <m/>
    <n v="2266"/>
    <m/>
    <m/>
    <m/>
    <n v="2266"/>
    <s v="JV-JOUR-NA-L--880"/>
    <s v="T BASE SIS EXPENSES"/>
    <s v="Debit Amt"/>
    <x v="2"/>
  </r>
  <r>
    <s v="54112"/>
    <s v="IN LEATHER"/>
    <s v="SIS -MARKDOWN DISCOUNT"/>
    <s v="T BASE"/>
    <s v="T BASE SIS TRADE DISCOUNT                                                                           "/>
    <x v="8"/>
    <m/>
    <m/>
    <m/>
    <m/>
    <m/>
    <m/>
    <n v="1323"/>
    <m/>
    <m/>
    <m/>
    <n v="1323"/>
    <s v="JV-JOUR-NA-L--881"/>
    <s v="T BASE SIS EXPENSES"/>
    <s v="Debit Amt"/>
    <x v="2"/>
  </r>
  <r>
    <s v="54115"/>
    <s v="IN LEATHER"/>
    <s v="SIS -MARKDOWN DISCOUNT"/>
    <s v="T BASE"/>
    <s v="T BASE SIS TRADE DISCOUNT                                                                           "/>
    <x v="8"/>
    <m/>
    <m/>
    <m/>
    <m/>
    <m/>
    <m/>
    <n v="125802"/>
    <m/>
    <m/>
    <m/>
    <n v="125802"/>
    <s v="JV-JOUR-NA-L--882"/>
    <s v="T BASE SIS EXPENSES"/>
    <s v="Debit Amt"/>
    <x v="2"/>
  </r>
  <r>
    <s v="54118"/>
    <s v="IN LEATHER"/>
    <s v="SIS SALES"/>
    <s v="T BASE"/>
    <s v="T BASE INCENTIVES                                                                                   "/>
    <x v="8"/>
    <m/>
    <m/>
    <m/>
    <m/>
    <m/>
    <m/>
    <m/>
    <n v="2400"/>
    <m/>
    <m/>
    <n v="2400"/>
    <s v="BP-BP 2-42-5--2283 "/>
    <s v="T BASE SALES EXPENSES"/>
    <s v="Debit Amt"/>
    <x v="0"/>
  </r>
  <r>
    <s v="54130"/>
    <s v="IN LEATHER"/>
    <s v="STAFF SALARY"/>
    <s v="T BASE"/>
    <s v="SALARY EXPENSES                                                                                     "/>
    <x v="8"/>
    <m/>
    <m/>
    <m/>
    <m/>
    <m/>
    <m/>
    <m/>
    <n v="595813"/>
    <m/>
    <m/>
    <n v="595813"/>
    <s v="JV-JOUR-NA-L--1024"/>
    <s v="SALARIES AND BONUS"/>
    <s v="Debit Amt"/>
    <x v="0"/>
  </r>
  <r>
    <s v="54133"/>
    <s v="IN LEATHER"/>
    <s v="STAFF SALARY"/>
    <s v="T BASE"/>
    <s v="SALARY EXPENSES                                                                                     "/>
    <x v="8"/>
    <m/>
    <m/>
    <m/>
    <m/>
    <m/>
    <m/>
    <m/>
    <m/>
    <n v="72376"/>
    <m/>
    <n v="72376"/>
    <s v="JV-JOUR-NA-L--1151"/>
    <s v="SALARIES AND BONUS"/>
    <s v="Debit Amt"/>
    <x v="0"/>
  </r>
  <r>
    <s v="54136"/>
    <s v="IN LEATHER"/>
    <s v="STAFF SALARY"/>
    <s v="T BASE"/>
    <s v="SALARY EXPENSES                                                                                     "/>
    <x v="8"/>
    <m/>
    <m/>
    <m/>
    <m/>
    <m/>
    <m/>
    <m/>
    <m/>
    <n v="680667"/>
    <m/>
    <n v="680667"/>
    <s v="JV-JOUR-NA-L--1208"/>
    <s v="SALARIES AND BONUS"/>
    <s v="Debit Amt"/>
    <x v="0"/>
  </r>
  <r>
    <s v="54139"/>
    <s v="IN LEATHER"/>
    <s v="STAFF SALARY"/>
    <s v="T BASE"/>
    <s v="SALARY EXPENSES                                                                                     "/>
    <x v="8"/>
    <m/>
    <n v="807119"/>
    <m/>
    <m/>
    <m/>
    <m/>
    <m/>
    <m/>
    <m/>
    <m/>
    <n v="807119"/>
    <s v="JV-JOUR-NA-L--124"/>
    <s v="SALARIES AND BONUS"/>
    <s v="Debit Amt"/>
    <x v="0"/>
  </r>
  <r>
    <s v="54142"/>
    <s v="IN LEATHER"/>
    <s v="STAFF SALARY"/>
    <s v="T BASE"/>
    <s v="SALARY EXPENSES                                                                                     "/>
    <x v="8"/>
    <m/>
    <m/>
    <m/>
    <m/>
    <m/>
    <m/>
    <m/>
    <m/>
    <m/>
    <n v="672787"/>
    <n v="672787"/>
    <s v="JV-JOUR-NA-L--1343"/>
    <s v="SALARIES AND BONUS"/>
    <s v="Debit Amt"/>
    <x v="0"/>
  </r>
  <r>
    <s v="54145"/>
    <s v="IN LEATHER"/>
    <s v="STAFF SALARY"/>
    <s v="T BASE"/>
    <s v="SALARY EXPENSES                                                                                     "/>
    <x v="8"/>
    <m/>
    <m/>
    <n v="821840"/>
    <m/>
    <m/>
    <m/>
    <m/>
    <m/>
    <m/>
    <m/>
    <n v="821840"/>
    <s v="JV-JOUR-NA-L--316"/>
    <s v="SALARIES AND BONUS"/>
    <s v="Debit Amt"/>
    <x v="0"/>
  </r>
  <r>
    <s v="54148"/>
    <s v="IN LEATHER"/>
    <s v="STAFF SALARY"/>
    <s v="T BASE"/>
    <s v="SALARY EXPENSES                                                                                     "/>
    <x v="8"/>
    <m/>
    <m/>
    <m/>
    <n v="642501"/>
    <m/>
    <m/>
    <m/>
    <m/>
    <m/>
    <m/>
    <n v="642501"/>
    <s v="JV-JOUR-NA-L--498"/>
    <s v="SALARIES AND BONUS"/>
    <s v="Debit Amt"/>
    <x v="0"/>
  </r>
  <r>
    <s v="54151"/>
    <s v="IN LEATHER"/>
    <s v="STAFF SALARY"/>
    <s v="T BASE"/>
    <s v="SALARY EXPENSES                                                                                     "/>
    <x v="8"/>
    <m/>
    <m/>
    <m/>
    <m/>
    <n v="605783"/>
    <m/>
    <m/>
    <m/>
    <m/>
    <m/>
    <n v="605783"/>
    <s v="JV-JOUR-NA-L--647"/>
    <s v="SALARIES AND BONUS"/>
    <s v="Debit Amt"/>
    <x v="0"/>
  </r>
  <r>
    <s v="54154"/>
    <s v="IN LEATHER"/>
    <s v="STAFF SALARY"/>
    <s v="T BASE"/>
    <s v="SALARY EXPENSES                                                                                     "/>
    <x v="8"/>
    <n v="958917"/>
    <m/>
    <m/>
    <m/>
    <m/>
    <m/>
    <m/>
    <m/>
    <m/>
    <m/>
    <n v="958917"/>
    <s v="JV-JOUR-NA-L--65"/>
    <s v="SALARIES AND BONUS"/>
    <s v="Debit Amt"/>
    <x v="0"/>
  </r>
  <r>
    <s v="54157"/>
    <s v="IN LEATHER"/>
    <s v="STAFF SALARY"/>
    <s v="T BASE"/>
    <s v="SALARY EXPENSES                                                                                     "/>
    <x v="8"/>
    <m/>
    <m/>
    <m/>
    <m/>
    <m/>
    <n v="608091"/>
    <m/>
    <m/>
    <m/>
    <m/>
    <n v="608091"/>
    <s v="JV-JOUR-NA-L--756"/>
    <s v="SALARIES AND BONUS"/>
    <s v="Debit Amt"/>
    <x v="0"/>
  </r>
  <r>
    <s v="54160"/>
    <s v="IN LEATHER"/>
    <s v="STAFF SALARY"/>
    <s v="T BASE"/>
    <s v="SALARY EXPENSES                                                                                     "/>
    <x v="8"/>
    <m/>
    <m/>
    <m/>
    <m/>
    <m/>
    <m/>
    <n v="600014"/>
    <m/>
    <m/>
    <m/>
    <n v="600014"/>
    <s v="JV-JOUR-NA-L--891"/>
    <s v="SALARIES AND BONUS"/>
    <s v="Debit Amt"/>
    <x v="0"/>
  </r>
  <r>
    <s v="54163"/>
    <s v="IN LEATHER"/>
    <s v="TRADE DISCOUNT"/>
    <s v="T BASE"/>
    <s v="T BASE DIST. TRADE DISCOUNT                                                                         "/>
    <x v="8"/>
    <m/>
    <n v="106998"/>
    <m/>
    <m/>
    <m/>
    <m/>
    <m/>
    <m/>
    <m/>
    <m/>
    <n v="106998"/>
    <s v="05"/>
    <s v="T BASE DISTRIBUTOR EXPENSES"/>
    <s v="Debit Amt"/>
    <x v="0"/>
  </r>
  <r>
    <s v="54166"/>
    <s v="IN LEATHER"/>
    <s v="TRADE DISCOUNT"/>
    <s v="T BASE"/>
    <s v="T BASE DIST. TRADE DISCOUNT                                                                         "/>
    <x v="8"/>
    <m/>
    <n v="9800"/>
    <m/>
    <m/>
    <m/>
    <m/>
    <m/>
    <m/>
    <m/>
    <m/>
    <n v="9800"/>
    <s v="34"/>
    <s v="T BASE DISTRIBUTOR EXPENSES"/>
    <s v="Debit Amt"/>
    <x v="0"/>
  </r>
  <r>
    <s v="54169"/>
    <s v="IN LEATHER"/>
    <s v="TRADE DISCOUNT"/>
    <s v="T BASE"/>
    <s v="T BASE DIST. TRADE DISCOUNT                                                                         "/>
    <x v="8"/>
    <m/>
    <n v="1780"/>
    <m/>
    <m/>
    <m/>
    <m/>
    <m/>
    <m/>
    <m/>
    <m/>
    <n v="1780"/>
    <s v="35"/>
    <s v="T BASE DISTRIBUTOR EXPENSES"/>
    <s v="Debit Amt"/>
    <x v="0"/>
  </r>
  <r>
    <s v="54172"/>
    <s v="IN LEATHER"/>
    <s v="TRADE DISCOUNT"/>
    <s v="T BASE"/>
    <s v="T BASE DIST. TRADE DISCOUNT                                                                         "/>
    <x v="8"/>
    <m/>
    <m/>
    <m/>
    <n v="161428"/>
    <m/>
    <m/>
    <m/>
    <m/>
    <m/>
    <m/>
    <n v="161428"/>
    <s v="358"/>
    <s v="T BASE DISTRIBUTOR EXPENSES"/>
    <s v="Debit Amt"/>
    <x v="0"/>
  </r>
  <r>
    <s v="54175"/>
    <s v="IN LEATHER"/>
    <s v="TRADE DISCOUNT"/>
    <s v="T BASE"/>
    <s v="T BASE DIST. TRADE DISCOUNT                                                                         "/>
    <x v="8"/>
    <m/>
    <m/>
    <m/>
    <n v="88679"/>
    <m/>
    <m/>
    <m/>
    <m/>
    <m/>
    <m/>
    <n v="88679"/>
    <s v="359"/>
    <s v="T BASE DISTRIBUTOR EXPENSES"/>
    <s v="Debit Amt"/>
    <x v="0"/>
  </r>
  <r>
    <s v="54178"/>
    <s v="IN LEATHER"/>
    <s v="TRADE DISCOUNT"/>
    <s v="T BASE"/>
    <s v="T BASE DIST. TRADE DISCOUNT                                                                         "/>
    <x v="8"/>
    <m/>
    <n v="13055"/>
    <m/>
    <m/>
    <m/>
    <m/>
    <m/>
    <m/>
    <m/>
    <m/>
    <n v="13055"/>
    <s v="36"/>
    <s v="T BASE DISTRIBUTOR EXPENSES"/>
    <s v="Debit Amt"/>
    <x v="0"/>
  </r>
  <r>
    <s v="54181"/>
    <s v="IN LEATHER"/>
    <s v="TRADE DISCOUNT"/>
    <s v="T BASE"/>
    <s v="T BASE DIST. TRADE DISCOUNT                                                                         "/>
    <x v="8"/>
    <m/>
    <n v="16072"/>
    <m/>
    <m/>
    <m/>
    <m/>
    <m/>
    <m/>
    <m/>
    <m/>
    <n v="16072"/>
    <s v="38"/>
    <s v="T BASE DISTRIBUTOR EXPENSES"/>
    <s v="Debit Amt"/>
    <x v="0"/>
  </r>
  <r>
    <s v="54184"/>
    <s v="IN LEATHER"/>
    <s v="TRADE DISCOUNT"/>
    <s v="T BASE"/>
    <s v="T BASE DIST. TRADE DISCOUNT                                                                         "/>
    <x v="8"/>
    <m/>
    <n v="2327"/>
    <m/>
    <m/>
    <m/>
    <m/>
    <m/>
    <m/>
    <m/>
    <m/>
    <n v="2327"/>
    <s v="39"/>
    <s v="T BASE DISTRIBUTOR EXPENSES"/>
    <s v="Debit Amt"/>
    <x v="0"/>
  </r>
  <r>
    <s v="54187"/>
    <s v="IN LEATHER"/>
    <s v="TRADE DISCOUNT"/>
    <s v="T BASE"/>
    <s v="T BASE DIST. TRADE DISCOUNT                                                                         "/>
    <x v="8"/>
    <m/>
    <n v="32500"/>
    <m/>
    <m/>
    <m/>
    <m/>
    <m/>
    <m/>
    <m/>
    <m/>
    <n v="32500"/>
    <s v="40"/>
    <s v="T BASE DISTRIBUTOR EXPENSES"/>
    <s v="Debit Amt"/>
    <x v="0"/>
  </r>
  <r>
    <s v="54190"/>
    <s v="IN LEATHER"/>
    <s v="TRADE DISCOUNT"/>
    <s v="T BASE"/>
    <s v="T BASE DIST. TRADE DISCOUNT                                                                         "/>
    <x v="8"/>
    <m/>
    <m/>
    <m/>
    <n v="121092"/>
    <m/>
    <m/>
    <m/>
    <m/>
    <m/>
    <m/>
    <n v="121092"/>
    <s v="DN/4/24-25"/>
    <s v="T BASE DISTRIBUTOR EXPENSES"/>
    <s v="Debit Amt"/>
    <x v="0"/>
  </r>
  <r>
    <s v="54193"/>
    <s v="IN LEATHER"/>
    <s v="TRADE DISCOUNT"/>
    <s v="T BASE"/>
    <s v="T BASE DIST. TRADE DISCOUNT                                                                         "/>
    <x v="8"/>
    <m/>
    <n v="30573"/>
    <m/>
    <m/>
    <m/>
    <m/>
    <m/>
    <m/>
    <m/>
    <m/>
    <n v="30573"/>
    <s v="JDN NO. 43"/>
    <s v="T BASE DISTRIBUTOR EXPENSES"/>
    <s v="Debit Amt"/>
    <x v="0"/>
  </r>
  <r>
    <s v="54196"/>
    <s v="IN LEATHER"/>
    <s v="TRADE DISCOUNT"/>
    <s v="T BASE"/>
    <s v="T BASE DIST. TRADE DISCOUNT                                                                         "/>
    <x v="8"/>
    <m/>
    <n v="1400"/>
    <m/>
    <m/>
    <m/>
    <m/>
    <m/>
    <m/>
    <m/>
    <m/>
    <n v="1400"/>
    <s v="JDN NO: 33"/>
    <s v="T BASE DISTRIBUTOR EXPENSES"/>
    <s v="Debit Amt"/>
    <x v="0"/>
  </r>
  <r>
    <s v="54199"/>
    <s v="IN LEATHER"/>
    <s v="TRADE DISCOUNT"/>
    <s v="T BASE"/>
    <s v="T BASE DIST. TRADE DISCOUNT                                                                         "/>
    <x v="8"/>
    <m/>
    <n v="45000"/>
    <m/>
    <m/>
    <m/>
    <m/>
    <m/>
    <m/>
    <m/>
    <m/>
    <n v="45000"/>
    <s v="JDN37"/>
    <s v="T BASE DISTRIBUTOR EXPENSES"/>
    <s v="Debit Amt"/>
    <x v="0"/>
  </r>
  <r>
    <s v="54202"/>
    <s v="IN LEATHER"/>
    <s v="TRADE DISCOUNT"/>
    <s v="T BASE"/>
    <s v="T BASE DIST. TRADE DISCOUNT                                                                         "/>
    <x v="8"/>
    <m/>
    <n v="90097.38"/>
    <m/>
    <m/>
    <m/>
    <m/>
    <m/>
    <m/>
    <m/>
    <m/>
    <n v="90097.38"/>
    <s v="JV-CRNO-TE-S--10"/>
    <s v="T BASE DISTRIBUTOR EXPENSES"/>
    <s v="Debit Amt"/>
    <x v="0"/>
  </r>
  <r>
    <s v="54205"/>
    <s v="IN LEATHER"/>
    <s v="TRADE DISCOUNT"/>
    <s v="T BASE"/>
    <s v="T BASE DIST. TRADE DISCOUNT                                                                         "/>
    <x v="8"/>
    <m/>
    <n v="84120"/>
    <m/>
    <m/>
    <m/>
    <m/>
    <m/>
    <m/>
    <m/>
    <m/>
    <n v="84120"/>
    <s v="JV-CRNO-TE-S--11"/>
    <s v="T BASE DISTRIBUTOR EXPENSES"/>
    <s v="Debit Amt"/>
    <x v="0"/>
  </r>
  <r>
    <s v="54208"/>
    <s v="IN LEATHER"/>
    <s v="TRADE DISCOUNT"/>
    <s v="T BASE"/>
    <s v="T BASE DIST. TRADE DISCOUNT                                                                         "/>
    <x v="8"/>
    <m/>
    <n v="104387.1"/>
    <m/>
    <m/>
    <m/>
    <m/>
    <m/>
    <m/>
    <m/>
    <m/>
    <n v="104387.1"/>
    <s v="JV-CRNO-TE-S--12"/>
    <s v="T BASE DISTRIBUTOR EXPENSES"/>
    <s v="Debit Amt"/>
    <x v="0"/>
  </r>
  <r>
    <s v="54211"/>
    <s v="IN LEATHER"/>
    <s v="TRADE DISCOUNT"/>
    <s v="T BASE"/>
    <s v="T BASE DIST. TRADE DISCOUNT                                                                         "/>
    <x v="8"/>
    <m/>
    <m/>
    <n v="330550"/>
    <m/>
    <m/>
    <m/>
    <m/>
    <m/>
    <m/>
    <m/>
    <n v="330550"/>
    <s v="JV-CRNO-TE-S--28"/>
    <s v="T BASE DISTRIBUTOR EXPENSES"/>
    <s v="Debit Amt"/>
    <x v="0"/>
  </r>
  <r>
    <s v="54214"/>
    <s v="IN LEATHER"/>
    <s v="TRADE DISCOUNT"/>
    <s v="T BASE"/>
    <s v="T BASE DIST. TRADE DISCOUNT                                                                         "/>
    <x v="8"/>
    <m/>
    <m/>
    <n v="326724"/>
    <m/>
    <m/>
    <m/>
    <m/>
    <m/>
    <m/>
    <m/>
    <n v="326724"/>
    <s v="JV-CRNO-TE-S--29"/>
    <s v="T BASE DISTRIBUTOR EXPENSES"/>
    <s v="Debit Amt"/>
    <x v="0"/>
  </r>
  <r>
    <s v="54217"/>
    <s v="IN LEATHER"/>
    <s v="TRADE DISCOUNT"/>
    <s v="T BASE"/>
    <s v="T BASE DIST. TRADE DISCOUNT                                                                         "/>
    <x v="8"/>
    <m/>
    <m/>
    <n v="157223"/>
    <m/>
    <m/>
    <m/>
    <m/>
    <m/>
    <m/>
    <m/>
    <n v="157223"/>
    <s v="JV-CRNO-TE-S--30"/>
    <s v="T BASE DISTRIBUTOR EXPENSES"/>
    <s v="Debit Amt"/>
    <x v="0"/>
  </r>
  <r>
    <s v="54220"/>
    <s v="IN LEATHER"/>
    <s v="TRADE DISCOUNT"/>
    <s v="T BASE"/>
    <s v="T BASE DIST. TRADE DISCOUNT                                                                         "/>
    <x v="8"/>
    <m/>
    <m/>
    <m/>
    <n v="334945"/>
    <m/>
    <m/>
    <m/>
    <m/>
    <m/>
    <m/>
    <n v="334945"/>
    <s v="JV-CRNO-TE-S--39"/>
    <s v="T BASE DISTRIBUTOR EXPENSES"/>
    <s v="Debit Amt"/>
    <x v="0"/>
  </r>
  <r>
    <s v="54223"/>
    <s v="IN LEATHER"/>
    <s v="TRADE DISCOUNT"/>
    <s v="T BASE"/>
    <s v="T BASE DIST. TRADE DISCOUNT                                                                         "/>
    <x v="8"/>
    <m/>
    <n v="74030.37"/>
    <m/>
    <m/>
    <m/>
    <m/>
    <m/>
    <m/>
    <m/>
    <m/>
    <n v="74030.37"/>
    <s v="JV-CRNO-TE-S--7"/>
    <s v="T BASE DISTRIBUTOR EXPENSES"/>
    <s v="Debit Amt"/>
    <x v="0"/>
  </r>
  <r>
    <s v="54226"/>
    <s v="IN LEATHER"/>
    <s v="TRADE DISCOUNT"/>
    <s v="T BASE"/>
    <s v="T BASE DIST. TRADE DISCOUNT                                                                         "/>
    <x v="8"/>
    <m/>
    <m/>
    <m/>
    <m/>
    <m/>
    <n v="179849"/>
    <m/>
    <m/>
    <m/>
    <m/>
    <n v="179849"/>
    <s v="JV-CRNO-TE-S--74"/>
    <s v="T BASE DISTRIBUTOR EXPENSES"/>
    <s v="Debit Amt"/>
    <x v="0"/>
  </r>
  <r>
    <s v="54229"/>
    <s v="IN LEATHER"/>
    <s v="TRADE DISCOUNT"/>
    <s v="T BASE"/>
    <s v="T BASE DIST. TRADE DISCOUNT                                                                         "/>
    <x v="8"/>
    <m/>
    <n v="34510"/>
    <m/>
    <m/>
    <m/>
    <m/>
    <m/>
    <m/>
    <m/>
    <m/>
    <n v="34510"/>
    <s v="JV-CRNO-TE-S--9"/>
    <s v="T BASE DISTRIBUTOR EXPENSES"/>
    <s v="Debit Amt"/>
    <x v="0"/>
  </r>
  <r>
    <s v="54233"/>
    <s v="IN LEATHER"/>
    <s v="TRADE DISCOUNT"/>
    <s v="T BASE"/>
    <s v="T BASE DIST. TRADE DISCOUNT                                                                         "/>
    <x v="8"/>
    <m/>
    <m/>
    <m/>
    <m/>
    <m/>
    <m/>
    <m/>
    <m/>
    <n v="-542"/>
    <m/>
    <n v="-542"/>
    <s v="JV-JOUR-NA-L--1215"/>
    <s v="T BASE DISTRIBUTOR EXPENSES"/>
    <s v="Credit Amt"/>
    <x v="0"/>
  </r>
  <r>
    <s v="54235"/>
    <s v="IN LEATHER"/>
    <s v="TRADE DISCOUNT"/>
    <s v="T BASE"/>
    <s v="T BASE DIST. TRADE DISCOUNT                                                                         "/>
    <x v="8"/>
    <m/>
    <m/>
    <n v="330289"/>
    <m/>
    <m/>
    <m/>
    <m/>
    <m/>
    <m/>
    <m/>
    <n v="330289"/>
    <s v="JV-JOUR-NA-L--128"/>
    <s v="T BASE DISTRIBUTOR EXPENSES"/>
    <s v="Debit Amt"/>
    <x v="0"/>
  </r>
  <r>
    <s v="54238"/>
    <s v="IN LEATHER"/>
    <s v="TRADE DISCOUNT"/>
    <s v="T BASE"/>
    <s v="T BASE DIST. TRADE DISCOUNT                                                                         "/>
    <x v="8"/>
    <m/>
    <m/>
    <m/>
    <m/>
    <n v="213981"/>
    <m/>
    <m/>
    <m/>
    <m/>
    <m/>
    <n v="213981"/>
    <s v="JV-JOUR-NA-L--539"/>
    <s v="T BASE DISTRIBUTOR EXPENSES"/>
    <s v="Debit Amt"/>
    <x v="0"/>
  </r>
  <r>
    <s v="54241"/>
    <s v="IN LEATHER"/>
    <s v="TRADE DISCOUNT"/>
    <s v="T BASE"/>
    <s v="T BASE DIST. TRADE DISCOUNT                                                                         "/>
    <x v="8"/>
    <m/>
    <n v="188941"/>
    <m/>
    <m/>
    <m/>
    <m/>
    <m/>
    <m/>
    <m/>
    <m/>
    <n v="188941"/>
    <s v="JV-JOUR-NA-L--68"/>
    <s v="T BASE DISTRIBUTOR EXPENSES"/>
    <s v="Debit Amt"/>
    <x v="0"/>
  </r>
  <r>
    <s v="54244"/>
    <s v="IN LEATHER"/>
    <s v="TRADE DISCOUNT"/>
    <s v="T BASE"/>
    <s v="T BASE DIST. TRADE DISCOUNT                                                                         "/>
    <x v="8"/>
    <m/>
    <m/>
    <m/>
    <m/>
    <m/>
    <m/>
    <n v="1623"/>
    <m/>
    <m/>
    <m/>
    <n v="1623"/>
    <s v="JV-JOUR-NA-L--708"/>
    <s v="T BASE DISTRIBUTOR EXPENSES"/>
    <s v="Debit Amt"/>
    <x v="0"/>
  </r>
  <r>
    <s v="54247"/>
    <s v="IN LEATHER"/>
    <s v="TRADE DISCOUNT"/>
    <s v="T BASE"/>
    <s v="T BASE DIST. TRADE DISCOUNT                                                                         "/>
    <x v="8"/>
    <m/>
    <m/>
    <m/>
    <m/>
    <m/>
    <m/>
    <n v="77077"/>
    <m/>
    <m/>
    <m/>
    <n v="77077"/>
    <s v="JV-JOUR-NA-L--761"/>
    <s v="T BASE DISTRIBUTOR EXPENSES"/>
    <s v="Debit Amt"/>
    <x v="0"/>
  </r>
  <r>
    <s v="54250"/>
    <s v="IN LEATHER"/>
    <s v="TRADE DISCOUNT"/>
    <s v="T BASE"/>
    <s v="T BASE DIST. TRADE DISCOUNT                                                                         "/>
    <x v="8"/>
    <m/>
    <m/>
    <m/>
    <m/>
    <m/>
    <n v="16520"/>
    <m/>
    <m/>
    <m/>
    <m/>
    <n v="16520"/>
    <s v="JV-SRJU-RN-L--2"/>
    <s v="T BASE DISTRIBUTOR EXPENSES"/>
    <s v="Debit Amt"/>
    <x v="0"/>
  </r>
  <r>
    <s v="54253"/>
    <s v="IN LEATHER"/>
    <s v="TRADE DISCOUNT"/>
    <s v="T BASE"/>
    <s v="T BASE DIST. TRADE DISCOUNT                                                                         "/>
    <x v="8"/>
    <m/>
    <m/>
    <m/>
    <n v="9954"/>
    <m/>
    <m/>
    <m/>
    <m/>
    <m/>
    <m/>
    <n v="9954"/>
    <s v="SHDN/029/24-25"/>
    <s v="T BASE DISTRIBUTOR EXPENSES"/>
    <s v="Debit Amt"/>
    <x v="0"/>
  </r>
  <r>
    <s v="54256"/>
    <s v="IN LEATHER"/>
    <s v="TRADE DISCOUNT"/>
    <s v="T BASE"/>
    <s v="T BASE DIST. TRADE DISCOUNT                                                                         "/>
    <x v="8"/>
    <m/>
    <m/>
    <m/>
    <n v="10138"/>
    <m/>
    <m/>
    <m/>
    <m/>
    <m/>
    <m/>
    <n v="10138"/>
    <s v="SHDN/030/24-25"/>
    <s v="T BASE DISTRIBUTOR EXPENSES"/>
    <s v="Debit Amt"/>
    <x v="0"/>
  </r>
  <r>
    <s v="54259"/>
    <s v="IN LEATHER"/>
    <s v="TRADE DISCOUNT"/>
    <s v="T BASE"/>
    <s v="T BASE DIST. TRADE DISCOUNT                                                                         "/>
    <x v="8"/>
    <m/>
    <m/>
    <m/>
    <n v="28920"/>
    <m/>
    <m/>
    <m/>
    <m/>
    <m/>
    <m/>
    <n v="28920"/>
    <s v="SHDN/032/24-25"/>
    <s v="T BASE DISTRIBUTOR EXPENSES"/>
    <s v="Debit Amt"/>
    <x v="0"/>
  </r>
  <r>
    <s v="54262"/>
    <s v="IN LEATHER"/>
    <s v="TRADE DISCOUNT"/>
    <s v="T BASE"/>
    <s v="T BASE DIST. TRADE DISCOUNT                                                                         "/>
    <x v="8"/>
    <m/>
    <m/>
    <m/>
    <m/>
    <n v="1624"/>
    <m/>
    <m/>
    <m/>
    <m/>
    <m/>
    <n v="1624"/>
    <s v="SHDN/043/24-25"/>
    <s v="T BASE DISTRIBUTOR EXPENSES"/>
    <s v="Debit Amt"/>
    <x v="0"/>
  </r>
  <r>
    <s v="54265"/>
    <s v="IN LEATHER"/>
    <s v="TRADE DISCOUNT"/>
    <s v="T BASE"/>
    <s v="T BASE DIST. TRADE DISCOUNT                                                                         "/>
    <x v="8"/>
    <m/>
    <m/>
    <m/>
    <m/>
    <n v="11370"/>
    <m/>
    <m/>
    <m/>
    <m/>
    <m/>
    <n v="11370"/>
    <s v="SHDN/044/24-25"/>
    <s v="T BASE DISTRIBUTOR EXPENSES"/>
    <s v="Debit Amt"/>
    <x v="0"/>
  </r>
  <r>
    <s v="54268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147533"/>
    <m/>
    <n v="147533"/>
    <s v="JV-JOUR-NA-L--1214"/>
    <s v="T BASE SIS EXPENSES"/>
    <s v="Debit Amt"/>
    <x v="2"/>
  </r>
  <r>
    <s v="54271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22192"/>
    <m/>
    <n v="22192"/>
    <s v="JV-JOUR-NA-L--1216"/>
    <s v="T BASE SIS EXPENSES"/>
    <s v="Debit Amt"/>
    <x v="2"/>
  </r>
  <r>
    <s v="54274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72412"/>
    <m/>
    <n v="72412"/>
    <s v="JV-JOUR-NA-L--1217"/>
    <s v="T BASE SIS EXPENSES"/>
    <s v="Debit Amt"/>
    <x v="2"/>
  </r>
  <r>
    <s v="54277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26476"/>
    <m/>
    <n v="26476"/>
    <s v="JV-JOUR-NA-L--1218"/>
    <s v="T BASE SIS EXPENSES"/>
    <s v="Debit Amt"/>
    <x v="2"/>
  </r>
  <r>
    <s v="54280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25652"/>
    <m/>
    <n v="25652"/>
    <s v="JV-JOUR-NA-L--1219"/>
    <s v="T BASE SIS EXPENSES"/>
    <s v="Debit Amt"/>
    <x v="2"/>
  </r>
  <r>
    <s v="54283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50158"/>
    <m/>
    <n v="50158"/>
    <s v="JV-JOUR-NA-L--1220"/>
    <s v="T BASE SIS EXPENSES"/>
    <s v="Debit Amt"/>
    <x v="2"/>
  </r>
  <r>
    <s v="54286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105904"/>
    <m/>
    <n v="105904"/>
    <s v="JV-JOUR-NA-L--1221"/>
    <s v="T BASE SIS EXPENSES"/>
    <s v="Debit Amt"/>
    <x v="2"/>
  </r>
  <r>
    <s v="54289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19330"/>
    <m/>
    <n v="19330"/>
    <s v="JV-JOUR-NA-L--1222"/>
    <s v="T BASE SIS EXPENSES"/>
    <s v="Debit Amt"/>
    <x v="2"/>
  </r>
  <r>
    <s v="54292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48130"/>
    <m/>
    <n v="48130"/>
    <s v="JV-JOUR-NA-L--1223"/>
    <s v="T BASE SIS EXPENSES"/>
    <s v="Debit Amt"/>
    <x v="2"/>
  </r>
  <r>
    <s v="54295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46499"/>
    <m/>
    <n v="46499"/>
    <s v="JV-JOUR-NA-L--1224"/>
    <s v="T BASE SIS EXPENSES"/>
    <s v="Debit Amt"/>
    <x v="2"/>
  </r>
  <r>
    <s v="54298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101400"/>
    <m/>
    <n v="101400"/>
    <s v="JV-JOUR-NA-L--1225"/>
    <s v="T BASE SIS EXPENSES"/>
    <s v="Debit Amt"/>
    <x v="2"/>
  </r>
  <r>
    <s v="54301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39119"/>
    <m/>
    <n v="39119"/>
    <s v="JV-JOUR-NA-L--1226"/>
    <s v="T BASE SIS EXPENSES"/>
    <s v="Debit Amt"/>
    <x v="2"/>
  </r>
  <r>
    <s v="54304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10666"/>
    <m/>
    <n v="10666"/>
    <s v="JV-JOUR-NA-L--1227"/>
    <s v="T BASE SIS EXPENSES"/>
    <s v="Debit Amt"/>
    <x v="2"/>
  </r>
  <r>
    <s v="54307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25056"/>
    <m/>
    <n v="25056"/>
    <s v="JV-JOUR-NA-L--1228"/>
    <s v="T BASE SIS EXPENSES"/>
    <s v="Debit Amt"/>
    <x v="2"/>
  </r>
  <r>
    <s v="54310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21093"/>
    <m/>
    <n v="21093"/>
    <s v="JV-JOUR-NA-L--1229"/>
    <s v="T BASE SIS EXPENSES"/>
    <s v="Debit Amt"/>
    <x v="2"/>
  </r>
  <r>
    <s v="54313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n v="235343"/>
    <m/>
    <n v="235343"/>
    <s v="JV-JOUR-NA-L--1230"/>
    <s v="T BASE SIS EXPENSES"/>
    <s v="Debit Amt"/>
    <x v="2"/>
  </r>
  <r>
    <s v="54316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329231"/>
    <n v="329231"/>
    <s v="JV-JOUR-NA-L--1369"/>
    <s v="T BASE SIS EXPENSES"/>
    <s v="Debit Amt"/>
    <x v="2"/>
  </r>
  <r>
    <s v="54319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58957"/>
    <n v="58957"/>
    <s v="JV-JOUR-NA-L--1370"/>
    <s v="T BASE SIS EXPENSES"/>
    <s v="Debit Amt"/>
    <x v="2"/>
  </r>
  <r>
    <s v="54322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73905"/>
    <n v="73905"/>
    <s v="JV-JOUR-NA-L--1371"/>
    <s v="T BASE SIS EXPENSES"/>
    <s v="Debit Amt"/>
    <x v="2"/>
  </r>
  <r>
    <s v="54325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30933"/>
    <n v="30933"/>
    <s v="JV-JOUR-NA-L--1372"/>
    <s v="T BASE SIS EXPENSES"/>
    <s v="Debit Amt"/>
    <x v="2"/>
  </r>
  <r>
    <s v="54328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115256"/>
    <n v="115256"/>
    <s v="JV-JOUR-NA-L--1373"/>
    <s v="T BASE SIS EXPENSES"/>
    <s v="Debit Amt"/>
    <x v="2"/>
  </r>
  <r>
    <s v="54331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44142"/>
    <n v="44142"/>
    <s v="JV-JOUR-NA-L--1374"/>
    <s v="T BASE SIS EXPENSES"/>
    <s v="Debit Amt"/>
    <x v="2"/>
  </r>
  <r>
    <s v="54334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134447"/>
    <n v="134447"/>
    <s v="JV-JOUR-NA-L--1375"/>
    <s v="T BASE SIS EXPENSES"/>
    <s v="Debit Amt"/>
    <x v="2"/>
  </r>
  <r>
    <s v="54337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79966"/>
    <n v="79966"/>
    <s v="JV-JOUR-NA-L--1376"/>
    <s v="T BASE SIS EXPENSES"/>
    <s v="Debit Amt"/>
    <x v="2"/>
  </r>
  <r>
    <s v="54340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54381"/>
    <n v="54381"/>
    <s v="JV-JOUR-NA-L--1377"/>
    <s v="T BASE SIS EXPENSES"/>
    <s v="Debit Amt"/>
    <x v="2"/>
  </r>
  <r>
    <s v="54343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111643"/>
    <n v="111643"/>
    <s v="JV-JOUR-NA-L--1378"/>
    <s v="T BASE SIS EXPENSES"/>
    <s v="Debit Amt"/>
    <x v="2"/>
  </r>
  <r>
    <s v="54346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309346"/>
    <n v="309346"/>
    <s v="JV-JOUR-NA-L--1379"/>
    <s v="T BASE SIS EXPENSES"/>
    <s v="Debit Amt"/>
    <x v="2"/>
  </r>
  <r>
    <s v="54349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58966"/>
    <n v="58966"/>
    <s v="JV-JOUR-NA-L--1380"/>
    <s v="T BASE SIS EXPENSES"/>
    <s v="Debit Amt"/>
    <x v="2"/>
  </r>
  <r>
    <s v="54352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21534"/>
    <n v="21534"/>
    <s v="JV-JOUR-NA-L--1381"/>
    <s v="T BASE SIS EXPENSES"/>
    <s v="Debit Amt"/>
    <x v="2"/>
  </r>
  <r>
    <s v="54355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41838"/>
    <n v="41838"/>
    <s v="JV-JOUR-NA-L--1382"/>
    <s v="T BASE SIS EXPENSES"/>
    <s v="Debit Amt"/>
    <x v="2"/>
  </r>
  <r>
    <s v="54358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87341"/>
    <n v="87341"/>
    <s v="JV-JOUR-NA-L--1383"/>
    <s v="T BASE SIS EXPENSES"/>
    <s v="Debit Amt"/>
    <x v="2"/>
  </r>
  <r>
    <s v="54361"/>
    <s v="IN LEATHER"/>
    <s v="TRADE DISCOUNT"/>
    <s v="T BASE"/>
    <s v="T BASE SIS TRADE DISCOUNT                                                                           "/>
    <x v="8"/>
    <m/>
    <m/>
    <m/>
    <m/>
    <m/>
    <m/>
    <m/>
    <m/>
    <m/>
    <n v="144432"/>
    <n v="144432"/>
    <s v="JV-JOUR-NA-L--1384"/>
    <s v="T BASE SIS EXPENSES"/>
    <s v="Debit Amt"/>
    <x v="2"/>
  </r>
  <r>
    <s v="54364"/>
    <s v="IN LEATHER"/>
    <s v="TRANSIT LOSS"/>
    <s v="T BASE"/>
    <s v="T BASE DIST. TRANSIT LOSS (SHORT RECD)                                                              "/>
    <x v="8"/>
    <m/>
    <m/>
    <m/>
    <n v="3015"/>
    <m/>
    <m/>
    <m/>
    <m/>
    <m/>
    <m/>
    <n v="3015"/>
    <s v="DN-131"/>
    <s v="T BASE DISTRIBUTOR EXPENSES"/>
    <s v="Debit Amt"/>
    <x v="0"/>
  </r>
  <r>
    <s v="54367"/>
    <s v="IN LEATHER"/>
    <s v="TRANSIT LOSS"/>
    <s v="T BASE"/>
    <s v="T BASE DIST. TRANSIT LOSS (SHORT RECD)                                                              "/>
    <x v="8"/>
    <m/>
    <m/>
    <m/>
    <n v="368.24"/>
    <m/>
    <m/>
    <m/>
    <m/>
    <m/>
    <m/>
    <n v="368.24"/>
    <s v="INR-352"/>
    <s v="T BASE DISTRIBUTOR EXPENSES"/>
    <s v="Debit Amt"/>
    <x v="0"/>
  </r>
  <r>
    <s v="54370"/>
    <s v="IN LEATHER"/>
    <s v="TRANSIT LOSS"/>
    <s v="T BASE"/>
    <s v="T BASE DIST. TRANSIT LOSS (SHORT RECD)                                                              "/>
    <x v="8"/>
    <m/>
    <m/>
    <m/>
    <m/>
    <m/>
    <m/>
    <m/>
    <m/>
    <n v="1047"/>
    <m/>
    <n v="1047"/>
    <s v="JV-JOUR-NA-L--1127"/>
    <s v="T BASE DISTRIBUTOR EXPENSES"/>
    <s v="Debit Amt"/>
    <x v="0"/>
  </r>
  <r>
    <s v="54373"/>
    <s v="IN LEATHER"/>
    <s v="TRANSIT LOSS"/>
    <s v="T BASE"/>
    <s v="T BASE DIST. TRANSIT LOSS (SHORT RECD)                                                              "/>
    <x v="8"/>
    <m/>
    <m/>
    <m/>
    <m/>
    <m/>
    <m/>
    <m/>
    <m/>
    <m/>
    <n v="2704"/>
    <n v="2704"/>
    <s v="JV-JOUR-NA-L--1158"/>
    <s v="T BASE DISTRIBUTOR EXPENSES"/>
    <s v="Debit Amt"/>
    <x v="0"/>
  </r>
  <r>
    <s v="54376"/>
    <s v="IN LEATHER"/>
    <s v="TRANSIT LOSS"/>
    <s v="T BASE"/>
    <s v="T BASE DIST. TRANSIT LOSS (SHORT RECD)                                                              "/>
    <x v="8"/>
    <m/>
    <m/>
    <m/>
    <m/>
    <m/>
    <m/>
    <n v="881"/>
    <m/>
    <m/>
    <m/>
    <n v="881"/>
    <s v="JV-JOUR-NA-L--1303"/>
    <s v="T BASE DISTRIBUTOR EXPENSES"/>
    <s v="Debit Amt"/>
    <x v="0"/>
  </r>
  <r>
    <s v="54379"/>
    <s v="IN LEATHER"/>
    <s v="TRANSIT LOSS"/>
    <s v="T BASE"/>
    <s v="T BASE DIST. TRANSIT LOSS (SHORT RECD)                                                              "/>
    <x v="8"/>
    <m/>
    <m/>
    <m/>
    <m/>
    <m/>
    <m/>
    <m/>
    <m/>
    <m/>
    <n v="1281"/>
    <n v="1281"/>
    <s v="JV-JOUR-NA-L--1319"/>
    <s v="T BASE DISTRIBUTOR EXPENSES"/>
    <s v="Debit Amt"/>
    <x v="0"/>
  </r>
  <r>
    <s v="54382"/>
    <s v="IN LEATHER"/>
    <s v="TRANSIT LOSS"/>
    <s v="T BASE"/>
    <s v="T BASE DIST. TRANSIT LOSS (SHORT RECD)                                                              "/>
    <x v="8"/>
    <m/>
    <m/>
    <m/>
    <m/>
    <m/>
    <m/>
    <n v="5297"/>
    <m/>
    <m/>
    <m/>
    <n v="5297"/>
    <s v="JV-JOUR-NA-L--727"/>
    <s v="T BASE DISTRIBUTOR EXPENSES"/>
    <s v="Debit Amt"/>
    <x v="0"/>
  </r>
  <r>
    <s v="54385"/>
    <s v="IN LEATHER"/>
    <s v="TRANSIT LOSS"/>
    <s v="T BASE"/>
    <s v="T BASE DIST. TRANSIT LOSS (SHORT RECD)                                                              "/>
    <x v="8"/>
    <m/>
    <m/>
    <m/>
    <m/>
    <m/>
    <m/>
    <m/>
    <m/>
    <n v="3471"/>
    <m/>
    <n v="3471"/>
    <s v="JV-JOUR-NA-L--966"/>
    <s v="T BASE DISTRIBUTOR EXPENSES"/>
    <s v="Debit Amt"/>
    <x v="0"/>
  </r>
  <r>
    <s v="54388"/>
    <s v="IN LEATHER"/>
    <s v="TRANSIT LOSS"/>
    <s v="T BASE"/>
    <s v="T BASE DIST. TRANSIT LOSS (SHORT RECD)                                                              "/>
    <x v="8"/>
    <m/>
    <n v="6053"/>
    <m/>
    <m/>
    <m/>
    <m/>
    <m/>
    <m/>
    <m/>
    <m/>
    <n v="6053"/>
    <s v="SHPR/033/24-25"/>
    <s v="T BASE DISTRIBUTOR EXPENSES"/>
    <s v="Debit Amt"/>
    <x v="0"/>
  </r>
  <r>
    <s v="54391"/>
    <s v="IN LEATHER"/>
    <s v="TRANSIT LOSS"/>
    <s v="T BASE"/>
    <s v="T BASE DIST. TRANSIT LOSS (SHORT RECD)                                                              "/>
    <x v="8"/>
    <m/>
    <m/>
    <n v="455"/>
    <m/>
    <m/>
    <m/>
    <m/>
    <m/>
    <m/>
    <m/>
    <n v="455"/>
    <s v="SHPR/040/24-25"/>
    <s v="T BASE DISTRIBUTOR EXPENSES"/>
    <s v="Debit Amt"/>
    <x v="0"/>
  </r>
  <r>
    <s v="54395"/>
    <s v="IN LEATHER"/>
    <s v="TRANSIT LOSS"/>
    <s v="T BASE"/>
    <s v="TRANSIT LOSS                                                                                        "/>
    <x v="8"/>
    <m/>
    <m/>
    <m/>
    <m/>
    <n v="-2116.2199999999998"/>
    <m/>
    <m/>
    <m/>
    <m/>
    <m/>
    <n v="-2116.2199999999998"/>
    <s v="JV-DEBN-OT-E--32"/>
    <s v="INDIRECT EXPENSES"/>
    <s v="Credit Amt"/>
    <x v="0"/>
  </r>
  <r>
    <s v="54397"/>
    <s v="IN LEATHER"/>
    <s v="TRAVELLING"/>
    <s v="T BASE"/>
    <s v="T BASE INCENTIVES                                                                                   "/>
    <x v="8"/>
    <m/>
    <m/>
    <m/>
    <m/>
    <m/>
    <m/>
    <m/>
    <m/>
    <n v="3625"/>
    <m/>
    <n v="3625"/>
    <s v="BP-BP 2-42-5--2667 "/>
    <s v="T BASE SALES EXPENSES"/>
    <s v="Debit Amt"/>
    <x v="0"/>
  </r>
  <r>
    <s v="54400"/>
    <s v="IN LEATHER"/>
    <s v="TRAVELLING"/>
    <s v="T BASE"/>
    <s v="TRAVELLING EXPENSES                                                                                 "/>
    <x v="8"/>
    <m/>
    <m/>
    <m/>
    <m/>
    <m/>
    <m/>
    <n v="4000"/>
    <m/>
    <m/>
    <m/>
    <n v="4000"/>
    <s v="BP-BP 2-42-5--2006 "/>
    <s v="TRAVELLING EXPENSES"/>
    <s v="Debit Amt"/>
    <x v="0"/>
  </r>
  <r>
    <s v="54403"/>
    <s v="IN LEATHER"/>
    <s v="TRAVELLING"/>
    <s v="T BASE"/>
    <s v="TRAVELLING EXPENSES                                                                                 "/>
    <x v="8"/>
    <m/>
    <m/>
    <m/>
    <m/>
    <m/>
    <m/>
    <n v="2400"/>
    <m/>
    <m/>
    <m/>
    <n v="2400"/>
    <s v="BP-BP 2-42-5--2011 "/>
    <s v="TRAVELLING EXPENSES"/>
    <s v="Debit Amt"/>
    <x v="0"/>
  </r>
  <r>
    <s v="54406"/>
    <s v="IN LEATHER"/>
    <s v="TRAVELLING"/>
    <s v="T BASE"/>
    <s v="TRAVELLING EXPENSES                                                                                 "/>
    <x v="8"/>
    <m/>
    <m/>
    <m/>
    <m/>
    <m/>
    <m/>
    <m/>
    <n v="10985"/>
    <m/>
    <m/>
    <n v="10985"/>
    <s v="INLR241000075695"/>
    <s v="TRAVELLING EXPENSES"/>
    <s v="Debit Amt"/>
    <x v="0"/>
  </r>
  <r>
    <s v="54409"/>
    <s v="IN LEATHER"/>
    <s v="TRAVELLING"/>
    <s v="T BASE"/>
    <s v="TRAVELLING EXPENSES                                                                                 "/>
    <x v="8"/>
    <m/>
    <m/>
    <m/>
    <m/>
    <n v="16423"/>
    <m/>
    <m/>
    <m/>
    <m/>
    <m/>
    <n v="16423"/>
    <s v="JV-JOUR-NA-L--648"/>
    <s v="TRAVELLING EXPENSES"/>
    <s v="Debit Amt"/>
    <x v="0"/>
  </r>
  <r>
    <s v="54412"/>
    <s v="IN LEATHER"/>
    <s v="TRAVELLING"/>
    <s v="T BASE"/>
    <s v="TRAVELLING EXPENSES                                                                                 "/>
    <x v="8"/>
    <m/>
    <m/>
    <m/>
    <m/>
    <n v="3584"/>
    <m/>
    <m/>
    <m/>
    <m/>
    <m/>
    <n v="3584"/>
    <s v="JV-JOUR-NA-L--648"/>
    <s v="TRAVELLING EXPENSES"/>
    <s v="Debit Amt"/>
    <x v="0"/>
  </r>
  <r>
    <s v="54415"/>
    <s v="IN LEATHER"/>
    <s v="TRAVELLING"/>
    <s v="T BASE"/>
    <s v="TRAVELLING EXPENSES                                                                                 "/>
    <x v="8"/>
    <m/>
    <m/>
    <n v="8467"/>
    <m/>
    <m/>
    <m/>
    <m/>
    <m/>
    <m/>
    <m/>
    <n v="8467"/>
    <s v="M06AI25I055646122"/>
    <s v="TRAVELLING EXPENSES"/>
    <s v="Debit Amt"/>
    <x v="0"/>
  </r>
  <r>
    <s v="54418"/>
    <s v="IN LEATHER"/>
    <s v="TRAVELLING"/>
    <s v="T BASE"/>
    <s v="TRAVELLING EXPENSES                                                                                 "/>
    <x v="8"/>
    <m/>
    <m/>
    <n v="2713"/>
    <m/>
    <m/>
    <m/>
    <m/>
    <m/>
    <m/>
    <m/>
    <n v="2713"/>
    <s v="M06AI25I05661719"/>
    <s v="TRAVELLING EXPENSES"/>
    <s v="Debit Amt"/>
    <x v="0"/>
  </r>
  <r>
    <s v="54421"/>
    <s v="IN LEATHER"/>
    <s v="TRAVELLING"/>
    <s v="T BASE"/>
    <s v="TRAVELLING EXPENSES                                                                                 "/>
    <x v="8"/>
    <m/>
    <m/>
    <m/>
    <n v="6415"/>
    <m/>
    <m/>
    <m/>
    <m/>
    <m/>
    <m/>
    <n v="6415"/>
    <s v="M06AI25I06024441"/>
    <s v="TRAVELLING EXPENSES"/>
    <s v="Debit Amt"/>
    <x v="0"/>
  </r>
  <r>
    <s v="54424"/>
    <s v="IN LEATHER"/>
    <s v="TRAVELLING"/>
    <s v="T BASE"/>
    <s v="TRAVELLING EXPENSES                                                                                 "/>
    <x v="8"/>
    <m/>
    <m/>
    <m/>
    <m/>
    <m/>
    <m/>
    <m/>
    <n v="18597"/>
    <m/>
    <m/>
    <n v="18597"/>
    <s v="M06AI25I12507235"/>
    <s v="TRAVELLING EXPENSES"/>
    <s v="Debit Amt"/>
    <x v="0"/>
  </r>
  <r>
    <s v="54427"/>
    <s v="IN LEATHER"/>
    <s v="TRAVELLING"/>
    <s v="T BASE"/>
    <s v="TRAVELLING EXPENSES                                                                                 "/>
    <x v="8"/>
    <m/>
    <m/>
    <m/>
    <m/>
    <m/>
    <m/>
    <m/>
    <n v="23815"/>
    <m/>
    <m/>
    <n v="23815"/>
    <s v="M06AI25I12513100"/>
    <s v="TRAVELLING EXPENSES"/>
    <s v="Debit Amt"/>
    <x v="0"/>
  </r>
  <r>
    <s v="54430"/>
    <s v="IN LEATHER"/>
    <s v="TRAVELLING"/>
    <s v="T BASE"/>
    <s v="TRAVELLING EXPENSES                                                                                 "/>
    <x v="8"/>
    <m/>
    <m/>
    <m/>
    <m/>
    <m/>
    <m/>
    <m/>
    <n v="25752"/>
    <m/>
    <m/>
    <n v="25752"/>
    <s v="M06AI25I12758392"/>
    <s v="TRAVELLING EXPENSES"/>
    <s v="Debit Amt"/>
    <x v="0"/>
  </r>
  <r>
    <s v="54433"/>
    <s v="IN LEATHER"/>
    <s v="TRAVELLING"/>
    <s v="T BASE"/>
    <s v="TRAVELLING EXPENSES                                                                                 "/>
    <x v="8"/>
    <m/>
    <m/>
    <m/>
    <m/>
    <m/>
    <m/>
    <m/>
    <n v="16964"/>
    <m/>
    <m/>
    <n v="16964"/>
    <s v="M06AI25I12761607"/>
    <s v="TRAVELLING EXPENSES"/>
    <s v="Debit Amt"/>
    <x v="0"/>
  </r>
  <r>
    <s v="54436"/>
    <s v="IN LEATHER"/>
    <s v="TRAVELLING"/>
    <s v="T BASE"/>
    <s v="TRAVELLING EXPENSES                                                                                 "/>
    <x v="8"/>
    <m/>
    <m/>
    <m/>
    <m/>
    <m/>
    <m/>
    <m/>
    <n v="6892"/>
    <m/>
    <m/>
    <n v="6892"/>
    <s v="M06AI25I13294472"/>
    <s v="TRAVELLING EXPENSES"/>
    <s v="Debit Amt"/>
    <x v="0"/>
  </r>
  <r>
    <s v="54439"/>
    <s v="IN LEATHER"/>
    <s v="TRAVELLING"/>
    <s v="T BASE"/>
    <s v="TRAVELLING EXPENSES                                                                                 "/>
    <x v="8"/>
    <m/>
    <m/>
    <m/>
    <m/>
    <m/>
    <m/>
    <m/>
    <m/>
    <n v="7646"/>
    <m/>
    <n v="7646"/>
    <s v="M06AI25I16086068"/>
    <s v="TRAVELLING EXPENSES"/>
    <s v="Debit Amt"/>
    <x v="0"/>
  </r>
  <r>
    <s v="54442"/>
    <s v="IN LEATHER"/>
    <s v="TRAVELLING"/>
    <s v="T BASE"/>
    <s v="TRAVELLING EXPENSES                                                                                 "/>
    <x v="8"/>
    <m/>
    <m/>
    <m/>
    <m/>
    <m/>
    <m/>
    <m/>
    <m/>
    <n v="4737"/>
    <m/>
    <n v="4737"/>
    <s v="M06AI25I17103614"/>
    <s v="TRAVELLING EXPENSES"/>
    <s v="Debit Amt"/>
    <x v="0"/>
  </r>
  <r>
    <s v="54445"/>
    <s v="IN LEATHER"/>
    <s v="TRAVELLING"/>
    <s v="T BASE"/>
    <s v="TRAVELLING EXPENSES                                                                                 "/>
    <x v="8"/>
    <m/>
    <m/>
    <m/>
    <m/>
    <m/>
    <m/>
    <m/>
    <m/>
    <n v="11045"/>
    <m/>
    <n v="11045"/>
    <s v="M06AI25I17103964"/>
    <s v="TRAVELLING EXPENSES"/>
    <s v="Debit Amt"/>
    <x v="0"/>
  </r>
  <r>
    <s v="54448"/>
    <s v="IN LEATHER"/>
    <s v="TRAVELLING"/>
    <s v="T BASE"/>
    <s v="TRAVELLING EXPENSES                                                                                 "/>
    <x v="8"/>
    <m/>
    <m/>
    <m/>
    <m/>
    <m/>
    <m/>
    <m/>
    <m/>
    <n v="8904"/>
    <m/>
    <n v="8904"/>
    <s v="M06AI25I17599298"/>
    <s v="TRAVELLING EXPENSES"/>
    <s v="Debit Amt"/>
    <x v="0"/>
  </r>
  <r>
    <s v="54451"/>
    <s v="IN LEATHER"/>
    <s v="TRAVELLING"/>
    <s v="T BASE"/>
    <s v="TRAVELLING EXPENSES                                                                                 "/>
    <x v="8"/>
    <m/>
    <m/>
    <m/>
    <m/>
    <m/>
    <m/>
    <m/>
    <m/>
    <n v="10484"/>
    <m/>
    <n v="10484"/>
    <s v="M06AI25I17600800"/>
    <s v="TRAVELLING EXPENSES"/>
    <s v="Debit Amt"/>
    <x v="0"/>
  </r>
  <r>
    <s v="54454"/>
    <s v="IN LEATHER"/>
    <s v="TRAVELLING"/>
    <s v="T BASE"/>
    <s v="TRAVELLING EXPENSES                                                                                 "/>
    <x v="8"/>
    <m/>
    <m/>
    <m/>
    <m/>
    <m/>
    <m/>
    <m/>
    <m/>
    <n v="8640"/>
    <m/>
    <n v="8640"/>
    <s v="M06AI25I17601021"/>
    <s v="TRAVELLING EXPENSES"/>
    <s v="Debit Amt"/>
    <x v="0"/>
  </r>
  <r>
    <s v="54457"/>
    <s v="IN LEATHER"/>
    <s v="TRAVELLING"/>
    <s v="T BASE"/>
    <s v="TRAVELLING EXPENSES                                                                                 "/>
    <x v="8"/>
    <m/>
    <m/>
    <m/>
    <m/>
    <m/>
    <m/>
    <m/>
    <n v="6419"/>
    <m/>
    <m/>
    <n v="6419"/>
    <s v="PB1242510AI54396"/>
    <s v="TRAVELLING EXPENSES"/>
    <s v="Debit Amt"/>
    <x v="0"/>
  </r>
  <r>
    <s v="54460"/>
    <s v="IN LEATHER"/>
    <s v="TRAVELLING"/>
    <s v="T BASE"/>
    <s v="TRAVELLING EXPENSES                                                                                 "/>
    <x v="8"/>
    <m/>
    <m/>
    <m/>
    <m/>
    <m/>
    <m/>
    <m/>
    <n v="1428"/>
    <m/>
    <m/>
    <n v="1428"/>
    <s v="WB1242510BB58403"/>
    <s v="TRAVELLING EXPENSES"/>
    <s v="Debit Amt"/>
    <x v="0"/>
  </r>
  <r>
    <s v="54463"/>
    <s v="IN LEATHER"/>
    <s v="VENUE BOOKING EXP D2D "/>
    <s v="T BASE"/>
    <s v="T BASE DIST. VENUE BOOKING EXPENSES                                                                 "/>
    <x v="8"/>
    <m/>
    <m/>
    <m/>
    <m/>
    <m/>
    <m/>
    <m/>
    <m/>
    <n v="7373"/>
    <m/>
    <n v="7373"/>
    <s v="JD-54"/>
    <s v="T BASE DISTRIBUTOR EXPENSES"/>
    <s v="Debit Amt"/>
    <x v="0"/>
  </r>
  <r>
    <s v="54466"/>
    <s v="IN LEATHER"/>
    <s v="VENUE BOOKING EXP D2D "/>
    <s v="T BASE"/>
    <s v="T BASE DIST. VENUE BOOKING EXPENSES                                                                 "/>
    <x v="8"/>
    <m/>
    <m/>
    <m/>
    <m/>
    <m/>
    <m/>
    <m/>
    <m/>
    <n v="79354"/>
    <m/>
    <n v="79354"/>
    <s v="JV-JOUR-NA-L--1103"/>
    <s v="T BASE DISTRIBUTOR EXPENSES"/>
    <s v="Debit Amt"/>
    <x v="0"/>
  </r>
  <r>
    <s v="54469"/>
    <s v="IN LEATHER"/>
    <s v="VENUE BOOKING EXPENSE"/>
    <s v="T BASE"/>
    <s v="T BASE DIST. VENUE BOOKING EXPENSES                                                                 "/>
    <x v="8"/>
    <m/>
    <m/>
    <m/>
    <m/>
    <n v="45000"/>
    <m/>
    <m/>
    <m/>
    <m/>
    <m/>
    <n v="45000"/>
    <s v="JDN NO 11"/>
    <s v="T BASE DISTRIBUTOR EXPENSES"/>
    <s v="Debit Amt"/>
    <x v="0"/>
  </r>
  <r>
    <s v="54472"/>
    <s v="IN LEATHER"/>
    <s v="VENUE BOOKING EXPENSE"/>
    <s v="T BASE"/>
    <s v="T BASE DIST. VENUE BOOKING EXPENSES                                                                 "/>
    <x v="8"/>
    <m/>
    <m/>
    <m/>
    <m/>
    <n v="17010"/>
    <m/>
    <m/>
    <m/>
    <m/>
    <m/>
    <n v="17010"/>
    <s v="JDN NO 12"/>
    <s v="T BASE DISTRIBUTOR EXPENSES"/>
    <s v="Debit Amt"/>
    <x v="0"/>
  </r>
  <r>
    <s v="54475"/>
    <s v="IN LEATHER"/>
    <s v="VENUE BOOKING EXPENSE"/>
    <s v="T BASE"/>
    <s v="T BASE DIST. VENUE BOOKING EXPENSES                                                                 "/>
    <x v="8"/>
    <m/>
    <m/>
    <m/>
    <m/>
    <n v="18386"/>
    <m/>
    <m/>
    <m/>
    <m/>
    <m/>
    <n v="18386"/>
    <s v="JDN NO 13"/>
    <s v="T BASE DISTRIBUTOR EXPENSES"/>
    <s v="Debit Amt"/>
    <x v="0"/>
  </r>
  <r>
    <s v="54478"/>
    <s v="IN LEATHER"/>
    <s v="VENUE BOOKING EXPENSE"/>
    <s v="T BASE"/>
    <s v="T BASE DIST. VENUE BOOKING EXPENSES                                                                 "/>
    <x v="8"/>
    <m/>
    <m/>
    <m/>
    <m/>
    <n v="36850"/>
    <m/>
    <m/>
    <m/>
    <m/>
    <m/>
    <n v="36850"/>
    <s v="JDN NO 14"/>
    <s v="T BASE DISTRIBUTOR EXPENSES"/>
    <s v="Debit Amt"/>
    <x v="0"/>
  </r>
  <r>
    <s v="54481"/>
    <s v="IN LEATHER"/>
    <s v="VENUE BOOKING EXPENSE"/>
    <s v="T BASE"/>
    <s v="T BASE DIST. VENUE BOOKING EXPENSES                                                                 "/>
    <x v="8"/>
    <m/>
    <m/>
    <m/>
    <m/>
    <m/>
    <m/>
    <m/>
    <m/>
    <m/>
    <n v="30000"/>
    <n v="30000"/>
    <s v="JDN-35"/>
    <s v="T BASE DISTRIBUTOR EXPENSES"/>
    <s v="Debit Amt"/>
    <x v="0"/>
  </r>
  <r>
    <s v="54484"/>
    <s v="IN LEATHER"/>
    <s v="VENUE BOOKING EXPENSE"/>
    <s v="T BASE"/>
    <s v="T BASE DIST. VENUE BOOKING EXPENSES                                                                 "/>
    <x v="8"/>
    <m/>
    <m/>
    <m/>
    <m/>
    <m/>
    <m/>
    <m/>
    <m/>
    <m/>
    <n v="22117"/>
    <n v="22117"/>
    <s v="JDN-36"/>
    <s v="T BASE DISTRIBUTOR EXPENSES"/>
    <s v="Debit Amt"/>
    <x v="0"/>
  </r>
  <r>
    <s v="54487"/>
    <s v="IN LEATHER"/>
    <s v="VENUE BOOKING EXPENSE"/>
    <s v="T BASE"/>
    <s v="T BASE DIST. VENUE BOOKING EXPENSES                                                                 "/>
    <x v="8"/>
    <m/>
    <m/>
    <m/>
    <m/>
    <m/>
    <m/>
    <m/>
    <m/>
    <m/>
    <n v="16980"/>
    <n v="16980"/>
    <s v="JDN-37"/>
    <s v="T BASE DISTRIBUTOR EXPENSES"/>
    <s v="Debit Amt"/>
    <x v="0"/>
  </r>
  <r>
    <s v="54490"/>
    <s v="IN LEATHER"/>
    <s v="VENUE BOOKING EXPENSE"/>
    <s v="T BASE"/>
    <s v="T BASE DIST. VENUE BOOKING EXPENSES                                                                 "/>
    <x v="8"/>
    <m/>
    <m/>
    <m/>
    <m/>
    <m/>
    <m/>
    <m/>
    <m/>
    <m/>
    <n v="24853"/>
    <n v="24853"/>
    <s v="JDN-38"/>
    <s v="T BASE DISTRIBUTOR EXPENSES"/>
    <s v="Debit Amt"/>
    <x v="0"/>
  </r>
  <r>
    <s v="54493"/>
    <s v="IN LEATHER"/>
    <s v="VENUE BOOKING EXPENSE"/>
    <s v="T BASE"/>
    <s v="T BASE DIST. VENUE BOOKING EXPENSES                                                                 "/>
    <x v="8"/>
    <m/>
    <m/>
    <m/>
    <m/>
    <m/>
    <m/>
    <n v="72450"/>
    <m/>
    <m/>
    <m/>
    <n v="72450"/>
    <s v="JV-JOUR-NA-L--762"/>
    <s v="T BASE DISTRIBUTOR EXPENSES"/>
    <s v="Debit Amt"/>
    <x v="0"/>
  </r>
  <r>
    <s v="54496"/>
    <s v="IN LEATHER"/>
    <s v="VENUE BOOKING EXPENSE"/>
    <s v="T BASE"/>
    <s v="T BASE DIST. VENUE BOOKING EXPENSES                                                                 "/>
    <x v="8"/>
    <m/>
    <m/>
    <m/>
    <m/>
    <m/>
    <m/>
    <n v="6343"/>
    <m/>
    <m/>
    <m/>
    <n v="6343"/>
    <s v="JV-JOUR-NA-L--820"/>
    <s v="T BASE DISTRIBUTOR EXPENSES"/>
    <s v="Debit Amt"/>
    <x v="0"/>
  </r>
  <r>
    <s v="54499"/>
    <s v="IN LEATHER"/>
    <s v="VENUE BOOKING EXPENSE"/>
    <s v="T BASE"/>
    <s v="T BASE DIST. VENUE BOOKING EXPENSES                                                                 "/>
    <x v="8"/>
    <m/>
    <m/>
    <m/>
    <m/>
    <n v="53600"/>
    <m/>
    <m/>
    <m/>
    <m/>
    <m/>
    <n v="53600"/>
    <s v="TAX/004"/>
    <s v="T BASE DISTRIBUTOR EXPENSES"/>
    <s v="Debit Amt"/>
    <x v="0"/>
  </r>
  <r>
    <s v="54502"/>
    <s v="IN LEATHER"/>
    <s v="VENUE BOOKING EXPENSE"/>
    <s v="T BASE"/>
    <s v="T BASE DIST. VENUE BOOKING EXPENSES                                                                 "/>
    <x v="8"/>
    <m/>
    <m/>
    <m/>
    <m/>
    <m/>
    <m/>
    <m/>
    <m/>
    <m/>
    <n v="30000"/>
    <n v="30000"/>
    <s v="TAX/007"/>
    <s v="T BASE DISTRIBUTOR EXPENSES"/>
    <s v="Debit Amt"/>
    <x v="0"/>
  </r>
  <r>
    <s v="54505"/>
    <s v="IN LEATHER"/>
    <s v="VENUE BOOKING EXPENSE"/>
    <s v="T BASE"/>
    <s v="T BASE DIST. VENUE BOOKING EXPENSES                                                                 "/>
    <x v="8"/>
    <m/>
    <m/>
    <m/>
    <m/>
    <m/>
    <m/>
    <m/>
    <m/>
    <n v="50000"/>
    <m/>
    <n v="50000"/>
    <s v="VTM/24-25/224"/>
    <s v="T BASE DISTRIBUTOR EXPENSES"/>
    <s v="Debit Amt"/>
    <x v="0"/>
  </r>
  <r>
    <s v="54508"/>
    <s v="IN LEATHER"/>
    <s v="COLLECTION CHARGES"/>
    <s v="T BASE"/>
    <s v="COLLECTION &amp; OTHER CHARGES - MYNTRA DESIGNS                                                         "/>
    <x v="9"/>
    <n v="3372.06"/>
    <m/>
    <m/>
    <m/>
    <m/>
    <m/>
    <m/>
    <m/>
    <m/>
    <m/>
    <n v="3372.06"/>
    <s v="M25KAIN-018582-1"/>
    <s v="T BASE ONLINE EXPENSES"/>
    <s v="Debit Amt"/>
    <x v="0"/>
  </r>
  <r>
    <s v="54511"/>
    <s v="IN LEATHER"/>
    <s v="COLLECTION CHARGES"/>
    <s v="T BASE"/>
    <s v="COLLECTION &amp; OTHER CHARGES - MYNTRA DESIGNS                                                         "/>
    <x v="9"/>
    <m/>
    <n v="30137.919999999998"/>
    <m/>
    <m/>
    <m/>
    <m/>
    <m/>
    <m/>
    <m/>
    <m/>
    <n v="30137.919999999998"/>
    <s v="M25KAIN-041652."/>
    <s v="T BASE ONLINE EXPENSES"/>
    <s v="Debit Amt"/>
    <x v="0"/>
  </r>
  <r>
    <s v="54514"/>
    <s v="IN LEATHER"/>
    <s v="COLLECTION CHARGES"/>
    <s v="T BASE"/>
    <s v="COLLECTION &amp; OTHER CHARGES - MYNTRA DESIGNS                                                         "/>
    <x v="9"/>
    <m/>
    <m/>
    <n v="54393.62"/>
    <m/>
    <m/>
    <m/>
    <m/>
    <m/>
    <m/>
    <m/>
    <n v="54393.62"/>
    <s v="M25KAIN-072209-1"/>
    <s v="T BASE ONLINE EXPENSES"/>
    <s v="Debit Amt"/>
    <x v="0"/>
  </r>
  <r>
    <s v="54517"/>
    <s v="IN LEATHER"/>
    <s v="COLLECTION CHARGES"/>
    <s v="T BASE"/>
    <s v="COLLECTION &amp; OTHER CHARGES - MYNTRA DESIGNS                                                         "/>
    <x v="9"/>
    <m/>
    <m/>
    <m/>
    <n v="34518.07"/>
    <m/>
    <m/>
    <m/>
    <m/>
    <m/>
    <m/>
    <n v="34518.07"/>
    <s v="M25KAIN-171069"/>
    <s v="T BASE ONLINE EXPENSES"/>
    <s v="Debit Amt"/>
    <x v="0"/>
  </r>
  <r>
    <s v="54520"/>
    <s v="IN LEATHER"/>
    <s v="COLLECTION CHARGES"/>
    <s v="T BASE"/>
    <s v="COLLECTION &amp; OTHER CHARGES - MYNTRA DESIGNS                                                         "/>
    <x v="9"/>
    <m/>
    <m/>
    <m/>
    <m/>
    <n v="51648.38"/>
    <m/>
    <m/>
    <m/>
    <m/>
    <m/>
    <n v="51648.38"/>
    <s v="M25KAIN-204844"/>
    <s v="T BASE ONLINE EXPENSES"/>
    <s v="Debit Amt"/>
    <x v="0"/>
  </r>
  <r>
    <s v="54523"/>
    <s v="IN LEATHER"/>
    <s v="COLLECTION CHARGES"/>
    <s v="T BASE"/>
    <s v="COLLECTION &amp; OTHER CHARGES - MYNTRA DESIGNS                                                         "/>
    <x v="9"/>
    <m/>
    <m/>
    <m/>
    <m/>
    <m/>
    <n v="50676.39"/>
    <m/>
    <m/>
    <m/>
    <m/>
    <n v="50676.39"/>
    <s v="M25KAIN-231504"/>
    <s v="T BASE ONLINE EXPENSES"/>
    <s v="Debit Amt"/>
    <x v="0"/>
  </r>
  <r>
    <s v="54526"/>
    <s v="IN LEATHER"/>
    <s v="COLLECTION CHARGES"/>
    <s v="T BASE"/>
    <s v="COLLECTION &amp; OTHER CHARGES - MYNTRA DESIGNS                                                         "/>
    <x v="9"/>
    <m/>
    <m/>
    <m/>
    <m/>
    <m/>
    <m/>
    <n v="40573.94"/>
    <m/>
    <m/>
    <m/>
    <n v="40573.94"/>
    <s v="M25KAIN-267767-2"/>
    <s v="T BASE ONLINE EXPENSES"/>
    <s v="Debit Amt"/>
    <x v="0"/>
  </r>
  <r>
    <s v="54529"/>
    <s v="IN LEATHER"/>
    <s v="COLLECTION CHARGES"/>
    <s v="T BASE"/>
    <s v="COLLECTION &amp; OTHER CHARGES - MYNTRA DESIGNS                                                         "/>
    <x v="9"/>
    <m/>
    <m/>
    <m/>
    <m/>
    <m/>
    <m/>
    <m/>
    <n v="48115.93"/>
    <m/>
    <m/>
    <n v="48115.93"/>
    <s v="M25KAIN-301329-1"/>
    <s v="T BASE ONLINE EXPENSES"/>
    <s v="Debit Amt"/>
    <x v="0"/>
  </r>
  <r>
    <s v="54532"/>
    <s v="IN LEATHER"/>
    <s v="COLLECTION CHARGES"/>
    <s v="T BASE"/>
    <s v="COLLECTION &amp; OTHER CHARGES - MYNTRA DESIGNS                                                         "/>
    <x v="9"/>
    <m/>
    <m/>
    <m/>
    <m/>
    <m/>
    <m/>
    <m/>
    <m/>
    <n v="74144.039999999994"/>
    <m/>
    <n v="74144.039999999994"/>
    <s v="M25KAIN-334271"/>
    <s v="T BASE ONLINE EXPENSES"/>
    <s v="Debit Amt"/>
    <x v="0"/>
  </r>
  <r>
    <s v="54535"/>
    <s v="IN LEATHER"/>
    <s v="COLLECTION CHARGES"/>
    <s v="T BASE"/>
    <s v="COLLECTION &amp; OTHER CHARGES - MYNTRA DESIGNS                                                         "/>
    <x v="9"/>
    <m/>
    <m/>
    <m/>
    <m/>
    <m/>
    <m/>
    <m/>
    <m/>
    <m/>
    <n v="41810.699999999997"/>
    <n v="41810.699999999997"/>
    <s v="M25KAIN-361937-1"/>
    <s v="T BASE ONLINE EXPENSES"/>
    <s v="Debit Amt"/>
    <x v="0"/>
  </r>
  <r>
    <s v="54538"/>
    <s v="IN LEATHER"/>
    <s v="COMMISSION"/>
    <s v="T BASE"/>
    <s v="COMMISSION CHARGES - MYNTRA                                                                         "/>
    <x v="9"/>
    <n v="31327.22"/>
    <m/>
    <m/>
    <m/>
    <m/>
    <m/>
    <m/>
    <m/>
    <m/>
    <m/>
    <n v="31327.22"/>
    <s v="M25KAIN-013700"/>
    <s v="T BASE ONLINE EXPENSES"/>
    <s v="Debit Amt"/>
    <x v="0"/>
  </r>
  <r>
    <s v="54541"/>
    <s v="IN LEATHER"/>
    <s v="COMMISSION"/>
    <s v="T BASE"/>
    <s v="COMMISSION CHARGES - MYNTRA                                                                         "/>
    <x v="9"/>
    <m/>
    <n v="170337.14"/>
    <m/>
    <m/>
    <m/>
    <m/>
    <m/>
    <m/>
    <m/>
    <m/>
    <n v="170337.14"/>
    <s v="M25KAIN-036686"/>
    <s v="T BASE ONLINE EXPENSES"/>
    <s v="Debit Amt"/>
    <x v="0"/>
  </r>
  <r>
    <s v="54544"/>
    <s v="IN LEATHER"/>
    <s v="COMMISSION"/>
    <s v="T BASE"/>
    <s v="COMMISSION CHARGES - MYNTRA                                                                         "/>
    <x v="9"/>
    <m/>
    <m/>
    <n v="316008.49"/>
    <m/>
    <m/>
    <m/>
    <m/>
    <m/>
    <m/>
    <m/>
    <n v="316008.49"/>
    <s v="M25KAIN-066417"/>
    <s v="T BASE ONLINE EXPENSES"/>
    <s v="Debit Amt"/>
    <x v="0"/>
  </r>
  <r>
    <s v="54547"/>
    <s v="IN LEATHER"/>
    <s v="COMMISSION"/>
    <s v="T BASE"/>
    <s v="COMMISSION CHARGES - MYNTRA                                                                         "/>
    <x v="9"/>
    <m/>
    <m/>
    <m/>
    <n v="192245.23"/>
    <m/>
    <m/>
    <m/>
    <m/>
    <m/>
    <m/>
    <n v="192245.23"/>
    <s v="M25KAIN-164714"/>
    <s v="T BASE ONLINE EXPENSES"/>
    <s v="Debit Amt"/>
    <x v="0"/>
  </r>
  <r>
    <s v="54550"/>
    <s v="IN LEATHER"/>
    <s v="COMMISSION"/>
    <s v="T BASE"/>
    <s v="COMMISSION CHARGES - MYNTRA                                                                         "/>
    <x v="9"/>
    <m/>
    <m/>
    <m/>
    <m/>
    <n v="305226.34999999998"/>
    <m/>
    <m/>
    <m/>
    <m/>
    <m/>
    <n v="305226.34999999998"/>
    <s v="M25KAIN-199187"/>
    <s v="T BASE ONLINE EXPENSES"/>
    <s v="Debit Amt"/>
    <x v="0"/>
  </r>
  <r>
    <s v="54553"/>
    <s v="IN LEATHER"/>
    <s v="COMMISSION"/>
    <s v="T BASE"/>
    <s v="COMMISSION CHARGES - MYNTRA                                                                         "/>
    <x v="9"/>
    <m/>
    <m/>
    <m/>
    <m/>
    <m/>
    <n v="271615.40999999997"/>
    <m/>
    <m/>
    <m/>
    <m/>
    <n v="271615.40999999997"/>
    <s v="M25KAIN-226966"/>
    <s v="T BASE ONLINE EXPENSES"/>
    <s v="Debit Amt"/>
    <x v="0"/>
  </r>
  <r>
    <s v="54556"/>
    <s v="IN LEATHER"/>
    <s v="COMMISSION"/>
    <s v="T BASE"/>
    <s v="COMMISSION CHARGES - MYNTRA                                                                         "/>
    <x v="9"/>
    <m/>
    <m/>
    <m/>
    <m/>
    <m/>
    <m/>
    <n v="235140.25"/>
    <m/>
    <m/>
    <m/>
    <n v="235140.25"/>
    <s v="M25KAIN-258893"/>
    <s v="T BASE ONLINE EXPENSES"/>
    <s v="Debit Amt"/>
    <x v="0"/>
  </r>
  <r>
    <s v="54559"/>
    <s v="IN LEATHER"/>
    <s v="COMMISSION"/>
    <s v="T BASE"/>
    <s v="COMMISSION CHARGES - MYNTRA                                                                         "/>
    <x v="9"/>
    <m/>
    <m/>
    <m/>
    <m/>
    <m/>
    <m/>
    <m/>
    <n v="281681.06"/>
    <m/>
    <m/>
    <n v="281681.06"/>
    <s v="M25KAIN-293245"/>
    <s v="T BASE ONLINE EXPENSES"/>
    <s v="Debit Amt"/>
    <x v="0"/>
  </r>
  <r>
    <s v="54562"/>
    <s v="IN LEATHER"/>
    <s v="COMMISSION"/>
    <s v="T BASE"/>
    <s v="COMMISSION CHARGES - MYNTRA                                                                         "/>
    <x v="9"/>
    <m/>
    <m/>
    <m/>
    <m/>
    <m/>
    <m/>
    <m/>
    <m/>
    <n v="437877.63"/>
    <m/>
    <n v="437877.63"/>
    <s v="M25KAIN-332401"/>
    <s v="T BASE ONLINE EXPENSES"/>
    <s v="Debit Amt"/>
    <x v="0"/>
  </r>
  <r>
    <s v="54565"/>
    <s v="IN LEATHER"/>
    <s v="COMMISSION"/>
    <s v="T BASE"/>
    <s v="COMMISSION CHARGES - MYNTRA                                                                         "/>
    <x v="9"/>
    <m/>
    <m/>
    <m/>
    <m/>
    <m/>
    <m/>
    <m/>
    <m/>
    <m/>
    <n v="240638.53"/>
    <n v="240638.53"/>
    <s v="M25KAIN-353896"/>
    <s v="T BASE ONLINE EXPENSES"/>
    <s v="Debit Amt"/>
    <x v="0"/>
  </r>
  <r>
    <s v="54569"/>
    <s v="IN LEATHER"/>
    <s v="COURIER CHARGES"/>
    <s v="T BASE"/>
    <s v="COURIER CHARGES                                                                                     "/>
    <x v="9"/>
    <m/>
    <m/>
    <m/>
    <m/>
    <m/>
    <m/>
    <m/>
    <m/>
    <m/>
    <n v="-4592"/>
    <n v="-4592"/>
    <s v="JV-JOUR-NA-L--1315"/>
    <s v="INDIRECT EXPENSES"/>
    <s v="Credit Amt"/>
    <x v="0"/>
  </r>
  <r>
    <s v="54572"/>
    <s v="IN LEATHER"/>
    <s v="COURIER CHARGES"/>
    <s v="T BASE"/>
    <s v="COURIER CHARGES                                                                                     "/>
    <x v="9"/>
    <m/>
    <n v="-56"/>
    <m/>
    <m/>
    <m/>
    <m/>
    <m/>
    <m/>
    <m/>
    <m/>
    <n v="-56"/>
    <s v="JV-JOUR-NA-L--51"/>
    <s v="INDIRECT EXPENSES"/>
    <s v="Credit Amt"/>
    <x v="0"/>
  </r>
  <r>
    <s v="54574"/>
    <s v="IN LEATHER"/>
    <s v="COURIER CHARGES"/>
    <s v="T BASE"/>
    <s v="COURIER CHARGES                                                                                     "/>
    <x v="9"/>
    <m/>
    <m/>
    <m/>
    <m/>
    <m/>
    <m/>
    <m/>
    <n v="4974.8999999999996"/>
    <m/>
    <m/>
    <n v="4974.8999999999996"/>
    <s v="JV-JOUR-NA-L--902"/>
    <s v="INDIRECT EXPENSES"/>
    <s v="Debit Amt"/>
    <x v="0"/>
  </r>
  <r>
    <s v="54578"/>
    <s v="IN LEATHER"/>
    <s v="COURIER CHARGES"/>
    <s v="T BASE"/>
    <s v="COURIER CHARGES                                                                                     "/>
    <x v="9"/>
    <m/>
    <m/>
    <m/>
    <m/>
    <m/>
    <m/>
    <m/>
    <n v="-1712"/>
    <m/>
    <m/>
    <n v="-1712"/>
    <s v="JV-JOUR-NA-L--903"/>
    <s v="INDIRECT EXPENSES"/>
    <s v="Credit Amt"/>
    <x v="0"/>
  </r>
  <r>
    <s v="54580"/>
    <s v="IN LEATHER"/>
    <s v="COURIER CHARGES"/>
    <s v="T BASE"/>
    <s v="COURIER CHARGES                                                                                     "/>
    <x v="9"/>
    <m/>
    <n v="2564"/>
    <m/>
    <m/>
    <m/>
    <m/>
    <m/>
    <m/>
    <m/>
    <m/>
    <n v="2564"/>
    <s v="PYCP 2425-347 "/>
    <s v="INDIRECT EXPENSES"/>
    <s v="Debit Amt"/>
    <x v="0"/>
  </r>
  <r>
    <s v="54583"/>
    <s v="IN LEATHER"/>
    <s v="COURIER CHARGES"/>
    <s v="T BASE"/>
    <s v="FREIGHT CHARGES RECOVERY-RELIANCE RETAIL LIMITED-AJIO                                               "/>
    <x v="9"/>
    <n v="91675"/>
    <m/>
    <m/>
    <m/>
    <m/>
    <m/>
    <m/>
    <m/>
    <m/>
    <m/>
    <n v="91675"/>
    <s v="291F1100005679"/>
    <s v="T BASE ONLINE EXPENSES"/>
    <s v="Debit Amt"/>
    <x v="0"/>
  </r>
  <r>
    <s v="54586"/>
    <s v="IN LEATHER"/>
    <s v="COURIER CHARGES"/>
    <s v="T BASE"/>
    <s v="FREIGHT CHARGES RECOVERY-RELIANCE RETAIL LIMITED-AJIO                                               "/>
    <x v="9"/>
    <n v="17550"/>
    <m/>
    <m/>
    <m/>
    <m/>
    <m/>
    <m/>
    <m/>
    <m/>
    <m/>
    <n v="17550"/>
    <s v="291F1100007847"/>
    <s v="T BASE ONLINE EXPENSES"/>
    <s v="Debit Amt"/>
    <x v="0"/>
  </r>
  <r>
    <s v="54589"/>
    <s v="IN LEATHER"/>
    <s v="COURIER CHARGES"/>
    <s v="T BASE"/>
    <s v="FREIGHT CHARGES RECOVERY-RELIANCE RETAIL LIMITED-AJIO                                               "/>
    <x v="9"/>
    <m/>
    <n v="135470"/>
    <m/>
    <m/>
    <m/>
    <m/>
    <m/>
    <m/>
    <m/>
    <m/>
    <n v="135470"/>
    <s v="291F1100016121"/>
    <s v="T BASE ONLINE EXPENSES"/>
    <s v="Debit Amt"/>
    <x v="0"/>
  </r>
  <r>
    <s v="54592"/>
    <s v="IN LEATHER"/>
    <s v="COURIER CHARGES"/>
    <s v="T BASE"/>
    <s v="FREIGHT CHARGES RECOVERY-RELIANCE RETAIL LIMITED-AJIO                                               "/>
    <x v="9"/>
    <m/>
    <n v="34425"/>
    <m/>
    <m/>
    <m/>
    <m/>
    <m/>
    <m/>
    <m/>
    <m/>
    <n v="34425"/>
    <s v="291F1100017272"/>
    <s v="T BASE ONLINE EXPENSES"/>
    <s v="Debit Amt"/>
    <x v="0"/>
  </r>
  <r>
    <s v="54595"/>
    <s v="IN LEATHER"/>
    <s v="COURIER CHARGES"/>
    <s v="T BASE"/>
    <s v="FREIGHT CHARGES RECOVERY-RELIANCE RETAIL LIMITED-AJIO                                               "/>
    <x v="9"/>
    <m/>
    <m/>
    <n v="77330"/>
    <m/>
    <m/>
    <m/>
    <m/>
    <m/>
    <m/>
    <m/>
    <n v="77330"/>
    <s v="291F1100024889"/>
    <s v="T BASE ONLINE EXPENSES"/>
    <s v="Debit Amt"/>
    <x v="0"/>
  </r>
  <r>
    <s v="54598"/>
    <s v="IN LEATHER"/>
    <s v="COURIER CHARGES"/>
    <s v="T BASE"/>
    <s v="FREIGHT CHARGES RECOVERY-RELIANCE RETAIL LIMITED-AJIO                                               "/>
    <x v="9"/>
    <m/>
    <m/>
    <n v="18750"/>
    <m/>
    <m/>
    <m/>
    <m/>
    <m/>
    <m/>
    <m/>
    <n v="18750"/>
    <s v="291F1100026987"/>
    <s v="T BASE ONLINE EXPENSES"/>
    <s v="Debit Amt"/>
    <x v="0"/>
  </r>
  <r>
    <s v="54601"/>
    <s v="IN LEATHER"/>
    <s v="COURIER CHARGES"/>
    <s v="T BASE"/>
    <s v="FREIGHT CHARGES RECOVERY-RELIANCE RETAIL LIMITED-AJIO                                               "/>
    <x v="9"/>
    <m/>
    <m/>
    <m/>
    <m/>
    <m/>
    <n v="11175"/>
    <m/>
    <m/>
    <m/>
    <m/>
    <n v="11175"/>
    <s v="291F1100037987"/>
    <s v="T BASE ONLINE EXPENSES"/>
    <s v="Debit Amt"/>
    <x v="0"/>
  </r>
  <r>
    <s v="54604"/>
    <s v="IN LEATHER"/>
    <s v="COURIER CHARGES"/>
    <s v="T BASE"/>
    <s v="FREIGHT CHARGES RECOVERY-RELIANCE RETAIL LIMITED-AJIO                                               "/>
    <x v="9"/>
    <m/>
    <m/>
    <m/>
    <n v="24825"/>
    <m/>
    <m/>
    <m/>
    <m/>
    <m/>
    <m/>
    <n v="24825"/>
    <s v="291F1100041827"/>
    <s v="T BASE ONLINE EXPENSES"/>
    <s v="Debit Amt"/>
    <x v="0"/>
  </r>
  <r>
    <s v="54607"/>
    <s v="IN LEATHER"/>
    <s v="COURIER CHARGES"/>
    <s v="T BASE"/>
    <s v="FREIGHT CHARGES RECOVERY-RELIANCE RETAIL LIMITED-AJIO                                               "/>
    <x v="9"/>
    <m/>
    <m/>
    <m/>
    <m/>
    <m/>
    <n v="1425"/>
    <m/>
    <m/>
    <m/>
    <m/>
    <n v="1425"/>
    <s v="291F1100043501"/>
    <s v="T BASE ONLINE EXPENSES"/>
    <s v="Debit Amt"/>
    <x v="0"/>
  </r>
  <r>
    <s v="54610"/>
    <s v="IN LEATHER"/>
    <s v="COURIER CHARGES"/>
    <s v="T BASE"/>
    <s v="FREIGHT CHARGES RECOVERY-RELIANCE RETAIL LIMITED-AJIO                                               "/>
    <x v="9"/>
    <m/>
    <m/>
    <m/>
    <m/>
    <m/>
    <n v="300"/>
    <m/>
    <m/>
    <m/>
    <m/>
    <n v="300"/>
    <s v="291F1100047262"/>
    <s v="T BASE ONLINE EXPENSES"/>
    <s v="Debit Amt"/>
    <x v="0"/>
  </r>
  <r>
    <s v="54613"/>
    <s v="IN LEATHER"/>
    <s v="COURIER CHARGES"/>
    <s v="T BASE"/>
    <s v="FREIGHT CHARGES RECOVERY-RELIANCE RETAIL LIMITED-AJIO                                               "/>
    <x v="9"/>
    <m/>
    <m/>
    <m/>
    <m/>
    <n v="7125"/>
    <m/>
    <m/>
    <m/>
    <m/>
    <m/>
    <n v="7125"/>
    <s v="291F1100052901"/>
    <s v="T BASE ONLINE EXPENSES"/>
    <s v="Debit Amt"/>
    <x v="0"/>
  </r>
  <r>
    <s v="54616"/>
    <s v="IN LEATHER"/>
    <s v="COURIER CHARGES"/>
    <s v="T BASE"/>
    <s v="FREIGHT CHARGES RECOVERY-RELIANCE RETAIL LIMITED-AJIO                                               "/>
    <x v="9"/>
    <m/>
    <m/>
    <m/>
    <m/>
    <n v="24075"/>
    <m/>
    <m/>
    <m/>
    <m/>
    <m/>
    <n v="24075"/>
    <s v="291F1100054902"/>
    <s v="T BASE ONLINE EXPENSES"/>
    <s v="Debit Amt"/>
    <x v="0"/>
  </r>
  <r>
    <s v="54619"/>
    <s v="IN LEATHER"/>
    <s v="COURIER CHARGES"/>
    <s v="T BASE"/>
    <s v="FREIGHT CHARGES RECOVERY-RELIANCE RETAIL LIMITED-AJIO                                               "/>
    <x v="9"/>
    <m/>
    <m/>
    <m/>
    <m/>
    <n v="2550"/>
    <m/>
    <m/>
    <m/>
    <m/>
    <m/>
    <n v="2550"/>
    <s v="291F1100058353"/>
    <s v="T BASE ONLINE EXPENSES"/>
    <s v="Debit Amt"/>
    <x v="0"/>
  </r>
  <r>
    <s v="54622"/>
    <s v="IN LEATHER"/>
    <s v="COURIER CHARGES"/>
    <s v="T BASE"/>
    <s v="FREIGHT CHARGES RECOVERY-RELIANCE RETAIL LIMITED-AJIO                                               "/>
    <x v="9"/>
    <m/>
    <m/>
    <m/>
    <m/>
    <n v="28650"/>
    <m/>
    <m/>
    <m/>
    <m/>
    <m/>
    <n v="28650"/>
    <s v="291F1100063103"/>
    <s v="T BASE ONLINE EXPENSES"/>
    <s v="Debit Amt"/>
    <x v="0"/>
  </r>
  <r>
    <s v="54625"/>
    <s v="IN LEATHER"/>
    <s v="COURIER CHARGES"/>
    <s v="T BASE"/>
    <s v="FREIGHT CHARGES RECOVERY-RELIANCE RETAIL LIMITED-AJIO                                               "/>
    <x v="9"/>
    <m/>
    <m/>
    <m/>
    <m/>
    <n v="4800"/>
    <m/>
    <m/>
    <m/>
    <m/>
    <m/>
    <n v="4800"/>
    <s v="291F1100068313"/>
    <s v="T BASE ONLINE EXPENSES"/>
    <s v="Debit Amt"/>
    <x v="0"/>
  </r>
  <r>
    <s v="54628"/>
    <s v="IN LEATHER"/>
    <s v="COURIER CHARGES"/>
    <s v="T BASE"/>
    <s v="FREIGHT CHARGES RECOVERY-RELIANCE RETAIL LIMITED-AJIO                                               "/>
    <x v="9"/>
    <m/>
    <m/>
    <m/>
    <m/>
    <m/>
    <n v="4425"/>
    <m/>
    <m/>
    <m/>
    <m/>
    <n v="4425"/>
    <s v="291F1100076320"/>
    <s v="T BASE ONLINE EXPENSES"/>
    <s v="Debit Amt"/>
    <x v="0"/>
  </r>
  <r>
    <s v="54631"/>
    <s v="IN LEATHER"/>
    <s v="COURIER CHARGES"/>
    <s v="T BASE"/>
    <s v="FREIGHT CHARGES RECOVERY-RELIANCE RETAIL LIMITED-AJIO                                               "/>
    <x v="9"/>
    <m/>
    <m/>
    <m/>
    <m/>
    <m/>
    <n v="2325"/>
    <m/>
    <m/>
    <m/>
    <m/>
    <n v="2325"/>
    <s v="291F1100081874"/>
    <s v="T BASE ONLINE EXPENSES"/>
    <s v="Debit Amt"/>
    <x v="0"/>
  </r>
  <r>
    <s v="54634"/>
    <s v="IN LEATHER"/>
    <s v="COURIER CHARGES"/>
    <s v="T BASE"/>
    <s v="FREIGHT CHARGES RECOVERY-RELIANCE RETAIL LIMITED-AJIO                                               "/>
    <x v="9"/>
    <m/>
    <m/>
    <m/>
    <m/>
    <m/>
    <n v="3300"/>
    <m/>
    <m/>
    <m/>
    <m/>
    <n v="3300"/>
    <s v="291F1100086437"/>
    <s v="T BASE ONLINE EXPENSES"/>
    <s v="Debit Amt"/>
    <x v="0"/>
  </r>
  <r>
    <s v="54637"/>
    <s v="IN LEATHER"/>
    <s v="COURIER CHARGES"/>
    <s v="T BASE"/>
    <s v="FREIGHT CHARGES RECOVERY-RELIANCE RETAIL LIMITED-AJIO                                               "/>
    <x v="9"/>
    <m/>
    <m/>
    <m/>
    <m/>
    <m/>
    <n v="4275"/>
    <m/>
    <m/>
    <m/>
    <m/>
    <n v="4275"/>
    <s v="291F1100090687"/>
    <s v="T BASE ONLINE EXPENSES"/>
    <s v="Debit Amt"/>
    <x v="0"/>
  </r>
  <r>
    <s v="54640"/>
    <s v="IN LEATHER"/>
    <s v="COURIER CHARGES"/>
    <s v="T BASE"/>
    <s v="FREIGHT CHARGES RECOVERY-RELIANCE RETAIL LIMITED-AJIO                                               "/>
    <x v="9"/>
    <m/>
    <m/>
    <m/>
    <m/>
    <m/>
    <m/>
    <n v="2325"/>
    <m/>
    <m/>
    <m/>
    <n v="2325"/>
    <s v="291F1100099589"/>
    <s v="T BASE ONLINE EXPENSES"/>
    <s v="Debit Amt"/>
    <x v="0"/>
  </r>
  <r>
    <s v="54643"/>
    <s v="IN LEATHER"/>
    <s v="COURIER CHARGES"/>
    <s v="T BASE"/>
    <s v="FREIGHT CHARGES RECOVERY-RELIANCE RETAIL LIMITED-AJIO                                               "/>
    <x v="9"/>
    <m/>
    <m/>
    <m/>
    <m/>
    <m/>
    <m/>
    <n v="4350"/>
    <m/>
    <m/>
    <m/>
    <n v="4350"/>
    <s v="291F1100104161"/>
    <s v="T BASE ONLINE EXPENSES"/>
    <s v="Debit Amt"/>
    <x v="0"/>
  </r>
  <r>
    <s v="54646"/>
    <s v="IN LEATHER"/>
    <s v="COURIER CHARGES"/>
    <s v="T BASE"/>
    <s v="FREIGHT CHARGES RECOVERY-RELIANCE RETAIL LIMITED-AJIO                                               "/>
    <x v="9"/>
    <m/>
    <m/>
    <m/>
    <m/>
    <m/>
    <m/>
    <n v="7275"/>
    <m/>
    <m/>
    <m/>
    <n v="7275"/>
    <s v="291F1100108895"/>
    <s v="T BASE ONLINE EXPENSES"/>
    <s v="Debit Amt"/>
    <x v="0"/>
  </r>
  <r>
    <s v="54649"/>
    <s v="IN LEATHER"/>
    <s v="COURIER CHARGES"/>
    <s v="T BASE"/>
    <s v="FREIGHT CHARGES RECOVERY-RELIANCE RETAIL LIMITED-AJIO                                               "/>
    <x v="9"/>
    <m/>
    <m/>
    <m/>
    <m/>
    <m/>
    <m/>
    <n v="5100"/>
    <m/>
    <m/>
    <m/>
    <n v="5100"/>
    <s v="291F1100113522"/>
    <s v="T BASE ONLINE EXPENSES"/>
    <s v="Debit Amt"/>
    <x v="0"/>
  </r>
  <r>
    <s v="54652"/>
    <s v="IN LEATHER"/>
    <s v="COURIER CHARGES"/>
    <s v="T BASE"/>
    <s v="FREIGHT CHARGES RECOVERY-RELIANCE RETAIL LIMITED-AJIO                                               "/>
    <x v="9"/>
    <m/>
    <m/>
    <m/>
    <m/>
    <m/>
    <m/>
    <n v="3750"/>
    <m/>
    <m/>
    <m/>
    <n v="3750"/>
    <s v="291F1100120339"/>
    <s v="T BASE ONLINE EXPENSES"/>
    <s v="Debit Amt"/>
    <x v="0"/>
  </r>
  <r>
    <s v="54655"/>
    <s v="IN LEATHER"/>
    <s v="COURIER CHARGES"/>
    <s v="T BASE"/>
    <s v="FREIGHT CHARGES RECOVERY-RELIANCE RETAIL LIMITED-AJIO                                               "/>
    <x v="9"/>
    <m/>
    <m/>
    <m/>
    <m/>
    <m/>
    <m/>
    <m/>
    <n v="5475"/>
    <m/>
    <m/>
    <n v="5475"/>
    <s v="291F1100127020"/>
    <s v="T BASE ONLINE EXPENSES"/>
    <s v="Debit Amt"/>
    <x v="0"/>
  </r>
  <r>
    <s v="54658"/>
    <s v="IN LEATHER"/>
    <s v="COURIER CHARGES"/>
    <s v="T BASE"/>
    <s v="FREIGHT CHARGES RECOVERY-RELIANCE RETAIL LIMITED-AJIO                                               "/>
    <x v="9"/>
    <m/>
    <m/>
    <m/>
    <m/>
    <m/>
    <m/>
    <m/>
    <n v="6900"/>
    <m/>
    <m/>
    <n v="6900"/>
    <s v="291F1100131496"/>
    <s v="T BASE ONLINE EXPENSES"/>
    <s v="Debit Amt"/>
    <x v="0"/>
  </r>
  <r>
    <s v="54661"/>
    <s v="IN LEATHER"/>
    <s v="COURIER CHARGES"/>
    <s v="T BASE"/>
    <s v="FREIGHT CHARGES RECOVERY-RELIANCE RETAIL LIMITED-AJIO                                               "/>
    <x v="9"/>
    <m/>
    <m/>
    <m/>
    <m/>
    <m/>
    <m/>
    <m/>
    <n v="2850"/>
    <m/>
    <m/>
    <n v="2850"/>
    <s v="291F1100135625"/>
    <s v="T BASE ONLINE EXPENSES"/>
    <s v="Debit Amt"/>
    <x v="0"/>
  </r>
  <r>
    <s v="54664"/>
    <s v="IN LEATHER"/>
    <s v="COURIER CHARGES"/>
    <s v="T BASE"/>
    <s v="FREIGHT CHARGES RECOVERY-RELIANCE RETAIL LIMITED-AJIO                                               "/>
    <x v="9"/>
    <m/>
    <m/>
    <m/>
    <m/>
    <m/>
    <m/>
    <m/>
    <n v="9000"/>
    <m/>
    <m/>
    <n v="9000"/>
    <s v="291F1100140453"/>
    <s v="T BASE ONLINE EXPENSES"/>
    <s v="Debit Amt"/>
    <x v="0"/>
  </r>
  <r>
    <s v="54667"/>
    <s v="IN LEATHER"/>
    <s v="COURIER CHARGES"/>
    <s v="T BASE"/>
    <s v="FREIGHT CHARGES RECOVERY-RELIANCE RETAIL LIMITED-AJIO                                               "/>
    <x v="9"/>
    <m/>
    <m/>
    <m/>
    <m/>
    <m/>
    <m/>
    <m/>
    <m/>
    <n v="8550"/>
    <m/>
    <n v="8550"/>
    <s v="291F1100148624"/>
    <s v="T BASE ONLINE EXPENSES"/>
    <s v="Debit Amt"/>
    <x v="0"/>
  </r>
  <r>
    <s v="54670"/>
    <s v="IN LEATHER"/>
    <s v="COURIER CHARGES"/>
    <s v="T BASE"/>
    <s v="FREIGHT CHARGES RECOVERY-RELIANCE RETAIL LIMITED-AJIO                                               "/>
    <x v="9"/>
    <m/>
    <m/>
    <m/>
    <m/>
    <m/>
    <m/>
    <m/>
    <m/>
    <n v="8100"/>
    <m/>
    <n v="8100"/>
    <s v="291F1100153493"/>
    <s v="T BASE ONLINE EXPENSES"/>
    <s v="Debit Amt"/>
    <x v="0"/>
  </r>
  <r>
    <s v="54673"/>
    <s v="IN LEATHER"/>
    <s v="COURIER CHARGES"/>
    <s v="T BASE"/>
    <s v="FREIGHT CHARGES RECOVERY-RELIANCE RETAIL LIMITED-AJIO                                               "/>
    <x v="9"/>
    <m/>
    <m/>
    <m/>
    <m/>
    <m/>
    <m/>
    <m/>
    <m/>
    <n v="5025"/>
    <m/>
    <n v="5025"/>
    <s v="291F1100158660"/>
    <s v="T BASE ONLINE EXPENSES"/>
    <s v="Debit Amt"/>
    <x v="0"/>
  </r>
  <r>
    <s v="54676"/>
    <s v="IN LEATHER"/>
    <s v="COURIER CHARGES"/>
    <s v="T BASE"/>
    <s v="FREIGHT CHARGES RECOVERY-RELIANCE RETAIL LIMITED-AJIO                                               "/>
    <x v="9"/>
    <m/>
    <m/>
    <m/>
    <m/>
    <m/>
    <m/>
    <m/>
    <m/>
    <n v="9675"/>
    <m/>
    <n v="9675"/>
    <s v="291F1100162291"/>
    <s v="T BASE ONLINE EXPENSES"/>
    <s v="Debit Amt"/>
    <x v="0"/>
  </r>
  <r>
    <s v="54679"/>
    <s v="IN LEATHER"/>
    <s v="COURIER CHARGES"/>
    <s v="T BASE"/>
    <s v="FREIGHT CHARGES RECOVERY-RELIANCE RETAIL LIMITED-AJIO                                               "/>
    <x v="9"/>
    <m/>
    <m/>
    <m/>
    <m/>
    <m/>
    <m/>
    <m/>
    <m/>
    <n v="3600"/>
    <m/>
    <n v="3600"/>
    <s v="291F1100167626"/>
    <s v="T BASE ONLINE EXPENSES"/>
    <s v="Debit Amt"/>
    <x v="0"/>
  </r>
  <r>
    <s v="54682"/>
    <s v="IN LEATHER"/>
    <s v="COURIER CHARGES"/>
    <s v="T BASE"/>
    <s v="FREIGHT CHARGES RECOVERY-RELIANCE RETAIL LIMITED-AJIO                                               "/>
    <x v="9"/>
    <m/>
    <m/>
    <m/>
    <m/>
    <m/>
    <m/>
    <m/>
    <m/>
    <m/>
    <n v="3150"/>
    <n v="3150"/>
    <s v="291F1100172717"/>
    <s v="T BASE ONLINE EXPENSES"/>
    <s v="Debit Amt"/>
    <x v="0"/>
  </r>
  <r>
    <s v="54685"/>
    <s v="IN LEATHER"/>
    <s v="COURIER CHARGES"/>
    <s v="T BASE"/>
    <s v="FREIGHT CHARGES RECOVERY-RELIANCE RETAIL LIMITED-AJIO                                               "/>
    <x v="9"/>
    <m/>
    <m/>
    <m/>
    <m/>
    <m/>
    <m/>
    <m/>
    <m/>
    <m/>
    <n v="4425"/>
    <n v="4425"/>
    <s v="291F1100176772"/>
    <s v="T BASE ONLINE EXPENSES"/>
    <s v="Debit Amt"/>
    <x v="0"/>
  </r>
  <r>
    <s v="54688"/>
    <s v="IN LEATHER"/>
    <s v="COURIER CHARGES"/>
    <s v="T BASE"/>
    <s v="FREIGHT CHARGES RECOVERY-RELIANCE RETAIL LIMITED-AJIO                                               "/>
    <x v="9"/>
    <m/>
    <m/>
    <m/>
    <m/>
    <m/>
    <m/>
    <m/>
    <m/>
    <m/>
    <n v="5475"/>
    <n v="5475"/>
    <s v="291F1100179568"/>
    <s v="T BASE ONLINE EXPENSES"/>
    <s v="Debit Amt"/>
    <x v="0"/>
  </r>
  <r>
    <s v="54691"/>
    <s v="IN LEATHER"/>
    <s v="COURIER CHARGES"/>
    <s v="T BASE"/>
    <s v="FREIGHT CHARGES RECOVERY-RELIANCE RETAIL LIMITED-AJIO                                               "/>
    <x v="9"/>
    <m/>
    <m/>
    <m/>
    <m/>
    <m/>
    <m/>
    <m/>
    <m/>
    <m/>
    <n v="2850"/>
    <n v="2850"/>
    <s v="291F1100184432"/>
    <s v="T BASE ONLINE EXPENSES"/>
    <s v="Debit Amt"/>
    <x v="0"/>
  </r>
  <r>
    <s v="54694"/>
    <s v="IN LEATHER"/>
    <s v="COURIER CHARGES"/>
    <s v="T BASE"/>
    <s v="FREIGHT CHARGES RECOVERY-RELIANCE RETAIL LIMITED-AJIO                                               "/>
    <x v="9"/>
    <m/>
    <m/>
    <m/>
    <m/>
    <m/>
    <m/>
    <m/>
    <m/>
    <m/>
    <n v="3150"/>
    <n v="3150"/>
    <s v="291F1100190576"/>
    <s v="T BASE ONLINE EXPENSES"/>
    <s v="Debit Amt"/>
    <x v="0"/>
  </r>
  <r>
    <s v="54697"/>
    <s v="IN LEATHER"/>
    <s v="FIXED FEES"/>
    <s v="T BASE"/>
    <s v="FIXED FEES &amp; OTHER CHARGES - MYNTRA DESIGNS                                                         "/>
    <x v="9"/>
    <n v="3430.86"/>
    <m/>
    <m/>
    <m/>
    <m/>
    <m/>
    <m/>
    <m/>
    <m/>
    <m/>
    <n v="3430.86"/>
    <s v="M25KAIN-018582"/>
    <s v="T BASE ONLINE EXPENSES"/>
    <s v="Debit Amt"/>
    <x v="0"/>
  </r>
  <r>
    <s v="54700"/>
    <s v="IN LEATHER"/>
    <s v="FIXED FEES"/>
    <s v="T BASE"/>
    <s v="FIXED FEES &amp; OTHER CHARGES - MYNTRA DESIGNS                                                         "/>
    <x v="9"/>
    <m/>
    <n v="44327"/>
    <m/>
    <m/>
    <m/>
    <m/>
    <m/>
    <m/>
    <m/>
    <m/>
    <n v="44327"/>
    <s v="M25KAIN-041652"/>
    <s v="T BASE ONLINE EXPENSES"/>
    <s v="Debit Amt"/>
    <x v="0"/>
  </r>
  <r>
    <s v="54703"/>
    <s v="IN LEATHER"/>
    <s v="FIXED FEES"/>
    <s v="T BASE"/>
    <s v="FIXED FEES &amp; OTHER CHARGES - MYNTRA DESIGNS                                                         "/>
    <x v="9"/>
    <m/>
    <m/>
    <n v="81722"/>
    <m/>
    <m/>
    <m/>
    <m/>
    <m/>
    <m/>
    <m/>
    <n v="81722"/>
    <s v="M25KAIN-072209"/>
    <s v="T BASE ONLINE EXPENSES"/>
    <s v="Debit Amt"/>
    <x v="0"/>
  </r>
  <r>
    <s v="54706"/>
    <s v="IN LEATHER"/>
    <s v="FIXED FEES"/>
    <s v="T BASE"/>
    <s v="FIXED FEES &amp; OTHER CHARGES - MYNTRA DESIGNS                                                         "/>
    <x v="9"/>
    <m/>
    <m/>
    <m/>
    <n v="51173.54"/>
    <m/>
    <m/>
    <m/>
    <m/>
    <m/>
    <m/>
    <n v="51173.54"/>
    <s v="M25KAIN-171069-1"/>
    <s v="T BASE ONLINE EXPENSES"/>
    <s v="Debit Amt"/>
    <x v="0"/>
  </r>
  <r>
    <s v="54709"/>
    <s v="IN LEATHER"/>
    <s v="FIXED FEES"/>
    <s v="T BASE"/>
    <s v="FIXED FEES &amp; OTHER CHARGES - MYNTRA DESIGNS                                                         "/>
    <x v="9"/>
    <m/>
    <m/>
    <m/>
    <m/>
    <n v="73069.460000000006"/>
    <m/>
    <m/>
    <m/>
    <m/>
    <m/>
    <n v="73069.460000000006"/>
    <s v="M25KAIN-204844-1"/>
    <s v="T BASE ONLINE EXPENSES"/>
    <s v="Debit Amt"/>
    <x v="0"/>
  </r>
  <r>
    <s v="54712"/>
    <s v="IN LEATHER"/>
    <s v="FIXED FEES"/>
    <s v="T BASE"/>
    <s v="FIXED FEES &amp; OTHER CHARGES - MYNTRA DESIGNS                                                         "/>
    <x v="9"/>
    <m/>
    <m/>
    <m/>
    <m/>
    <m/>
    <n v="66935.039999999994"/>
    <m/>
    <m/>
    <m/>
    <m/>
    <n v="66935.039999999994"/>
    <s v="M25KAIN-231504-1"/>
    <s v="T BASE ONLINE EXPENSES"/>
    <s v="Debit Amt"/>
    <x v="0"/>
  </r>
  <r>
    <s v="54715"/>
    <s v="IN LEATHER"/>
    <s v="FIXED FEES"/>
    <s v="T BASE"/>
    <s v="FIXED FEES &amp; OTHER CHARGES - MYNTRA DESIGNS                                                         "/>
    <x v="9"/>
    <m/>
    <m/>
    <m/>
    <m/>
    <m/>
    <m/>
    <n v="59799.24"/>
    <m/>
    <m/>
    <m/>
    <n v="59799.24"/>
    <s v="M25KAIN-267767-1"/>
    <s v="T BASE ONLINE EXPENSES"/>
    <s v="Debit Amt"/>
    <x v="0"/>
  </r>
  <r>
    <s v="54718"/>
    <s v="IN LEATHER"/>
    <s v="FIXED FEES"/>
    <s v="T BASE"/>
    <s v="FIXED FEES &amp; OTHER CHARGES - MYNTRA DESIGNS                                                         "/>
    <x v="9"/>
    <m/>
    <m/>
    <m/>
    <m/>
    <m/>
    <m/>
    <m/>
    <n v="66064.52"/>
    <m/>
    <m/>
    <n v="66064.52"/>
    <s v="M25KAIN-301329"/>
    <s v="T BASE ONLINE EXPENSES"/>
    <s v="Debit Amt"/>
    <x v="0"/>
  </r>
  <r>
    <s v="54721"/>
    <s v="IN LEATHER"/>
    <s v="FIXED FEES"/>
    <s v="T BASE"/>
    <s v="FIXED FEES &amp; OTHER CHARGES - MYNTRA DESIGNS                                                         "/>
    <x v="9"/>
    <m/>
    <m/>
    <m/>
    <m/>
    <m/>
    <m/>
    <m/>
    <m/>
    <n v="106428.01"/>
    <m/>
    <n v="106428.01"/>
    <s v="M25KAIN-334271-1"/>
    <s v="T BASE ONLINE EXPENSES"/>
    <s v="Debit Amt"/>
    <x v="0"/>
  </r>
  <r>
    <s v="54724"/>
    <s v="IN LEATHER"/>
    <s v="FIXED FEES"/>
    <s v="T BASE"/>
    <s v="FIXED FEES &amp; OTHER CHARGES - MYNTRA DESIGNS                                                         "/>
    <x v="9"/>
    <m/>
    <m/>
    <m/>
    <m/>
    <m/>
    <m/>
    <m/>
    <m/>
    <m/>
    <n v="64295.58"/>
    <n v="64295.58"/>
    <s v="M25KAIN-361937"/>
    <s v="T BASE ONLINE EXPENSES"/>
    <s v="Debit Amt"/>
    <x v="0"/>
  </r>
  <r>
    <s v="54727"/>
    <s v="IN LEATHER"/>
    <s v="M CARE CHARGES ONLINE"/>
    <s v="T BASE"/>
    <s v="SHIPPING &amp; OTHER CHARGES - MYNTRA DESIGNS                                                           "/>
    <x v="9"/>
    <m/>
    <n v="2241.7600000000002"/>
    <m/>
    <m/>
    <m/>
    <m/>
    <m/>
    <m/>
    <m/>
    <m/>
    <n v="2241.7600000000002"/>
    <s v="M25KAIN-053206"/>
    <s v="T BASE ONLINE EXPENSES"/>
    <s v="Debit Amt"/>
    <x v="0"/>
  </r>
  <r>
    <s v="54730"/>
    <s v="IN LEATHER"/>
    <s v="M CARE CHARGES ONLINE"/>
    <s v="T BASE"/>
    <s v="SHIPPING &amp; OTHER CHARGES - MYNTRA DESIGNS                                                           "/>
    <x v="9"/>
    <m/>
    <m/>
    <n v="6000"/>
    <m/>
    <m/>
    <m/>
    <m/>
    <m/>
    <m/>
    <m/>
    <n v="6000"/>
    <s v="M25KAIN-077861"/>
    <s v="T BASE ONLINE EXPENSES"/>
    <s v="Debit Amt"/>
    <x v="0"/>
  </r>
  <r>
    <s v="54733"/>
    <s v="IN LEATHER"/>
    <s v="M CARE CHARGES ONLINE"/>
    <s v="T BASE"/>
    <s v="SHIPPING &amp; OTHER CHARGES - MYNTRA DESIGNS                                                           "/>
    <x v="9"/>
    <m/>
    <m/>
    <m/>
    <m/>
    <m/>
    <m/>
    <m/>
    <m/>
    <n v="6000"/>
    <m/>
    <n v="6000"/>
    <s v="M25KAIN-327097"/>
    <s v="T BASE ONLINE EXPENSES"/>
    <s v="Debit Amt"/>
    <x v="0"/>
  </r>
  <r>
    <s v="54736"/>
    <s v="IN LEATHER"/>
    <s v="ONLINE ADVERTISEMENT "/>
    <s v="T BASE"/>
    <s v="ADVERTISEMENT CHARGES - AJIO                                                                        "/>
    <x v="9"/>
    <m/>
    <m/>
    <m/>
    <m/>
    <m/>
    <n v="40000"/>
    <m/>
    <m/>
    <m/>
    <m/>
    <n v="40000"/>
    <s v="291F1100003649"/>
    <s v="T BASE ONLINE EXPENSES"/>
    <s v="Debit Amt"/>
    <x v="0"/>
  </r>
  <r>
    <s v="54739"/>
    <s v="IN LEATHER"/>
    <s v="ONLINE ADVERTISEMENT "/>
    <s v="T BASE"/>
    <s v="ADVERTISEMENT CHARGES - AJIO                                                                        "/>
    <x v="9"/>
    <m/>
    <m/>
    <m/>
    <m/>
    <m/>
    <n v="3000"/>
    <m/>
    <m/>
    <m/>
    <m/>
    <n v="3000"/>
    <s v="291F1100070393"/>
    <s v="T BASE ONLINE EXPENSES"/>
    <s v="Debit Amt"/>
    <x v="0"/>
  </r>
  <r>
    <s v="54742"/>
    <s v="IN LEATHER"/>
    <s v="ONLINE ADVERTISEMENT "/>
    <s v="T BASE"/>
    <s v="ADVERTISEMENT CHARGES - AJIO                                                                        "/>
    <x v="9"/>
    <m/>
    <m/>
    <m/>
    <m/>
    <m/>
    <n v="15000"/>
    <m/>
    <m/>
    <m/>
    <m/>
    <n v="15000"/>
    <s v="291F1100092753"/>
    <s v="T BASE ONLINE EXPENSES"/>
    <s v="Debit Amt"/>
    <x v="0"/>
  </r>
  <r>
    <s v="54745"/>
    <s v="IN LEATHER"/>
    <s v="ONLINE ADVERTISEMENT "/>
    <s v="T BASE"/>
    <s v="ADVERTISEMENT CHARGES - MYNTRA                                                                      "/>
    <x v="9"/>
    <m/>
    <m/>
    <m/>
    <m/>
    <n v="32440"/>
    <m/>
    <m/>
    <m/>
    <m/>
    <m/>
    <n v="32440"/>
    <s v="M25KAIN-180394"/>
    <s v="T BASE ONLINE EXPENSES"/>
    <s v="Debit Amt"/>
    <x v="0"/>
  </r>
  <r>
    <s v="54748"/>
    <s v="IN LEATHER"/>
    <s v="ONLINE ADVERTISEMENT "/>
    <s v="T BASE"/>
    <s v="ADVERTISEMENT CHARGES - MYNTRA                                                                      "/>
    <x v="9"/>
    <m/>
    <m/>
    <m/>
    <m/>
    <n v="140"/>
    <m/>
    <m/>
    <m/>
    <m/>
    <m/>
    <n v="140"/>
    <s v="M25KAIN-180395"/>
    <s v="T BASE ONLINE EXPENSES"/>
    <s v="Debit Amt"/>
    <x v="0"/>
  </r>
  <r>
    <s v="54751"/>
    <s v="IN LEATHER"/>
    <s v="ONLINE ADVERTISEMENT "/>
    <s v="T BASE"/>
    <s v="ADVERTISEMENT CHARGES - MYNTRA                                                                      "/>
    <x v="9"/>
    <m/>
    <m/>
    <m/>
    <m/>
    <m/>
    <n v="337"/>
    <m/>
    <m/>
    <m/>
    <m/>
    <n v="337"/>
    <s v="M25KAIN-216397"/>
    <s v="T BASE ONLINE EXPENSES"/>
    <s v="Debit Amt"/>
    <x v="0"/>
  </r>
  <r>
    <s v="54754"/>
    <s v="IN LEATHER"/>
    <s v="ONLINE ADVERTISEMENT "/>
    <s v="T BASE"/>
    <s v="ADVERTISEMENT CHARGES - MYNTRA                                                                      "/>
    <x v="9"/>
    <m/>
    <m/>
    <m/>
    <m/>
    <m/>
    <n v="33030"/>
    <m/>
    <m/>
    <m/>
    <m/>
    <n v="33030"/>
    <s v="M25KAIN-216398"/>
    <s v="T BASE ONLINE EXPENSES"/>
    <s v="Debit Amt"/>
    <x v="0"/>
  </r>
  <r>
    <s v="54757"/>
    <s v="IN LEATHER"/>
    <s v="ONLINE ADVERTISEMENT "/>
    <s v="T BASE"/>
    <s v="ADVERTISEMENT CHARGES - MYNTRA                                                                      "/>
    <x v="9"/>
    <m/>
    <m/>
    <m/>
    <m/>
    <m/>
    <n v="218"/>
    <m/>
    <m/>
    <m/>
    <m/>
    <n v="218"/>
    <s v="M25KAIN-216399"/>
    <s v="T BASE ONLINE EXPENSES"/>
    <s v="Debit Amt"/>
    <x v="0"/>
  </r>
  <r>
    <s v="54760"/>
    <s v="IN LEATHER"/>
    <s v="ONLINE ADVERTISEMENT "/>
    <s v="T BASE"/>
    <s v="ADVERTISEMENT CHARGES - MYNTRA                                                                      "/>
    <x v="9"/>
    <m/>
    <m/>
    <m/>
    <m/>
    <m/>
    <m/>
    <n v="44745"/>
    <m/>
    <m/>
    <m/>
    <n v="44745"/>
    <s v="M25KAIN-245232"/>
    <s v="T BASE ONLINE EXPENSES"/>
    <s v="Debit Amt"/>
    <x v="0"/>
  </r>
  <r>
    <s v="54763"/>
    <s v="IN LEATHER"/>
    <s v="ONLINE ADVERTISEMENT "/>
    <s v="T BASE"/>
    <s v="ADVERTISEMENT CHARGES - MYNTRA                                                                      "/>
    <x v="9"/>
    <m/>
    <m/>
    <m/>
    <m/>
    <m/>
    <m/>
    <n v="226"/>
    <m/>
    <m/>
    <m/>
    <n v="226"/>
    <s v="M25KAIN-245233"/>
    <s v="T BASE ONLINE EXPENSES"/>
    <s v="Debit Amt"/>
    <x v="0"/>
  </r>
  <r>
    <s v="54766"/>
    <s v="IN LEATHER"/>
    <s v="ONLINE ADVERTISEMENT "/>
    <s v="T BASE"/>
    <s v="ADVERTISEMENT CHARGES - MYNTRA                                                                      "/>
    <x v="9"/>
    <m/>
    <m/>
    <m/>
    <m/>
    <m/>
    <m/>
    <m/>
    <n v="641"/>
    <m/>
    <m/>
    <n v="641"/>
    <s v="M25KAIN-275585"/>
    <s v="T BASE ONLINE EXPENSES"/>
    <s v="Debit Amt"/>
    <x v="0"/>
  </r>
  <r>
    <s v="54769"/>
    <s v="IN LEATHER"/>
    <s v="ONLINE ADVERTISEMENT "/>
    <s v="T BASE"/>
    <s v="ADVERTISEMENT CHARGES - MYNTRA                                                                      "/>
    <x v="9"/>
    <m/>
    <m/>
    <m/>
    <m/>
    <m/>
    <m/>
    <m/>
    <n v="30116"/>
    <m/>
    <m/>
    <n v="30116"/>
    <s v="M25KAIN-275587"/>
    <s v="T BASE ONLINE EXPENSES"/>
    <s v="Debit Amt"/>
    <x v="0"/>
  </r>
  <r>
    <s v="54772"/>
    <s v="IN LEATHER"/>
    <s v="ONLINE ADVERTISEMENT "/>
    <s v="T BASE"/>
    <s v="ADVERTISEMENT CHARGES - MYNTRA                                                                      "/>
    <x v="9"/>
    <m/>
    <m/>
    <m/>
    <m/>
    <m/>
    <m/>
    <m/>
    <n v="103"/>
    <m/>
    <m/>
    <n v="103"/>
    <s v="M25KAIN-275601"/>
    <s v="T BASE ONLINE EXPENSES"/>
    <s v="Debit Amt"/>
    <x v="0"/>
  </r>
  <r>
    <s v="54775"/>
    <s v="IN LEATHER"/>
    <s v="ONLINE ADVERTISEMENT "/>
    <s v="T BASE"/>
    <s v="ADVERTISEMENT CHARGES - MYNTRA                                                                      "/>
    <x v="9"/>
    <m/>
    <m/>
    <m/>
    <m/>
    <m/>
    <m/>
    <m/>
    <m/>
    <n v="137"/>
    <m/>
    <n v="137"/>
    <s v="M25KAIN-307742"/>
    <s v="T BASE ONLINE EXPENSES"/>
    <s v="Debit Amt"/>
    <x v="0"/>
  </r>
  <r>
    <s v="54778"/>
    <s v="IN LEATHER"/>
    <s v="ONLINE ADVERTISEMENT "/>
    <s v="T BASE"/>
    <s v="ADVERTISEMENT CHARGES - MYNTRA                                                                      "/>
    <x v="9"/>
    <m/>
    <m/>
    <m/>
    <m/>
    <m/>
    <m/>
    <m/>
    <m/>
    <n v="6326"/>
    <m/>
    <n v="6326"/>
    <s v="M25KAIN-307759"/>
    <s v="T BASE ONLINE EXPENSES"/>
    <s v="Debit Amt"/>
    <x v="0"/>
  </r>
  <r>
    <s v="54781"/>
    <s v="IN LEATHER"/>
    <s v="ONLINE ADVERTISEMENT "/>
    <s v="T BASE"/>
    <s v="ADVERTISEMENT CHARGES - MYNTRA                                                                      "/>
    <x v="9"/>
    <m/>
    <m/>
    <m/>
    <m/>
    <m/>
    <m/>
    <m/>
    <m/>
    <n v="15"/>
    <m/>
    <n v="15"/>
    <s v="M25KAIN-307760"/>
    <s v="T BASE ONLINE EXPENSES"/>
    <s v="Debit Amt"/>
    <x v="0"/>
  </r>
  <r>
    <s v="54784"/>
    <s v="IN LEATHER"/>
    <s v="ONLINE ADVERTISEMENT "/>
    <s v="T BASE"/>
    <s v="ADVERTISEMENT CHARGES - MYNTRA                                                                      "/>
    <x v="9"/>
    <m/>
    <m/>
    <m/>
    <m/>
    <m/>
    <m/>
    <m/>
    <m/>
    <n v="2564"/>
    <m/>
    <n v="2564"/>
    <s v="M25KAIN-325477"/>
    <s v="T BASE ONLINE EXPENSES"/>
    <s v="Debit Amt"/>
    <x v="0"/>
  </r>
  <r>
    <s v="54787"/>
    <s v="IN LEATHER"/>
    <s v="ONLINE ADVERTISEMENT "/>
    <s v="T BASE"/>
    <s v="ADVERTISEMENT CHARGES - MYNTRA                                                                      "/>
    <x v="9"/>
    <m/>
    <m/>
    <m/>
    <m/>
    <m/>
    <m/>
    <m/>
    <m/>
    <n v="17992"/>
    <m/>
    <n v="17992"/>
    <s v="M25KAIN-325479"/>
    <s v="T BASE ONLINE EXPENSES"/>
    <s v="Debit Amt"/>
    <x v="0"/>
  </r>
  <r>
    <s v="54790"/>
    <s v="IN LEATHER"/>
    <s v="ONLINE ADVERTISEMENT "/>
    <s v="T BASE"/>
    <s v="ADVERTISEMENT CHARGES - MYNTRA                                                                      "/>
    <x v="9"/>
    <m/>
    <m/>
    <m/>
    <m/>
    <m/>
    <m/>
    <m/>
    <m/>
    <m/>
    <n v="4928"/>
    <n v="4928"/>
    <s v="M25KAIN-341823"/>
    <s v="T BASE ONLINE EXPENSES"/>
    <s v="Debit Amt"/>
    <x v="0"/>
  </r>
  <r>
    <s v="54793"/>
    <s v="IN LEATHER"/>
    <s v="ONLINE ADVERTISEMENT "/>
    <s v="T BASE"/>
    <s v="ADVERTISEMENT CHARGES - MYNTRA                                                                      "/>
    <x v="9"/>
    <m/>
    <m/>
    <m/>
    <m/>
    <m/>
    <m/>
    <m/>
    <m/>
    <m/>
    <n v="30026"/>
    <n v="30026"/>
    <s v="M25KAIN-341824"/>
    <s v="T BASE ONLINE EXPENSES"/>
    <s v="Debit Amt"/>
    <x v="0"/>
  </r>
  <r>
    <s v="54796"/>
    <s v="IN LEATHER"/>
    <s v="ONLINE ADVERTISEMENT "/>
    <s v="T BASE"/>
    <s v="T BASE ADVERTISEMENT EXPENSES                                                                       "/>
    <x v="9"/>
    <m/>
    <m/>
    <m/>
    <m/>
    <m/>
    <m/>
    <m/>
    <n v="6300"/>
    <m/>
    <m/>
    <n v="6300"/>
    <s v="01"/>
    <s v="T BASE SALES EXPENSES"/>
    <s v="Debit Amt"/>
    <x v="0"/>
  </r>
  <r>
    <s v="54799"/>
    <s v="IN LEATHER"/>
    <s v="ONLINE ADVERTISEMENT "/>
    <s v="T BASE"/>
    <s v="T BASE ADVERTISEMENT EXPENSES                                                                       "/>
    <x v="9"/>
    <m/>
    <m/>
    <m/>
    <m/>
    <m/>
    <m/>
    <m/>
    <m/>
    <n v="199"/>
    <m/>
    <n v="199"/>
    <s v="JV-JOUR-NA-L--946"/>
    <s v="T BASE SALES EXPENSES"/>
    <s v="Debit Amt"/>
    <x v="0"/>
  </r>
  <r>
    <s v="54802"/>
    <s v="IN LEATHER"/>
    <s v="ONLINE ADVERTISEMENT "/>
    <s v="T BASE"/>
    <s v="T BASE ADVERTISEMENT EXPENSES                                                                       "/>
    <x v="9"/>
    <m/>
    <m/>
    <m/>
    <m/>
    <m/>
    <m/>
    <m/>
    <m/>
    <n v="199"/>
    <m/>
    <n v="199"/>
    <s v="JV-JOUR-NA-L--946"/>
    <s v="T BASE SALES EXPENSES"/>
    <s v="Debit Amt"/>
    <x v="0"/>
  </r>
  <r>
    <s v="54805"/>
    <s v="IN LEATHER"/>
    <s v="ONLINE ADVERTISEMENT "/>
    <s v="T BASE"/>
    <s v="T BASE ADVERTISEMENT EXPENSES                                                                       "/>
    <x v="9"/>
    <m/>
    <m/>
    <m/>
    <m/>
    <m/>
    <m/>
    <m/>
    <m/>
    <n v="236"/>
    <m/>
    <n v="236"/>
    <s v="JV-JOUR-NA-L--946"/>
    <s v="T BASE SALES EXPENSES"/>
    <s v="Debit Amt"/>
    <x v="0"/>
  </r>
  <r>
    <s v="54808"/>
    <s v="IN LEATHER"/>
    <s v="ONLINE ADVERTISEMENT "/>
    <s v="T BASE"/>
    <s v="T BASE ADVERTISEMENT EXPENSES                                                                       "/>
    <x v="9"/>
    <m/>
    <m/>
    <m/>
    <m/>
    <m/>
    <m/>
    <m/>
    <m/>
    <n v="354"/>
    <m/>
    <n v="354"/>
    <s v="JV-JOUR-NA-L--946"/>
    <s v="T BASE SALES EXPENSES"/>
    <s v="Debit Amt"/>
    <x v="0"/>
  </r>
  <r>
    <s v="54811"/>
    <s v="IN LEATHER"/>
    <s v="ONLINE ADVERTISEMENT "/>
    <s v="T BASE"/>
    <s v="T BASE ADVERTISEMENT EXPENSES                                                                       "/>
    <x v="9"/>
    <m/>
    <m/>
    <m/>
    <m/>
    <m/>
    <m/>
    <m/>
    <m/>
    <n v="531"/>
    <m/>
    <n v="531"/>
    <s v="JV-JOUR-NA-L--946"/>
    <s v="T BASE SALES EXPENSES"/>
    <s v="Debit Amt"/>
    <x v="0"/>
  </r>
  <r>
    <s v="54814"/>
    <s v="IN LEATHER"/>
    <s v="ONLINE ADVERTISEMENT "/>
    <s v="T BASE"/>
    <s v="T BASE ADVERTISEMENT EXPENSES                                                                       "/>
    <x v="9"/>
    <m/>
    <m/>
    <m/>
    <m/>
    <m/>
    <m/>
    <m/>
    <m/>
    <n v="826"/>
    <m/>
    <n v="826"/>
    <s v="JV-JOUR-NA-L--946"/>
    <s v="T BASE SALES EXPENSES"/>
    <s v="Debit Amt"/>
    <x v="0"/>
  </r>
  <r>
    <s v="54817"/>
    <s v="IN LEATHER"/>
    <s v="ONLINE ADVERTISEMENT "/>
    <s v="T BASE"/>
    <s v="T BASE ADVERTISEMENT EXPENSES                                                                       "/>
    <x v="9"/>
    <m/>
    <m/>
    <m/>
    <m/>
    <m/>
    <m/>
    <m/>
    <m/>
    <n v="649"/>
    <m/>
    <n v="649"/>
    <s v="JV-JOUR-NA-L--946"/>
    <s v="T BASE SALES EXPENSES"/>
    <s v="Debit Amt"/>
    <x v="0"/>
  </r>
  <r>
    <s v="54820"/>
    <s v="IN LEATHER"/>
    <s v="ONLINE ADVERTISEMENT "/>
    <s v="T BASE"/>
    <s v="T BASE ADVERTISEMENT EXPENSES                                                                       "/>
    <x v="9"/>
    <m/>
    <m/>
    <m/>
    <m/>
    <m/>
    <m/>
    <m/>
    <m/>
    <n v="112"/>
    <m/>
    <n v="112"/>
    <s v="JV-JOUR-NA-L--946"/>
    <s v="T BASE SALES EXPENSES"/>
    <s v="Debit Amt"/>
    <x v="0"/>
  </r>
  <r>
    <s v="54823"/>
    <s v="IN LEATHER"/>
    <s v="ONLINE ADVERTISEMENT "/>
    <s v="T BASE"/>
    <s v="T BASE ADVERTISEMENT EXPENSES                                                                       "/>
    <x v="9"/>
    <m/>
    <m/>
    <m/>
    <m/>
    <m/>
    <m/>
    <m/>
    <n v="20400"/>
    <m/>
    <m/>
    <n v="20400"/>
    <s v="SS715"/>
    <s v="T BASE SALES EXPENSES"/>
    <s v="Debit Amt"/>
    <x v="0"/>
  </r>
  <r>
    <s v="54826"/>
    <s v="IN LEATHER"/>
    <s v="ONLINE ADVERTISEMENT "/>
    <s v="T BASE"/>
    <s v="T BASE ONLINE SALES OTHER EXPENSES                                                                  "/>
    <x v="9"/>
    <m/>
    <m/>
    <m/>
    <n v="9500"/>
    <m/>
    <m/>
    <m/>
    <m/>
    <m/>
    <m/>
    <n v="9500"/>
    <s v="29P6-0344"/>
    <s v="T BASE ONLINE EXPENSES"/>
    <s v="Debit Amt"/>
    <x v="0"/>
  </r>
  <r>
    <s v="54829"/>
    <s v="IN LEATHER"/>
    <s v="ONLINE ADVERTISEMENT "/>
    <s v="T BASE"/>
    <s v="T BASE ONLINE SALES OTHER EXPENSES                                                                  "/>
    <x v="9"/>
    <m/>
    <m/>
    <m/>
    <m/>
    <m/>
    <m/>
    <n v="4750"/>
    <m/>
    <m/>
    <m/>
    <n v="4750"/>
    <s v="29P6-0485"/>
    <s v="T BASE ONLINE EXPENSES"/>
    <s v="Debit Amt"/>
    <x v="0"/>
  </r>
  <r>
    <s v="54832"/>
    <s v="IN LEATHER"/>
    <s v="ONLINE ADVERTISEMENT "/>
    <s v="T BASE"/>
    <s v="T BASE ONLINE SALES OTHER EXPENSES                                                                  "/>
    <x v="9"/>
    <m/>
    <m/>
    <m/>
    <m/>
    <m/>
    <m/>
    <m/>
    <n v="4750"/>
    <m/>
    <m/>
    <n v="4750"/>
    <s v="29P6-0544"/>
    <s v="T BASE ONLINE EXPENSES"/>
    <s v="Debit Amt"/>
    <x v="0"/>
  </r>
  <r>
    <s v="54835"/>
    <s v="IN LEATHER"/>
    <s v="ONLINE ADVERTISEMENT "/>
    <s v="T BASE"/>
    <s v="T BASE ONLINE SALES OTHER EXPENSES                                                                  "/>
    <x v="9"/>
    <m/>
    <m/>
    <m/>
    <m/>
    <m/>
    <m/>
    <m/>
    <m/>
    <n v="9500"/>
    <m/>
    <n v="9500"/>
    <s v="29P6-0613"/>
    <s v="T BASE ONLINE EXPENSES"/>
    <s v="Debit Amt"/>
    <x v="0"/>
  </r>
  <r>
    <s v="54838"/>
    <s v="IN LEATHER"/>
    <s v="ONLINE ADVERTISEMENT "/>
    <s v="T BASE"/>
    <s v="T BASE ONLINE SALES OTHER EXPENSES                                                                  "/>
    <x v="9"/>
    <m/>
    <m/>
    <m/>
    <m/>
    <m/>
    <m/>
    <m/>
    <m/>
    <m/>
    <n v="9500"/>
    <n v="9500"/>
    <s v="29P6-0723"/>
    <s v="T BASE ONLINE EXPENSES"/>
    <s v="Debit Amt"/>
    <x v="0"/>
  </r>
  <r>
    <s v="54841"/>
    <s v="IN LEATHER"/>
    <s v="OTHERS"/>
    <s v="T BASE"/>
    <s v="FREIGHT CHARGES RECOVERY-RELIANCE RETAIL LIMITED-AJIO                                               "/>
    <x v="9"/>
    <m/>
    <m/>
    <m/>
    <n v="76950"/>
    <m/>
    <m/>
    <m/>
    <m/>
    <m/>
    <m/>
    <n v="76950"/>
    <s v="291F1100039740"/>
    <s v="T BASE ONLINE EXPENSES"/>
    <s v="Debit Amt"/>
    <x v="0"/>
  </r>
  <r>
    <s v="54844"/>
    <s v="IN LEATHER"/>
    <s v="OTHERS"/>
    <s v="T BASE"/>
    <s v="T BASE ONLINE SALES OTHER EXPENSES                                                                  "/>
    <x v="9"/>
    <m/>
    <m/>
    <m/>
    <m/>
    <m/>
    <n v="6000"/>
    <m/>
    <m/>
    <m/>
    <m/>
    <n v="6000"/>
    <s v="291F1100004707"/>
    <s v="T BASE ONLINE EXPENSES"/>
    <s v="Debit Amt"/>
    <x v="0"/>
  </r>
  <r>
    <s v="54847"/>
    <s v="IN LEATHER"/>
    <s v="OTHERS"/>
    <s v="T BASE"/>
    <s v="T BASE ONLINE SALES OTHER EXPENSES                                                                  "/>
    <x v="9"/>
    <m/>
    <n v="5500"/>
    <m/>
    <m/>
    <m/>
    <m/>
    <m/>
    <m/>
    <m/>
    <m/>
    <n v="5500"/>
    <s v="291F1100019936"/>
    <s v="T BASE ONLINE EXPENSES"/>
    <s v="Debit Amt"/>
    <x v="0"/>
  </r>
  <r>
    <s v="54850"/>
    <s v="IN LEATHER"/>
    <s v="OTHERS"/>
    <s v="T BASE"/>
    <s v="T BASE ONLINE SALES OTHER EXPENSES                                                                  "/>
    <x v="9"/>
    <m/>
    <m/>
    <m/>
    <m/>
    <m/>
    <n v="250"/>
    <m/>
    <m/>
    <m/>
    <m/>
    <n v="250"/>
    <s v="291F1100024787"/>
    <s v="T BASE ONLINE EXPENSES"/>
    <s v="Debit Amt"/>
    <x v="0"/>
  </r>
  <r>
    <s v="54853"/>
    <s v="IN LEATHER"/>
    <s v="OTHERS"/>
    <s v="T BASE"/>
    <s v="T BASE ONLINE SALES OTHER EXPENSES                                                                  "/>
    <x v="9"/>
    <m/>
    <m/>
    <m/>
    <m/>
    <m/>
    <n v="8250"/>
    <m/>
    <m/>
    <m/>
    <m/>
    <n v="8250"/>
    <s v="291F1100024903"/>
    <s v="T BASE ONLINE EXPENSES"/>
    <s v="Debit Amt"/>
    <x v="0"/>
  </r>
  <r>
    <s v="54856"/>
    <s v="IN LEATHER"/>
    <s v="OTHERS"/>
    <s v="T BASE"/>
    <s v="T BASE ONLINE SALES OTHER EXPENSES                                                                  "/>
    <x v="9"/>
    <m/>
    <m/>
    <n v="12000"/>
    <m/>
    <m/>
    <m/>
    <m/>
    <m/>
    <m/>
    <m/>
    <n v="12000"/>
    <s v="291F1100031830"/>
    <s v="T BASE ONLINE EXPENSES"/>
    <s v="Debit Amt"/>
    <x v="0"/>
  </r>
  <r>
    <s v="54859"/>
    <s v="IN LEATHER"/>
    <s v="OTHERS"/>
    <s v="T BASE"/>
    <s v="T BASE ONLINE SALES OTHER EXPENSES                                                                  "/>
    <x v="9"/>
    <m/>
    <m/>
    <m/>
    <m/>
    <m/>
    <n v="1250"/>
    <m/>
    <m/>
    <m/>
    <m/>
    <n v="1250"/>
    <s v="291F1100040687"/>
    <s v="T BASE ONLINE EXPENSES"/>
    <s v="Debit Amt"/>
    <x v="0"/>
  </r>
  <r>
    <s v="54862"/>
    <s v="IN LEATHER"/>
    <s v="OTHERS"/>
    <s v="T BASE"/>
    <s v="T BASE ONLINE SALES OTHER EXPENSES                                                                  "/>
    <x v="9"/>
    <m/>
    <m/>
    <m/>
    <n v="500"/>
    <m/>
    <m/>
    <m/>
    <m/>
    <m/>
    <m/>
    <n v="500"/>
    <s v="291F1100046159"/>
    <s v="T BASE ONLINE EXPENSES"/>
    <s v="Debit Amt"/>
    <x v="0"/>
  </r>
  <r>
    <s v="54865"/>
    <s v="IN LEATHER"/>
    <s v="OTHERS"/>
    <s v="T BASE"/>
    <s v="T BASE ONLINE SALES OTHER EXPENSES                                                                  "/>
    <x v="9"/>
    <m/>
    <m/>
    <m/>
    <m/>
    <m/>
    <n v="9000"/>
    <m/>
    <m/>
    <m/>
    <m/>
    <n v="9000"/>
    <s v="291F1100050427"/>
    <s v="T BASE ONLINE EXPENSES"/>
    <s v="Debit Amt"/>
    <x v="0"/>
  </r>
  <r>
    <s v="54868"/>
    <s v="IN LEATHER"/>
    <s v="OTHERS"/>
    <s v="T BASE"/>
    <s v="T BASE ONLINE SALES OTHER EXPENSES                                                                  "/>
    <x v="9"/>
    <n v="752"/>
    <m/>
    <m/>
    <m/>
    <m/>
    <m/>
    <m/>
    <m/>
    <m/>
    <m/>
    <n v="752"/>
    <s v="EPC2411216"/>
    <s v="T BASE ONLINE EXPENSES"/>
    <s v="Debit Amt"/>
    <x v="0"/>
  </r>
  <r>
    <s v="54871"/>
    <s v="IN LEATHER"/>
    <s v="OTHERS"/>
    <s v="T BASE"/>
    <s v="T BASE ONLINE SALES OTHER EXPENSES                                                                  "/>
    <x v="9"/>
    <n v="196"/>
    <m/>
    <m/>
    <m/>
    <m/>
    <m/>
    <m/>
    <m/>
    <m/>
    <m/>
    <n v="196"/>
    <s v="EPD2425380"/>
    <s v="T BASE ONLINE EXPENSES"/>
    <s v="Debit Amt"/>
    <x v="0"/>
  </r>
  <r>
    <s v="54874"/>
    <s v="IN LEATHER"/>
    <s v="OTHERS"/>
    <s v="T BASE"/>
    <s v="T BASE ONLINE SALES OTHER EXPENSES                                                                  "/>
    <x v="9"/>
    <m/>
    <n v="279"/>
    <m/>
    <m/>
    <m/>
    <m/>
    <m/>
    <m/>
    <m/>
    <m/>
    <n v="279"/>
    <s v="EPD2446129"/>
    <s v="T BASE ONLINE EXPENSES"/>
    <s v="Debit Amt"/>
    <x v="0"/>
  </r>
  <r>
    <s v="54877"/>
    <s v="IN LEATHER"/>
    <s v="PACKAGING"/>
    <s v="T BASE"/>
    <s v="T BASE ONLINE SALES OTHER EXPENSES                                                                  "/>
    <x v="9"/>
    <m/>
    <n v="9500"/>
    <m/>
    <m/>
    <m/>
    <m/>
    <m/>
    <m/>
    <m/>
    <m/>
    <n v="9500"/>
    <s v="29P6-0072"/>
    <s v="T BASE ONLINE EXPENSES"/>
    <s v="Debit Amt"/>
    <x v="0"/>
  </r>
  <r>
    <s v="54880"/>
    <s v="IN LEATHER"/>
    <s v="PAMF CHARGES ONLINE"/>
    <s v="T BASE"/>
    <s v="SHIPPING &amp; OTHER CHARGES - MYNTRA DESIGNS                                                           "/>
    <x v="9"/>
    <m/>
    <m/>
    <n v="20000"/>
    <m/>
    <m/>
    <m/>
    <m/>
    <m/>
    <m/>
    <m/>
    <n v="20000"/>
    <s v="M25KAIN-078935"/>
    <s v="T BASE ONLINE EXPENSES"/>
    <s v="Debit Amt"/>
    <x v="0"/>
  </r>
  <r>
    <s v="54883"/>
    <s v="IN LEATHER"/>
    <s v="PAMF CHARGES ONLINE"/>
    <s v="T BASE"/>
    <s v="SHIPPING &amp; OTHER CHARGES - MYNTRA DESIGNS                                                           "/>
    <x v="9"/>
    <m/>
    <m/>
    <m/>
    <m/>
    <m/>
    <m/>
    <n v="20000"/>
    <m/>
    <m/>
    <m/>
    <n v="20000"/>
    <s v="M25KAIN-258138"/>
    <s v="T BASE ONLINE EXPENSES"/>
    <s v="Debit Amt"/>
    <x v="0"/>
  </r>
  <r>
    <s v="54886"/>
    <s v="IN LEATHER"/>
    <s v="PAMF CHARGES ONLINE"/>
    <s v="T BASE"/>
    <s v="SHIPPING &amp; OTHER CHARGES - MYNTRA DESIGNS                                                           "/>
    <x v="9"/>
    <m/>
    <m/>
    <m/>
    <m/>
    <m/>
    <m/>
    <m/>
    <m/>
    <m/>
    <n v="20000"/>
    <n v="20000"/>
    <s v="M25KAIN-352245"/>
    <s v="T BASE ONLINE EXPENSES"/>
    <s v="Debit Amt"/>
    <x v="0"/>
  </r>
  <r>
    <s v="54890"/>
    <s v="IN LEATHER"/>
    <s v="PHOTSHOOT"/>
    <s v="T BASE"/>
    <s v="T BASE ADVERTISEMENT EXPENSES                                                                       "/>
    <x v="9"/>
    <m/>
    <m/>
    <m/>
    <m/>
    <m/>
    <m/>
    <n v="-5200"/>
    <m/>
    <m/>
    <m/>
    <n v="-5200"/>
    <s v="JV-DEBN-OT-E--66"/>
    <s v="T BASE SALES EXPENSES"/>
    <s v="Credit Amt"/>
    <x v="0"/>
  </r>
  <r>
    <s v="54892"/>
    <s v="IN LEATHER"/>
    <s v="PHOTSHOOT"/>
    <s v="T BASE"/>
    <s v="T BASE ADVERTISEMENT EXPENSES                                                                       "/>
    <x v="9"/>
    <m/>
    <n v="121895"/>
    <m/>
    <m/>
    <m/>
    <m/>
    <m/>
    <m/>
    <m/>
    <m/>
    <n v="121895"/>
    <s v="SS602"/>
    <s v="T BASE SALES EXPENSES"/>
    <s v="Debit Amt"/>
    <x v="0"/>
  </r>
  <r>
    <s v="54895"/>
    <s v="IN LEATHER"/>
    <s v="PHOTSHOOT"/>
    <s v="T BASE"/>
    <s v="T BASE ADVERTISEMENT EXPENSES                                                                       "/>
    <x v="9"/>
    <m/>
    <m/>
    <m/>
    <m/>
    <m/>
    <m/>
    <n v="50400"/>
    <m/>
    <m/>
    <m/>
    <n v="50400"/>
    <s v="SS712"/>
    <s v="T BASE SALES EXPENSES"/>
    <s v="Debit Amt"/>
    <x v="0"/>
  </r>
  <r>
    <s v="54898"/>
    <s v="IN LEATHER"/>
    <s v="SHIPPING CHARGES"/>
    <s v="T BASE"/>
    <s v="SHIPPING &amp; OTHER CHARGES - MYNTRA DESIGNS                                                           "/>
    <x v="9"/>
    <n v="9877.86"/>
    <m/>
    <m/>
    <m/>
    <m/>
    <m/>
    <m/>
    <m/>
    <m/>
    <m/>
    <n v="9877.86"/>
    <s v="M25KAIN-018582-2"/>
    <s v="T BASE ONLINE EXPENSES"/>
    <s v="Debit Amt"/>
    <x v="0"/>
  </r>
  <r>
    <s v="54901"/>
    <s v="IN LEATHER"/>
    <s v="SHIPPING CHARGES"/>
    <s v="T BASE"/>
    <s v="SHIPPING &amp; OTHER CHARGES - MYNTRA DESIGNS                                                           "/>
    <x v="9"/>
    <m/>
    <n v="86948"/>
    <m/>
    <m/>
    <m/>
    <m/>
    <m/>
    <m/>
    <m/>
    <m/>
    <n v="86948"/>
    <s v="M25KAIN-041652.2"/>
    <s v="T BASE ONLINE EXPENSES"/>
    <s v="Debit Amt"/>
    <x v="0"/>
  </r>
  <r>
    <s v="54904"/>
    <s v="IN LEATHER"/>
    <s v="SHIPPING CHARGES"/>
    <s v="T BASE"/>
    <s v="SHIPPING &amp; OTHER CHARGES - MYNTRA DESIGNS                                                           "/>
    <x v="9"/>
    <m/>
    <m/>
    <n v="149310"/>
    <m/>
    <m/>
    <m/>
    <m/>
    <m/>
    <m/>
    <m/>
    <n v="149310"/>
    <s v="M25KAIN-072209-2"/>
    <s v="T BASE ONLINE EXPENSES"/>
    <s v="Debit Amt"/>
    <x v="0"/>
  </r>
  <r>
    <s v="54907"/>
    <s v="IN LEATHER"/>
    <s v="SHIPPING CHARGES"/>
    <s v="T BASE"/>
    <s v="SHIPPING &amp; OTHER CHARGES - MYNTRA DESIGNS                                                           "/>
    <x v="9"/>
    <m/>
    <m/>
    <m/>
    <n v="105324.4"/>
    <m/>
    <m/>
    <m/>
    <m/>
    <m/>
    <m/>
    <n v="105324.4"/>
    <s v="M25KAIN-171069-2"/>
    <s v="T BASE ONLINE EXPENSES"/>
    <s v="Debit Amt"/>
    <x v="0"/>
  </r>
  <r>
    <s v="54910"/>
    <s v="IN LEATHER"/>
    <s v="SHIPPING CHARGES"/>
    <s v="T BASE"/>
    <s v="SHIPPING &amp; OTHER CHARGES - MYNTRA DESIGNS                                                           "/>
    <x v="9"/>
    <m/>
    <m/>
    <m/>
    <m/>
    <n v="148736.1"/>
    <m/>
    <m/>
    <m/>
    <m/>
    <m/>
    <n v="148736.1"/>
    <s v="M25KAIN-204844"/>
    <s v="T BASE ONLINE EXPENSES"/>
    <s v="Debit Amt"/>
    <x v="0"/>
  </r>
  <r>
    <s v="54913"/>
    <s v="IN LEATHER"/>
    <s v="SHIPPING CHARGES"/>
    <s v="T BASE"/>
    <s v="SHIPPING &amp; OTHER CHARGES - MYNTRA DESIGNS                                                           "/>
    <x v="9"/>
    <m/>
    <m/>
    <m/>
    <m/>
    <m/>
    <n v="165457.96"/>
    <m/>
    <m/>
    <m/>
    <m/>
    <n v="165457.96"/>
    <s v="M25KAIN-231504-2"/>
    <s v="T BASE ONLINE EXPENSES"/>
    <s v="Debit Amt"/>
    <x v="0"/>
  </r>
  <r>
    <s v="54916"/>
    <s v="IN LEATHER"/>
    <s v="SHIPPING CHARGES"/>
    <s v="T BASE"/>
    <s v="SHIPPING &amp; OTHER CHARGES - MYNTRA DESIGNS                                                           "/>
    <x v="9"/>
    <m/>
    <m/>
    <m/>
    <m/>
    <m/>
    <m/>
    <n v="140839.54999999999"/>
    <m/>
    <m/>
    <m/>
    <n v="140839.54999999999"/>
    <s v="M25KAIN-267767"/>
    <s v="T BASE ONLINE EXPENSES"/>
    <s v="Debit Amt"/>
    <x v="0"/>
  </r>
  <r>
    <s v="54919"/>
    <s v="IN LEATHER"/>
    <s v="SHIPPING CHARGES"/>
    <s v="T BASE"/>
    <s v="SHIPPING &amp; OTHER CHARGES - MYNTRA DESIGNS                                                           "/>
    <x v="9"/>
    <m/>
    <m/>
    <m/>
    <m/>
    <m/>
    <m/>
    <m/>
    <n v="196219.22"/>
    <m/>
    <m/>
    <n v="196219.22"/>
    <s v="M25KAIN-301329"/>
    <s v="T BASE ONLINE EXPENSES"/>
    <s v="Debit Amt"/>
    <x v="0"/>
  </r>
  <r>
    <s v="54922"/>
    <s v="IN LEATHER"/>
    <s v="SHIPPING CHARGES"/>
    <s v="T BASE"/>
    <s v="SHIPPING &amp; OTHER CHARGES - MYNTRA DESIGNS                                                           "/>
    <x v="9"/>
    <m/>
    <m/>
    <m/>
    <m/>
    <m/>
    <m/>
    <m/>
    <m/>
    <n v="306268.34999999998"/>
    <m/>
    <n v="306268.34999999998"/>
    <s v="M25KAIN-334271"/>
    <s v="T BASE ONLINE EXPENSES"/>
    <s v="Debit Amt"/>
    <x v="0"/>
  </r>
  <r>
    <s v="54925"/>
    <s v="IN LEATHER"/>
    <s v="SHIPPING CHARGES"/>
    <s v="T BASE"/>
    <s v="SHIPPING &amp; OTHER CHARGES - MYNTRA DESIGNS                                                           "/>
    <x v="9"/>
    <m/>
    <m/>
    <m/>
    <m/>
    <m/>
    <m/>
    <m/>
    <m/>
    <m/>
    <n v="173595.13"/>
    <n v="173595.13"/>
    <s v="M25KAIN-361937"/>
    <s v="T BASE ONLINE EXPENSES"/>
    <s v="Debit Amt"/>
    <x v="0"/>
  </r>
  <r>
    <s v="54928"/>
    <s v="IN LEATHER"/>
    <s v="SHIPPING CHARGES"/>
    <s v="T BASE"/>
    <s v="SUPPORT SERVICE EXPENSES - ONLINE                                                                   "/>
    <x v="9"/>
    <m/>
    <m/>
    <m/>
    <m/>
    <n v="13015"/>
    <m/>
    <m/>
    <m/>
    <m/>
    <m/>
    <n v="13015"/>
    <s v="291F100056519"/>
    <s v="T BASE ONLINE EXPENSES"/>
    <s v="Debit Amt"/>
    <x v="0"/>
  </r>
  <r>
    <s v="54931"/>
    <s v="IN LEATHER"/>
    <s v="SHIPPING CHARGES"/>
    <s v="T BASE"/>
    <s v="SUPPORT SERVICE EXPENSES - ONLINE                                                                   "/>
    <x v="9"/>
    <m/>
    <m/>
    <m/>
    <m/>
    <n v="14535"/>
    <m/>
    <m/>
    <m/>
    <m/>
    <m/>
    <n v="14535"/>
    <s v="291F1100051081"/>
    <s v="T BASE ONLINE EXPENSES"/>
    <s v="Debit Amt"/>
    <x v="0"/>
  </r>
  <r>
    <s v="54934"/>
    <s v="IN LEATHER"/>
    <s v="SHIPPING CHARGES"/>
    <s v="T BASE"/>
    <s v="SUPPORT SERVICE EXPENSES - ONLINE                                                                   "/>
    <x v="9"/>
    <m/>
    <m/>
    <m/>
    <m/>
    <n v="96140"/>
    <m/>
    <m/>
    <m/>
    <m/>
    <m/>
    <n v="96140"/>
    <s v="291F1100054901"/>
    <s v="T BASE ONLINE EXPENSES"/>
    <s v="Debit Amt"/>
    <x v="0"/>
  </r>
  <r>
    <s v="54937"/>
    <s v="IN LEATHER"/>
    <s v="SHIPPING CHARGES"/>
    <s v="T BASE"/>
    <s v="SUPPORT SERVICE EXPENSES - ONLINE                                                                   "/>
    <x v="9"/>
    <m/>
    <m/>
    <m/>
    <m/>
    <n v="78565"/>
    <m/>
    <m/>
    <m/>
    <m/>
    <m/>
    <n v="78565"/>
    <s v="291F1100060714"/>
    <s v="T BASE ONLINE EXPENSES"/>
    <s v="Debit Amt"/>
    <x v="0"/>
  </r>
  <r>
    <s v="54940"/>
    <s v="IN LEATHER"/>
    <s v="SHIPPING CHARGES"/>
    <s v="T BASE"/>
    <s v="SUPPORT SERVICE EXPENSES - ONLINE                                                                   "/>
    <x v="9"/>
    <m/>
    <m/>
    <m/>
    <m/>
    <n v="17670"/>
    <m/>
    <m/>
    <m/>
    <m/>
    <m/>
    <n v="17670"/>
    <s v="291F1100066442"/>
    <s v="T BASE ONLINE EXPENSES"/>
    <s v="Debit Amt"/>
    <x v="0"/>
  </r>
  <r>
    <s v="54943"/>
    <s v="IN LEATHER"/>
    <s v="SHIPPING CHARGES"/>
    <s v="T BASE"/>
    <s v="SUPPORT SERVICE EXPENSES - ONLINE                                                                   "/>
    <x v="9"/>
    <m/>
    <m/>
    <m/>
    <m/>
    <m/>
    <n v="6650"/>
    <m/>
    <m/>
    <m/>
    <m/>
    <n v="6650"/>
    <s v="291F1100074437"/>
    <s v="T BASE ONLINE EXPENSES"/>
    <s v="Debit Amt"/>
    <x v="0"/>
  </r>
  <r>
    <s v="54946"/>
    <s v="IN LEATHER"/>
    <s v="SHIPPING CHARGES"/>
    <s v="T BASE"/>
    <s v="SUPPORT SERVICE EXPENSES - ONLINE                                                                   "/>
    <x v="9"/>
    <m/>
    <m/>
    <m/>
    <m/>
    <m/>
    <n v="10545"/>
    <m/>
    <m/>
    <m/>
    <m/>
    <n v="10545"/>
    <s v="291F1100079972"/>
    <s v="T BASE ONLINE EXPENSES"/>
    <s v="Debit Amt"/>
    <x v="0"/>
  </r>
  <r>
    <s v="54949"/>
    <s v="IN LEATHER"/>
    <s v="SHIPPING CHARGES"/>
    <s v="T BASE"/>
    <s v="SUPPORT SERVICE EXPENSES - ONLINE                                                                   "/>
    <x v="9"/>
    <m/>
    <m/>
    <m/>
    <m/>
    <m/>
    <n v="17005"/>
    <m/>
    <m/>
    <m/>
    <m/>
    <n v="17005"/>
    <s v="291F1100084583"/>
    <s v="T BASE ONLINE EXPENSES"/>
    <s v="Debit Amt"/>
    <x v="0"/>
  </r>
  <r>
    <s v="54952"/>
    <s v="IN LEATHER"/>
    <s v="SHIPPING CHARGES"/>
    <s v="T BASE"/>
    <s v="SUPPORT SERVICE EXPENSES - ONLINE                                                                   "/>
    <x v="9"/>
    <m/>
    <m/>
    <m/>
    <m/>
    <m/>
    <n v="35530"/>
    <m/>
    <m/>
    <m/>
    <m/>
    <n v="35530"/>
    <s v="291F1100088774"/>
    <s v="T BASE ONLINE EXPENSES"/>
    <s v="Debit Amt"/>
    <x v="0"/>
  </r>
  <r>
    <s v="54955"/>
    <s v="IN LEATHER"/>
    <s v="SHIPPING CHARGES"/>
    <s v="T BASE"/>
    <s v="SUPPORT SERVICE EXPENSES - ONLINE                                                                   "/>
    <x v="9"/>
    <m/>
    <m/>
    <m/>
    <m/>
    <m/>
    <n v="90060"/>
    <m/>
    <m/>
    <m/>
    <m/>
    <n v="90060"/>
    <s v="291F1100092485"/>
    <s v="T BASE ONLINE EXPENSES"/>
    <s v="Debit Amt"/>
    <x v="0"/>
  </r>
  <r>
    <s v="54958"/>
    <s v="IN LEATHER"/>
    <s v="SHIPPING CHARGES"/>
    <s v="T BASE"/>
    <s v="SUPPORT SERVICE EXPENSES - ONLINE                                                                   "/>
    <x v="9"/>
    <m/>
    <m/>
    <m/>
    <m/>
    <m/>
    <m/>
    <n v="2280"/>
    <m/>
    <m/>
    <m/>
    <n v="2280"/>
    <s v="291F1100097836"/>
    <s v="T BASE ONLINE EXPENSES"/>
    <s v="Debit Amt"/>
    <x v="0"/>
  </r>
  <r>
    <s v="54961"/>
    <s v="IN LEATHER"/>
    <s v="SHIPPING CHARGES"/>
    <s v="T BASE"/>
    <s v="SUPPORT SERVICE EXPENSES - ONLINE                                                                   "/>
    <x v="9"/>
    <m/>
    <m/>
    <m/>
    <m/>
    <m/>
    <m/>
    <n v="14915"/>
    <m/>
    <m/>
    <m/>
    <n v="14915"/>
    <s v="291F1100102301"/>
    <s v="T BASE ONLINE EXPENSES"/>
    <s v="Debit Amt"/>
    <x v="0"/>
  </r>
  <r>
    <s v="54964"/>
    <s v="IN LEATHER"/>
    <s v="SHIPPING CHARGES"/>
    <s v="T BASE"/>
    <s v="SUPPORT SERVICE EXPENSES - ONLINE                                                                   "/>
    <x v="9"/>
    <m/>
    <m/>
    <m/>
    <m/>
    <m/>
    <m/>
    <n v="20805"/>
    <m/>
    <m/>
    <m/>
    <n v="20805"/>
    <s v="291F1100106848"/>
    <s v="T BASE ONLINE EXPENSES"/>
    <s v="Debit Amt"/>
    <x v="0"/>
  </r>
  <r>
    <s v="54967"/>
    <s v="IN LEATHER"/>
    <s v="SHIPPING CHARGES"/>
    <s v="T BASE"/>
    <s v="SUPPORT SERVICE EXPENSES - ONLINE                                                                   "/>
    <x v="9"/>
    <m/>
    <m/>
    <m/>
    <m/>
    <m/>
    <m/>
    <n v="16625"/>
    <m/>
    <m/>
    <m/>
    <n v="16625"/>
    <s v="291F1100111572"/>
    <s v="T BASE ONLINE EXPENSES"/>
    <s v="Debit Amt"/>
    <x v="0"/>
  </r>
  <r>
    <s v="54970"/>
    <s v="IN LEATHER"/>
    <s v="SHIPPING CHARGES"/>
    <s v="T BASE"/>
    <s v="SUPPORT SERVICE EXPENSES - ONLINE                                                                   "/>
    <x v="9"/>
    <m/>
    <m/>
    <m/>
    <m/>
    <m/>
    <m/>
    <n v="16720"/>
    <m/>
    <m/>
    <m/>
    <n v="16720"/>
    <s v="291F1100118455"/>
    <s v="T BASE ONLINE EXPENSES"/>
    <s v="Debit Amt"/>
    <x v="0"/>
  </r>
  <r>
    <s v="54973"/>
    <s v="IN LEATHER"/>
    <s v="SHIPPING CHARGES"/>
    <s v="T BASE"/>
    <s v="SUPPORT SERVICE EXPENSES - ONLINE                                                                   "/>
    <x v="9"/>
    <m/>
    <m/>
    <m/>
    <m/>
    <m/>
    <m/>
    <m/>
    <n v="9120"/>
    <m/>
    <m/>
    <n v="9120"/>
    <s v="291F1100125179"/>
    <s v="T BASE ONLINE EXPENSES"/>
    <s v="Debit Amt"/>
    <x v="0"/>
  </r>
  <r>
    <s v="54976"/>
    <s v="IN LEATHER"/>
    <s v="SHIPPING CHARGES"/>
    <s v="T BASE"/>
    <s v="SUPPORT SERVICE EXPENSES - ONLINE                                                                   "/>
    <x v="9"/>
    <m/>
    <m/>
    <m/>
    <m/>
    <m/>
    <m/>
    <m/>
    <n v="28025"/>
    <m/>
    <m/>
    <n v="28025"/>
    <s v="291F1100129586"/>
    <s v="T BASE ONLINE EXPENSES"/>
    <s v="Debit Amt"/>
    <x v="0"/>
  </r>
  <r>
    <s v="54979"/>
    <s v="IN LEATHER"/>
    <s v="SHIPPING CHARGES"/>
    <s v="T BASE"/>
    <s v="SUPPORT SERVICE EXPENSES - ONLINE                                                                   "/>
    <x v="9"/>
    <m/>
    <m/>
    <m/>
    <m/>
    <m/>
    <m/>
    <m/>
    <n v="21565"/>
    <m/>
    <m/>
    <n v="21565"/>
    <s v="291F1100133821"/>
    <s v="T BASE ONLINE EXPENSES"/>
    <s v="Debit Amt"/>
    <x v="0"/>
  </r>
  <r>
    <s v="54982"/>
    <s v="IN LEATHER"/>
    <s v="SHIPPING CHARGES"/>
    <s v="T BASE"/>
    <s v="SUPPORT SERVICE EXPENSES - ONLINE                                                                   "/>
    <x v="9"/>
    <m/>
    <m/>
    <m/>
    <m/>
    <m/>
    <m/>
    <m/>
    <n v="18620"/>
    <m/>
    <m/>
    <n v="18620"/>
    <s v="291F1100138519"/>
    <s v="T BASE ONLINE EXPENSES"/>
    <s v="Debit Amt"/>
    <x v="0"/>
  </r>
  <r>
    <s v="54985"/>
    <s v="IN LEATHER"/>
    <s v="SHIPPING CHARGES"/>
    <s v="T BASE"/>
    <s v="SUPPORT SERVICE EXPENSES - ONLINE                                                                   "/>
    <x v="9"/>
    <m/>
    <m/>
    <m/>
    <m/>
    <m/>
    <m/>
    <m/>
    <m/>
    <n v="18810"/>
    <m/>
    <n v="18810"/>
    <s v="291F1100146803"/>
    <s v="T BASE ONLINE EXPENSES"/>
    <s v="Debit Amt"/>
    <x v="0"/>
  </r>
  <r>
    <s v="54988"/>
    <s v="IN LEATHER"/>
    <s v="SHIPPING CHARGES"/>
    <s v="T BASE"/>
    <s v="SUPPORT SERVICE EXPENSES - ONLINE                                                                   "/>
    <x v="9"/>
    <m/>
    <m/>
    <m/>
    <m/>
    <m/>
    <m/>
    <m/>
    <m/>
    <n v="35625"/>
    <m/>
    <n v="35625"/>
    <s v="291F1100151628"/>
    <s v="T BASE ONLINE EXPENSES"/>
    <s v="Debit Amt"/>
    <x v="0"/>
  </r>
  <r>
    <s v="54991"/>
    <s v="IN LEATHER"/>
    <s v="SHIPPING CHARGES"/>
    <s v="T BASE"/>
    <s v="SUPPORT SERVICE EXPENSES - ONLINE                                                                   "/>
    <x v="9"/>
    <m/>
    <m/>
    <m/>
    <m/>
    <m/>
    <m/>
    <m/>
    <m/>
    <n v="21470"/>
    <m/>
    <n v="21470"/>
    <s v="291F1100156773"/>
    <s v="T BASE ONLINE EXPENSES"/>
    <s v="Debit Amt"/>
    <x v="0"/>
  </r>
  <r>
    <s v="54994"/>
    <s v="IN LEATHER"/>
    <s v="SHIPPING CHARGES"/>
    <s v="T BASE"/>
    <s v="SUPPORT SERVICE EXPENSES - ONLINE                                                                   "/>
    <x v="9"/>
    <m/>
    <m/>
    <m/>
    <m/>
    <m/>
    <m/>
    <m/>
    <m/>
    <n v="29545"/>
    <m/>
    <n v="29545"/>
    <s v="291F1100160461"/>
    <s v="T BASE ONLINE EXPENSES"/>
    <s v="Debit Amt"/>
    <x v="0"/>
  </r>
  <r>
    <s v="54997"/>
    <s v="IN LEATHER"/>
    <s v="SHIPPING CHARGES"/>
    <s v="T BASE"/>
    <s v="SUPPORT SERVICE EXPENSES - ONLINE                                                                   "/>
    <x v="9"/>
    <m/>
    <m/>
    <m/>
    <m/>
    <m/>
    <m/>
    <m/>
    <m/>
    <n v="8740"/>
    <m/>
    <n v="8740"/>
    <s v="291F1100165956"/>
    <s v="T BASE ONLINE EXPENSES"/>
    <s v="Debit Amt"/>
    <x v="0"/>
  </r>
  <r>
    <s v="55000"/>
    <s v="IN LEATHER"/>
    <s v="SHIPPING CHARGES"/>
    <s v="T BASE"/>
    <s v="SUPPORT SERVICE EXPENSES - ONLINE                                                                   "/>
    <x v="9"/>
    <m/>
    <m/>
    <m/>
    <m/>
    <m/>
    <m/>
    <m/>
    <m/>
    <m/>
    <n v="2090"/>
    <n v="2090"/>
    <s v="291F1100171085"/>
    <s v="T BASE ONLINE EXPENSES"/>
    <s v="Debit Amt"/>
    <x v="0"/>
  </r>
  <r>
    <s v="55003"/>
    <s v="IN LEATHER"/>
    <s v="SHIPPING CHARGES"/>
    <s v="T BASE"/>
    <s v="SUPPORT SERVICE EXPENSES - ONLINE                                                                   "/>
    <x v="9"/>
    <m/>
    <m/>
    <m/>
    <m/>
    <m/>
    <m/>
    <m/>
    <m/>
    <m/>
    <n v="4465"/>
    <n v="4465"/>
    <s v="291F1100175123"/>
    <s v="T BASE ONLINE EXPENSES"/>
    <s v="Debit Amt"/>
    <x v="0"/>
  </r>
  <r>
    <s v="55006"/>
    <s v="IN LEATHER"/>
    <s v="SHIPPING CHARGES"/>
    <s v="T BASE"/>
    <s v="SUPPORT SERVICE EXPENSES - ONLINE                                                                   "/>
    <x v="9"/>
    <m/>
    <m/>
    <m/>
    <m/>
    <m/>
    <m/>
    <m/>
    <m/>
    <m/>
    <n v="19190"/>
    <n v="19190"/>
    <s v="291F1100182054"/>
    <s v="T BASE ONLINE EXPENSES"/>
    <s v="Debit Amt"/>
    <x v="0"/>
  </r>
  <r>
    <s v="55009"/>
    <s v="IN LEATHER"/>
    <s v="SHIPPING CHARGES"/>
    <s v="T BASE"/>
    <s v="SUPPORT SERVICE EXPENSES - ONLINE                                                                   "/>
    <x v="9"/>
    <m/>
    <m/>
    <m/>
    <m/>
    <m/>
    <m/>
    <m/>
    <m/>
    <m/>
    <n v="5130"/>
    <n v="5130"/>
    <s v="291F1100186634"/>
    <s v="T BASE ONLINE EXPENSES"/>
    <s v="Debit Amt"/>
    <x v="0"/>
  </r>
  <r>
    <s v="55012"/>
    <s v="IN LEATHER"/>
    <s v="SHIPPING CHARGES"/>
    <s v="T BASE"/>
    <s v="SUPPORT SERVICE EXPENSES - ONLINE                                                                   "/>
    <x v="9"/>
    <m/>
    <m/>
    <m/>
    <m/>
    <m/>
    <m/>
    <m/>
    <m/>
    <m/>
    <n v="10925"/>
    <n v="10925"/>
    <s v="291F1100188997"/>
    <s v="T BASE ONLINE EXPENSES"/>
    <s v="Debit Amt"/>
    <x v="0"/>
  </r>
  <r>
    <s v="55015"/>
    <s v="IN LEATHER"/>
    <s v="SOFTWARE FEES"/>
    <s v="T BASE"/>
    <s v="FEES &amp; RENEWALS                                                                                     "/>
    <x v="9"/>
    <m/>
    <m/>
    <n v="20000"/>
    <m/>
    <m/>
    <m/>
    <m/>
    <m/>
    <m/>
    <m/>
    <n v="20000"/>
    <s v="UC2425/GGN/00035"/>
    <s v="INDIRECT EXPENSES"/>
    <s v="Debit Amt"/>
    <x v="0"/>
  </r>
  <r>
    <s v="55018"/>
    <s v="IN LEATHER"/>
    <s v="SOFTWARE FEES"/>
    <s v="T BASE"/>
    <s v="FEES &amp; RENEWALS                                                                                     "/>
    <x v="9"/>
    <m/>
    <n v="20000"/>
    <m/>
    <m/>
    <m/>
    <m/>
    <m/>
    <m/>
    <m/>
    <m/>
    <n v="20000"/>
    <s v="UC2425/GGN/01025"/>
    <s v="INDIRECT EXPENSES"/>
    <s v="Debit Amt"/>
    <x v="0"/>
  </r>
  <r>
    <s v="55021"/>
    <s v="IN LEATHER"/>
    <s v="SOFTWARE FEES"/>
    <s v="T BASE"/>
    <s v="FEES &amp; RENEWALS                                                                                     "/>
    <x v="9"/>
    <m/>
    <m/>
    <n v="20000"/>
    <m/>
    <m/>
    <m/>
    <m/>
    <m/>
    <m/>
    <m/>
    <n v="20000"/>
    <s v="UC2425/GGN/01965"/>
    <s v="INDIRECT EXPENSES"/>
    <s v="Debit Amt"/>
    <x v="0"/>
  </r>
  <r>
    <s v="55024"/>
    <s v="IN LEATHER"/>
    <s v="SOFTWARE FEES"/>
    <s v="T BASE"/>
    <s v="FEES &amp; RENEWALS                                                                                     "/>
    <x v="9"/>
    <m/>
    <m/>
    <m/>
    <n v="20000"/>
    <m/>
    <m/>
    <m/>
    <m/>
    <m/>
    <m/>
    <n v="20000"/>
    <s v="UC2425/GGN/03026"/>
    <s v="INDIRECT EXPENSES"/>
    <s v="Debit Amt"/>
    <x v="0"/>
  </r>
  <r>
    <s v="55027"/>
    <s v="IN LEATHER"/>
    <s v="SOFTWARE FEES"/>
    <s v="T BASE"/>
    <s v="FEES &amp; RENEWALS                                                                                     "/>
    <x v="9"/>
    <m/>
    <m/>
    <m/>
    <m/>
    <n v="20000"/>
    <m/>
    <m/>
    <m/>
    <m/>
    <m/>
    <n v="20000"/>
    <s v="UC2425/GGN/04097"/>
    <s v="INDIRECT EXPENSES"/>
    <s v="Debit Amt"/>
    <x v="0"/>
  </r>
  <r>
    <s v="55030"/>
    <s v="IN LEATHER"/>
    <s v="SOFTWARE FEES"/>
    <s v="T BASE"/>
    <s v="FEES &amp; RENEWALS                                                                                     "/>
    <x v="9"/>
    <m/>
    <m/>
    <m/>
    <m/>
    <m/>
    <n v="20000"/>
    <m/>
    <m/>
    <m/>
    <m/>
    <n v="20000"/>
    <s v="UC2425/GGN/05096"/>
    <s v="INDIRECT EXPENSES"/>
    <s v="Debit Amt"/>
    <x v="0"/>
  </r>
  <r>
    <s v="55033"/>
    <s v="IN LEATHER"/>
    <s v="SOFTWARE FEES"/>
    <s v="T BASE"/>
    <s v="FEES &amp; RENEWALS                                                                                     "/>
    <x v="9"/>
    <m/>
    <m/>
    <m/>
    <m/>
    <m/>
    <m/>
    <n v="20000"/>
    <m/>
    <m/>
    <m/>
    <n v="20000"/>
    <s v="UC2425/GGN/06489"/>
    <s v="INDIRECT EXPENSES"/>
    <s v="Debit Amt"/>
    <x v="0"/>
  </r>
  <r>
    <s v="55045"/>
    <s v="IN LEATHER"/>
    <s v="STAFF SALARY"/>
    <s v="T BASE"/>
    <s v="SALARY EXPENSES                                                                                     "/>
    <x v="9"/>
    <m/>
    <m/>
    <m/>
    <m/>
    <m/>
    <m/>
    <m/>
    <n v="95000"/>
    <m/>
    <m/>
    <n v="95000"/>
    <s v="JV-JOUR-NA-L--1024"/>
    <s v="SALARIES AND BONUS"/>
    <s v="Debit Amt"/>
    <x v="0"/>
  </r>
  <r>
    <s v="55048"/>
    <s v="IN LEATHER"/>
    <s v="STAFF SALARY"/>
    <s v="T BASE"/>
    <s v="SALARY EXPENSES                                                                                     "/>
    <x v="9"/>
    <m/>
    <m/>
    <m/>
    <m/>
    <m/>
    <m/>
    <m/>
    <m/>
    <n v="85383"/>
    <m/>
    <n v="85383"/>
    <s v="JV-JOUR-NA-L--1208"/>
    <s v="SALARIES AND BONUS"/>
    <s v="Debit Amt"/>
    <x v="0"/>
  </r>
  <r>
    <s v="55051"/>
    <s v="IN LEATHER"/>
    <s v="STAFF SALARY"/>
    <s v="T BASE"/>
    <s v="SALARY EXPENSES                                                                                     "/>
    <x v="9"/>
    <m/>
    <n v="96731"/>
    <m/>
    <m/>
    <m/>
    <m/>
    <m/>
    <m/>
    <m/>
    <m/>
    <n v="96731"/>
    <s v="JV-JOUR-NA-L--124"/>
    <s v="SALARIES AND BONUS"/>
    <s v="Debit Amt"/>
    <x v="0"/>
  </r>
  <r>
    <s v="55054"/>
    <s v="IN LEATHER"/>
    <s v="STAFF SALARY"/>
    <s v="T BASE"/>
    <s v="SALARY EXPENSES                                                                                     "/>
    <x v="9"/>
    <m/>
    <m/>
    <m/>
    <m/>
    <m/>
    <m/>
    <m/>
    <m/>
    <m/>
    <n v="33588"/>
    <n v="33588"/>
    <s v="JV-JOUR-NA-L--1343"/>
    <s v="SALARIES AND BONUS"/>
    <s v="Debit Amt"/>
    <x v="0"/>
  </r>
  <r>
    <s v="55057"/>
    <s v="IN LEATHER"/>
    <s v="STAFF SALARY"/>
    <s v="T BASE"/>
    <s v="SALARY EXPENSES                                                                                     "/>
    <x v="9"/>
    <m/>
    <m/>
    <n v="85769"/>
    <m/>
    <m/>
    <m/>
    <m/>
    <m/>
    <m/>
    <m/>
    <n v="85769"/>
    <s v="JV-JOUR-NA-L--316"/>
    <s v="SALARIES AND BONUS"/>
    <s v="Debit Amt"/>
    <x v="0"/>
  </r>
  <r>
    <s v="55060"/>
    <s v="IN LEATHER"/>
    <s v="STAFF SALARY"/>
    <s v="T BASE"/>
    <s v="SALARY EXPENSES                                                                                     "/>
    <x v="9"/>
    <m/>
    <m/>
    <m/>
    <n v="95000"/>
    <m/>
    <m/>
    <m/>
    <m/>
    <m/>
    <m/>
    <n v="95000"/>
    <s v="JV-JOUR-NA-L--498"/>
    <s v="SALARIES AND BONUS"/>
    <s v="Debit Amt"/>
    <x v="0"/>
  </r>
  <r>
    <s v="55063"/>
    <s v="IN LEATHER"/>
    <s v="STAFF SALARY"/>
    <s v="T BASE"/>
    <s v="SALARY EXPENSES                                                                                     "/>
    <x v="9"/>
    <m/>
    <m/>
    <m/>
    <m/>
    <n v="91539"/>
    <m/>
    <m/>
    <m/>
    <m/>
    <m/>
    <n v="91539"/>
    <s v="JV-JOUR-NA-L--647"/>
    <s v="SALARIES AND BONUS"/>
    <s v="Debit Amt"/>
    <x v="0"/>
  </r>
  <r>
    <s v="55066"/>
    <s v="IN LEATHER"/>
    <s v="STAFF SALARY"/>
    <s v="T BASE"/>
    <s v="SALARY EXPENSES                                                                                     "/>
    <x v="9"/>
    <n v="82884"/>
    <m/>
    <m/>
    <m/>
    <m/>
    <m/>
    <m/>
    <m/>
    <m/>
    <m/>
    <n v="82884"/>
    <s v="JV-JOUR-NA-L--65"/>
    <s v="SALARIES AND BONUS"/>
    <s v="Debit Amt"/>
    <x v="0"/>
  </r>
  <r>
    <s v="55069"/>
    <s v="IN LEATHER"/>
    <s v="STAFF SALARY"/>
    <s v="T BASE"/>
    <s v="SALARY EXPENSES                                                                                     "/>
    <x v="9"/>
    <m/>
    <m/>
    <m/>
    <m/>
    <m/>
    <n v="95000"/>
    <m/>
    <m/>
    <m/>
    <m/>
    <n v="95000"/>
    <s v="JV-JOUR-NA-L--756"/>
    <s v="SALARIES AND BONUS"/>
    <s v="Debit Amt"/>
    <x v="0"/>
  </r>
  <r>
    <s v="55072"/>
    <s v="IN LEATHER"/>
    <s v="STAFF SALARY"/>
    <s v="T BASE"/>
    <s v="SALARY EXPENSES                                                                                     "/>
    <x v="9"/>
    <m/>
    <m/>
    <m/>
    <m/>
    <m/>
    <m/>
    <n v="95000"/>
    <m/>
    <m/>
    <m/>
    <n v="95000"/>
    <s v="JV-JOUR-NA-L--891"/>
    <s v="SALARIES AND BONUS"/>
    <s v="Debit Amt"/>
    <x v="0"/>
  </r>
  <r>
    <s v="55075"/>
    <s v="IN LEATHER"/>
    <s v="VFS CHARGES ONLINE"/>
    <s v="T BASE"/>
    <s v="SHIPPING &amp; OTHER CHARGES - MYNTRA DESIGNS                                                           "/>
    <x v="9"/>
    <n v="1000"/>
    <m/>
    <m/>
    <m/>
    <m/>
    <m/>
    <m/>
    <m/>
    <m/>
    <m/>
    <n v="1000"/>
    <s v="M25KAIN-023126"/>
    <s v="T BASE ONLINE EXPENSES"/>
    <s v="Debit Amt"/>
    <x v="0"/>
  </r>
  <r>
    <s v="55078"/>
    <s v="IN LEATHER"/>
    <s v="VFS CHARGES ONLINE"/>
    <s v="T BASE"/>
    <s v="SHIPPING &amp; OTHER CHARGES - MYNTRA DESIGNS                                                           "/>
    <x v="9"/>
    <n v="500"/>
    <m/>
    <m/>
    <m/>
    <m/>
    <m/>
    <m/>
    <m/>
    <m/>
    <m/>
    <n v="500"/>
    <s v="M25KAIN-025446"/>
    <s v="T BASE ONLINE EXPENSES"/>
    <s v="Debit Amt"/>
    <x v="0"/>
  </r>
  <r>
    <s v="55081"/>
    <s v="IN LEATHER"/>
    <s v="VFS CHARGES ONLINE"/>
    <s v="T BASE"/>
    <s v="SHIPPING &amp; OTHER CHARGES - MYNTRA DESIGNS                                                           "/>
    <x v="9"/>
    <m/>
    <n v="650"/>
    <m/>
    <m/>
    <m/>
    <m/>
    <m/>
    <m/>
    <m/>
    <m/>
    <n v="650"/>
    <s v="M25KAIN-053628"/>
    <s v="T BASE ONLINE EXPENSES"/>
    <s v="Debit Amt"/>
    <x v="0"/>
  </r>
  <r>
    <s v="55084"/>
    <s v="IN LEATHER"/>
    <s v="VFS CHARGES ONLINE"/>
    <s v="T BASE"/>
    <s v="SHIPPING &amp; OTHER CHARGES - MYNTRA DESIGNS                                                           "/>
    <x v="9"/>
    <m/>
    <m/>
    <n v="500"/>
    <m/>
    <m/>
    <m/>
    <m/>
    <m/>
    <m/>
    <m/>
    <n v="500"/>
    <s v="M25KAIN-078663"/>
    <s v="T BASE ONLINE EXPENSES"/>
    <s v="Debit Amt"/>
    <x v="0"/>
  </r>
  <r>
    <s v="55087"/>
    <s v="IN LEATHER"/>
    <s v="VFS CHARGES ONLINE"/>
    <s v="T BASE"/>
    <s v="SHIPPING &amp; OTHER CHARGES - MYNTRA DESIGNS                                                           "/>
    <x v="9"/>
    <m/>
    <m/>
    <m/>
    <m/>
    <m/>
    <m/>
    <n v="225"/>
    <m/>
    <m/>
    <m/>
    <n v="225"/>
    <s v="M25KAIN-255435"/>
    <s v="T BASE ONLINE EXPENSES"/>
    <s v="Debit Amt"/>
    <x v="0"/>
  </r>
  <r>
    <s v="55090"/>
    <s v="IN LEATHER"/>
    <s v="VFS CHARGES ONLINE"/>
    <s v="T BASE"/>
    <s v="SHIPPING &amp; OTHER CHARGES - MYNTRA DESIGNS                                                           "/>
    <x v="9"/>
    <m/>
    <m/>
    <m/>
    <m/>
    <m/>
    <m/>
    <m/>
    <n v="900"/>
    <m/>
    <m/>
    <n v="900"/>
    <s v="M25KAIN-290411"/>
    <s v="T BASE ONLINE EXPENSES"/>
    <s v="Debit Amt"/>
    <x v="0"/>
  </r>
  <r>
    <s v="55093"/>
    <s v="IN LEATHER"/>
    <s v="VFS CHARGES ONLINE"/>
    <s v="T BASE"/>
    <s v="SHIPPING &amp; OTHER CHARGES - MYNTRA DESIGNS                                                           "/>
    <x v="9"/>
    <m/>
    <m/>
    <m/>
    <m/>
    <m/>
    <m/>
    <m/>
    <n v="900"/>
    <m/>
    <m/>
    <n v="900"/>
    <s v="M25KAIN-290616"/>
    <s v="T BASE ONLINE EXPENSES"/>
    <s v="Debit Amt"/>
    <x v="0"/>
  </r>
  <r>
    <s v="55096"/>
    <s v="IN LEATHER"/>
    <s v="VFS CHARGES ONLINE"/>
    <s v="T BASE"/>
    <s v="SHIPPING &amp; OTHER CHARGES - MYNTRA DESIGNS                                                           "/>
    <x v="9"/>
    <m/>
    <m/>
    <m/>
    <m/>
    <m/>
    <m/>
    <m/>
    <m/>
    <n v="600"/>
    <m/>
    <n v="600"/>
    <s v="M25KAIN-316417"/>
    <s v="T BASE ONLINE EXPENSES"/>
    <s v="Debit Amt"/>
    <x v="0"/>
  </r>
  <r>
    <s v="55099"/>
    <s v="IN LEATHER"/>
    <s v="VFS CHARGES ONLINE"/>
    <s v="T BASE"/>
    <s v="SHIPPING &amp; OTHER CHARGES - MYNTRA DESIGNS                                                           "/>
    <x v="9"/>
    <m/>
    <m/>
    <m/>
    <m/>
    <m/>
    <m/>
    <m/>
    <m/>
    <m/>
    <n v="10300"/>
    <n v="10300"/>
    <s v="M25KAIN-345864"/>
    <s v="T BASE ONLINE EXPENSES"/>
    <s v="Debit Amt"/>
    <x v="0"/>
  </r>
  <r>
    <s v="55103"/>
    <s v="IN LEATHER"/>
    <s v="CANTEEN"/>
    <s v="IN LEATHER"/>
    <s v="STAFF AND LABOUR WELFARE                                                                            "/>
    <x v="10"/>
    <m/>
    <m/>
    <m/>
    <m/>
    <m/>
    <m/>
    <m/>
    <m/>
    <m/>
    <n v="-49525"/>
    <n v="-49525"/>
    <s v="JV-JOUR-NA-L--1334"/>
    <s v="SALARIES AND BONUS"/>
    <s v="Credit Amt"/>
    <x v="0"/>
  </r>
  <r>
    <s v="55105"/>
    <s v="IN LEATHER"/>
    <s v="ELECTRICITY"/>
    <s v="IN LEATHER"/>
    <s v="ELECTRICAL EXPENSES                                                                                 "/>
    <x v="10"/>
    <m/>
    <m/>
    <m/>
    <m/>
    <n v="140"/>
    <m/>
    <m/>
    <m/>
    <m/>
    <m/>
    <n v="140"/>
    <s v="PYCP 2425-764 "/>
    <s v="REPAIR AND MAINTAINANCE"/>
    <s v="Debit Amt"/>
    <x v="0"/>
  </r>
  <r>
    <s v="55108"/>
    <s v="IN LEATHER"/>
    <s v="ELECTRICITY"/>
    <s v="IN LEATHER"/>
    <s v="ELECTRICITY AND WATER CHARGES                                                                       "/>
    <x v="10"/>
    <m/>
    <m/>
    <m/>
    <m/>
    <m/>
    <m/>
    <m/>
    <m/>
    <n v="78184"/>
    <m/>
    <n v="78184"/>
    <s v="811091533687"/>
    <s v="POWER &amp; FULES"/>
    <s v="Debit Amt"/>
    <x v="0"/>
  </r>
  <r>
    <s v="55111"/>
    <s v="IN LEATHER"/>
    <s v="ELECTRICITY"/>
    <s v="IN LEATHER"/>
    <s v="ELECTRICITY AND WATER CHARGES                                                                       "/>
    <x v="10"/>
    <n v="98021"/>
    <m/>
    <m/>
    <m/>
    <m/>
    <m/>
    <m/>
    <m/>
    <m/>
    <m/>
    <n v="98021"/>
    <s v="811373665799"/>
    <s v="POWER &amp; FULES"/>
    <s v="Debit Amt"/>
    <x v="0"/>
  </r>
  <r>
    <s v="55114"/>
    <s v="IN LEATHER"/>
    <s v="ELECTRICITY"/>
    <s v="IN LEATHER"/>
    <s v="ELECTRICITY AND WATER CHARGES                                                                       "/>
    <x v="10"/>
    <m/>
    <m/>
    <n v="90709"/>
    <m/>
    <m/>
    <m/>
    <m/>
    <m/>
    <m/>
    <m/>
    <n v="90709"/>
    <s v="811406972232"/>
    <s v="POWER &amp; FULES"/>
    <s v="Debit Amt"/>
    <x v="0"/>
  </r>
  <r>
    <s v="55117"/>
    <s v="IN LEATHER"/>
    <s v="ELECTRICITY"/>
    <s v="IN LEATHER"/>
    <s v="ELECTRICITY AND WATER CHARGES                                                                       "/>
    <x v="10"/>
    <m/>
    <m/>
    <m/>
    <m/>
    <m/>
    <m/>
    <m/>
    <n v="79562"/>
    <m/>
    <m/>
    <n v="79562"/>
    <s v="811425158337"/>
    <s v="POWER &amp; FULES"/>
    <s v="Debit Amt"/>
    <x v="0"/>
  </r>
  <r>
    <s v="55120"/>
    <s v="IN LEATHER"/>
    <s v="ELECTRICITY"/>
    <s v="IN LEATHER"/>
    <s v="ELECTRICITY AND WATER CHARGES                                                                       "/>
    <x v="10"/>
    <m/>
    <n v="77682"/>
    <m/>
    <m/>
    <m/>
    <m/>
    <m/>
    <m/>
    <m/>
    <m/>
    <n v="77682"/>
    <s v="811623839832"/>
    <s v="POWER &amp; FULES"/>
    <s v="Debit Amt"/>
    <x v="0"/>
  </r>
  <r>
    <s v="55123"/>
    <s v="IN LEATHER"/>
    <s v="ELECTRICITY"/>
    <s v="IN LEATHER"/>
    <s v="ELECTRICITY AND WATER CHARGES                                                                       "/>
    <x v="10"/>
    <m/>
    <m/>
    <m/>
    <m/>
    <m/>
    <n v="78085"/>
    <m/>
    <m/>
    <m/>
    <m/>
    <n v="78085"/>
    <s v="811694312736"/>
    <s v="POWER &amp; FULES"/>
    <s v="Debit Amt"/>
    <x v="0"/>
  </r>
  <r>
    <s v="55126"/>
    <s v="IN LEATHER"/>
    <s v="ELECTRICITY"/>
    <s v="IN LEATHER"/>
    <s v="ELECTRICITY AND WATER CHARGES                                                                       "/>
    <x v="10"/>
    <m/>
    <m/>
    <m/>
    <m/>
    <m/>
    <m/>
    <n v="88941"/>
    <m/>
    <m/>
    <m/>
    <n v="88941"/>
    <s v="8117828000"/>
    <s v="POWER &amp; FULES"/>
    <s v="Debit Amt"/>
    <x v="0"/>
  </r>
  <r>
    <s v="55129"/>
    <s v="IN LEATHER"/>
    <s v="ELECTRICITY"/>
    <s v="IN LEATHER"/>
    <s v="ELECTRICITY AND WATER CHARGES                                                                       "/>
    <x v="10"/>
    <m/>
    <m/>
    <m/>
    <n v="103269"/>
    <m/>
    <m/>
    <m/>
    <m/>
    <m/>
    <m/>
    <n v="103269"/>
    <s v="811846533279"/>
    <s v="POWER &amp; FULES"/>
    <s v="Debit Amt"/>
    <x v="0"/>
  </r>
  <r>
    <s v="55133"/>
    <s v="IN LEATHER"/>
    <s v="ELECTRICITY"/>
    <s v="IN LEATHER"/>
    <s v="ELECTRICITY AND WATER CHARGES                                                                       "/>
    <x v="10"/>
    <m/>
    <m/>
    <m/>
    <m/>
    <m/>
    <m/>
    <m/>
    <m/>
    <n v="-21784"/>
    <m/>
    <n v="-21784"/>
    <s v="JV-DEBN-OT-E--105"/>
    <s v="POWER &amp; FULES"/>
    <s v="Credit Amt"/>
    <x v="0"/>
  </r>
  <r>
    <s v="55136"/>
    <s v="IN LEATHER"/>
    <s v="ELECTRICITY"/>
    <s v="IN LEATHER"/>
    <s v="ELECTRICITY AND WATER CHARGES                                                                       "/>
    <x v="10"/>
    <m/>
    <m/>
    <m/>
    <m/>
    <m/>
    <m/>
    <m/>
    <m/>
    <m/>
    <n v="-22136"/>
    <n v="-22136"/>
    <s v="JV-DEBN-OT-E--138"/>
    <s v="POWER &amp; FULES"/>
    <s v="Credit Amt"/>
    <x v="0"/>
  </r>
  <r>
    <s v="55139"/>
    <s v="IN LEATHER"/>
    <s v="ELECTRICITY"/>
    <s v="IN LEATHER"/>
    <s v="ELECTRICITY AND WATER CHARGES                                                                       "/>
    <x v="10"/>
    <m/>
    <n v="-22190"/>
    <m/>
    <m/>
    <m/>
    <m/>
    <m/>
    <m/>
    <m/>
    <m/>
    <n v="-22190"/>
    <s v="JV-DEBN-OT-E--17"/>
    <s v="POWER &amp; FULES"/>
    <s v="Credit Amt"/>
    <x v="0"/>
  </r>
  <r>
    <s v="55142"/>
    <s v="IN LEATHER"/>
    <s v="ELECTRICITY"/>
    <s v="IN LEATHER"/>
    <s v="ELECTRICITY AND WATER CHARGES                                                                       "/>
    <x v="10"/>
    <m/>
    <m/>
    <n v="-21701"/>
    <m/>
    <m/>
    <m/>
    <m/>
    <m/>
    <m/>
    <m/>
    <n v="-21701"/>
    <s v="JV-DEBN-OT-E--20"/>
    <s v="POWER &amp; FULES"/>
    <s v="Credit Amt"/>
    <x v="0"/>
  </r>
  <r>
    <s v="55145"/>
    <s v="IN LEATHER"/>
    <s v="ELECTRICITY"/>
    <s v="IN LEATHER"/>
    <s v="ELECTRICITY AND WATER CHARGES                                                                       "/>
    <x v="10"/>
    <m/>
    <m/>
    <m/>
    <n v="-22196"/>
    <m/>
    <m/>
    <m/>
    <m/>
    <m/>
    <m/>
    <n v="-22196"/>
    <s v="JV-DEBN-OT-E--38"/>
    <s v="POWER &amp; FULES"/>
    <s v="Credit Amt"/>
    <x v="0"/>
  </r>
  <r>
    <s v="55148"/>
    <s v="IN LEATHER"/>
    <s v="ELECTRICITY"/>
    <s v="IN LEATHER"/>
    <s v="ELECTRICITY AND WATER CHARGES                                                                       "/>
    <x v="10"/>
    <m/>
    <m/>
    <m/>
    <m/>
    <n v="-22891"/>
    <m/>
    <m/>
    <m/>
    <m/>
    <m/>
    <n v="-22891"/>
    <s v="JV-DEBN-OT-E--48"/>
    <s v="POWER &amp; FULES"/>
    <s v="Credit Amt"/>
    <x v="0"/>
  </r>
  <r>
    <s v="55151"/>
    <s v="IN LEATHER"/>
    <s v="ELECTRICITY"/>
    <s v="IN LEATHER"/>
    <s v="ELECTRICITY AND WATER CHARGES                                                                       "/>
    <x v="10"/>
    <m/>
    <m/>
    <m/>
    <m/>
    <m/>
    <n v="-22041"/>
    <m/>
    <m/>
    <m/>
    <m/>
    <n v="-22041"/>
    <s v="JV-DEBN-OT-E--55"/>
    <s v="POWER &amp; FULES"/>
    <s v="Credit Amt"/>
    <x v="0"/>
  </r>
  <r>
    <s v="55154"/>
    <s v="IN LEATHER"/>
    <s v="ELECTRICITY"/>
    <s v="IN LEATHER"/>
    <s v="ELECTRICITY AND WATER CHARGES                                                                       "/>
    <x v="10"/>
    <m/>
    <m/>
    <m/>
    <m/>
    <m/>
    <m/>
    <n v="-22170"/>
    <m/>
    <m/>
    <m/>
    <n v="-22170"/>
    <s v="JV-DEBN-OT-E--67"/>
    <s v="POWER &amp; FULES"/>
    <s v="Credit Amt"/>
    <x v="0"/>
  </r>
  <r>
    <s v="55157"/>
    <s v="IN LEATHER"/>
    <s v="ELECTRICITY"/>
    <s v="IN LEATHER"/>
    <s v="ELECTRICITY AND WATER CHARGES                                                                       "/>
    <x v="10"/>
    <m/>
    <m/>
    <m/>
    <m/>
    <m/>
    <m/>
    <m/>
    <n v="-21420"/>
    <m/>
    <m/>
    <n v="-21420"/>
    <s v="JV-DEBN-OT-E--81"/>
    <s v="POWER &amp; FULES"/>
    <s v="Credit Amt"/>
    <x v="0"/>
  </r>
  <r>
    <s v="55159"/>
    <s v="IN LEATHER"/>
    <s v="ELECTRICITY"/>
    <s v="IN LEATHER"/>
    <s v="ELECTRICITY AND WATER CHARGES                                                                       "/>
    <x v="10"/>
    <m/>
    <m/>
    <m/>
    <m/>
    <m/>
    <m/>
    <m/>
    <m/>
    <m/>
    <n v="79455"/>
    <n v="79455"/>
    <s v="JV-JOUR-NA-L--1350"/>
    <s v="POWER &amp; FULES"/>
    <s v="Debit Amt"/>
    <x v="0"/>
  </r>
  <r>
    <s v="55162"/>
    <s v="IN LEATHER"/>
    <s v="ELECTRICITY"/>
    <s v="IN LEATHER"/>
    <s v="ELECTRICITY AND WATER CHARGES                                                                       "/>
    <x v="10"/>
    <m/>
    <m/>
    <m/>
    <m/>
    <n v="91380"/>
    <m/>
    <m/>
    <m/>
    <m/>
    <m/>
    <n v="91380"/>
    <s v="JV-JOUR-NA-L--615"/>
    <s v="POWER &amp; FULES"/>
    <s v="Debit Amt"/>
    <x v="0"/>
  </r>
  <r>
    <s v="55198"/>
    <s v="IN LEATHER"/>
    <s v="FACTORY SALARY"/>
    <s v="IN LEATHER"/>
    <s v="SALARY EXPENSES                                                                                     "/>
    <x v="10"/>
    <m/>
    <m/>
    <m/>
    <m/>
    <m/>
    <m/>
    <m/>
    <n v="150400"/>
    <m/>
    <m/>
    <n v="150400"/>
    <s v="JV-JOUR-NA-L--1024"/>
    <s v="SALARIES AND BONUS"/>
    <s v="Debit Amt"/>
    <x v="0"/>
  </r>
  <r>
    <s v="55201"/>
    <s v="IN LEATHER"/>
    <s v="FACTORY SALARY"/>
    <s v="IN LEATHER"/>
    <s v="SALARY EXPENSES                                                                                     "/>
    <x v="10"/>
    <m/>
    <m/>
    <m/>
    <m/>
    <m/>
    <m/>
    <m/>
    <m/>
    <n v="173400"/>
    <m/>
    <n v="173400"/>
    <s v="JV-JOUR-NA-L--1208"/>
    <s v="SALARIES AND BONUS"/>
    <s v="Debit Amt"/>
    <x v="0"/>
  </r>
  <r>
    <s v="55204"/>
    <s v="IN LEATHER"/>
    <s v="FACTORY SALARY"/>
    <s v="IN LEATHER"/>
    <s v="SALARY EXPENSES                                                                                     "/>
    <x v="10"/>
    <m/>
    <n v="238900"/>
    <m/>
    <m/>
    <m/>
    <m/>
    <m/>
    <m/>
    <m/>
    <m/>
    <n v="238900"/>
    <s v="JV-JOUR-NA-L--124"/>
    <s v="SALARIES AND BONUS"/>
    <s v="Debit Amt"/>
    <x v="0"/>
  </r>
  <r>
    <s v="55207"/>
    <s v="IN LEATHER"/>
    <s v="FACTORY SALARY"/>
    <s v="IN LEATHER"/>
    <s v="SALARY EXPENSES                                                                                     "/>
    <x v="10"/>
    <m/>
    <m/>
    <m/>
    <m/>
    <m/>
    <m/>
    <m/>
    <m/>
    <m/>
    <n v="188346"/>
    <n v="188346"/>
    <s v="JV-JOUR-NA-L--1343"/>
    <s v="SALARIES AND BONUS"/>
    <s v="Debit Amt"/>
    <x v="0"/>
  </r>
  <r>
    <s v="55210"/>
    <s v="IN LEATHER"/>
    <s v="FACTORY SALARY"/>
    <s v="IN LEATHER"/>
    <s v="SALARY EXPENSES                                                                                     "/>
    <x v="10"/>
    <m/>
    <m/>
    <n v="237520"/>
    <m/>
    <m/>
    <m/>
    <m/>
    <m/>
    <m/>
    <m/>
    <n v="237520"/>
    <s v="JV-JOUR-NA-L--316"/>
    <s v="SALARIES AND BONUS"/>
    <s v="Debit Amt"/>
    <x v="0"/>
  </r>
  <r>
    <s v="55213"/>
    <s v="IN LEATHER"/>
    <s v="FACTORY SALARY"/>
    <s v="IN LEATHER"/>
    <s v="SALARY EXPENSES                                                                                     "/>
    <x v="10"/>
    <m/>
    <m/>
    <m/>
    <n v="35297"/>
    <m/>
    <m/>
    <m/>
    <m/>
    <m/>
    <m/>
    <n v="35297"/>
    <s v="JV-JOUR-NA-L--402"/>
    <s v="SALARIES AND BONUS"/>
    <s v="Debit Amt"/>
    <x v="0"/>
  </r>
  <r>
    <s v="55216"/>
    <s v="IN LEATHER"/>
    <s v="FACTORY SALARY"/>
    <s v="IN LEATHER"/>
    <s v="SALARY EXPENSES                                                                                     "/>
    <x v="10"/>
    <m/>
    <m/>
    <m/>
    <n v="261900"/>
    <m/>
    <m/>
    <m/>
    <m/>
    <m/>
    <m/>
    <n v="261900"/>
    <s v="JV-JOUR-NA-L--498"/>
    <s v="SALARIES AND BONUS"/>
    <s v="Debit Amt"/>
    <x v="0"/>
  </r>
  <r>
    <s v="55219"/>
    <s v="IN LEATHER"/>
    <s v="FACTORY SALARY"/>
    <s v="IN LEATHER"/>
    <s v="SALARY EXPENSES                                                                                     "/>
    <x v="10"/>
    <m/>
    <n v="23334"/>
    <m/>
    <m/>
    <m/>
    <m/>
    <m/>
    <m/>
    <m/>
    <m/>
    <n v="23334"/>
    <s v="JV-JOUR-NA-L--55"/>
    <s v="SALARIES AND BONUS"/>
    <s v="Debit Amt"/>
    <x v="0"/>
  </r>
  <r>
    <s v="55222"/>
    <s v="IN LEATHER"/>
    <s v="FACTORY SALARY"/>
    <s v="IN LEATHER"/>
    <s v="SALARY EXPENSES                                                                                     "/>
    <x v="10"/>
    <m/>
    <m/>
    <m/>
    <m/>
    <n v="239122"/>
    <m/>
    <m/>
    <m/>
    <m/>
    <m/>
    <n v="239122"/>
    <s v="JV-JOUR-NA-L--647"/>
    <s v="SALARIES AND BONUS"/>
    <s v="Debit Amt"/>
    <x v="0"/>
  </r>
  <r>
    <s v="55225"/>
    <s v="IN LEATHER"/>
    <s v="FACTORY SALARY"/>
    <s v="IN LEATHER"/>
    <s v="SALARY EXPENSES                                                                                     "/>
    <x v="10"/>
    <n v="233159"/>
    <m/>
    <m/>
    <m/>
    <m/>
    <m/>
    <m/>
    <m/>
    <m/>
    <m/>
    <n v="233159"/>
    <s v="JV-JOUR-NA-L--65"/>
    <s v="SALARIES AND BONUS"/>
    <s v="Debit Amt"/>
    <x v="0"/>
  </r>
  <r>
    <s v="55228"/>
    <s v="IN LEATHER"/>
    <s v="FACTORY SALARY"/>
    <s v="IN LEATHER"/>
    <s v="SALARY EXPENSES                                                                                     "/>
    <x v="10"/>
    <m/>
    <m/>
    <m/>
    <m/>
    <m/>
    <n v="227400"/>
    <m/>
    <m/>
    <m/>
    <m/>
    <n v="227400"/>
    <s v="JV-JOUR-NA-L--756"/>
    <s v="SALARIES AND BONUS"/>
    <s v="Debit Amt"/>
    <x v="0"/>
  </r>
  <r>
    <s v="55231"/>
    <s v="IN LEATHER"/>
    <s v="FACTORY SALARY"/>
    <s v="IN LEATHER"/>
    <s v="SALARY EXPENSES                                                                                     "/>
    <x v="10"/>
    <m/>
    <m/>
    <m/>
    <m/>
    <m/>
    <m/>
    <n v="214103"/>
    <m/>
    <m/>
    <m/>
    <n v="214103"/>
    <s v="JV-JOUR-NA-L--891"/>
    <s v="SALARIES AND BONUS"/>
    <s v="Debit Amt"/>
    <x v="0"/>
  </r>
  <r>
    <s v="55234"/>
    <s v="IN LEATHER"/>
    <s v="FUEL"/>
    <s v="IN LEATHER"/>
    <s v="PETROL CHARGES                                                                                      "/>
    <x v="10"/>
    <m/>
    <n v="40618"/>
    <m/>
    <m/>
    <m/>
    <m/>
    <m/>
    <m/>
    <m/>
    <m/>
    <n v="40618"/>
    <s v="I-SALES/12/23-24"/>
    <s v="PETROL CHARGES"/>
    <s v="Debit Amt"/>
    <x v="0"/>
  </r>
  <r>
    <s v="55237"/>
    <s v="IN LEATHER"/>
    <s v="FUEL"/>
    <s v="IN LEATHER"/>
    <s v="PETROL CHARGES                                                                                      "/>
    <x v="10"/>
    <m/>
    <m/>
    <n v="26104"/>
    <m/>
    <m/>
    <m/>
    <m/>
    <m/>
    <m/>
    <m/>
    <n v="26104"/>
    <s v="I-SALES/18/24-25"/>
    <s v="PETROL CHARGES"/>
    <s v="Debit Amt"/>
    <x v="0"/>
  </r>
  <r>
    <s v="55240"/>
    <s v="IN LEATHER"/>
    <s v="FUEL"/>
    <s v="IN LEATHER"/>
    <s v="PETROL CHARGES                                                                                      "/>
    <x v="10"/>
    <m/>
    <m/>
    <m/>
    <n v="25399.5"/>
    <m/>
    <m/>
    <m/>
    <m/>
    <m/>
    <m/>
    <n v="25399.5"/>
    <s v="I-SALES/23/24-25"/>
    <s v="PETROL CHARGES"/>
    <s v="Debit Amt"/>
    <x v="0"/>
  </r>
  <r>
    <s v="55243"/>
    <s v="IN LEATHER"/>
    <s v="FUEL"/>
    <s v="IN LEATHER"/>
    <s v="PETROL CHARGES                                                                                      "/>
    <x v="10"/>
    <m/>
    <m/>
    <m/>
    <m/>
    <n v="26345"/>
    <m/>
    <m/>
    <m/>
    <m/>
    <m/>
    <n v="26345"/>
    <s v="I-SALES/30/24-25"/>
    <s v="PETROL CHARGES"/>
    <s v="Debit Amt"/>
    <x v="0"/>
  </r>
  <r>
    <s v="55246"/>
    <s v="IN LEATHER"/>
    <s v="FUEL"/>
    <s v="IN LEATHER"/>
    <s v="PETROL CHARGES                                                                                      "/>
    <x v="10"/>
    <m/>
    <m/>
    <m/>
    <m/>
    <m/>
    <n v="21979"/>
    <m/>
    <m/>
    <m/>
    <m/>
    <n v="21979"/>
    <s v="I-SALES/37/24-25"/>
    <s v="PETROL CHARGES"/>
    <s v="Debit Amt"/>
    <x v="0"/>
  </r>
  <r>
    <s v="55249"/>
    <s v="IN LEATHER"/>
    <s v="FUEL"/>
    <s v="IN LEATHER"/>
    <s v="PETROL CHARGES                                                                                      "/>
    <x v="10"/>
    <n v="15176"/>
    <m/>
    <m/>
    <m/>
    <m/>
    <m/>
    <m/>
    <m/>
    <m/>
    <m/>
    <n v="15176"/>
    <s v="I-SALES/6/23-24"/>
    <s v="PETROL CHARGES"/>
    <s v="Debit Amt"/>
    <x v="0"/>
  </r>
  <r>
    <s v="55252"/>
    <s v="IN LEATHER"/>
    <s v="FUEL"/>
    <s v="IN LEATHER"/>
    <s v="PETROL CHARGES                                                                                      "/>
    <x v="10"/>
    <m/>
    <m/>
    <m/>
    <m/>
    <m/>
    <m/>
    <n v="450"/>
    <m/>
    <m/>
    <m/>
    <n v="450"/>
    <s v="PYCP 2425-1046 "/>
    <s v="PETROL CHARGES"/>
    <s v="Debit Amt"/>
    <x v="0"/>
  </r>
  <r>
    <s v="55255"/>
    <s v="IN LEATHER"/>
    <s v="FUEL"/>
    <s v="IN LEATHER"/>
    <s v="PETROL CHARGES                                                                                      "/>
    <x v="10"/>
    <m/>
    <m/>
    <m/>
    <m/>
    <m/>
    <m/>
    <m/>
    <n v="160"/>
    <m/>
    <m/>
    <n v="160"/>
    <s v="PYCP 2425-1254 "/>
    <s v="PETROL CHARGES"/>
    <s v="Debit Amt"/>
    <x v="0"/>
  </r>
  <r>
    <s v="55258"/>
    <s v="IN LEATHER"/>
    <s v="FUEL"/>
    <s v="IN LEATHER"/>
    <s v="PETROL CHARGES                                                                                      "/>
    <x v="10"/>
    <m/>
    <m/>
    <m/>
    <m/>
    <m/>
    <m/>
    <m/>
    <m/>
    <n v="200"/>
    <m/>
    <n v="200"/>
    <s v="PYCP 2425-1353 "/>
    <s v="PETROL CHARGES"/>
    <s v="Debit Amt"/>
    <x v="0"/>
  </r>
  <r>
    <s v="55261"/>
    <s v="IN LEATHER"/>
    <s v="FUEL"/>
    <s v="IN LEATHER"/>
    <s v="PETROL CHARGES                                                                                      "/>
    <x v="10"/>
    <m/>
    <m/>
    <m/>
    <m/>
    <m/>
    <m/>
    <m/>
    <m/>
    <n v="850"/>
    <m/>
    <n v="850"/>
    <s v="PYCP 2425-1356 "/>
    <s v="PETROL CHARGES"/>
    <s v="Debit Amt"/>
    <x v="0"/>
  </r>
  <r>
    <s v="55264"/>
    <s v="IN LEATHER"/>
    <s v="FUEL"/>
    <s v="IN LEATHER"/>
    <s v="PETROL CHARGES                                                                                      "/>
    <x v="10"/>
    <m/>
    <m/>
    <m/>
    <m/>
    <m/>
    <m/>
    <m/>
    <m/>
    <m/>
    <n v="150"/>
    <n v="150"/>
    <s v="PYCP 2425-1400 "/>
    <s v="PETROL CHARGES"/>
    <s v="Debit Amt"/>
    <x v="0"/>
  </r>
  <r>
    <s v="55267"/>
    <s v="IN LEATHER"/>
    <s v="FUEL"/>
    <s v="IN LEATHER"/>
    <s v="PETROL CHARGES                                                                                      "/>
    <x v="10"/>
    <m/>
    <n v="100"/>
    <m/>
    <m/>
    <m/>
    <m/>
    <m/>
    <m/>
    <m/>
    <m/>
    <n v="100"/>
    <s v="PYCP 2425-340  "/>
    <s v="PETROL CHARGES"/>
    <s v="Debit Amt"/>
    <x v="0"/>
  </r>
  <r>
    <s v="55270"/>
    <s v="IN LEATHER"/>
    <s v="FUEL"/>
    <s v="IN LEATHER"/>
    <s v="PETROL CHARGES                                                                                      "/>
    <x v="10"/>
    <m/>
    <m/>
    <m/>
    <m/>
    <m/>
    <n v="1650"/>
    <m/>
    <m/>
    <m/>
    <m/>
    <n v="1650"/>
    <s v="PYCP 2425-929  "/>
    <s v="PETROL CHARGES"/>
    <s v="Debit Amt"/>
    <x v="0"/>
  </r>
  <r>
    <s v="55273"/>
    <s v="IN LEATHER"/>
    <s v="FUEL"/>
    <s v="IN LEATHER"/>
    <s v="PETROL CHARGES                                                                                      "/>
    <x v="10"/>
    <m/>
    <m/>
    <m/>
    <m/>
    <m/>
    <n v="350"/>
    <m/>
    <m/>
    <m/>
    <m/>
    <n v="350"/>
    <s v="PYCP 2425-936  "/>
    <s v="PETROL CHARGES"/>
    <s v="Debit Amt"/>
    <x v="0"/>
  </r>
  <r>
    <s v="55276"/>
    <s v="IN LEATHER"/>
    <s v="JOBWORK EXPENSES"/>
    <s v="IN LEATHER"/>
    <s v="JOB WORK PURCHASE-DARNING                                                                           "/>
    <x v="10"/>
    <m/>
    <m/>
    <m/>
    <m/>
    <m/>
    <n v="7000"/>
    <m/>
    <m/>
    <m/>
    <m/>
    <n v="7000"/>
    <s v="BP-BP 2-42-5--1775 "/>
    <s v="JOB WORK CHARGE"/>
    <s v="Debit Amt"/>
    <x v="2"/>
  </r>
  <r>
    <s v="55279"/>
    <s v="IN LEATHER"/>
    <s v="JOBWORK EXPENSES"/>
    <s v="IN LEATHER"/>
    <s v="JOB WORK PURCHASE-EMBROIDERY                                                                        "/>
    <x v="10"/>
    <m/>
    <n v="800"/>
    <m/>
    <m/>
    <m/>
    <m/>
    <m/>
    <m/>
    <m/>
    <m/>
    <n v="800"/>
    <s v="PYCP 2425-316  "/>
    <s v="JOB WORK CHARGE"/>
    <s v="Debit Amt"/>
    <x v="2"/>
  </r>
  <r>
    <s v="55282"/>
    <s v="IN LEATHER"/>
    <s v="JOBWORK EXPENSES"/>
    <s v="IN LEATHER"/>
    <s v="JOB WORK PURCHASE-OTHERS                                                                            "/>
    <x v="10"/>
    <m/>
    <n v="1800"/>
    <m/>
    <m/>
    <m/>
    <m/>
    <m/>
    <m/>
    <m/>
    <m/>
    <n v="1800"/>
    <s v="PYCP 2425-257  "/>
    <s v="JOB WORK CHARGE"/>
    <s v="Debit Amt"/>
    <x v="2"/>
  </r>
  <r>
    <s v="55285"/>
    <s v="IN LEATHER"/>
    <s v="JOBWORK EXPENSES"/>
    <s v="IN LEATHER"/>
    <s v="JOB WORK PURCHASE-OTHERS                                                                            "/>
    <x v="10"/>
    <m/>
    <n v="3375"/>
    <m/>
    <m/>
    <m/>
    <m/>
    <m/>
    <m/>
    <m/>
    <m/>
    <n v="3375"/>
    <s v="PYCP 2425-287  "/>
    <s v="JOB WORK CHARGE"/>
    <s v="Debit Amt"/>
    <x v="2"/>
  </r>
  <r>
    <s v="55288"/>
    <s v="IN LEATHER"/>
    <s v="JOBWORK EXPENSES"/>
    <s v="IN LEATHER"/>
    <s v="JOB WORK PURCHASE-OTHERS                                                                            "/>
    <x v="10"/>
    <m/>
    <n v="2000"/>
    <m/>
    <m/>
    <m/>
    <m/>
    <m/>
    <m/>
    <m/>
    <m/>
    <n v="2000"/>
    <s v="PYCP 2425-312  "/>
    <s v="JOB WORK CHARGE"/>
    <s v="Debit Amt"/>
    <x v="2"/>
  </r>
  <r>
    <s v="55291"/>
    <s v="IN LEATHER"/>
    <s v="JOBWORK EXPENSES"/>
    <s v="IN LEATHER"/>
    <s v="LOCAL CONVEYANCE                                                                                    "/>
    <x v="10"/>
    <m/>
    <n v="3132"/>
    <m/>
    <m/>
    <m/>
    <m/>
    <m/>
    <m/>
    <m/>
    <m/>
    <n v="3132"/>
    <s v="BP-BP 2-42-5--503 "/>
    <s v="LOCAL CONVEYANCE"/>
    <s v="Debit Amt"/>
    <x v="0"/>
  </r>
  <r>
    <s v="55294"/>
    <s v="IN LEATHER"/>
    <s v="JOBWORK EXPENSES"/>
    <s v="IN LEATHER"/>
    <s v="PIECE RATE WORK CHARGES                                                                             "/>
    <x v="10"/>
    <m/>
    <m/>
    <m/>
    <m/>
    <n v="7500"/>
    <m/>
    <m/>
    <m/>
    <m/>
    <m/>
    <n v="7500"/>
    <s v="BP-BP 2-42-5--1518 "/>
    <s v="WAGES AND SALARY"/>
    <s v="Debit Amt"/>
    <x v="0"/>
  </r>
  <r>
    <s v="55297"/>
    <s v="IN LEATHER"/>
    <s v="LABOUR WELFARE"/>
    <s v="IN LEATHER"/>
    <s v="FIRST AID EXPENSES AS  PER FACTORY ACT                                                              "/>
    <x v="10"/>
    <n v="2800"/>
    <m/>
    <m/>
    <m/>
    <m/>
    <m/>
    <m/>
    <m/>
    <m/>
    <m/>
    <n v="2800"/>
    <s v="215"/>
    <s v="FIRST AID EXPENSES AS PER FACTORY ACTS"/>
    <s v="Debit Amt"/>
    <x v="0"/>
  </r>
  <r>
    <s v="55300"/>
    <s v="IN LEATHER"/>
    <s v="LABOUR WELFARE"/>
    <s v="IN LEATHER"/>
    <s v="LOCAL CONVEYANCE                                                                                    "/>
    <x v="10"/>
    <m/>
    <m/>
    <m/>
    <m/>
    <m/>
    <m/>
    <m/>
    <n v="110"/>
    <m/>
    <m/>
    <n v="110"/>
    <s v="PYCP 2425-1223 "/>
    <s v="LOCAL CONVEYANCE"/>
    <s v="Debit Amt"/>
    <x v="0"/>
  </r>
  <r>
    <s v="55303"/>
    <s v="IN LEATHER"/>
    <s v="LABOUR WELFARE"/>
    <s v="IN LEATHER"/>
    <s v="LOCAL CONVEYANCE                                                                                    "/>
    <x v="10"/>
    <m/>
    <m/>
    <m/>
    <m/>
    <m/>
    <m/>
    <m/>
    <n v="60"/>
    <m/>
    <m/>
    <n v="60"/>
    <s v="PYCP 2425-1224 "/>
    <s v="LOCAL CONVEYANCE"/>
    <s v="Debit Amt"/>
    <x v="0"/>
  </r>
  <r>
    <s v="55306"/>
    <s v="IN LEATHER"/>
    <s v="LABOUR WELFARE"/>
    <s v="IN LEATHER"/>
    <s v="LOCAL CONVEYANCE                                                                                    "/>
    <x v="10"/>
    <m/>
    <m/>
    <m/>
    <m/>
    <m/>
    <m/>
    <m/>
    <n v="195"/>
    <m/>
    <m/>
    <n v="195"/>
    <s v="PYCP 2425-1236 "/>
    <s v="LOCAL CONVEYANCE"/>
    <s v="Debit Amt"/>
    <x v="0"/>
  </r>
  <r>
    <s v="55309"/>
    <s v="IN LEATHER"/>
    <s v="LABOUR WELFARE"/>
    <s v="IN LEATHER"/>
    <s v="LOCAL CONVEYANCE                                                                                    "/>
    <x v="10"/>
    <m/>
    <m/>
    <m/>
    <m/>
    <m/>
    <m/>
    <m/>
    <m/>
    <n v="700"/>
    <m/>
    <n v="700"/>
    <s v="PYCP 2425-1347 "/>
    <s v="LOCAL CONVEYANCE"/>
    <s v="Debit Amt"/>
    <x v="0"/>
  </r>
  <r>
    <s v="55312"/>
    <s v="IN LEATHER"/>
    <s v="LABOUR WELFARE"/>
    <s v="IN LEATHER"/>
    <s v="LOCAL CONVEYANCE                                                                                    "/>
    <x v="10"/>
    <m/>
    <m/>
    <m/>
    <m/>
    <m/>
    <m/>
    <m/>
    <m/>
    <n v="301"/>
    <m/>
    <n v="301"/>
    <s v="PYCP 2425-1347 "/>
    <s v="LOCAL CONVEYANCE"/>
    <s v="Debit Amt"/>
    <x v="0"/>
  </r>
  <r>
    <s v="55315"/>
    <s v="IN LEATHER"/>
    <s v="LABOUR WELFARE"/>
    <s v="IN LEATHER"/>
    <s v="LOCAL CONVEYANCE                                                                                    "/>
    <x v="10"/>
    <m/>
    <m/>
    <m/>
    <m/>
    <m/>
    <m/>
    <m/>
    <m/>
    <n v="1300"/>
    <m/>
    <n v="1300"/>
    <s v="PYCP 2425-1348 "/>
    <s v="LOCAL CONVEYANCE"/>
    <s v="Debit Amt"/>
    <x v="0"/>
  </r>
  <r>
    <s v="55318"/>
    <s v="IN LEATHER"/>
    <s v="LABOUR WELFARE"/>
    <s v="IN LEATHER"/>
    <s v="LOCAL CONVEYANCE                                                                                    "/>
    <x v="10"/>
    <m/>
    <m/>
    <m/>
    <m/>
    <m/>
    <m/>
    <m/>
    <m/>
    <n v="500"/>
    <m/>
    <n v="500"/>
    <s v="PYCP 2425-1350 "/>
    <s v="LOCAL CONVEYANCE"/>
    <s v="Debit Amt"/>
    <x v="0"/>
  </r>
  <r>
    <s v="55321"/>
    <s v="IN LEATHER"/>
    <s v="LABOUR WELFARE"/>
    <s v="IN LEATHER"/>
    <s v="LOCAL CONVEYANCE                                                                                    "/>
    <x v="10"/>
    <m/>
    <m/>
    <m/>
    <m/>
    <m/>
    <m/>
    <m/>
    <m/>
    <n v="700"/>
    <m/>
    <n v="700"/>
    <s v="PYCP 2425-1352 "/>
    <s v="LOCAL CONVEYANCE"/>
    <s v="Debit Amt"/>
    <x v="0"/>
  </r>
  <r>
    <s v="55324"/>
    <s v="IN LEATHER"/>
    <s v="LABOUR WELFARE"/>
    <s v="IN LEATHER"/>
    <s v="LOCAL CONVEYANCE                                                                                    "/>
    <x v="10"/>
    <m/>
    <m/>
    <m/>
    <m/>
    <m/>
    <m/>
    <m/>
    <m/>
    <n v="110"/>
    <m/>
    <n v="110"/>
    <s v="PYCP 2425-1352 "/>
    <s v="LOCAL CONVEYANCE"/>
    <s v="Debit Amt"/>
    <x v="0"/>
  </r>
  <r>
    <s v="55327"/>
    <s v="IN LEATHER"/>
    <s v="LABOUR WELFARE"/>
    <s v="IN LEATHER"/>
    <s v="LOCAL CONVEYANCE                                                                                    "/>
    <x v="10"/>
    <m/>
    <m/>
    <m/>
    <m/>
    <m/>
    <m/>
    <m/>
    <m/>
    <n v="3816"/>
    <m/>
    <n v="3816"/>
    <s v="PYCP 2425-1353 "/>
    <s v="LOCAL CONVEYANCE"/>
    <s v="Debit Amt"/>
    <x v="0"/>
  </r>
  <r>
    <s v="55330"/>
    <s v="IN LEATHER"/>
    <s v="LABOUR WELFARE"/>
    <s v="IN LEATHER"/>
    <s v="LOCAL CONVEYANCE                                                                                    "/>
    <x v="10"/>
    <m/>
    <m/>
    <m/>
    <m/>
    <m/>
    <m/>
    <m/>
    <m/>
    <n v="500"/>
    <m/>
    <n v="500"/>
    <s v="PYCP 2425-1355 "/>
    <s v="LOCAL CONVEYANCE"/>
    <s v="Debit Amt"/>
    <x v="0"/>
  </r>
  <r>
    <s v="55333"/>
    <s v="IN LEATHER"/>
    <s v="LABOUR WELFARE"/>
    <s v="IN LEATHER"/>
    <s v="LOCAL CONVEYANCE                                                                                    "/>
    <x v="10"/>
    <m/>
    <m/>
    <m/>
    <m/>
    <m/>
    <m/>
    <m/>
    <m/>
    <n v="290"/>
    <m/>
    <n v="290"/>
    <s v="PYCP 2425-1355 "/>
    <s v="LOCAL CONVEYANCE"/>
    <s v="Debit Amt"/>
    <x v="0"/>
  </r>
  <r>
    <s v="55336"/>
    <s v="IN LEATHER"/>
    <s v="LABOUR WELFARE"/>
    <s v="IN LEATHER"/>
    <s v="LOCAL CONVEYANCE                                                                                    "/>
    <x v="10"/>
    <m/>
    <m/>
    <m/>
    <m/>
    <m/>
    <m/>
    <m/>
    <m/>
    <n v="200"/>
    <m/>
    <n v="200"/>
    <s v="PYCP 2425-1357 "/>
    <s v="LOCAL CONVEYANCE"/>
    <s v="Debit Amt"/>
    <x v="0"/>
  </r>
  <r>
    <s v="55339"/>
    <s v="IN LEATHER"/>
    <s v="LABOUR WELFARE"/>
    <s v="IN LEATHER"/>
    <s v="LOCAL CONVEYANCE                                                                                    "/>
    <x v="10"/>
    <m/>
    <m/>
    <m/>
    <m/>
    <m/>
    <m/>
    <m/>
    <m/>
    <m/>
    <n v="400"/>
    <n v="400"/>
    <s v="PYCP 2425-1391 "/>
    <s v="LOCAL CONVEYANCE"/>
    <s v="Debit Amt"/>
    <x v="0"/>
  </r>
  <r>
    <s v="55342"/>
    <s v="IN LEATHER"/>
    <s v="LABOUR WELFARE"/>
    <s v="IN LEATHER"/>
    <s v="LOCAL CONVEYANCE                                                                                    "/>
    <x v="10"/>
    <m/>
    <m/>
    <m/>
    <m/>
    <m/>
    <m/>
    <m/>
    <m/>
    <m/>
    <n v="135"/>
    <n v="135"/>
    <s v="PYCP 2425-1392 "/>
    <s v="LOCAL CONVEYANCE"/>
    <s v="Debit Amt"/>
    <x v="0"/>
  </r>
  <r>
    <s v="55345"/>
    <s v="IN LEATHER"/>
    <s v="LABOUR WELFARE"/>
    <s v="IN LEATHER"/>
    <s v="LOCAL CONVEYANCE                                                                                    "/>
    <x v="10"/>
    <m/>
    <n v="10"/>
    <m/>
    <m/>
    <m/>
    <m/>
    <m/>
    <m/>
    <m/>
    <m/>
    <n v="10"/>
    <s v="PYCP 2425-370  "/>
    <s v="LOCAL CONVEYANCE"/>
    <s v="Debit Amt"/>
    <x v="0"/>
  </r>
  <r>
    <s v="55348"/>
    <s v="IN LEATHER"/>
    <s v="LABOUR WELFARE"/>
    <s v="IN LEATHER"/>
    <s v="LOCAL CONVEYANCE                                                                                    "/>
    <x v="10"/>
    <m/>
    <m/>
    <m/>
    <m/>
    <m/>
    <n v="110"/>
    <m/>
    <m/>
    <m/>
    <m/>
    <n v="110"/>
    <s v="PYCP 2425-913  "/>
    <s v="LOCAL CONVEYANCE"/>
    <s v="Debit Amt"/>
    <x v="0"/>
  </r>
  <r>
    <s v="55351"/>
    <s v="IN LEATHER"/>
    <s v="LABOUR WELFARE"/>
    <s v="IN LEATHER"/>
    <s v="LOCAL CONVEYANCE                                                                                    "/>
    <x v="10"/>
    <m/>
    <m/>
    <m/>
    <m/>
    <m/>
    <n v="700"/>
    <m/>
    <m/>
    <m/>
    <m/>
    <n v="700"/>
    <s v="PYCP 2425-914  "/>
    <s v="LOCAL CONVEYANCE"/>
    <s v="Debit Amt"/>
    <x v="0"/>
  </r>
  <r>
    <s v="55354"/>
    <s v="IN LEATHER"/>
    <s v="LABOUR WELFARE"/>
    <s v="IN LEATHER"/>
    <s v="LOCAL CONVEYANCE                                                                                    "/>
    <x v="10"/>
    <m/>
    <m/>
    <m/>
    <m/>
    <m/>
    <n v="200"/>
    <m/>
    <m/>
    <m/>
    <m/>
    <n v="200"/>
    <s v="PYCP 2425-921  "/>
    <s v="LOCAL CONVEYANCE"/>
    <s v="Debit Amt"/>
    <x v="0"/>
  </r>
  <r>
    <s v="55357"/>
    <s v="IN LEATHER"/>
    <s v="LABOUR WELFARE"/>
    <s v="IN LEATHER"/>
    <s v="POOJA EXPENSES                                                                                      "/>
    <x v="10"/>
    <m/>
    <n v="500"/>
    <m/>
    <m/>
    <m/>
    <m/>
    <m/>
    <m/>
    <m/>
    <m/>
    <n v="500"/>
    <s v="PYCP 2425-277 "/>
    <s v="OTHER EXPENSES"/>
    <s v="Debit Amt"/>
    <x v="0"/>
  </r>
  <r>
    <s v="55360"/>
    <s v="IN LEATHER"/>
    <s v="LABOUR WELFARE"/>
    <s v="IN LEATHER"/>
    <s v="POOJA EXPENSES                                                                                      "/>
    <x v="10"/>
    <m/>
    <m/>
    <n v="350"/>
    <m/>
    <m/>
    <m/>
    <m/>
    <m/>
    <m/>
    <m/>
    <n v="350"/>
    <s v="PYCP 2425-302 "/>
    <s v="OTHER EXPENSES"/>
    <s v="Debit Amt"/>
    <x v="0"/>
  </r>
  <r>
    <s v="55363"/>
    <s v="IN LEATHER"/>
    <s v="LABOUR WELFARE"/>
    <s v="IN LEATHER"/>
    <s v="POOJA EXPENSES                                                                                      "/>
    <x v="10"/>
    <m/>
    <n v="700"/>
    <m/>
    <m/>
    <m/>
    <m/>
    <m/>
    <m/>
    <m/>
    <m/>
    <n v="700"/>
    <s v="PYCP 2425-346  "/>
    <s v="OTHER EXPENSES"/>
    <s v="Debit Amt"/>
    <x v="0"/>
  </r>
  <r>
    <s v="55366"/>
    <s v="IN LEATHER"/>
    <s v="LABOUR WELFARE"/>
    <s v="IN LEATHER"/>
    <s v="POOJA EXPENSES                                                                                      "/>
    <x v="10"/>
    <m/>
    <n v="300"/>
    <m/>
    <m/>
    <m/>
    <m/>
    <m/>
    <m/>
    <m/>
    <m/>
    <n v="300"/>
    <s v="PYCP 2425-351  "/>
    <s v="OTHER EXPENSES"/>
    <s v="Debit Amt"/>
    <x v="0"/>
  </r>
  <r>
    <s v="55369"/>
    <s v="IN LEATHER"/>
    <s v="LABOUR WELFARE"/>
    <s v="IN LEATHER"/>
    <s v="POOJA EXPENSES                                                                                      "/>
    <x v="10"/>
    <m/>
    <n v="200"/>
    <m/>
    <m/>
    <m/>
    <m/>
    <m/>
    <m/>
    <m/>
    <m/>
    <n v="200"/>
    <s v="PYCP 2425-354  "/>
    <s v="OTHER EXPENSES"/>
    <s v="Debit Amt"/>
    <x v="0"/>
  </r>
  <r>
    <s v="55372"/>
    <s v="IN LEATHER"/>
    <s v="LABOUR WELFARE"/>
    <s v="IN LEATHER"/>
    <s v="POOJA EXPENSES                                                                                      "/>
    <x v="10"/>
    <m/>
    <n v="200"/>
    <m/>
    <m/>
    <m/>
    <m/>
    <m/>
    <m/>
    <m/>
    <m/>
    <n v="200"/>
    <s v="PYCP 2425-372  "/>
    <s v="OTHER EXPENSES"/>
    <s v="Debit Amt"/>
    <x v="0"/>
  </r>
  <r>
    <s v="55375"/>
    <s v="IN LEATHER"/>
    <s v="LABOUR WELFARE"/>
    <s v="IN LEATHER"/>
    <s v="POOJA EXPENSES                                                                                      "/>
    <x v="10"/>
    <m/>
    <n v="700"/>
    <m/>
    <m/>
    <m/>
    <m/>
    <m/>
    <m/>
    <m/>
    <m/>
    <n v="700"/>
    <s v="PYCP 2425-374  "/>
    <s v="OTHER EXPENSES"/>
    <s v="Debit Amt"/>
    <x v="0"/>
  </r>
  <r>
    <s v="55378"/>
    <s v="IN LEATHER"/>
    <s v="LABOUR WELFARE"/>
    <s v="IN LEATHER"/>
    <s v="POOJA EXPENSES                                                                                      "/>
    <x v="10"/>
    <m/>
    <m/>
    <n v="200"/>
    <m/>
    <m/>
    <m/>
    <m/>
    <m/>
    <m/>
    <m/>
    <n v="200"/>
    <s v="PYCP 2425-420  "/>
    <s v="OTHER EXPENSES"/>
    <s v="Debit Amt"/>
    <x v="0"/>
  </r>
  <r>
    <s v="55381"/>
    <s v="IN LEATHER"/>
    <s v="LABOUR WELFARE"/>
    <s v="IN LEATHER"/>
    <s v="POOJA EXPENSES                                                                                      "/>
    <x v="10"/>
    <m/>
    <m/>
    <n v="300"/>
    <m/>
    <m/>
    <m/>
    <m/>
    <m/>
    <m/>
    <m/>
    <n v="300"/>
    <s v="PYCP 2425-491  "/>
    <s v="OTHER EXPENSES"/>
    <s v="Debit Amt"/>
    <x v="0"/>
  </r>
  <r>
    <s v="55384"/>
    <s v="IN LEATHER"/>
    <s v="LABOUR WELFARE"/>
    <s v="IN LEATHER"/>
    <s v="POOJA EXPENSES                                                                                      "/>
    <x v="10"/>
    <m/>
    <m/>
    <n v="200"/>
    <m/>
    <m/>
    <m/>
    <m/>
    <m/>
    <m/>
    <m/>
    <n v="200"/>
    <s v="PYCP 2425-501  "/>
    <s v="OTHER EXPENSES"/>
    <s v="Debit Amt"/>
    <x v="0"/>
  </r>
  <r>
    <s v="55387"/>
    <s v="IN LEATHER"/>
    <s v="LABOUR WELFARE"/>
    <s v="IN LEATHER"/>
    <s v="POOJA EXPENSES                                                                                      "/>
    <x v="10"/>
    <m/>
    <m/>
    <m/>
    <m/>
    <n v="500"/>
    <m/>
    <m/>
    <m/>
    <m/>
    <m/>
    <n v="500"/>
    <s v="PYCP 2425-750  "/>
    <s v="OTHER EXPENSES"/>
    <s v="Debit Amt"/>
    <x v="0"/>
  </r>
  <r>
    <s v="55390"/>
    <s v="IN LEATHER"/>
    <s v="LABOUR WELFARE"/>
    <s v="IN LEATHER"/>
    <s v="POOJA EXPENSES                                                                                      "/>
    <x v="10"/>
    <m/>
    <m/>
    <m/>
    <m/>
    <n v="500"/>
    <m/>
    <m/>
    <m/>
    <m/>
    <m/>
    <n v="500"/>
    <s v="PYCP 2425-759  "/>
    <s v="OTHER EXPENSES"/>
    <s v="Debit Amt"/>
    <x v="0"/>
  </r>
  <r>
    <s v="55393"/>
    <s v="IN LEATHER"/>
    <s v="LABOUR WELFARE"/>
    <s v="IN LEATHER"/>
    <s v="POOJA EXPENSES                                                                                      "/>
    <x v="10"/>
    <m/>
    <m/>
    <m/>
    <m/>
    <n v="500"/>
    <m/>
    <m/>
    <m/>
    <m/>
    <m/>
    <n v="500"/>
    <s v="PYCP 2425-781  "/>
    <s v="OTHER EXPENSES"/>
    <s v="Debit Amt"/>
    <x v="0"/>
  </r>
  <r>
    <s v="55396"/>
    <s v="IN LEATHER"/>
    <s v="LABOUR WELFARE"/>
    <s v="IN LEATHER"/>
    <s v="STAFF AND LABOUR WELFARE                                                                            "/>
    <x v="10"/>
    <m/>
    <m/>
    <m/>
    <m/>
    <m/>
    <m/>
    <n v="500"/>
    <m/>
    <m/>
    <m/>
    <n v="500"/>
    <s v="PYCP 2425-1040 "/>
    <s v="SALARIES AND BONUS"/>
    <s v="Debit Amt"/>
    <x v="0"/>
  </r>
  <r>
    <s v="55399"/>
    <s v="IN LEATHER"/>
    <s v="LABOUR WELFARE"/>
    <s v="IN LEATHER"/>
    <s v="STAFF AND LABOUR WELFARE                                                                            "/>
    <x v="10"/>
    <m/>
    <m/>
    <m/>
    <m/>
    <m/>
    <m/>
    <n v="600"/>
    <m/>
    <m/>
    <m/>
    <n v="600"/>
    <s v="PYCP 2425-1043 "/>
    <s v="SALARIES AND BONUS"/>
    <s v="Debit Amt"/>
    <x v="0"/>
  </r>
  <r>
    <s v="55402"/>
    <s v="IN LEATHER"/>
    <s v="LABOUR WELFARE"/>
    <s v="IN LEATHER"/>
    <s v="STAFF AND LABOUR WELFARE                                                                            "/>
    <x v="10"/>
    <m/>
    <m/>
    <m/>
    <m/>
    <m/>
    <m/>
    <n v="3180"/>
    <m/>
    <m/>
    <m/>
    <n v="3180"/>
    <s v="PYCP 2425-1066 "/>
    <s v="SALARIES AND BONUS"/>
    <s v="Debit Amt"/>
    <x v="0"/>
  </r>
  <r>
    <s v="55405"/>
    <s v="IN LEATHER"/>
    <s v="LABOUR WELFARE"/>
    <s v="IN LEATHER"/>
    <s v="STAFF AND LABOUR WELFARE                                                                            "/>
    <x v="10"/>
    <m/>
    <m/>
    <m/>
    <m/>
    <m/>
    <m/>
    <n v="400"/>
    <m/>
    <m/>
    <m/>
    <n v="400"/>
    <s v="PYCP 2425-1067 "/>
    <s v="SALARIES AND BONUS"/>
    <s v="Debit Amt"/>
    <x v="0"/>
  </r>
  <r>
    <s v="55408"/>
    <s v="IN LEATHER"/>
    <s v="LABOUR WELFARE"/>
    <s v="IN LEATHER"/>
    <s v="STAFF AND LABOUR WELFARE                                                                            "/>
    <x v="10"/>
    <m/>
    <m/>
    <m/>
    <m/>
    <m/>
    <m/>
    <n v="1000"/>
    <m/>
    <m/>
    <m/>
    <n v="1000"/>
    <s v="PYCP 2425-1068 "/>
    <s v="SALARIES AND BONUS"/>
    <s v="Debit Amt"/>
    <x v="0"/>
  </r>
  <r>
    <s v="55411"/>
    <s v="IN LEATHER"/>
    <s v="LABOUR WELFARE"/>
    <s v="IN LEATHER"/>
    <s v="STAFF AND LABOUR WELFARE                                                                            "/>
    <x v="10"/>
    <m/>
    <m/>
    <m/>
    <m/>
    <m/>
    <m/>
    <n v="2000"/>
    <m/>
    <m/>
    <m/>
    <n v="2000"/>
    <s v="PYCP 2425-1070 "/>
    <s v="SALARIES AND BONUS"/>
    <s v="Debit Amt"/>
    <x v="0"/>
  </r>
  <r>
    <s v="55414"/>
    <s v="IN LEATHER"/>
    <s v="LABOUR WELFARE"/>
    <s v="IN LEATHER"/>
    <s v="STAFF AND LABOUR WELFARE                                                                            "/>
    <x v="10"/>
    <m/>
    <m/>
    <m/>
    <m/>
    <m/>
    <m/>
    <n v="4250"/>
    <m/>
    <m/>
    <m/>
    <n v="4250"/>
    <s v="PYCP 2425-1077 "/>
    <s v="SALARIES AND BONUS"/>
    <s v="Debit Amt"/>
    <x v="0"/>
  </r>
  <r>
    <s v="55417"/>
    <s v="IN LEATHER"/>
    <s v="LABOUR WELFARE"/>
    <s v="IN LEATHER"/>
    <s v="STAFF AND LABOUR WELFARE                                                                            "/>
    <x v="10"/>
    <m/>
    <m/>
    <m/>
    <m/>
    <m/>
    <m/>
    <n v="400"/>
    <m/>
    <m/>
    <m/>
    <n v="400"/>
    <s v="PYCP 2425-1080 "/>
    <s v="SALARIES AND BONUS"/>
    <s v="Debit Amt"/>
    <x v="0"/>
  </r>
  <r>
    <s v="55420"/>
    <s v="IN LEATHER"/>
    <s v="LABOUR WELFARE"/>
    <s v="IN LEATHER"/>
    <s v="STAFF AND LABOUR WELFARE                                                                            "/>
    <x v="10"/>
    <m/>
    <m/>
    <m/>
    <m/>
    <m/>
    <m/>
    <n v="9500"/>
    <m/>
    <m/>
    <m/>
    <n v="9500"/>
    <s v="PYCP 2425-1126 "/>
    <s v="SALARIES AND BONUS"/>
    <s v="Debit Amt"/>
    <x v="0"/>
  </r>
  <r>
    <s v="55423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200"/>
    <m/>
    <m/>
    <n v="200"/>
    <s v="PYCP 2425-1194 "/>
    <s v="SALARIES AND BONUS"/>
    <s v="Debit Amt"/>
    <x v="0"/>
  </r>
  <r>
    <s v="55426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200"/>
    <m/>
    <m/>
    <n v="200"/>
    <s v="PYCP 2425-1199 "/>
    <s v="SALARIES AND BONUS"/>
    <s v="Debit Amt"/>
    <x v="0"/>
  </r>
  <r>
    <s v="55429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500"/>
    <m/>
    <m/>
    <n v="500"/>
    <s v="PYCP 2425-1200 "/>
    <s v="SALARIES AND BONUS"/>
    <s v="Debit Amt"/>
    <x v="0"/>
  </r>
  <r>
    <s v="55432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700"/>
    <m/>
    <m/>
    <n v="700"/>
    <s v="PYCP 2425-1203 "/>
    <s v="SALARIES AND BONUS"/>
    <s v="Debit Amt"/>
    <x v="0"/>
  </r>
  <r>
    <s v="55435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110"/>
    <m/>
    <m/>
    <n v="110"/>
    <s v="PYCP 2425-1205 "/>
    <s v="SALARIES AND BONUS"/>
    <s v="Debit Amt"/>
    <x v="0"/>
  </r>
  <r>
    <s v="55438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850"/>
    <m/>
    <m/>
    <n v="850"/>
    <s v="PYCP 2425-1206 "/>
    <s v="SALARIES AND BONUS"/>
    <s v="Debit Amt"/>
    <x v="0"/>
  </r>
  <r>
    <s v="55441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1960"/>
    <m/>
    <m/>
    <n v="1960"/>
    <s v="PYCP 2425-1212 "/>
    <s v="SALARIES AND BONUS"/>
    <s v="Debit Amt"/>
    <x v="0"/>
  </r>
  <r>
    <s v="55444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3498"/>
    <m/>
    <m/>
    <n v="3498"/>
    <s v="PYCP 2425-1215 "/>
    <s v="SALARIES AND BONUS"/>
    <s v="Debit Amt"/>
    <x v="0"/>
  </r>
  <r>
    <s v="55447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500"/>
    <m/>
    <m/>
    <n v="500"/>
    <s v="PYCP 2425-1220 "/>
    <s v="SALARIES AND BONUS"/>
    <s v="Debit Amt"/>
    <x v="0"/>
  </r>
  <r>
    <s v="55450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375"/>
    <m/>
    <m/>
    <n v="375"/>
    <s v="PYCP 2425-1221 "/>
    <s v="SALARIES AND BONUS"/>
    <s v="Debit Amt"/>
    <x v="0"/>
  </r>
  <r>
    <s v="55453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100"/>
    <m/>
    <m/>
    <n v="100"/>
    <s v="PYCP 2425-1222 "/>
    <s v="SALARIES AND BONUS"/>
    <s v="Debit Amt"/>
    <x v="0"/>
  </r>
  <r>
    <s v="55456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100"/>
    <m/>
    <m/>
    <n v="100"/>
    <s v="PYCP 2425-1225 "/>
    <s v="SALARIES AND BONUS"/>
    <s v="Debit Amt"/>
    <x v="0"/>
  </r>
  <r>
    <s v="55459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150"/>
    <m/>
    <m/>
    <n v="150"/>
    <s v="PYCP 2425-1229 "/>
    <s v="SALARIES AND BONUS"/>
    <s v="Debit Amt"/>
    <x v="0"/>
  </r>
  <r>
    <s v="55462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700"/>
    <m/>
    <m/>
    <n v="700"/>
    <s v="PYCP 2425-1231 "/>
    <s v="SALARIES AND BONUS"/>
    <s v="Debit Amt"/>
    <x v="0"/>
  </r>
  <r>
    <s v="55465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150"/>
    <m/>
    <m/>
    <n v="150"/>
    <s v="PYCP 2425-1235 "/>
    <s v="SALARIES AND BONUS"/>
    <s v="Debit Amt"/>
    <x v="0"/>
  </r>
  <r>
    <s v="55468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700"/>
    <m/>
    <m/>
    <n v="700"/>
    <s v="PYCP 2425-1239 "/>
    <s v="SALARIES AND BONUS"/>
    <s v="Debit Amt"/>
    <x v="0"/>
  </r>
  <r>
    <s v="55471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135"/>
    <m/>
    <m/>
    <n v="135"/>
    <s v="PYCP 2425-1241 "/>
    <s v="SALARIES AND BONUS"/>
    <s v="Debit Amt"/>
    <x v="0"/>
  </r>
  <r>
    <s v="55474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500"/>
    <m/>
    <m/>
    <n v="500"/>
    <s v="PYCP 2425-1242 "/>
    <s v="SALARIES AND BONUS"/>
    <s v="Debit Amt"/>
    <x v="0"/>
  </r>
  <r>
    <s v="55477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386"/>
    <m/>
    <m/>
    <n v="386"/>
    <s v="PYCP 2425-1249 "/>
    <s v="SALARIES AND BONUS"/>
    <s v="Debit Amt"/>
    <x v="0"/>
  </r>
  <r>
    <s v="55480"/>
    <s v="IN LEATHER"/>
    <s v="LABOUR WELFARE"/>
    <s v="IN LEATHER"/>
    <s v="STAFF AND LABOUR WELFARE                                                                            "/>
    <x v="10"/>
    <m/>
    <m/>
    <m/>
    <m/>
    <m/>
    <m/>
    <n v="700"/>
    <m/>
    <m/>
    <m/>
    <n v="700"/>
    <s v="PYCP 2425-1251 "/>
    <s v="SALARIES AND BONUS"/>
    <s v="Debit Amt"/>
    <x v="0"/>
  </r>
  <r>
    <s v="55483"/>
    <s v="IN LEATHER"/>
    <s v="LABOUR WELFARE"/>
    <s v="IN LEATHER"/>
    <s v="STAFF AND LABOUR WELFARE                                                                            "/>
    <x v="10"/>
    <m/>
    <m/>
    <m/>
    <m/>
    <m/>
    <m/>
    <n v="500"/>
    <m/>
    <m/>
    <m/>
    <n v="500"/>
    <s v="PYCP 2425-1252 "/>
    <s v="SALARIES AND BONUS"/>
    <s v="Debit Amt"/>
    <x v="0"/>
  </r>
  <r>
    <s v="55486"/>
    <s v="IN LEATHER"/>
    <s v="LABOUR WELFARE"/>
    <s v="IN LEATHER"/>
    <s v="STAFF AND LABOUR WELFARE                                                                            "/>
    <x v="10"/>
    <m/>
    <m/>
    <m/>
    <m/>
    <m/>
    <m/>
    <m/>
    <n v="230"/>
    <m/>
    <m/>
    <n v="230"/>
    <s v="PYCP 2425-1257 "/>
    <s v="SALARIES AND BONUS"/>
    <s v="Debit Amt"/>
    <x v="0"/>
  </r>
  <r>
    <s v="55489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n v="4134"/>
    <m/>
    <n v="4134"/>
    <s v="PYCP 2425-1263 "/>
    <s v="SALARIES AND BONUS"/>
    <s v="Debit Amt"/>
    <x v="0"/>
  </r>
  <r>
    <s v="55492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n v="372"/>
    <m/>
    <n v="372"/>
    <s v="PYCP 2425-1264 "/>
    <s v="SALARIES AND BONUS"/>
    <s v="Debit Amt"/>
    <x v="0"/>
  </r>
  <r>
    <s v="55495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n v="210"/>
    <m/>
    <n v="210"/>
    <s v="PYCP 2425-1266 "/>
    <s v="SALARIES AND BONUS"/>
    <s v="Debit Amt"/>
    <x v="0"/>
  </r>
  <r>
    <s v="55498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n v="300"/>
    <m/>
    <n v="300"/>
    <s v="PYCP 2425-1268 "/>
    <s v="SALARIES AND BONUS"/>
    <s v="Debit Amt"/>
    <x v="0"/>
  </r>
  <r>
    <s v="55501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n v="80"/>
    <m/>
    <n v="80"/>
    <s v="PYCP 2425-1358 "/>
    <s v="SALARIES AND BONUS"/>
    <s v="Debit Amt"/>
    <x v="0"/>
  </r>
  <r>
    <s v="55504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n v="500"/>
    <m/>
    <n v="500"/>
    <s v="PYCP 2425-1358 "/>
    <s v="SALARIES AND BONUS"/>
    <s v="Debit Amt"/>
    <x v="0"/>
  </r>
  <r>
    <s v="55507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n v="700"/>
    <m/>
    <n v="700"/>
    <s v="PYCP 2425-1361 "/>
    <s v="SALARIES AND BONUS"/>
    <s v="Debit Amt"/>
    <x v="0"/>
  </r>
  <r>
    <s v="55510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n v="320"/>
    <m/>
    <n v="320"/>
    <s v="PYCP 2425-1362 "/>
    <s v="SALARIES AND BONUS"/>
    <s v="Debit Amt"/>
    <x v="0"/>
  </r>
  <r>
    <s v="55513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n v="200"/>
    <m/>
    <n v="200"/>
    <s v="PYCP 2425-1364 "/>
    <s v="SALARIES AND BONUS"/>
    <s v="Debit Amt"/>
    <x v="0"/>
  </r>
  <r>
    <s v="55516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n v="300"/>
    <m/>
    <n v="300"/>
    <s v="PYCP 2425-1365 "/>
    <s v="SALARIES AND BONUS"/>
    <s v="Debit Amt"/>
    <x v="0"/>
  </r>
  <r>
    <s v="55519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n v="4452"/>
    <m/>
    <n v="4452"/>
    <s v="PYCP 2425-1371 "/>
    <s v="SALARIES AND BONUS"/>
    <s v="Debit Amt"/>
    <x v="0"/>
  </r>
  <r>
    <s v="55522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350"/>
    <n v="350"/>
    <s v="PYCP 2425-1385 "/>
    <s v="SALARIES AND BONUS"/>
    <s v="Debit Amt"/>
    <x v="0"/>
  </r>
  <r>
    <s v="55525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500"/>
    <n v="500"/>
    <s v="PYCP 2425-1386 "/>
    <s v="SALARIES AND BONUS"/>
    <s v="Debit Amt"/>
    <x v="0"/>
  </r>
  <r>
    <s v="55528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6500"/>
    <n v="6500"/>
    <s v="PYCP 2425-1388 "/>
    <s v="SALARIES AND BONUS"/>
    <s v="Debit Amt"/>
    <x v="0"/>
  </r>
  <r>
    <s v="55531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2200"/>
    <n v="2200"/>
    <s v="PYCP 2425-1389 "/>
    <s v="SALARIES AND BONUS"/>
    <s v="Debit Amt"/>
    <x v="0"/>
  </r>
  <r>
    <s v="55534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440"/>
    <n v="440"/>
    <s v="PYCP 2425-1393 "/>
    <s v="SALARIES AND BONUS"/>
    <s v="Debit Amt"/>
    <x v="0"/>
  </r>
  <r>
    <s v="55537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500"/>
    <n v="500"/>
    <s v="PYCP 2425-1394 "/>
    <s v="SALARIES AND BONUS"/>
    <s v="Debit Amt"/>
    <x v="0"/>
  </r>
  <r>
    <s v="55540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700"/>
    <n v="700"/>
    <s v="PYCP 2425-1399 "/>
    <s v="SALARIES AND BONUS"/>
    <s v="Debit Amt"/>
    <x v="0"/>
  </r>
  <r>
    <s v="55543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150"/>
    <n v="150"/>
    <s v="PYCP 2425-1403 "/>
    <s v="SALARIES AND BONUS"/>
    <s v="Debit Amt"/>
    <x v="0"/>
  </r>
  <r>
    <s v="55546"/>
    <s v="IN LEATHER"/>
    <s v="LABOUR WELFARE"/>
    <s v="IN LEATHER"/>
    <s v="STAFF AND LABOUR WELFARE                                                                            "/>
    <x v="10"/>
    <n v="500"/>
    <m/>
    <m/>
    <m/>
    <m/>
    <m/>
    <m/>
    <m/>
    <m/>
    <m/>
    <n v="500"/>
    <s v="PYCP 2425-147 "/>
    <s v="SALARIES AND BONUS"/>
    <s v="Debit Amt"/>
    <x v="0"/>
  </r>
  <r>
    <s v="55549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300"/>
    <n v="300"/>
    <s v="PYCP 2425-1472 "/>
    <s v="SALARIES AND BONUS"/>
    <s v="Debit Amt"/>
    <x v="0"/>
  </r>
  <r>
    <s v="55552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700"/>
    <n v="700"/>
    <s v="PYCP 2425-1477 "/>
    <s v="SALARIES AND BONUS"/>
    <s v="Debit Amt"/>
    <x v="0"/>
  </r>
  <r>
    <s v="55555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700"/>
    <n v="700"/>
    <s v="PYCP 2425-1482 "/>
    <s v="SALARIES AND BONUS"/>
    <s v="Debit Amt"/>
    <x v="0"/>
  </r>
  <r>
    <s v="55558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500"/>
    <n v="500"/>
    <s v="PYCP 2425-1485 "/>
    <s v="SALARIES AND BONUS"/>
    <s v="Debit Amt"/>
    <x v="0"/>
  </r>
  <r>
    <s v="55561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200"/>
    <n v="200"/>
    <s v="PYCP 2425-1491 "/>
    <s v="SALARIES AND BONUS"/>
    <s v="Debit Amt"/>
    <x v="0"/>
  </r>
  <r>
    <s v="55564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3816"/>
    <n v="3816"/>
    <s v="PYCP 2425-1494 "/>
    <s v="SALARIES AND BONUS"/>
    <s v="Debit Amt"/>
    <x v="0"/>
  </r>
  <r>
    <s v="55567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50"/>
    <n v="50"/>
    <s v="PYCP 2425-1496 "/>
    <s v="SALARIES AND BONUS"/>
    <s v="Debit Amt"/>
    <x v="0"/>
  </r>
  <r>
    <s v="55570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700"/>
    <n v="700"/>
    <s v="PYCP 2425-1502 "/>
    <s v="SALARIES AND BONUS"/>
    <s v="Debit Amt"/>
    <x v="0"/>
  </r>
  <r>
    <s v="55573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500"/>
    <n v="500"/>
    <s v="PYCP 2425-1503 "/>
    <s v="SALARIES AND BONUS"/>
    <s v="Debit Amt"/>
    <x v="0"/>
  </r>
  <r>
    <s v="55576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394"/>
    <n v="394"/>
    <s v="PYCP 2425-1506 "/>
    <s v="SALARIES AND BONUS"/>
    <s v="Debit Amt"/>
    <x v="0"/>
  </r>
  <r>
    <s v="55579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1732"/>
    <n v="1732"/>
    <s v="PYCP 2425-1507 "/>
    <s v="SALARIES AND BONUS"/>
    <s v="Debit Amt"/>
    <x v="0"/>
  </r>
  <r>
    <s v="55582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350"/>
    <n v="350"/>
    <s v="PYCP 2425-1511 "/>
    <s v="SALARIES AND BONUS"/>
    <s v="Debit Amt"/>
    <x v="0"/>
  </r>
  <r>
    <s v="55585"/>
    <s v="IN LEATHER"/>
    <s v="LABOUR WELFARE"/>
    <s v="IN LEATHER"/>
    <s v="STAFF AND LABOUR WELFARE                                                                            "/>
    <x v="10"/>
    <m/>
    <m/>
    <m/>
    <m/>
    <m/>
    <m/>
    <m/>
    <m/>
    <m/>
    <n v="600"/>
    <n v="600"/>
    <s v="PYCP 2425-1512 "/>
    <s v="SALARIES AND BONUS"/>
    <s v="Debit Amt"/>
    <x v="0"/>
  </r>
  <r>
    <s v="55588"/>
    <s v="IN LEATHER"/>
    <s v="LABOUR WELFARE"/>
    <s v="IN LEATHER"/>
    <s v="STAFF AND LABOUR WELFARE                                                                            "/>
    <x v="10"/>
    <m/>
    <n v="840"/>
    <m/>
    <m/>
    <m/>
    <m/>
    <m/>
    <m/>
    <m/>
    <m/>
    <n v="840"/>
    <s v="PYCP 2425-246  "/>
    <s v="SALARIES AND BONUS"/>
    <s v="Debit Amt"/>
    <x v="0"/>
  </r>
  <r>
    <s v="55591"/>
    <s v="IN LEATHER"/>
    <s v="LABOUR WELFARE"/>
    <s v="IN LEATHER"/>
    <s v="STAFF AND LABOUR WELFARE                                                                            "/>
    <x v="10"/>
    <m/>
    <n v="120"/>
    <m/>
    <m/>
    <m/>
    <m/>
    <m/>
    <m/>
    <m/>
    <m/>
    <n v="120"/>
    <s v="PYCP 2425-289  "/>
    <s v="SALARIES AND BONUS"/>
    <s v="Debit Amt"/>
    <x v="0"/>
  </r>
  <r>
    <s v="55594"/>
    <s v="IN LEATHER"/>
    <s v="LABOUR WELFARE"/>
    <s v="IN LEATHER"/>
    <s v="STAFF AND LABOUR WELFARE                                                                            "/>
    <x v="10"/>
    <m/>
    <n v="30"/>
    <m/>
    <m/>
    <m/>
    <m/>
    <m/>
    <m/>
    <m/>
    <m/>
    <n v="30"/>
    <s v="PYCP 2425-297  "/>
    <s v="SALARIES AND BONUS"/>
    <s v="Debit Amt"/>
    <x v="0"/>
  </r>
  <r>
    <s v="55597"/>
    <s v="IN LEATHER"/>
    <s v="LABOUR WELFARE"/>
    <s v="IN LEATHER"/>
    <s v="STAFF AND LABOUR WELFARE                                                                            "/>
    <x v="10"/>
    <m/>
    <n v="600"/>
    <m/>
    <m/>
    <m/>
    <m/>
    <m/>
    <m/>
    <m/>
    <m/>
    <n v="600"/>
    <s v="PYCP 2425-336  "/>
    <s v="SALARIES AND BONUS"/>
    <s v="Debit Amt"/>
    <x v="0"/>
  </r>
  <r>
    <s v="55600"/>
    <s v="IN LEATHER"/>
    <s v="LABOUR WELFARE"/>
    <s v="IN LEATHER"/>
    <s v="STAFF AND LABOUR WELFARE                                                                            "/>
    <x v="10"/>
    <m/>
    <n v="1480"/>
    <m/>
    <m/>
    <m/>
    <m/>
    <m/>
    <m/>
    <m/>
    <m/>
    <n v="1480"/>
    <s v="PYCP 2425-341  "/>
    <s v="SALARIES AND BONUS"/>
    <s v="Debit Amt"/>
    <x v="0"/>
  </r>
  <r>
    <s v="55603"/>
    <s v="IN LEATHER"/>
    <s v="LABOUR WELFARE"/>
    <s v="IN LEATHER"/>
    <s v="STAFF AND LABOUR WELFARE                                                                            "/>
    <x v="10"/>
    <m/>
    <n v="200"/>
    <m/>
    <m/>
    <m/>
    <m/>
    <m/>
    <m/>
    <m/>
    <m/>
    <n v="200"/>
    <s v="PYCP 2425-342  "/>
    <s v="SALARIES AND BONUS"/>
    <s v="Debit Amt"/>
    <x v="0"/>
  </r>
  <r>
    <s v="55606"/>
    <s v="IN LEATHER"/>
    <s v="LABOUR WELFARE"/>
    <s v="IN LEATHER"/>
    <s v="STAFF AND LABOUR WELFARE                                                                            "/>
    <x v="10"/>
    <m/>
    <n v="50"/>
    <m/>
    <m/>
    <m/>
    <m/>
    <m/>
    <m/>
    <m/>
    <m/>
    <n v="50"/>
    <s v="PYCP 2425-343  "/>
    <s v="SALARIES AND BONUS"/>
    <s v="Debit Amt"/>
    <x v="0"/>
  </r>
  <r>
    <s v="55609"/>
    <s v="IN LEATHER"/>
    <s v="LABOUR WELFARE"/>
    <s v="IN LEATHER"/>
    <s v="STAFF AND LABOUR WELFARE                                                                            "/>
    <x v="10"/>
    <m/>
    <n v="100"/>
    <m/>
    <m/>
    <m/>
    <m/>
    <m/>
    <m/>
    <m/>
    <m/>
    <n v="100"/>
    <s v="PYCP 2425-371 "/>
    <s v="SALARIES AND BONUS"/>
    <s v="Debit Amt"/>
    <x v="0"/>
  </r>
  <r>
    <s v="55612"/>
    <s v="IN LEATHER"/>
    <s v="LABOUR WELFARE"/>
    <s v="IN LEATHER"/>
    <s v="STAFF AND LABOUR WELFARE                                                                            "/>
    <x v="10"/>
    <m/>
    <m/>
    <n v="110"/>
    <m/>
    <m/>
    <m/>
    <m/>
    <m/>
    <m/>
    <m/>
    <n v="110"/>
    <s v="PYCP 2425-435  "/>
    <s v="SALARIES AND BONUS"/>
    <s v="Debit Amt"/>
    <x v="0"/>
  </r>
  <r>
    <s v="55615"/>
    <s v="IN LEATHER"/>
    <s v="LABOUR WELFARE"/>
    <s v="IN LEATHER"/>
    <s v="STAFF AND LABOUR WELFARE                                                                            "/>
    <x v="10"/>
    <m/>
    <m/>
    <n v="200"/>
    <m/>
    <m/>
    <m/>
    <m/>
    <m/>
    <m/>
    <m/>
    <n v="200"/>
    <s v="PYCP 2425-437  "/>
    <s v="SALARIES AND BONUS"/>
    <s v="Debit Amt"/>
    <x v="0"/>
  </r>
  <r>
    <s v="55618"/>
    <s v="IN LEATHER"/>
    <s v="LABOUR WELFARE"/>
    <s v="IN LEATHER"/>
    <s v="STAFF AND LABOUR WELFARE                                                                            "/>
    <x v="10"/>
    <m/>
    <m/>
    <n v="700"/>
    <m/>
    <m/>
    <m/>
    <m/>
    <m/>
    <m/>
    <m/>
    <n v="700"/>
    <s v="PYCP 2425-440  "/>
    <s v="SALARIES AND BONUS"/>
    <s v="Debit Amt"/>
    <x v="0"/>
  </r>
  <r>
    <s v="55621"/>
    <s v="IN LEATHER"/>
    <s v="LABOUR WELFARE"/>
    <s v="IN LEATHER"/>
    <s v="STAFF AND LABOUR WELFARE                                                                            "/>
    <x v="10"/>
    <m/>
    <m/>
    <n v="110"/>
    <m/>
    <m/>
    <m/>
    <m/>
    <m/>
    <m/>
    <m/>
    <n v="110"/>
    <s v="PYCP 2425-444  "/>
    <s v="SALARIES AND BONUS"/>
    <s v="Debit Amt"/>
    <x v="0"/>
  </r>
  <r>
    <s v="55624"/>
    <s v="IN LEATHER"/>
    <s v="LABOUR WELFARE"/>
    <s v="IN LEATHER"/>
    <s v="STAFF AND LABOUR WELFARE                                                                            "/>
    <x v="10"/>
    <m/>
    <m/>
    <n v="3978"/>
    <m/>
    <m/>
    <m/>
    <m/>
    <m/>
    <m/>
    <m/>
    <n v="3978"/>
    <s v="PYCP 2425-465  "/>
    <s v="SALARIES AND BONUS"/>
    <s v="Debit Amt"/>
    <x v="0"/>
  </r>
  <r>
    <s v="55627"/>
    <s v="IN LEATHER"/>
    <s v="LABOUR WELFARE"/>
    <s v="IN LEATHER"/>
    <s v="STAFF AND LABOUR WELFARE                                                                            "/>
    <x v="10"/>
    <m/>
    <m/>
    <n v="700"/>
    <m/>
    <m/>
    <m/>
    <m/>
    <m/>
    <m/>
    <m/>
    <n v="700"/>
    <s v="PYCP 2425-466  "/>
    <s v="SALARIES AND BONUS"/>
    <s v="Debit Amt"/>
    <x v="0"/>
  </r>
  <r>
    <s v="55630"/>
    <s v="IN LEATHER"/>
    <s v="LABOUR WELFARE"/>
    <s v="IN LEATHER"/>
    <s v="STAFF AND LABOUR WELFARE                                                                            "/>
    <x v="10"/>
    <m/>
    <m/>
    <n v="2000"/>
    <m/>
    <m/>
    <m/>
    <m/>
    <m/>
    <m/>
    <m/>
    <n v="2000"/>
    <s v="PYCP 2425-489  "/>
    <s v="SALARIES AND BONUS"/>
    <s v="Debit Amt"/>
    <x v="0"/>
  </r>
  <r>
    <s v="55633"/>
    <s v="IN LEATHER"/>
    <s v="LABOUR WELFARE"/>
    <s v="IN LEATHER"/>
    <s v="STAFF AND LABOUR WELFARE                                                                            "/>
    <x v="10"/>
    <m/>
    <m/>
    <n v="700"/>
    <m/>
    <m/>
    <m/>
    <m/>
    <m/>
    <m/>
    <m/>
    <n v="700"/>
    <s v="PYCP 2425-490  "/>
    <s v="SALARIES AND BONUS"/>
    <s v="Debit Amt"/>
    <x v="0"/>
  </r>
  <r>
    <s v="55636"/>
    <s v="IN LEATHER"/>
    <s v="LABOUR WELFARE"/>
    <s v="IN LEATHER"/>
    <s v="STAFF AND LABOUR WELFARE                                                                            "/>
    <x v="10"/>
    <m/>
    <m/>
    <n v="30"/>
    <m/>
    <m/>
    <m/>
    <m/>
    <m/>
    <m/>
    <m/>
    <n v="30"/>
    <s v="PYCP 2425-514  "/>
    <s v="SALARIES AND BONUS"/>
    <s v="Debit Amt"/>
    <x v="0"/>
  </r>
  <r>
    <s v="55639"/>
    <s v="IN LEATHER"/>
    <s v="LABOUR WELFARE"/>
    <s v="IN LEATHER"/>
    <s v="STAFF AND LABOUR WELFARE                                                                            "/>
    <x v="10"/>
    <m/>
    <m/>
    <n v="3720"/>
    <m/>
    <m/>
    <m/>
    <m/>
    <m/>
    <m/>
    <m/>
    <n v="3720"/>
    <s v="PYCP 2425-519  "/>
    <s v="SALARIES AND BONUS"/>
    <s v="Debit Amt"/>
    <x v="0"/>
  </r>
  <r>
    <s v="55642"/>
    <s v="IN LEATHER"/>
    <s v="LABOUR WELFARE"/>
    <s v="IN LEATHER"/>
    <s v="STAFF AND LABOUR WELFARE                                                                            "/>
    <x v="10"/>
    <m/>
    <m/>
    <n v="700"/>
    <m/>
    <m/>
    <m/>
    <m/>
    <m/>
    <m/>
    <m/>
    <n v="700"/>
    <s v="PYCP 2425-521  "/>
    <s v="SALARIES AND BONUS"/>
    <s v="Debit Amt"/>
    <x v="0"/>
  </r>
  <r>
    <s v="55645"/>
    <s v="IN LEATHER"/>
    <s v="LABOUR WELFARE"/>
    <s v="IN LEATHER"/>
    <s v="STAFF AND LABOUR WELFARE                                                                            "/>
    <x v="10"/>
    <m/>
    <m/>
    <n v="20"/>
    <m/>
    <m/>
    <m/>
    <m/>
    <m/>
    <m/>
    <m/>
    <n v="20"/>
    <s v="PYCP 2425-522  "/>
    <s v="SALARIES AND BONUS"/>
    <s v="Debit Amt"/>
    <x v="0"/>
  </r>
  <r>
    <s v="55648"/>
    <s v="IN LEATHER"/>
    <s v="LABOUR WELFARE"/>
    <s v="IN LEATHER"/>
    <s v="STAFF AND LABOUR WELFARE                                                                            "/>
    <x v="10"/>
    <m/>
    <m/>
    <m/>
    <n v="200"/>
    <m/>
    <m/>
    <m/>
    <m/>
    <m/>
    <m/>
    <n v="200"/>
    <s v="PYCP 2425-574  "/>
    <s v="SALARIES AND BONUS"/>
    <s v="Debit Amt"/>
    <x v="0"/>
  </r>
  <r>
    <s v="55651"/>
    <s v="IN LEATHER"/>
    <s v="LABOUR WELFARE"/>
    <s v="IN LEATHER"/>
    <s v="STAFF AND LABOUR WELFARE                                                                            "/>
    <x v="10"/>
    <m/>
    <m/>
    <m/>
    <n v="700"/>
    <m/>
    <m/>
    <m/>
    <m/>
    <m/>
    <m/>
    <n v="700"/>
    <s v="PYCP 2425-577  "/>
    <s v="SALARIES AND BONUS"/>
    <s v="Debit Amt"/>
    <x v="0"/>
  </r>
  <r>
    <s v="55654"/>
    <s v="IN LEATHER"/>
    <s v="LABOUR WELFARE"/>
    <s v="IN LEATHER"/>
    <s v="STAFF AND LABOUR WELFARE                                                                            "/>
    <x v="10"/>
    <m/>
    <m/>
    <m/>
    <n v="200"/>
    <m/>
    <m/>
    <m/>
    <m/>
    <m/>
    <m/>
    <n v="200"/>
    <s v="PYCP 2425-607  "/>
    <s v="SALARIES AND BONUS"/>
    <s v="Debit Amt"/>
    <x v="0"/>
  </r>
  <r>
    <s v="55657"/>
    <s v="IN LEATHER"/>
    <s v="LABOUR WELFARE"/>
    <s v="IN LEATHER"/>
    <s v="STAFF AND LABOUR WELFARE                                                                            "/>
    <x v="10"/>
    <m/>
    <m/>
    <m/>
    <m/>
    <n v="200"/>
    <m/>
    <m/>
    <m/>
    <m/>
    <m/>
    <n v="200"/>
    <s v="PYCP 2425-754  "/>
    <s v="SALARIES AND BONUS"/>
    <s v="Debit Amt"/>
    <x v="0"/>
  </r>
  <r>
    <s v="55660"/>
    <s v="IN LEATHER"/>
    <s v="LABOUR WELFARE"/>
    <s v="IN LEATHER"/>
    <s v="STAFF AND LABOUR WELFARE                                                                            "/>
    <x v="10"/>
    <m/>
    <m/>
    <m/>
    <m/>
    <n v="20"/>
    <m/>
    <m/>
    <m/>
    <m/>
    <m/>
    <n v="20"/>
    <s v="PYCP 2425-755  "/>
    <s v="SALARIES AND BONUS"/>
    <s v="Debit Amt"/>
    <x v="0"/>
  </r>
  <r>
    <s v="55663"/>
    <s v="IN LEATHER"/>
    <s v="LABOUR WELFARE"/>
    <s v="IN LEATHER"/>
    <s v="STAFF AND LABOUR WELFARE                                                                            "/>
    <x v="10"/>
    <m/>
    <m/>
    <m/>
    <m/>
    <n v="210"/>
    <m/>
    <m/>
    <m/>
    <m/>
    <m/>
    <n v="210"/>
    <s v="PYCP 2425-756  "/>
    <s v="SALARIES AND BONUS"/>
    <s v="Debit Amt"/>
    <x v="0"/>
  </r>
  <r>
    <s v="55666"/>
    <s v="IN LEATHER"/>
    <s v="LABOUR WELFARE"/>
    <s v="IN LEATHER"/>
    <s v="STAFF AND LABOUR WELFARE                                                                            "/>
    <x v="10"/>
    <m/>
    <m/>
    <m/>
    <m/>
    <n v="700"/>
    <m/>
    <m/>
    <m/>
    <m/>
    <m/>
    <n v="700"/>
    <s v="PYCP 2425-761  "/>
    <s v="SALARIES AND BONUS"/>
    <s v="Debit Amt"/>
    <x v="0"/>
  </r>
  <r>
    <s v="55669"/>
    <s v="IN LEATHER"/>
    <s v="LABOUR WELFARE"/>
    <s v="IN LEATHER"/>
    <s v="STAFF AND LABOUR WELFARE                                                                            "/>
    <x v="10"/>
    <m/>
    <m/>
    <m/>
    <m/>
    <n v="2000"/>
    <m/>
    <m/>
    <m/>
    <m/>
    <m/>
    <n v="2000"/>
    <s v="PYCP 2425-762  "/>
    <s v="SALARIES AND BONUS"/>
    <s v="Debit Amt"/>
    <x v="0"/>
  </r>
  <r>
    <s v="55672"/>
    <s v="IN LEATHER"/>
    <s v="LABOUR WELFARE"/>
    <s v="IN LEATHER"/>
    <s v="STAFF AND LABOUR WELFARE                                                                            "/>
    <x v="10"/>
    <m/>
    <m/>
    <m/>
    <m/>
    <n v="170"/>
    <m/>
    <m/>
    <m/>
    <m/>
    <m/>
    <n v="170"/>
    <s v="PYCP 2425-766  "/>
    <s v="SALARIES AND BONUS"/>
    <s v="Debit Amt"/>
    <x v="0"/>
  </r>
  <r>
    <s v="55675"/>
    <s v="IN LEATHER"/>
    <s v="LABOUR WELFARE"/>
    <s v="IN LEATHER"/>
    <s v="STAFF AND LABOUR WELFARE                                                                            "/>
    <x v="10"/>
    <m/>
    <m/>
    <m/>
    <m/>
    <n v="250"/>
    <m/>
    <m/>
    <m/>
    <m/>
    <m/>
    <n v="250"/>
    <s v="PYCP 2425-768  "/>
    <s v="SALARIES AND BONUS"/>
    <s v="Debit Amt"/>
    <x v="0"/>
  </r>
  <r>
    <s v="55678"/>
    <s v="IN LEATHER"/>
    <s v="LABOUR WELFARE"/>
    <s v="IN LEATHER"/>
    <s v="STAFF AND LABOUR WELFARE                                                                            "/>
    <x v="10"/>
    <m/>
    <m/>
    <m/>
    <m/>
    <n v="110"/>
    <m/>
    <m/>
    <m/>
    <m/>
    <m/>
    <n v="110"/>
    <s v="PYCP 2425-778  "/>
    <s v="SALARIES AND BONUS"/>
    <s v="Debit Amt"/>
    <x v="0"/>
  </r>
  <r>
    <s v="55681"/>
    <s v="IN LEATHER"/>
    <s v="LABOUR WELFARE"/>
    <s v="IN LEATHER"/>
    <s v="STAFF AND LABOUR WELFARE                                                                            "/>
    <x v="10"/>
    <m/>
    <m/>
    <m/>
    <m/>
    <n v="3816"/>
    <m/>
    <m/>
    <m/>
    <m/>
    <m/>
    <n v="3816"/>
    <s v="PYCP 2425-784  "/>
    <s v="SALARIES AND BONUS"/>
    <s v="Debit Amt"/>
    <x v="0"/>
  </r>
  <r>
    <s v="55684"/>
    <s v="IN LEATHER"/>
    <s v="LABOUR WELFARE"/>
    <s v="IN LEATHER"/>
    <s v="STAFF AND LABOUR WELFARE                                                                            "/>
    <x v="10"/>
    <n v="400"/>
    <m/>
    <m/>
    <m/>
    <m/>
    <m/>
    <m/>
    <m/>
    <m/>
    <m/>
    <n v="400"/>
    <s v="PYCP 2425-90   "/>
    <s v="SALARIES AND BONUS"/>
    <s v="Debit Amt"/>
    <x v="0"/>
  </r>
  <r>
    <s v="55687"/>
    <s v="IN LEATHER"/>
    <s v="LABOUR WELFARE"/>
    <s v="IN LEATHER"/>
    <s v="STAFF AND LABOUR WELFARE                                                                            "/>
    <x v="10"/>
    <m/>
    <m/>
    <m/>
    <m/>
    <m/>
    <n v="3498"/>
    <m/>
    <m/>
    <m/>
    <m/>
    <n v="3498"/>
    <s v="PYCP 2425-915  "/>
    <s v="SALARIES AND BONUS"/>
    <s v="Debit Amt"/>
    <x v="0"/>
  </r>
  <r>
    <s v="55690"/>
    <s v="IN LEATHER"/>
    <s v="LABOUR WELFARE"/>
    <s v="IN LEATHER"/>
    <s v="STAFF AND LABOUR WELFARE                                                                            "/>
    <x v="10"/>
    <m/>
    <m/>
    <m/>
    <m/>
    <m/>
    <n v="500"/>
    <m/>
    <m/>
    <m/>
    <m/>
    <n v="500"/>
    <s v="PYCP 2425-922  "/>
    <s v="SALARIES AND BONUS"/>
    <s v="Debit Amt"/>
    <x v="0"/>
  </r>
  <r>
    <s v="55693"/>
    <s v="IN LEATHER"/>
    <s v="LABOUR WELFARE"/>
    <s v="IN LEATHER"/>
    <s v="STAFF AND LABOUR WELFARE                                                                            "/>
    <x v="10"/>
    <m/>
    <m/>
    <m/>
    <m/>
    <m/>
    <n v="264"/>
    <m/>
    <m/>
    <m/>
    <m/>
    <n v="264"/>
    <s v="PYCP 2425-925  "/>
    <s v="SALARIES AND BONUS"/>
    <s v="Debit Amt"/>
    <x v="0"/>
  </r>
  <r>
    <s v="55696"/>
    <s v="IN LEATHER"/>
    <s v="LABOUR WELFARE"/>
    <s v="IN LEATHER"/>
    <s v="STAFF AND LABOUR WELFARE                                                                            "/>
    <x v="10"/>
    <m/>
    <m/>
    <m/>
    <m/>
    <m/>
    <n v="700"/>
    <m/>
    <m/>
    <m/>
    <m/>
    <n v="700"/>
    <s v="PYCP 2425-926  "/>
    <s v="SALARIES AND BONUS"/>
    <s v="Debit Amt"/>
    <x v="0"/>
  </r>
  <r>
    <s v="55699"/>
    <s v="IN LEATHER"/>
    <s v="LABOUR WELFARE"/>
    <s v="IN LEATHER"/>
    <s v="STAFF AND LABOUR WELFARE                                                                            "/>
    <x v="10"/>
    <m/>
    <m/>
    <m/>
    <m/>
    <m/>
    <n v="2500"/>
    <m/>
    <m/>
    <m/>
    <m/>
    <n v="2500"/>
    <s v="PYCP 2425-927  "/>
    <s v="SALARIES AND BONUS"/>
    <s v="Debit Amt"/>
    <x v="0"/>
  </r>
  <r>
    <s v="55702"/>
    <s v="IN LEATHER"/>
    <s v="LABOUR WELFARE"/>
    <s v="IN LEATHER"/>
    <s v="STAFF AND LABOUR WELFARE                                                                            "/>
    <x v="10"/>
    <m/>
    <m/>
    <m/>
    <m/>
    <m/>
    <n v="2000"/>
    <m/>
    <m/>
    <m/>
    <m/>
    <n v="2000"/>
    <s v="PYCP 2425-934  "/>
    <s v="SALARIES AND BONUS"/>
    <s v="Debit Amt"/>
    <x v="0"/>
  </r>
  <r>
    <s v="55705"/>
    <s v="IN LEATHER"/>
    <s v="LABOUR WELFARE"/>
    <s v="IN LEATHER"/>
    <s v="STAFF AND LABOUR WELFARE                                                                            "/>
    <x v="10"/>
    <m/>
    <m/>
    <m/>
    <m/>
    <m/>
    <n v="300"/>
    <m/>
    <m/>
    <m/>
    <m/>
    <n v="300"/>
    <s v="PYCP 2425-935  "/>
    <s v="SALARIES AND BONUS"/>
    <s v="Debit Amt"/>
    <x v="0"/>
  </r>
  <r>
    <s v="55708"/>
    <s v="IN LEATHER"/>
    <s v="LABOUR WELFARE"/>
    <s v="IN LEATHER"/>
    <s v="STAFF AND LABOUR WELFARE                                                                            "/>
    <x v="10"/>
    <m/>
    <m/>
    <m/>
    <m/>
    <m/>
    <n v="200"/>
    <m/>
    <m/>
    <m/>
    <m/>
    <n v="200"/>
    <s v="PYCP 2425-938  "/>
    <s v="SALARIES AND BONUS"/>
    <s v="Debit Amt"/>
    <x v="0"/>
  </r>
  <r>
    <s v="55711"/>
    <s v="IN LEATHER"/>
    <s v="LOCAL TRANSPORT"/>
    <s v="IN LEATHER"/>
    <s v="LOCAL CONVEYANCE                                                                                    "/>
    <x v="10"/>
    <m/>
    <m/>
    <n v="295"/>
    <m/>
    <m/>
    <m/>
    <m/>
    <m/>
    <m/>
    <m/>
    <n v="295"/>
    <s v="PYCP 2425-545 "/>
    <s v="LOCAL CONVEYANCE"/>
    <s v="Debit Amt"/>
    <x v="0"/>
  </r>
  <r>
    <s v="55714"/>
    <s v="IN LEATHER"/>
    <s v="LOCAL TRANSPORT"/>
    <s v="IN LEATHER"/>
    <s v="LOCAL CONVEYANCE                                                                                    "/>
    <x v="10"/>
    <m/>
    <m/>
    <m/>
    <n v="200"/>
    <m/>
    <m/>
    <m/>
    <m/>
    <m/>
    <m/>
    <n v="200"/>
    <s v="PYCP 2425-593  "/>
    <s v="LOCAL CONVEYANCE"/>
    <s v="Debit Amt"/>
    <x v="0"/>
  </r>
  <r>
    <s v="55717"/>
    <s v="IN LEATHER"/>
    <s v="LOCAL TRANSPORT"/>
    <s v="IN LEATHER"/>
    <s v="LOCAL CONVEYANCE                                                                                    "/>
    <x v="10"/>
    <m/>
    <m/>
    <m/>
    <m/>
    <n v="1175"/>
    <m/>
    <m/>
    <m/>
    <m/>
    <m/>
    <n v="1175"/>
    <s v="PYCP 2425-785  "/>
    <s v="LOCAL CONVEYANCE"/>
    <s v="Debit Amt"/>
    <x v="0"/>
  </r>
  <r>
    <s v="55720"/>
    <s v="IN LEATHER"/>
    <s v="LOCAL TRANSPORT"/>
    <s v="IN LEATHER"/>
    <s v="STAFF AND LABOUR WELFARE                                                                            "/>
    <x v="10"/>
    <n v="30"/>
    <m/>
    <m/>
    <m/>
    <m/>
    <m/>
    <m/>
    <m/>
    <m/>
    <m/>
    <n v="30"/>
    <s v="PYCP 2425-165  "/>
    <s v="SALARIES AND BONUS"/>
    <s v="Debit Amt"/>
    <x v="0"/>
  </r>
  <r>
    <s v="55723"/>
    <s v="IN LEATHER"/>
    <s v="LOCAL TRANSPORT"/>
    <s v="IN LEATHER"/>
    <s v="STAFF AND LABOUR WELFARE                                                                            "/>
    <x v="10"/>
    <n v="50"/>
    <m/>
    <m/>
    <m/>
    <m/>
    <m/>
    <m/>
    <m/>
    <m/>
    <m/>
    <n v="50"/>
    <s v="PYCP 2425-166  "/>
    <s v="SALARIES AND BONUS"/>
    <s v="Debit Amt"/>
    <x v="0"/>
  </r>
  <r>
    <s v="55726"/>
    <s v="IN LEATHER"/>
    <s v="LOCAL TRANSPORT"/>
    <s v="IN LEATHER"/>
    <s v="TRAVELLING EXPENSES                                                                                 "/>
    <x v="10"/>
    <m/>
    <n v="3236"/>
    <m/>
    <m/>
    <m/>
    <m/>
    <m/>
    <m/>
    <m/>
    <m/>
    <n v="3236"/>
    <s v="BP-BP 2-42-5--501 "/>
    <s v="TRAVELLING EXPENSES"/>
    <s v="Debit Amt"/>
    <x v="0"/>
  </r>
  <r>
    <s v="55729"/>
    <s v="IN LEATHER"/>
    <s v="LOCAL TRANSPORT"/>
    <s v="IN LEATHER"/>
    <s v="TRAVELLING EXPENSES                                                                                 "/>
    <x v="10"/>
    <m/>
    <n v="3528"/>
    <m/>
    <m/>
    <m/>
    <m/>
    <m/>
    <m/>
    <m/>
    <m/>
    <n v="3528"/>
    <s v="BP-BP 2-42-5--501 "/>
    <s v="TRAVELLING EXPENSES"/>
    <s v="Debit Amt"/>
    <x v="0"/>
  </r>
  <r>
    <s v="55732"/>
    <s v="IN LEATHER"/>
    <s v="LOCAL TRANSPORT"/>
    <s v="IN LEATHER"/>
    <s v="TRAVELLING EXPENSES                                                                                 "/>
    <x v="10"/>
    <m/>
    <m/>
    <m/>
    <m/>
    <m/>
    <m/>
    <m/>
    <n v="2050"/>
    <m/>
    <m/>
    <n v="2050"/>
    <s v="PYCP 2425-1207 "/>
    <s v="TRAVELLING EXPENSES"/>
    <s v="Debit Amt"/>
    <x v="0"/>
  </r>
  <r>
    <s v="55735"/>
    <s v="IN LEATHER"/>
    <s v="LOCAL TRANSPORT"/>
    <s v="IN LEATHER"/>
    <s v="TRAVELLING EXPENSES                                                                                 "/>
    <x v="10"/>
    <m/>
    <m/>
    <m/>
    <m/>
    <m/>
    <m/>
    <m/>
    <n v="1400"/>
    <m/>
    <m/>
    <n v="1400"/>
    <s v="PYCP 2425-1248 "/>
    <s v="TRAVELLING EXPENSES"/>
    <s v="Debit Amt"/>
    <x v="0"/>
  </r>
  <r>
    <s v="55738"/>
    <s v="IN LEATHER"/>
    <s v="LOCAL TRANSPORT"/>
    <s v="IN LEATHER"/>
    <s v="TRAVELLING EXPENSES                                                                                 "/>
    <x v="10"/>
    <m/>
    <m/>
    <m/>
    <m/>
    <m/>
    <m/>
    <m/>
    <n v="500"/>
    <m/>
    <m/>
    <n v="500"/>
    <s v="PYCP 2425-1256 "/>
    <s v="TRAVELLING EXPENSES"/>
    <s v="Debit Amt"/>
    <x v="0"/>
  </r>
  <r>
    <s v="55741"/>
    <s v="IN LEATHER"/>
    <s v="LOCAL TRANSPORT"/>
    <s v="IN LEATHER"/>
    <s v="TRAVELLING EXPENSES                                                                                 "/>
    <x v="10"/>
    <m/>
    <m/>
    <m/>
    <m/>
    <m/>
    <m/>
    <m/>
    <m/>
    <n v="1900"/>
    <m/>
    <n v="1900"/>
    <s v="PYCP 2425-1271 "/>
    <s v="TRAVELLING EXPENSES"/>
    <s v="Debit Amt"/>
    <x v="0"/>
  </r>
  <r>
    <s v="55744"/>
    <s v="IN LEATHER"/>
    <s v="LOCAL TRANSPORT"/>
    <s v="IN LEATHER"/>
    <s v="TRAVELLING EXPENSES                                                                                 "/>
    <x v="10"/>
    <m/>
    <n v="300"/>
    <m/>
    <m/>
    <m/>
    <m/>
    <m/>
    <m/>
    <m/>
    <m/>
    <n v="300"/>
    <s v="PYCP 2425-262 "/>
    <s v="TRAVELLING EXPENSES"/>
    <s v="Debit Amt"/>
    <x v="0"/>
  </r>
  <r>
    <s v="55747"/>
    <s v="IN LEATHER"/>
    <s v="LOCAL TRANSPORT"/>
    <s v="IN LEATHER"/>
    <s v="TRAVELLING EXPENSES                                                                                 "/>
    <x v="10"/>
    <m/>
    <n v="240"/>
    <m/>
    <m/>
    <m/>
    <m/>
    <m/>
    <m/>
    <m/>
    <m/>
    <n v="240"/>
    <s v="PYCP 2425-363  "/>
    <s v="TRAVELLING EXPENSES"/>
    <s v="Debit Amt"/>
    <x v="0"/>
  </r>
  <r>
    <s v="55750"/>
    <s v="IN LEATHER"/>
    <s v="LOCAL TRANSPORT"/>
    <s v="IN LEATHER"/>
    <s v="TRAVELLING EXPENSES                                                                                 "/>
    <x v="10"/>
    <m/>
    <n v="1000"/>
    <m/>
    <m/>
    <m/>
    <m/>
    <m/>
    <m/>
    <m/>
    <m/>
    <n v="1000"/>
    <s v="PYCP 2425-368 "/>
    <s v="TRAVELLING EXPENSES"/>
    <s v="Debit Amt"/>
    <x v="0"/>
  </r>
  <r>
    <s v="55753"/>
    <s v="IN LEATHER"/>
    <s v="LOCAL TRAVELING"/>
    <s v="IN LEATHER"/>
    <s v="LOCAL CONVEYANCE                                                                                    "/>
    <x v="10"/>
    <n v="5264"/>
    <m/>
    <m/>
    <m/>
    <m/>
    <m/>
    <m/>
    <m/>
    <m/>
    <m/>
    <n v="5264"/>
    <s v="BP-BP 2-42-5--256  "/>
    <s v="LOCAL CONVEYANCE"/>
    <s v="Debit Amt"/>
    <x v="0"/>
  </r>
  <r>
    <s v="55756"/>
    <s v="IN LEATHER"/>
    <s v="LOCAL TRAVELING"/>
    <s v="IN LEATHER"/>
    <s v="LOCAL CONVEYANCE                                                                                    "/>
    <x v="10"/>
    <m/>
    <m/>
    <m/>
    <m/>
    <m/>
    <m/>
    <n v="100"/>
    <m/>
    <m/>
    <m/>
    <n v="100"/>
    <s v="PYCP 2425-1049 "/>
    <s v="LOCAL CONVEYANCE"/>
    <s v="Debit Amt"/>
    <x v="0"/>
  </r>
  <r>
    <s v="55759"/>
    <s v="IN LEATHER"/>
    <s v="LOCAL TRAVELING"/>
    <s v="IN LEATHER"/>
    <s v="LOCAL CONVEYANCE                                                                                    "/>
    <x v="10"/>
    <m/>
    <m/>
    <m/>
    <m/>
    <m/>
    <m/>
    <n v="220"/>
    <m/>
    <m/>
    <m/>
    <n v="220"/>
    <s v="PYCP 2425-1107 "/>
    <s v="LOCAL CONVEYANCE"/>
    <s v="Debit Amt"/>
    <x v="0"/>
  </r>
  <r>
    <s v="55762"/>
    <s v="IN LEATHER"/>
    <s v="LOCAL TRAVELING"/>
    <s v="IN LEATHER"/>
    <s v="LOCAL CONVEYANCE                                                                                    "/>
    <x v="10"/>
    <m/>
    <m/>
    <m/>
    <m/>
    <m/>
    <m/>
    <m/>
    <m/>
    <n v="150"/>
    <m/>
    <n v="150"/>
    <s v="PYCP 2425-1353 "/>
    <s v="LOCAL CONVEYANCE"/>
    <s v="Debit Amt"/>
    <x v="0"/>
  </r>
  <r>
    <s v="55765"/>
    <s v="IN LEATHER"/>
    <s v="LOCAL TRAVELING"/>
    <s v="IN LEATHER"/>
    <s v="LOCAL CONVEYANCE                                                                                    "/>
    <x v="10"/>
    <n v="200"/>
    <m/>
    <m/>
    <m/>
    <m/>
    <m/>
    <m/>
    <m/>
    <m/>
    <m/>
    <n v="200"/>
    <s v="PYCP 2425-151 "/>
    <s v="LOCAL CONVEYANCE"/>
    <s v="Debit Amt"/>
    <x v="0"/>
  </r>
  <r>
    <s v="55768"/>
    <s v="IN LEATHER"/>
    <s v="LOCAL TRAVELING"/>
    <s v="IN LEATHER"/>
    <s v="LOCAL CONVEYANCE                                                                                    "/>
    <x v="10"/>
    <m/>
    <n v="215"/>
    <m/>
    <m/>
    <m/>
    <m/>
    <m/>
    <m/>
    <m/>
    <m/>
    <n v="215"/>
    <s v="PYCP 2425-241  "/>
    <s v="LOCAL CONVEYANCE"/>
    <s v="Debit Amt"/>
    <x v="0"/>
  </r>
  <r>
    <s v="55771"/>
    <s v="IN LEATHER"/>
    <s v="LOCAL TRAVELING"/>
    <s v="IN LEATHER"/>
    <s v="LOCAL CONVEYANCE                                                                                    "/>
    <x v="10"/>
    <m/>
    <n v="100"/>
    <m/>
    <m/>
    <m/>
    <m/>
    <m/>
    <m/>
    <m/>
    <m/>
    <n v="100"/>
    <s v="PYCP 2425-271  "/>
    <s v="LOCAL CONVEYANCE"/>
    <s v="Debit Amt"/>
    <x v="0"/>
  </r>
  <r>
    <s v="55774"/>
    <s v="IN LEATHER"/>
    <s v="LOCAL TRAVELING"/>
    <s v="IN LEATHER"/>
    <s v="LOCAL CONVEYANCE                                                                                    "/>
    <x v="10"/>
    <m/>
    <n v="430"/>
    <m/>
    <m/>
    <m/>
    <m/>
    <m/>
    <m/>
    <m/>
    <m/>
    <n v="430"/>
    <s v="PYCP 2425-293  "/>
    <s v="LOCAL CONVEYANCE"/>
    <s v="Debit Amt"/>
    <x v="0"/>
  </r>
  <r>
    <s v="55777"/>
    <s v="IN LEATHER"/>
    <s v="LOCAL TRAVELING"/>
    <s v="IN LEATHER"/>
    <s v="LOCAL CONVEYANCE                                                                                    "/>
    <x v="10"/>
    <m/>
    <n v="270"/>
    <m/>
    <m/>
    <m/>
    <m/>
    <m/>
    <m/>
    <m/>
    <m/>
    <n v="270"/>
    <s v="PYCP 2425-321  "/>
    <s v="LOCAL CONVEYANCE"/>
    <s v="Debit Amt"/>
    <x v="0"/>
  </r>
  <r>
    <s v="55780"/>
    <s v="IN LEATHER"/>
    <s v="LOCAL TRAVELING"/>
    <s v="IN LEATHER"/>
    <s v="LOCAL CONVEYANCE                                                                                    "/>
    <x v="10"/>
    <m/>
    <n v="200"/>
    <m/>
    <m/>
    <m/>
    <m/>
    <m/>
    <m/>
    <m/>
    <m/>
    <n v="200"/>
    <s v="PYCP 2425-323  "/>
    <s v="LOCAL CONVEYANCE"/>
    <s v="Debit Amt"/>
    <x v="0"/>
  </r>
  <r>
    <s v="55783"/>
    <s v="IN LEATHER"/>
    <s v="LOCAL TRAVELING"/>
    <s v="IN LEATHER"/>
    <s v="LOCAL CONVEYANCE                                                                                    "/>
    <x v="10"/>
    <m/>
    <n v="630"/>
    <m/>
    <m/>
    <m/>
    <m/>
    <m/>
    <m/>
    <m/>
    <m/>
    <n v="630"/>
    <s v="PYCP 2425-369  "/>
    <s v="LOCAL CONVEYANCE"/>
    <s v="Debit Amt"/>
    <x v="0"/>
  </r>
  <r>
    <s v="55786"/>
    <s v="IN LEATHER"/>
    <s v="LOCAL TRAVELING"/>
    <s v="IN LEATHER"/>
    <s v="LOCAL CONVEYANCE                                                                                    "/>
    <x v="10"/>
    <m/>
    <n v="300"/>
    <m/>
    <m/>
    <m/>
    <m/>
    <m/>
    <m/>
    <m/>
    <m/>
    <n v="300"/>
    <s v="PYCP 2425-375  "/>
    <s v="LOCAL CONVEYANCE"/>
    <s v="Debit Amt"/>
    <x v="0"/>
  </r>
  <r>
    <s v="55789"/>
    <s v="IN LEATHER"/>
    <s v="LOCAL TRAVELING"/>
    <s v="IN LEATHER"/>
    <s v="LOCAL CONVEYANCE                                                                                    "/>
    <x v="10"/>
    <m/>
    <m/>
    <n v="300"/>
    <m/>
    <m/>
    <m/>
    <m/>
    <m/>
    <m/>
    <m/>
    <n v="300"/>
    <s v="PYCP 2425-516  "/>
    <s v="LOCAL CONVEYANCE"/>
    <s v="Debit Amt"/>
    <x v="0"/>
  </r>
  <r>
    <s v="55792"/>
    <s v="IN LEATHER"/>
    <s v="LOCAL TRAVELING"/>
    <s v="IN LEATHER"/>
    <s v="LOCAL CONVEYANCE                                                                                    "/>
    <x v="10"/>
    <m/>
    <m/>
    <m/>
    <m/>
    <n v="1123"/>
    <m/>
    <m/>
    <m/>
    <m/>
    <m/>
    <n v="1123"/>
    <s v="PYCP 2425-799  "/>
    <s v="LOCAL CONVEYANCE"/>
    <s v="Debit Amt"/>
    <x v="0"/>
  </r>
  <r>
    <s v="55795"/>
    <s v="IN LEATHER"/>
    <s v="LOCAL TRAVELING"/>
    <s v="IN LEATHER"/>
    <s v="LOCAL CONVEYANCE                                                                                    "/>
    <x v="10"/>
    <m/>
    <m/>
    <m/>
    <m/>
    <m/>
    <n v="300"/>
    <m/>
    <m/>
    <m/>
    <m/>
    <n v="300"/>
    <s v="PYCP 2425-912  "/>
    <s v="LOCAL CONVEYANCE"/>
    <s v="Debit Amt"/>
    <x v="0"/>
  </r>
  <r>
    <s v="55798"/>
    <s v="IN LEATHER"/>
    <s v="LOCAL TRAVELING"/>
    <s v="IN LEATHER"/>
    <s v="TRAVELLING EXPENSES                                                                                 "/>
    <x v="10"/>
    <m/>
    <m/>
    <m/>
    <m/>
    <m/>
    <m/>
    <n v="272"/>
    <m/>
    <m/>
    <m/>
    <n v="272"/>
    <s v="PYCP 2425-1038 "/>
    <s v="TRAVELLING EXPENSES"/>
    <s v="Debit Amt"/>
    <x v="0"/>
  </r>
  <r>
    <s v="55801"/>
    <s v="IN LEATHER"/>
    <s v="LOCAL TRAVELING"/>
    <s v="IN LEATHER"/>
    <s v="TRAVELLING EXPENSES                                                                                 "/>
    <x v="10"/>
    <m/>
    <m/>
    <m/>
    <m/>
    <m/>
    <m/>
    <n v="262"/>
    <m/>
    <m/>
    <m/>
    <n v="262"/>
    <s v="PYCP 2425-1039 "/>
    <s v="TRAVELLING EXPENSES"/>
    <s v="Debit Amt"/>
    <x v="0"/>
  </r>
  <r>
    <s v="55804"/>
    <s v="IN LEATHER"/>
    <s v="LOCAL TRAVELING"/>
    <s v="IN LEATHER"/>
    <s v="TRAVELLING EXPENSES                                                                                 "/>
    <x v="10"/>
    <m/>
    <m/>
    <m/>
    <m/>
    <m/>
    <m/>
    <n v="300"/>
    <m/>
    <m/>
    <m/>
    <n v="300"/>
    <s v="PYCP 2425-1051 "/>
    <s v="TRAVELLING EXPENSES"/>
    <s v="Debit Amt"/>
    <x v="0"/>
  </r>
  <r>
    <s v="55807"/>
    <s v="IN LEATHER"/>
    <s v="LOCAL TRAVELING"/>
    <s v="IN LEATHER"/>
    <s v="TRAVELLING EXPENSES                                                                                 "/>
    <x v="10"/>
    <m/>
    <m/>
    <m/>
    <m/>
    <m/>
    <m/>
    <n v="263"/>
    <m/>
    <m/>
    <m/>
    <n v="263"/>
    <s v="PYCP 2425-1063 "/>
    <s v="TRAVELLING EXPENSES"/>
    <s v="Debit Amt"/>
    <x v="0"/>
  </r>
  <r>
    <s v="55810"/>
    <s v="IN LEATHER"/>
    <s v="LOCAL TRAVELING"/>
    <s v="IN LEATHER"/>
    <s v="TRAVELLING EXPENSES                                                                                 "/>
    <x v="10"/>
    <m/>
    <m/>
    <m/>
    <m/>
    <m/>
    <m/>
    <n v="250"/>
    <m/>
    <m/>
    <m/>
    <n v="250"/>
    <s v="PYCP 2425-1101 "/>
    <s v="TRAVELLING EXPENSES"/>
    <s v="Debit Amt"/>
    <x v="0"/>
  </r>
  <r>
    <s v="55813"/>
    <s v="IN LEATHER"/>
    <s v="LOCAL TRAVELING"/>
    <s v="IN LEATHER"/>
    <s v="TRAVELLING EXPENSES                                                                                 "/>
    <x v="10"/>
    <m/>
    <m/>
    <m/>
    <m/>
    <m/>
    <m/>
    <n v="310"/>
    <m/>
    <m/>
    <m/>
    <n v="310"/>
    <s v="PYCP 2425-1102 "/>
    <s v="TRAVELLING EXPENSES"/>
    <s v="Debit Amt"/>
    <x v="0"/>
  </r>
  <r>
    <s v="55816"/>
    <s v="IN LEATHER"/>
    <s v="LOCAL TRAVELING"/>
    <s v="IN LEATHER"/>
    <s v="TRAVELLING EXPENSES                                                                                 "/>
    <x v="10"/>
    <m/>
    <m/>
    <m/>
    <m/>
    <m/>
    <m/>
    <n v="250"/>
    <m/>
    <m/>
    <m/>
    <n v="250"/>
    <s v="PYCP 2425-1103 "/>
    <s v="TRAVELLING EXPENSES"/>
    <s v="Debit Amt"/>
    <x v="0"/>
  </r>
  <r>
    <s v="55819"/>
    <s v="IN LEATHER"/>
    <s v="LOCAL TRAVELING"/>
    <s v="IN LEATHER"/>
    <s v="TRAVELLING EXPENSES                                                                                 "/>
    <x v="10"/>
    <m/>
    <m/>
    <m/>
    <m/>
    <m/>
    <m/>
    <m/>
    <n v="2610"/>
    <m/>
    <m/>
    <n v="2610"/>
    <s v="PYCP 2425-1209 "/>
    <s v="TRAVELLING EXPENSES"/>
    <s v="Debit Amt"/>
    <x v="0"/>
  </r>
  <r>
    <s v="55822"/>
    <s v="IN LEATHER"/>
    <s v="LOCAL TRAVELING"/>
    <s v="IN LEATHER"/>
    <s v="TRAVELLING EXPENSES                                                                                 "/>
    <x v="10"/>
    <m/>
    <m/>
    <m/>
    <m/>
    <m/>
    <m/>
    <m/>
    <n v="500"/>
    <m/>
    <m/>
    <n v="500"/>
    <s v="PYCP 2425-1214 "/>
    <s v="TRAVELLING EXPENSES"/>
    <s v="Debit Amt"/>
    <x v="0"/>
  </r>
  <r>
    <s v="55825"/>
    <s v="IN LEATHER"/>
    <s v="LOCAL TRAVELING"/>
    <s v="IN LEATHER"/>
    <s v="TRAVELLING EXPENSES                                                                                 "/>
    <x v="10"/>
    <m/>
    <m/>
    <m/>
    <m/>
    <m/>
    <m/>
    <m/>
    <n v="1541"/>
    <m/>
    <m/>
    <n v="1541"/>
    <s v="PYCP 2425-1244 "/>
    <s v="TRAVELLING EXPENSES"/>
    <s v="Debit Amt"/>
    <x v="0"/>
  </r>
  <r>
    <s v="55828"/>
    <s v="IN LEATHER"/>
    <s v="LOCAL TRAVELING"/>
    <s v="IN LEATHER"/>
    <s v="TRAVELLING EXPENSES                                                                                 "/>
    <x v="10"/>
    <m/>
    <m/>
    <m/>
    <m/>
    <m/>
    <m/>
    <m/>
    <m/>
    <n v="500"/>
    <m/>
    <n v="500"/>
    <s v="PYCP 2425-1343 "/>
    <s v="TRAVELLING EXPENSES"/>
    <s v="Debit Amt"/>
    <x v="0"/>
  </r>
  <r>
    <s v="55831"/>
    <s v="IN LEATHER"/>
    <s v="LOCAL TRAVELING"/>
    <s v="IN LEATHER"/>
    <s v="TRAVELLING EXPENSES                                                                                 "/>
    <x v="10"/>
    <m/>
    <m/>
    <m/>
    <m/>
    <m/>
    <m/>
    <m/>
    <m/>
    <n v="950"/>
    <m/>
    <n v="950"/>
    <s v="PYCP 2425-1343 "/>
    <s v="TRAVELLING EXPENSES"/>
    <s v="Debit Amt"/>
    <x v="0"/>
  </r>
  <r>
    <s v="55834"/>
    <s v="IN LEATHER"/>
    <s v="LOCAL TRAVELING"/>
    <s v="IN LEATHER"/>
    <s v="TRAVELLING EXPENSES                                                                                 "/>
    <x v="10"/>
    <m/>
    <m/>
    <m/>
    <m/>
    <m/>
    <m/>
    <m/>
    <n v="1480"/>
    <m/>
    <m/>
    <n v="1480"/>
    <s v="PYCP 2425-1346 "/>
    <s v="TRAVELLING EXPENSES"/>
    <s v="Debit Amt"/>
    <x v="0"/>
  </r>
  <r>
    <s v="55837"/>
    <s v="IN LEATHER"/>
    <s v="LOCAL TRAVELING"/>
    <s v="IN LEATHER"/>
    <s v="TRAVELLING EXPENSES                                                                                 "/>
    <x v="10"/>
    <m/>
    <m/>
    <m/>
    <m/>
    <m/>
    <m/>
    <m/>
    <m/>
    <n v="288"/>
    <m/>
    <n v="288"/>
    <s v="PYCP 2425-1351 "/>
    <s v="TRAVELLING EXPENSES"/>
    <s v="Debit Amt"/>
    <x v="0"/>
  </r>
  <r>
    <s v="55840"/>
    <s v="IN LEATHER"/>
    <s v="LOCAL TRAVELING"/>
    <s v="IN LEATHER"/>
    <s v="TRAVELLING EXPENSES                                                                                 "/>
    <x v="10"/>
    <n v="723"/>
    <m/>
    <m/>
    <m/>
    <m/>
    <m/>
    <m/>
    <m/>
    <m/>
    <m/>
    <n v="723"/>
    <s v="PYCP 2425-138 "/>
    <s v="TRAVELLING EXPENSES"/>
    <s v="Debit Amt"/>
    <x v="0"/>
  </r>
  <r>
    <s v="55843"/>
    <s v="IN LEATHER"/>
    <s v="LOCAL TRAVELING"/>
    <s v="IN LEATHER"/>
    <s v="TRAVELLING EXPENSES                                                                                 "/>
    <x v="10"/>
    <m/>
    <n v="120"/>
    <m/>
    <m/>
    <m/>
    <m/>
    <m/>
    <m/>
    <m/>
    <m/>
    <n v="120"/>
    <s v="PYCP 2425-317  "/>
    <s v="TRAVELLING EXPENSES"/>
    <s v="Debit Amt"/>
    <x v="0"/>
  </r>
  <r>
    <s v="55846"/>
    <s v="IN LEATHER"/>
    <s v="LOCAL TRAVELING"/>
    <s v="IN LEATHER"/>
    <s v="TRAVELLING EXPENSES                                                                                 "/>
    <x v="10"/>
    <m/>
    <n v="520"/>
    <m/>
    <m/>
    <m/>
    <m/>
    <m/>
    <m/>
    <m/>
    <m/>
    <n v="520"/>
    <s v="PYCP 2425-325  "/>
    <s v="TRAVELLING EXPENSES"/>
    <s v="Debit Amt"/>
    <x v="0"/>
  </r>
  <r>
    <s v="55849"/>
    <s v="IN LEATHER"/>
    <s v="LOCAL TRAVELING"/>
    <s v="IN LEATHER"/>
    <s v="TRAVELLING EXPENSES                                                                                 "/>
    <x v="10"/>
    <m/>
    <n v="200"/>
    <m/>
    <m/>
    <m/>
    <m/>
    <m/>
    <m/>
    <m/>
    <m/>
    <n v="200"/>
    <s v="PYCP 2425-353  "/>
    <s v="TRAVELLING EXPENSES"/>
    <s v="Debit Amt"/>
    <x v="0"/>
  </r>
  <r>
    <s v="55852"/>
    <s v="IN LEATHER"/>
    <s v="LOCAL TRAVELING"/>
    <s v="IN LEATHER"/>
    <s v="TRAVELLING EXPENSES                                                                                 "/>
    <x v="10"/>
    <m/>
    <n v="80"/>
    <m/>
    <m/>
    <m/>
    <m/>
    <m/>
    <m/>
    <m/>
    <m/>
    <n v="80"/>
    <s v="PYCP 2425-358  "/>
    <s v="TRAVELLING EXPENSES"/>
    <s v="Debit Amt"/>
    <x v="0"/>
  </r>
  <r>
    <s v="55855"/>
    <s v="IN LEATHER"/>
    <s v="LOCAL TRAVELING"/>
    <s v="IN LEATHER"/>
    <s v="TRAVELLING EXPENSES                                                                                 "/>
    <x v="10"/>
    <m/>
    <m/>
    <m/>
    <m/>
    <m/>
    <n v="300"/>
    <m/>
    <m/>
    <m/>
    <m/>
    <n v="300"/>
    <s v="PYCP 2425-916  "/>
    <s v="TRAVELLING EXPENSES"/>
    <s v="Debit Amt"/>
    <x v="0"/>
  </r>
  <r>
    <s v="55858"/>
    <s v="IN LEATHER"/>
    <s v="LOCAL TRAVELING"/>
    <s v="IN LEATHER"/>
    <s v="TRAVELLING EXPENSES                                                                                 "/>
    <x v="10"/>
    <m/>
    <m/>
    <m/>
    <m/>
    <m/>
    <n v="280"/>
    <m/>
    <m/>
    <m/>
    <m/>
    <n v="280"/>
    <s v="PYCP 2425-917  "/>
    <s v="TRAVELLING EXPENSES"/>
    <s v="Debit Amt"/>
    <x v="0"/>
  </r>
  <r>
    <s v="55861"/>
    <s v="IN LEATHER"/>
    <s v="PF ESI EMPLOYER CONT"/>
    <s v="IN LEATHER"/>
    <s v="ESI EMPLOYER CONTRIBUTION                                                                           "/>
    <x v="10"/>
    <m/>
    <m/>
    <m/>
    <m/>
    <m/>
    <m/>
    <m/>
    <n v="73234"/>
    <m/>
    <m/>
    <n v="73234"/>
    <s v="JV-JOUR-NA-L--1029"/>
    <s v="WAGES AND SALARY"/>
    <s v="Debit Amt"/>
    <x v="0"/>
  </r>
  <r>
    <s v="55864"/>
    <s v="IN LEATHER"/>
    <s v="PF ESI EMPLOYER CONT"/>
    <s v="IN LEATHER"/>
    <s v="ESI EMPLOYER CONTRIBUTION                                                                           "/>
    <x v="10"/>
    <m/>
    <m/>
    <m/>
    <m/>
    <m/>
    <m/>
    <m/>
    <m/>
    <n v="79027"/>
    <m/>
    <n v="79027"/>
    <s v="JV-JOUR-NA-L--1169"/>
    <s v="WAGES AND SALARY"/>
    <s v="Debit Amt"/>
    <x v="0"/>
  </r>
  <r>
    <s v="55867"/>
    <s v="IN LEATHER"/>
    <s v="PF ESI EMPLOYER CONT"/>
    <s v="IN LEATHER"/>
    <s v="ESI EMPLOYER CONTRIBUTION                                                                           "/>
    <x v="10"/>
    <m/>
    <m/>
    <m/>
    <m/>
    <m/>
    <m/>
    <m/>
    <m/>
    <m/>
    <n v="77267"/>
    <n v="77267"/>
    <s v="JV-JOUR-NA-L--1351"/>
    <s v="WAGES AND SALARY"/>
    <s v="Debit Amt"/>
    <x v="0"/>
  </r>
  <r>
    <s v="55870"/>
    <s v="IN LEATHER"/>
    <s v="PF ESI EMPLOYER CONT"/>
    <s v="IN LEATHER"/>
    <s v="ESI EMPLOYER CONTRIBUTION                                                                           "/>
    <x v="10"/>
    <n v="78488"/>
    <m/>
    <m/>
    <m/>
    <m/>
    <m/>
    <m/>
    <m/>
    <m/>
    <m/>
    <n v="78488"/>
    <s v="JV-JOUR-NA-L--481"/>
    <s v="WAGES AND SALARY"/>
    <s v="Debit Amt"/>
    <x v="0"/>
  </r>
  <r>
    <s v="55873"/>
    <s v="IN LEATHER"/>
    <s v="PF ESI EMPLOYER CONT"/>
    <s v="IN LEATHER"/>
    <s v="ESI EMPLOYER CONTRIBUTION                                                                           "/>
    <x v="10"/>
    <m/>
    <n v="80362"/>
    <m/>
    <m/>
    <m/>
    <m/>
    <m/>
    <m/>
    <m/>
    <m/>
    <n v="80362"/>
    <s v="JV-JOUR-NA-L--482"/>
    <s v="WAGES AND SALARY"/>
    <s v="Debit Amt"/>
    <x v="0"/>
  </r>
  <r>
    <s v="55876"/>
    <s v="IN LEATHER"/>
    <s v="PF ESI EMPLOYER CONT"/>
    <s v="IN LEATHER"/>
    <s v="ESI EMPLOYER CONTRIBUTION                                                                           "/>
    <x v="10"/>
    <m/>
    <m/>
    <m/>
    <m/>
    <n v="78574"/>
    <m/>
    <m/>
    <m/>
    <m/>
    <m/>
    <n v="78574"/>
    <s v="JV-JOUR-NA-L--633"/>
    <s v="WAGES AND SALARY"/>
    <s v="Debit Amt"/>
    <x v="0"/>
  </r>
  <r>
    <s v="55879"/>
    <s v="IN LEATHER"/>
    <s v="PF ESI EMPLOYER CONT"/>
    <s v="IN LEATHER"/>
    <s v="ESI EMPLOYER CONTRIBUTION                                                                           "/>
    <x v="10"/>
    <m/>
    <m/>
    <n v="77574"/>
    <m/>
    <m/>
    <m/>
    <m/>
    <m/>
    <m/>
    <m/>
    <n v="77574"/>
    <s v="JV-JOUR-NA-L--671"/>
    <s v="WAGES AND SALARY"/>
    <s v="Debit Amt"/>
    <x v="0"/>
  </r>
  <r>
    <s v="55882"/>
    <s v="IN LEATHER"/>
    <s v="PF ESI EMPLOYER CONT"/>
    <s v="IN LEATHER"/>
    <s v="ESI EMPLOYER CONTRIBUTION                                                                           "/>
    <x v="10"/>
    <m/>
    <m/>
    <m/>
    <m/>
    <m/>
    <n v="32485.25"/>
    <m/>
    <m/>
    <m/>
    <m/>
    <n v="32485.25"/>
    <s v="JV-JOUR-NA-L--797"/>
    <s v="WAGES AND SALARY"/>
    <s v="Debit Amt"/>
    <x v="0"/>
  </r>
  <r>
    <s v="55885"/>
    <s v="IN LEATHER"/>
    <s v="PF ESI EMPLOYER CONT"/>
    <s v="IN LEATHER"/>
    <s v="ESI EMPLOYER CONTRIBUTION                                                                           "/>
    <x v="10"/>
    <m/>
    <m/>
    <m/>
    <m/>
    <m/>
    <m/>
    <n v="72014"/>
    <m/>
    <m/>
    <m/>
    <n v="72014"/>
    <s v="JV-JOUR-NA-L--867"/>
    <s v="WAGES AND SALARY"/>
    <s v="Debit Amt"/>
    <x v="0"/>
  </r>
  <r>
    <s v="55888"/>
    <s v="IN LEATHER"/>
    <s v="PF ESI EMPLOYER CONT"/>
    <s v="IN LEATHER"/>
    <s v="ESI EMPLOYER CONTRIBUTION                                                                           "/>
    <x v="10"/>
    <m/>
    <m/>
    <m/>
    <n v="78574"/>
    <m/>
    <m/>
    <m/>
    <m/>
    <m/>
    <m/>
    <n v="78574"/>
    <s v="JV-PUJU-OT-H--697"/>
    <s v="WAGES AND SALARY"/>
    <s v="Debit Amt"/>
    <x v="0"/>
  </r>
  <r>
    <s v="55891"/>
    <s v="IN LEATHER"/>
    <s v="PF ESI EMPLOYER CONT"/>
    <s v="IN LEATHER"/>
    <s v="PF ADMIN CHARGES                                                                                    "/>
    <x v="10"/>
    <m/>
    <m/>
    <m/>
    <m/>
    <m/>
    <m/>
    <m/>
    <n v="7300"/>
    <m/>
    <m/>
    <n v="7300"/>
    <s v="JV-JOUR-NA-L--1031"/>
    <s v="WAGES AND SALARY"/>
    <s v="Debit Amt"/>
    <x v="0"/>
  </r>
  <r>
    <s v="55894"/>
    <s v="IN LEATHER"/>
    <s v="PF ESI EMPLOYER CONT"/>
    <s v="IN LEATHER"/>
    <s v="PF ADMIN CHARGES                                                                                    "/>
    <x v="10"/>
    <n v="9771"/>
    <m/>
    <m/>
    <m/>
    <m/>
    <m/>
    <m/>
    <m/>
    <m/>
    <m/>
    <n v="9771"/>
    <s v="JV-JOUR-NA-L--111"/>
    <s v="WAGES AND SALARY"/>
    <s v="Debit Amt"/>
    <x v="0"/>
  </r>
  <r>
    <s v="55897"/>
    <s v="IN LEATHER"/>
    <s v="PF ESI EMPLOYER CONT"/>
    <s v="IN LEATHER"/>
    <s v="PF ADMIN CHARGES                                                                                    "/>
    <x v="10"/>
    <m/>
    <m/>
    <m/>
    <m/>
    <m/>
    <m/>
    <m/>
    <m/>
    <n v="7911"/>
    <m/>
    <n v="7911"/>
    <s v="JV-JOUR-NA-L--1175"/>
    <s v="WAGES AND SALARY"/>
    <s v="Debit Amt"/>
    <x v="0"/>
  </r>
  <r>
    <s v="55900"/>
    <s v="IN LEATHER"/>
    <s v="PF ESI EMPLOYER CONT"/>
    <s v="IN LEATHER"/>
    <s v="PF ADMIN CHARGES                                                                                    "/>
    <x v="10"/>
    <m/>
    <m/>
    <m/>
    <m/>
    <m/>
    <m/>
    <m/>
    <m/>
    <m/>
    <n v="7783"/>
    <n v="7783"/>
    <s v="JV-JOUR-NA-L--1357"/>
    <s v="WAGES AND SALARY"/>
    <s v="Debit Amt"/>
    <x v="0"/>
  </r>
  <r>
    <s v="55903"/>
    <s v="IN LEATHER"/>
    <s v="PF ESI EMPLOYER CONT"/>
    <s v="IN LEATHER"/>
    <s v="PF ADMIN CHARGES                                                                                    "/>
    <x v="10"/>
    <m/>
    <n v="9708"/>
    <m/>
    <m/>
    <m/>
    <m/>
    <m/>
    <m/>
    <m/>
    <m/>
    <n v="9708"/>
    <s v="JV-JOUR-NA-L--425"/>
    <s v="WAGES AND SALARY"/>
    <s v="Debit Amt"/>
    <x v="0"/>
  </r>
  <r>
    <s v="55906"/>
    <s v="IN LEATHER"/>
    <s v="PF ESI EMPLOYER CONT"/>
    <s v="IN LEATHER"/>
    <s v="PF ADMIN CHARGES                                                                                    "/>
    <x v="10"/>
    <n v="1038"/>
    <m/>
    <m/>
    <m/>
    <m/>
    <m/>
    <m/>
    <m/>
    <m/>
    <m/>
    <n v="1038"/>
    <s v="JV-JOUR-NA-L--474"/>
    <s v="WAGES AND SALARY"/>
    <s v="Debit Amt"/>
    <x v="0"/>
  </r>
  <r>
    <s v="55909"/>
    <s v="IN LEATHER"/>
    <s v="PF ESI EMPLOYER CONT"/>
    <s v="IN LEATHER"/>
    <s v="PF ADMIN CHARGES                                                                                    "/>
    <x v="10"/>
    <m/>
    <m/>
    <n v="9186"/>
    <m/>
    <m/>
    <m/>
    <m/>
    <m/>
    <m/>
    <m/>
    <n v="9186"/>
    <s v="JV-JOUR-NA-L--477"/>
    <s v="WAGES AND SALARY"/>
    <s v="Debit Amt"/>
    <x v="0"/>
  </r>
  <r>
    <s v="55912"/>
    <s v="IN LEATHER"/>
    <s v="PF ESI EMPLOYER CONT"/>
    <s v="IN LEATHER"/>
    <s v="PF ADMIN CHARGES                                                                                    "/>
    <x v="10"/>
    <m/>
    <m/>
    <m/>
    <n v="9342"/>
    <m/>
    <m/>
    <m/>
    <m/>
    <m/>
    <m/>
    <n v="9342"/>
    <s v="JV-JOUR-NA-L--558"/>
    <s v="WAGES AND SALARY"/>
    <s v="Debit Amt"/>
    <x v="0"/>
  </r>
  <r>
    <s v="55915"/>
    <s v="IN LEATHER"/>
    <s v="PF ESI EMPLOYER CONT"/>
    <s v="IN LEATHER"/>
    <s v="PF ADMIN CHARGES                                                                                    "/>
    <x v="10"/>
    <m/>
    <m/>
    <m/>
    <m/>
    <n v="8729"/>
    <m/>
    <m/>
    <m/>
    <m/>
    <m/>
    <n v="8729"/>
    <s v="JV-JOUR-NA-L--636"/>
    <s v="WAGES AND SALARY"/>
    <s v="Debit Amt"/>
    <x v="0"/>
  </r>
  <r>
    <s v="55918"/>
    <s v="IN LEATHER"/>
    <s v="PF ESI EMPLOYER CONT"/>
    <s v="IN LEATHER"/>
    <s v="PF ADMIN CHARGES                                                                                    "/>
    <x v="10"/>
    <m/>
    <m/>
    <m/>
    <m/>
    <m/>
    <n v="9205"/>
    <m/>
    <m/>
    <m/>
    <m/>
    <n v="9205"/>
    <s v="JV-JOUR-NA-L--794"/>
    <s v="WAGES AND SALARY"/>
    <s v="Debit Amt"/>
    <x v="0"/>
  </r>
  <r>
    <s v="55921"/>
    <s v="IN LEATHER"/>
    <s v="PF ESI EMPLOYER CONT"/>
    <s v="IN LEATHER"/>
    <s v="PF ADMIN CHARGES                                                                                    "/>
    <x v="10"/>
    <m/>
    <m/>
    <m/>
    <m/>
    <m/>
    <m/>
    <n v="14866"/>
    <m/>
    <m/>
    <m/>
    <n v="14866"/>
    <s v="JV-JOUR-NA-L--866"/>
    <s v="WAGES AND SALARY"/>
    <s v="Debit Amt"/>
    <x v="0"/>
  </r>
  <r>
    <s v="55924"/>
    <s v="IN LEATHER"/>
    <s v="PF ESI EMPLOYER CONT"/>
    <s v="IN LEATHER"/>
    <s v="PF EMPLOYER  CONTRIBUTION                                                                           "/>
    <x v="10"/>
    <m/>
    <m/>
    <m/>
    <m/>
    <m/>
    <m/>
    <m/>
    <n v="182496"/>
    <m/>
    <m/>
    <n v="182496"/>
    <s v="JV-JOUR-NA-L--1031"/>
    <s v="WAGES AND SALARY"/>
    <s v="Debit Amt"/>
    <x v="0"/>
  </r>
  <r>
    <s v="55927"/>
    <s v="IN LEATHER"/>
    <s v="PF ESI EMPLOYER CONT"/>
    <s v="IN LEATHER"/>
    <s v="PF EMPLOYER  CONTRIBUTION                                                                           "/>
    <x v="10"/>
    <n v="244283"/>
    <m/>
    <m/>
    <m/>
    <m/>
    <m/>
    <m/>
    <m/>
    <m/>
    <m/>
    <n v="244283"/>
    <s v="JV-JOUR-NA-L--111"/>
    <s v="WAGES AND SALARY"/>
    <s v="Debit Amt"/>
    <x v="0"/>
  </r>
  <r>
    <s v="55930"/>
    <s v="IN LEATHER"/>
    <s v="PF ESI EMPLOYER CONT"/>
    <s v="IN LEATHER"/>
    <s v="PF EMPLOYER  CONTRIBUTION                                                                           "/>
    <x v="10"/>
    <m/>
    <m/>
    <m/>
    <m/>
    <m/>
    <m/>
    <m/>
    <m/>
    <n v="197778"/>
    <m/>
    <n v="197778"/>
    <s v="JV-JOUR-NA-L--1175"/>
    <s v="WAGES AND SALARY"/>
    <s v="Debit Amt"/>
    <x v="0"/>
  </r>
  <r>
    <s v="55933"/>
    <s v="IN LEATHER"/>
    <s v="PF ESI EMPLOYER CONT"/>
    <s v="IN LEATHER"/>
    <s v="PF EMPLOYER  CONTRIBUTION                                                                           "/>
    <x v="10"/>
    <m/>
    <m/>
    <m/>
    <m/>
    <m/>
    <m/>
    <m/>
    <m/>
    <m/>
    <n v="194572"/>
    <n v="194572"/>
    <s v="JV-JOUR-NA-L--1357"/>
    <s v="WAGES AND SALARY"/>
    <s v="Debit Amt"/>
    <x v="0"/>
  </r>
  <r>
    <s v="55936"/>
    <s v="IN LEATHER"/>
    <s v="PF ESI EMPLOYER CONT"/>
    <s v="IN LEATHER"/>
    <s v="PF EMPLOYER  CONTRIBUTION                                                                           "/>
    <x v="10"/>
    <m/>
    <n v="242702"/>
    <m/>
    <m/>
    <m/>
    <m/>
    <m/>
    <m/>
    <m/>
    <m/>
    <n v="242702"/>
    <s v="JV-JOUR-NA-L--425"/>
    <s v="WAGES AND SALARY"/>
    <s v="Debit Amt"/>
    <x v="0"/>
  </r>
  <r>
    <s v="55939"/>
    <s v="IN LEATHER"/>
    <s v="PF ESI EMPLOYER CONT"/>
    <s v="IN LEATHER"/>
    <s v="PF EMPLOYER  CONTRIBUTION                                                                           "/>
    <x v="10"/>
    <n v="26036"/>
    <m/>
    <m/>
    <m/>
    <m/>
    <m/>
    <m/>
    <m/>
    <m/>
    <m/>
    <n v="26036"/>
    <s v="JV-JOUR-NA-L--474"/>
    <s v="WAGES AND SALARY"/>
    <s v="Debit Amt"/>
    <x v="0"/>
  </r>
  <r>
    <s v="55942"/>
    <s v="IN LEATHER"/>
    <s v="PF ESI EMPLOYER CONT"/>
    <s v="IN LEATHER"/>
    <s v="PF EMPLOYER  CONTRIBUTION                                                                           "/>
    <x v="10"/>
    <m/>
    <m/>
    <n v="229670"/>
    <m/>
    <m/>
    <m/>
    <m/>
    <m/>
    <m/>
    <m/>
    <n v="229670"/>
    <s v="JV-JOUR-NA-L--477"/>
    <s v="WAGES AND SALARY"/>
    <s v="Debit Amt"/>
    <x v="0"/>
  </r>
  <r>
    <s v="55945"/>
    <s v="IN LEATHER"/>
    <s v="PF ESI EMPLOYER CONT"/>
    <s v="IN LEATHER"/>
    <s v="PF EMPLOYER  CONTRIBUTION                                                                           "/>
    <x v="10"/>
    <m/>
    <m/>
    <m/>
    <n v="233570"/>
    <m/>
    <m/>
    <m/>
    <m/>
    <m/>
    <m/>
    <n v="233570"/>
    <s v="JV-JOUR-NA-L--558"/>
    <s v="WAGES AND SALARY"/>
    <s v="Debit Amt"/>
    <x v="0"/>
  </r>
  <r>
    <s v="55948"/>
    <s v="IN LEATHER"/>
    <s v="PF ESI EMPLOYER CONT"/>
    <s v="IN LEATHER"/>
    <s v="PF EMPLOYER  CONTRIBUTION                                                                           "/>
    <x v="10"/>
    <m/>
    <m/>
    <m/>
    <m/>
    <n v="218239"/>
    <m/>
    <m/>
    <m/>
    <m/>
    <m/>
    <n v="218239"/>
    <s v="JV-JOUR-NA-L--636"/>
    <s v="WAGES AND SALARY"/>
    <s v="Debit Amt"/>
    <x v="0"/>
  </r>
  <r>
    <s v="55951"/>
    <s v="IN LEATHER"/>
    <s v="PF ESI EMPLOYER CONT"/>
    <s v="IN LEATHER"/>
    <s v="PF EMPLOYER  CONTRIBUTION                                                                           "/>
    <x v="10"/>
    <m/>
    <m/>
    <m/>
    <m/>
    <m/>
    <n v="139009"/>
    <m/>
    <m/>
    <m/>
    <m/>
    <n v="139009"/>
    <s v="JV-JOUR-NA-L--794"/>
    <s v="WAGES AND SALARY"/>
    <s v="Debit Amt"/>
    <x v="0"/>
  </r>
  <r>
    <s v="55954"/>
    <s v="IN LEATHER"/>
    <s v="PF ESI EMPLOYER CONT"/>
    <s v="IN LEATHER"/>
    <s v="PF EMPLOYER  CONTRIBUTION                                                                           "/>
    <x v="10"/>
    <m/>
    <m/>
    <m/>
    <m/>
    <m/>
    <m/>
    <n v="178331"/>
    <m/>
    <m/>
    <m/>
    <n v="178331"/>
    <s v="JV-JOUR-NA-L--866"/>
    <s v="WAGES AND SALARY"/>
    <s v="Debit Amt"/>
    <x v="0"/>
  </r>
  <r>
    <s v="55957"/>
    <s v="IN LEATHER"/>
    <s v="RENT"/>
    <s v="IN LEATHER"/>
    <s v="RENT FACTORY                                                                                        "/>
    <x v="10"/>
    <m/>
    <m/>
    <n v="211768"/>
    <m/>
    <m/>
    <m/>
    <m/>
    <m/>
    <m/>
    <m/>
    <n v="211768"/>
    <s v="AR24/012"/>
    <s v="RENT RATE &amp; TAX"/>
    <s v="Debit Amt"/>
    <x v="0"/>
  </r>
  <r>
    <s v="55960"/>
    <s v="IN LEATHER"/>
    <s v="RENT"/>
    <s v="IN LEATHER"/>
    <s v="RENT FACTORY                                                                                        "/>
    <x v="10"/>
    <m/>
    <m/>
    <m/>
    <n v="211768"/>
    <m/>
    <m/>
    <m/>
    <m/>
    <m/>
    <m/>
    <n v="211768"/>
    <s v="AR24/017"/>
    <s v="RENT RATE &amp; TAX"/>
    <s v="Debit Amt"/>
    <x v="0"/>
  </r>
  <r>
    <s v="55963"/>
    <s v="IN LEATHER"/>
    <s v="RENT"/>
    <s v="IN LEATHER"/>
    <s v="RENT FACTORY                                                                                        "/>
    <x v="10"/>
    <m/>
    <m/>
    <m/>
    <m/>
    <n v="211768"/>
    <m/>
    <m/>
    <m/>
    <m/>
    <m/>
    <n v="211768"/>
    <s v="AR24/024"/>
    <s v="RENT RATE &amp; TAX"/>
    <s v="Debit Amt"/>
    <x v="0"/>
  </r>
  <r>
    <s v="55966"/>
    <s v="IN LEATHER"/>
    <s v="RENT"/>
    <s v="IN LEATHER"/>
    <s v="RENT FACTORY                                                                                        "/>
    <x v="10"/>
    <m/>
    <m/>
    <m/>
    <m/>
    <n v="211768"/>
    <m/>
    <m/>
    <m/>
    <m/>
    <m/>
    <n v="211768"/>
    <s v="AR24/025"/>
    <s v="RENT RATE &amp; TAX"/>
    <s v="Debit Amt"/>
    <x v="0"/>
  </r>
  <r>
    <s v="55969"/>
    <s v="IN LEATHER"/>
    <s v="RENT"/>
    <s v="IN LEATHER"/>
    <s v="RENT FACTORY                                                                                        "/>
    <x v="10"/>
    <m/>
    <m/>
    <m/>
    <m/>
    <m/>
    <n v="211768"/>
    <m/>
    <m/>
    <m/>
    <m/>
    <n v="211768"/>
    <s v="AR24/034"/>
    <s v="RENT RATE &amp; TAX"/>
    <s v="Debit Amt"/>
    <x v="0"/>
  </r>
  <r>
    <s v="55972"/>
    <s v="IN LEATHER"/>
    <s v="RENT"/>
    <s v="IN LEATHER"/>
    <s v="RENT FACTORY                                                                                        "/>
    <x v="10"/>
    <m/>
    <m/>
    <m/>
    <m/>
    <m/>
    <m/>
    <m/>
    <m/>
    <n v="211768"/>
    <m/>
    <n v="211768"/>
    <s v="AR24/041"/>
    <s v="RENT RATE &amp; TAX"/>
    <s v="Debit Amt"/>
    <x v="0"/>
  </r>
  <r>
    <s v="55975"/>
    <s v="IN LEATHER"/>
    <s v="RENT"/>
    <s v="IN LEATHER"/>
    <s v="RENT FACTORY                                                                                        "/>
    <x v="10"/>
    <m/>
    <m/>
    <m/>
    <m/>
    <m/>
    <m/>
    <m/>
    <m/>
    <n v="211768"/>
    <m/>
    <n v="211768"/>
    <s v="AR24/044"/>
    <s v="RENT RATE &amp; TAX"/>
    <s v="Debit Amt"/>
    <x v="0"/>
  </r>
  <r>
    <s v="55978"/>
    <s v="IN LEATHER"/>
    <s v="RENT"/>
    <s v="IN LEATHER"/>
    <s v="RENT FACTORY                                                                                        "/>
    <x v="10"/>
    <m/>
    <m/>
    <m/>
    <m/>
    <m/>
    <m/>
    <m/>
    <m/>
    <m/>
    <n v="211768"/>
    <n v="211768"/>
    <s v="AR24/052"/>
    <s v="RENT RATE &amp; TAX"/>
    <s v="Debit Amt"/>
    <x v="0"/>
  </r>
  <r>
    <s v="55981"/>
    <s v="IN LEATHER"/>
    <s v="RENT"/>
    <s v="IN LEATHER"/>
    <s v="RENT FACTORY                                                                                        "/>
    <x v="10"/>
    <n v="211768"/>
    <m/>
    <m/>
    <m/>
    <m/>
    <m/>
    <m/>
    <m/>
    <m/>
    <m/>
    <n v="211768"/>
    <s v="AR24/3"/>
    <s v="RENT RATE &amp; TAX"/>
    <s v="Debit Amt"/>
    <x v="0"/>
  </r>
  <r>
    <s v="55984"/>
    <s v="IN LEATHER"/>
    <s v="RENT"/>
    <s v="IN LEATHER"/>
    <s v="RENT FACTORY                                                                                        "/>
    <x v="10"/>
    <m/>
    <n v="211768"/>
    <m/>
    <m/>
    <m/>
    <m/>
    <m/>
    <m/>
    <m/>
    <m/>
    <n v="211768"/>
    <s v="AR24/4"/>
    <s v="RENT RATE &amp; TAX"/>
    <s v="Debit Amt"/>
    <x v="0"/>
  </r>
  <r>
    <s v="55987"/>
    <s v="IN LEATHER"/>
    <s v="RENT"/>
    <s v="IN LEATHER"/>
    <s v="RENT FACTORY                                                                                        "/>
    <x v="10"/>
    <m/>
    <m/>
    <m/>
    <m/>
    <m/>
    <m/>
    <n v="9600"/>
    <m/>
    <m/>
    <m/>
    <n v="9600"/>
    <s v="JV-PUJU-OT-H--1185"/>
    <s v="RENT RATE &amp; TAX"/>
    <s v="Debit Amt"/>
    <x v="0"/>
  </r>
  <r>
    <s v="55990"/>
    <s v="IN LEATHER"/>
    <s v="RENT"/>
    <s v="IN LEATHER"/>
    <s v="RENT FACTORY                                                                                        "/>
    <x v="10"/>
    <m/>
    <m/>
    <m/>
    <m/>
    <m/>
    <m/>
    <m/>
    <n v="9600"/>
    <m/>
    <m/>
    <n v="9600"/>
    <s v="JV-PUJU-OT-H--1186"/>
    <s v="RENT RATE &amp; TAX"/>
    <s v="Debit Amt"/>
    <x v="0"/>
  </r>
  <r>
    <s v="55993"/>
    <s v="IN LEATHER"/>
    <s v="RENT"/>
    <s v="IN LEATHER"/>
    <s v="RENT FACTORY                                                                                        "/>
    <x v="10"/>
    <m/>
    <m/>
    <m/>
    <m/>
    <m/>
    <m/>
    <m/>
    <m/>
    <n v="9600"/>
    <m/>
    <n v="9600"/>
    <s v="JV-PUJU-OT-H--1524"/>
    <s v="RENT RATE &amp; TAX"/>
    <s v="Debit Amt"/>
    <x v="0"/>
  </r>
  <r>
    <s v="55996"/>
    <s v="IN LEATHER"/>
    <s v="RENT"/>
    <s v="IN LEATHER"/>
    <s v="RENT FACTORY                                                                                        "/>
    <x v="10"/>
    <m/>
    <m/>
    <m/>
    <m/>
    <m/>
    <m/>
    <m/>
    <m/>
    <m/>
    <n v="9600"/>
    <n v="9600"/>
    <s v="JV-PUJU-OT-H--1525"/>
    <s v="RENT RATE &amp; TAX"/>
    <s v="Debit Amt"/>
    <x v="0"/>
  </r>
  <r>
    <s v="55999"/>
    <s v="IN LEATHER"/>
    <s v="RENT"/>
    <s v="IN LEATHER"/>
    <s v="RENT FACTORY                                                                                        "/>
    <x v="10"/>
    <n v="9200"/>
    <m/>
    <m/>
    <m/>
    <m/>
    <m/>
    <m/>
    <m/>
    <m/>
    <m/>
    <n v="9200"/>
    <s v="JV-PUJU-OT-H--407"/>
    <s v="RENT RATE &amp; TAX"/>
    <s v="Debit Amt"/>
    <x v="0"/>
  </r>
  <r>
    <s v="56002"/>
    <s v="IN LEATHER"/>
    <s v="RENT"/>
    <s v="IN LEATHER"/>
    <s v="RENT FACTORY                                                                                        "/>
    <x v="10"/>
    <m/>
    <n v="9200"/>
    <m/>
    <m/>
    <m/>
    <m/>
    <m/>
    <m/>
    <m/>
    <m/>
    <n v="9200"/>
    <s v="JV-PUJU-OT-H--408"/>
    <s v="RENT RATE &amp; TAX"/>
    <s v="Debit Amt"/>
    <x v="0"/>
  </r>
  <r>
    <s v="56005"/>
    <s v="IN LEATHER"/>
    <s v="RENT"/>
    <s v="IN LEATHER"/>
    <s v="RENT FACTORY                                                                                        "/>
    <x v="10"/>
    <m/>
    <m/>
    <n v="9200"/>
    <m/>
    <m/>
    <m/>
    <m/>
    <m/>
    <m/>
    <m/>
    <n v="9200"/>
    <s v="JV-PUJU-OT-H--484"/>
    <s v="RENT RATE &amp; TAX"/>
    <s v="Debit Amt"/>
    <x v="0"/>
  </r>
  <r>
    <s v="56008"/>
    <s v="IN LEATHER"/>
    <s v="RENT"/>
    <s v="IN LEATHER"/>
    <s v="RENT FACTORY                                                                                        "/>
    <x v="10"/>
    <m/>
    <m/>
    <m/>
    <n v="9200"/>
    <m/>
    <m/>
    <m/>
    <m/>
    <m/>
    <m/>
    <n v="9200"/>
    <s v="JV-PUJU-OT-H--644"/>
    <s v="RENT RATE &amp; TAX"/>
    <s v="Debit Amt"/>
    <x v="0"/>
  </r>
  <r>
    <s v="56011"/>
    <s v="IN LEATHER"/>
    <s v="RENT"/>
    <s v="IN LEATHER"/>
    <s v="RENT FACTORY                                                                                        "/>
    <x v="10"/>
    <m/>
    <m/>
    <m/>
    <m/>
    <n v="9200"/>
    <m/>
    <m/>
    <m/>
    <m/>
    <m/>
    <n v="9200"/>
    <s v="JV-PUJU-OT-H--648"/>
    <s v="RENT RATE &amp; TAX"/>
    <s v="Debit Amt"/>
    <x v="0"/>
  </r>
  <r>
    <s v="56014"/>
    <s v="IN LEATHER"/>
    <s v="RENT"/>
    <s v="IN LEATHER"/>
    <s v="RENT FACTORY                                                                                        "/>
    <x v="10"/>
    <m/>
    <m/>
    <m/>
    <m/>
    <m/>
    <n v="9200"/>
    <m/>
    <m/>
    <m/>
    <m/>
    <n v="9200"/>
    <s v="JV-PUJU-OT-H--881"/>
    <s v="RENT RATE &amp; TAX"/>
    <s v="Debit Amt"/>
    <x v="0"/>
  </r>
  <r>
    <s v="56017"/>
    <s v="IN LEATHER"/>
    <s v="REPAIR &amp; MAINTENANCE"/>
    <s v="IN LEATHER"/>
    <s v="ELECTRICAL EXPENSES                                                                                 "/>
    <x v="10"/>
    <n v="10230.540000000001"/>
    <m/>
    <m/>
    <m/>
    <m/>
    <m/>
    <m/>
    <m/>
    <m/>
    <m/>
    <n v="10230.540000000001"/>
    <s v="BP-BP 2-42-5--369 "/>
    <s v="REPAIR AND MAINTAINANCE"/>
    <s v="Debit Amt"/>
    <x v="0"/>
  </r>
  <r>
    <s v="56020"/>
    <s v="IN LEATHER"/>
    <s v="REPAIR &amp; MAINTENANCE"/>
    <s v="IN LEATHER"/>
    <s v="ELECTRICAL EXPENSES                                                                                 "/>
    <x v="10"/>
    <n v="2407.54"/>
    <m/>
    <m/>
    <m/>
    <m/>
    <m/>
    <m/>
    <m/>
    <m/>
    <m/>
    <n v="2407.54"/>
    <s v="BP-BP 2-42-5--370 "/>
    <s v="REPAIR AND MAINTAINANCE"/>
    <s v="Debit Amt"/>
    <x v="0"/>
  </r>
  <r>
    <s v="56023"/>
    <s v="IN LEATHER"/>
    <s v="REPAIR &amp; MAINTENANCE"/>
    <s v="IN LEATHER"/>
    <s v="ELECTRICAL EXPENSES                                                                                 "/>
    <x v="10"/>
    <n v="510"/>
    <m/>
    <m/>
    <m/>
    <m/>
    <m/>
    <m/>
    <m/>
    <m/>
    <m/>
    <n v="510"/>
    <s v="PYCP 2425-174 "/>
    <s v="REPAIR AND MAINTAINANCE"/>
    <s v="Debit Amt"/>
    <x v="0"/>
  </r>
  <r>
    <s v="56026"/>
    <s v="IN LEATHER"/>
    <s v="REPAIR &amp; MAINTENANCE"/>
    <s v="IN LEATHER"/>
    <s v="ELECTRICAL EXPENSES                                                                                 "/>
    <x v="10"/>
    <m/>
    <n v="5000"/>
    <m/>
    <m/>
    <m/>
    <m/>
    <m/>
    <m/>
    <m/>
    <m/>
    <n v="5000"/>
    <s v="PYCP 2425-229 "/>
    <s v="REPAIR AND MAINTAINANCE"/>
    <s v="Debit Amt"/>
    <x v="0"/>
  </r>
  <r>
    <s v="56029"/>
    <s v="IN LEATHER"/>
    <s v="REPAIR &amp; MAINTENANCE"/>
    <s v="IN LEATHER"/>
    <s v="LOCAL CONVEYANCE                                                                                    "/>
    <x v="10"/>
    <m/>
    <m/>
    <m/>
    <m/>
    <m/>
    <m/>
    <n v="1840"/>
    <m/>
    <m/>
    <m/>
    <n v="1840"/>
    <s v="PYCP 2425-1044 "/>
    <s v="LOCAL CONVEYANCE"/>
    <s v="Debit Amt"/>
    <x v="0"/>
  </r>
  <r>
    <s v="56032"/>
    <s v="IN LEATHER"/>
    <s v="REPAIR &amp; MAINTENANCE"/>
    <s v="IN LEATHER"/>
    <s v="LOCAL CONVEYANCE                                                                                    "/>
    <x v="10"/>
    <m/>
    <m/>
    <m/>
    <m/>
    <m/>
    <m/>
    <n v="8000"/>
    <m/>
    <m/>
    <m/>
    <n v="8000"/>
    <s v="PYCP 2425-1123 "/>
    <s v="LOCAL CONVEYANCE"/>
    <s v="Debit Amt"/>
    <x v="0"/>
  </r>
  <r>
    <s v="56035"/>
    <s v="IN LEATHER"/>
    <s v="REPAIR &amp; MAINTENANCE"/>
    <s v="IN LEATHER"/>
    <s v="LOCAL CONVEYANCE                                                                                    "/>
    <x v="10"/>
    <m/>
    <m/>
    <m/>
    <m/>
    <m/>
    <m/>
    <m/>
    <n v="1200"/>
    <m/>
    <m/>
    <n v="1200"/>
    <s v="PYCP 2425-1245 "/>
    <s v="LOCAL CONVEYANCE"/>
    <s v="Debit Amt"/>
    <x v="0"/>
  </r>
  <r>
    <s v="56038"/>
    <s v="IN LEATHER"/>
    <s v="REPAIR &amp; MAINTENANCE"/>
    <s v="IN LEATHER"/>
    <s v="OFFICE MAINTENANCE EXPENSES                                                                         "/>
    <x v="10"/>
    <m/>
    <m/>
    <m/>
    <m/>
    <n v="1000"/>
    <m/>
    <m/>
    <m/>
    <m/>
    <m/>
    <n v="1000"/>
    <s v="PYCP 2425-763  "/>
    <s v="OTHER EXPENSES"/>
    <s v="Debit Amt"/>
    <x v="0"/>
  </r>
  <r>
    <s v="56041"/>
    <s v="IN LEATHER"/>
    <s v="REPAIR &amp; MAINTENANCE"/>
    <s v="IN LEATHER"/>
    <s v="REPAIRS AND MAINTENANCE 18%                                                                         "/>
    <x v="10"/>
    <m/>
    <n v="27000"/>
    <m/>
    <m/>
    <m/>
    <m/>
    <m/>
    <m/>
    <m/>
    <m/>
    <n v="27000"/>
    <s v="077"/>
    <s v="REPAIR AND MAINTAINANCE"/>
    <s v="Debit Amt"/>
    <x v="0"/>
  </r>
  <r>
    <s v="56044"/>
    <s v="IN LEATHER"/>
    <s v="REPAIR &amp; MAINTENANCE"/>
    <s v="IN LEATHER"/>
    <s v="REPAIRS AND MAINTENANCE 18%                                                                         "/>
    <x v="10"/>
    <m/>
    <m/>
    <m/>
    <m/>
    <m/>
    <m/>
    <n v="34800"/>
    <m/>
    <m/>
    <m/>
    <n v="34800"/>
    <s v="110"/>
    <s v="REPAIR AND MAINTAINANCE"/>
    <s v="Debit Amt"/>
    <x v="0"/>
  </r>
  <r>
    <s v="56047"/>
    <s v="IN LEATHER"/>
    <s v="REPAIR &amp; MAINTENANCE"/>
    <s v="IN LEATHER"/>
    <s v="REPAIRS AND MAINTENANCE 18%                                                                         "/>
    <x v="10"/>
    <m/>
    <m/>
    <m/>
    <m/>
    <m/>
    <m/>
    <n v="33900"/>
    <m/>
    <m/>
    <m/>
    <n v="33900"/>
    <s v="111"/>
    <s v="REPAIR AND MAINTAINANCE"/>
    <s v="Debit Amt"/>
    <x v="0"/>
  </r>
  <r>
    <s v="56050"/>
    <s v="IN LEATHER"/>
    <s v="REPAIR &amp; MAINTENANCE"/>
    <s v="IN LEATHER"/>
    <s v="REPAIRS AND MAINTENANCE 18%                                                                         "/>
    <x v="10"/>
    <m/>
    <m/>
    <m/>
    <m/>
    <m/>
    <m/>
    <n v="33900"/>
    <m/>
    <m/>
    <m/>
    <n v="33900"/>
    <s v="112"/>
    <s v="REPAIR AND MAINTAINANCE"/>
    <s v="Debit Amt"/>
    <x v="0"/>
  </r>
  <r>
    <s v="56053"/>
    <s v="IN LEATHER"/>
    <s v="REPAIR &amp; MAINTENANCE"/>
    <s v="IN LEATHER"/>
    <s v="REPAIRS AND MAINTENANCE 18%                                                                         "/>
    <x v="10"/>
    <m/>
    <m/>
    <m/>
    <m/>
    <m/>
    <m/>
    <n v="21400"/>
    <m/>
    <m/>
    <m/>
    <n v="21400"/>
    <s v="113"/>
    <s v="REPAIR AND MAINTAINANCE"/>
    <s v="Debit Amt"/>
    <x v="0"/>
  </r>
  <r>
    <s v="56056"/>
    <s v="IN LEATHER"/>
    <s v="REPAIR &amp; MAINTENANCE"/>
    <s v="IN LEATHER"/>
    <s v="REPAIRS AND MAINTENANCE 18%                                                                         "/>
    <x v="10"/>
    <m/>
    <m/>
    <m/>
    <m/>
    <m/>
    <m/>
    <n v="29200"/>
    <m/>
    <m/>
    <m/>
    <n v="29200"/>
    <s v="114"/>
    <s v="REPAIR AND MAINTAINANCE"/>
    <s v="Debit Amt"/>
    <x v="0"/>
  </r>
  <r>
    <s v="56059"/>
    <s v="IN LEATHER"/>
    <s v="REPAIR &amp; MAINTENANCE"/>
    <s v="IN LEATHER"/>
    <s v="REPAIRS AND MAINTENANCE 18%                                                                         "/>
    <x v="10"/>
    <m/>
    <n v="5000"/>
    <m/>
    <m/>
    <m/>
    <m/>
    <m/>
    <m/>
    <m/>
    <m/>
    <n v="5000"/>
    <s v="447"/>
    <s v="REPAIR AND MAINTAINANCE"/>
    <s v="Debit Amt"/>
    <x v="0"/>
  </r>
  <r>
    <s v="56062"/>
    <s v="IN LEATHER"/>
    <s v="REPAIR &amp; MAINTENANCE"/>
    <s v="IN LEATHER"/>
    <s v="REPAIRS AND MAINTENANCE 18%                                                                         "/>
    <x v="10"/>
    <m/>
    <m/>
    <m/>
    <n v="10600"/>
    <m/>
    <m/>
    <m/>
    <m/>
    <m/>
    <m/>
    <n v="10600"/>
    <s v="BP-BP 2-42-5--1147 "/>
    <s v="REPAIR AND MAINTAINANCE"/>
    <s v="Debit Amt"/>
    <x v="0"/>
  </r>
  <r>
    <s v="56065"/>
    <s v="IN LEATHER"/>
    <s v="REPAIR &amp; MAINTENANCE"/>
    <s v="IN LEATHER"/>
    <s v="REPAIRS AND MAINTENANCE 18%                                                                         "/>
    <x v="10"/>
    <m/>
    <m/>
    <m/>
    <m/>
    <m/>
    <m/>
    <m/>
    <m/>
    <n v="4500"/>
    <m/>
    <n v="4500"/>
    <s v="BP-BP 2-42-5--2564 "/>
    <s v="REPAIR AND MAINTAINANCE"/>
    <s v="Debit Amt"/>
    <x v="0"/>
  </r>
  <r>
    <s v="56068"/>
    <s v="IN LEATHER"/>
    <s v="REPAIR &amp; MAINTENANCE"/>
    <s v="IN LEATHER"/>
    <s v="REPAIRS AND MAINTENANCE 18%                                                                         "/>
    <x v="10"/>
    <m/>
    <m/>
    <m/>
    <m/>
    <m/>
    <m/>
    <m/>
    <m/>
    <m/>
    <n v="594"/>
    <n v="594"/>
    <s v="PYCP 2425-1401 "/>
    <s v="REPAIR AND MAINTAINANCE"/>
    <s v="Debit Amt"/>
    <x v="0"/>
  </r>
  <r>
    <s v="56071"/>
    <s v="IN LEATHER"/>
    <s v="REPAIR &amp; MAINTENANCE"/>
    <s v="IN LEATHER"/>
    <s v="REPAIRS AND MAINTENANCE 18%                                                                         "/>
    <x v="10"/>
    <m/>
    <m/>
    <m/>
    <m/>
    <m/>
    <m/>
    <m/>
    <m/>
    <m/>
    <n v="1500"/>
    <n v="1500"/>
    <s v="PYCP 2425-1488 "/>
    <s v="REPAIR AND MAINTAINANCE"/>
    <s v="Debit Amt"/>
    <x v="0"/>
  </r>
  <r>
    <s v="56074"/>
    <s v="IN LEATHER"/>
    <s v="REPAIR &amp; MAINTENANCE"/>
    <s v="IN LEATHER"/>
    <s v="REPAIRS AND MAINTENANCE 18%                                                                         "/>
    <x v="10"/>
    <m/>
    <m/>
    <m/>
    <m/>
    <m/>
    <m/>
    <m/>
    <m/>
    <m/>
    <n v="350"/>
    <n v="350"/>
    <s v="PYCP 2425-1497 "/>
    <s v="REPAIR AND MAINTAINANCE"/>
    <s v="Debit Amt"/>
    <x v="0"/>
  </r>
  <r>
    <s v="56077"/>
    <s v="IN LEATHER"/>
    <s v="REPAIR &amp; MAINTENANCE"/>
    <s v="IN LEATHER"/>
    <s v="REPAIRS AND MAINTENANCE 18%                                                                         "/>
    <x v="10"/>
    <n v="700"/>
    <m/>
    <m/>
    <m/>
    <m/>
    <m/>
    <m/>
    <m/>
    <m/>
    <m/>
    <n v="700"/>
    <s v="PYCP 2425-164  "/>
    <s v="REPAIR AND MAINTAINANCE"/>
    <s v="Debit Amt"/>
    <x v="0"/>
  </r>
  <r>
    <s v="56080"/>
    <s v="IN LEATHER"/>
    <s v="REPAIR &amp; MAINTENANCE"/>
    <s v="IN LEATHER"/>
    <s v="REPAIRS AND MAINTENANCE 18%                                                                         "/>
    <x v="10"/>
    <n v="700"/>
    <m/>
    <m/>
    <m/>
    <m/>
    <m/>
    <m/>
    <m/>
    <m/>
    <m/>
    <n v="700"/>
    <s v="PYCP 2425-167  "/>
    <s v="REPAIR AND MAINTAINANCE"/>
    <s v="Debit Amt"/>
    <x v="0"/>
  </r>
  <r>
    <s v="56083"/>
    <s v="IN LEATHER"/>
    <s v="REPAIR &amp; MAINTENANCE"/>
    <s v="IN LEATHER"/>
    <s v="REPAIRS AND MAINTENANCE 18%                                                                         "/>
    <x v="10"/>
    <m/>
    <n v="700"/>
    <m/>
    <m/>
    <m/>
    <m/>
    <m/>
    <m/>
    <m/>
    <m/>
    <n v="700"/>
    <s v="PYCP 2425-252 "/>
    <s v="REPAIR AND MAINTAINANCE"/>
    <s v="Debit Amt"/>
    <x v="0"/>
  </r>
  <r>
    <s v="56086"/>
    <s v="IN LEATHER"/>
    <s v="REPAIR &amp; MAINTENANCE"/>
    <s v="IN LEATHER"/>
    <s v="REPAIRS AND MAINTENANCE 18%                                                                         "/>
    <x v="10"/>
    <m/>
    <n v="1900"/>
    <m/>
    <m/>
    <m/>
    <m/>
    <m/>
    <m/>
    <m/>
    <m/>
    <n v="1900"/>
    <s v="PYCP 2425-299  "/>
    <s v="REPAIR AND MAINTAINANCE"/>
    <s v="Debit Amt"/>
    <x v="0"/>
  </r>
  <r>
    <s v="56089"/>
    <s v="IN LEATHER"/>
    <s v="REPAIR &amp; MAINTENANCE"/>
    <s v="IN LEATHER"/>
    <s v="REPAIRS AND MAINTENANCE 18%                                                                         "/>
    <x v="10"/>
    <m/>
    <n v="66"/>
    <m/>
    <m/>
    <m/>
    <m/>
    <m/>
    <m/>
    <m/>
    <m/>
    <n v="66"/>
    <s v="PYCP 2425-304  "/>
    <s v="REPAIR AND MAINTAINANCE"/>
    <s v="Debit Amt"/>
    <x v="0"/>
  </r>
  <r>
    <s v="56092"/>
    <s v="IN LEATHER"/>
    <s v="REPAIR &amp; MAINTENANCE"/>
    <s v="IN LEATHER"/>
    <s v="REPAIRS AND MAINTENANCE 18%                                                                         "/>
    <x v="10"/>
    <m/>
    <n v="186"/>
    <m/>
    <m/>
    <m/>
    <m/>
    <m/>
    <m/>
    <m/>
    <m/>
    <n v="186"/>
    <s v="PYCP 2425-306  "/>
    <s v="REPAIR AND MAINTAINANCE"/>
    <s v="Debit Amt"/>
    <x v="0"/>
  </r>
  <r>
    <s v="56095"/>
    <s v="IN LEATHER"/>
    <s v="REPAIR &amp; MAINTENANCE"/>
    <s v="IN LEATHER"/>
    <s v="REPAIRS AND MAINTENANCE 18%                                                                         "/>
    <x v="10"/>
    <m/>
    <n v="1000"/>
    <m/>
    <m/>
    <m/>
    <m/>
    <m/>
    <m/>
    <m/>
    <m/>
    <n v="1000"/>
    <s v="PYCP 2425-307  "/>
    <s v="REPAIR AND MAINTAINANCE"/>
    <s v="Debit Amt"/>
    <x v="0"/>
  </r>
  <r>
    <s v="56098"/>
    <s v="IN LEATHER"/>
    <s v="REPAIR &amp; MAINTENANCE"/>
    <s v="IN LEATHER"/>
    <s v="REPAIRS AND MAINTENANCE 18%                                                                         "/>
    <x v="10"/>
    <m/>
    <n v="2100"/>
    <m/>
    <m/>
    <m/>
    <m/>
    <m/>
    <m/>
    <m/>
    <m/>
    <n v="2100"/>
    <s v="PYCP 2425-313  "/>
    <s v="REPAIR AND MAINTAINANCE"/>
    <s v="Debit Amt"/>
    <x v="0"/>
  </r>
  <r>
    <s v="56101"/>
    <s v="IN LEATHER"/>
    <s v="REPAIR &amp; MAINTENANCE"/>
    <s v="IN LEATHER"/>
    <s v="REPAIRS AND MAINTENANCE 18%                                                                         "/>
    <x v="10"/>
    <m/>
    <n v="800"/>
    <m/>
    <m/>
    <m/>
    <m/>
    <m/>
    <m/>
    <m/>
    <m/>
    <n v="800"/>
    <s v="PYCP 2425-314  "/>
    <s v="REPAIR AND MAINTAINANCE"/>
    <s v="Debit Amt"/>
    <x v="0"/>
  </r>
  <r>
    <s v="56104"/>
    <s v="IN LEATHER"/>
    <s v="REPAIR &amp; MAINTENANCE"/>
    <s v="IN LEATHER"/>
    <s v="REPAIRS AND MAINTENANCE 18%                                                                         "/>
    <x v="10"/>
    <m/>
    <n v="60"/>
    <m/>
    <m/>
    <m/>
    <m/>
    <m/>
    <m/>
    <m/>
    <m/>
    <n v="60"/>
    <s v="PYCP 2425-365 "/>
    <s v="REPAIR AND MAINTAINANCE"/>
    <s v="Debit Amt"/>
    <x v="0"/>
  </r>
  <r>
    <s v="56107"/>
    <s v="IN LEATHER"/>
    <s v="REPAIR &amp; MAINTENANCE"/>
    <s v="IN LEATHER"/>
    <s v="REPAIRS AND MAINTENANCE 18%                                                                         "/>
    <x v="10"/>
    <m/>
    <m/>
    <n v="220"/>
    <m/>
    <m/>
    <m/>
    <m/>
    <m/>
    <m/>
    <m/>
    <n v="220"/>
    <s v="PYCP 2425-427 "/>
    <s v="REPAIR AND MAINTAINANCE"/>
    <s v="Debit Amt"/>
    <x v="0"/>
  </r>
  <r>
    <s v="56110"/>
    <s v="IN LEATHER"/>
    <s v="REPAIR &amp; MAINTENANCE"/>
    <s v="IN LEATHER"/>
    <s v="REPAIRS AND MAINTENANCE 18%                                                                         "/>
    <x v="10"/>
    <m/>
    <m/>
    <n v="1000"/>
    <m/>
    <m/>
    <m/>
    <m/>
    <m/>
    <m/>
    <m/>
    <n v="1000"/>
    <s v="PYCP 2425-509  "/>
    <s v="REPAIR AND MAINTAINANCE"/>
    <s v="Debit Amt"/>
    <x v="0"/>
  </r>
  <r>
    <s v="56113"/>
    <s v="IN LEATHER"/>
    <s v="REPAIR &amp; MAINTENANCE"/>
    <s v="IN LEATHER"/>
    <s v="REPAIRS AND MAINTENANCE 18%                                                                         "/>
    <x v="10"/>
    <m/>
    <m/>
    <m/>
    <n v="2000"/>
    <m/>
    <m/>
    <m/>
    <m/>
    <m/>
    <m/>
    <n v="2000"/>
    <s v="PYCP 2425-573  "/>
    <s v="REPAIR AND MAINTAINANCE"/>
    <s v="Debit Amt"/>
    <x v="0"/>
  </r>
  <r>
    <s v="56116"/>
    <s v="IN LEATHER"/>
    <s v="REPAIR &amp; MAINTENANCE"/>
    <s v="IN LEATHER"/>
    <s v="REPAIRS AND MAINTENANCE 18%                                                                         "/>
    <x v="10"/>
    <m/>
    <m/>
    <m/>
    <n v="1000"/>
    <m/>
    <m/>
    <m/>
    <m/>
    <m/>
    <m/>
    <n v="1000"/>
    <s v="PYCP 2425-591  "/>
    <s v="REPAIR AND MAINTAINANCE"/>
    <s v="Debit Amt"/>
    <x v="0"/>
  </r>
  <r>
    <s v="56119"/>
    <s v="IN LEATHER"/>
    <s v="REPAIR &amp; MAINTENANCE"/>
    <s v="IN LEATHER"/>
    <s v="REPAIRS AND MAINTENANCE 18%                                                                         "/>
    <x v="10"/>
    <m/>
    <m/>
    <m/>
    <m/>
    <n v="16800"/>
    <m/>
    <m/>
    <m/>
    <m/>
    <m/>
    <n v="16800"/>
    <s v="SJS-0104/24-25"/>
    <s v="REPAIR AND MAINTAINANCE"/>
    <s v="Debit Amt"/>
    <x v="0"/>
  </r>
  <r>
    <s v="56122"/>
    <s v="IN LEATHER"/>
    <s v="REPAIR &amp; MAINTENANCE"/>
    <s v="IN LEATHER"/>
    <s v="VEHICLE MAINTENANCE                                                                                 "/>
    <x v="10"/>
    <m/>
    <m/>
    <m/>
    <m/>
    <m/>
    <m/>
    <m/>
    <n v="500"/>
    <m/>
    <m/>
    <n v="500"/>
    <s v="PYCP 2425-1237 "/>
    <s v="REPAIR AND MAINTAINANCE"/>
    <s v="Debit Amt"/>
    <x v="0"/>
  </r>
  <r>
    <s v="56125"/>
    <s v="IN LEATHER"/>
    <s v="REPAIR &amp; MAINTENANCE"/>
    <s v="IN LEATHER"/>
    <s v="VEHICLE MAINTENANCE                                                                                 "/>
    <x v="10"/>
    <m/>
    <m/>
    <m/>
    <m/>
    <m/>
    <m/>
    <m/>
    <m/>
    <m/>
    <n v="200"/>
    <n v="200"/>
    <s v="PYCP 2425-1471 "/>
    <s v="REPAIR AND MAINTAINANCE"/>
    <s v="Debit Amt"/>
    <x v="0"/>
  </r>
  <r>
    <s v="56128"/>
    <s v="IN LEATHER"/>
    <s v="REPAIR &amp; MAINTENANCE"/>
    <s v="IN LEATHER"/>
    <s v="VEHICLE MAINTENANCE                                                                                 "/>
    <x v="10"/>
    <m/>
    <m/>
    <m/>
    <m/>
    <m/>
    <m/>
    <m/>
    <m/>
    <m/>
    <n v="600"/>
    <n v="600"/>
    <s v="PYCP 2425-1481 "/>
    <s v="REPAIR AND MAINTAINANCE"/>
    <s v="Debit Amt"/>
    <x v="0"/>
  </r>
  <r>
    <s v="56131"/>
    <s v="IN LEATHER"/>
    <s v="SECURITY CHARGES"/>
    <s v="IN LEATHER"/>
    <s v="SECURITY EXPENSES ( FACTORY)                                                                        "/>
    <x v="10"/>
    <m/>
    <n v="37201"/>
    <m/>
    <m/>
    <m/>
    <m/>
    <m/>
    <m/>
    <m/>
    <m/>
    <n v="37201"/>
    <s v="0075/2024-25"/>
    <s v="WAGES AND SALARY"/>
    <s v="Debit Amt"/>
    <x v="0"/>
  </r>
  <r>
    <s v="56134"/>
    <s v="IN LEATHER"/>
    <s v="SECURITY CHARGES"/>
    <s v="IN LEATHER"/>
    <s v="SECURITY EXPENSES ( FACTORY)                                                                        "/>
    <x v="10"/>
    <m/>
    <n v="38014"/>
    <m/>
    <m/>
    <m/>
    <m/>
    <m/>
    <m/>
    <m/>
    <m/>
    <n v="38014"/>
    <s v="0224/2024-25"/>
    <s v="WAGES AND SALARY"/>
    <s v="Debit Amt"/>
    <x v="0"/>
  </r>
  <r>
    <s v="56137"/>
    <s v="IN LEATHER"/>
    <s v="SECURITY CHARGES"/>
    <s v="IN LEATHER"/>
    <s v="SECURITY EXPENSES ( FACTORY)                                                                        "/>
    <x v="10"/>
    <m/>
    <n v="26495"/>
    <m/>
    <m/>
    <m/>
    <m/>
    <m/>
    <m/>
    <m/>
    <m/>
    <n v="26495"/>
    <s v="027"/>
    <s v="WAGES AND SALARY"/>
    <s v="Debit Amt"/>
    <x v="0"/>
  </r>
  <r>
    <s v="56140"/>
    <s v="IN LEATHER"/>
    <s v="SECURITY CHARGES"/>
    <s v="IN LEATHER"/>
    <s v="SECURITY EXPENSES ( FACTORY)                                                                        "/>
    <x v="10"/>
    <m/>
    <m/>
    <n v="37724"/>
    <m/>
    <m/>
    <m/>
    <m/>
    <m/>
    <m/>
    <m/>
    <n v="37724"/>
    <s v="0388/24-25"/>
    <s v="WAGES AND SALARY"/>
    <s v="Debit Amt"/>
    <x v="0"/>
  </r>
  <r>
    <s v="56143"/>
    <s v="IN LEATHER"/>
    <s v="SECURITY CHARGES"/>
    <s v="IN LEATHER"/>
    <s v="SECURITY EXPENSES ( FACTORY)                                                                        "/>
    <x v="10"/>
    <m/>
    <m/>
    <m/>
    <n v="38415"/>
    <m/>
    <m/>
    <m/>
    <m/>
    <m/>
    <m/>
    <n v="38415"/>
    <s v="0560/24-25"/>
    <s v="WAGES AND SALARY"/>
    <s v="Debit Amt"/>
    <x v="0"/>
  </r>
  <r>
    <s v="56146"/>
    <s v="IN LEATHER"/>
    <s v="SECURITY CHARGES"/>
    <s v="IN LEATHER"/>
    <s v="SECURITY EXPENSES ( FACTORY)                                                                        "/>
    <x v="10"/>
    <m/>
    <m/>
    <m/>
    <m/>
    <n v="37840"/>
    <m/>
    <m/>
    <m/>
    <m/>
    <m/>
    <n v="37840"/>
    <s v="0734/24-25"/>
    <s v="WAGES AND SALARY"/>
    <s v="Debit Amt"/>
    <x v="0"/>
  </r>
  <r>
    <s v="56149"/>
    <s v="IN LEATHER"/>
    <s v="SECURITY CHARGES"/>
    <s v="IN LEATHER"/>
    <s v="SECURITY EXPENSES ( FACTORY)                                                                        "/>
    <x v="10"/>
    <m/>
    <m/>
    <m/>
    <m/>
    <m/>
    <n v="37081"/>
    <m/>
    <m/>
    <m/>
    <m/>
    <n v="37081"/>
    <s v="0899/24-25"/>
    <s v="WAGES AND SALARY"/>
    <s v="Debit Amt"/>
    <x v="0"/>
  </r>
  <r>
    <s v="56152"/>
    <s v="IN LEATHER"/>
    <s v="SECURITY CHARGES"/>
    <s v="IN LEATHER"/>
    <s v="SECURITY EXPENSES ( FACTORY)                                                                        "/>
    <x v="10"/>
    <m/>
    <m/>
    <m/>
    <m/>
    <m/>
    <m/>
    <n v="36116"/>
    <m/>
    <m/>
    <m/>
    <n v="36116"/>
    <s v="1070/24-25"/>
    <s v="WAGES AND SALARY"/>
    <s v="Debit Amt"/>
    <x v="0"/>
  </r>
  <r>
    <s v="56155"/>
    <s v="IN LEATHER"/>
    <s v="SECURITY CHARGES"/>
    <s v="IN LEATHER"/>
    <s v="SECURITY EXPENSES ( FACTORY)                                                                        "/>
    <x v="10"/>
    <m/>
    <m/>
    <m/>
    <n v="25842"/>
    <m/>
    <m/>
    <m/>
    <m/>
    <m/>
    <m/>
    <n v="25842"/>
    <s v="109"/>
    <s v="WAGES AND SALARY"/>
    <s v="Debit Amt"/>
    <x v="0"/>
  </r>
  <r>
    <s v="56158"/>
    <s v="IN LEATHER"/>
    <s v="SECURITY CHARGES"/>
    <s v="IN LEATHER"/>
    <s v="SECURITY EXPENSES ( FACTORY)                                                                        "/>
    <x v="10"/>
    <m/>
    <m/>
    <m/>
    <m/>
    <m/>
    <m/>
    <m/>
    <n v="17695"/>
    <m/>
    <m/>
    <n v="17695"/>
    <s v="1186/24-25"/>
    <s v="WAGES AND SALARY"/>
    <s v="Debit Amt"/>
    <x v="0"/>
  </r>
  <r>
    <s v="56161"/>
    <s v="IN LEATHER"/>
    <s v="SECURITY CHARGES"/>
    <s v="IN LEATHER"/>
    <s v="SECURITY EXPENSES ( FACTORY)                                                                        "/>
    <x v="10"/>
    <m/>
    <m/>
    <m/>
    <m/>
    <n v="9368"/>
    <m/>
    <m/>
    <m/>
    <m/>
    <m/>
    <n v="9368"/>
    <s v="137"/>
    <s v="WAGES AND SALARY"/>
    <s v="Debit Amt"/>
    <x v="0"/>
  </r>
  <r>
    <s v="56164"/>
    <s v="IN LEATHER"/>
    <s v="SECURITY CHARGES"/>
    <s v="IN LEATHER"/>
    <s v="SECURITY EXPENSES ( FACTORY)                                                                        "/>
    <x v="10"/>
    <m/>
    <m/>
    <m/>
    <m/>
    <m/>
    <n v="9449"/>
    <m/>
    <m/>
    <m/>
    <m/>
    <n v="9449"/>
    <s v="165"/>
    <s v="WAGES AND SALARY"/>
    <s v="Debit Amt"/>
    <x v="0"/>
  </r>
  <r>
    <s v="56167"/>
    <s v="IN LEATHER"/>
    <s v="SECURITY CHARGES"/>
    <s v="IN LEATHER"/>
    <s v="SECURITY EXPENSES ( FACTORY)                                                                        "/>
    <x v="10"/>
    <m/>
    <m/>
    <m/>
    <m/>
    <m/>
    <m/>
    <n v="8722"/>
    <m/>
    <m/>
    <m/>
    <n v="8722"/>
    <s v="196"/>
    <s v="WAGES AND SALARY"/>
    <s v="Debit Amt"/>
    <x v="0"/>
  </r>
  <r>
    <s v="56170"/>
    <s v="IN LEATHER"/>
    <s v="SECURITY CHARGES"/>
    <s v="IN LEATHER"/>
    <s v="SECURITY EXPENSES ( FACTORY)                                                                        "/>
    <x v="10"/>
    <m/>
    <m/>
    <m/>
    <m/>
    <m/>
    <m/>
    <m/>
    <n v="38121"/>
    <m/>
    <m/>
    <n v="38121"/>
    <s v="230"/>
    <s v="WAGES AND SALARY"/>
    <s v="Debit Amt"/>
    <x v="0"/>
  </r>
  <r>
    <s v="56173"/>
    <s v="IN LEATHER"/>
    <s v="SECURITY CHARGES"/>
    <s v="IN LEATHER"/>
    <s v="SECURITY EXPENSES ( FACTORY)                                                                        "/>
    <x v="10"/>
    <m/>
    <m/>
    <m/>
    <m/>
    <m/>
    <m/>
    <m/>
    <m/>
    <n v="60564"/>
    <m/>
    <n v="60564"/>
    <s v="257"/>
    <s v="WAGES AND SALARY"/>
    <s v="Debit Amt"/>
    <x v="0"/>
  </r>
  <r>
    <s v="56176"/>
    <s v="IN LEATHER"/>
    <s v="SECURITY CHARGES"/>
    <s v="IN LEATHER"/>
    <s v="SECURITY EXPENSES ( FACTORY)                                                                        "/>
    <x v="10"/>
    <m/>
    <m/>
    <m/>
    <m/>
    <m/>
    <m/>
    <m/>
    <m/>
    <m/>
    <n v="60179"/>
    <n v="60179"/>
    <s v="288"/>
    <s v="WAGES AND SALARY"/>
    <s v="Debit Amt"/>
    <x v="0"/>
  </r>
  <r>
    <s v="56179"/>
    <s v="IN LEATHER"/>
    <s v="SECURITY CHARGES"/>
    <s v="IN LEATHER"/>
    <s v="SECURITY EXPENSES ( FACTORY)                                                                        "/>
    <x v="10"/>
    <m/>
    <m/>
    <n v="9057"/>
    <m/>
    <m/>
    <m/>
    <m/>
    <m/>
    <m/>
    <m/>
    <n v="9057"/>
    <s v="54"/>
    <s v="WAGES AND SALARY"/>
    <s v="Debit Amt"/>
    <x v="0"/>
  </r>
  <r>
    <s v="56182"/>
    <s v="IN LEATHER"/>
    <s v="SECURITY CHARGES"/>
    <s v="IN LEATHER"/>
    <s v="SECURITY EXPENSES ( FACTORY)                                                                        "/>
    <x v="10"/>
    <m/>
    <m/>
    <n v="24919"/>
    <m/>
    <m/>
    <m/>
    <m/>
    <m/>
    <m/>
    <m/>
    <n v="24919"/>
    <s v="81"/>
    <s v="WAGES AND SALARY"/>
    <s v="Debit Amt"/>
    <x v="0"/>
  </r>
  <r>
    <s v="56458"/>
    <s v="IN LEATHER"/>
    <s v="WAGES"/>
    <s v="IN LEATHER"/>
    <s v="OVER TIME WAGES                                                                                     "/>
    <x v="10"/>
    <m/>
    <m/>
    <m/>
    <m/>
    <m/>
    <m/>
    <m/>
    <n v="25189"/>
    <m/>
    <m/>
    <n v="25189"/>
    <s v="JV-JOUR-NA-L--1018"/>
    <s v="WAGES AND SALARY"/>
    <s v="Debit Amt"/>
    <x v="0"/>
  </r>
  <r>
    <s v="56461"/>
    <s v="IN LEATHER"/>
    <s v="WAGES"/>
    <s v="IN LEATHER"/>
    <s v="OVER TIME WAGES                                                                                     "/>
    <x v="10"/>
    <m/>
    <m/>
    <m/>
    <m/>
    <m/>
    <m/>
    <m/>
    <m/>
    <n v="23392"/>
    <m/>
    <n v="23392"/>
    <s v="JV-JOUR-NA-L--1203"/>
    <s v="WAGES AND SALARY"/>
    <s v="Debit Amt"/>
    <x v="0"/>
  </r>
  <r>
    <s v="56464"/>
    <s v="IN LEATHER"/>
    <s v="WAGES"/>
    <s v="IN LEATHER"/>
    <s v="OVER TIME WAGES                                                                                     "/>
    <x v="10"/>
    <m/>
    <n v="50952"/>
    <m/>
    <m/>
    <m/>
    <m/>
    <m/>
    <m/>
    <m/>
    <m/>
    <n v="50952"/>
    <s v="JV-JOUR-NA-L--123"/>
    <s v="WAGES AND SALARY"/>
    <s v="Debit Amt"/>
    <x v="0"/>
  </r>
  <r>
    <s v="56467"/>
    <s v="IN LEATHER"/>
    <s v="WAGES"/>
    <s v="IN LEATHER"/>
    <s v="OVER TIME WAGES                                                                                     "/>
    <x v="10"/>
    <m/>
    <m/>
    <m/>
    <m/>
    <m/>
    <m/>
    <m/>
    <m/>
    <m/>
    <n v="13708"/>
    <n v="13708"/>
    <s v="JV-JOUR-NA-L--1342"/>
    <s v="WAGES AND SALARY"/>
    <s v="Debit Amt"/>
    <x v="0"/>
  </r>
  <r>
    <s v="56470"/>
    <s v="IN LEATHER"/>
    <s v="WAGES"/>
    <s v="IN LEATHER"/>
    <s v="OVER TIME WAGES                                                                                     "/>
    <x v="10"/>
    <m/>
    <m/>
    <n v="17100"/>
    <m/>
    <m/>
    <m/>
    <m/>
    <m/>
    <m/>
    <m/>
    <n v="17100"/>
    <s v="JV-JOUR-NA-L--297"/>
    <s v="WAGES AND SALARY"/>
    <s v="Debit Amt"/>
    <x v="0"/>
  </r>
  <r>
    <s v="56473"/>
    <s v="IN LEATHER"/>
    <s v="WAGES"/>
    <s v="IN LEATHER"/>
    <s v="OVER TIME WAGES                                                                                     "/>
    <x v="10"/>
    <m/>
    <m/>
    <m/>
    <n v="16834"/>
    <m/>
    <m/>
    <m/>
    <m/>
    <m/>
    <m/>
    <n v="16834"/>
    <s v="JV-JOUR-NA-L--502"/>
    <s v="WAGES AND SALARY"/>
    <s v="Debit Amt"/>
    <x v="0"/>
  </r>
  <r>
    <s v="56476"/>
    <s v="IN LEATHER"/>
    <s v="WAGES"/>
    <s v="IN LEATHER"/>
    <s v="OVER TIME WAGES                                                                                     "/>
    <x v="10"/>
    <n v="15491"/>
    <m/>
    <m/>
    <m/>
    <m/>
    <m/>
    <m/>
    <m/>
    <m/>
    <m/>
    <n v="15491"/>
    <s v="JV-JOUR-NA-L--61"/>
    <s v="WAGES AND SALARY"/>
    <s v="Debit Amt"/>
    <x v="0"/>
  </r>
  <r>
    <s v="56479"/>
    <s v="IN LEATHER"/>
    <s v="WAGES"/>
    <s v="IN LEATHER"/>
    <s v="OVER TIME WAGES                                                                                     "/>
    <x v="10"/>
    <m/>
    <m/>
    <m/>
    <m/>
    <n v="14424"/>
    <m/>
    <m/>
    <m/>
    <m/>
    <m/>
    <n v="14424"/>
    <s v="JV-JOUR-NA-L--643"/>
    <s v="WAGES AND SALARY"/>
    <s v="Debit Amt"/>
    <x v="0"/>
  </r>
  <r>
    <s v="56482"/>
    <s v="IN LEATHER"/>
    <s v="WAGES"/>
    <s v="IN LEATHER"/>
    <s v="OVER TIME WAGES                                                                                     "/>
    <x v="10"/>
    <m/>
    <m/>
    <m/>
    <m/>
    <m/>
    <n v="14533"/>
    <m/>
    <m/>
    <m/>
    <m/>
    <n v="14533"/>
    <s v="JV-JOUR-NA-L--752"/>
    <s v="WAGES AND SALARY"/>
    <s v="Debit Amt"/>
    <x v="0"/>
  </r>
  <r>
    <s v="56485"/>
    <s v="IN LEATHER"/>
    <s v="WAGES"/>
    <s v="IN LEATHER"/>
    <s v="PIECE RATE WORK CHARGES                                                                             "/>
    <x v="10"/>
    <m/>
    <m/>
    <m/>
    <m/>
    <m/>
    <m/>
    <m/>
    <n v="369942"/>
    <m/>
    <m/>
    <n v="369942"/>
    <s v="JV-JOUR-NA-L--1015"/>
    <s v="WAGES AND SALARY"/>
    <s v="Debit Amt"/>
    <x v="0"/>
  </r>
  <r>
    <s v="56488"/>
    <s v="IN LEATHER"/>
    <s v="WAGES"/>
    <s v="IN LEATHER"/>
    <s v="PIECE RATE WORK CHARGES                                                                             "/>
    <x v="10"/>
    <m/>
    <m/>
    <m/>
    <m/>
    <m/>
    <m/>
    <m/>
    <m/>
    <n v="432194"/>
    <m/>
    <n v="432194"/>
    <s v="JV-JOUR-NA-L--1204"/>
    <s v="WAGES AND SALARY"/>
    <s v="Debit Amt"/>
    <x v="0"/>
  </r>
  <r>
    <s v="56491"/>
    <s v="IN LEATHER"/>
    <s v="WAGES"/>
    <s v="IN LEATHER"/>
    <s v="PIECE RATE WORK CHARGES                                                                             "/>
    <x v="10"/>
    <m/>
    <n v="499088"/>
    <m/>
    <m/>
    <m/>
    <m/>
    <m/>
    <m/>
    <m/>
    <m/>
    <n v="499088"/>
    <s v="JV-JOUR-NA-L--122"/>
    <s v="WAGES AND SALARY"/>
    <s v="Debit Amt"/>
    <x v="0"/>
  </r>
  <r>
    <s v="56494"/>
    <s v="IN LEATHER"/>
    <s v="WAGES"/>
    <s v="IN LEATHER"/>
    <s v="PIECE RATE WORK CHARGES                                                                             "/>
    <x v="10"/>
    <m/>
    <m/>
    <m/>
    <m/>
    <m/>
    <m/>
    <m/>
    <m/>
    <m/>
    <n v="415691"/>
    <n v="415691"/>
    <s v="JV-JOUR-NA-L--1356"/>
    <s v="WAGES AND SALARY"/>
    <s v="Debit Amt"/>
    <x v="0"/>
  </r>
  <r>
    <s v="56497"/>
    <s v="IN LEATHER"/>
    <s v="WAGES"/>
    <s v="IN LEATHER"/>
    <s v="PIECE RATE WORK CHARGES                                                                             "/>
    <x v="10"/>
    <m/>
    <m/>
    <m/>
    <n v="605762"/>
    <m/>
    <m/>
    <m/>
    <m/>
    <m/>
    <m/>
    <n v="605762"/>
    <s v="JV-JOUR-NA-L--503"/>
    <s v="WAGES AND SALARY"/>
    <s v="Debit Amt"/>
    <x v="0"/>
  </r>
  <r>
    <s v="56500"/>
    <s v="IN LEATHER"/>
    <s v="WAGES"/>
    <s v="IN LEATHER"/>
    <s v="PIECE RATE WORK CHARGES                                                                             "/>
    <x v="10"/>
    <m/>
    <m/>
    <n v="425780"/>
    <m/>
    <m/>
    <m/>
    <m/>
    <m/>
    <m/>
    <m/>
    <n v="425780"/>
    <s v="JV-JOUR-NA-L--555"/>
    <s v="WAGES AND SALARY"/>
    <s v="Debit Amt"/>
    <x v="0"/>
  </r>
  <r>
    <s v="56503"/>
    <s v="IN LEATHER"/>
    <s v="WAGES"/>
    <s v="IN LEATHER"/>
    <s v="PIECE RATE WORK CHARGES                                                                             "/>
    <x v="10"/>
    <n v="409180"/>
    <m/>
    <m/>
    <m/>
    <m/>
    <m/>
    <m/>
    <m/>
    <m/>
    <m/>
    <n v="409180"/>
    <s v="JV-JOUR-NA-L--63"/>
    <s v="WAGES AND SALARY"/>
    <s v="Debit Amt"/>
    <x v="0"/>
  </r>
  <r>
    <s v="56506"/>
    <s v="IN LEATHER"/>
    <s v="WAGES"/>
    <s v="IN LEATHER"/>
    <s v="PIECE RATE WORK CHARGES                                                                             "/>
    <x v="10"/>
    <m/>
    <m/>
    <m/>
    <m/>
    <n v="364570"/>
    <m/>
    <m/>
    <m/>
    <m/>
    <m/>
    <n v="364570"/>
    <s v="JV-JOUR-NA-L--644"/>
    <s v="WAGES AND SALARY"/>
    <s v="Debit Amt"/>
    <x v="0"/>
  </r>
  <r>
    <s v="56509"/>
    <s v="IN LEATHER"/>
    <s v="WAGES"/>
    <s v="IN LEATHER"/>
    <s v="PIECE RATE WORK CHARGES                                                                             "/>
    <x v="10"/>
    <m/>
    <m/>
    <m/>
    <m/>
    <m/>
    <n v="362728"/>
    <m/>
    <m/>
    <m/>
    <m/>
    <n v="362728"/>
    <s v="JV-JOUR-NA-L--751"/>
    <s v="WAGES AND SALARY"/>
    <s v="Debit Amt"/>
    <x v="0"/>
  </r>
  <r>
    <s v="56512"/>
    <s v="IN LEATHER"/>
    <s v="WAGES"/>
    <s v="IN LEATHER"/>
    <s v="PIECE RATE WORK CHARGES                                                                             "/>
    <x v="10"/>
    <m/>
    <m/>
    <m/>
    <m/>
    <m/>
    <m/>
    <n v="371022"/>
    <m/>
    <m/>
    <m/>
    <n v="371022"/>
    <s v="JV-JOUR-NA-L--857"/>
    <s v="WAGES AND SALARY"/>
    <s v="Debit Amt"/>
    <x v="0"/>
  </r>
  <r>
    <s v="56516"/>
    <s v="IN LEATHER"/>
    <s v="WAGES"/>
    <s v="IN LEATHER"/>
    <s v="STAFF AND LABOUR WELFARE                                                                            "/>
    <x v="10"/>
    <m/>
    <m/>
    <m/>
    <m/>
    <m/>
    <m/>
    <m/>
    <n v="-225"/>
    <m/>
    <m/>
    <n v="-225"/>
    <s v="JV-JOUR-NA-L--1016"/>
    <s v="SALARIES AND BONUS"/>
    <s v="Credit Amt"/>
    <x v="0"/>
  </r>
  <r>
    <s v="56518"/>
    <s v="IN LEATHER"/>
    <s v="WAGES"/>
    <s v="IN LEATHER"/>
    <s v="WAGES                                                                                               "/>
    <x v="10"/>
    <n v="69528"/>
    <m/>
    <m/>
    <m/>
    <m/>
    <m/>
    <m/>
    <m/>
    <m/>
    <m/>
    <n v="69528"/>
    <s v="JV-JOUR-NA-L--1"/>
    <s v="WAGES AND SALARY"/>
    <s v="Debit Amt"/>
    <x v="0"/>
  </r>
  <r>
    <s v="56521"/>
    <s v="IN LEATHER"/>
    <s v="WAGES"/>
    <s v="IN LEATHER"/>
    <s v="WAGES                                                                                               "/>
    <x v="10"/>
    <m/>
    <m/>
    <m/>
    <m/>
    <m/>
    <m/>
    <m/>
    <n v="243633"/>
    <m/>
    <m/>
    <n v="243633"/>
    <s v="JV-JOUR-NA-L--1016"/>
    <s v="WAGES AND SALARY"/>
    <s v="Debit Amt"/>
    <x v="0"/>
  </r>
  <r>
    <s v="56524"/>
    <s v="IN LEATHER"/>
    <s v="WAGES"/>
    <s v="IN LEATHER"/>
    <s v="WAGES                                                                                               "/>
    <x v="10"/>
    <m/>
    <m/>
    <m/>
    <m/>
    <m/>
    <m/>
    <m/>
    <n v="239580"/>
    <m/>
    <m/>
    <n v="239580"/>
    <s v="JV-JOUR-NA-L--1017"/>
    <s v="WAGES AND SALARY"/>
    <s v="Debit Amt"/>
    <x v="0"/>
  </r>
  <r>
    <s v="56527"/>
    <s v="IN LEATHER"/>
    <s v="WAGES"/>
    <s v="IN LEATHER"/>
    <s v="WAGES                                                                                               "/>
    <x v="10"/>
    <m/>
    <n v="161792"/>
    <m/>
    <m/>
    <m/>
    <m/>
    <m/>
    <m/>
    <m/>
    <m/>
    <n v="161792"/>
    <s v="JV-JOUR-NA-L--120"/>
    <s v="WAGES AND SALARY"/>
    <s v="Debit Amt"/>
    <x v="0"/>
  </r>
  <r>
    <s v="56530"/>
    <s v="IN LEATHER"/>
    <s v="WAGES"/>
    <s v="IN LEATHER"/>
    <s v="WAGES                                                                                               "/>
    <x v="10"/>
    <m/>
    <m/>
    <m/>
    <m/>
    <m/>
    <m/>
    <m/>
    <m/>
    <n v="164779"/>
    <m/>
    <n v="164779"/>
    <s v="JV-JOUR-NA-L--1202"/>
    <s v="WAGES AND SALARY"/>
    <s v="Debit Amt"/>
    <x v="0"/>
  </r>
  <r>
    <s v="56533"/>
    <s v="IN LEATHER"/>
    <s v="WAGES"/>
    <s v="IN LEATHER"/>
    <s v="WAGES                                                                                               "/>
    <x v="10"/>
    <m/>
    <m/>
    <m/>
    <m/>
    <m/>
    <m/>
    <m/>
    <m/>
    <n v="304523"/>
    <m/>
    <n v="304523"/>
    <s v="JV-JOUR-NA-L--1205"/>
    <s v="WAGES AND SALARY"/>
    <s v="Debit Amt"/>
    <x v="0"/>
  </r>
  <r>
    <s v="56536"/>
    <s v="IN LEATHER"/>
    <s v="WAGES"/>
    <s v="IN LEATHER"/>
    <s v="WAGES                                                                                               "/>
    <x v="10"/>
    <m/>
    <n v="160905"/>
    <m/>
    <m/>
    <m/>
    <m/>
    <m/>
    <m/>
    <m/>
    <m/>
    <n v="160905"/>
    <s v="JV-JOUR-NA-L--121"/>
    <s v="WAGES AND SALARY"/>
    <s v="Debit Amt"/>
    <x v="0"/>
  </r>
  <r>
    <s v="56539"/>
    <s v="IN LEATHER"/>
    <s v="WAGES"/>
    <s v="IN LEATHER"/>
    <s v="WAGES                                                                                               "/>
    <x v="10"/>
    <m/>
    <m/>
    <m/>
    <m/>
    <m/>
    <m/>
    <m/>
    <m/>
    <m/>
    <n v="301635"/>
    <n v="301635"/>
    <s v="JV-JOUR-NA-L--1338"/>
    <s v="WAGES AND SALARY"/>
    <s v="Debit Amt"/>
    <x v="0"/>
  </r>
  <r>
    <s v="56542"/>
    <s v="IN LEATHER"/>
    <s v="WAGES"/>
    <s v="IN LEATHER"/>
    <s v="WAGES                                                                                               "/>
    <x v="10"/>
    <m/>
    <m/>
    <m/>
    <m/>
    <m/>
    <m/>
    <m/>
    <m/>
    <m/>
    <n v="117192"/>
    <n v="117192"/>
    <s v="JV-JOUR-NA-L--1339"/>
    <s v="WAGES AND SALARY"/>
    <s v="Debit Amt"/>
    <x v="0"/>
  </r>
  <r>
    <s v="56545"/>
    <s v="IN LEATHER"/>
    <s v="WAGES"/>
    <s v="IN LEATHER"/>
    <s v="WAGES                                                                                               "/>
    <x v="10"/>
    <m/>
    <m/>
    <n v="165655"/>
    <m/>
    <m/>
    <m/>
    <m/>
    <m/>
    <m/>
    <m/>
    <n v="165655"/>
    <s v="JV-JOUR-NA-L--295"/>
    <s v="WAGES AND SALARY"/>
    <s v="Debit Amt"/>
    <x v="0"/>
  </r>
  <r>
    <s v="56548"/>
    <s v="IN LEATHER"/>
    <s v="WAGES"/>
    <s v="IN LEATHER"/>
    <s v="WAGES                                                                                               "/>
    <x v="10"/>
    <m/>
    <m/>
    <n v="168142"/>
    <m/>
    <m/>
    <m/>
    <m/>
    <m/>
    <m/>
    <m/>
    <n v="168142"/>
    <s v="JV-JOUR-NA-L--296"/>
    <s v="WAGES AND SALARY"/>
    <s v="Debit Amt"/>
    <x v="0"/>
  </r>
  <r>
    <s v="56551"/>
    <s v="IN LEATHER"/>
    <s v="WAGES"/>
    <s v="IN LEATHER"/>
    <s v="WAGES                                                                                               "/>
    <x v="10"/>
    <m/>
    <m/>
    <n v="178149"/>
    <m/>
    <m/>
    <m/>
    <m/>
    <m/>
    <m/>
    <m/>
    <n v="178149"/>
    <s v="JV-JOUR-NA-L--298"/>
    <s v="WAGES AND SALARY"/>
    <s v="Debit Amt"/>
    <x v="0"/>
  </r>
  <r>
    <s v="56554"/>
    <s v="IN LEATHER"/>
    <s v="WAGES"/>
    <s v="IN LEATHER"/>
    <s v="WAGES                                                                                               "/>
    <x v="10"/>
    <m/>
    <m/>
    <m/>
    <n v="192934"/>
    <m/>
    <m/>
    <m/>
    <m/>
    <m/>
    <m/>
    <n v="192934"/>
    <s v="JV-JOUR-NA-L--492"/>
    <s v="WAGES AND SALARY"/>
    <s v="Debit Amt"/>
    <x v="0"/>
  </r>
  <r>
    <s v="56557"/>
    <s v="IN LEATHER"/>
    <s v="WAGES"/>
    <s v="IN LEATHER"/>
    <s v="WAGES                                                                                               "/>
    <x v="10"/>
    <m/>
    <m/>
    <m/>
    <n v="217605"/>
    <m/>
    <m/>
    <m/>
    <m/>
    <m/>
    <m/>
    <n v="217605"/>
    <s v="JV-JOUR-NA-L--501"/>
    <s v="WAGES AND SALARY"/>
    <s v="Debit Amt"/>
    <x v="0"/>
  </r>
  <r>
    <s v="56560"/>
    <s v="IN LEATHER"/>
    <s v="WAGES"/>
    <s v="IN LEATHER"/>
    <s v="WAGES                                                                                               "/>
    <x v="10"/>
    <m/>
    <m/>
    <m/>
    <n v="406692"/>
    <m/>
    <m/>
    <m/>
    <m/>
    <m/>
    <m/>
    <n v="406692"/>
    <s v="JV-JOUR-NA-L--504"/>
    <s v="WAGES AND SALARY"/>
    <s v="Debit Amt"/>
    <x v="0"/>
  </r>
  <r>
    <s v="56563"/>
    <s v="IN LEATHER"/>
    <s v="WAGES"/>
    <s v="IN LEATHER"/>
    <s v="WAGES                                                                                               "/>
    <x v="10"/>
    <m/>
    <n v="88819"/>
    <m/>
    <m/>
    <m/>
    <m/>
    <m/>
    <m/>
    <m/>
    <m/>
    <n v="88819"/>
    <s v="JV-JOUR-NA-L--55"/>
    <s v="WAGES AND SALARY"/>
    <s v="Debit Amt"/>
    <x v="0"/>
  </r>
  <r>
    <s v="56566"/>
    <s v="IN LEATHER"/>
    <s v="WAGES"/>
    <s v="IN LEATHER"/>
    <s v="WAGES                                                                                               "/>
    <x v="10"/>
    <m/>
    <n v="19825"/>
    <m/>
    <m/>
    <m/>
    <m/>
    <m/>
    <m/>
    <m/>
    <m/>
    <n v="19825"/>
    <s v="JV-JOUR-NA-L--56"/>
    <s v="WAGES AND SALARY"/>
    <s v="Debit Amt"/>
    <x v="0"/>
  </r>
  <r>
    <s v="56569"/>
    <s v="IN LEATHER"/>
    <s v="WAGES"/>
    <s v="IN LEATHER"/>
    <s v="WAGES                                                                                               "/>
    <x v="10"/>
    <n v="660193"/>
    <m/>
    <m/>
    <m/>
    <m/>
    <m/>
    <m/>
    <m/>
    <m/>
    <m/>
    <n v="660193"/>
    <s v="JV-JOUR-NA-L--60"/>
    <s v="WAGES AND SALARY"/>
    <s v="Debit Amt"/>
    <x v="0"/>
  </r>
  <r>
    <s v="56572"/>
    <s v="IN LEATHER"/>
    <s v="WAGES"/>
    <s v="IN LEATHER"/>
    <s v="WAGES                                                                                               "/>
    <x v="10"/>
    <n v="146932"/>
    <m/>
    <m/>
    <m/>
    <m/>
    <m/>
    <m/>
    <m/>
    <m/>
    <m/>
    <n v="146932"/>
    <s v="JV-JOUR-NA-L--62"/>
    <s v="WAGES AND SALARY"/>
    <s v="Debit Amt"/>
    <x v="0"/>
  </r>
  <r>
    <s v="56575"/>
    <s v="IN LEATHER"/>
    <s v="WAGES"/>
    <s v="IN LEATHER"/>
    <s v="WAGES                                                                                               "/>
    <x v="10"/>
    <m/>
    <m/>
    <m/>
    <m/>
    <n v="52728"/>
    <m/>
    <m/>
    <m/>
    <m/>
    <m/>
    <n v="52728"/>
    <s v="JV-JOUR-NA-L--639"/>
    <s v="WAGES AND SALARY"/>
    <s v="Debit Amt"/>
    <x v="0"/>
  </r>
  <r>
    <s v="56578"/>
    <s v="IN LEATHER"/>
    <s v="WAGES"/>
    <s v="IN LEATHER"/>
    <s v="WAGES                                                                                               "/>
    <x v="10"/>
    <m/>
    <m/>
    <m/>
    <m/>
    <n v="183164"/>
    <m/>
    <m/>
    <m/>
    <m/>
    <m/>
    <n v="183164"/>
    <s v="JV-JOUR-NA-L--641"/>
    <s v="WAGES AND SALARY"/>
    <s v="Debit Amt"/>
    <x v="0"/>
  </r>
  <r>
    <s v="56581"/>
    <s v="IN LEATHER"/>
    <s v="WAGES"/>
    <s v="IN LEATHER"/>
    <s v="WAGES                                                                                               "/>
    <x v="10"/>
    <m/>
    <m/>
    <m/>
    <m/>
    <n v="253960"/>
    <m/>
    <m/>
    <m/>
    <m/>
    <m/>
    <n v="253960"/>
    <s v="JV-JOUR-NA-L--642"/>
    <s v="WAGES AND SALARY"/>
    <s v="Debit Amt"/>
    <x v="0"/>
  </r>
  <r>
    <s v="56584"/>
    <s v="IN LEATHER"/>
    <s v="WAGES"/>
    <s v="IN LEATHER"/>
    <s v="WAGES                                                                                               "/>
    <x v="10"/>
    <m/>
    <m/>
    <m/>
    <m/>
    <n v="232375"/>
    <m/>
    <m/>
    <m/>
    <m/>
    <m/>
    <n v="232375"/>
    <s v="JV-JOUR-NA-L--645"/>
    <s v="WAGES AND SALARY"/>
    <s v="Debit Amt"/>
    <x v="0"/>
  </r>
  <r>
    <s v="56587"/>
    <s v="IN LEATHER"/>
    <s v="WAGES"/>
    <s v="IN LEATHER"/>
    <s v="WAGES                                                                                               "/>
    <x v="10"/>
    <m/>
    <m/>
    <m/>
    <m/>
    <m/>
    <n v="109579"/>
    <m/>
    <m/>
    <m/>
    <m/>
    <n v="109579"/>
    <s v="JV-JOUR-NA-L--750"/>
    <s v="WAGES AND SALARY"/>
    <s v="Debit Amt"/>
    <x v="0"/>
  </r>
  <r>
    <s v="56590"/>
    <s v="IN LEATHER"/>
    <s v="WAGES"/>
    <s v="IN LEATHER"/>
    <s v="WAGES                                                                                               "/>
    <x v="10"/>
    <m/>
    <m/>
    <m/>
    <m/>
    <m/>
    <n v="203367"/>
    <m/>
    <m/>
    <m/>
    <m/>
    <n v="203367"/>
    <s v="JV-JOUR-NA-L--753"/>
    <s v="WAGES AND SALARY"/>
    <s v="Debit Amt"/>
    <x v="0"/>
  </r>
  <r>
    <s v="56593"/>
    <s v="IN LEATHER"/>
    <s v="WAGES"/>
    <s v="IN LEATHER"/>
    <s v="WAGES                                                                                               "/>
    <x v="10"/>
    <m/>
    <m/>
    <m/>
    <m/>
    <m/>
    <n v="295015"/>
    <m/>
    <m/>
    <m/>
    <m/>
    <n v="295015"/>
    <s v="JV-JOUR-NA-L--754"/>
    <s v="WAGES AND SALARY"/>
    <s v="Debit Amt"/>
    <x v="0"/>
  </r>
  <r>
    <s v="56596"/>
    <s v="IN LEATHER"/>
    <s v="WAGES"/>
    <s v="IN LEATHER"/>
    <s v="WAGES                                                                                               "/>
    <x v="10"/>
    <m/>
    <m/>
    <m/>
    <m/>
    <m/>
    <m/>
    <n v="143661"/>
    <m/>
    <m/>
    <m/>
    <n v="143661"/>
    <s v="JV-JOUR-NA-L--858"/>
    <s v="WAGES AND SALARY"/>
    <s v="Debit Amt"/>
    <x v="0"/>
  </r>
  <r>
    <s v="56599"/>
    <s v="IN LEATHER"/>
    <s v="WAGES"/>
    <s v="IN LEATHER"/>
    <s v="WAGES                                                                                               "/>
    <x v="10"/>
    <m/>
    <m/>
    <m/>
    <m/>
    <m/>
    <m/>
    <n v="234819"/>
    <m/>
    <m/>
    <m/>
    <n v="234819"/>
    <s v="JV-JOUR-NA-L--859"/>
    <s v="WAGES AND SALARY"/>
    <s v="Debit Amt"/>
    <x v="0"/>
  </r>
  <r>
    <s v="56602"/>
    <s v="IN LEATHER"/>
    <s v="WAGES"/>
    <s v="IN LEATHER"/>
    <s v="WAGES                                                                                               "/>
    <x v="10"/>
    <m/>
    <m/>
    <m/>
    <m/>
    <m/>
    <m/>
    <n v="286130"/>
    <m/>
    <m/>
    <m/>
    <n v="286130"/>
    <s v="JV-JOUR-NA-L--860"/>
    <s v="WAGES AND SALARY"/>
    <s v="Debit Amt"/>
    <x v="0"/>
  </r>
  <r>
    <s v="56605"/>
    <s v="IN LEATHER"/>
    <s v="WATER"/>
    <s v="IN LEATHER"/>
    <s v="ELECTRICITY AND WATER CHARGES                                                                       "/>
    <x v="10"/>
    <m/>
    <m/>
    <m/>
    <n v="11554"/>
    <m/>
    <m/>
    <m/>
    <m/>
    <m/>
    <m/>
    <n v="11554"/>
    <s v="403"/>
    <s v="POWER &amp; FULES"/>
    <s v="Debit Amt"/>
    <x v="0"/>
  </r>
  <r>
    <s v="56608"/>
    <s v="IN LEATHER"/>
    <s v="WATER"/>
    <s v="IN LEATHER"/>
    <s v="STAFF AND LABOUR WELFARE                                                                            "/>
    <x v="10"/>
    <n v="30"/>
    <m/>
    <m/>
    <m/>
    <m/>
    <m/>
    <m/>
    <m/>
    <m/>
    <m/>
    <n v="30"/>
    <s v="PYCP 2425-243  "/>
    <s v="SALARIES AND BONUS"/>
    <s v="Debit Amt"/>
    <x v="0"/>
  </r>
  <r>
    <s v="56611"/>
    <s v="IN LEATHER"/>
    <s v="WATER"/>
    <s v="IN LEATHER"/>
    <s v="STAFF AND LABOUR WELFARE                                                                            "/>
    <x v="10"/>
    <m/>
    <n v="100"/>
    <m/>
    <m/>
    <m/>
    <m/>
    <m/>
    <m/>
    <m/>
    <m/>
    <n v="100"/>
    <s v="PYCP 2425-244  "/>
    <s v="SALARIES AND BONUS"/>
    <s v="Debit Amt"/>
    <x v="0"/>
  </r>
  <r>
    <s v="56614"/>
    <s v="IN LEATHER"/>
    <s v="WATER"/>
    <s v="IN LEATHER"/>
    <s v="STAFF AND LABOUR WELFARE                                                                            "/>
    <x v="10"/>
    <m/>
    <n v="180"/>
    <m/>
    <m/>
    <m/>
    <m/>
    <m/>
    <m/>
    <m/>
    <m/>
    <n v="180"/>
    <s v="PYCP 2425-352  "/>
    <s v="SALARIES AND BONUS"/>
    <s v="Debit Amt"/>
    <x v="0"/>
  </r>
  <r>
    <s v="56617"/>
    <s v="IN LEATHER"/>
    <s v=" PRINTING &amp;STATIONERIES"/>
    <s v="IN LEATHER"/>
    <s v="PRINTING  &amp; STATIONERY EXPENSES                                                                     "/>
    <x v="11"/>
    <m/>
    <m/>
    <m/>
    <m/>
    <m/>
    <m/>
    <n v="517"/>
    <m/>
    <m/>
    <m/>
    <n v="517"/>
    <s v="PYCP 2425-1011 "/>
    <s v="PRINTING AND STATIONERY"/>
    <s v="Debit Amt"/>
    <x v="0"/>
  </r>
  <r>
    <s v="56620"/>
    <s v="IN LEATHER"/>
    <s v=" PRINTING &amp;STATIONERIES"/>
    <s v="IN LEATHER"/>
    <s v="PRINTING  &amp; STATIONERY EXPENSES                                                                     "/>
    <x v="11"/>
    <m/>
    <m/>
    <m/>
    <m/>
    <m/>
    <m/>
    <m/>
    <n v="210"/>
    <m/>
    <m/>
    <n v="210"/>
    <s v="PYCP 2425-1174 "/>
    <s v="PRINTING AND STATIONERY"/>
    <s v="Debit Amt"/>
    <x v="0"/>
  </r>
  <r>
    <s v="56623"/>
    <s v="IN LEATHER"/>
    <s v=" PRINTING &amp;STATIONERIES"/>
    <s v="IN LEATHER"/>
    <s v="PRINTING  &amp; STATIONERY EXPENSES                                                                     "/>
    <x v="11"/>
    <m/>
    <m/>
    <m/>
    <m/>
    <m/>
    <m/>
    <m/>
    <m/>
    <m/>
    <n v="224"/>
    <n v="224"/>
    <s v="PYCP 2425-1462 "/>
    <s v="PRINTING AND STATIONERY"/>
    <s v="Debit Amt"/>
    <x v="0"/>
  </r>
  <r>
    <s v="56626"/>
    <s v="IN LEATHER"/>
    <s v=" PRINTING &amp;STATIONERIES"/>
    <s v="IN LEATHER"/>
    <s v="PRINTING  &amp; STATIONERY EXPENSES                                                                     "/>
    <x v="11"/>
    <m/>
    <m/>
    <m/>
    <m/>
    <n v="490"/>
    <m/>
    <m/>
    <m/>
    <m/>
    <m/>
    <n v="490"/>
    <s v="PYCP 2425-739  "/>
    <s v="PRINTING AND STATIONERY"/>
    <s v="Debit Amt"/>
    <x v="0"/>
  </r>
  <r>
    <s v="56629"/>
    <s v="IN LEATHER"/>
    <s v=" PRINTING &amp;STATIONERIES"/>
    <s v="IN LEATHER"/>
    <s v="PRINTING  &amp; STATIONERY EXPENSES                                                                     "/>
    <x v="11"/>
    <m/>
    <m/>
    <m/>
    <m/>
    <n v="525"/>
    <m/>
    <m/>
    <m/>
    <m/>
    <m/>
    <n v="525"/>
    <s v="PYCP 2425-740  "/>
    <s v="PRINTING AND STATIONERY"/>
    <s v="Debit Amt"/>
    <x v="0"/>
  </r>
  <r>
    <s v="56632"/>
    <s v="IN LEATHER"/>
    <s v=" PRINTING &amp;STATIONERIES"/>
    <s v="IN LEATHER"/>
    <s v="PRINTING  &amp; STATIONERY EXPENSES                                                                     "/>
    <x v="11"/>
    <m/>
    <m/>
    <m/>
    <m/>
    <n v="645"/>
    <m/>
    <m/>
    <m/>
    <m/>
    <m/>
    <n v="645"/>
    <s v="PYCP 2425-743  "/>
    <s v="PRINTING AND STATIONERY"/>
    <s v="Debit Amt"/>
    <x v="0"/>
  </r>
  <r>
    <s v="56635"/>
    <s v="IN LEATHER"/>
    <s v=" PRINTING &amp;STATIONERIES"/>
    <s v="IN LEATHER"/>
    <s v="PRINTING  &amp; STATIONERY EXPENSES                                                                     "/>
    <x v="11"/>
    <m/>
    <m/>
    <m/>
    <m/>
    <n v="130"/>
    <m/>
    <m/>
    <m/>
    <m/>
    <m/>
    <n v="130"/>
    <s v="PYCP 2425-746  "/>
    <s v="PRINTING AND STATIONERY"/>
    <s v="Debit Amt"/>
    <x v="0"/>
  </r>
  <r>
    <s v="56638"/>
    <s v="IN LEATHER"/>
    <s v=" PRINTING &amp;STATIONERIES"/>
    <s v="IN LEATHER"/>
    <s v="PRINTING  &amp; STATIONERY EXPENSES                                                                     "/>
    <x v="11"/>
    <m/>
    <m/>
    <m/>
    <m/>
    <n v="420"/>
    <m/>
    <m/>
    <m/>
    <m/>
    <m/>
    <n v="420"/>
    <s v="PYCP 2425-747  "/>
    <s v="PRINTING AND STATIONERY"/>
    <s v="Debit Amt"/>
    <x v="0"/>
  </r>
  <r>
    <s v="56641"/>
    <s v="IN LEATHER"/>
    <s v=" PRINTING &amp;STATIONERIES"/>
    <s v="IN LEATHER"/>
    <s v="PRINTING  &amp; STATIONERY EXPENSES                                                                     "/>
    <x v="11"/>
    <m/>
    <m/>
    <m/>
    <m/>
    <n v="390"/>
    <m/>
    <m/>
    <m/>
    <m/>
    <m/>
    <n v="390"/>
    <s v="PYCP 2425-748  "/>
    <s v="PRINTING AND STATIONERY"/>
    <s v="Debit Amt"/>
    <x v="0"/>
  </r>
  <r>
    <s v="56644"/>
    <s v="IN LEATHER"/>
    <s v=" PRINTING &amp;STATIONERIES"/>
    <s v="IN LEATHER"/>
    <s v="PRINTING  &amp; STATIONERY EXPENSES                                                                     "/>
    <x v="11"/>
    <m/>
    <m/>
    <m/>
    <m/>
    <n v="265"/>
    <m/>
    <m/>
    <m/>
    <m/>
    <m/>
    <n v="265"/>
    <s v="PYCP 2425-749  "/>
    <s v="PRINTING AND STATIONERY"/>
    <s v="Debit Amt"/>
    <x v="0"/>
  </r>
  <r>
    <s v="56647"/>
    <s v="IN LEATHER"/>
    <s v=" PRINTING &amp;STATIONERIES"/>
    <s v="IN LEATHER"/>
    <s v="PRINTING  &amp; STATIONERY EXPENSES                                                                     "/>
    <x v="11"/>
    <m/>
    <m/>
    <m/>
    <m/>
    <n v="826"/>
    <m/>
    <m/>
    <m/>
    <m/>
    <m/>
    <n v="826"/>
    <s v="PYCP 2425-751  "/>
    <s v="PRINTING AND STATIONERY"/>
    <s v="Debit Amt"/>
    <x v="0"/>
  </r>
  <r>
    <s v="56650"/>
    <s v="IN LEATHER"/>
    <s v=" PRINTING &amp;STATIONERIES"/>
    <s v="IN LEATHER"/>
    <s v="PRINTING  &amp; STATIONERY EXPENSES                                                                     "/>
    <x v="11"/>
    <m/>
    <m/>
    <m/>
    <m/>
    <m/>
    <n v="2700"/>
    <m/>
    <m/>
    <m/>
    <m/>
    <n v="2700"/>
    <s v="PYCP 2425-833  "/>
    <s v="PRINTING AND STATIONERY"/>
    <s v="Debit Amt"/>
    <x v="0"/>
  </r>
  <r>
    <s v="56653"/>
    <s v="IN LEATHER"/>
    <s v=" PRINTING &amp;STATIONERIES"/>
    <s v="IN LEATHER"/>
    <s v="PRINTING  &amp; STATIONERY EXPENSES                                                                     "/>
    <x v="11"/>
    <m/>
    <m/>
    <m/>
    <m/>
    <m/>
    <m/>
    <n v="100"/>
    <m/>
    <m/>
    <m/>
    <n v="100"/>
    <s v="PYCP 2425-946 "/>
    <s v="PRINTING AND STATIONERY"/>
    <s v="Debit Amt"/>
    <x v="0"/>
  </r>
  <r>
    <s v="56656"/>
    <s v="IN LEATHER"/>
    <s v=" PRINTING &amp;STATIONERIES"/>
    <s v="IN LEATHER"/>
    <s v="PRINTING  &amp; STATIONERY EXPENSES                                                                     "/>
    <x v="11"/>
    <m/>
    <m/>
    <m/>
    <m/>
    <m/>
    <m/>
    <n v="20"/>
    <m/>
    <m/>
    <m/>
    <n v="20"/>
    <s v="PYCP 2425-949 "/>
    <s v="PRINTING AND STATIONERY"/>
    <s v="Debit Amt"/>
    <x v="0"/>
  </r>
  <r>
    <s v="56659"/>
    <s v="IN LEATHER"/>
    <s v=" PRINTING &amp;STATIONERIES"/>
    <s v="IN LEATHER"/>
    <s v="PRINTING  &amp; STATIONERY EXPENSES                                                                     "/>
    <x v="11"/>
    <m/>
    <m/>
    <m/>
    <m/>
    <m/>
    <m/>
    <n v="160"/>
    <m/>
    <m/>
    <m/>
    <n v="160"/>
    <s v="PYCP 2425-963  "/>
    <s v="PRINTING AND STATIONERY"/>
    <s v="Debit Amt"/>
    <x v="0"/>
  </r>
  <r>
    <s v="56662"/>
    <s v="IN LEATHER"/>
    <s v="AUDIT EXPENSES"/>
    <s v="IN LEATHER"/>
    <s v="LEGAL &amp; PROFESSIONAL CHARGES                                                                        "/>
    <x v="11"/>
    <m/>
    <n v="42373"/>
    <m/>
    <m/>
    <m/>
    <m/>
    <m/>
    <m/>
    <m/>
    <m/>
    <n v="42373"/>
    <s v="1007"/>
    <s v="LEGAL AND PROFESSIONAL CHARGES"/>
    <s v="Debit Amt"/>
    <x v="0"/>
  </r>
  <r>
    <s v="56665"/>
    <s v="IN LEATHER"/>
    <s v="AUDIT EXPENSES"/>
    <s v="IN LEATHER"/>
    <s v="REIMBURSEMENT  OF AUDIT EXPENSES                                                                    "/>
    <x v="11"/>
    <m/>
    <m/>
    <m/>
    <m/>
    <n v="20000"/>
    <m/>
    <m/>
    <m/>
    <m/>
    <m/>
    <n v="20000"/>
    <s v="PYCP 2425-735  "/>
    <s v="REIMBURSEMENT OF AUDIT EXPENSES"/>
    <s v="Debit Amt"/>
    <x v="0"/>
  </r>
  <r>
    <s v="56668"/>
    <s v="IN LEATHER"/>
    <s v="AUDIT EXPENSES"/>
    <s v="IN LEATHER"/>
    <s v="STAFF AND LABOUR WELFARE                                                                            "/>
    <x v="11"/>
    <m/>
    <m/>
    <m/>
    <m/>
    <n v="2428"/>
    <m/>
    <m/>
    <m/>
    <m/>
    <m/>
    <n v="2428"/>
    <s v="PYCP 2425-730 "/>
    <s v="SALARIES AND BONUS"/>
    <s v="Debit Amt"/>
    <x v="0"/>
  </r>
  <r>
    <s v="56671"/>
    <s v="IN LEATHER"/>
    <s v="CANTEEN"/>
    <s v="IN LEATHER"/>
    <s v="STAFF AND LABOUR WELFARE                                                                            "/>
    <x v="11"/>
    <n v="85600"/>
    <m/>
    <m/>
    <m/>
    <m/>
    <m/>
    <m/>
    <m/>
    <m/>
    <m/>
    <n v="85600"/>
    <s v="02"/>
    <s v="SALARIES AND BONUS"/>
    <s v="Debit Amt"/>
    <x v="0"/>
  </r>
  <r>
    <s v="56674"/>
    <s v="IN LEATHER"/>
    <s v="CANTEEN"/>
    <s v="IN LEATHER"/>
    <s v="STAFF AND LABOUR WELFARE                                                                            "/>
    <x v="11"/>
    <m/>
    <n v="97600"/>
    <m/>
    <m/>
    <m/>
    <m/>
    <m/>
    <m/>
    <m/>
    <m/>
    <n v="97600"/>
    <s v="2"/>
    <s v="SALARIES AND BONUS"/>
    <s v="Debit Amt"/>
    <x v="0"/>
  </r>
  <r>
    <s v="56677"/>
    <s v="IN LEATHER"/>
    <s v="CANTEEN"/>
    <s v="IN LEATHER"/>
    <s v="STAFF AND LABOUR WELFARE                                                                            "/>
    <x v="11"/>
    <m/>
    <m/>
    <m/>
    <m/>
    <m/>
    <m/>
    <n v="119185"/>
    <m/>
    <m/>
    <m/>
    <n v="119185"/>
    <s v="24474"/>
    <s v="SALARIES AND BONUS"/>
    <s v="Debit Amt"/>
    <x v="0"/>
  </r>
  <r>
    <s v="56680"/>
    <s v="IN LEATHER"/>
    <s v="CANTEEN"/>
    <s v="IN LEATHER"/>
    <s v="STAFF AND LABOUR WELFARE                                                                            "/>
    <x v="11"/>
    <m/>
    <m/>
    <m/>
    <m/>
    <m/>
    <m/>
    <m/>
    <n v="146960"/>
    <m/>
    <m/>
    <n v="146960"/>
    <s v="24560"/>
    <s v="SALARIES AND BONUS"/>
    <s v="Debit Amt"/>
    <x v="0"/>
  </r>
  <r>
    <s v="56683"/>
    <s v="IN LEATHER"/>
    <s v="CANTEEN"/>
    <s v="IN LEATHER"/>
    <s v="STAFF AND LABOUR WELFARE                                                                            "/>
    <x v="11"/>
    <m/>
    <m/>
    <m/>
    <m/>
    <m/>
    <m/>
    <m/>
    <m/>
    <n v="113300"/>
    <m/>
    <n v="113300"/>
    <s v="24667"/>
    <s v="SALARIES AND BONUS"/>
    <s v="Debit Amt"/>
    <x v="0"/>
  </r>
  <r>
    <s v="56686"/>
    <s v="IN LEATHER"/>
    <s v="CANTEEN"/>
    <s v="IN LEATHER"/>
    <s v="STAFF AND LABOUR WELFARE                                                                            "/>
    <x v="11"/>
    <m/>
    <m/>
    <m/>
    <m/>
    <m/>
    <m/>
    <m/>
    <m/>
    <m/>
    <n v="148664.79999999999"/>
    <n v="148664.79999999999"/>
    <s v="24772"/>
    <s v="SALARIES AND BONUS"/>
    <s v="Debit Amt"/>
    <x v="0"/>
  </r>
  <r>
    <s v="56690"/>
    <s v="IN LEATHER"/>
    <s v="CANTEEN"/>
    <s v="IN LEATHER"/>
    <s v="STAFF AND LABOUR WELFARE                                                                            "/>
    <x v="11"/>
    <m/>
    <m/>
    <m/>
    <m/>
    <m/>
    <m/>
    <m/>
    <n v="-39400"/>
    <m/>
    <m/>
    <n v="-39400"/>
    <s v="JV-JOUR-NA-L--1011"/>
    <s v="SALARIES AND BONUS"/>
    <s v="Credit Amt"/>
    <x v="0"/>
  </r>
  <r>
    <s v="56693"/>
    <s v="IN LEATHER"/>
    <s v="CANTEEN"/>
    <s v="IN LEATHER"/>
    <s v="STAFF AND LABOUR WELFARE                                                                            "/>
    <x v="11"/>
    <m/>
    <m/>
    <m/>
    <m/>
    <m/>
    <m/>
    <m/>
    <n v="-9300"/>
    <m/>
    <m/>
    <n v="-9300"/>
    <s v="JV-JOUR-NA-L--1039"/>
    <s v="SALARIES AND BONUS"/>
    <s v="Credit Amt"/>
    <x v="0"/>
  </r>
  <r>
    <s v="56696"/>
    <s v="IN LEATHER"/>
    <s v="CANTEEN"/>
    <s v="IN LEATHER"/>
    <s v="STAFF AND LABOUR WELFARE                                                                            "/>
    <x v="11"/>
    <m/>
    <n v="-32076"/>
    <m/>
    <m/>
    <m/>
    <m/>
    <m/>
    <m/>
    <m/>
    <m/>
    <n v="-32076"/>
    <s v="JV-JOUR-NA-L--114"/>
    <s v="SALARIES AND BONUS"/>
    <s v="Credit Amt"/>
    <x v="0"/>
  </r>
  <r>
    <s v="56699"/>
    <s v="IN LEATHER"/>
    <s v="CANTEEN"/>
    <s v="IN LEATHER"/>
    <s v="STAFF AND LABOUR WELFARE                                                                            "/>
    <x v="11"/>
    <m/>
    <n v="-8778"/>
    <m/>
    <m/>
    <m/>
    <m/>
    <m/>
    <m/>
    <m/>
    <m/>
    <n v="-8778"/>
    <s v="JV-JOUR-NA-L--115"/>
    <s v="SALARIES AND BONUS"/>
    <s v="Credit Amt"/>
    <x v="0"/>
  </r>
  <r>
    <s v="56702"/>
    <s v="IN LEATHER"/>
    <s v="CANTEEN"/>
    <s v="IN LEATHER"/>
    <s v="STAFF AND LABOUR WELFARE                                                                            "/>
    <x v="11"/>
    <m/>
    <m/>
    <m/>
    <m/>
    <m/>
    <m/>
    <m/>
    <m/>
    <n v="-50450"/>
    <m/>
    <n v="-50450"/>
    <s v="JV-JOUR-NA-L--1194"/>
    <s v="SALARIES AND BONUS"/>
    <s v="Credit Amt"/>
    <x v="0"/>
  </r>
  <r>
    <s v="56705"/>
    <s v="IN LEATHER"/>
    <s v="CANTEEN"/>
    <s v="IN LEATHER"/>
    <s v="STAFF AND LABOUR WELFARE                                                                            "/>
    <x v="11"/>
    <m/>
    <m/>
    <m/>
    <m/>
    <m/>
    <m/>
    <m/>
    <m/>
    <n v="-13200"/>
    <m/>
    <n v="-13200"/>
    <s v="JV-JOUR-NA-L--1209"/>
    <s v="SALARIES AND BONUS"/>
    <s v="Credit Amt"/>
    <x v="0"/>
  </r>
  <r>
    <s v="56708"/>
    <s v="IN LEATHER"/>
    <s v="CANTEEN"/>
    <s v="IN LEATHER"/>
    <s v="STAFF AND LABOUR WELFARE                                                                            "/>
    <x v="11"/>
    <m/>
    <m/>
    <m/>
    <m/>
    <m/>
    <m/>
    <m/>
    <m/>
    <m/>
    <n v="-15950"/>
    <n v="-15950"/>
    <s v="JV-JOUR-NA-L--1386"/>
    <s v="SALARIES AND BONUS"/>
    <s v="Credit Amt"/>
    <x v="0"/>
  </r>
  <r>
    <s v="56710"/>
    <s v="IN LEATHER"/>
    <s v="CANTEEN"/>
    <s v="IN LEATHER"/>
    <s v="STAFF AND LABOUR WELFARE                                                                            "/>
    <x v="11"/>
    <m/>
    <m/>
    <n v="90000"/>
    <m/>
    <m/>
    <m/>
    <m/>
    <m/>
    <m/>
    <m/>
    <n v="90000"/>
    <s v="JV-JOUR-NA-L--261"/>
    <s v="SALARIES AND BONUS"/>
    <s v="Debit Amt"/>
    <x v="0"/>
  </r>
  <r>
    <s v="56714"/>
    <s v="IN LEATHER"/>
    <s v="CANTEEN"/>
    <s v="IN LEATHER"/>
    <s v="STAFF AND LABOUR WELFARE                                                                            "/>
    <x v="11"/>
    <m/>
    <m/>
    <n v="-32252"/>
    <m/>
    <m/>
    <m/>
    <m/>
    <m/>
    <m/>
    <m/>
    <n v="-32252"/>
    <s v="JV-JOUR-NA-L--291"/>
    <s v="SALARIES AND BONUS"/>
    <s v="Credit Amt"/>
    <x v="0"/>
  </r>
  <r>
    <s v="56717"/>
    <s v="IN LEATHER"/>
    <s v="CANTEEN"/>
    <s v="IN LEATHER"/>
    <s v="STAFF AND LABOUR WELFARE                                                                            "/>
    <x v="11"/>
    <m/>
    <m/>
    <n v="-7590"/>
    <m/>
    <m/>
    <m/>
    <m/>
    <m/>
    <m/>
    <m/>
    <n v="-7590"/>
    <s v="JV-JOUR-NA-L--315"/>
    <s v="SALARIES AND BONUS"/>
    <s v="Credit Amt"/>
    <x v="0"/>
  </r>
  <r>
    <s v="56719"/>
    <s v="IN LEATHER"/>
    <s v="CANTEEN"/>
    <s v="IN LEATHER"/>
    <s v="STAFF AND LABOUR WELFARE                                                                            "/>
    <x v="11"/>
    <m/>
    <m/>
    <m/>
    <n v="107800"/>
    <m/>
    <m/>
    <m/>
    <m/>
    <m/>
    <m/>
    <n v="107800"/>
    <s v="JV-JOUR-NA-L--414"/>
    <s v="SALARIES AND BONUS"/>
    <s v="Debit Amt"/>
    <x v="0"/>
  </r>
  <r>
    <s v="56723"/>
    <s v="IN LEATHER"/>
    <s v="CANTEEN"/>
    <s v="IN LEATHER"/>
    <s v="STAFF AND LABOUR WELFARE                                                                            "/>
    <x v="11"/>
    <m/>
    <m/>
    <m/>
    <n v="-39094"/>
    <m/>
    <m/>
    <m/>
    <m/>
    <m/>
    <m/>
    <n v="-39094"/>
    <s v="JV-JOUR-NA-L--493"/>
    <s v="SALARIES AND BONUS"/>
    <s v="Credit Amt"/>
    <x v="0"/>
  </r>
  <r>
    <s v="56726"/>
    <s v="IN LEATHER"/>
    <s v="CANTEEN"/>
    <s v="IN LEATHER"/>
    <s v="STAFF AND LABOUR WELFARE                                                                            "/>
    <x v="11"/>
    <n v="-26488"/>
    <m/>
    <m/>
    <m/>
    <m/>
    <m/>
    <m/>
    <m/>
    <m/>
    <m/>
    <n v="-26488"/>
    <s v="JV-JOUR-NA-L--57"/>
    <s v="SALARIES AND BONUS"/>
    <s v="Credit Amt"/>
    <x v="0"/>
  </r>
  <r>
    <s v="56729"/>
    <s v="IN LEATHER"/>
    <s v="CANTEEN"/>
    <s v="IN LEATHER"/>
    <s v="STAFF AND LABOUR WELFARE                                                                            "/>
    <x v="11"/>
    <m/>
    <m/>
    <m/>
    <m/>
    <n v="-18502"/>
    <m/>
    <m/>
    <m/>
    <m/>
    <m/>
    <n v="-18502"/>
    <s v="JV-JOUR-NA-L--629"/>
    <s v="SALARIES AND BONUS"/>
    <s v="Credit Amt"/>
    <x v="0"/>
  </r>
  <r>
    <s v="56732"/>
    <s v="IN LEATHER"/>
    <s v="CANTEEN"/>
    <s v="IN LEATHER"/>
    <s v="STAFF AND LABOUR WELFARE                                                                            "/>
    <x v="11"/>
    <n v="-6688"/>
    <m/>
    <m/>
    <m/>
    <m/>
    <m/>
    <m/>
    <m/>
    <m/>
    <m/>
    <n v="-6688"/>
    <s v="JV-JOUR-NA-L--70"/>
    <s v="SALARIES AND BONUS"/>
    <s v="Credit Amt"/>
    <x v="0"/>
  </r>
  <r>
    <s v="56735"/>
    <s v="IN LEATHER"/>
    <s v="CANTEEN"/>
    <s v="IN LEATHER"/>
    <s v="STAFF AND LABOUR WELFARE                                                                            "/>
    <x v="11"/>
    <m/>
    <m/>
    <m/>
    <m/>
    <m/>
    <n v="-43375"/>
    <m/>
    <m/>
    <m/>
    <m/>
    <n v="-43375"/>
    <s v="JV-JOUR-NA-L--745"/>
    <s v="SALARIES AND BONUS"/>
    <s v="Credit Amt"/>
    <x v="0"/>
  </r>
  <r>
    <s v="56738"/>
    <s v="IN LEATHER"/>
    <s v="CANTEEN"/>
    <s v="IN LEATHER"/>
    <s v="STAFF AND LABOUR WELFARE                                                                            "/>
    <x v="11"/>
    <m/>
    <m/>
    <m/>
    <m/>
    <m/>
    <n v="-7825"/>
    <m/>
    <m/>
    <m/>
    <m/>
    <n v="-7825"/>
    <s v="JV-JOUR-NA-L--755"/>
    <s v="SALARIES AND BONUS"/>
    <s v="Credit Amt"/>
    <x v="0"/>
  </r>
  <r>
    <s v="56741"/>
    <s v="IN LEATHER"/>
    <s v="CANTEEN"/>
    <s v="IN LEATHER"/>
    <s v="STAFF AND LABOUR WELFARE                                                                            "/>
    <x v="11"/>
    <m/>
    <m/>
    <m/>
    <m/>
    <m/>
    <m/>
    <n v="-54450"/>
    <m/>
    <m/>
    <m/>
    <n v="-54450"/>
    <s v="JV-JOUR-NA-L--853"/>
    <s v="SALARIES AND BONUS"/>
    <s v="Credit Amt"/>
    <x v="0"/>
  </r>
  <r>
    <s v="56744"/>
    <s v="IN LEATHER"/>
    <s v="CANTEEN"/>
    <s v="IN LEATHER"/>
    <s v="STAFF AND LABOUR WELFARE                                                                            "/>
    <x v="11"/>
    <m/>
    <m/>
    <m/>
    <m/>
    <m/>
    <m/>
    <n v="-14525"/>
    <m/>
    <m/>
    <m/>
    <n v="-14525"/>
    <s v="JV-JOUR-NA-L--862"/>
    <s v="SALARIES AND BONUS"/>
    <s v="Credit Amt"/>
    <x v="0"/>
  </r>
  <r>
    <s v="56746"/>
    <s v="IN LEATHER"/>
    <s v="CANTEEN"/>
    <s v="IN LEATHER"/>
    <s v="STAFF AND LABOUR WELFARE                                                                            "/>
    <x v="11"/>
    <m/>
    <m/>
    <m/>
    <m/>
    <n v="52550"/>
    <m/>
    <m/>
    <m/>
    <m/>
    <m/>
    <n v="52550"/>
    <s v="JV-PURJ-UR-N--90"/>
    <s v="SALARIES AND BONUS"/>
    <s v="Debit Amt"/>
    <x v="0"/>
  </r>
  <r>
    <s v="56749"/>
    <s v="IN LEATHER"/>
    <s v="ELECTRICITY"/>
    <s v="IN LEATHER"/>
    <s v="ELECTRICITY AND WATER CHARGES                                                                       "/>
    <x v="11"/>
    <m/>
    <n v="169814"/>
    <m/>
    <m/>
    <m/>
    <m/>
    <m/>
    <m/>
    <m/>
    <m/>
    <n v="169814"/>
    <s v="492117820434"/>
    <s v="POWER &amp; FULES"/>
    <s v="Debit Amt"/>
    <x v="0"/>
  </r>
  <r>
    <s v="56752"/>
    <s v="IN LEATHER"/>
    <s v="ELECTRICITY"/>
    <s v="IN LEATHER"/>
    <s v="ELECTRICITY AND WATER CHARGES                                                                       "/>
    <x v="11"/>
    <m/>
    <m/>
    <n v="181835"/>
    <m/>
    <m/>
    <m/>
    <m/>
    <m/>
    <m/>
    <m/>
    <n v="181835"/>
    <s v="492164492282"/>
    <s v="POWER &amp; FULES"/>
    <s v="Debit Amt"/>
    <x v="0"/>
  </r>
  <r>
    <s v="56755"/>
    <s v="IN LEATHER"/>
    <s v="ELECTRICITY"/>
    <s v="IN LEATHER"/>
    <s v="ELECTRICITY AND WATER CHARGES                                                                       "/>
    <x v="11"/>
    <m/>
    <m/>
    <m/>
    <n v="198551"/>
    <m/>
    <m/>
    <m/>
    <m/>
    <m/>
    <m/>
    <n v="198551"/>
    <s v="492241790988"/>
    <s v="POWER &amp; FULES"/>
    <s v="Debit Amt"/>
    <x v="0"/>
  </r>
  <r>
    <s v="56758"/>
    <s v="IN LEATHER"/>
    <s v="ELECTRICITY"/>
    <s v="IN LEATHER"/>
    <s v="ELECTRICITY AND WATER CHARGES                                                                       "/>
    <x v="11"/>
    <m/>
    <m/>
    <m/>
    <m/>
    <m/>
    <m/>
    <m/>
    <m/>
    <n v="211525"/>
    <m/>
    <n v="211525"/>
    <s v="492372546854"/>
    <s v="POWER &amp; FULES"/>
    <s v="Debit Amt"/>
    <x v="0"/>
  </r>
  <r>
    <s v="56761"/>
    <s v="IN LEATHER"/>
    <s v="ELECTRICITY"/>
    <s v="IN LEATHER"/>
    <s v="ELECTRICITY AND WATER CHARGES                                                                       "/>
    <x v="11"/>
    <m/>
    <m/>
    <m/>
    <m/>
    <n v="193207"/>
    <m/>
    <m/>
    <m/>
    <m/>
    <m/>
    <n v="193207"/>
    <s v="492442404300"/>
    <s v="POWER &amp; FULES"/>
    <s v="Debit Amt"/>
    <x v="0"/>
  </r>
  <r>
    <s v="56764"/>
    <s v="IN LEATHER"/>
    <s v="ELECTRICITY"/>
    <s v="IN LEATHER"/>
    <s v="ELECTRICITY AND WATER CHARGES                                                                       "/>
    <x v="11"/>
    <m/>
    <m/>
    <m/>
    <m/>
    <m/>
    <m/>
    <m/>
    <m/>
    <m/>
    <n v="225538"/>
    <n v="225538"/>
    <s v="492531607756"/>
    <s v="POWER &amp; FULES"/>
    <s v="Debit Amt"/>
    <x v="0"/>
  </r>
  <r>
    <s v="56767"/>
    <s v="IN LEATHER"/>
    <s v="ELECTRICITY"/>
    <s v="IN LEATHER"/>
    <s v="ELECTRICITY AND WATER CHARGES                                                                       "/>
    <x v="11"/>
    <m/>
    <m/>
    <m/>
    <m/>
    <m/>
    <m/>
    <m/>
    <n v="175522"/>
    <m/>
    <m/>
    <n v="175522"/>
    <s v="492735662063"/>
    <s v="POWER &amp; FULES"/>
    <s v="Debit Amt"/>
    <x v="0"/>
  </r>
  <r>
    <s v="56770"/>
    <s v="IN LEATHER"/>
    <s v="ELECTRICITY"/>
    <s v="IN LEATHER"/>
    <s v="ELECTRICITY AND WATER CHARGES                                                                       "/>
    <x v="11"/>
    <n v="196028"/>
    <m/>
    <m/>
    <m/>
    <m/>
    <m/>
    <m/>
    <m/>
    <m/>
    <m/>
    <n v="196028"/>
    <s v="49278644597"/>
    <s v="POWER &amp; FULES"/>
    <s v="Debit Amt"/>
    <x v="0"/>
  </r>
  <r>
    <s v="56773"/>
    <s v="IN LEATHER"/>
    <s v="ELECTRICITY"/>
    <s v="IN LEATHER"/>
    <s v="ELECTRICITY AND WATER CHARGES                                                                       "/>
    <x v="11"/>
    <n v="186528"/>
    <m/>
    <m/>
    <m/>
    <m/>
    <m/>
    <m/>
    <m/>
    <m/>
    <m/>
    <n v="186528"/>
    <s v="492891251020"/>
    <s v="POWER &amp; FULES"/>
    <s v="Debit Amt"/>
    <x v="0"/>
  </r>
  <r>
    <s v="56776"/>
    <s v="IN LEATHER"/>
    <s v="ELECTRICITY"/>
    <s v="IN LEATHER"/>
    <s v="ELECTRICITY AND WATER CHARGES                                                                       "/>
    <x v="11"/>
    <m/>
    <m/>
    <m/>
    <m/>
    <m/>
    <n v="165558"/>
    <m/>
    <m/>
    <m/>
    <m/>
    <n v="165558"/>
    <s v="492893655987"/>
    <s v="POWER &amp; FULES"/>
    <s v="Debit Amt"/>
    <x v="0"/>
  </r>
  <r>
    <s v="56779"/>
    <s v="IN LEATHER"/>
    <s v="ELECTRICITY"/>
    <s v="IN LEATHER"/>
    <s v="ELECTRICITY AND WATER CHARGES                                                                       "/>
    <x v="11"/>
    <m/>
    <m/>
    <m/>
    <m/>
    <m/>
    <m/>
    <n v="170802"/>
    <m/>
    <m/>
    <m/>
    <n v="170802"/>
    <s v="492897257510"/>
    <s v="POWER &amp; FULES"/>
    <s v="Debit Amt"/>
    <x v="0"/>
  </r>
  <r>
    <s v="56827"/>
    <s v="IN LEATHER"/>
    <s v="FACTORY SALARY"/>
    <s v="IN LEATHER"/>
    <s v="SALARY EXPENSES                                                                                     "/>
    <x v="11"/>
    <m/>
    <m/>
    <m/>
    <m/>
    <m/>
    <m/>
    <m/>
    <n v="860002"/>
    <m/>
    <m/>
    <n v="860002"/>
    <s v="JV-JOUR-NA-L--1039"/>
    <s v="SALARIES AND BONUS"/>
    <s v="Debit Amt"/>
    <x v="0"/>
  </r>
  <r>
    <s v="56830"/>
    <s v="IN LEATHER"/>
    <s v="FACTORY SALARY"/>
    <s v="IN LEATHER"/>
    <s v="SALARY EXPENSES                                                                                     "/>
    <x v="11"/>
    <m/>
    <n v="817307"/>
    <m/>
    <m/>
    <m/>
    <m/>
    <m/>
    <m/>
    <m/>
    <m/>
    <n v="817307"/>
    <s v="JV-JOUR-NA-L--115"/>
    <s v="SALARIES AND BONUS"/>
    <s v="Debit Amt"/>
    <x v="0"/>
  </r>
  <r>
    <s v="56833"/>
    <s v="IN LEATHER"/>
    <s v="FACTORY SALARY"/>
    <s v="IN LEATHER"/>
    <s v="SALARY EXPENSES                                                                                     "/>
    <x v="11"/>
    <m/>
    <m/>
    <m/>
    <m/>
    <m/>
    <m/>
    <m/>
    <m/>
    <n v="1078578"/>
    <m/>
    <n v="1078578"/>
    <s v="JV-JOUR-NA-L--1209"/>
    <s v="SALARIES AND BONUS"/>
    <s v="Debit Amt"/>
    <x v="0"/>
  </r>
  <r>
    <s v="56836"/>
    <s v="IN LEATHER"/>
    <s v="FACTORY SALARY"/>
    <s v="IN LEATHER"/>
    <s v="SALARY EXPENSES                                                                                     "/>
    <x v="11"/>
    <m/>
    <m/>
    <m/>
    <m/>
    <m/>
    <m/>
    <m/>
    <m/>
    <m/>
    <n v="35356"/>
    <n v="35356"/>
    <s v="JV-JOUR-NA-L--1252"/>
    <s v="SALARIES AND BONUS"/>
    <s v="Debit Amt"/>
    <x v="0"/>
  </r>
  <r>
    <s v="56839"/>
    <s v="IN LEATHER"/>
    <s v="FACTORY SALARY"/>
    <s v="IN LEATHER"/>
    <s v="SALARY EXPENSES                                                                                     "/>
    <x v="11"/>
    <m/>
    <m/>
    <m/>
    <m/>
    <m/>
    <m/>
    <m/>
    <m/>
    <m/>
    <n v="1178658"/>
    <n v="1178658"/>
    <s v="JV-JOUR-NA-L--1386"/>
    <s v="SALARIES AND BONUS"/>
    <s v="Debit Amt"/>
    <x v="0"/>
  </r>
  <r>
    <s v="56842"/>
    <s v="IN LEATHER"/>
    <s v="FACTORY SALARY"/>
    <s v="IN LEATHER"/>
    <s v="SALARY EXPENSES                                                                                     "/>
    <x v="11"/>
    <m/>
    <m/>
    <n v="811430"/>
    <m/>
    <m/>
    <m/>
    <m/>
    <m/>
    <m/>
    <m/>
    <n v="811430"/>
    <s v="JV-JOUR-NA-L--315"/>
    <s v="SALARIES AND BONUS"/>
    <s v="Debit Amt"/>
    <x v="0"/>
  </r>
  <r>
    <s v="56845"/>
    <s v="IN LEATHER"/>
    <s v="FACTORY SALARY"/>
    <s v="IN LEATHER"/>
    <s v="SALARY EXPENSES                                                                                     "/>
    <x v="11"/>
    <m/>
    <m/>
    <m/>
    <n v="759117"/>
    <m/>
    <m/>
    <m/>
    <m/>
    <m/>
    <m/>
    <n v="759117"/>
    <s v="JV-JOUR-NA-L--497"/>
    <s v="SALARIES AND BONUS"/>
    <s v="Debit Amt"/>
    <x v="0"/>
  </r>
  <r>
    <s v="56848"/>
    <s v="IN LEATHER"/>
    <s v="FACTORY SALARY"/>
    <s v="IN LEATHER"/>
    <s v="SALARY EXPENSES                                                                                     "/>
    <x v="11"/>
    <m/>
    <m/>
    <m/>
    <m/>
    <n v="763461"/>
    <m/>
    <m/>
    <m/>
    <m/>
    <m/>
    <n v="763461"/>
    <s v="JV-JOUR-NA-L--651"/>
    <s v="SALARIES AND BONUS"/>
    <s v="Debit Amt"/>
    <x v="0"/>
  </r>
  <r>
    <s v="56851"/>
    <s v="IN LEATHER"/>
    <s v="FACTORY SALARY"/>
    <s v="IN LEATHER"/>
    <s v="SALARY EXPENSES                                                                                     "/>
    <x v="11"/>
    <n v="804210"/>
    <m/>
    <m/>
    <m/>
    <m/>
    <m/>
    <m/>
    <m/>
    <m/>
    <m/>
    <n v="804210"/>
    <s v="JV-JOUR-NA-L--70"/>
    <s v="SALARIES AND BONUS"/>
    <s v="Debit Amt"/>
    <x v="0"/>
  </r>
  <r>
    <s v="56854"/>
    <s v="IN LEATHER"/>
    <s v="FACTORY SALARY"/>
    <s v="IN LEATHER"/>
    <s v="SALARY EXPENSES                                                                                     "/>
    <x v="11"/>
    <m/>
    <m/>
    <m/>
    <m/>
    <m/>
    <n v="752504"/>
    <m/>
    <m/>
    <m/>
    <m/>
    <n v="752504"/>
    <s v="JV-JOUR-NA-L--755"/>
    <s v="SALARIES AND BONUS"/>
    <s v="Debit Amt"/>
    <x v="0"/>
  </r>
  <r>
    <s v="56857"/>
    <s v="IN LEATHER"/>
    <s v="FACTORY SALARY"/>
    <s v="IN LEATHER"/>
    <s v="SALARY EXPENSES                                                                                     "/>
    <x v="11"/>
    <m/>
    <m/>
    <m/>
    <m/>
    <m/>
    <m/>
    <n v="751742"/>
    <m/>
    <m/>
    <m/>
    <n v="751742"/>
    <s v="JV-JOUR-NA-L--862"/>
    <s v="SALARIES AND BONUS"/>
    <s v="Debit Amt"/>
    <x v="0"/>
  </r>
  <r>
    <s v="56861"/>
    <s v="IN LEATHER"/>
    <s v="FACTORY SALARY"/>
    <s v="IN LEATHER"/>
    <s v="STAFF AND LABOUR WELFARE                                                                            "/>
    <x v="11"/>
    <m/>
    <m/>
    <m/>
    <n v="-6468"/>
    <m/>
    <m/>
    <m/>
    <m/>
    <m/>
    <m/>
    <n v="-6468"/>
    <s v="JV-JOUR-NA-L--497"/>
    <s v="SALARIES AND BONUS"/>
    <s v="Credit Amt"/>
    <x v="0"/>
  </r>
  <r>
    <s v="56864"/>
    <s v="IN LEATHER"/>
    <s v="FACTORY SALARY"/>
    <s v="IN LEATHER"/>
    <s v="STAFF AND LABOUR WELFARE                                                                            "/>
    <x v="11"/>
    <m/>
    <m/>
    <m/>
    <m/>
    <n v="-2904"/>
    <m/>
    <m/>
    <m/>
    <m/>
    <m/>
    <n v="-2904"/>
    <s v="JV-JOUR-NA-L--651"/>
    <s v="SALARIES AND BONUS"/>
    <s v="Credit Amt"/>
    <x v="0"/>
  </r>
  <r>
    <s v="56866"/>
    <s v="IN LEATHER"/>
    <s v="FEES &amp; RENEWALS"/>
    <s v="IN LEATHER"/>
    <s v="FEES &amp; RENEWALS                                                                                     "/>
    <x v="11"/>
    <m/>
    <n v="64000"/>
    <m/>
    <m/>
    <m/>
    <m/>
    <m/>
    <m/>
    <m/>
    <m/>
    <n v="64000"/>
    <s v="BP-BP 2-42-5--494 "/>
    <s v="INDIRECT EXPENSES"/>
    <s v="Debit Amt"/>
    <x v="0"/>
  </r>
  <r>
    <s v="56869"/>
    <s v="IN LEATHER"/>
    <s v="FEES &amp; RENEWALS"/>
    <s v="IN LEATHER"/>
    <s v="FEES &amp; RENEWALS                                                                                     "/>
    <x v="11"/>
    <m/>
    <m/>
    <m/>
    <n v="28250"/>
    <m/>
    <m/>
    <m/>
    <m/>
    <m/>
    <m/>
    <n v="28250"/>
    <s v="JV-JOUR-NA-L--373"/>
    <s v="INDIRECT EXPENSES"/>
    <s v="Debit Amt"/>
    <x v="0"/>
  </r>
  <r>
    <s v="56872"/>
    <s v="IN LEATHER"/>
    <s v="FEES &amp; RENEWALS"/>
    <s v="IN LEATHER"/>
    <s v="FEES &amp; RENEWALS                                                                                     "/>
    <x v="11"/>
    <m/>
    <m/>
    <m/>
    <m/>
    <m/>
    <n v="3200"/>
    <m/>
    <m/>
    <m/>
    <m/>
    <n v="3200"/>
    <s v="PST/2024/09-1985"/>
    <s v="INDIRECT EXPENSES"/>
    <s v="Debit Amt"/>
    <x v="0"/>
  </r>
  <r>
    <s v="56875"/>
    <s v="IN LEATHER"/>
    <s v="FUEL"/>
    <s v="IN LEATHER"/>
    <s v="DIESEL AND OIL FOR GENERATOR                                                                        "/>
    <x v="11"/>
    <n v="69088"/>
    <m/>
    <m/>
    <m/>
    <m/>
    <m/>
    <m/>
    <m/>
    <m/>
    <m/>
    <n v="69088"/>
    <s v="14989"/>
    <s v="POWER &amp; FULES"/>
    <s v="Debit Amt"/>
    <x v="0"/>
  </r>
  <r>
    <s v="56878"/>
    <s v="IN LEATHER"/>
    <s v="FUEL"/>
    <s v="IN LEATHER"/>
    <s v="DIESEL AND OIL FOR GENERATOR                                                                        "/>
    <x v="11"/>
    <m/>
    <m/>
    <m/>
    <m/>
    <m/>
    <m/>
    <m/>
    <n v="17890"/>
    <m/>
    <m/>
    <n v="17890"/>
    <s v="JV-JOUR-NA-L--1012"/>
    <s v="POWER &amp; FULES"/>
    <s v="Debit Amt"/>
    <x v="0"/>
  </r>
  <r>
    <s v="56881"/>
    <s v="IN LEATHER"/>
    <s v="FUEL"/>
    <s v="IN LEATHER"/>
    <s v="DIESEL AND OIL FOR GENERATOR                                                                        "/>
    <x v="11"/>
    <m/>
    <m/>
    <m/>
    <m/>
    <m/>
    <m/>
    <m/>
    <m/>
    <n v="71560"/>
    <m/>
    <n v="71560"/>
    <s v="JV-JOUR-NA-L--1186"/>
    <s v="POWER &amp; FULES"/>
    <s v="Debit Amt"/>
    <x v="0"/>
  </r>
  <r>
    <s v="56884"/>
    <s v="IN LEATHER"/>
    <s v="FUEL"/>
    <s v="IN LEATHER"/>
    <s v="DIESEL AND OIL FOR GENERATOR                                                                        "/>
    <x v="11"/>
    <m/>
    <m/>
    <m/>
    <m/>
    <m/>
    <m/>
    <m/>
    <m/>
    <m/>
    <n v="53670"/>
    <n v="53670"/>
    <s v="JV-JOUR-NA-L--1346"/>
    <s v="POWER &amp; FULES"/>
    <s v="Debit Amt"/>
    <x v="0"/>
  </r>
  <r>
    <s v="56887"/>
    <s v="IN LEATHER"/>
    <s v="FUEL"/>
    <s v="IN LEATHER"/>
    <s v="DIESEL AND OIL FOR GENERATOR                                                                        "/>
    <x v="11"/>
    <m/>
    <n v="34544"/>
    <m/>
    <m/>
    <m/>
    <m/>
    <m/>
    <m/>
    <m/>
    <m/>
    <n v="34544"/>
    <s v="JV-JOUR-NA-L--171"/>
    <s v="POWER &amp; FULES"/>
    <s v="Debit Amt"/>
    <x v="0"/>
  </r>
  <r>
    <s v="56890"/>
    <s v="IN LEATHER"/>
    <s v="FUEL"/>
    <s v="IN LEATHER"/>
    <s v="DIESEL AND OIL FOR GENERATOR                                                                        "/>
    <x v="11"/>
    <m/>
    <m/>
    <n v="70300"/>
    <m/>
    <m/>
    <m/>
    <m/>
    <m/>
    <m/>
    <m/>
    <n v="70300"/>
    <s v="JV-JOUR-NA-L--306"/>
    <s v="POWER &amp; FULES"/>
    <s v="Debit Amt"/>
    <x v="0"/>
  </r>
  <r>
    <s v="56893"/>
    <s v="IN LEATHER"/>
    <s v="FUEL"/>
    <s v="IN LEATHER"/>
    <s v="DIESEL AND OIL FOR GENERATOR                                                                        "/>
    <x v="11"/>
    <m/>
    <m/>
    <m/>
    <n v="53634"/>
    <m/>
    <m/>
    <m/>
    <m/>
    <m/>
    <m/>
    <n v="53634"/>
    <s v="JV-JOUR-NA-L--433"/>
    <s v="POWER &amp; FULES"/>
    <s v="Debit Amt"/>
    <x v="0"/>
  </r>
  <r>
    <s v="56896"/>
    <s v="IN LEATHER"/>
    <s v="FUEL"/>
    <s v="IN LEATHER"/>
    <s v="DIESEL AND OIL FOR GENERATOR                                                                        "/>
    <x v="11"/>
    <m/>
    <m/>
    <m/>
    <m/>
    <n v="53636"/>
    <m/>
    <m/>
    <m/>
    <m/>
    <m/>
    <n v="53636"/>
    <s v="JV-JOUR-NA-L--604"/>
    <s v="POWER &amp; FULES"/>
    <s v="Debit Amt"/>
    <x v="0"/>
  </r>
  <r>
    <s v="56899"/>
    <s v="IN LEATHER"/>
    <s v="FUEL"/>
    <s v="IN LEATHER"/>
    <s v="DIESEL AND OIL FOR GENERATOR                                                                        "/>
    <x v="11"/>
    <m/>
    <m/>
    <m/>
    <m/>
    <m/>
    <n v="53634"/>
    <m/>
    <m/>
    <m/>
    <m/>
    <n v="53634"/>
    <s v="JV-JOUR-NA-L--719"/>
    <s v="POWER &amp; FULES"/>
    <s v="Debit Amt"/>
    <x v="0"/>
  </r>
  <r>
    <s v="56902"/>
    <s v="IN LEATHER"/>
    <s v="FUEL"/>
    <s v="IN LEATHER"/>
    <s v="DIESEL AND OIL FOR GENERATOR                                                                        "/>
    <x v="11"/>
    <m/>
    <m/>
    <m/>
    <m/>
    <m/>
    <m/>
    <n v="53634"/>
    <m/>
    <m/>
    <m/>
    <n v="53634"/>
    <s v="JV-PUJU-OT-H--1051"/>
    <s v="POWER &amp; FULES"/>
    <s v="Debit Amt"/>
    <x v="0"/>
  </r>
  <r>
    <s v="56905"/>
    <s v="IN LEATHER"/>
    <s v="FUEL"/>
    <s v="IN LEATHER"/>
    <s v="PETROL CHARGES                                                                                      "/>
    <x v="11"/>
    <n v="26685"/>
    <m/>
    <m/>
    <m/>
    <m/>
    <m/>
    <m/>
    <m/>
    <m/>
    <m/>
    <n v="26685"/>
    <s v="14989"/>
    <s v="PETROL CHARGES"/>
    <s v="Debit Amt"/>
    <x v="0"/>
  </r>
  <r>
    <s v="56908"/>
    <s v="IN LEATHER"/>
    <s v="FUEL"/>
    <s v="IN LEATHER"/>
    <s v="PETROL CHARGES                                                                                      "/>
    <x v="11"/>
    <n v="754"/>
    <m/>
    <m/>
    <m/>
    <m/>
    <m/>
    <m/>
    <m/>
    <m/>
    <m/>
    <n v="754"/>
    <s v="14989"/>
    <s v="PETROL CHARGES"/>
    <s v="Debit Amt"/>
    <x v="0"/>
  </r>
  <r>
    <s v="56911"/>
    <s v="IN LEATHER"/>
    <s v="FUEL"/>
    <s v="IN LEATHER"/>
    <s v="PETROL CHARGES                                                                                      "/>
    <x v="11"/>
    <m/>
    <m/>
    <m/>
    <m/>
    <m/>
    <m/>
    <m/>
    <n v="84370"/>
    <m/>
    <m/>
    <n v="84370"/>
    <s v="JV-JOUR-NA-L--1012"/>
    <s v="PETROL CHARGES"/>
    <s v="Debit Amt"/>
    <x v="0"/>
  </r>
  <r>
    <s v="56914"/>
    <s v="IN LEATHER"/>
    <s v="FUEL"/>
    <s v="IN LEATHER"/>
    <s v="PETROL CHARGES                                                                                      "/>
    <x v="11"/>
    <m/>
    <m/>
    <m/>
    <m/>
    <m/>
    <m/>
    <m/>
    <n v="4450"/>
    <m/>
    <m/>
    <n v="4450"/>
    <s v="JV-JOUR-NA-L--1012"/>
    <s v="PETROL CHARGES"/>
    <s v="Debit Amt"/>
    <x v="0"/>
  </r>
  <r>
    <s v="56917"/>
    <s v="IN LEATHER"/>
    <s v="FUEL"/>
    <s v="IN LEATHER"/>
    <s v="PETROL CHARGES                                                                                      "/>
    <x v="11"/>
    <m/>
    <m/>
    <m/>
    <m/>
    <m/>
    <m/>
    <m/>
    <n v="3230"/>
    <m/>
    <m/>
    <n v="3230"/>
    <s v="JV-JOUR-NA-L--1012"/>
    <s v="PETROL CHARGES"/>
    <s v="Debit Amt"/>
    <x v="0"/>
  </r>
  <r>
    <s v="56920"/>
    <s v="IN LEATHER"/>
    <s v="FUEL"/>
    <s v="IN LEATHER"/>
    <s v="PETROL CHARGES                                                                                      "/>
    <x v="11"/>
    <m/>
    <m/>
    <m/>
    <m/>
    <m/>
    <m/>
    <m/>
    <n v="2000"/>
    <m/>
    <m/>
    <n v="2000"/>
    <s v="JV-JOUR-NA-L--1012"/>
    <s v="PETROL CHARGES"/>
    <s v="Debit Amt"/>
    <x v="0"/>
  </r>
  <r>
    <s v="56923"/>
    <s v="IN LEATHER"/>
    <s v="FUEL"/>
    <s v="IN LEATHER"/>
    <s v="PETROL CHARGES                                                                                      "/>
    <x v="11"/>
    <m/>
    <m/>
    <m/>
    <m/>
    <m/>
    <m/>
    <m/>
    <m/>
    <n v="62862"/>
    <m/>
    <n v="62862"/>
    <s v="JV-JOUR-NA-L--1186"/>
    <s v="PETROL CHARGES"/>
    <s v="Debit Amt"/>
    <x v="0"/>
  </r>
  <r>
    <s v="56926"/>
    <s v="IN LEATHER"/>
    <s v="FUEL"/>
    <s v="IN LEATHER"/>
    <s v="PETROL CHARGES                                                                                      "/>
    <x v="11"/>
    <m/>
    <m/>
    <m/>
    <m/>
    <m/>
    <m/>
    <m/>
    <m/>
    <n v="37494"/>
    <m/>
    <n v="37494"/>
    <s v="JV-JOUR-NA-L--1186"/>
    <s v="PETROL CHARGES"/>
    <s v="Debit Amt"/>
    <x v="0"/>
  </r>
  <r>
    <s v="56929"/>
    <s v="IN LEATHER"/>
    <s v="FUEL"/>
    <s v="IN LEATHER"/>
    <s v="PETROL CHARGES                                                                                      "/>
    <x v="11"/>
    <m/>
    <m/>
    <m/>
    <m/>
    <m/>
    <m/>
    <m/>
    <m/>
    <n v="4110"/>
    <m/>
    <n v="4110"/>
    <s v="JV-JOUR-NA-L--1186"/>
    <s v="PETROL CHARGES"/>
    <s v="Debit Amt"/>
    <x v="0"/>
  </r>
  <r>
    <s v="56932"/>
    <s v="IN LEATHER"/>
    <s v="FUEL"/>
    <s v="IN LEATHER"/>
    <s v="PETROL CHARGES                                                                                      "/>
    <x v="11"/>
    <m/>
    <m/>
    <m/>
    <m/>
    <m/>
    <m/>
    <m/>
    <m/>
    <n v="3242"/>
    <m/>
    <n v="3242"/>
    <s v="JV-JOUR-NA-L--1186"/>
    <s v="PETROL CHARGES"/>
    <s v="Debit Amt"/>
    <x v="0"/>
  </r>
  <r>
    <s v="56935"/>
    <s v="IN LEATHER"/>
    <s v="FUEL"/>
    <s v="IN LEATHER"/>
    <s v="PETROL CHARGES                                                                                      "/>
    <x v="11"/>
    <m/>
    <m/>
    <m/>
    <m/>
    <m/>
    <m/>
    <m/>
    <m/>
    <m/>
    <n v="73874"/>
    <n v="73874"/>
    <s v="JV-JOUR-NA-L--1346"/>
    <s v="PETROL CHARGES"/>
    <s v="Debit Amt"/>
    <x v="0"/>
  </r>
  <r>
    <s v="56938"/>
    <s v="IN LEATHER"/>
    <s v="FUEL"/>
    <s v="IN LEATHER"/>
    <s v="PETROL CHARGES                                                                                      "/>
    <x v="11"/>
    <m/>
    <m/>
    <m/>
    <m/>
    <m/>
    <m/>
    <m/>
    <m/>
    <m/>
    <n v="5765"/>
    <n v="5765"/>
    <s v="JV-JOUR-NA-L--1346"/>
    <s v="PETROL CHARGES"/>
    <s v="Debit Amt"/>
    <x v="0"/>
  </r>
  <r>
    <s v="56941"/>
    <s v="IN LEATHER"/>
    <s v="FUEL"/>
    <s v="IN LEATHER"/>
    <s v="PETROL CHARGES                                                                                      "/>
    <x v="11"/>
    <m/>
    <m/>
    <m/>
    <m/>
    <m/>
    <m/>
    <m/>
    <m/>
    <m/>
    <n v="1600"/>
    <n v="1600"/>
    <s v="JV-JOUR-NA-L--1346"/>
    <s v="PETROL CHARGES"/>
    <s v="Debit Amt"/>
    <x v="0"/>
  </r>
  <r>
    <s v="56944"/>
    <s v="IN LEATHER"/>
    <s v="FUEL"/>
    <s v="IN LEATHER"/>
    <s v="PETROL CHARGES                                                                                      "/>
    <x v="11"/>
    <m/>
    <m/>
    <m/>
    <m/>
    <m/>
    <m/>
    <m/>
    <m/>
    <m/>
    <n v="25427"/>
    <n v="25427"/>
    <s v="JV-JOUR-NA-L--1346"/>
    <s v="PETROL CHARGES"/>
    <s v="Debit Amt"/>
    <x v="0"/>
  </r>
  <r>
    <s v="56947"/>
    <s v="IN LEATHER"/>
    <s v="FUEL"/>
    <s v="IN LEATHER"/>
    <s v="PETROL CHARGES                                                                                      "/>
    <x v="11"/>
    <m/>
    <m/>
    <m/>
    <m/>
    <m/>
    <m/>
    <m/>
    <m/>
    <m/>
    <n v="3917"/>
    <n v="3917"/>
    <s v="JV-JOUR-NA-L--1346"/>
    <s v="PETROL CHARGES"/>
    <s v="Debit Amt"/>
    <x v="0"/>
  </r>
  <r>
    <s v="56950"/>
    <s v="IN LEATHER"/>
    <s v="FUEL"/>
    <s v="IN LEATHER"/>
    <s v="PETROL CHARGES                                                                                      "/>
    <x v="11"/>
    <m/>
    <n v="1539"/>
    <m/>
    <m/>
    <m/>
    <m/>
    <m/>
    <m/>
    <m/>
    <m/>
    <n v="1539"/>
    <s v="JV-JOUR-NA-L--171"/>
    <s v="PETROL CHARGES"/>
    <s v="Debit Amt"/>
    <x v="0"/>
  </r>
  <r>
    <s v="56953"/>
    <s v="IN LEATHER"/>
    <s v="FUEL"/>
    <s v="IN LEATHER"/>
    <s v="PETROL CHARGES                                                                                      "/>
    <x v="11"/>
    <m/>
    <n v="3000"/>
    <m/>
    <m/>
    <m/>
    <m/>
    <m/>
    <m/>
    <m/>
    <m/>
    <n v="3000"/>
    <s v="JV-JOUR-NA-L--171"/>
    <s v="PETROL CHARGES"/>
    <s v="Debit Amt"/>
    <x v="0"/>
  </r>
  <r>
    <s v="56956"/>
    <s v="IN LEATHER"/>
    <s v="FUEL"/>
    <s v="IN LEATHER"/>
    <s v="PETROL CHARGES                                                                                      "/>
    <x v="11"/>
    <m/>
    <n v="201"/>
    <m/>
    <m/>
    <m/>
    <m/>
    <m/>
    <m/>
    <m/>
    <m/>
    <n v="201"/>
    <s v="JV-JOUR-NA-L--171"/>
    <s v="PETROL CHARGES"/>
    <s v="Debit Amt"/>
    <x v="0"/>
  </r>
  <r>
    <s v="56959"/>
    <s v="IN LEATHER"/>
    <s v="FUEL"/>
    <s v="IN LEATHER"/>
    <s v="PETROL CHARGES                                                                                      "/>
    <x v="11"/>
    <m/>
    <m/>
    <n v="13785"/>
    <m/>
    <m/>
    <m/>
    <m/>
    <m/>
    <m/>
    <m/>
    <n v="13785"/>
    <s v="JV-JOUR-NA-L--306"/>
    <s v="PETROL CHARGES"/>
    <s v="Debit Amt"/>
    <x v="0"/>
  </r>
  <r>
    <s v="56962"/>
    <s v="IN LEATHER"/>
    <s v="FUEL"/>
    <s v="IN LEATHER"/>
    <s v="PETROL CHARGES                                                                                      "/>
    <x v="11"/>
    <m/>
    <m/>
    <n v="5286"/>
    <m/>
    <m/>
    <m/>
    <m/>
    <m/>
    <m/>
    <m/>
    <n v="5286"/>
    <s v="JV-JOUR-NA-L--306"/>
    <s v="PETROL CHARGES"/>
    <s v="Debit Amt"/>
    <x v="0"/>
  </r>
  <r>
    <s v="56965"/>
    <s v="IN LEATHER"/>
    <s v="FUEL"/>
    <s v="IN LEATHER"/>
    <s v="PETROL CHARGES                                                                                      "/>
    <x v="11"/>
    <m/>
    <m/>
    <n v="6750"/>
    <m/>
    <m/>
    <m/>
    <m/>
    <m/>
    <m/>
    <m/>
    <n v="6750"/>
    <s v="JV-JOUR-NA-L--306"/>
    <s v="PETROL CHARGES"/>
    <s v="Debit Amt"/>
    <x v="0"/>
  </r>
  <r>
    <s v="56968"/>
    <s v="IN LEATHER"/>
    <s v="FUEL"/>
    <s v="IN LEATHER"/>
    <s v="PETROL CHARGES                                                                                      "/>
    <x v="11"/>
    <m/>
    <m/>
    <n v="1700"/>
    <m/>
    <m/>
    <m/>
    <m/>
    <m/>
    <m/>
    <m/>
    <n v="1700"/>
    <s v="JV-JOUR-NA-L--306"/>
    <s v="PETROL CHARGES"/>
    <s v="Debit Amt"/>
    <x v="0"/>
  </r>
  <r>
    <s v="56971"/>
    <s v="IN LEATHER"/>
    <s v="FUEL"/>
    <s v="IN LEATHER"/>
    <s v="PETROL CHARGES                                                                                      "/>
    <x v="11"/>
    <m/>
    <m/>
    <m/>
    <n v="29313"/>
    <m/>
    <m/>
    <m/>
    <m/>
    <m/>
    <m/>
    <n v="29313"/>
    <s v="JV-JOUR-NA-L--433"/>
    <s v="PETROL CHARGES"/>
    <s v="Debit Amt"/>
    <x v="0"/>
  </r>
  <r>
    <s v="56974"/>
    <s v="IN LEATHER"/>
    <s v="FUEL"/>
    <s v="IN LEATHER"/>
    <s v="PETROL CHARGES                                                                                      "/>
    <x v="11"/>
    <m/>
    <m/>
    <m/>
    <n v="3750"/>
    <m/>
    <m/>
    <m/>
    <m/>
    <m/>
    <m/>
    <n v="3750"/>
    <s v="JV-JOUR-NA-L--433"/>
    <s v="PETROL CHARGES"/>
    <s v="Debit Amt"/>
    <x v="0"/>
  </r>
  <r>
    <s v="56977"/>
    <s v="IN LEATHER"/>
    <s v="FUEL"/>
    <s v="IN LEATHER"/>
    <s v="PETROL CHARGES                                                                                      "/>
    <x v="11"/>
    <m/>
    <m/>
    <m/>
    <n v="14393"/>
    <m/>
    <m/>
    <m/>
    <m/>
    <m/>
    <m/>
    <n v="14393"/>
    <s v="JV-JOUR-NA-L--433"/>
    <s v="PETROL CHARGES"/>
    <s v="Debit Amt"/>
    <x v="0"/>
  </r>
  <r>
    <s v="56980"/>
    <s v="IN LEATHER"/>
    <s v="FUEL"/>
    <s v="IN LEATHER"/>
    <s v="PETROL CHARGES                                                                                      "/>
    <x v="11"/>
    <m/>
    <m/>
    <m/>
    <n v="3010"/>
    <m/>
    <m/>
    <m/>
    <m/>
    <m/>
    <m/>
    <n v="3010"/>
    <s v="JV-JOUR-NA-L--433"/>
    <s v="PETROL CHARGES"/>
    <s v="Debit Amt"/>
    <x v="0"/>
  </r>
  <r>
    <s v="56983"/>
    <s v="IN LEATHER"/>
    <s v="FUEL"/>
    <s v="IN LEATHER"/>
    <s v="PETROL CHARGES                                                                                      "/>
    <x v="11"/>
    <m/>
    <m/>
    <m/>
    <n v="11953"/>
    <m/>
    <m/>
    <m/>
    <m/>
    <m/>
    <m/>
    <n v="11953"/>
    <s v="JV-JOUR-NA-L--433"/>
    <s v="PETROL CHARGES"/>
    <s v="Debit Amt"/>
    <x v="0"/>
  </r>
  <r>
    <s v="56986"/>
    <s v="IN LEATHER"/>
    <s v="FUEL"/>
    <s v="IN LEATHER"/>
    <s v="PETROL CHARGES                                                                                      "/>
    <x v="11"/>
    <m/>
    <m/>
    <m/>
    <m/>
    <n v="22795"/>
    <m/>
    <m/>
    <m/>
    <m/>
    <m/>
    <n v="22795"/>
    <s v="JV-JOUR-NA-L--604"/>
    <s v="PETROL CHARGES"/>
    <s v="Debit Amt"/>
    <x v="0"/>
  </r>
  <r>
    <s v="56989"/>
    <s v="IN LEATHER"/>
    <s v="FUEL"/>
    <s v="IN LEATHER"/>
    <s v="PETROL CHARGES                                                                                      "/>
    <x v="11"/>
    <m/>
    <m/>
    <m/>
    <m/>
    <n v="2500"/>
    <m/>
    <m/>
    <m/>
    <m/>
    <m/>
    <n v="2500"/>
    <s v="JV-JOUR-NA-L--604"/>
    <s v="PETROL CHARGES"/>
    <s v="Debit Amt"/>
    <x v="0"/>
  </r>
  <r>
    <s v="56992"/>
    <s v="IN LEATHER"/>
    <s v="FUEL"/>
    <s v="IN LEATHER"/>
    <s v="PETROL CHARGES                                                                                      "/>
    <x v="11"/>
    <m/>
    <m/>
    <m/>
    <m/>
    <n v="8576"/>
    <m/>
    <m/>
    <m/>
    <m/>
    <m/>
    <n v="8576"/>
    <s v="JV-JOUR-NA-L--604"/>
    <s v="PETROL CHARGES"/>
    <s v="Debit Amt"/>
    <x v="0"/>
  </r>
  <r>
    <s v="56995"/>
    <s v="IN LEATHER"/>
    <s v="FUEL"/>
    <s v="IN LEATHER"/>
    <s v="PETROL CHARGES                                                                                      "/>
    <x v="11"/>
    <m/>
    <m/>
    <m/>
    <m/>
    <m/>
    <n v="33187"/>
    <m/>
    <m/>
    <m/>
    <m/>
    <n v="33187"/>
    <s v="JV-JOUR-NA-L--719"/>
    <s v="PETROL CHARGES"/>
    <s v="Debit Amt"/>
    <x v="0"/>
  </r>
  <r>
    <s v="56998"/>
    <s v="IN LEATHER"/>
    <s v="FUEL"/>
    <s v="IN LEATHER"/>
    <s v="PETROL CHARGES                                                                                      "/>
    <x v="11"/>
    <m/>
    <m/>
    <m/>
    <m/>
    <m/>
    <n v="21678"/>
    <m/>
    <m/>
    <m/>
    <m/>
    <n v="21678"/>
    <s v="JV-JOUR-NA-L--719"/>
    <s v="PETROL CHARGES"/>
    <s v="Debit Amt"/>
    <x v="0"/>
  </r>
  <r>
    <s v="57001"/>
    <s v="IN LEATHER"/>
    <s v="FUEL"/>
    <s v="IN LEATHER"/>
    <s v="PETROL CHARGES                                                                                      "/>
    <x v="11"/>
    <m/>
    <m/>
    <m/>
    <m/>
    <m/>
    <n v="8940"/>
    <m/>
    <m/>
    <m/>
    <m/>
    <n v="8940"/>
    <s v="JV-JOUR-NA-L--719"/>
    <s v="PETROL CHARGES"/>
    <s v="Debit Amt"/>
    <x v="0"/>
  </r>
  <r>
    <s v="57004"/>
    <s v="IN LEATHER"/>
    <s v="FUEL"/>
    <s v="IN LEATHER"/>
    <s v="PETROL CHARGES                                                                                      "/>
    <x v="11"/>
    <m/>
    <m/>
    <m/>
    <m/>
    <m/>
    <m/>
    <n v="12079"/>
    <m/>
    <m/>
    <m/>
    <n v="12079"/>
    <s v="JV-PUJU-OT-H--1051"/>
    <s v="PETROL CHARGES"/>
    <s v="Debit Amt"/>
    <x v="0"/>
  </r>
  <r>
    <s v="57007"/>
    <s v="IN LEATHER"/>
    <s v="FUEL"/>
    <s v="IN LEATHER"/>
    <s v="PETROL CHARGES                                                                                      "/>
    <x v="11"/>
    <m/>
    <m/>
    <m/>
    <m/>
    <m/>
    <m/>
    <n v="63449"/>
    <m/>
    <m/>
    <m/>
    <n v="63449"/>
    <s v="JV-PUJU-OT-H--1051"/>
    <s v="PETROL CHARGES"/>
    <s v="Debit Amt"/>
    <x v="0"/>
  </r>
  <r>
    <s v="57010"/>
    <s v="IN LEATHER"/>
    <s v="FUEL"/>
    <s v="IN LEATHER"/>
    <s v="PETROL CHARGES                                                                                      "/>
    <x v="11"/>
    <m/>
    <m/>
    <m/>
    <m/>
    <m/>
    <m/>
    <n v="3902"/>
    <m/>
    <m/>
    <m/>
    <n v="3902"/>
    <s v="JV-PUJU-OT-H--1051"/>
    <s v="PETROL CHARGES"/>
    <s v="Debit Amt"/>
    <x v="0"/>
  </r>
  <r>
    <s v="57013"/>
    <s v="IN LEATHER"/>
    <s v="FUEL"/>
    <s v="IN LEATHER"/>
    <s v="PETROL CHARGES                                                                                      "/>
    <x v="11"/>
    <m/>
    <m/>
    <m/>
    <m/>
    <m/>
    <m/>
    <n v="4559"/>
    <m/>
    <m/>
    <m/>
    <n v="4559"/>
    <s v="JV-PUJU-OT-H--1051"/>
    <s v="PETROL CHARGES"/>
    <s v="Debit Amt"/>
    <x v="0"/>
  </r>
  <r>
    <s v="57016"/>
    <s v="IN LEATHER"/>
    <s v="FUEL"/>
    <s v="IN LEATHER"/>
    <s v="PETROL CHARGES                                                                                      "/>
    <x v="11"/>
    <m/>
    <m/>
    <m/>
    <m/>
    <m/>
    <m/>
    <n v="33619"/>
    <m/>
    <m/>
    <m/>
    <n v="33619"/>
    <s v="JV-PUJU-OT-H--1051"/>
    <s v="PETROL CHARGES"/>
    <s v="Debit Amt"/>
    <x v="0"/>
  </r>
  <r>
    <s v="57019"/>
    <s v="IN LEATHER"/>
    <s v="FUEL"/>
    <s v="IN LEATHER"/>
    <s v="PETROL CHARGES                                                                                      "/>
    <x v="11"/>
    <m/>
    <m/>
    <m/>
    <m/>
    <m/>
    <m/>
    <m/>
    <m/>
    <n v="150"/>
    <m/>
    <n v="150"/>
    <s v="PYCP 2425-1360 "/>
    <s v="PETROL CHARGES"/>
    <s v="Debit Amt"/>
    <x v="0"/>
  </r>
  <r>
    <s v="57022"/>
    <s v="IN LEATHER"/>
    <s v="FUEL"/>
    <s v="IN LEATHER"/>
    <s v="PETROL CHARGES                                                                                      "/>
    <x v="11"/>
    <m/>
    <m/>
    <n v="150"/>
    <m/>
    <m/>
    <m/>
    <m/>
    <m/>
    <m/>
    <m/>
    <n v="150"/>
    <s v="PYCP 2425-303  "/>
    <s v="PETROL CHARGES"/>
    <s v="Debit Amt"/>
    <x v="0"/>
  </r>
  <r>
    <s v="57025"/>
    <s v="IN LEATHER"/>
    <s v="FUEL"/>
    <s v="IN LEATHER"/>
    <s v="PETROL CHARGES                                                                                      "/>
    <x v="11"/>
    <m/>
    <m/>
    <n v="150"/>
    <m/>
    <m/>
    <m/>
    <m/>
    <m/>
    <m/>
    <m/>
    <n v="150"/>
    <s v="PYCP 2425-305  "/>
    <s v="PETROL CHARGES"/>
    <s v="Debit Amt"/>
    <x v="0"/>
  </r>
  <r>
    <s v="57028"/>
    <s v="IN LEATHER"/>
    <s v="FUEL"/>
    <s v="IN LEATHER"/>
    <s v="PETROL CHARGES                                                                                      "/>
    <x v="11"/>
    <n v="150"/>
    <m/>
    <m/>
    <m/>
    <m/>
    <m/>
    <m/>
    <m/>
    <m/>
    <m/>
    <n v="150"/>
    <s v="PYCP 2425-79   "/>
    <s v="PETROL CHARGES"/>
    <s v="Debit Amt"/>
    <x v="0"/>
  </r>
  <r>
    <s v="57031"/>
    <s v="IN LEATHER"/>
    <s v="JOBWORK EXPENSES"/>
    <s v="IN LEATHER"/>
    <s v="JOB WORK PURCHASE-OTHERS                                                                            "/>
    <x v="11"/>
    <m/>
    <m/>
    <m/>
    <m/>
    <n v="4800"/>
    <m/>
    <m/>
    <m/>
    <m/>
    <m/>
    <n v="4800"/>
    <s v="095"/>
    <s v="JOB WORK CHARGE"/>
    <s v="Debit Amt"/>
    <x v="2"/>
  </r>
  <r>
    <s v="57034"/>
    <s v="IN LEATHER"/>
    <s v="JOBWORK EXPENSES"/>
    <s v="IN LEATHER"/>
    <s v="JOB WORK PURCHASE-OTHERS                                                                            "/>
    <x v="11"/>
    <m/>
    <m/>
    <m/>
    <m/>
    <n v="8000"/>
    <m/>
    <m/>
    <m/>
    <m/>
    <m/>
    <n v="8000"/>
    <s v="111"/>
    <s v="JOB WORK CHARGE"/>
    <s v="Debit Amt"/>
    <x v="2"/>
  </r>
  <r>
    <s v="57037"/>
    <s v="IN LEATHER"/>
    <s v="JOBWORK EXPENSES"/>
    <s v="IN LEATHER"/>
    <s v="JOB WORK PURCHASE-OTHERS                                                                            "/>
    <x v="11"/>
    <m/>
    <m/>
    <m/>
    <m/>
    <n v="10536"/>
    <m/>
    <m/>
    <m/>
    <m/>
    <m/>
    <n v="10536"/>
    <s v="118"/>
    <s v="JOB WORK CHARGE"/>
    <s v="Debit Amt"/>
    <x v="2"/>
  </r>
  <r>
    <s v="57040"/>
    <s v="IN LEATHER"/>
    <s v="JOBWORK EXPENSES"/>
    <s v="IN LEATHER"/>
    <s v="JOB WORK PURCHASE-OTHERS                                                                            "/>
    <x v="11"/>
    <m/>
    <m/>
    <m/>
    <m/>
    <m/>
    <n v="21944"/>
    <m/>
    <m/>
    <m/>
    <m/>
    <n v="21944"/>
    <s v="BP-BP 2-42-5--1685 "/>
    <s v="JOB WORK CHARGE"/>
    <s v="Debit Amt"/>
    <x v="2"/>
  </r>
  <r>
    <s v="57043"/>
    <s v="IN LEATHER"/>
    <s v="JOBWORK EXPENSES"/>
    <s v="IN LEATHER"/>
    <s v="JOB WORK PURCHASE-OTHERS                                                                            "/>
    <x v="11"/>
    <m/>
    <m/>
    <m/>
    <m/>
    <m/>
    <m/>
    <n v="4000"/>
    <m/>
    <m/>
    <m/>
    <n v="4000"/>
    <s v="BP-BP 2-42-5--1919 "/>
    <s v="JOB WORK CHARGE"/>
    <s v="Debit Amt"/>
    <x v="2"/>
  </r>
  <r>
    <s v="57046"/>
    <s v="IN LEATHER"/>
    <s v="JOBWORK EXPENSES"/>
    <s v="IN LEATHER"/>
    <s v="JOB WORK PURCHASE-OTHERS                                                                            "/>
    <x v="11"/>
    <n v="1184"/>
    <m/>
    <m/>
    <m/>
    <m/>
    <m/>
    <m/>
    <m/>
    <m/>
    <m/>
    <n v="1184"/>
    <s v="PYCP 2425-124  "/>
    <s v="JOB WORK CHARGE"/>
    <s v="Debit Amt"/>
    <x v="2"/>
  </r>
  <r>
    <s v="57049"/>
    <s v="IN LEATHER"/>
    <s v="JOBWORK EXPENSES"/>
    <s v="IN LEATHER"/>
    <s v="JOB WORK PURCHASE-WASHING GST@5%                                                                    "/>
    <x v="11"/>
    <n v="56034"/>
    <m/>
    <m/>
    <m/>
    <m/>
    <m/>
    <m/>
    <m/>
    <m/>
    <m/>
    <n v="56034"/>
    <s v="23-24/0226"/>
    <s v="JOB WORK CHARGE"/>
    <s v="Debit Amt"/>
    <x v="2"/>
  </r>
  <r>
    <s v="57052"/>
    <s v="IN LEATHER"/>
    <s v="JOBWORK EXPENSES"/>
    <s v="IN LEATHER"/>
    <s v="JOB WORK PURCHASE-WASHING GST@5%                                                                    "/>
    <x v="11"/>
    <n v="46848"/>
    <m/>
    <m/>
    <m/>
    <m/>
    <m/>
    <m/>
    <m/>
    <m/>
    <m/>
    <n v="46848"/>
    <s v="23-24/0228"/>
    <s v="JOB WORK CHARGE"/>
    <s v="Debit Amt"/>
    <x v="2"/>
  </r>
  <r>
    <s v="57055"/>
    <s v="IN LEATHER"/>
    <s v="JOBWORK EXPENSES"/>
    <s v="IN LEATHER"/>
    <s v="JOB WORK PURCHASE-WASHING GST@5%                                                                    "/>
    <x v="11"/>
    <n v="40824"/>
    <m/>
    <m/>
    <m/>
    <m/>
    <m/>
    <m/>
    <m/>
    <m/>
    <m/>
    <n v="40824"/>
    <s v="23-24/0230"/>
    <s v="JOB WORK CHARGE"/>
    <s v="Debit Amt"/>
    <x v="2"/>
  </r>
  <r>
    <s v="57058"/>
    <s v="IN LEATHER"/>
    <s v="JOBWORK EXPENSES"/>
    <s v="IN LEATHER"/>
    <s v="JOB WORK PURCHASE-WASHING GST@5%                                                                    "/>
    <x v="11"/>
    <n v="69420"/>
    <m/>
    <m/>
    <m/>
    <m/>
    <m/>
    <m/>
    <m/>
    <m/>
    <m/>
    <n v="69420"/>
    <s v="23-24/0240"/>
    <s v="JOB WORK CHARGE"/>
    <s v="Debit Amt"/>
    <x v="2"/>
  </r>
  <r>
    <s v="57061"/>
    <s v="IN LEATHER"/>
    <s v="JOBWORK EXPENSES"/>
    <s v="IN LEATHER"/>
    <s v="JOB WORK PURCHASE-WASHING GST@5%                                                                    "/>
    <x v="11"/>
    <m/>
    <m/>
    <m/>
    <m/>
    <m/>
    <m/>
    <m/>
    <m/>
    <m/>
    <n v="35976"/>
    <n v="35976"/>
    <s v="24-25/00246"/>
    <s v="JOB WORK CHARGE"/>
    <s v="Debit Amt"/>
    <x v="2"/>
  </r>
  <r>
    <s v="57064"/>
    <s v="IN LEATHER"/>
    <s v="JOBWORK EXPENSES"/>
    <s v="IN LEATHER"/>
    <s v="JOB WORK PURCHASE-WASHING GST@5%                                                                    "/>
    <x v="11"/>
    <m/>
    <m/>
    <m/>
    <m/>
    <m/>
    <m/>
    <m/>
    <m/>
    <m/>
    <n v="216"/>
    <n v="216"/>
    <s v="24-25/00250"/>
    <s v="JOB WORK CHARGE"/>
    <s v="Debit Amt"/>
    <x v="2"/>
  </r>
  <r>
    <s v="57067"/>
    <s v="IN LEATHER"/>
    <s v="JOBWORK EXPENSES"/>
    <s v="IN LEATHER"/>
    <s v="JOB WORK PURCHASE-WASHING GST@5%                                                                    "/>
    <x v="11"/>
    <m/>
    <m/>
    <m/>
    <m/>
    <m/>
    <m/>
    <m/>
    <m/>
    <m/>
    <n v="92820"/>
    <n v="92820"/>
    <s v="24-25/00251"/>
    <s v="JOB WORK CHARGE"/>
    <s v="Debit Amt"/>
    <x v="2"/>
  </r>
  <r>
    <s v="57070"/>
    <s v="IN LEATHER"/>
    <s v="JOBWORK EXPENSES"/>
    <s v="IN LEATHER"/>
    <s v="JOB WORK PURCHASE-WASHING GST@5%                                                                    "/>
    <x v="11"/>
    <m/>
    <m/>
    <m/>
    <m/>
    <m/>
    <m/>
    <m/>
    <m/>
    <m/>
    <n v="53079"/>
    <n v="53079"/>
    <s v="24-25/00268"/>
    <s v="JOB WORK CHARGE"/>
    <s v="Debit Amt"/>
    <x v="2"/>
  </r>
  <r>
    <s v="57073"/>
    <s v="IN LEATHER"/>
    <s v="JOBWORK EXPENSES"/>
    <s v="IN LEATHER"/>
    <s v="JOB WORK PURCHASE-WASHING GST@5%                                                                    "/>
    <x v="11"/>
    <m/>
    <m/>
    <m/>
    <m/>
    <m/>
    <m/>
    <m/>
    <m/>
    <m/>
    <n v="34620"/>
    <n v="34620"/>
    <s v="24-25/00269"/>
    <s v="JOB WORK CHARGE"/>
    <s v="Debit Amt"/>
    <x v="2"/>
  </r>
  <r>
    <s v="57076"/>
    <s v="IN LEATHER"/>
    <s v="JOBWORK EXPENSES"/>
    <s v="IN LEATHER"/>
    <s v="JOB WORK PURCHASE-WASHING GST@5%                                                                    "/>
    <x v="11"/>
    <m/>
    <m/>
    <m/>
    <m/>
    <m/>
    <m/>
    <m/>
    <m/>
    <m/>
    <n v="21780"/>
    <n v="21780"/>
    <s v="24-25/00270"/>
    <s v="JOB WORK CHARGE"/>
    <s v="Debit Amt"/>
    <x v="2"/>
  </r>
  <r>
    <s v="57079"/>
    <s v="IN LEATHER"/>
    <s v="JOBWORK EXPENSES"/>
    <s v="IN LEATHER"/>
    <s v="JOB WORK PURCHASE-WASHING GST@5%                                                                    "/>
    <x v="11"/>
    <m/>
    <m/>
    <m/>
    <m/>
    <n v="48636"/>
    <m/>
    <m/>
    <m/>
    <m/>
    <m/>
    <n v="48636"/>
    <s v="24-25/0077"/>
    <s v="JOB WORK CHARGE"/>
    <s v="Debit Amt"/>
    <x v="2"/>
  </r>
  <r>
    <s v="57082"/>
    <s v="IN LEATHER"/>
    <s v="JOBWORK EXPENSES"/>
    <s v="IN LEATHER"/>
    <s v="JOB WORK PURCHASE-WASHING GST@5%                                                                    "/>
    <x v="11"/>
    <m/>
    <m/>
    <m/>
    <m/>
    <n v="43372"/>
    <m/>
    <m/>
    <m/>
    <m/>
    <m/>
    <n v="43372"/>
    <s v="24-25/0079"/>
    <s v="JOB WORK CHARGE"/>
    <s v="Debit Amt"/>
    <x v="2"/>
  </r>
  <r>
    <s v="57085"/>
    <s v="IN LEATHER"/>
    <s v="JOBWORK EXPENSES"/>
    <s v="IN LEATHER"/>
    <s v="JOB WORK PURCHASE-WASHING GST@5%                                                                    "/>
    <x v="11"/>
    <m/>
    <m/>
    <m/>
    <m/>
    <m/>
    <m/>
    <m/>
    <m/>
    <m/>
    <n v="51116"/>
    <n v="51116"/>
    <s v="24-25/0247"/>
    <s v="JOB WORK CHARGE"/>
    <s v="Debit Amt"/>
    <x v="2"/>
  </r>
  <r>
    <s v="57088"/>
    <s v="IN LEATHER"/>
    <s v="JOBWORK EXPENSES"/>
    <s v="IN LEATHER"/>
    <s v="JOB WORK PURCHASE-WASHING GST@5%                                                                    "/>
    <x v="11"/>
    <m/>
    <m/>
    <m/>
    <m/>
    <m/>
    <m/>
    <m/>
    <m/>
    <m/>
    <n v="1596"/>
    <n v="1596"/>
    <s v="24-25/0267"/>
    <s v="JOB WORK CHARGE"/>
    <s v="Debit Amt"/>
    <x v="2"/>
  </r>
  <r>
    <s v="57091"/>
    <s v="IN LEATHER"/>
    <s v="LABOUR WELFARE"/>
    <s v="IN LEATHER"/>
    <s v="COURIER CHARGES                                                                                     "/>
    <x v="11"/>
    <m/>
    <m/>
    <m/>
    <m/>
    <n v="41"/>
    <m/>
    <m/>
    <m/>
    <m/>
    <m/>
    <n v="41"/>
    <s v="PYCP 2425-700  "/>
    <s v="INDIRECT EXPENSES"/>
    <s v="Debit Amt"/>
    <x v="0"/>
  </r>
  <r>
    <s v="57094"/>
    <s v="IN LEATHER"/>
    <s v="LABOUR WELFARE"/>
    <s v="IN LEATHER"/>
    <s v="FIRST AID EXPENSES AS  PER FACTORY ACT                                                              "/>
    <x v="11"/>
    <m/>
    <m/>
    <m/>
    <n v="8000"/>
    <m/>
    <m/>
    <m/>
    <m/>
    <m/>
    <m/>
    <n v="8000"/>
    <s v="211"/>
    <s v="FIRST AID EXPENSES AS PER FACTORY ACTS"/>
    <s v="Debit Amt"/>
    <x v="0"/>
  </r>
  <r>
    <s v="57097"/>
    <s v="IN LEATHER"/>
    <s v="LABOUR WELFARE"/>
    <s v="IN LEATHER"/>
    <s v="FIRST AID EXPENSES AS  PER FACTORY ACT                                                              "/>
    <x v="11"/>
    <m/>
    <m/>
    <m/>
    <n v="8000"/>
    <m/>
    <m/>
    <m/>
    <m/>
    <m/>
    <m/>
    <n v="8000"/>
    <s v="214"/>
    <s v="FIRST AID EXPENSES AS PER FACTORY ACTS"/>
    <s v="Debit Amt"/>
    <x v="0"/>
  </r>
  <r>
    <s v="57100"/>
    <s v="IN LEATHER"/>
    <s v="LABOUR WELFARE"/>
    <s v="IN LEATHER"/>
    <s v="FIRST AID EXPENSES AS  PER FACTORY ACT                                                              "/>
    <x v="11"/>
    <m/>
    <m/>
    <m/>
    <m/>
    <n v="8000"/>
    <m/>
    <m/>
    <m/>
    <m/>
    <m/>
    <n v="8000"/>
    <s v="220"/>
    <s v="FIRST AID EXPENSES AS PER FACTORY ACTS"/>
    <s v="Debit Amt"/>
    <x v="0"/>
  </r>
  <r>
    <s v="57103"/>
    <s v="IN LEATHER"/>
    <s v="LABOUR WELFARE"/>
    <s v="IN LEATHER"/>
    <s v="FIRST AID EXPENSES AS  PER FACTORY ACT                                                              "/>
    <x v="11"/>
    <m/>
    <m/>
    <m/>
    <n v="8000"/>
    <m/>
    <m/>
    <m/>
    <m/>
    <m/>
    <m/>
    <n v="8000"/>
    <s v="226"/>
    <s v="FIRST AID EXPENSES AS PER FACTORY ACTS"/>
    <s v="Debit Amt"/>
    <x v="0"/>
  </r>
  <r>
    <s v="57106"/>
    <s v="IN LEATHER"/>
    <s v="LABOUR WELFARE"/>
    <s v="IN LEATHER"/>
    <s v="FIRST AID EXPENSES AS  PER FACTORY ACT                                                              "/>
    <x v="11"/>
    <m/>
    <m/>
    <m/>
    <n v="8000"/>
    <m/>
    <m/>
    <m/>
    <m/>
    <m/>
    <m/>
    <n v="8000"/>
    <s v="233"/>
    <s v="FIRST AID EXPENSES AS PER FACTORY ACTS"/>
    <s v="Debit Amt"/>
    <x v="0"/>
  </r>
  <r>
    <s v="57109"/>
    <s v="IN LEATHER"/>
    <s v="LABOUR WELFARE"/>
    <s v="IN LEATHER"/>
    <s v="FIRST AID EXPENSES AS  PER FACTORY ACT                                                              "/>
    <x v="11"/>
    <m/>
    <m/>
    <m/>
    <m/>
    <n v="8000"/>
    <m/>
    <m/>
    <m/>
    <m/>
    <m/>
    <n v="8000"/>
    <s v="238"/>
    <s v="FIRST AID EXPENSES AS PER FACTORY ACTS"/>
    <s v="Debit Amt"/>
    <x v="0"/>
  </r>
  <r>
    <s v="57112"/>
    <s v="IN LEATHER"/>
    <s v="LABOUR WELFARE"/>
    <s v="IN LEATHER"/>
    <s v="FIRST AID EXPENSES AS  PER FACTORY ACT                                                              "/>
    <x v="11"/>
    <m/>
    <m/>
    <m/>
    <m/>
    <m/>
    <n v="8000"/>
    <m/>
    <m/>
    <m/>
    <m/>
    <n v="8000"/>
    <s v="243"/>
    <s v="FIRST AID EXPENSES AS PER FACTORY ACTS"/>
    <s v="Debit Amt"/>
    <x v="0"/>
  </r>
  <r>
    <s v="57115"/>
    <s v="IN LEATHER"/>
    <s v="LABOUR WELFARE"/>
    <s v="IN LEATHER"/>
    <s v="FIRST AID EXPENSES AS  PER FACTORY ACT                                                              "/>
    <x v="11"/>
    <m/>
    <m/>
    <m/>
    <m/>
    <m/>
    <m/>
    <n v="8000"/>
    <m/>
    <m/>
    <m/>
    <n v="8000"/>
    <s v="JV-PUJU-OT-H--1072"/>
    <s v="FIRST AID EXPENSES AS PER FACTORY ACTS"/>
    <s v="Debit Amt"/>
    <x v="0"/>
  </r>
  <r>
    <s v="57118"/>
    <s v="IN LEATHER"/>
    <s v="LABOUR WELFARE"/>
    <s v="IN LEATHER"/>
    <s v="FIRST AID EXPENSES AS  PER FACTORY ACT                                                              "/>
    <x v="11"/>
    <n v="645"/>
    <m/>
    <m/>
    <m/>
    <m/>
    <m/>
    <m/>
    <m/>
    <m/>
    <m/>
    <n v="645"/>
    <s v="PYCP 2425-18   "/>
    <s v="FIRST AID EXPENSES AS PER FACTORY ACTS"/>
    <s v="Debit Amt"/>
    <x v="0"/>
  </r>
  <r>
    <s v="57121"/>
    <s v="IN LEATHER"/>
    <s v="LABOUR WELFARE"/>
    <s v="IN LEATHER"/>
    <s v="FIRST AID EXPENSES AS  PER FACTORY ACT                                                              "/>
    <x v="11"/>
    <m/>
    <m/>
    <n v="45"/>
    <m/>
    <m/>
    <m/>
    <m/>
    <m/>
    <m/>
    <m/>
    <n v="45"/>
    <s v="PYCP 2425-258  "/>
    <s v="FIRST AID EXPENSES AS PER FACTORY ACTS"/>
    <s v="Debit Amt"/>
    <x v="0"/>
  </r>
  <r>
    <s v="57124"/>
    <s v="IN LEATHER"/>
    <s v="LABOUR WELFARE"/>
    <s v="IN LEATHER"/>
    <s v="JOB WORK PURCHASE-WASHING GST@5%                                                                    "/>
    <x v="11"/>
    <m/>
    <n v="54893"/>
    <m/>
    <m/>
    <m/>
    <m/>
    <m/>
    <m/>
    <m/>
    <m/>
    <n v="54893"/>
    <s v="23-24/0144"/>
    <s v="JOB WORK CHARGE"/>
    <s v="Debit Amt"/>
    <x v="2"/>
  </r>
  <r>
    <s v="57127"/>
    <s v="IN LEATHER"/>
    <s v="LABOUR WELFARE"/>
    <s v="IN LEATHER"/>
    <s v="LOCAL CONVEYANCE                                                                                    "/>
    <x v="11"/>
    <m/>
    <m/>
    <m/>
    <m/>
    <m/>
    <m/>
    <m/>
    <m/>
    <m/>
    <n v="300"/>
    <n v="300"/>
    <s v="PYCP 2425-1526 "/>
    <s v="LOCAL CONVEYANCE"/>
    <s v="Debit Amt"/>
    <x v="0"/>
  </r>
  <r>
    <s v="57130"/>
    <s v="IN LEATHER"/>
    <s v="LABOUR WELFARE"/>
    <s v="IN LEATHER"/>
    <s v="LOCAL CONVEYANCE                                                                                    "/>
    <x v="11"/>
    <m/>
    <m/>
    <m/>
    <m/>
    <m/>
    <n v="12500"/>
    <m/>
    <m/>
    <m/>
    <m/>
    <n v="12500"/>
    <s v="PYCP 2425-890  "/>
    <s v="LOCAL CONVEYANCE"/>
    <s v="Debit Amt"/>
    <x v="0"/>
  </r>
  <r>
    <s v="57133"/>
    <s v="IN LEATHER"/>
    <s v="LABOUR WELFARE"/>
    <s v="IN LEATHER"/>
    <s v="POOJA EXPENSES                                                                                      "/>
    <x v="11"/>
    <m/>
    <m/>
    <m/>
    <m/>
    <m/>
    <m/>
    <n v="200"/>
    <m/>
    <m/>
    <m/>
    <n v="200"/>
    <s v="PYCP 2425-1004 "/>
    <s v="OTHER EXPENSES"/>
    <s v="Debit Amt"/>
    <x v="0"/>
  </r>
  <r>
    <s v="57136"/>
    <s v="IN LEATHER"/>
    <s v="LABOUR WELFARE"/>
    <s v="IN LEATHER"/>
    <s v="POOJA EXPENSES                                                                                      "/>
    <x v="11"/>
    <m/>
    <m/>
    <m/>
    <m/>
    <m/>
    <m/>
    <n v="70"/>
    <m/>
    <m/>
    <m/>
    <n v="70"/>
    <s v="PYCP 2425-1008 "/>
    <s v="OTHER EXPENSES"/>
    <s v="Debit Amt"/>
    <x v="0"/>
  </r>
  <r>
    <s v="57139"/>
    <s v="IN LEATHER"/>
    <s v="LABOUR WELFARE"/>
    <s v="IN LEATHER"/>
    <s v="POOJA EXPENSES                                                                                      "/>
    <x v="11"/>
    <m/>
    <m/>
    <m/>
    <m/>
    <m/>
    <m/>
    <n v="70"/>
    <m/>
    <m/>
    <m/>
    <n v="70"/>
    <s v="PYCP 2425-1010 "/>
    <s v="OTHER EXPENSES"/>
    <s v="Debit Amt"/>
    <x v="0"/>
  </r>
  <r>
    <s v="57142"/>
    <s v="IN LEATHER"/>
    <s v="LABOUR WELFARE"/>
    <s v="IN LEATHER"/>
    <s v="POOJA EXPENSES                                                                                      "/>
    <x v="11"/>
    <m/>
    <m/>
    <m/>
    <m/>
    <m/>
    <m/>
    <n v="450"/>
    <m/>
    <m/>
    <m/>
    <n v="450"/>
    <s v="PYCP 2425-1017 "/>
    <s v="OTHER EXPENSES"/>
    <s v="Debit Amt"/>
    <x v="0"/>
  </r>
  <r>
    <s v="57145"/>
    <s v="IN LEATHER"/>
    <s v="LABOUR WELFARE"/>
    <s v="IN LEATHER"/>
    <s v="POOJA EXPENSES                                                                                      "/>
    <x v="11"/>
    <m/>
    <m/>
    <m/>
    <m/>
    <m/>
    <m/>
    <n v="50"/>
    <m/>
    <m/>
    <m/>
    <n v="50"/>
    <s v="PYCP 2425-1027 "/>
    <s v="OTHER EXPENSES"/>
    <s v="Debit Amt"/>
    <x v="0"/>
  </r>
  <r>
    <s v="57148"/>
    <s v="IN LEATHER"/>
    <s v="LABOUR WELFARE"/>
    <s v="IN LEATHER"/>
    <s v="POOJA EXPENSES                                                                                      "/>
    <x v="11"/>
    <m/>
    <m/>
    <m/>
    <m/>
    <m/>
    <m/>
    <m/>
    <n v="270"/>
    <m/>
    <m/>
    <n v="270"/>
    <s v="PYCP 2425-1131 "/>
    <s v="OTHER EXPENSES"/>
    <s v="Debit Amt"/>
    <x v="0"/>
  </r>
  <r>
    <s v="57151"/>
    <s v="IN LEATHER"/>
    <s v="LABOUR WELFARE"/>
    <s v="IN LEATHER"/>
    <s v="POOJA EXPENSES                                                                                      "/>
    <x v="11"/>
    <m/>
    <m/>
    <m/>
    <m/>
    <m/>
    <m/>
    <m/>
    <n v="220"/>
    <m/>
    <m/>
    <n v="220"/>
    <s v="PYCP 2425-1137 "/>
    <s v="OTHER EXPENSES"/>
    <s v="Debit Amt"/>
    <x v="0"/>
  </r>
  <r>
    <s v="57154"/>
    <s v="IN LEATHER"/>
    <s v="LABOUR WELFARE"/>
    <s v="IN LEATHER"/>
    <s v="POOJA EXPENSES                                                                                      "/>
    <x v="11"/>
    <m/>
    <m/>
    <m/>
    <m/>
    <m/>
    <m/>
    <m/>
    <n v="110"/>
    <m/>
    <m/>
    <n v="110"/>
    <s v="PYCP 2425-1141 "/>
    <s v="OTHER EXPENSES"/>
    <s v="Debit Amt"/>
    <x v="0"/>
  </r>
  <r>
    <s v="57157"/>
    <s v="IN LEATHER"/>
    <s v="LABOUR WELFARE"/>
    <s v="IN LEATHER"/>
    <s v="POOJA EXPENSES                                                                                      "/>
    <x v="11"/>
    <m/>
    <m/>
    <m/>
    <m/>
    <m/>
    <m/>
    <m/>
    <n v="170"/>
    <m/>
    <m/>
    <n v="170"/>
    <s v="PYCP 2425-1152 "/>
    <s v="OTHER EXPENSES"/>
    <s v="Debit Amt"/>
    <x v="0"/>
  </r>
  <r>
    <s v="57160"/>
    <s v="IN LEATHER"/>
    <s v="LABOUR WELFARE"/>
    <s v="IN LEATHER"/>
    <s v="POOJA EXPENSES                                                                                      "/>
    <x v="11"/>
    <m/>
    <m/>
    <m/>
    <m/>
    <m/>
    <m/>
    <m/>
    <n v="35"/>
    <m/>
    <m/>
    <n v="35"/>
    <s v="PYCP 2425-1161 "/>
    <s v="OTHER EXPENSES"/>
    <s v="Debit Amt"/>
    <x v="0"/>
  </r>
  <r>
    <s v="57163"/>
    <s v="IN LEATHER"/>
    <s v="LABOUR WELFARE"/>
    <s v="IN LEATHER"/>
    <s v="POOJA EXPENSES                                                                                      "/>
    <x v="11"/>
    <m/>
    <m/>
    <m/>
    <m/>
    <m/>
    <m/>
    <m/>
    <n v="200"/>
    <m/>
    <m/>
    <n v="200"/>
    <s v="PYCP 2425-1165 "/>
    <s v="OTHER EXPENSES"/>
    <s v="Debit Amt"/>
    <x v="0"/>
  </r>
  <r>
    <s v="57166"/>
    <s v="IN LEATHER"/>
    <s v="LABOUR WELFARE"/>
    <s v="IN LEATHER"/>
    <s v="POOJA EXPENSES                                                                                      "/>
    <x v="11"/>
    <m/>
    <m/>
    <m/>
    <m/>
    <m/>
    <m/>
    <m/>
    <n v="150"/>
    <m/>
    <m/>
    <n v="150"/>
    <s v="PYCP 2425-1175 "/>
    <s v="OTHER EXPENSES"/>
    <s v="Debit Amt"/>
    <x v="0"/>
  </r>
  <r>
    <s v="57169"/>
    <s v="IN LEATHER"/>
    <s v="LABOUR WELFARE"/>
    <s v="IN LEATHER"/>
    <s v="POOJA EXPENSES                                                                                      "/>
    <x v="11"/>
    <m/>
    <m/>
    <m/>
    <m/>
    <m/>
    <m/>
    <m/>
    <n v="300"/>
    <m/>
    <m/>
    <n v="300"/>
    <s v="PYCP 2425-1184 "/>
    <s v="OTHER EXPENSES"/>
    <s v="Debit Amt"/>
    <x v="0"/>
  </r>
  <r>
    <s v="57172"/>
    <s v="IN LEATHER"/>
    <s v="LABOUR WELFARE"/>
    <s v="IN LEATHER"/>
    <s v="POOJA EXPENSES                                                                                      "/>
    <x v="11"/>
    <m/>
    <m/>
    <m/>
    <m/>
    <m/>
    <m/>
    <m/>
    <n v="230"/>
    <m/>
    <m/>
    <n v="230"/>
    <s v="PYCP 2425-1188 "/>
    <s v="OTHER EXPENSES"/>
    <s v="Debit Amt"/>
    <x v="0"/>
  </r>
  <r>
    <s v="57175"/>
    <s v="IN LEATHER"/>
    <s v="LABOUR WELFARE"/>
    <s v="IN LEATHER"/>
    <s v="POOJA EXPENSES                                                                                      "/>
    <x v="11"/>
    <m/>
    <m/>
    <m/>
    <m/>
    <m/>
    <m/>
    <m/>
    <m/>
    <n v="110"/>
    <m/>
    <n v="110"/>
    <s v="PYCP 2425-1276 "/>
    <s v="OTHER EXPENSES"/>
    <s v="Debit Amt"/>
    <x v="0"/>
  </r>
  <r>
    <s v="57178"/>
    <s v="IN LEATHER"/>
    <s v="LABOUR WELFARE"/>
    <s v="IN LEATHER"/>
    <s v="POOJA EXPENSES                                                                                      "/>
    <x v="11"/>
    <m/>
    <m/>
    <m/>
    <m/>
    <m/>
    <m/>
    <m/>
    <m/>
    <n v="255"/>
    <m/>
    <n v="255"/>
    <s v="PYCP 2425-1288 "/>
    <s v="OTHER EXPENSES"/>
    <s v="Debit Amt"/>
    <x v="0"/>
  </r>
  <r>
    <s v="57181"/>
    <s v="IN LEATHER"/>
    <s v="LABOUR WELFARE"/>
    <s v="IN LEATHER"/>
    <s v="POOJA EXPENSES                                                                                      "/>
    <x v="11"/>
    <m/>
    <m/>
    <m/>
    <m/>
    <m/>
    <m/>
    <m/>
    <m/>
    <n v="226"/>
    <m/>
    <n v="226"/>
    <s v="PYCP 2425-1295 "/>
    <s v="OTHER EXPENSES"/>
    <s v="Debit Amt"/>
    <x v="0"/>
  </r>
  <r>
    <s v="57184"/>
    <s v="IN LEATHER"/>
    <s v="LABOUR WELFARE"/>
    <s v="IN LEATHER"/>
    <s v="POOJA EXPENSES                                                                                      "/>
    <x v="11"/>
    <m/>
    <m/>
    <m/>
    <m/>
    <m/>
    <m/>
    <m/>
    <m/>
    <n v="270"/>
    <m/>
    <n v="270"/>
    <s v="PYCP 2425-1298 "/>
    <s v="OTHER EXPENSES"/>
    <s v="Debit Amt"/>
    <x v="0"/>
  </r>
  <r>
    <s v="57187"/>
    <s v="IN LEATHER"/>
    <s v="LABOUR WELFARE"/>
    <s v="IN LEATHER"/>
    <s v="POOJA EXPENSES                                                                                      "/>
    <x v="11"/>
    <m/>
    <m/>
    <m/>
    <m/>
    <m/>
    <m/>
    <m/>
    <m/>
    <n v="80"/>
    <m/>
    <n v="80"/>
    <s v="PYCP 2425-1322 "/>
    <s v="OTHER EXPENSES"/>
    <s v="Debit Amt"/>
    <x v="0"/>
  </r>
  <r>
    <s v="57190"/>
    <s v="IN LEATHER"/>
    <s v="LABOUR WELFARE"/>
    <s v="IN LEATHER"/>
    <s v="POOJA EXPENSES                                                                                      "/>
    <x v="11"/>
    <m/>
    <m/>
    <m/>
    <m/>
    <m/>
    <m/>
    <m/>
    <m/>
    <n v="200"/>
    <m/>
    <n v="200"/>
    <s v="PYCP 2425-1341 "/>
    <s v="OTHER EXPENSES"/>
    <s v="Debit Amt"/>
    <x v="0"/>
  </r>
  <r>
    <s v="57193"/>
    <s v="IN LEATHER"/>
    <s v="LABOUR WELFARE"/>
    <s v="IN LEATHER"/>
    <s v="POOJA EXPENSES                                                                                      "/>
    <x v="11"/>
    <m/>
    <m/>
    <m/>
    <m/>
    <m/>
    <m/>
    <m/>
    <m/>
    <m/>
    <n v="150"/>
    <n v="150"/>
    <s v="PYCP 2425-1379 "/>
    <s v="OTHER EXPENSES"/>
    <s v="Debit Amt"/>
    <x v="0"/>
  </r>
  <r>
    <s v="57196"/>
    <s v="IN LEATHER"/>
    <s v="LABOUR WELFARE"/>
    <s v="IN LEATHER"/>
    <s v="POOJA EXPENSES                                                                                      "/>
    <x v="11"/>
    <m/>
    <m/>
    <m/>
    <m/>
    <m/>
    <m/>
    <m/>
    <m/>
    <m/>
    <n v="270"/>
    <n v="270"/>
    <s v="PYCP 2425-1426 "/>
    <s v="OTHER EXPENSES"/>
    <s v="Debit Amt"/>
    <x v="0"/>
  </r>
  <r>
    <s v="57199"/>
    <s v="IN LEATHER"/>
    <s v="LABOUR WELFARE"/>
    <s v="IN LEATHER"/>
    <s v="POOJA EXPENSES                                                                                      "/>
    <x v="11"/>
    <m/>
    <m/>
    <m/>
    <m/>
    <m/>
    <m/>
    <m/>
    <m/>
    <m/>
    <n v="130"/>
    <n v="130"/>
    <s v="PYCP 2425-1434 "/>
    <s v="OTHER EXPENSES"/>
    <s v="Debit Amt"/>
    <x v="0"/>
  </r>
  <r>
    <s v="57202"/>
    <s v="IN LEATHER"/>
    <s v="LABOUR WELFARE"/>
    <s v="IN LEATHER"/>
    <s v="POOJA EXPENSES                                                                                      "/>
    <x v="11"/>
    <m/>
    <m/>
    <m/>
    <m/>
    <m/>
    <m/>
    <m/>
    <m/>
    <m/>
    <n v="210"/>
    <n v="210"/>
    <s v="PYCP 2425-1443 "/>
    <s v="OTHER EXPENSES"/>
    <s v="Debit Amt"/>
    <x v="0"/>
  </r>
  <r>
    <s v="57205"/>
    <s v="IN LEATHER"/>
    <s v="LABOUR WELFARE"/>
    <s v="IN LEATHER"/>
    <s v="POOJA EXPENSES                                                                                      "/>
    <x v="11"/>
    <m/>
    <m/>
    <m/>
    <m/>
    <m/>
    <m/>
    <m/>
    <m/>
    <m/>
    <n v="350"/>
    <n v="350"/>
    <s v="PYCP 2425-1465 "/>
    <s v="OTHER EXPENSES"/>
    <s v="Debit Amt"/>
    <x v="0"/>
  </r>
  <r>
    <s v="57208"/>
    <s v="IN LEATHER"/>
    <s v="LABOUR WELFARE"/>
    <s v="IN LEATHER"/>
    <s v="POOJA EXPENSES                                                                                      "/>
    <x v="11"/>
    <n v="350"/>
    <m/>
    <m/>
    <m/>
    <m/>
    <m/>
    <m/>
    <m/>
    <m/>
    <m/>
    <n v="350"/>
    <s v="PYCP 2425-15 "/>
    <s v="OTHER EXPENSES"/>
    <s v="Debit Amt"/>
    <x v="0"/>
  </r>
  <r>
    <s v="57211"/>
    <s v="IN LEATHER"/>
    <s v="LABOUR WELFARE"/>
    <s v="IN LEATHER"/>
    <s v="POOJA EXPENSES                                                                                      "/>
    <x v="11"/>
    <n v="150"/>
    <m/>
    <m/>
    <m/>
    <m/>
    <m/>
    <m/>
    <m/>
    <m/>
    <m/>
    <n v="150"/>
    <s v="PYCP 2425-19 "/>
    <s v="OTHER EXPENSES"/>
    <s v="Debit Amt"/>
    <x v="0"/>
  </r>
  <r>
    <s v="57214"/>
    <s v="IN LEATHER"/>
    <s v="LABOUR WELFARE"/>
    <s v="IN LEATHER"/>
    <s v="POOJA EXPENSES                                                                                      "/>
    <x v="11"/>
    <m/>
    <n v="100"/>
    <m/>
    <m/>
    <m/>
    <m/>
    <m/>
    <m/>
    <m/>
    <m/>
    <n v="100"/>
    <s v="PYCP 2425-191 "/>
    <s v="OTHER EXPENSES"/>
    <s v="Debit Amt"/>
    <x v="0"/>
  </r>
  <r>
    <s v="57217"/>
    <s v="IN LEATHER"/>
    <s v="LABOUR WELFARE"/>
    <s v="IN LEATHER"/>
    <s v="POOJA EXPENSES                                                                                      "/>
    <x v="11"/>
    <m/>
    <n v="350"/>
    <m/>
    <m/>
    <m/>
    <m/>
    <m/>
    <m/>
    <m/>
    <m/>
    <n v="350"/>
    <s v="PYCP 2425-196 "/>
    <s v="OTHER EXPENSES"/>
    <s v="Debit Amt"/>
    <x v="0"/>
  </r>
  <r>
    <s v="57220"/>
    <s v="IN LEATHER"/>
    <s v="LABOUR WELFARE"/>
    <s v="IN LEATHER"/>
    <s v="POOJA EXPENSES                                                                                      "/>
    <x v="11"/>
    <n v="350"/>
    <m/>
    <m/>
    <m/>
    <m/>
    <m/>
    <m/>
    <m/>
    <m/>
    <m/>
    <n v="350"/>
    <s v="PYCP 2425-21 "/>
    <s v="OTHER EXPENSES"/>
    <s v="Debit Amt"/>
    <x v="0"/>
  </r>
  <r>
    <s v="57223"/>
    <s v="IN LEATHER"/>
    <s v="LABOUR WELFARE"/>
    <s v="IN LEATHER"/>
    <s v="POOJA EXPENSES                                                                                      "/>
    <x v="11"/>
    <m/>
    <n v="70"/>
    <m/>
    <m/>
    <m/>
    <m/>
    <m/>
    <m/>
    <m/>
    <m/>
    <n v="70"/>
    <s v="PYCP 2425-213 "/>
    <s v="OTHER EXPENSES"/>
    <s v="Debit Amt"/>
    <x v="0"/>
  </r>
  <r>
    <s v="57226"/>
    <s v="IN LEATHER"/>
    <s v="LABOUR WELFARE"/>
    <s v="IN LEATHER"/>
    <s v="POOJA EXPENSES                                                                                      "/>
    <x v="11"/>
    <m/>
    <n v="110"/>
    <m/>
    <m/>
    <m/>
    <m/>
    <m/>
    <m/>
    <m/>
    <m/>
    <n v="110"/>
    <s v="PYCP 2425-218 "/>
    <s v="OTHER EXPENSES"/>
    <s v="Debit Amt"/>
    <x v="0"/>
  </r>
  <r>
    <s v="57229"/>
    <s v="IN LEATHER"/>
    <s v="LABOUR WELFARE"/>
    <s v="IN LEATHER"/>
    <s v="POOJA EXPENSES                                                                                      "/>
    <x v="11"/>
    <m/>
    <n v="200"/>
    <m/>
    <m/>
    <m/>
    <m/>
    <m/>
    <m/>
    <m/>
    <m/>
    <n v="200"/>
    <s v="PYCP 2425-222 "/>
    <s v="OTHER EXPENSES"/>
    <s v="Debit Amt"/>
    <x v="0"/>
  </r>
  <r>
    <s v="57232"/>
    <s v="IN LEATHER"/>
    <s v="LABOUR WELFARE"/>
    <s v="IN LEATHER"/>
    <s v="POOJA EXPENSES                                                                                      "/>
    <x v="11"/>
    <m/>
    <n v="340"/>
    <m/>
    <m/>
    <m/>
    <m/>
    <m/>
    <m/>
    <m/>
    <m/>
    <n v="340"/>
    <s v="PYCP 2425-223 "/>
    <s v="OTHER EXPENSES"/>
    <s v="Debit Amt"/>
    <x v="0"/>
  </r>
  <r>
    <s v="57235"/>
    <s v="IN LEATHER"/>
    <s v="LABOUR WELFARE"/>
    <s v="IN LEATHER"/>
    <s v="POOJA EXPENSES                                                                                      "/>
    <x v="11"/>
    <m/>
    <m/>
    <n v="230"/>
    <m/>
    <m/>
    <m/>
    <m/>
    <m/>
    <m/>
    <m/>
    <n v="230"/>
    <s v="PYCP 2425-231 "/>
    <s v="OTHER EXPENSES"/>
    <s v="Debit Amt"/>
    <x v="0"/>
  </r>
  <r>
    <s v="57238"/>
    <s v="IN LEATHER"/>
    <s v="LABOUR WELFARE"/>
    <s v="IN LEATHER"/>
    <s v="POOJA EXPENSES                                                                                      "/>
    <x v="11"/>
    <m/>
    <n v="500"/>
    <m/>
    <m/>
    <m/>
    <m/>
    <m/>
    <m/>
    <m/>
    <m/>
    <n v="500"/>
    <s v="PYCP 2425-240  "/>
    <s v="OTHER EXPENSES"/>
    <s v="Debit Amt"/>
    <x v="0"/>
  </r>
  <r>
    <s v="57241"/>
    <s v="IN LEATHER"/>
    <s v="LABOUR WELFARE"/>
    <s v="IN LEATHER"/>
    <s v="POOJA EXPENSES                                                                                      "/>
    <x v="11"/>
    <m/>
    <m/>
    <n v="210"/>
    <m/>
    <m/>
    <m/>
    <m/>
    <m/>
    <m/>
    <m/>
    <n v="210"/>
    <s v="PYCP 2425-261 "/>
    <s v="OTHER EXPENSES"/>
    <s v="Debit Amt"/>
    <x v="0"/>
  </r>
  <r>
    <s v="57244"/>
    <s v="IN LEATHER"/>
    <s v="LABOUR WELFARE"/>
    <s v="IN LEATHER"/>
    <s v="POOJA EXPENSES                                                                                      "/>
    <x v="11"/>
    <m/>
    <m/>
    <n v="120"/>
    <m/>
    <m/>
    <m/>
    <m/>
    <m/>
    <m/>
    <m/>
    <n v="120"/>
    <s v="PYCP 2425-272 "/>
    <s v="OTHER EXPENSES"/>
    <s v="Debit Amt"/>
    <x v="0"/>
  </r>
  <r>
    <s v="57247"/>
    <s v="IN LEATHER"/>
    <s v="LABOUR WELFARE"/>
    <s v="IN LEATHER"/>
    <s v="POOJA EXPENSES                                                                                      "/>
    <x v="11"/>
    <m/>
    <m/>
    <n v="236"/>
    <m/>
    <m/>
    <m/>
    <m/>
    <m/>
    <m/>
    <m/>
    <n v="236"/>
    <s v="PYCP 2425-274 "/>
    <s v="OTHER EXPENSES"/>
    <s v="Debit Amt"/>
    <x v="0"/>
  </r>
  <r>
    <s v="57250"/>
    <s v="IN LEATHER"/>
    <s v="LABOUR WELFARE"/>
    <s v="IN LEATHER"/>
    <s v="POOJA EXPENSES                                                                                      "/>
    <x v="11"/>
    <m/>
    <m/>
    <n v="110"/>
    <m/>
    <m/>
    <m/>
    <m/>
    <m/>
    <m/>
    <m/>
    <n v="110"/>
    <s v="PYCP 2425-279 "/>
    <s v="OTHER EXPENSES"/>
    <s v="Debit Amt"/>
    <x v="0"/>
  </r>
  <r>
    <s v="57253"/>
    <s v="IN LEATHER"/>
    <s v="LABOUR WELFARE"/>
    <s v="IN LEATHER"/>
    <s v="POOJA EXPENSES                                                                                      "/>
    <x v="11"/>
    <n v="80"/>
    <m/>
    <m/>
    <m/>
    <m/>
    <m/>
    <m/>
    <m/>
    <m/>
    <m/>
    <n v="80"/>
    <s v="PYCP 2425-28 "/>
    <s v="OTHER EXPENSES"/>
    <s v="Debit Amt"/>
    <x v="0"/>
  </r>
  <r>
    <s v="57256"/>
    <s v="IN LEATHER"/>
    <s v="LABOUR WELFARE"/>
    <s v="IN LEATHER"/>
    <s v="POOJA EXPENSES                                                                                      "/>
    <x v="11"/>
    <m/>
    <m/>
    <n v="100"/>
    <m/>
    <m/>
    <m/>
    <m/>
    <m/>
    <m/>
    <m/>
    <n v="100"/>
    <s v="PYCP 2425-283 "/>
    <s v="OTHER EXPENSES"/>
    <s v="Debit Amt"/>
    <x v="0"/>
  </r>
  <r>
    <s v="57259"/>
    <s v="IN LEATHER"/>
    <s v="LABOUR WELFARE"/>
    <s v="IN LEATHER"/>
    <s v="POOJA EXPENSES                                                                                      "/>
    <x v="11"/>
    <m/>
    <m/>
    <n v="345"/>
    <m/>
    <m/>
    <m/>
    <m/>
    <m/>
    <m/>
    <m/>
    <n v="345"/>
    <s v="PYCP 2425-295 "/>
    <s v="OTHER EXPENSES"/>
    <s v="Debit Amt"/>
    <x v="0"/>
  </r>
  <r>
    <s v="57262"/>
    <s v="IN LEATHER"/>
    <s v="LABOUR WELFARE"/>
    <s v="IN LEATHER"/>
    <s v="POOJA EXPENSES                                                                                      "/>
    <x v="11"/>
    <n v="210"/>
    <m/>
    <m/>
    <m/>
    <m/>
    <m/>
    <m/>
    <m/>
    <m/>
    <m/>
    <n v="210"/>
    <s v="PYCP 2425-38 "/>
    <s v="OTHER EXPENSES"/>
    <s v="Debit Amt"/>
    <x v="0"/>
  </r>
  <r>
    <s v="57265"/>
    <s v="IN LEATHER"/>
    <s v="LABOUR WELFARE"/>
    <s v="IN LEATHER"/>
    <s v="POOJA EXPENSES                                                                                      "/>
    <x v="11"/>
    <m/>
    <m/>
    <m/>
    <n v="70"/>
    <m/>
    <m/>
    <m/>
    <m/>
    <m/>
    <m/>
    <n v="70"/>
    <s v="PYCP 2425-385 "/>
    <s v="OTHER EXPENSES"/>
    <s v="Debit Amt"/>
    <x v="0"/>
  </r>
  <r>
    <s v="57268"/>
    <s v="IN LEATHER"/>
    <s v="LABOUR WELFARE"/>
    <s v="IN LEATHER"/>
    <s v="POOJA EXPENSES                                                                                      "/>
    <x v="11"/>
    <m/>
    <m/>
    <m/>
    <n v="280"/>
    <m/>
    <m/>
    <m/>
    <m/>
    <m/>
    <m/>
    <n v="280"/>
    <s v="PYCP 2425-393 "/>
    <s v="OTHER EXPENSES"/>
    <s v="Debit Amt"/>
    <x v="0"/>
  </r>
  <r>
    <s v="57271"/>
    <s v="IN LEATHER"/>
    <s v="LABOUR WELFARE"/>
    <s v="IN LEATHER"/>
    <s v="POOJA EXPENSES                                                                                      "/>
    <x v="11"/>
    <n v="90"/>
    <m/>
    <m/>
    <m/>
    <m/>
    <m/>
    <m/>
    <m/>
    <m/>
    <m/>
    <n v="90"/>
    <s v="PYCP 2425-40 "/>
    <s v="OTHER EXPENSES"/>
    <s v="Debit Amt"/>
    <x v="0"/>
  </r>
  <r>
    <s v="57274"/>
    <s v="IN LEATHER"/>
    <s v="LABOUR WELFARE"/>
    <s v="IN LEATHER"/>
    <s v="POOJA EXPENSES                                                                                      "/>
    <x v="11"/>
    <m/>
    <m/>
    <m/>
    <n v="240"/>
    <m/>
    <m/>
    <m/>
    <m/>
    <m/>
    <m/>
    <n v="240"/>
    <s v="PYCP 2425-402 "/>
    <s v="OTHER EXPENSES"/>
    <s v="Debit Amt"/>
    <x v="0"/>
  </r>
  <r>
    <s v="57277"/>
    <s v="IN LEATHER"/>
    <s v="LABOUR WELFARE"/>
    <s v="IN LEATHER"/>
    <s v="POOJA EXPENSES                                                                                      "/>
    <x v="11"/>
    <m/>
    <m/>
    <m/>
    <n v="210"/>
    <m/>
    <m/>
    <m/>
    <m/>
    <m/>
    <m/>
    <n v="210"/>
    <s v="PYCP 2425-410 "/>
    <s v="OTHER EXPENSES"/>
    <s v="Debit Amt"/>
    <x v="0"/>
  </r>
  <r>
    <s v="57280"/>
    <s v="IN LEATHER"/>
    <s v="LABOUR WELFARE"/>
    <s v="IN LEATHER"/>
    <s v="POOJA EXPENSES                                                                                      "/>
    <x v="11"/>
    <m/>
    <m/>
    <m/>
    <n v="100"/>
    <m/>
    <m/>
    <m/>
    <m/>
    <m/>
    <m/>
    <n v="100"/>
    <s v="PYCP 2425-414 "/>
    <s v="OTHER EXPENSES"/>
    <s v="Debit Amt"/>
    <x v="0"/>
  </r>
  <r>
    <s v="57283"/>
    <s v="IN LEATHER"/>
    <s v="LABOUR WELFARE"/>
    <s v="IN LEATHER"/>
    <s v="POOJA EXPENSES                                                                                      "/>
    <x v="11"/>
    <n v="90"/>
    <m/>
    <m/>
    <m/>
    <m/>
    <m/>
    <m/>
    <m/>
    <m/>
    <m/>
    <n v="90"/>
    <s v="PYCP 2425-43 "/>
    <s v="OTHER EXPENSES"/>
    <s v="Debit Amt"/>
    <x v="0"/>
  </r>
  <r>
    <s v="57286"/>
    <s v="IN LEATHER"/>
    <s v="LABOUR WELFARE"/>
    <s v="IN LEATHER"/>
    <s v="POOJA EXPENSES                                                                                      "/>
    <x v="11"/>
    <m/>
    <m/>
    <m/>
    <n v="100"/>
    <m/>
    <m/>
    <m/>
    <m/>
    <m/>
    <m/>
    <n v="100"/>
    <s v="PYCP 2425-458 "/>
    <s v="OTHER EXPENSES"/>
    <s v="Debit Amt"/>
    <x v="0"/>
  </r>
  <r>
    <s v="57289"/>
    <s v="IN LEATHER"/>
    <s v="LABOUR WELFARE"/>
    <s v="IN LEATHER"/>
    <s v="POOJA EXPENSES                                                                                      "/>
    <x v="11"/>
    <n v="220"/>
    <m/>
    <m/>
    <m/>
    <m/>
    <m/>
    <m/>
    <m/>
    <m/>
    <m/>
    <n v="220"/>
    <s v="PYCP 2425-50 "/>
    <s v="OTHER EXPENSES"/>
    <s v="Debit Amt"/>
    <x v="0"/>
  </r>
  <r>
    <s v="57292"/>
    <s v="IN LEATHER"/>
    <s v="LABOUR WELFARE"/>
    <s v="IN LEATHER"/>
    <s v="POOJA EXPENSES                                                                                      "/>
    <x v="11"/>
    <n v="230"/>
    <m/>
    <m/>
    <m/>
    <m/>
    <m/>
    <m/>
    <m/>
    <m/>
    <m/>
    <n v="230"/>
    <s v="PYCP 2425-51 "/>
    <s v="OTHER EXPENSES"/>
    <s v="Debit Amt"/>
    <x v="0"/>
  </r>
  <r>
    <s v="57295"/>
    <s v="IN LEATHER"/>
    <s v="LABOUR WELFARE"/>
    <s v="IN LEATHER"/>
    <s v="POOJA EXPENSES                                                                                      "/>
    <x v="11"/>
    <m/>
    <m/>
    <m/>
    <n v="100"/>
    <m/>
    <m/>
    <m/>
    <m/>
    <m/>
    <m/>
    <n v="100"/>
    <s v="PYCP 2425-523  "/>
    <s v="OTHER EXPENSES"/>
    <s v="Debit Amt"/>
    <x v="0"/>
  </r>
  <r>
    <s v="57298"/>
    <s v="IN LEATHER"/>
    <s v="LABOUR WELFARE"/>
    <s v="IN LEATHER"/>
    <s v="POOJA EXPENSES                                                                                      "/>
    <x v="11"/>
    <m/>
    <m/>
    <m/>
    <n v="310"/>
    <m/>
    <m/>
    <m/>
    <m/>
    <m/>
    <m/>
    <n v="310"/>
    <s v="PYCP 2425-530  "/>
    <s v="OTHER EXPENSES"/>
    <s v="Debit Amt"/>
    <x v="0"/>
  </r>
  <r>
    <s v="57301"/>
    <s v="IN LEATHER"/>
    <s v="LABOUR WELFARE"/>
    <s v="IN LEATHER"/>
    <s v="POOJA EXPENSES                                                                                      "/>
    <x v="11"/>
    <m/>
    <m/>
    <m/>
    <n v="70"/>
    <m/>
    <m/>
    <m/>
    <m/>
    <m/>
    <m/>
    <n v="70"/>
    <s v="PYCP 2425-537  "/>
    <s v="OTHER EXPENSES"/>
    <s v="Debit Amt"/>
    <x v="0"/>
  </r>
  <r>
    <s v="57304"/>
    <s v="IN LEATHER"/>
    <s v="LABOUR WELFARE"/>
    <s v="IN LEATHER"/>
    <s v="POOJA EXPENSES                                                                                      "/>
    <x v="11"/>
    <m/>
    <m/>
    <m/>
    <n v="220"/>
    <m/>
    <m/>
    <m/>
    <m/>
    <m/>
    <m/>
    <n v="220"/>
    <s v="PYCP 2425-540  "/>
    <s v="OTHER EXPENSES"/>
    <s v="Debit Amt"/>
    <x v="0"/>
  </r>
  <r>
    <s v="57307"/>
    <s v="IN LEATHER"/>
    <s v="LABOUR WELFARE"/>
    <s v="IN LEATHER"/>
    <s v="POOJA EXPENSES                                                                                      "/>
    <x v="11"/>
    <m/>
    <m/>
    <m/>
    <n v="36"/>
    <m/>
    <m/>
    <m/>
    <m/>
    <m/>
    <m/>
    <n v="36"/>
    <s v="PYCP 2425-543 "/>
    <s v="OTHER EXPENSES"/>
    <s v="Debit Amt"/>
    <x v="0"/>
  </r>
  <r>
    <s v="57310"/>
    <s v="IN LEATHER"/>
    <s v="LABOUR WELFARE"/>
    <s v="IN LEATHER"/>
    <s v="POOJA EXPENSES                                                                                      "/>
    <x v="11"/>
    <n v="150"/>
    <m/>
    <m/>
    <m/>
    <m/>
    <m/>
    <m/>
    <m/>
    <m/>
    <m/>
    <n v="150"/>
    <s v="PYCP 2425-65 "/>
    <s v="OTHER EXPENSES"/>
    <s v="Debit Amt"/>
    <x v="0"/>
  </r>
  <r>
    <s v="57313"/>
    <s v="IN LEATHER"/>
    <s v="LABOUR WELFARE"/>
    <s v="IN LEATHER"/>
    <s v="POOJA EXPENSES                                                                                      "/>
    <x v="11"/>
    <m/>
    <m/>
    <m/>
    <m/>
    <n v="320"/>
    <m/>
    <m/>
    <m/>
    <m/>
    <m/>
    <n v="320"/>
    <s v="PYCP 2425-664  "/>
    <s v="OTHER EXPENSES"/>
    <s v="Debit Amt"/>
    <x v="0"/>
  </r>
  <r>
    <s v="57316"/>
    <s v="IN LEATHER"/>
    <s v="LABOUR WELFARE"/>
    <s v="IN LEATHER"/>
    <s v="POOJA EXPENSES                                                                                      "/>
    <x v="11"/>
    <m/>
    <m/>
    <m/>
    <m/>
    <n v="270"/>
    <m/>
    <m/>
    <m/>
    <m/>
    <m/>
    <n v="270"/>
    <s v="PYCP 2425-675  "/>
    <s v="OTHER EXPENSES"/>
    <s v="Debit Amt"/>
    <x v="0"/>
  </r>
  <r>
    <s v="57319"/>
    <s v="IN LEATHER"/>
    <s v="LABOUR WELFARE"/>
    <s v="IN LEATHER"/>
    <s v="POOJA EXPENSES                                                                                      "/>
    <x v="11"/>
    <m/>
    <m/>
    <m/>
    <m/>
    <n v="70"/>
    <m/>
    <m/>
    <m/>
    <m/>
    <m/>
    <n v="70"/>
    <s v="PYCP 2425-680  "/>
    <s v="OTHER EXPENSES"/>
    <s v="Debit Amt"/>
    <x v="0"/>
  </r>
  <r>
    <s v="57322"/>
    <s v="IN LEATHER"/>
    <s v="LABOUR WELFARE"/>
    <s v="IN LEATHER"/>
    <s v="POOJA EXPENSES                                                                                      "/>
    <x v="11"/>
    <m/>
    <m/>
    <m/>
    <m/>
    <n v="210"/>
    <m/>
    <m/>
    <m/>
    <m/>
    <m/>
    <n v="210"/>
    <s v="PYCP 2425-685  "/>
    <s v="OTHER EXPENSES"/>
    <s v="Debit Amt"/>
    <x v="0"/>
  </r>
  <r>
    <s v="57325"/>
    <s v="IN LEATHER"/>
    <s v="LABOUR WELFARE"/>
    <s v="IN LEATHER"/>
    <s v="POOJA EXPENSES                                                                                      "/>
    <x v="11"/>
    <m/>
    <m/>
    <m/>
    <m/>
    <n v="90"/>
    <m/>
    <m/>
    <m/>
    <m/>
    <m/>
    <n v="90"/>
    <s v="PYCP 2425-694  "/>
    <s v="OTHER EXPENSES"/>
    <s v="Debit Amt"/>
    <x v="0"/>
  </r>
  <r>
    <s v="57328"/>
    <s v="IN LEATHER"/>
    <s v="LABOUR WELFARE"/>
    <s v="IN LEATHER"/>
    <s v="POOJA EXPENSES                                                                                      "/>
    <x v="11"/>
    <m/>
    <m/>
    <m/>
    <m/>
    <n v="250"/>
    <m/>
    <m/>
    <m/>
    <m/>
    <m/>
    <n v="250"/>
    <s v="PYCP 2425-697  "/>
    <s v="OTHER EXPENSES"/>
    <s v="Debit Amt"/>
    <x v="0"/>
  </r>
  <r>
    <s v="57331"/>
    <s v="IN LEATHER"/>
    <s v="LABOUR WELFARE"/>
    <s v="IN LEATHER"/>
    <s v="POOJA EXPENSES                                                                                      "/>
    <x v="11"/>
    <n v="200"/>
    <m/>
    <m/>
    <m/>
    <m/>
    <m/>
    <m/>
    <m/>
    <m/>
    <m/>
    <n v="200"/>
    <s v="PYCP 2425-7 "/>
    <s v="OTHER EXPENSES"/>
    <s v="Debit Amt"/>
    <x v="0"/>
  </r>
  <r>
    <s v="57334"/>
    <s v="IN LEATHER"/>
    <s v="LABOUR WELFARE"/>
    <s v="IN LEATHER"/>
    <s v="POOJA EXPENSES                                                                                      "/>
    <x v="11"/>
    <m/>
    <m/>
    <m/>
    <m/>
    <n v="100"/>
    <m/>
    <m/>
    <m/>
    <m/>
    <m/>
    <n v="100"/>
    <s v="PYCP 2425-713  "/>
    <s v="OTHER EXPENSES"/>
    <s v="Debit Amt"/>
    <x v="0"/>
  </r>
  <r>
    <s v="57337"/>
    <s v="IN LEATHER"/>
    <s v="LABOUR WELFARE"/>
    <s v="IN LEATHER"/>
    <s v="POOJA EXPENSES                                                                                      "/>
    <x v="11"/>
    <m/>
    <m/>
    <m/>
    <m/>
    <n v="100"/>
    <m/>
    <m/>
    <m/>
    <m/>
    <m/>
    <n v="100"/>
    <s v="PYCP 2425-719  "/>
    <s v="OTHER EXPENSES"/>
    <s v="Debit Amt"/>
    <x v="0"/>
  </r>
  <r>
    <s v="57340"/>
    <s v="IN LEATHER"/>
    <s v="LABOUR WELFARE"/>
    <s v="IN LEATHER"/>
    <s v="POOJA EXPENSES                                                                                      "/>
    <x v="11"/>
    <n v="130"/>
    <m/>
    <m/>
    <m/>
    <m/>
    <m/>
    <m/>
    <m/>
    <m/>
    <m/>
    <n v="130"/>
    <s v="PYCP 2425-80 "/>
    <s v="OTHER EXPENSES"/>
    <s v="Debit Amt"/>
    <x v="0"/>
  </r>
  <r>
    <s v="57343"/>
    <s v="IN LEATHER"/>
    <s v="LABOUR WELFARE"/>
    <s v="IN LEATHER"/>
    <s v="POOJA EXPENSES                                                                                      "/>
    <x v="11"/>
    <n v="60"/>
    <m/>
    <m/>
    <m/>
    <m/>
    <m/>
    <m/>
    <m/>
    <m/>
    <m/>
    <n v="60"/>
    <s v="PYCP 2425-85 "/>
    <s v="OTHER EXPENSES"/>
    <s v="Debit Amt"/>
    <x v="0"/>
  </r>
  <r>
    <s v="57346"/>
    <s v="IN LEATHER"/>
    <s v="LABOUR WELFARE"/>
    <s v="IN LEATHER"/>
    <s v="POOJA EXPENSES                                                                                      "/>
    <x v="11"/>
    <m/>
    <m/>
    <m/>
    <m/>
    <m/>
    <n v="110"/>
    <m/>
    <m/>
    <m/>
    <m/>
    <n v="110"/>
    <s v="PYCP 2425-851  "/>
    <s v="OTHER EXPENSES"/>
    <s v="Debit Amt"/>
    <x v="0"/>
  </r>
  <r>
    <s v="57349"/>
    <s v="IN LEATHER"/>
    <s v="LABOUR WELFARE"/>
    <s v="IN LEATHER"/>
    <s v="POOJA EXPENSES                                                                                      "/>
    <x v="11"/>
    <m/>
    <m/>
    <m/>
    <m/>
    <m/>
    <n v="210"/>
    <m/>
    <m/>
    <m/>
    <m/>
    <n v="210"/>
    <s v="PYCP 2425-856  "/>
    <s v="OTHER EXPENSES"/>
    <s v="Debit Amt"/>
    <x v="0"/>
  </r>
  <r>
    <s v="57352"/>
    <s v="IN LEATHER"/>
    <s v="LABOUR WELFARE"/>
    <s v="IN LEATHER"/>
    <s v="POOJA EXPENSES                                                                                      "/>
    <x v="11"/>
    <m/>
    <m/>
    <m/>
    <m/>
    <m/>
    <n v="200"/>
    <m/>
    <m/>
    <m/>
    <m/>
    <n v="200"/>
    <s v="PYCP 2425-862  "/>
    <s v="OTHER EXPENSES"/>
    <s v="Debit Amt"/>
    <x v="0"/>
  </r>
  <r>
    <s v="57355"/>
    <s v="IN LEATHER"/>
    <s v="LABOUR WELFARE"/>
    <s v="IN LEATHER"/>
    <s v="POOJA EXPENSES                                                                                      "/>
    <x v="11"/>
    <m/>
    <m/>
    <m/>
    <m/>
    <m/>
    <n v="150"/>
    <m/>
    <m/>
    <m/>
    <m/>
    <n v="150"/>
    <s v="PYCP 2425-865  "/>
    <s v="OTHER EXPENSES"/>
    <s v="Debit Amt"/>
    <x v="0"/>
  </r>
  <r>
    <s v="57358"/>
    <s v="IN LEATHER"/>
    <s v="LABOUR WELFARE"/>
    <s v="IN LEATHER"/>
    <s v="POOJA EXPENSES                                                                                      "/>
    <x v="11"/>
    <m/>
    <m/>
    <m/>
    <m/>
    <m/>
    <n v="130"/>
    <m/>
    <m/>
    <m/>
    <m/>
    <n v="130"/>
    <s v="PYCP 2425-867  "/>
    <s v="OTHER EXPENSES"/>
    <s v="Debit Amt"/>
    <x v="0"/>
  </r>
  <r>
    <s v="57361"/>
    <s v="IN LEATHER"/>
    <s v="LABOUR WELFARE"/>
    <s v="IN LEATHER"/>
    <s v="POOJA EXPENSES                                                                                      "/>
    <x v="11"/>
    <m/>
    <m/>
    <m/>
    <m/>
    <m/>
    <n v="250"/>
    <m/>
    <m/>
    <m/>
    <m/>
    <n v="250"/>
    <s v="PYCP 2425-885  "/>
    <s v="OTHER EXPENSES"/>
    <s v="Debit Amt"/>
    <x v="0"/>
  </r>
  <r>
    <s v="57364"/>
    <s v="IN LEATHER"/>
    <s v="LABOUR WELFARE"/>
    <s v="IN LEATHER"/>
    <s v="POOJA EXPENSES                                                                                      "/>
    <x v="11"/>
    <m/>
    <m/>
    <m/>
    <m/>
    <m/>
    <m/>
    <n v="150"/>
    <m/>
    <m/>
    <m/>
    <n v="150"/>
    <s v="PYCP 2425-954  "/>
    <s v="OTHER EXPENSES"/>
    <s v="Debit Amt"/>
    <x v="0"/>
  </r>
  <r>
    <s v="57367"/>
    <s v="IN LEATHER"/>
    <s v="LABOUR WELFARE"/>
    <s v="IN LEATHER"/>
    <s v="POOJA EXPENSES                                                                                      "/>
    <x v="11"/>
    <m/>
    <m/>
    <m/>
    <m/>
    <m/>
    <m/>
    <n v="70"/>
    <m/>
    <m/>
    <m/>
    <n v="70"/>
    <s v="PYCP 2425-960 "/>
    <s v="OTHER EXPENSES"/>
    <s v="Debit Amt"/>
    <x v="0"/>
  </r>
  <r>
    <s v="57370"/>
    <s v="IN LEATHER"/>
    <s v="LABOUR WELFARE"/>
    <s v="IN LEATHER"/>
    <s v="POOJA EXPENSES                                                                                      "/>
    <x v="11"/>
    <m/>
    <m/>
    <m/>
    <m/>
    <m/>
    <m/>
    <n v="20"/>
    <m/>
    <m/>
    <m/>
    <n v="20"/>
    <s v="PYCP 2425-970  "/>
    <s v="OTHER EXPENSES"/>
    <s v="Debit Amt"/>
    <x v="0"/>
  </r>
  <r>
    <s v="57373"/>
    <s v="IN LEATHER"/>
    <s v="LABOUR WELFARE"/>
    <s v="IN LEATHER"/>
    <s v="PRINTING  &amp; STATIONERY EXPENSES                                                                     "/>
    <x v="11"/>
    <m/>
    <m/>
    <m/>
    <n v="60"/>
    <m/>
    <m/>
    <m/>
    <m/>
    <m/>
    <m/>
    <n v="60"/>
    <s v="PYCP 2425-388  "/>
    <s v="PRINTING AND STATIONERY"/>
    <s v="Debit Amt"/>
    <x v="0"/>
  </r>
  <r>
    <s v="57376"/>
    <s v="IN LEATHER"/>
    <s v="LABOUR WELFARE"/>
    <s v="IN LEATHER"/>
    <s v="PRINTING  &amp; STATIONERY EXPENSES                                                                     "/>
    <x v="11"/>
    <m/>
    <m/>
    <m/>
    <n v="250"/>
    <m/>
    <m/>
    <m/>
    <m/>
    <m/>
    <m/>
    <n v="250"/>
    <s v="PYCP 2425-398  "/>
    <s v="PRINTING AND STATIONERY"/>
    <s v="Debit Amt"/>
    <x v="0"/>
  </r>
  <r>
    <s v="57379"/>
    <s v="IN LEATHER"/>
    <s v="LABOUR WELFARE"/>
    <s v="IN LEATHER"/>
    <s v="PRINTING  &amp; STATIONERY EXPENSES                                                                     "/>
    <x v="11"/>
    <m/>
    <m/>
    <m/>
    <m/>
    <n v="260"/>
    <m/>
    <m/>
    <m/>
    <m/>
    <m/>
    <n v="260"/>
    <s v="PYCP 2425-667  "/>
    <s v="PRINTING AND STATIONERY"/>
    <s v="Debit Amt"/>
    <x v="0"/>
  </r>
  <r>
    <s v="57382"/>
    <s v="IN LEATHER"/>
    <s v="LABOUR WELFARE"/>
    <s v="IN LEATHER"/>
    <s v="STAFF AND LABOUR WELFARE                                                                            "/>
    <x v="11"/>
    <n v="119"/>
    <m/>
    <m/>
    <m/>
    <m/>
    <m/>
    <m/>
    <m/>
    <m/>
    <m/>
    <n v="119"/>
    <s v="PYCP 2425-10   "/>
    <s v="SALARIES AND BONUS"/>
    <s v="Debit Amt"/>
    <x v="0"/>
  </r>
  <r>
    <s v="57385"/>
    <s v="IN LEATHER"/>
    <s v="LABOUR WELFARE"/>
    <s v="IN LEATHER"/>
    <s v="STAFF AND LABOUR WELFARE                                                                            "/>
    <x v="11"/>
    <m/>
    <m/>
    <m/>
    <m/>
    <m/>
    <m/>
    <n v="50"/>
    <m/>
    <m/>
    <m/>
    <n v="50"/>
    <s v="PYCP 2425-1006 "/>
    <s v="SALARIES AND BONUS"/>
    <s v="Debit Amt"/>
    <x v="0"/>
  </r>
  <r>
    <s v="57388"/>
    <s v="IN LEATHER"/>
    <s v="LABOUR WELFARE"/>
    <s v="IN LEATHER"/>
    <s v="STAFF AND LABOUR WELFARE                                                                            "/>
    <x v="11"/>
    <m/>
    <m/>
    <m/>
    <m/>
    <m/>
    <m/>
    <n v="60"/>
    <m/>
    <m/>
    <m/>
    <n v="60"/>
    <s v="PYCP 2425-1007 "/>
    <s v="SALARIES AND BONUS"/>
    <s v="Debit Amt"/>
    <x v="0"/>
  </r>
  <r>
    <s v="57391"/>
    <s v="IN LEATHER"/>
    <s v="LABOUR WELFARE"/>
    <s v="IN LEATHER"/>
    <s v="STAFF AND LABOUR WELFARE                                                                            "/>
    <x v="11"/>
    <n v="250"/>
    <m/>
    <m/>
    <m/>
    <m/>
    <m/>
    <m/>
    <m/>
    <m/>
    <m/>
    <n v="250"/>
    <s v="PYCP 2425-101  "/>
    <s v="SALARIES AND BONUS"/>
    <s v="Debit Amt"/>
    <x v="0"/>
  </r>
  <r>
    <s v="57394"/>
    <s v="IN LEATHER"/>
    <s v="LABOUR WELFARE"/>
    <s v="IN LEATHER"/>
    <s v="STAFF AND LABOUR WELFARE                                                                            "/>
    <x v="11"/>
    <m/>
    <m/>
    <m/>
    <m/>
    <m/>
    <m/>
    <n v="40"/>
    <m/>
    <m/>
    <m/>
    <n v="40"/>
    <s v="PYCP 2425-1018 "/>
    <s v="SALARIES AND BONUS"/>
    <s v="Debit Amt"/>
    <x v="0"/>
  </r>
  <r>
    <s v="57397"/>
    <s v="IN LEATHER"/>
    <s v="LABOUR WELFARE"/>
    <s v="IN LEATHER"/>
    <s v="STAFF AND LABOUR WELFARE                                                                            "/>
    <x v="11"/>
    <m/>
    <m/>
    <m/>
    <m/>
    <m/>
    <m/>
    <n v="140"/>
    <m/>
    <m/>
    <m/>
    <n v="140"/>
    <s v="PYCP 2425-1019 "/>
    <s v="SALARIES AND BONUS"/>
    <s v="Debit Amt"/>
    <x v="0"/>
  </r>
  <r>
    <s v="57400"/>
    <s v="IN LEATHER"/>
    <s v="LABOUR WELFARE"/>
    <s v="IN LEATHER"/>
    <s v="STAFF AND LABOUR WELFARE                                                                            "/>
    <x v="11"/>
    <m/>
    <m/>
    <m/>
    <m/>
    <m/>
    <m/>
    <n v="210"/>
    <m/>
    <m/>
    <m/>
    <n v="210"/>
    <s v="PYCP 2425-1020 "/>
    <s v="SALARIES AND BONUS"/>
    <s v="Debit Amt"/>
    <x v="0"/>
  </r>
  <r>
    <s v="57403"/>
    <s v="IN LEATHER"/>
    <s v="LABOUR WELFARE"/>
    <s v="IN LEATHER"/>
    <s v="STAFF AND LABOUR WELFARE                                                                            "/>
    <x v="11"/>
    <m/>
    <m/>
    <m/>
    <m/>
    <m/>
    <m/>
    <n v="30"/>
    <m/>
    <m/>
    <m/>
    <n v="30"/>
    <s v="PYCP 2425-1021 "/>
    <s v="SALARIES AND BONUS"/>
    <s v="Debit Amt"/>
    <x v="0"/>
  </r>
  <r>
    <s v="57406"/>
    <s v="IN LEATHER"/>
    <s v="LABOUR WELFARE"/>
    <s v="IN LEATHER"/>
    <s v="STAFF AND LABOUR WELFARE                                                                            "/>
    <x v="11"/>
    <m/>
    <m/>
    <m/>
    <m/>
    <m/>
    <m/>
    <n v="80"/>
    <m/>
    <m/>
    <m/>
    <n v="80"/>
    <s v="PYCP 2425-1022 "/>
    <s v="SALARIES AND BONUS"/>
    <s v="Debit Amt"/>
    <x v="0"/>
  </r>
  <r>
    <s v="57409"/>
    <s v="IN LEATHER"/>
    <s v="LABOUR WELFARE"/>
    <s v="IN LEATHER"/>
    <s v="STAFF AND LABOUR WELFARE                                                                            "/>
    <x v="11"/>
    <m/>
    <m/>
    <m/>
    <m/>
    <m/>
    <m/>
    <n v="10"/>
    <m/>
    <m/>
    <m/>
    <n v="10"/>
    <s v="PYCP 2425-1023 "/>
    <s v="SALARIES AND BONUS"/>
    <s v="Debit Amt"/>
    <x v="0"/>
  </r>
  <r>
    <s v="57412"/>
    <s v="IN LEATHER"/>
    <s v="LABOUR WELFARE"/>
    <s v="IN LEATHER"/>
    <s v="STAFF AND LABOUR WELFARE                                                                            "/>
    <x v="11"/>
    <m/>
    <m/>
    <m/>
    <m/>
    <m/>
    <m/>
    <n v="180"/>
    <m/>
    <m/>
    <m/>
    <n v="180"/>
    <s v="PYCP 2425-1024 "/>
    <s v="SALARIES AND BONUS"/>
    <s v="Debit Amt"/>
    <x v="0"/>
  </r>
  <r>
    <s v="57415"/>
    <s v="IN LEATHER"/>
    <s v="LABOUR WELFARE"/>
    <s v="IN LEATHER"/>
    <s v="STAFF AND LABOUR WELFARE                                                                            "/>
    <x v="11"/>
    <m/>
    <m/>
    <m/>
    <m/>
    <m/>
    <m/>
    <n v="40"/>
    <m/>
    <m/>
    <m/>
    <n v="40"/>
    <s v="PYCP 2425-1025 "/>
    <s v="SALARIES AND BONUS"/>
    <s v="Debit Amt"/>
    <x v="0"/>
  </r>
  <r>
    <s v="57418"/>
    <s v="IN LEATHER"/>
    <s v="LABOUR WELFARE"/>
    <s v="IN LEATHER"/>
    <s v="STAFF AND LABOUR WELFARE                                                                            "/>
    <x v="11"/>
    <m/>
    <m/>
    <m/>
    <m/>
    <m/>
    <m/>
    <n v="627"/>
    <m/>
    <m/>
    <m/>
    <n v="627"/>
    <s v="PYCP 2425-1026 "/>
    <s v="SALARIES AND BONUS"/>
    <s v="Debit Amt"/>
    <x v="0"/>
  </r>
  <r>
    <s v="57421"/>
    <s v="IN LEATHER"/>
    <s v="LABOUR WELFARE"/>
    <s v="IN LEATHER"/>
    <s v="STAFF AND LABOUR WELFARE                                                                            "/>
    <x v="11"/>
    <m/>
    <m/>
    <m/>
    <m/>
    <m/>
    <m/>
    <n v="40"/>
    <m/>
    <m/>
    <m/>
    <n v="40"/>
    <s v="PYCP 2425-1028 "/>
    <s v="SALARIES AND BONUS"/>
    <s v="Debit Amt"/>
    <x v="0"/>
  </r>
  <r>
    <s v="57424"/>
    <s v="IN LEATHER"/>
    <s v="LABOUR WELFARE"/>
    <s v="IN LEATHER"/>
    <s v="STAFF AND LABOUR WELFARE                                                                            "/>
    <x v="11"/>
    <m/>
    <m/>
    <m/>
    <m/>
    <m/>
    <m/>
    <n v="3000"/>
    <m/>
    <m/>
    <m/>
    <n v="3000"/>
    <s v="PYCP 2425-1069 "/>
    <s v="SALARIES AND BONUS"/>
    <s v="Debit Amt"/>
    <x v="0"/>
  </r>
  <r>
    <s v="57427"/>
    <s v="IN LEATHER"/>
    <s v="LABOUR WELFARE"/>
    <s v="IN LEATHER"/>
    <s v="STAFF AND LABOUR WELFARE                                                                            "/>
    <x v="11"/>
    <m/>
    <m/>
    <m/>
    <m/>
    <m/>
    <m/>
    <n v="3000"/>
    <m/>
    <m/>
    <m/>
    <n v="3000"/>
    <s v="PYCP 2425-1122 "/>
    <s v="SALARIES AND BONUS"/>
    <s v="Debit Amt"/>
    <x v="0"/>
  </r>
  <r>
    <s v="57430"/>
    <s v="IN LEATHER"/>
    <s v="LABOUR WELFARE"/>
    <s v="IN LEATHER"/>
    <s v="STAFF AND LABOUR WELFARE                                                                            "/>
    <x v="11"/>
    <m/>
    <m/>
    <m/>
    <m/>
    <m/>
    <m/>
    <n v="6458"/>
    <m/>
    <m/>
    <m/>
    <n v="6458"/>
    <s v="PYCP 2425-1125 "/>
    <s v="SALARIES AND BONUS"/>
    <s v="Debit Amt"/>
    <x v="0"/>
  </r>
  <r>
    <s v="57433"/>
    <s v="IN LEATHER"/>
    <s v="LABOUR WELFARE"/>
    <s v="IN LEATHER"/>
    <s v="STAFF AND LABOUR WELFARE                                                                            "/>
    <x v="11"/>
    <m/>
    <m/>
    <m/>
    <m/>
    <m/>
    <m/>
    <n v="9500"/>
    <m/>
    <m/>
    <m/>
    <n v="9500"/>
    <s v="PYCP 2425-1126 "/>
    <s v="SALARIES AND BONUS"/>
    <s v="Debit Amt"/>
    <x v="0"/>
  </r>
  <r>
    <s v="57436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240"/>
    <m/>
    <m/>
    <n v="240"/>
    <s v="PYCP 2425-1128 "/>
    <s v="SALARIES AND BONUS"/>
    <s v="Debit Amt"/>
    <x v="0"/>
  </r>
  <r>
    <s v="57439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50"/>
    <m/>
    <m/>
    <n v="50"/>
    <s v="PYCP 2425-1129 "/>
    <s v="SALARIES AND BONUS"/>
    <s v="Debit Amt"/>
    <x v="0"/>
  </r>
  <r>
    <s v="57442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370"/>
    <m/>
    <m/>
    <n v="370"/>
    <s v="PYCP 2425-1132 "/>
    <s v="SALARIES AND BONUS"/>
    <s v="Debit Amt"/>
    <x v="0"/>
  </r>
  <r>
    <s v="57445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60"/>
    <m/>
    <m/>
    <n v="60"/>
    <s v="PYCP 2425-1133 "/>
    <s v="SALARIES AND BONUS"/>
    <s v="Debit Amt"/>
    <x v="0"/>
  </r>
  <r>
    <s v="57448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180"/>
    <m/>
    <m/>
    <n v="180"/>
    <s v="PYCP 2425-1135 "/>
    <s v="SALARIES AND BONUS"/>
    <s v="Debit Amt"/>
    <x v="0"/>
  </r>
  <r>
    <s v="57451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80"/>
    <m/>
    <m/>
    <n v="80"/>
    <s v="PYCP 2425-1138 "/>
    <s v="SALARIES AND BONUS"/>
    <s v="Debit Amt"/>
    <x v="0"/>
  </r>
  <r>
    <s v="57454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80"/>
    <m/>
    <m/>
    <n v="80"/>
    <s v="PYCP 2425-1142 "/>
    <s v="SALARIES AND BONUS"/>
    <s v="Debit Amt"/>
    <x v="0"/>
  </r>
  <r>
    <s v="57457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90"/>
    <m/>
    <m/>
    <n v="90"/>
    <s v="PYCP 2425-1143 "/>
    <s v="SALARIES AND BONUS"/>
    <s v="Debit Amt"/>
    <x v="0"/>
  </r>
  <r>
    <s v="57460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50"/>
    <m/>
    <m/>
    <n v="50"/>
    <s v="PYCP 2425-1144 "/>
    <s v="SALARIES AND BONUS"/>
    <s v="Debit Amt"/>
    <x v="0"/>
  </r>
  <r>
    <s v="57463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30"/>
    <m/>
    <m/>
    <n v="30"/>
    <s v="PYCP 2425-1145 "/>
    <s v="SALARIES AND BONUS"/>
    <s v="Debit Amt"/>
    <x v="0"/>
  </r>
  <r>
    <s v="57466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90"/>
    <m/>
    <m/>
    <n v="90"/>
    <s v="PYCP 2425-1146 "/>
    <s v="SALARIES AND BONUS"/>
    <s v="Debit Amt"/>
    <x v="0"/>
  </r>
  <r>
    <s v="57469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600"/>
    <m/>
    <m/>
    <n v="600"/>
    <s v="PYCP 2425-1155 "/>
    <s v="SALARIES AND BONUS"/>
    <s v="Debit Amt"/>
    <x v="0"/>
  </r>
  <r>
    <s v="57472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60"/>
    <m/>
    <m/>
    <n v="60"/>
    <s v="PYCP 2425-1157 "/>
    <s v="SALARIES AND BONUS"/>
    <s v="Debit Amt"/>
    <x v="0"/>
  </r>
  <r>
    <s v="57475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200"/>
    <m/>
    <m/>
    <n v="200"/>
    <s v="PYCP 2425-1158 "/>
    <s v="SALARIES AND BONUS"/>
    <s v="Debit Amt"/>
    <x v="0"/>
  </r>
  <r>
    <s v="57478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70"/>
    <m/>
    <m/>
    <n v="70"/>
    <s v="PYCP 2425-1159 "/>
    <s v="SALARIES AND BONUS"/>
    <s v="Debit Amt"/>
    <x v="0"/>
  </r>
  <r>
    <s v="57481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160"/>
    <m/>
    <m/>
    <n v="160"/>
    <s v="PYCP 2425-1160 "/>
    <s v="SALARIES AND BONUS"/>
    <s v="Debit Amt"/>
    <x v="0"/>
  </r>
  <r>
    <s v="57484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100"/>
    <m/>
    <m/>
    <n v="100"/>
    <s v="PYCP 2425-1162 "/>
    <s v="SALARIES AND BONUS"/>
    <s v="Debit Amt"/>
    <x v="0"/>
  </r>
  <r>
    <s v="57487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100"/>
    <m/>
    <m/>
    <n v="100"/>
    <s v="PYCP 2425-1164 "/>
    <s v="SALARIES AND BONUS"/>
    <s v="Debit Amt"/>
    <x v="0"/>
  </r>
  <r>
    <s v="57490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90"/>
    <m/>
    <m/>
    <n v="90"/>
    <s v="PYCP 2425-1170 "/>
    <s v="SALARIES AND BONUS"/>
    <s v="Debit Amt"/>
    <x v="0"/>
  </r>
  <r>
    <s v="57493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140"/>
    <m/>
    <m/>
    <n v="140"/>
    <s v="PYCP 2425-1172 "/>
    <s v="SALARIES AND BONUS"/>
    <s v="Debit Amt"/>
    <x v="0"/>
  </r>
  <r>
    <s v="57496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50"/>
    <m/>
    <m/>
    <n v="50"/>
    <s v="PYCP 2425-1177 "/>
    <s v="SALARIES AND BONUS"/>
    <s v="Debit Amt"/>
    <x v="0"/>
  </r>
  <r>
    <s v="57499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40"/>
    <m/>
    <m/>
    <n v="40"/>
    <s v="PYCP 2425-1180 "/>
    <s v="SALARIES AND BONUS"/>
    <s v="Debit Amt"/>
    <x v="0"/>
  </r>
  <r>
    <s v="57502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120"/>
    <m/>
    <m/>
    <n v="120"/>
    <s v="PYCP 2425-1185 "/>
    <s v="SALARIES AND BONUS"/>
    <s v="Debit Amt"/>
    <x v="0"/>
  </r>
  <r>
    <s v="57505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210"/>
    <m/>
    <m/>
    <n v="210"/>
    <s v="PYCP 2425-1186 "/>
    <s v="SALARIES AND BONUS"/>
    <s v="Debit Amt"/>
    <x v="0"/>
  </r>
  <r>
    <s v="57508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30"/>
    <m/>
    <m/>
    <n v="30"/>
    <s v="PYCP 2425-1187 "/>
    <s v="SALARIES AND BONUS"/>
    <s v="Debit Amt"/>
    <x v="0"/>
  </r>
  <r>
    <s v="57511"/>
    <s v="IN LEATHER"/>
    <s v="LABOUR WELFARE"/>
    <s v="IN LEATHER"/>
    <s v="STAFF AND LABOUR WELFARE                                                                            "/>
    <x v="11"/>
    <n v="130"/>
    <m/>
    <m/>
    <m/>
    <m/>
    <m/>
    <m/>
    <m/>
    <m/>
    <m/>
    <n v="130"/>
    <s v="PYCP 2425-12   "/>
    <s v="SALARIES AND BONUS"/>
    <s v="Debit Amt"/>
    <x v="0"/>
  </r>
  <r>
    <s v="57514"/>
    <s v="IN LEATHER"/>
    <s v="LABOUR WELFARE"/>
    <s v="IN LEATHER"/>
    <s v="STAFF AND LABOUR WELFARE                                                                            "/>
    <x v="11"/>
    <m/>
    <m/>
    <m/>
    <m/>
    <m/>
    <m/>
    <m/>
    <n v="3000"/>
    <m/>
    <m/>
    <n v="3000"/>
    <s v="PYCP 2425-1260 "/>
    <s v="SALARIES AND BONUS"/>
    <s v="Debit Amt"/>
    <x v="0"/>
  </r>
  <r>
    <s v="57517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420"/>
    <m/>
    <n v="420"/>
    <s v="PYCP 2425-1273 "/>
    <s v="SALARIES AND BONUS"/>
    <s v="Debit Amt"/>
    <x v="0"/>
  </r>
  <r>
    <s v="57520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60"/>
    <m/>
    <n v="60"/>
    <s v="PYCP 2425-1274 "/>
    <s v="SALARIES AND BONUS"/>
    <s v="Debit Amt"/>
    <x v="0"/>
  </r>
  <r>
    <s v="57523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350"/>
    <m/>
    <n v="350"/>
    <s v="PYCP 2425-1275 "/>
    <s v="SALARIES AND BONUS"/>
    <s v="Debit Amt"/>
    <x v="0"/>
  </r>
  <r>
    <s v="57526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120"/>
    <m/>
    <n v="120"/>
    <s v="PYCP 2425-1277 "/>
    <s v="SALARIES AND BONUS"/>
    <s v="Debit Amt"/>
    <x v="0"/>
  </r>
  <r>
    <s v="57529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120"/>
    <m/>
    <n v="120"/>
    <s v="PYCP 2425-1278 "/>
    <s v="SALARIES AND BONUS"/>
    <s v="Debit Amt"/>
    <x v="0"/>
  </r>
  <r>
    <s v="57532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120"/>
    <m/>
    <n v="120"/>
    <s v="PYCP 2425-1282 "/>
    <s v="SALARIES AND BONUS"/>
    <s v="Debit Amt"/>
    <x v="0"/>
  </r>
  <r>
    <s v="57535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350"/>
    <m/>
    <n v="350"/>
    <s v="PYCP 2425-1283 "/>
    <s v="SALARIES AND BONUS"/>
    <s v="Debit Amt"/>
    <x v="0"/>
  </r>
  <r>
    <s v="57538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1080"/>
    <m/>
    <n v="1080"/>
    <s v="PYCP 2425-1289 "/>
    <s v="SALARIES AND BONUS"/>
    <s v="Debit Amt"/>
    <x v="0"/>
  </r>
  <r>
    <s v="57541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20"/>
    <m/>
    <n v="20"/>
    <s v="PYCP 2425-1290 "/>
    <s v="SALARIES AND BONUS"/>
    <s v="Debit Amt"/>
    <x v="0"/>
  </r>
  <r>
    <s v="57544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510"/>
    <m/>
    <n v="510"/>
    <s v="PYCP 2425-1292 "/>
    <s v="SALARIES AND BONUS"/>
    <s v="Debit Amt"/>
    <x v="0"/>
  </r>
  <r>
    <s v="57547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180"/>
    <m/>
    <n v="180"/>
    <s v="PYCP 2425-1293 "/>
    <s v="SALARIES AND BONUS"/>
    <s v="Debit Amt"/>
    <x v="0"/>
  </r>
  <r>
    <s v="57550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120"/>
    <m/>
    <n v="120"/>
    <s v="PYCP 2425-1299 "/>
    <s v="SALARIES AND BONUS"/>
    <s v="Debit Amt"/>
    <x v="0"/>
  </r>
  <r>
    <s v="57553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780"/>
    <m/>
    <n v="780"/>
    <s v="PYCP 2425-1309 "/>
    <s v="SALARIES AND BONUS"/>
    <s v="Debit Amt"/>
    <x v="0"/>
  </r>
  <r>
    <s v="57556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156"/>
    <m/>
    <n v="156"/>
    <s v="PYCP 2425-1310 "/>
    <s v="SALARIES AND BONUS"/>
    <s v="Debit Amt"/>
    <x v="0"/>
  </r>
  <r>
    <s v="57559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680"/>
    <m/>
    <n v="680"/>
    <s v="PYCP 2425-1311 "/>
    <s v="SALARIES AND BONUS"/>
    <s v="Debit Amt"/>
    <x v="0"/>
  </r>
  <r>
    <s v="57562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30"/>
    <m/>
    <n v="30"/>
    <s v="PYCP 2425-1312 "/>
    <s v="SALARIES AND BONUS"/>
    <s v="Debit Amt"/>
    <x v="0"/>
  </r>
  <r>
    <s v="57565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100"/>
    <m/>
    <n v="100"/>
    <s v="PYCP 2425-1313 "/>
    <s v="SALARIES AND BONUS"/>
    <s v="Debit Amt"/>
    <x v="0"/>
  </r>
  <r>
    <s v="57568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100"/>
    <m/>
    <n v="100"/>
    <s v="PYCP 2425-1315 "/>
    <s v="SALARIES AND BONUS"/>
    <s v="Debit Amt"/>
    <x v="0"/>
  </r>
  <r>
    <s v="57571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520"/>
    <m/>
    <n v="520"/>
    <s v="PYCP 2425-1317 "/>
    <s v="SALARIES AND BONUS"/>
    <s v="Debit Amt"/>
    <x v="0"/>
  </r>
  <r>
    <s v="57574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240"/>
    <m/>
    <n v="240"/>
    <s v="PYCP 2425-1320 "/>
    <s v="SALARIES AND BONUS"/>
    <s v="Debit Amt"/>
    <x v="0"/>
  </r>
  <r>
    <s v="57577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281"/>
    <m/>
    <n v="281"/>
    <s v="PYCP 2425-1324 "/>
    <s v="SALARIES AND BONUS"/>
    <s v="Debit Amt"/>
    <x v="0"/>
  </r>
  <r>
    <s v="57580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20"/>
    <m/>
    <n v="20"/>
    <s v="PYCP 2425-1326 "/>
    <s v="SALARIES AND BONUS"/>
    <s v="Debit Amt"/>
    <x v="0"/>
  </r>
  <r>
    <s v="57583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120"/>
    <m/>
    <n v="120"/>
    <s v="PYCP 2425-1327 "/>
    <s v="SALARIES AND BONUS"/>
    <s v="Debit Amt"/>
    <x v="0"/>
  </r>
  <r>
    <s v="57586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60"/>
    <m/>
    <n v="60"/>
    <s v="PYCP 2425-1335 "/>
    <s v="SALARIES AND BONUS"/>
    <s v="Debit Amt"/>
    <x v="0"/>
  </r>
  <r>
    <s v="57589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40"/>
    <m/>
    <n v="40"/>
    <s v="PYCP 2425-1338 "/>
    <s v="SALARIES AND BONUS"/>
    <s v="Debit Amt"/>
    <x v="0"/>
  </r>
  <r>
    <s v="57592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200"/>
    <m/>
    <n v="200"/>
    <s v="PYCP 2425-1339 "/>
    <s v="SALARIES AND BONUS"/>
    <s v="Debit Amt"/>
    <x v="0"/>
  </r>
  <r>
    <s v="57595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110"/>
    <m/>
    <n v="110"/>
    <s v="PYCP 2425-1340 "/>
    <s v="SALARIES AND BONUS"/>
    <s v="Debit Amt"/>
    <x v="0"/>
  </r>
  <r>
    <s v="57598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300"/>
    <m/>
    <n v="300"/>
    <s v="PYCP 2425-1360 "/>
    <s v="SALARIES AND BONUS"/>
    <s v="Debit Amt"/>
    <x v="0"/>
  </r>
  <r>
    <s v="57601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n v="3000"/>
    <m/>
    <n v="3000"/>
    <s v="PYCP 2425-1374 "/>
    <s v="SALARIES AND BONUS"/>
    <s v="Debit Amt"/>
    <x v="0"/>
  </r>
  <r>
    <s v="57604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9330"/>
    <n v="9330"/>
    <s v="PYCP 2425-1378 "/>
    <s v="SALARIES AND BONUS"/>
    <s v="Debit Amt"/>
    <x v="0"/>
  </r>
  <r>
    <s v="57607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100"/>
    <n v="100"/>
    <s v="PYCP 2425-1382 "/>
    <s v="SALARIES AND BONUS"/>
    <s v="Debit Amt"/>
    <x v="0"/>
  </r>
  <r>
    <s v="57610"/>
    <s v="IN LEATHER"/>
    <s v="LABOUR WELFARE"/>
    <s v="IN LEATHER"/>
    <s v="STAFF AND LABOUR WELFARE                                                                            "/>
    <x v="11"/>
    <n v="80"/>
    <m/>
    <m/>
    <m/>
    <m/>
    <m/>
    <m/>
    <m/>
    <m/>
    <m/>
    <n v="80"/>
    <s v="PYCP 2425-14   "/>
    <s v="SALARIES AND BONUS"/>
    <s v="Debit Amt"/>
    <x v="0"/>
  </r>
  <r>
    <s v="57613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110"/>
    <n v="110"/>
    <s v="PYCP 2425-1413 "/>
    <s v="SALARIES AND BONUS"/>
    <s v="Debit Amt"/>
    <x v="0"/>
  </r>
  <r>
    <s v="57616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30"/>
    <n v="30"/>
    <s v="PYCP 2425-1415 "/>
    <s v="SALARIES AND BONUS"/>
    <s v="Debit Amt"/>
    <x v="0"/>
  </r>
  <r>
    <s v="57619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686"/>
    <n v="686"/>
    <s v="PYCP 2425-1428 "/>
    <s v="SALARIES AND BONUS"/>
    <s v="Debit Amt"/>
    <x v="0"/>
  </r>
  <r>
    <s v="57622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160"/>
    <n v="160"/>
    <s v="PYCP 2425-1429 "/>
    <s v="SALARIES AND BONUS"/>
    <s v="Debit Amt"/>
    <x v="0"/>
  </r>
  <r>
    <s v="57625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156"/>
    <n v="156"/>
    <s v="PYCP 2425-1433 "/>
    <s v="SALARIES AND BONUS"/>
    <s v="Debit Amt"/>
    <x v="0"/>
  </r>
  <r>
    <s v="57628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40"/>
    <n v="40"/>
    <s v="PYCP 2425-1435 "/>
    <s v="SALARIES AND BONUS"/>
    <s v="Debit Amt"/>
    <x v="0"/>
  </r>
  <r>
    <s v="57631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30"/>
    <n v="30"/>
    <s v="PYCP 2425-1440 "/>
    <s v="SALARIES AND BONUS"/>
    <s v="Debit Amt"/>
    <x v="0"/>
  </r>
  <r>
    <s v="57634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250"/>
    <n v="250"/>
    <s v="PYCP 2425-1441 "/>
    <s v="SALARIES AND BONUS"/>
    <s v="Debit Amt"/>
    <x v="0"/>
  </r>
  <r>
    <s v="57637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60"/>
    <n v="60"/>
    <s v="PYCP 2425-1442 "/>
    <s v="SALARIES AND BONUS"/>
    <s v="Debit Amt"/>
    <x v="0"/>
  </r>
  <r>
    <s v="57640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156"/>
    <n v="156"/>
    <s v="PYCP 2425-1444 "/>
    <s v="SALARIES AND BONUS"/>
    <s v="Debit Amt"/>
    <x v="0"/>
  </r>
  <r>
    <s v="57643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90"/>
    <n v="90"/>
    <s v="PYCP 2425-1450 "/>
    <s v="SALARIES AND BONUS"/>
    <s v="Debit Amt"/>
    <x v="0"/>
  </r>
  <r>
    <s v="57646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130"/>
    <n v="130"/>
    <s v="PYCP 2425-1451 "/>
    <s v="SALARIES AND BONUS"/>
    <s v="Debit Amt"/>
    <x v="0"/>
  </r>
  <r>
    <s v="57649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49"/>
    <n v="49"/>
    <s v="PYCP 2425-1452 "/>
    <s v="SALARIES AND BONUS"/>
    <s v="Debit Amt"/>
    <x v="0"/>
  </r>
  <r>
    <s v="57652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100"/>
    <n v="100"/>
    <s v="PYCP 2425-1455 "/>
    <s v="SALARIES AND BONUS"/>
    <s v="Debit Amt"/>
    <x v="0"/>
  </r>
  <r>
    <s v="57655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317"/>
    <n v="317"/>
    <s v="PYCP 2425-1459 "/>
    <s v="SALARIES AND BONUS"/>
    <s v="Debit Amt"/>
    <x v="0"/>
  </r>
  <r>
    <s v="57658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115"/>
    <n v="115"/>
    <s v="PYCP 2425-1460 "/>
    <s v="SALARIES AND BONUS"/>
    <s v="Debit Amt"/>
    <x v="0"/>
  </r>
  <r>
    <s v="57661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110"/>
    <n v="110"/>
    <s v="PYCP 2425-1461 "/>
    <s v="SALARIES AND BONUS"/>
    <s v="Debit Amt"/>
    <x v="0"/>
  </r>
  <r>
    <s v="57664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130"/>
    <n v="130"/>
    <s v="PYCP 2425-1464 "/>
    <s v="SALARIES AND BONUS"/>
    <s v="Debit Amt"/>
    <x v="0"/>
  </r>
  <r>
    <s v="57667"/>
    <s v="IN LEATHER"/>
    <s v="LABOUR WELFARE"/>
    <s v="IN LEATHER"/>
    <s v="STAFF AND LABOUR WELFARE                                                                            "/>
    <x v="11"/>
    <m/>
    <m/>
    <m/>
    <m/>
    <m/>
    <m/>
    <m/>
    <m/>
    <m/>
    <n v="3000"/>
    <n v="3000"/>
    <s v="PYCP 2425-1528 "/>
    <s v="SALARIES AND BONUS"/>
    <s v="Debit Amt"/>
    <x v="0"/>
  </r>
  <r>
    <s v="57670"/>
    <s v="IN LEATHER"/>
    <s v="LABOUR WELFARE"/>
    <s v="IN LEATHER"/>
    <s v="STAFF AND LABOUR WELFARE                                                                            "/>
    <x v="11"/>
    <n v="795"/>
    <m/>
    <m/>
    <m/>
    <m/>
    <m/>
    <m/>
    <m/>
    <m/>
    <m/>
    <n v="795"/>
    <s v="PYCP 2425-16   "/>
    <s v="SALARIES AND BONUS"/>
    <s v="Debit Amt"/>
    <x v="0"/>
  </r>
  <r>
    <s v="57673"/>
    <s v="IN LEATHER"/>
    <s v="LABOUR WELFARE"/>
    <s v="IN LEATHER"/>
    <s v="STAFF AND LABOUR WELFARE                                                                            "/>
    <x v="11"/>
    <n v="160"/>
    <m/>
    <m/>
    <m/>
    <m/>
    <m/>
    <m/>
    <m/>
    <m/>
    <m/>
    <n v="160"/>
    <s v="PYCP 2425-17   "/>
    <s v="SALARIES AND BONUS"/>
    <s v="Debit Amt"/>
    <x v="0"/>
  </r>
  <r>
    <s v="57676"/>
    <s v="IN LEATHER"/>
    <s v="LABOUR WELFARE"/>
    <s v="IN LEATHER"/>
    <s v="STAFF AND LABOUR WELFARE                                                                            "/>
    <x v="11"/>
    <m/>
    <n v="83"/>
    <m/>
    <m/>
    <m/>
    <m/>
    <m/>
    <m/>
    <m/>
    <m/>
    <n v="83"/>
    <s v="PYCP 2425-184  "/>
    <s v="SALARIES AND BONUS"/>
    <s v="Debit Amt"/>
    <x v="0"/>
  </r>
  <r>
    <s v="57679"/>
    <s v="IN LEATHER"/>
    <s v="LABOUR WELFARE"/>
    <s v="IN LEATHER"/>
    <s v="STAFF AND LABOUR WELFARE                                                                            "/>
    <x v="11"/>
    <m/>
    <n v="80"/>
    <m/>
    <m/>
    <m/>
    <m/>
    <m/>
    <m/>
    <m/>
    <m/>
    <n v="80"/>
    <s v="PYCP 2425-185  "/>
    <s v="SALARIES AND BONUS"/>
    <s v="Debit Amt"/>
    <x v="0"/>
  </r>
  <r>
    <s v="57682"/>
    <s v="IN LEATHER"/>
    <s v="LABOUR WELFARE"/>
    <s v="IN LEATHER"/>
    <s v="STAFF AND LABOUR WELFARE                                                                            "/>
    <x v="11"/>
    <m/>
    <n v="184"/>
    <m/>
    <m/>
    <m/>
    <m/>
    <m/>
    <m/>
    <m/>
    <m/>
    <n v="184"/>
    <s v="PYCP 2425-186  "/>
    <s v="SALARIES AND BONUS"/>
    <s v="Debit Amt"/>
    <x v="0"/>
  </r>
  <r>
    <s v="57685"/>
    <s v="IN LEATHER"/>
    <s v="LABOUR WELFARE"/>
    <s v="IN LEATHER"/>
    <s v="STAFF AND LABOUR WELFARE                                                                            "/>
    <x v="11"/>
    <m/>
    <n v="138"/>
    <m/>
    <m/>
    <m/>
    <m/>
    <m/>
    <m/>
    <m/>
    <m/>
    <n v="138"/>
    <s v="PYCP 2425-187  "/>
    <s v="SALARIES AND BONUS"/>
    <s v="Debit Amt"/>
    <x v="0"/>
  </r>
  <r>
    <s v="57688"/>
    <s v="IN LEATHER"/>
    <s v="LABOUR WELFARE"/>
    <s v="IN LEATHER"/>
    <s v="STAFF AND LABOUR WELFARE                                                                            "/>
    <x v="11"/>
    <m/>
    <n v="500"/>
    <m/>
    <m/>
    <m/>
    <m/>
    <m/>
    <m/>
    <m/>
    <m/>
    <n v="500"/>
    <s v="PYCP 2425-188  "/>
    <s v="SALARIES AND BONUS"/>
    <s v="Debit Amt"/>
    <x v="0"/>
  </r>
  <r>
    <s v="57691"/>
    <s v="IN LEATHER"/>
    <s v="LABOUR WELFARE"/>
    <s v="IN LEATHER"/>
    <s v="STAFF AND LABOUR WELFARE                                                                            "/>
    <x v="11"/>
    <m/>
    <n v="220"/>
    <m/>
    <m/>
    <m/>
    <m/>
    <m/>
    <m/>
    <m/>
    <m/>
    <n v="220"/>
    <s v="PYCP 2425-189  "/>
    <s v="SALARIES AND BONUS"/>
    <s v="Debit Amt"/>
    <x v="0"/>
  </r>
  <r>
    <s v="57694"/>
    <s v="IN LEATHER"/>
    <s v="LABOUR WELFARE"/>
    <s v="IN LEATHER"/>
    <s v="STAFF AND LABOUR WELFARE                                                                            "/>
    <x v="11"/>
    <m/>
    <n v="80"/>
    <m/>
    <m/>
    <m/>
    <m/>
    <m/>
    <m/>
    <m/>
    <m/>
    <n v="80"/>
    <s v="PYCP 2425-190  "/>
    <s v="SALARIES AND BONUS"/>
    <s v="Debit Amt"/>
    <x v="0"/>
  </r>
  <r>
    <s v="57697"/>
    <s v="IN LEATHER"/>
    <s v="LABOUR WELFARE"/>
    <s v="IN LEATHER"/>
    <s v="STAFF AND LABOUR WELFARE                                                                            "/>
    <x v="11"/>
    <m/>
    <n v="90"/>
    <m/>
    <m/>
    <m/>
    <m/>
    <m/>
    <m/>
    <m/>
    <m/>
    <n v="90"/>
    <s v="PYCP 2425-192  "/>
    <s v="SALARIES AND BONUS"/>
    <s v="Debit Amt"/>
    <x v="0"/>
  </r>
  <r>
    <s v="57700"/>
    <s v="IN LEATHER"/>
    <s v="LABOUR WELFARE"/>
    <s v="IN LEATHER"/>
    <s v="STAFF AND LABOUR WELFARE                                                                            "/>
    <x v="11"/>
    <m/>
    <n v="160"/>
    <m/>
    <m/>
    <m/>
    <m/>
    <m/>
    <m/>
    <m/>
    <m/>
    <n v="160"/>
    <s v="PYCP 2425-194  "/>
    <s v="SALARIES AND BONUS"/>
    <s v="Debit Amt"/>
    <x v="0"/>
  </r>
  <r>
    <s v="57703"/>
    <s v="IN LEATHER"/>
    <s v="LABOUR WELFARE"/>
    <s v="IN LEATHER"/>
    <s v="STAFF AND LABOUR WELFARE                                                                            "/>
    <x v="11"/>
    <m/>
    <n v="80"/>
    <m/>
    <m/>
    <m/>
    <m/>
    <m/>
    <m/>
    <m/>
    <m/>
    <n v="80"/>
    <s v="PYCP 2425-197  "/>
    <s v="SALARIES AND BONUS"/>
    <s v="Debit Amt"/>
    <x v="0"/>
  </r>
  <r>
    <s v="57706"/>
    <s v="IN LEATHER"/>
    <s v="LABOUR WELFARE"/>
    <s v="IN LEATHER"/>
    <s v="STAFF AND LABOUR WELFARE                                                                            "/>
    <x v="11"/>
    <m/>
    <n v="90"/>
    <m/>
    <m/>
    <m/>
    <m/>
    <m/>
    <m/>
    <m/>
    <m/>
    <n v="90"/>
    <s v="PYCP 2425-198  "/>
    <s v="SALARIES AND BONUS"/>
    <s v="Debit Amt"/>
    <x v="0"/>
  </r>
  <r>
    <s v="57709"/>
    <s v="IN LEATHER"/>
    <s v="LABOUR WELFARE"/>
    <s v="IN LEATHER"/>
    <s v="STAFF AND LABOUR WELFARE                                                                            "/>
    <x v="11"/>
    <n v="50"/>
    <m/>
    <m/>
    <m/>
    <m/>
    <m/>
    <m/>
    <m/>
    <m/>
    <m/>
    <n v="50"/>
    <s v="PYCP 2425-20   "/>
    <s v="SALARIES AND BONUS"/>
    <s v="Debit Amt"/>
    <x v="0"/>
  </r>
  <r>
    <s v="57712"/>
    <s v="IN LEATHER"/>
    <s v="LABOUR WELFARE"/>
    <s v="IN LEATHER"/>
    <s v="STAFF AND LABOUR WELFARE                                                                            "/>
    <x v="11"/>
    <m/>
    <n v="114"/>
    <m/>
    <m/>
    <m/>
    <m/>
    <m/>
    <m/>
    <m/>
    <m/>
    <n v="114"/>
    <s v="PYCP 2425-201  "/>
    <s v="SALARIES AND BONUS"/>
    <s v="Debit Amt"/>
    <x v="0"/>
  </r>
  <r>
    <s v="57715"/>
    <s v="IN LEATHER"/>
    <s v="LABOUR WELFARE"/>
    <s v="IN LEATHER"/>
    <s v="STAFF AND LABOUR WELFARE                                                                            "/>
    <x v="11"/>
    <m/>
    <n v="184"/>
    <m/>
    <m/>
    <m/>
    <m/>
    <m/>
    <m/>
    <m/>
    <m/>
    <n v="184"/>
    <s v="PYCP 2425-203  "/>
    <s v="SALARIES AND BONUS"/>
    <s v="Debit Amt"/>
    <x v="0"/>
  </r>
  <r>
    <s v="57718"/>
    <s v="IN LEATHER"/>
    <s v="LABOUR WELFARE"/>
    <s v="IN LEATHER"/>
    <s v="STAFF AND LABOUR WELFARE                                                                            "/>
    <x v="11"/>
    <m/>
    <n v="170"/>
    <m/>
    <m/>
    <m/>
    <m/>
    <m/>
    <m/>
    <m/>
    <m/>
    <n v="170"/>
    <s v="PYCP 2425-205  "/>
    <s v="SALARIES AND BONUS"/>
    <s v="Debit Amt"/>
    <x v="0"/>
  </r>
  <r>
    <s v="57721"/>
    <s v="IN LEATHER"/>
    <s v="LABOUR WELFARE"/>
    <s v="IN LEATHER"/>
    <s v="STAFF AND LABOUR WELFARE                                                                            "/>
    <x v="11"/>
    <m/>
    <n v="36"/>
    <m/>
    <m/>
    <m/>
    <m/>
    <m/>
    <m/>
    <m/>
    <m/>
    <n v="36"/>
    <s v="PYCP 2425-206  "/>
    <s v="SALARIES AND BONUS"/>
    <s v="Debit Amt"/>
    <x v="0"/>
  </r>
  <r>
    <s v="57724"/>
    <s v="IN LEATHER"/>
    <s v="LABOUR WELFARE"/>
    <s v="IN LEATHER"/>
    <s v="STAFF AND LABOUR WELFARE                                                                            "/>
    <x v="11"/>
    <m/>
    <n v="130"/>
    <m/>
    <m/>
    <m/>
    <m/>
    <m/>
    <m/>
    <m/>
    <m/>
    <n v="130"/>
    <s v="PYCP 2425-209  "/>
    <s v="SALARIES AND BONUS"/>
    <s v="Debit Amt"/>
    <x v="0"/>
  </r>
  <r>
    <s v="57727"/>
    <s v="IN LEATHER"/>
    <s v="LABOUR WELFARE"/>
    <s v="IN LEATHER"/>
    <s v="STAFF AND LABOUR WELFARE                                                                            "/>
    <x v="11"/>
    <m/>
    <n v="60"/>
    <m/>
    <m/>
    <m/>
    <m/>
    <m/>
    <m/>
    <m/>
    <m/>
    <n v="60"/>
    <s v="PYCP 2425-211  "/>
    <s v="SALARIES AND BONUS"/>
    <s v="Debit Amt"/>
    <x v="0"/>
  </r>
  <r>
    <s v="57730"/>
    <s v="IN LEATHER"/>
    <s v="LABOUR WELFARE"/>
    <s v="IN LEATHER"/>
    <s v="STAFF AND LABOUR WELFARE                                                                            "/>
    <x v="11"/>
    <m/>
    <n v="50"/>
    <m/>
    <m/>
    <m/>
    <m/>
    <m/>
    <m/>
    <m/>
    <m/>
    <n v="50"/>
    <s v="PYCP 2425-212  "/>
    <s v="SALARIES AND BONUS"/>
    <s v="Debit Amt"/>
    <x v="0"/>
  </r>
  <r>
    <s v="57733"/>
    <s v="IN LEATHER"/>
    <s v="LABOUR WELFARE"/>
    <s v="IN LEATHER"/>
    <s v="STAFF AND LABOUR WELFARE                                                                            "/>
    <x v="11"/>
    <m/>
    <n v="36"/>
    <m/>
    <m/>
    <m/>
    <m/>
    <m/>
    <m/>
    <m/>
    <m/>
    <n v="36"/>
    <s v="PYCP 2425-214  "/>
    <s v="SALARIES AND BONUS"/>
    <s v="Debit Amt"/>
    <x v="0"/>
  </r>
  <r>
    <s v="57736"/>
    <s v="IN LEATHER"/>
    <s v="LABOUR WELFARE"/>
    <s v="IN LEATHER"/>
    <s v="STAFF AND LABOUR WELFARE                                                                            "/>
    <x v="11"/>
    <m/>
    <n v="24"/>
    <m/>
    <m/>
    <m/>
    <m/>
    <m/>
    <m/>
    <m/>
    <m/>
    <n v="24"/>
    <s v="PYCP 2425-215  "/>
    <s v="SALARIES AND BONUS"/>
    <s v="Debit Amt"/>
    <x v="0"/>
  </r>
  <r>
    <s v="57739"/>
    <s v="IN LEATHER"/>
    <s v="LABOUR WELFARE"/>
    <s v="IN LEATHER"/>
    <s v="STAFF AND LABOUR WELFARE                                                                            "/>
    <x v="11"/>
    <m/>
    <n v="24"/>
    <m/>
    <m/>
    <m/>
    <m/>
    <m/>
    <m/>
    <m/>
    <m/>
    <n v="24"/>
    <s v="PYCP 2425-216  "/>
    <s v="SALARIES AND BONUS"/>
    <s v="Debit Amt"/>
    <x v="0"/>
  </r>
  <r>
    <s v="57742"/>
    <s v="IN LEATHER"/>
    <s v="LABOUR WELFARE"/>
    <s v="IN LEATHER"/>
    <s v="STAFF AND LABOUR WELFARE                                                                            "/>
    <x v="11"/>
    <m/>
    <n v="96"/>
    <m/>
    <m/>
    <m/>
    <m/>
    <m/>
    <m/>
    <m/>
    <m/>
    <n v="96"/>
    <s v="PYCP 2425-217  "/>
    <s v="SALARIES AND BONUS"/>
    <s v="Debit Amt"/>
    <x v="0"/>
  </r>
  <r>
    <s v="57745"/>
    <s v="IN LEATHER"/>
    <s v="LABOUR WELFARE"/>
    <s v="IN LEATHER"/>
    <s v="STAFF AND LABOUR WELFARE                                                                            "/>
    <x v="11"/>
    <m/>
    <n v="100"/>
    <m/>
    <m/>
    <m/>
    <m/>
    <m/>
    <m/>
    <m/>
    <m/>
    <n v="100"/>
    <s v="PYCP 2425-218 "/>
    <s v="SALARIES AND BONUS"/>
    <s v="Debit Amt"/>
    <x v="0"/>
  </r>
  <r>
    <s v="57748"/>
    <s v="IN LEATHER"/>
    <s v="LABOUR WELFARE"/>
    <s v="IN LEATHER"/>
    <s v="STAFF AND LABOUR WELFARE                                                                            "/>
    <x v="11"/>
    <m/>
    <n v="60"/>
    <m/>
    <m/>
    <m/>
    <m/>
    <m/>
    <m/>
    <m/>
    <m/>
    <n v="60"/>
    <s v="PYCP 2425-219  "/>
    <s v="SALARIES AND BONUS"/>
    <s v="Debit Amt"/>
    <x v="0"/>
  </r>
  <r>
    <s v="57751"/>
    <s v="IN LEATHER"/>
    <s v="LABOUR WELFARE"/>
    <s v="IN LEATHER"/>
    <s v="STAFF AND LABOUR WELFARE                                                                            "/>
    <x v="11"/>
    <m/>
    <n v="172"/>
    <m/>
    <m/>
    <m/>
    <m/>
    <m/>
    <m/>
    <m/>
    <m/>
    <n v="172"/>
    <s v="PYCP 2425-220  "/>
    <s v="SALARIES AND BONUS"/>
    <s v="Debit Amt"/>
    <x v="0"/>
  </r>
  <r>
    <s v="57754"/>
    <s v="IN LEATHER"/>
    <s v="LABOUR WELFARE"/>
    <s v="IN LEATHER"/>
    <s v="STAFF AND LABOUR WELFARE                                                                            "/>
    <x v="11"/>
    <m/>
    <n v="40"/>
    <m/>
    <m/>
    <m/>
    <m/>
    <m/>
    <m/>
    <m/>
    <m/>
    <n v="40"/>
    <s v="PYCP 2425-221  "/>
    <s v="SALARIES AND BONUS"/>
    <s v="Debit Amt"/>
    <x v="0"/>
  </r>
  <r>
    <s v="57757"/>
    <s v="IN LEATHER"/>
    <s v="LABOUR WELFARE"/>
    <s v="IN LEATHER"/>
    <s v="STAFF AND LABOUR WELFARE                                                                            "/>
    <x v="11"/>
    <m/>
    <n v="80"/>
    <m/>
    <m/>
    <m/>
    <m/>
    <m/>
    <m/>
    <m/>
    <m/>
    <n v="80"/>
    <s v="PYCP 2425-222 "/>
    <s v="SALARIES AND BONUS"/>
    <s v="Debit Amt"/>
    <x v="0"/>
  </r>
  <r>
    <s v="57760"/>
    <s v="IN LEATHER"/>
    <s v="LABOUR WELFARE"/>
    <s v="IN LEATHER"/>
    <s v="STAFF AND LABOUR WELFARE                                                                            "/>
    <x v="11"/>
    <m/>
    <n v="180"/>
    <m/>
    <m/>
    <m/>
    <m/>
    <m/>
    <m/>
    <m/>
    <m/>
    <n v="180"/>
    <s v="PYCP 2425-224  "/>
    <s v="SALARIES AND BONUS"/>
    <s v="Debit Amt"/>
    <x v="0"/>
  </r>
  <r>
    <s v="57763"/>
    <s v="IN LEATHER"/>
    <s v="LABOUR WELFARE"/>
    <s v="IN LEATHER"/>
    <s v="STAFF AND LABOUR WELFARE                                                                            "/>
    <x v="11"/>
    <m/>
    <m/>
    <n v="88"/>
    <m/>
    <m/>
    <m/>
    <m/>
    <m/>
    <m/>
    <m/>
    <n v="88"/>
    <s v="PYCP 2425-230  "/>
    <s v="SALARIES AND BONUS"/>
    <s v="Debit Amt"/>
    <x v="0"/>
  </r>
  <r>
    <s v="57766"/>
    <s v="IN LEATHER"/>
    <s v="LABOUR WELFARE"/>
    <s v="IN LEATHER"/>
    <s v="STAFF AND LABOUR WELFARE                                                                            "/>
    <x v="11"/>
    <m/>
    <m/>
    <n v="12"/>
    <m/>
    <m/>
    <m/>
    <m/>
    <m/>
    <m/>
    <m/>
    <n v="12"/>
    <s v="PYCP 2425-232  "/>
    <s v="SALARIES AND BONUS"/>
    <s v="Debit Amt"/>
    <x v="0"/>
  </r>
  <r>
    <s v="57769"/>
    <s v="IN LEATHER"/>
    <s v="LABOUR WELFARE"/>
    <s v="IN LEATHER"/>
    <s v="STAFF AND LABOUR WELFARE                                                                            "/>
    <x v="11"/>
    <m/>
    <m/>
    <n v="84"/>
    <m/>
    <m/>
    <m/>
    <m/>
    <m/>
    <m/>
    <m/>
    <n v="84"/>
    <s v="PYCP 2425-237  "/>
    <s v="SALARIES AND BONUS"/>
    <s v="Debit Amt"/>
    <x v="0"/>
  </r>
  <r>
    <s v="57772"/>
    <s v="IN LEATHER"/>
    <s v="LABOUR WELFARE"/>
    <s v="IN LEATHER"/>
    <s v="STAFF AND LABOUR WELFARE                                                                            "/>
    <x v="11"/>
    <m/>
    <m/>
    <n v="120"/>
    <m/>
    <m/>
    <m/>
    <m/>
    <m/>
    <m/>
    <m/>
    <n v="120"/>
    <s v="PYCP 2425-238  "/>
    <s v="SALARIES AND BONUS"/>
    <s v="Debit Amt"/>
    <x v="0"/>
  </r>
  <r>
    <s v="57775"/>
    <s v="IN LEATHER"/>
    <s v="LABOUR WELFARE"/>
    <s v="IN LEATHER"/>
    <s v="STAFF AND LABOUR WELFARE                                                                            "/>
    <x v="11"/>
    <n v="375"/>
    <m/>
    <m/>
    <m/>
    <m/>
    <m/>
    <m/>
    <m/>
    <m/>
    <m/>
    <n v="375"/>
    <s v="PYCP 2425-24   "/>
    <s v="SALARIES AND BONUS"/>
    <s v="Debit Amt"/>
    <x v="0"/>
  </r>
  <r>
    <s v="57778"/>
    <s v="IN LEATHER"/>
    <s v="LABOUR WELFARE"/>
    <s v="IN LEATHER"/>
    <s v="STAFF AND LABOUR WELFARE                                                                            "/>
    <x v="11"/>
    <m/>
    <m/>
    <n v="60"/>
    <m/>
    <m/>
    <m/>
    <m/>
    <m/>
    <m/>
    <m/>
    <n v="60"/>
    <s v="PYCP 2425-249  "/>
    <s v="SALARIES AND BONUS"/>
    <s v="Debit Amt"/>
    <x v="0"/>
  </r>
  <r>
    <s v="57781"/>
    <s v="IN LEATHER"/>
    <s v="LABOUR WELFARE"/>
    <s v="IN LEATHER"/>
    <s v="STAFF AND LABOUR WELFARE                                                                            "/>
    <x v="11"/>
    <m/>
    <m/>
    <n v="520"/>
    <m/>
    <m/>
    <m/>
    <m/>
    <m/>
    <m/>
    <m/>
    <n v="520"/>
    <s v="PYCP 2425-250 "/>
    <s v="SALARIES AND BONUS"/>
    <s v="Debit Amt"/>
    <x v="0"/>
  </r>
  <r>
    <s v="57784"/>
    <s v="IN LEATHER"/>
    <s v="LABOUR WELFARE"/>
    <s v="IN LEATHER"/>
    <s v="STAFF AND LABOUR WELFARE                                                                            "/>
    <x v="11"/>
    <n v="1050"/>
    <m/>
    <m/>
    <m/>
    <m/>
    <m/>
    <m/>
    <m/>
    <m/>
    <m/>
    <n v="1050"/>
    <s v="PYCP 2425-27   "/>
    <s v="SALARIES AND BONUS"/>
    <s v="Debit Amt"/>
    <x v="0"/>
  </r>
  <r>
    <s v="57787"/>
    <s v="IN LEATHER"/>
    <s v="LABOUR WELFARE"/>
    <s v="IN LEATHER"/>
    <s v="STAFF AND LABOUR WELFARE                                                                            "/>
    <x v="11"/>
    <m/>
    <m/>
    <n v="80"/>
    <m/>
    <m/>
    <m/>
    <m/>
    <m/>
    <m/>
    <m/>
    <n v="80"/>
    <s v="PYCP 2425-278  "/>
    <s v="SALARIES AND BONUS"/>
    <s v="Debit Amt"/>
    <x v="0"/>
  </r>
  <r>
    <s v="57790"/>
    <s v="IN LEATHER"/>
    <s v="LABOUR WELFARE"/>
    <s v="IN LEATHER"/>
    <s v="STAFF AND LABOUR WELFARE                                                                            "/>
    <x v="11"/>
    <n v="48"/>
    <m/>
    <m/>
    <m/>
    <m/>
    <m/>
    <m/>
    <m/>
    <m/>
    <m/>
    <n v="48"/>
    <s v="PYCP 2425-29   "/>
    <s v="SALARIES AND BONUS"/>
    <s v="Debit Amt"/>
    <x v="0"/>
  </r>
  <r>
    <s v="57793"/>
    <s v="IN LEATHER"/>
    <s v="LABOUR WELFARE"/>
    <s v="IN LEATHER"/>
    <s v="STAFF AND LABOUR WELFARE                                                                            "/>
    <x v="11"/>
    <m/>
    <m/>
    <n v="200"/>
    <m/>
    <m/>
    <m/>
    <m/>
    <m/>
    <m/>
    <m/>
    <n v="200"/>
    <s v="PYCP 2425-296  "/>
    <s v="SALARIES AND BONUS"/>
    <s v="Debit Amt"/>
    <x v="0"/>
  </r>
  <r>
    <s v="57796"/>
    <s v="IN LEATHER"/>
    <s v="LABOUR WELFARE"/>
    <s v="IN LEATHER"/>
    <s v="STAFF AND LABOUR WELFARE                                                                            "/>
    <x v="11"/>
    <n v="60"/>
    <m/>
    <m/>
    <m/>
    <m/>
    <m/>
    <m/>
    <m/>
    <m/>
    <m/>
    <n v="60"/>
    <s v="PYCP 2425-3    "/>
    <s v="SALARIES AND BONUS"/>
    <s v="Debit Amt"/>
    <x v="0"/>
  </r>
  <r>
    <s v="57799"/>
    <s v="IN LEATHER"/>
    <s v="LABOUR WELFARE"/>
    <s v="IN LEATHER"/>
    <s v="STAFF AND LABOUR WELFARE                                                                            "/>
    <x v="11"/>
    <n v="90"/>
    <m/>
    <m/>
    <m/>
    <m/>
    <m/>
    <m/>
    <m/>
    <m/>
    <m/>
    <n v="90"/>
    <s v="PYCP 2425-32   "/>
    <s v="SALARIES AND BONUS"/>
    <s v="Debit Amt"/>
    <x v="0"/>
  </r>
  <r>
    <s v="57802"/>
    <s v="IN LEATHER"/>
    <s v="LABOUR WELFARE"/>
    <s v="IN LEATHER"/>
    <s v="STAFF AND LABOUR WELFARE                                                                            "/>
    <x v="11"/>
    <n v="119"/>
    <m/>
    <m/>
    <m/>
    <m/>
    <m/>
    <m/>
    <m/>
    <m/>
    <m/>
    <n v="119"/>
    <s v="PYCP 2425-33   "/>
    <s v="SALARIES AND BONUS"/>
    <s v="Debit Amt"/>
    <x v="0"/>
  </r>
  <r>
    <s v="57805"/>
    <s v="IN LEATHER"/>
    <s v="LABOUR WELFARE"/>
    <s v="IN LEATHER"/>
    <s v="STAFF AND LABOUR WELFARE                                                                            "/>
    <x v="11"/>
    <n v="96"/>
    <m/>
    <m/>
    <m/>
    <m/>
    <m/>
    <m/>
    <m/>
    <m/>
    <m/>
    <n v="96"/>
    <s v="PYCP 2425-34   "/>
    <s v="SALARIES AND BONUS"/>
    <s v="Debit Amt"/>
    <x v="0"/>
  </r>
  <r>
    <s v="57808"/>
    <s v="IN LEATHER"/>
    <s v="LABOUR WELFARE"/>
    <s v="IN LEATHER"/>
    <s v="STAFF AND LABOUR WELFARE                                                                            "/>
    <x v="11"/>
    <n v="100"/>
    <m/>
    <m/>
    <m/>
    <m/>
    <m/>
    <m/>
    <m/>
    <m/>
    <m/>
    <n v="100"/>
    <s v="PYCP 2425-35   "/>
    <s v="SALARIES AND BONUS"/>
    <s v="Debit Amt"/>
    <x v="0"/>
  </r>
  <r>
    <s v="57811"/>
    <s v="IN LEATHER"/>
    <s v="LABOUR WELFARE"/>
    <s v="IN LEATHER"/>
    <s v="STAFF AND LABOUR WELFARE                                                                            "/>
    <x v="11"/>
    <n v="400"/>
    <m/>
    <m/>
    <m/>
    <m/>
    <m/>
    <m/>
    <m/>
    <m/>
    <m/>
    <n v="400"/>
    <s v="PYCP 2425-37   "/>
    <s v="SALARIES AND BONUS"/>
    <s v="Debit Amt"/>
    <x v="0"/>
  </r>
  <r>
    <s v="57814"/>
    <s v="IN LEATHER"/>
    <s v="LABOUR WELFARE"/>
    <s v="IN LEATHER"/>
    <s v="STAFF AND LABOUR WELFARE                                                                            "/>
    <x v="11"/>
    <m/>
    <n v="21"/>
    <m/>
    <m/>
    <m/>
    <m/>
    <m/>
    <m/>
    <m/>
    <m/>
    <n v="21"/>
    <s v="PYCP 2425-376 "/>
    <s v="SALARIES AND BONUS"/>
    <s v="Debit Amt"/>
    <x v="0"/>
  </r>
  <r>
    <s v="57817"/>
    <s v="IN LEATHER"/>
    <s v="LABOUR WELFARE"/>
    <s v="IN LEATHER"/>
    <s v="STAFF AND LABOUR WELFARE                                                                            "/>
    <x v="11"/>
    <m/>
    <m/>
    <m/>
    <n v="140"/>
    <m/>
    <m/>
    <m/>
    <m/>
    <m/>
    <m/>
    <n v="140"/>
    <s v="PYCP 2425-382  "/>
    <s v="SALARIES AND BONUS"/>
    <s v="Debit Amt"/>
    <x v="0"/>
  </r>
  <r>
    <s v="57820"/>
    <s v="IN LEATHER"/>
    <s v="LABOUR WELFARE"/>
    <s v="IN LEATHER"/>
    <s v="STAFF AND LABOUR WELFARE                                                                            "/>
    <x v="11"/>
    <m/>
    <m/>
    <m/>
    <n v="110"/>
    <m/>
    <m/>
    <m/>
    <m/>
    <m/>
    <m/>
    <n v="110"/>
    <s v="PYCP 2425-386  "/>
    <s v="SALARIES AND BONUS"/>
    <s v="Debit Amt"/>
    <x v="0"/>
  </r>
  <r>
    <s v="57823"/>
    <s v="IN LEATHER"/>
    <s v="LABOUR WELFARE"/>
    <s v="IN LEATHER"/>
    <s v="STAFF AND LABOUR WELFARE                                                                            "/>
    <x v="11"/>
    <m/>
    <m/>
    <m/>
    <n v="60"/>
    <m/>
    <m/>
    <m/>
    <m/>
    <m/>
    <m/>
    <n v="60"/>
    <s v="PYCP 2425-387  "/>
    <s v="SALARIES AND BONUS"/>
    <s v="Debit Amt"/>
    <x v="0"/>
  </r>
  <r>
    <s v="57826"/>
    <s v="IN LEATHER"/>
    <s v="LABOUR WELFARE"/>
    <s v="IN LEATHER"/>
    <s v="STAFF AND LABOUR WELFARE                                                                            "/>
    <x v="11"/>
    <m/>
    <m/>
    <m/>
    <n v="60"/>
    <m/>
    <m/>
    <m/>
    <m/>
    <m/>
    <m/>
    <n v="60"/>
    <s v="PYCP 2425-390  "/>
    <s v="SALARIES AND BONUS"/>
    <s v="Debit Amt"/>
    <x v="0"/>
  </r>
  <r>
    <s v="57829"/>
    <s v="IN LEATHER"/>
    <s v="LABOUR WELFARE"/>
    <s v="IN LEATHER"/>
    <s v="STAFF AND LABOUR WELFARE                                                                            "/>
    <x v="11"/>
    <m/>
    <m/>
    <m/>
    <n v="40"/>
    <m/>
    <m/>
    <m/>
    <m/>
    <m/>
    <m/>
    <n v="40"/>
    <s v="PYCP 2425-391  "/>
    <s v="SALARIES AND BONUS"/>
    <s v="Debit Amt"/>
    <x v="0"/>
  </r>
  <r>
    <s v="57832"/>
    <s v="IN LEATHER"/>
    <s v="LABOUR WELFARE"/>
    <s v="IN LEATHER"/>
    <s v="STAFF AND LABOUR WELFARE                                                                            "/>
    <x v="11"/>
    <m/>
    <m/>
    <m/>
    <n v="113"/>
    <m/>
    <m/>
    <m/>
    <m/>
    <m/>
    <m/>
    <n v="113"/>
    <s v="PYCP 2425-392  "/>
    <s v="SALARIES AND BONUS"/>
    <s v="Debit Amt"/>
    <x v="0"/>
  </r>
  <r>
    <s v="57835"/>
    <s v="IN LEATHER"/>
    <s v="LABOUR WELFARE"/>
    <s v="IN LEATHER"/>
    <s v="STAFF AND LABOUR WELFARE                                                                            "/>
    <x v="11"/>
    <m/>
    <m/>
    <m/>
    <n v="40"/>
    <m/>
    <m/>
    <m/>
    <m/>
    <m/>
    <m/>
    <n v="40"/>
    <s v="PYCP 2425-395  "/>
    <s v="SALARIES AND BONUS"/>
    <s v="Debit Amt"/>
    <x v="0"/>
  </r>
  <r>
    <s v="57838"/>
    <s v="IN LEATHER"/>
    <s v="LABOUR WELFARE"/>
    <s v="IN LEATHER"/>
    <s v="STAFF AND LABOUR WELFARE                                                                            "/>
    <x v="11"/>
    <m/>
    <m/>
    <m/>
    <n v="40"/>
    <m/>
    <m/>
    <m/>
    <m/>
    <m/>
    <m/>
    <n v="40"/>
    <s v="PYCP 2425-396  "/>
    <s v="SALARIES AND BONUS"/>
    <s v="Debit Amt"/>
    <x v="0"/>
  </r>
  <r>
    <s v="57841"/>
    <s v="IN LEATHER"/>
    <s v="LABOUR WELFARE"/>
    <s v="IN LEATHER"/>
    <s v="STAFF AND LABOUR WELFARE                                                                            "/>
    <x v="11"/>
    <m/>
    <m/>
    <m/>
    <n v="90"/>
    <m/>
    <m/>
    <m/>
    <m/>
    <m/>
    <m/>
    <n v="90"/>
    <s v="PYCP 2425-397  "/>
    <s v="SALARIES AND BONUS"/>
    <s v="Debit Amt"/>
    <x v="0"/>
  </r>
  <r>
    <s v="57844"/>
    <s v="IN LEATHER"/>
    <s v="LABOUR WELFARE"/>
    <s v="IN LEATHER"/>
    <s v="STAFF AND LABOUR WELFARE                                                                            "/>
    <x v="11"/>
    <m/>
    <m/>
    <m/>
    <n v="119"/>
    <m/>
    <m/>
    <m/>
    <m/>
    <m/>
    <m/>
    <n v="119"/>
    <s v="PYCP 2425-399  "/>
    <s v="SALARIES AND BONUS"/>
    <s v="Debit Amt"/>
    <x v="0"/>
  </r>
  <r>
    <s v="57847"/>
    <s v="IN LEATHER"/>
    <s v="LABOUR WELFARE"/>
    <s v="IN LEATHER"/>
    <s v="STAFF AND LABOUR WELFARE                                                                            "/>
    <x v="11"/>
    <n v="24"/>
    <m/>
    <m/>
    <m/>
    <m/>
    <m/>
    <m/>
    <m/>
    <m/>
    <m/>
    <n v="24"/>
    <s v="PYCP 2425-4    "/>
    <s v="SALARIES AND BONUS"/>
    <s v="Debit Amt"/>
    <x v="0"/>
  </r>
  <r>
    <s v="57850"/>
    <s v="IN LEATHER"/>
    <s v="LABOUR WELFARE"/>
    <s v="IN LEATHER"/>
    <s v="STAFF AND LABOUR WELFARE                                                                            "/>
    <x v="11"/>
    <m/>
    <m/>
    <m/>
    <n v="120"/>
    <m/>
    <m/>
    <m/>
    <m/>
    <m/>
    <m/>
    <n v="120"/>
    <s v="PYCP 2425-400  "/>
    <s v="SALARIES AND BONUS"/>
    <s v="Debit Amt"/>
    <x v="0"/>
  </r>
  <r>
    <s v="57853"/>
    <s v="IN LEATHER"/>
    <s v="LABOUR WELFARE"/>
    <s v="IN LEATHER"/>
    <s v="STAFF AND LABOUR WELFARE                                                                            "/>
    <x v="11"/>
    <m/>
    <m/>
    <m/>
    <n v="100"/>
    <m/>
    <m/>
    <m/>
    <m/>
    <m/>
    <m/>
    <n v="100"/>
    <s v="PYCP 2425-408 "/>
    <s v="SALARIES AND BONUS"/>
    <s v="Debit Amt"/>
    <x v="0"/>
  </r>
  <r>
    <s v="57856"/>
    <s v="IN LEATHER"/>
    <s v="LABOUR WELFARE"/>
    <s v="IN LEATHER"/>
    <s v="STAFF AND LABOUR WELFARE                                                                            "/>
    <x v="11"/>
    <m/>
    <m/>
    <m/>
    <n v="30"/>
    <m/>
    <m/>
    <m/>
    <m/>
    <m/>
    <m/>
    <n v="30"/>
    <s v="PYCP 2425-409 "/>
    <s v="SALARIES AND BONUS"/>
    <s v="Debit Amt"/>
    <x v="0"/>
  </r>
  <r>
    <s v="57859"/>
    <s v="IN LEATHER"/>
    <s v="LABOUR WELFARE"/>
    <s v="IN LEATHER"/>
    <s v="STAFF AND LABOUR WELFARE                                                                            "/>
    <x v="11"/>
    <n v="44"/>
    <m/>
    <m/>
    <m/>
    <m/>
    <m/>
    <m/>
    <m/>
    <m/>
    <m/>
    <n v="44"/>
    <s v="PYCP 2425-41   "/>
    <s v="SALARIES AND BONUS"/>
    <s v="Debit Amt"/>
    <x v="0"/>
  </r>
  <r>
    <s v="57862"/>
    <s v="IN LEATHER"/>
    <s v="LABOUR WELFARE"/>
    <s v="IN LEATHER"/>
    <s v="STAFF AND LABOUR WELFARE                                                                            "/>
    <x v="11"/>
    <m/>
    <m/>
    <m/>
    <n v="110"/>
    <m/>
    <m/>
    <m/>
    <m/>
    <m/>
    <m/>
    <n v="110"/>
    <s v="PYCP 2425-417  "/>
    <s v="SALARIES AND BONUS"/>
    <s v="Debit Amt"/>
    <x v="0"/>
  </r>
  <r>
    <s v="57865"/>
    <s v="IN LEATHER"/>
    <s v="LABOUR WELFARE"/>
    <s v="IN LEATHER"/>
    <s v="STAFF AND LABOUR WELFARE                                                                            "/>
    <x v="11"/>
    <m/>
    <m/>
    <m/>
    <n v="50"/>
    <m/>
    <m/>
    <m/>
    <m/>
    <m/>
    <m/>
    <n v="50"/>
    <s v="PYCP 2425-418  "/>
    <s v="SALARIES AND BONUS"/>
    <s v="Debit Amt"/>
    <x v="0"/>
  </r>
  <r>
    <s v="57868"/>
    <s v="IN LEATHER"/>
    <s v="LABOUR WELFARE"/>
    <s v="IN LEATHER"/>
    <s v="STAFF AND LABOUR WELFARE                                                                            "/>
    <x v="11"/>
    <m/>
    <m/>
    <m/>
    <n v="1350"/>
    <m/>
    <m/>
    <m/>
    <m/>
    <m/>
    <m/>
    <n v="1350"/>
    <s v="PYCP 2425-419 "/>
    <s v="SALARIES AND BONUS"/>
    <s v="Debit Amt"/>
    <x v="0"/>
  </r>
  <r>
    <s v="57871"/>
    <s v="IN LEATHER"/>
    <s v="LABOUR WELFARE"/>
    <s v="IN LEATHER"/>
    <s v="STAFF AND LABOUR WELFARE                                                                            "/>
    <x v="11"/>
    <m/>
    <m/>
    <n v="60"/>
    <m/>
    <m/>
    <m/>
    <m/>
    <m/>
    <m/>
    <m/>
    <n v="60"/>
    <s v="PYCP 2425-425  "/>
    <s v="SALARIES AND BONUS"/>
    <s v="Debit Amt"/>
    <x v="0"/>
  </r>
  <r>
    <s v="57874"/>
    <s v="IN LEATHER"/>
    <s v="LABOUR WELFARE"/>
    <s v="IN LEATHER"/>
    <s v="STAFF AND LABOUR WELFARE                                                                            "/>
    <x v="11"/>
    <m/>
    <m/>
    <m/>
    <n v="120"/>
    <m/>
    <m/>
    <m/>
    <m/>
    <m/>
    <m/>
    <n v="120"/>
    <s v="PYCP 2425-454  "/>
    <s v="SALARIES AND BONUS"/>
    <s v="Debit Amt"/>
    <x v="0"/>
  </r>
  <r>
    <s v="57877"/>
    <s v="IN LEATHER"/>
    <s v="LABOUR WELFARE"/>
    <s v="IN LEATHER"/>
    <s v="STAFF AND LABOUR WELFARE                                                                            "/>
    <x v="11"/>
    <m/>
    <m/>
    <m/>
    <n v="170"/>
    <m/>
    <m/>
    <m/>
    <m/>
    <m/>
    <m/>
    <n v="170"/>
    <s v="PYCP 2425-455  "/>
    <s v="SALARIES AND BONUS"/>
    <s v="Debit Amt"/>
    <x v="0"/>
  </r>
  <r>
    <s v="57880"/>
    <s v="IN LEATHER"/>
    <s v="LABOUR WELFARE"/>
    <s v="IN LEATHER"/>
    <s v="STAFF AND LABOUR WELFARE                                                                            "/>
    <x v="11"/>
    <m/>
    <m/>
    <m/>
    <n v="40"/>
    <m/>
    <m/>
    <m/>
    <m/>
    <m/>
    <m/>
    <n v="40"/>
    <s v="PYCP 2425-457  "/>
    <s v="SALARIES AND BONUS"/>
    <s v="Debit Amt"/>
    <x v="0"/>
  </r>
  <r>
    <s v="57883"/>
    <s v="IN LEATHER"/>
    <s v="LABOUR WELFARE"/>
    <s v="IN LEATHER"/>
    <s v="STAFF AND LABOUR WELFARE                                                                            "/>
    <x v="11"/>
    <m/>
    <m/>
    <m/>
    <n v="120"/>
    <m/>
    <m/>
    <m/>
    <m/>
    <m/>
    <m/>
    <n v="120"/>
    <s v="PYCP 2425-459  "/>
    <s v="SALARIES AND BONUS"/>
    <s v="Debit Amt"/>
    <x v="0"/>
  </r>
  <r>
    <s v="57886"/>
    <s v="IN LEATHER"/>
    <s v="LABOUR WELFARE"/>
    <s v="IN LEATHER"/>
    <s v="STAFF AND LABOUR WELFARE                                                                            "/>
    <x v="11"/>
    <m/>
    <m/>
    <m/>
    <n v="100"/>
    <m/>
    <m/>
    <m/>
    <m/>
    <m/>
    <m/>
    <n v="100"/>
    <s v="PYCP 2425-461  "/>
    <s v="SALARIES AND BONUS"/>
    <s v="Debit Amt"/>
    <x v="0"/>
  </r>
  <r>
    <s v="57889"/>
    <s v="IN LEATHER"/>
    <s v="LABOUR WELFARE"/>
    <s v="IN LEATHER"/>
    <s v="STAFF AND LABOUR WELFARE                                                                            "/>
    <x v="11"/>
    <m/>
    <m/>
    <m/>
    <n v="140"/>
    <m/>
    <m/>
    <m/>
    <m/>
    <m/>
    <m/>
    <n v="140"/>
    <s v="PYCP 2425-462  "/>
    <s v="SALARIES AND BONUS"/>
    <s v="Debit Amt"/>
    <x v="0"/>
  </r>
  <r>
    <s v="57892"/>
    <s v="IN LEATHER"/>
    <s v="LABOUR WELFARE"/>
    <s v="IN LEATHER"/>
    <s v="STAFF AND LABOUR WELFARE                                                                            "/>
    <x v="11"/>
    <m/>
    <m/>
    <m/>
    <n v="110"/>
    <m/>
    <m/>
    <m/>
    <m/>
    <m/>
    <m/>
    <n v="110"/>
    <s v="PYCP 2425-463  "/>
    <s v="SALARIES AND BONUS"/>
    <s v="Debit Amt"/>
    <x v="0"/>
  </r>
  <r>
    <s v="57895"/>
    <s v="IN LEATHER"/>
    <s v="LABOUR WELFARE"/>
    <s v="IN LEATHER"/>
    <s v="STAFF AND LABOUR WELFARE                                                                            "/>
    <x v="11"/>
    <m/>
    <m/>
    <m/>
    <n v="98"/>
    <m/>
    <m/>
    <m/>
    <m/>
    <m/>
    <m/>
    <n v="98"/>
    <s v="PYCP 2425-468 "/>
    <s v="SALARIES AND BONUS"/>
    <s v="Debit Amt"/>
    <x v="0"/>
  </r>
  <r>
    <s v="57898"/>
    <s v="IN LEATHER"/>
    <s v="LABOUR WELFARE"/>
    <s v="IN LEATHER"/>
    <s v="STAFF AND LABOUR WELFARE                                                                            "/>
    <x v="11"/>
    <m/>
    <m/>
    <m/>
    <n v="119"/>
    <m/>
    <m/>
    <m/>
    <m/>
    <m/>
    <m/>
    <n v="119"/>
    <s v="PYCP 2425-469 "/>
    <s v="SALARIES AND BONUS"/>
    <s v="Debit Amt"/>
    <x v="0"/>
  </r>
  <r>
    <s v="57901"/>
    <s v="IN LEATHER"/>
    <s v="LABOUR WELFARE"/>
    <s v="IN LEATHER"/>
    <s v="STAFF AND LABOUR WELFARE                                                                            "/>
    <x v="11"/>
    <n v="72"/>
    <m/>
    <m/>
    <m/>
    <m/>
    <m/>
    <m/>
    <m/>
    <m/>
    <m/>
    <n v="72"/>
    <s v="PYCP 2425-47   "/>
    <s v="SALARIES AND BONUS"/>
    <s v="Debit Amt"/>
    <x v="0"/>
  </r>
  <r>
    <s v="57904"/>
    <s v="IN LEATHER"/>
    <s v="LABOUR WELFARE"/>
    <s v="IN LEATHER"/>
    <s v="STAFF AND LABOUR WELFARE                                                                            "/>
    <x v="11"/>
    <m/>
    <m/>
    <m/>
    <n v="30"/>
    <m/>
    <m/>
    <m/>
    <m/>
    <m/>
    <m/>
    <n v="30"/>
    <s v="PYCP 2425-470  "/>
    <s v="SALARIES AND BONUS"/>
    <s v="Debit Amt"/>
    <x v="0"/>
  </r>
  <r>
    <s v="57907"/>
    <s v="IN LEATHER"/>
    <s v="LABOUR WELFARE"/>
    <s v="IN LEATHER"/>
    <s v="STAFF AND LABOUR WELFARE                                                                            "/>
    <x v="11"/>
    <m/>
    <m/>
    <m/>
    <n v="420"/>
    <m/>
    <m/>
    <m/>
    <m/>
    <m/>
    <m/>
    <n v="420"/>
    <s v="PYCP 2425-471  "/>
    <s v="SALARIES AND BONUS"/>
    <s v="Debit Amt"/>
    <x v="0"/>
  </r>
  <r>
    <s v="57910"/>
    <s v="IN LEATHER"/>
    <s v="LABOUR WELFARE"/>
    <s v="IN LEATHER"/>
    <s v="STAFF AND LABOUR WELFARE                                                                            "/>
    <x v="11"/>
    <m/>
    <m/>
    <m/>
    <n v="60"/>
    <m/>
    <m/>
    <m/>
    <m/>
    <m/>
    <m/>
    <n v="60"/>
    <s v="PYCP 2425-473  "/>
    <s v="SALARIES AND BONUS"/>
    <s v="Debit Amt"/>
    <x v="0"/>
  </r>
  <r>
    <s v="57913"/>
    <s v="IN LEATHER"/>
    <s v="LABOUR WELFARE"/>
    <s v="IN LEATHER"/>
    <s v="STAFF AND LABOUR WELFARE                                                                            "/>
    <x v="11"/>
    <m/>
    <m/>
    <m/>
    <n v="60"/>
    <m/>
    <m/>
    <m/>
    <m/>
    <m/>
    <m/>
    <n v="60"/>
    <s v="PYCP 2425-474  "/>
    <s v="SALARIES AND BONUS"/>
    <s v="Debit Amt"/>
    <x v="0"/>
  </r>
  <r>
    <s v="57916"/>
    <s v="IN LEATHER"/>
    <s v="LABOUR WELFARE"/>
    <s v="IN LEATHER"/>
    <s v="STAFF AND LABOUR WELFARE                                                                            "/>
    <x v="11"/>
    <m/>
    <m/>
    <m/>
    <n v="420"/>
    <m/>
    <m/>
    <m/>
    <m/>
    <m/>
    <m/>
    <n v="420"/>
    <s v="PYCP 2425-484  "/>
    <s v="SALARIES AND BONUS"/>
    <s v="Debit Amt"/>
    <x v="0"/>
  </r>
  <r>
    <s v="57919"/>
    <s v="IN LEATHER"/>
    <s v="LABOUR WELFARE"/>
    <s v="IN LEATHER"/>
    <s v="STAFF AND LABOUR WELFARE                                                                            "/>
    <x v="11"/>
    <n v="24"/>
    <m/>
    <m/>
    <m/>
    <m/>
    <m/>
    <m/>
    <m/>
    <m/>
    <m/>
    <n v="24"/>
    <s v="PYCP 2425-5    "/>
    <s v="SALARIES AND BONUS"/>
    <s v="Debit Amt"/>
    <x v="0"/>
  </r>
  <r>
    <s v="57922"/>
    <s v="IN LEATHER"/>
    <s v="LABOUR WELFARE"/>
    <s v="IN LEATHER"/>
    <s v="STAFF AND LABOUR WELFARE                                                                            "/>
    <x v="11"/>
    <m/>
    <m/>
    <m/>
    <n v="120"/>
    <m/>
    <m/>
    <m/>
    <m/>
    <m/>
    <m/>
    <n v="120"/>
    <s v="PYCP 2425-525  "/>
    <s v="SALARIES AND BONUS"/>
    <s v="Debit Amt"/>
    <x v="0"/>
  </r>
  <r>
    <s v="57925"/>
    <s v="IN LEATHER"/>
    <s v="LABOUR WELFARE"/>
    <s v="IN LEATHER"/>
    <s v="STAFF AND LABOUR WELFARE                                                                            "/>
    <x v="11"/>
    <m/>
    <m/>
    <m/>
    <n v="200"/>
    <m/>
    <m/>
    <m/>
    <m/>
    <m/>
    <m/>
    <n v="200"/>
    <s v="PYCP 2425-527  "/>
    <s v="SALARIES AND BONUS"/>
    <s v="Debit Amt"/>
    <x v="0"/>
  </r>
  <r>
    <s v="57928"/>
    <s v="IN LEATHER"/>
    <s v="LABOUR WELFARE"/>
    <s v="IN LEATHER"/>
    <s v="STAFF AND LABOUR WELFARE                                                                            "/>
    <x v="11"/>
    <m/>
    <m/>
    <m/>
    <n v="100"/>
    <m/>
    <m/>
    <m/>
    <m/>
    <m/>
    <m/>
    <n v="100"/>
    <s v="PYCP 2425-528  "/>
    <s v="SALARIES AND BONUS"/>
    <s v="Debit Amt"/>
    <x v="0"/>
  </r>
  <r>
    <s v="57931"/>
    <s v="IN LEATHER"/>
    <s v="LABOUR WELFARE"/>
    <s v="IN LEATHER"/>
    <s v="STAFF AND LABOUR WELFARE                                                                            "/>
    <x v="11"/>
    <m/>
    <m/>
    <m/>
    <n v="200"/>
    <m/>
    <m/>
    <m/>
    <m/>
    <m/>
    <m/>
    <n v="200"/>
    <s v="PYCP 2425-529  "/>
    <s v="SALARIES AND BONUS"/>
    <s v="Debit Amt"/>
    <x v="0"/>
  </r>
  <r>
    <s v="57934"/>
    <s v="IN LEATHER"/>
    <s v="LABOUR WELFARE"/>
    <s v="IN LEATHER"/>
    <s v="STAFF AND LABOUR WELFARE                                                                            "/>
    <x v="11"/>
    <m/>
    <m/>
    <m/>
    <n v="119"/>
    <m/>
    <m/>
    <m/>
    <m/>
    <m/>
    <m/>
    <n v="119"/>
    <s v="PYCP 2425-531  "/>
    <s v="SALARIES AND BONUS"/>
    <s v="Debit Amt"/>
    <x v="0"/>
  </r>
  <r>
    <s v="57937"/>
    <s v="IN LEATHER"/>
    <s v="LABOUR WELFARE"/>
    <s v="IN LEATHER"/>
    <s v="STAFF AND LABOUR WELFARE                                                                            "/>
    <x v="11"/>
    <m/>
    <m/>
    <m/>
    <n v="340"/>
    <m/>
    <m/>
    <m/>
    <m/>
    <m/>
    <m/>
    <n v="340"/>
    <s v="PYCP 2425-532  "/>
    <s v="SALARIES AND BONUS"/>
    <s v="Debit Amt"/>
    <x v="0"/>
  </r>
  <r>
    <s v="57940"/>
    <s v="IN LEATHER"/>
    <s v="LABOUR WELFARE"/>
    <s v="IN LEATHER"/>
    <s v="STAFF AND LABOUR WELFARE                                                                            "/>
    <x v="11"/>
    <m/>
    <m/>
    <m/>
    <n v="130"/>
    <m/>
    <m/>
    <m/>
    <m/>
    <m/>
    <m/>
    <n v="130"/>
    <s v="PYCP 2425-536  "/>
    <s v="SALARIES AND BONUS"/>
    <s v="Debit Amt"/>
    <x v="0"/>
  </r>
  <r>
    <s v="57943"/>
    <s v="IN LEATHER"/>
    <s v="LABOUR WELFARE"/>
    <s v="IN LEATHER"/>
    <s v="STAFF AND LABOUR WELFARE                                                                            "/>
    <x v="11"/>
    <m/>
    <m/>
    <m/>
    <n v="100"/>
    <m/>
    <m/>
    <m/>
    <m/>
    <m/>
    <m/>
    <n v="100"/>
    <s v="PYCP 2425-538  "/>
    <s v="SALARIES AND BONUS"/>
    <s v="Debit Amt"/>
    <x v="0"/>
  </r>
  <r>
    <s v="57946"/>
    <s v="IN LEATHER"/>
    <s v="LABOUR WELFARE"/>
    <s v="IN LEATHER"/>
    <s v="STAFF AND LABOUR WELFARE                                                                            "/>
    <x v="11"/>
    <m/>
    <m/>
    <m/>
    <n v="40"/>
    <m/>
    <m/>
    <m/>
    <m/>
    <m/>
    <m/>
    <n v="40"/>
    <s v="PYCP 2425-541  "/>
    <s v="SALARIES AND BONUS"/>
    <s v="Debit Amt"/>
    <x v="0"/>
  </r>
  <r>
    <s v="57949"/>
    <s v="IN LEATHER"/>
    <s v="LABOUR WELFARE"/>
    <s v="IN LEATHER"/>
    <s v="STAFF AND LABOUR WELFARE                                                                            "/>
    <x v="11"/>
    <n v="20"/>
    <m/>
    <m/>
    <m/>
    <m/>
    <m/>
    <m/>
    <m/>
    <m/>
    <m/>
    <n v="20"/>
    <s v="PYCP 2425-55   "/>
    <s v="SALARIES AND BONUS"/>
    <s v="Debit Amt"/>
    <x v="0"/>
  </r>
  <r>
    <s v="57952"/>
    <s v="IN LEATHER"/>
    <s v="LABOUR WELFARE"/>
    <s v="IN LEATHER"/>
    <s v="STAFF AND LABOUR WELFARE                                                                            "/>
    <x v="11"/>
    <m/>
    <m/>
    <m/>
    <n v="3600"/>
    <m/>
    <m/>
    <m/>
    <m/>
    <m/>
    <m/>
    <n v="3600"/>
    <s v="PYCP 2425-555  "/>
    <s v="SALARIES AND BONUS"/>
    <s v="Debit Amt"/>
    <x v="0"/>
  </r>
  <r>
    <s v="57955"/>
    <s v="IN LEATHER"/>
    <s v="LABOUR WELFARE"/>
    <s v="IN LEATHER"/>
    <s v="STAFF AND LABOUR WELFARE                                                                            "/>
    <x v="11"/>
    <m/>
    <m/>
    <m/>
    <n v="1500"/>
    <m/>
    <m/>
    <m/>
    <m/>
    <m/>
    <m/>
    <n v="1500"/>
    <s v="PYCP 2425-558  "/>
    <s v="SALARIES AND BONUS"/>
    <s v="Debit Amt"/>
    <x v="0"/>
  </r>
  <r>
    <s v="57958"/>
    <s v="IN LEATHER"/>
    <s v="LABOUR WELFARE"/>
    <s v="IN LEATHER"/>
    <s v="STAFF AND LABOUR WELFARE                                                                            "/>
    <x v="11"/>
    <n v="20"/>
    <m/>
    <m/>
    <m/>
    <m/>
    <m/>
    <m/>
    <m/>
    <m/>
    <m/>
    <n v="20"/>
    <s v="PYCP 2425-56   "/>
    <s v="SALARIES AND BONUS"/>
    <s v="Debit Amt"/>
    <x v="0"/>
  </r>
  <r>
    <s v="57961"/>
    <s v="IN LEATHER"/>
    <s v="LABOUR WELFARE"/>
    <s v="IN LEATHER"/>
    <s v="STAFF AND LABOUR WELFARE                                                                            "/>
    <x v="11"/>
    <n v="120"/>
    <m/>
    <m/>
    <m/>
    <m/>
    <m/>
    <m/>
    <m/>
    <m/>
    <m/>
    <n v="120"/>
    <s v="PYCP 2425-58   "/>
    <s v="SALARIES AND BONUS"/>
    <s v="Debit Amt"/>
    <x v="0"/>
  </r>
  <r>
    <s v="57964"/>
    <s v="IN LEATHER"/>
    <s v="LABOUR WELFARE"/>
    <s v="IN LEATHER"/>
    <s v="STAFF AND LABOUR WELFARE                                                                            "/>
    <x v="11"/>
    <n v="20"/>
    <m/>
    <m/>
    <m/>
    <m/>
    <m/>
    <m/>
    <m/>
    <m/>
    <m/>
    <n v="20"/>
    <s v="PYCP 2425-59   "/>
    <s v="SALARIES AND BONUS"/>
    <s v="Debit Amt"/>
    <x v="0"/>
  </r>
  <r>
    <s v="57967"/>
    <s v="IN LEATHER"/>
    <s v="LABOUR WELFARE"/>
    <s v="IN LEATHER"/>
    <s v="STAFF AND LABOUR WELFARE                                                                            "/>
    <x v="11"/>
    <n v="60"/>
    <m/>
    <m/>
    <m/>
    <m/>
    <m/>
    <m/>
    <m/>
    <m/>
    <m/>
    <n v="60"/>
    <s v="PYCP 2425-6    "/>
    <s v="SALARIES AND BONUS"/>
    <s v="Debit Amt"/>
    <x v="0"/>
  </r>
  <r>
    <s v="57970"/>
    <s v="IN LEATHER"/>
    <s v="LABOUR WELFARE"/>
    <s v="IN LEATHER"/>
    <s v="STAFF AND LABOUR WELFARE                                                                            "/>
    <x v="11"/>
    <n v="40"/>
    <m/>
    <m/>
    <m/>
    <m/>
    <m/>
    <m/>
    <m/>
    <m/>
    <m/>
    <n v="40"/>
    <s v="PYCP 2425-61   "/>
    <s v="SALARIES AND BONUS"/>
    <s v="Debit Amt"/>
    <x v="0"/>
  </r>
  <r>
    <s v="57973"/>
    <s v="IN LEATHER"/>
    <s v="LABOUR WELFARE"/>
    <s v="IN LEATHER"/>
    <s v="STAFF AND LABOUR WELFARE                                                                            "/>
    <x v="11"/>
    <n v="172"/>
    <m/>
    <m/>
    <m/>
    <m/>
    <m/>
    <m/>
    <m/>
    <m/>
    <m/>
    <n v="172"/>
    <s v="PYCP 2425-63   "/>
    <s v="SALARIES AND BONUS"/>
    <s v="Debit Amt"/>
    <x v="0"/>
  </r>
  <r>
    <s v="57976"/>
    <s v="IN LEATHER"/>
    <s v="LABOUR WELFARE"/>
    <s v="IN LEATHER"/>
    <s v="STAFF AND LABOUR WELFARE                                                                            "/>
    <x v="11"/>
    <m/>
    <m/>
    <m/>
    <m/>
    <n v="119"/>
    <m/>
    <m/>
    <m/>
    <m/>
    <m/>
    <n v="119"/>
    <s v="PYCP 2425-654  "/>
    <s v="SALARIES AND BONUS"/>
    <s v="Debit Amt"/>
    <x v="0"/>
  </r>
  <r>
    <s v="57979"/>
    <s v="IN LEATHER"/>
    <s v="LABOUR WELFARE"/>
    <s v="IN LEATHER"/>
    <s v="STAFF AND LABOUR WELFARE                                                                            "/>
    <x v="11"/>
    <m/>
    <m/>
    <m/>
    <m/>
    <n v="150"/>
    <m/>
    <m/>
    <m/>
    <m/>
    <m/>
    <n v="150"/>
    <s v="PYCP 2425-655  "/>
    <s v="SALARIES AND BONUS"/>
    <s v="Debit Amt"/>
    <x v="0"/>
  </r>
  <r>
    <s v="57982"/>
    <s v="IN LEATHER"/>
    <s v="LABOUR WELFARE"/>
    <s v="IN LEATHER"/>
    <s v="STAFF AND LABOUR WELFARE                                                                            "/>
    <x v="11"/>
    <m/>
    <m/>
    <m/>
    <m/>
    <n v="100"/>
    <m/>
    <m/>
    <m/>
    <m/>
    <m/>
    <n v="100"/>
    <s v="PYCP 2425-659  "/>
    <s v="SALARIES AND BONUS"/>
    <s v="Debit Amt"/>
    <x v="0"/>
  </r>
  <r>
    <s v="57985"/>
    <s v="IN LEATHER"/>
    <s v="LABOUR WELFARE"/>
    <s v="IN LEATHER"/>
    <s v="STAFF AND LABOUR WELFARE                                                                            "/>
    <x v="11"/>
    <n v="24"/>
    <m/>
    <m/>
    <m/>
    <m/>
    <m/>
    <m/>
    <m/>
    <m/>
    <m/>
    <n v="24"/>
    <s v="PYCP 2425-66   "/>
    <s v="SALARIES AND BONUS"/>
    <s v="Debit Amt"/>
    <x v="0"/>
  </r>
  <r>
    <s v="57988"/>
    <s v="IN LEATHER"/>
    <s v="LABOUR WELFARE"/>
    <s v="IN LEATHER"/>
    <s v="STAFF AND LABOUR WELFARE                                                                            "/>
    <x v="11"/>
    <m/>
    <m/>
    <m/>
    <m/>
    <n v="65"/>
    <m/>
    <m/>
    <m/>
    <m/>
    <m/>
    <n v="65"/>
    <s v="PYCP 2425-661  "/>
    <s v="SALARIES AND BONUS"/>
    <s v="Debit Amt"/>
    <x v="0"/>
  </r>
  <r>
    <s v="57991"/>
    <s v="IN LEATHER"/>
    <s v="LABOUR WELFARE"/>
    <s v="IN LEATHER"/>
    <s v="STAFF AND LABOUR WELFARE                                                                            "/>
    <x v="11"/>
    <m/>
    <m/>
    <m/>
    <m/>
    <n v="60"/>
    <m/>
    <m/>
    <m/>
    <m/>
    <m/>
    <n v="60"/>
    <s v="PYCP 2425-662  "/>
    <s v="SALARIES AND BONUS"/>
    <s v="Debit Amt"/>
    <x v="0"/>
  </r>
  <r>
    <s v="57994"/>
    <s v="IN LEATHER"/>
    <s v="LABOUR WELFARE"/>
    <s v="IN LEATHER"/>
    <s v="STAFF AND LABOUR WELFARE                                                                            "/>
    <x v="11"/>
    <m/>
    <m/>
    <m/>
    <m/>
    <n v="284"/>
    <m/>
    <m/>
    <m/>
    <m/>
    <m/>
    <n v="284"/>
    <s v="PYCP 2425-666  "/>
    <s v="SALARIES AND BONUS"/>
    <s v="Debit Amt"/>
    <x v="0"/>
  </r>
  <r>
    <s v="57997"/>
    <s v="IN LEATHER"/>
    <s v="LABOUR WELFARE"/>
    <s v="IN LEATHER"/>
    <s v="STAFF AND LABOUR WELFARE                                                                            "/>
    <x v="11"/>
    <m/>
    <m/>
    <m/>
    <m/>
    <n v="450"/>
    <m/>
    <m/>
    <m/>
    <m/>
    <m/>
    <n v="450"/>
    <s v="PYCP 2425-668  "/>
    <s v="SALARIES AND BONUS"/>
    <s v="Debit Amt"/>
    <x v="0"/>
  </r>
  <r>
    <s v="58000"/>
    <s v="IN LEATHER"/>
    <s v="LABOUR WELFARE"/>
    <s v="IN LEATHER"/>
    <s v="STAFF AND LABOUR WELFARE                                                                            "/>
    <x v="11"/>
    <m/>
    <m/>
    <m/>
    <m/>
    <n v="284"/>
    <m/>
    <m/>
    <m/>
    <m/>
    <m/>
    <n v="284"/>
    <s v="PYCP 2425-669  "/>
    <s v="SALARIES AND BONUS"/>
    <s v="Debit Amt"/>
    <x v="0"/>
  </r>
  <r>
    <s v="58003"/>
    <s v="IN LEATHER"/>
    <s v="LABOUR WELFARE"/>
    <s v="IN LEATHER"/>
    <s v="STAFF AND LABOUR WELFARE                                                                            "/>
    <x v="11"/>
    <m/>
    <m/>
    <m/>
    <m/>
    <n v="40"/>
    <m/>
    <m/>
    <m/>
    <m/>
    <m/>
    <n v="40"/>
    <s v="PYCP 2425-670  "/>
    <s v="SALARIES AND BONUS"/>
    <s v="Debit Amt"/>
    <x v="0"/>
  </r>
  <r>
    <s v="58006"/>
    <s v="IN LEATHER"/>
    <s v="LABOUR WELFARE"/>
    <s v="IN LEATHER"/>
    <s v="STAFF AND LABOUR WELFARE                                                                            "/>
    <x v="11"/>
    <m/>
    <m/>
    <m/>
    <m/>
    <n v="119"/>
    <m/>
    <m/>
    <m/>
    <m/>
    <m/>
    <n v="119"/>
    <s v="PYCP 2425-672  "/>
    <s v="SALARIES AND BONUS"/>
    <s v="Debit Amt"/>
    <x v="0"/>
  </r>
  <r>
    <s v="58009"/>
    <s v="IN LEATHER"/>
    <s v="LABOUR WELFARE"/>
    <s v="IN LEATHER"/>
    <s v="STAFF AND LABOUR WELFARE                                                                            "/>
    <x v="11"/>
    <m/>
    <m/>
    <m/>
    <m/>
    <n v="90"/>
    <m/>
    <m/>
    <m/>
    <m/>
    <m/>
    <n v="90"/>
    <s v="PYCP 2425-681  "/>
    <s v="SALARIES AND BONUS"/>
    <s v="Debit Amt"/>
    <x v="0"/>
  </r>
  <r>
    <s v="58012"/>
    <s v="IN LEATHER"/>
    <s v="LABOUR WELFARE"/>
    <s v="IN LEATHER"/>
    <s v="STAFF AND LABOUR WELFARE                                                                            "/>
    <x v="11"/>
    <m/>
    <m/>
    <m/>
    <m/>
    <n v="50"/>
    <m/>
    <m/>
    <m/>
    <m/>
    <m/>
    <n v="50"/>
    <s v="PYCP 2425-682  "/>
    <s v="SALARIES AND BONUS"/>
    <s v="Debit Amt"/>
    <x v="0"/>
  </r>
  <r>
    <s v="58015"/>
    <s v="IN LEATHER"/>
    <s v="LABOUR WELFARE"/>
    <s v="IN LEATHER"/>
    <s v="STAFF AND LABOUR WELFARE                                                                            "/>
    <x v="11"/>
    <m/>
    <m/>
    <m/>
    <m/>
    <n v="90"/>
    <m/>
    <m/>
    <m/>
    <m/>
    <m/>
    <n v="90"/>
    <s v="PYCP 2425-687  "/>
    <s v="SALARIES AND BONUS"/>
    <s v="Debit Amt"/>
    <x v="0"/>
  </r>
  <r>
    <s v="58018"/>
    <s v="IN LEATHER"/>
    <s v="LABOUR WELFARE"/>
    <s v="IN LEATHER"/>
    <s v="STAFF AND LABOUR WELFARE                                                                            "/>
    <x v="11"/>
    <m/>
    <m/>
    <m/>
    <m/>
    <n v="170"/>
    <m/>
    <m/>
    <m/>
    <m/>
    <m/>
    <n v="170"/>
    <s v="PYCP 2425-688  "/>
    <s v="SALARIES AND BONUS"/>
    <s v="Debit Amt"/>
    <x v="0"/>
  </r>
  <r>
    <s v="58021"/>
    <s v="IN LEATHER"/>
    <s v="LABOUR WELFARE"/>
    <s v="IN LEATHER"/>
    <s v="STAFF AND LABOUR WELFARE                                                                            "/>
    <x v="11"/>
    <n v="24"/>
    <m/>
    <m/>
    <m/>
    <m/>
    <m/>
    <m/>
    <m/>
    <m/>
    <m/>
    <n v="24"/>
    <s v="PYCP 2425-69   "/>
    <s v="SALARIES AND BONUS"/>
    <s v="Debit Amt"/>
    <x v="0"/>
  </r>
  <r>
    <s v="58024"/>
    <s v="IN LEATHER"/>
    <s v="LABOUR WELFARE"/>
    <s v="IN LEATHER"/>
    <s v="STAFF AND LABOUR WELFARE                                                                            "/>
    <x v="11"/>
    <m/>
    <m/>
    <m/>
    <m/>
    <n v="190"/>
    <m/>
    <m/>
    <m/>
    <m/>
    <m/>
    <n v="190"/>
    <s v="PYCP 2425-690  "/>
    <s v="SALARIES AND BONUS"/>
    <s v="Debit Amt"/>
    <x v="0"/>
  </r>
  <r>
    <s v="58027"/>
    <s v="IN LEATHER"/>
    <s v="LABOUR WELFARE"/>
    <s v="IN LEATHER"/>
    <s v="STAFF AND LABOUR WELFARE                                                                            "/>
    <x v="11"/>
    <m/>
    <m/>
    <m/>
    <m/>
    <n v="670"/>
    <m/>
    <m/>
    <m/>
    <m/>
    <m/>
    <n v="670"/>
    <s v="PYCP 2425-693  "/>
    <s v="SALARIES AND BONUS"/>
    <s v="Debit Amt"/>
    <x v="0"/>
  </r>
  <r>
    <s v="58030"/>
    <s v="IN LEATHER"/>
    <s v="LABOUR WELFARE"/>
    <s v="IN LEATHER"/>
    <s v="STAFF AND LABOUR WELFARE                                                                            "/>
    <x v="11"/>
    <m/>
    <m/>
    <m/>
    <m/>
    <n v="119"/>
    <m/>
    <m/>
    <m/>
    <m/>
    <m/>
    <n v="119"/>
    <s v="PYCP 2425-695  "/>
    <s v="SALARIES AND BONUS"/>
    <s v="Debit Amt"/>
    <x v="0"/>
  </r>
  <r>
    <s v="58033"/>
    <s v="IN LEATHER"/>
    <s v="LABOUR WELFARE"/>
    <s v="IN LEATHER"/>
    <s v="STAFF AND LABOUR WELFARE                                                                            "/>
    <x v="11"/>
    <n v="60"/>
    <m/>
    <m/>
    <m/>
    <m/>
    <m/>
    <m/>
    <m/>
    <m/>
    <m/>
    <n v="60"/>
    <s v="PYCP 2425-70   "/>
    <s v="SALARIES AND BONUS"/>
    <s v="Debit Amt"/>
    <x v="0"/>
  </r>
  <r>
    <s v="58036"/>
    <s v="IN LEATHER"/>
    <s v="LABOUR WELFARE"/>
    <s v="IN LEATHER"/>
    <s v="STAFF AND LABOUR WELFARE                                                                            "/>
    <x v="11"/>
    <m/>
    <m/>
    <m/>
    <m/>
    <n v="1100"/>
    <m/>
    <m/>
    <m/>
    <m/>
    <m/>
    <n v="1100"/>
    <s v="PYCP 2425-714  "/>
    <s v="SALARIES AND BONUS"/>
    <s v="Debit Amt"/>
    <x v="0"/>
  </r>
  <r>
    <s v="58039"/>
    <s v="IN LEATHER"/>
    <s v="LABOUR WELFARE"/>
    <s v="IN LEATHER"/>
    <s v="STAFF AND LABOUR WELFARE                                                                            "/>
    <x v="11"/>
    <m/>
    <m/>
    <m/>
    <m/>
    <n v="176"/>
    <m/>
    <m/>
    <m/>
    <m/>
    <m/>
    <n v="176"/>
    <s v="PYCP 2425-715  "/>
    <s v="SALARIES AND BONUS"/>
    <s v="Debit Amt"/>
    <x v="0"/>
  </r>
  <r>
    <s v="58042"/>
    <s v="IN LEATHER"/>
    <s v="LABOUR WELFARE"/>
    <s v="IN LEATHER"/>
    <s v="STAFF AND LABOUR WELFARE                                                                            "/>
    <x v="11"/>
    <n v="90"/>
    <m/>
    <m/>
    <m/>
    <m/>
    <m/>
    <m/>
    <m/>
    <m/>
    <m/>
    <n v="90"/>
    <s v="PYCP 2425-72   "/>
    <s v="SALARIES AND BONUS"/>
    <s v="Debit Amt"/>
    <x v="0"/>
  </r>
  <r>
    <s v="58045"/>
    <s v="IN LEATHER"/>
    <s v="LABOUR WELFARE"/>
    <s v="IN LEATHER"/>
    <s v="STAFF AND LABOUR WELFARE                                                                            "/>
    <x v="11"/>
    <m/>
    <m/>
    <m/>
    <m/>
    <n v="377"/>
    <m/>
    <m/>
    <m/>
    <m/>
    <m/>
    <n v="377"/>
    <s v="PYCP 2425-720  "/>
    <s v="SALARIES AND BONUS"/>
    <s v="Debit Amt"/>
    <x v="0"/>
  </r>
  <r>
    <s v="58048"/>
    <s v="IN LEATHER"/>
    <s v="LABOUR WELFARE"/>
    <s v="IN LEATHER"/>
    <s v="STAFF AND LABOUR WELFARE                                                                            "/>
    <x v="11"/>
    <m/>
    <m/>
    <m/>
    <m/>
    <n v="180"/>
    <m/>
    <m/>
    <m/>
    <m/>
    <m/>
    <n v="180"/>
    <s v="PYCP 2425-721  "/>
    <s v="SALARIES AND BONUS"/>
    <s v="Debit Amt"/>
    <x v="0"/>
  </r>
  <r>
    <s v="58051"/>
    <s v="IN LEATHER"/>
    <s v="LABOUR WELFARE"/>
    <s v="IN LEATHER"/>
    <s v="STAFF AND LABOUR WELFARE                                                                            "/>
    <x v="11"/>
    <m/>
    <m/>
    <m/>
    <m/>
    <n v="60"/>
    <m/>
    <m/>
    <m/>
    <m/>
    <m/>
    <n v="60"/>
    <s v="PYCP 2425-723 "/>
    <s v="SALARIES AND BONUS"/>
    <s v="Debit Amt"/>
    <x v="0"/>
  </r>
  <r>
    <s v="58054"/>
    <s v="IN LEATHER"/>
    <s v="LABOUR WELFARE"/>
    <s v="IN LEATHER"/>
    <s v="STAFF AND LABOUR WELFARE                                                                            "/>
    <x v="11"/>
    <n v="20"/>
    <m/>
    <m/>
    <m/>
    <m/>
    <m/>
    <m/>
    <m/>
    <m/>
    <m/>
    <n v="20"/>
    <s v="PYCP 2425-73   "/>
    <s v="SALARIES AND BONUS"/>
    <s v="Debit Amt"/>
    <x v="0"/>
  </r>
  <r>
    <s v="58057"/>
    <s v="IN LEATHER"/>
    <s v="LABOUR WELFARE"/>
    <s v="IN LEATHER"/>
    <s v="STAFF AND LABOUR WELFARE                                                                            "/>
    <x v="11"/>
    <m/>
    <m/>
    <m/>
    <m/>
    <n v="140"/>
    <m/>
    <m/>
    <m/>
    <m/>
    <m/>
    <n v="140"/>
    <s v="PYCP 2425-731 "/>
    <s v="SALARIES AND BONUS"/>
    <s v="Debit Amt"/>
    <x v="0"/>
  </r>
  <r>
    <s v="58060"/>
    <s v="IN LEATHER"/>
    <s v="LABOUR WELFARE"/>
    <s v="IN LEATHER"/>
    <s v="STAFF AND LABOUR WELFARE                                                                            "/>
    <x v="11"/>
    <m/>
    <m/>
    <m/>
    <m/>
    <n v="1717"/>
    <m/>
    <m/>
    <m/>
    <m/>
    <m/>
    <n v="1717"/>
    <s v="PYCP 2425-736 "/>
    <s v="SALARIES AND BONUS"/>
    <s v="Debit Amt"/>
    <x v="0"/>
  </r>
  <r>
    <s v="58063"/>
    <s v="IN LEATHER"/>
    <s v="LABOUR WELFARE"/>
    <s v="IN LEATHER"/>
    <s v="STAFF AND LABOUR WELFARE                                                                            "/>
    <x v="11"/>
    <m/>
    <m/>
    <m/>
    <m/>
    <n v="1300"/>
    <m/>
    <m/>
    <m/>
    <m/>
    <m/>
    <n v="1300"/>
    <s v="PYCP 2425-741  "/>
    <s v="SALARIES AND BONUS"/>
    <s v="Debit Amt"/>
    <x v="0"/>
  </r>
  <r>
    <s v="58066"/>
    <s v="IN LEATHER"/>
    <s v="LABOUR WELFARE"/>
    <s v="IN LEATHER"/>
    <s v="STAFF AND LABOUR WELFARE                                                                            "/>
    <x v="11"/>
    <m/>
    <m/>
    <m/>
    <m/>
    <n v="640"/>
    <m/>
    <m/>
    <m/>
    <m/>
    <m/>
    <n v="640"/>
    <s v="PYCP 2425-742  "/>
    <s v="SALARIES AND BONUS"/>
    <s v="Debit Amt"/>
    <x v="0"/>
  </r>
  <r>
    <s v="58069"/>
    <s v="IN LEATHER"/>
    <s v="LABOUR WELFARE"/>
    <s v="IN LEATHER"/>
    <s v="STAFF AND LABOUR WELFARE                                                                            "/>
    <x v="11"/>
    <m/>
    <m/>
    <m/>
    <m/>
    <n v="100"/>
    <m/>
    <m/>
    <m/>
    <m/>
    <m/>
    <n v="100"/>
    <s v="PYCP 2425-745  "/>
    <s v="SALARIES AND BONUS"/>
    <s v="Debit Amt"/>
    <x v="0"/>
  </r>
  <r>
    <s v="58072"/>
    <s v="IN LEATHER"/>
    <s v="LABOUR WELFARE"/>
    <s v="IN LEATHER"/>
    <s v="STAFF AND LABOUR WELFARE                                                                            "/>
    <x v="11"/>
    <n v="142"/>
    <m/>
    <m/>
    <m/>
    <m/>
    <m/>
    <m/>
    <m/>
    <m/>
    <m/>
    <n v="142"/>
    <s v="PYCP 2425-75   "/>
    <s v="SALARIES AND BONUS"/>
    <s v="Debit Amt"/>
    <x v="0"/>
  </r>
  <r>
    <s v="58075"/>
    <s v="IN LEATHER"/>
    <s v="LABOUR WELFARE"/>
    <s v="IN LEATHER"/>
    <s v="STAFF AND LABOUR WELFARE                                                                            "/>
    <x v="11"/>
    <n v="280"/>
    <m/>
    <m/>
    <m/>
    <m/>
    <m/>
    <m/>
    <m/>
    <m/>
    <m/>
    <n v="280"/>
    <s v="PYCP 2425-8    "/>
    <s v="SALARIES AND BONUS"/>
    <s v="Debit Amt"/>
    <x v="0"/>
  </r>
  <r>
    <s v="58078"/>
    <s v="IN LEATHER"/>
    <s v="LABOUR WELFARE"/>
    <s v="IN LEATHER"/>
    <s v="STAFF AND LABOUR WELFARE                                                                            "/>
    <x v="11"/>
    <m/>
    <m/>
    <m/>
    <m/>
    <m/>
    <n v="560"/>
    <m/>
    <m/>
    <m/>
    <m/>
    <n v="560"/>
    <s v="PYCP 2425-835  "/>
    <s v="SALARIES AND BONUS"/>
    <s v="Debit Amt"/>
    <x v="0"/>
  </r>
  <r>
    <s v="58081"/>
    <s v="IN LEATHER"/>
    <s v="LABOUR WELFARE"/>
    <s v="IN LEATHER"/>
    <s v="STAFF AND LABOUR WELFARE                                                                            "/>
    <x v="11"/>
    <m/>
    <m/>
    <m/>
    <m/>
    <m/>
    <n v="650"/>
    <m/>
    <m/>
    <m/>
    <m/>
    <n v="650"/>
    <s v="PYCP 2425-836  "/>
    <s v="SALARIES AND BONUS"/>
    <s v="Debit Amt"/>
    <x v="0"/>
  </r>
  <r>
    <s v="58084"/>
    <s v="IN LEATHER"/>
    <s v="LABOUR WELFARE"/>
    <s v="IN LEATHER"/>
    <s v="STAFF AND LABOUR WELFARE                                                                            "/>
    <x v="11"/>
    <n v="48"/>
    <m/>
    <m/>
    <m/>
    <m/>
    <m/>
    <m/>
    <m/>
    <m/>
    <m/>
    <n v="48"/>
    <s v="PYCP 2425-84   "/>
    <s v="SALARIES AND BONUS"/>
    <s v="Debit Amt"/>
    <x v="0"/>
  </r>
  <r>
    <s v="58087"/>
    <s v="IN LEATHER"/>
    <s v="LABOUR WELFARE"/>
    <s v="IN LEATHER"/>
    <s v="STAFF AND LABOUR WELFARE                                                                            "/>
    <x v="11"/>
    <m/>
    <m/>
    <m/>
    <m/>
    <m/>
    <n v="320"/>
    <m/>
    <m/>
    <m/>
    <m/>
    <n v="320"/>
    <s v="PYCP 2425-840  "/>
    <s v="SALARIES AND BONUS"/>
    <s v="Debit Amt"/>
    <x v="0"/>
  </r>
  <r>
    <s v="58090"/>
    <s v="IN LEATHER"/>
    <s v="LABOUR WELFARE"/>
    <s v="IN LEATHER"/>
    <s v="STAFF AND LABOUR WELFARE                                                                            "/>
    <x v="11"/>
    <m/>
    <m/>
    <m/>
    <m/>
    <m/>
    <n v="380"/>
    <m/>
    <m/>
    <m/>
    <m/>
    <n v="380"/>
    <s v="PYCP 2425-842  "/>
    <s v="SALARIES AND BONUS"/>
    <s v="Debit Amt"/>
    <x v="0"/>
  </r>
  <r>
    <s v="58093"/>
    <s v="IN LEATHER"/>
    <s v="LABOUR WELFARE"/>
    <s v="IN LEATHER"/>
    <s v="STAFF AND LABOUR WELFARE                                                                            "/>
    <x v="11"/>
    <m/>
    <m/>
    <m/>
    <m/>
    <m/>
    <n v="2350"/>
    <m/>
    <m/>
    <m/>
    <m/>
    <n v="2350"/>
    <s v="PYCP 2425-843  "/>
    <s v="SALARIES AND BONUS"/>
    <s v="Debit Amt"/>
    <x v="0"/>
  </r>
  <r>
    <s v="58096"/>
    <s v="IN LEATHER"/>
    <s v="LABOUR WELFARE"/>
    <s v="IN LEATHER"/>
    <s v="STAFF AND LABOUR WELFARE                                                                            "/>
    <x v="11"/>
    <m/>
    <m/>
    <m/>
    <m/>
    <m/>
    <n v="20"/>
    <m/>
    <m/>
    <m/>
    <m/>
    <n v="20"/>
    <s v="PYCP 2425-846  "/>
    <s v="SALARIES AND BONUS"/>
    <s v="Debit Amt"/>
    <x v="0"/>
  </r>
  <r>
    <s v="58099"/>
    <s v="IN LEATHER"/>
    <s v="LABOUR WELFARE"/>
    <s v="IN LEATHER"/>
    <s v="STAFF AND LABOUR WELFARE                                                                            "/>
    <x v="11"/>
    <m/>
    <m/>
    <m/>
    <m/>
    <m/>
    <n v="90"/>
    <m/>
    <m/>
    <m/>
    <m/>
    <n v="90"/>
    <s v="PYCP 2425-848  "/>
    <s v="SALARIES AND BONUS"/>
    <s v="Debit Amt"/>
    <x v="0"/>
  </r>
  <r>
    <s v="58102"/>
    <s v="IN LEATHER"/>
    <s v="LABOUR WELFARE"/>
    <s v="IN LEATHER"/>
    <s v="STAFF AND LABOUR WELFARE                                                                            "/>
    <x v="11"/>
    <m/>
    <m/>
    <m/>
    <m/>
    <m/>
    <n v="119"/>
    <m/>
    <m/>
    <m/>
    <m/>
    <n v="119"/>
    <s v="PYCP 2425-849  "/>
    <s v="SALARIES AND BONUS"/>
    <s v="Debit Amt"/>
    <x v="0"/>
  </r>
  <r>
    <s v="58105"/>
    <s v="IN LEATHER"/>
    <s v="LABOUR WELFARE"/>
    <s v="IN LEATHER"/>
    <s v="STAFF AND LABOUR WELFARE                                                                            "/>
    <x v="11"/>
    <m/>
    <m/>
    <m/>
    <m/>
    <m/>
    <n v="10"/>
    <m/>
    <m/>
    <m/>
    <m/>
    <n v="10"/>
    <s v="PYCP 2425-850  "/>
    <s v="SALARIES AND BONUS"/>
    <s v="Debit Amt"/>
    <x v="0"/>
  </r>
  <r>
    <s v="58108"/>
    <s v="IN LEATHER"/>
    <s v="LABOUR WELFARE"/>
    <s v="IN LEATHER"/>
    <s v="STAFF AND LABOUR WELFARE                                                                            "/>
    <x v="11"/>
    <m/>
    <m/>
    <m/>
    <m/>
    <m/>
    <n v="130"/>
    <m/>
    <m/>
    <m/>
    <m/>
    <n v="130"/>
    <s v="PYCP 2425-852  "/>
    <s v="SALARIES AND BONUS"/>
    <s v="Debit Amt"/>
    <x v="0"/>
  </r>
  <r>
    <s v="58111"/>
    <s v="IN LEATHER"/>
    <s v="LABOUR WELFARE"/>
    <s v="IN LEATHER"/>
    <s v="STAFF AND LABOUR WELFARE                                                                            "/>
    <x v="11"/>
    <m/>
    <m/>
    <m/>
    <m/>
    <m/>
    <n v="20"/>
    <m/>
    <m/>
    <m/>
    <m/>
    <n v="20"/>
    <s v="PYCP 2425-854  "/>
    <s v="SALARIES AND BONUS"/>
    <s v="Debit Amt"/>
    <x v="0"/>
  </r>
  <r>
    <s v="58114"/>
    <s v="IN LEATHER"/>
    <s v="LABOUR WELFARE"/>
    <s v="IN LEATHER"/>
    <s v="STAFF AND LABOUR WELFARE                                                                            "/>
    <x v="11"/>
    <m/>
    <m/>
    <m/>
    <m/>
    <m/>
    <n v="40"/>
    <m/>
    <m/>
    <m/>
    <m/>
    <n v="40"/>
    <s v="PYCP 2425-857  "/>
    <s v="SALARIES AND BONUS"/>
    <s v="Debit Amt"/>
    <x v="0"/>
  </r>
  <r>
    <s v="58117"/>
    <s v="IN LEATHER"/>
    <s v="LABOUR WELFARE"/>
    <s v="IN LEATHER"/>
    <s v="STAFF AND LABOUR WELFARE                                                                            "/>
    <x v="11"/>
    <m/>
    <m/>
    <m/>
    <m/>
    <m/>
    <n v="100"/>
    <m/>
    <m/>
    <m/>
    <m/>
    <n v="100"/>
    <s v="PYCP 2425-858  "/>
    <s v="SALARIES AND BONUS"/>
    <s v="Debit Amt"/>
    <x v="0"/>
  </r>
  <r>
    <s v="58120"/>
    <s v="IN LEATHER"/>
    <s v="LABOUR WELFARE"/>
    <s v="IN LEATHER"/>
    <s v="STAFF AND LABOUR WELFARE                                                                            "/>
    <x v="11"/>
    <m/>
    <m/>
    <m/>
    <m/>
    <m/>
    <n v="100"/>
    <m/>
    <m/>
    <m/>
    <m/>
    <n v="100"/>
    <s v="PYCP 2425-859  "/>
    <s v="SALARIES AND BONUS"/>
    <s v="Debit Amt"/>
    <x v="0"/>
  </r>
  <r>
    <s v="58123"/>
    <s v="IN LEATHER"/>
    <s v="LABOUR WELFARE"/>
    <s v="IN LEATHER"/>
    <s v="STAFF AND LABOUR WELFARE                                                                            "/>
    <x v="11"/>
    <m/>
    <m/>
    <m/>
    <m/>
    <m/>
    <n v="20"/>
    <m/>
    <m/>
    <m/>
    <m/>
    <n v="20"/>
    <s v="PYCP 2425-860  "/>
    <s v="SALARIES AND BONUS"/>
    <s v="Debit Amt"/>
    <x v="0"/>
  </r>
  <r>
    <s v="58126"/>
    <s v="IN LEATHER"/>
    <s v="LABOUR WELFARE"/>
    <s v="IN LEATHER"/>
    <s v="STAFF AND LABOUR WELFARE                                                                            "/>
    <x v="11"/>
    <m/>
    <m/>
    <m/>
    <m/>
    <m/>
    <n v="119"/>
    <m/>
    <m/>
    <m/>
    <m/>
    <n v="119"/>
    <s v="PYCP 2425-863  "/>
    <s v="SALARIES AND BONUS"/>
    <s v="Debit Amt"/>
    <x v="0"/>
  </r>
  <r>
    <s v="58129"/>
    <s v="IN LEATHER"/>
    <s v="LABOUR WELFARE"/>
    <s v="IN LEATHER"/>
    <s v="STAFF AND LABOUR WELFARE                                                                            "/>
    <x v="11"/>
    <m/>
    <m/>
    <m/>
    <m/>
    <m/>
    <n v="60"/>
    <m/>
    <m/>
    <m/>
    <m/>
    <n v="60"/>
    <s v="PYCP 2425-866  "/>
    <s v="SALARIES AND BONUS"/>
    <s v="Debit Amt"/>
    <x v="0"/>
  </r>
  <r>
    <s v="58132"/>
    <s v="IN LEATHER"/>
    <s v="LABOUR WELFARE"/>
    <s v="IN LEATHER"/>
    <s v="STAFF AND LABOUR WELFARE                                                                            "/>
    <x v="11"/>
    <m/>
    <m/>
    <m/>
    <m/>
    <m/>
    <n v="120"/>
    <m/>
    <m/>
    <m/>
    <m/>
    <n v="120"/>
    <s v="PYCP 2425-870  "/>
    <s v="SALARIES AND BONUS"/>
    <s v="Debit Amt"/>
    <x v="0"/>
  </r>
  <r>
    <s v="58135"/>
    <s v="IN LEATHER"/>
    <s v="LABOUR WELFARE"/>
    <s v="IN LEATHER"/>
    <s v="STAFF AND LABOUR WELFARE                                                                            "/>
    <x v="11"/>
    <m/>
    <m/>
    <m/>
    <m/>
    <m/>
    <n v="340"/>
    <m/>
    <m/>
    <m/>
    <m/>
    <n v="340"/>
    <s v="PYCP 2425-871  "/>
    <s v="SALARIES AND BONUS"/>
    <s v="Debit Amt"/>
    <x v="0"/>
  </r>
  <r>
    <s v="58138"/>
    <s v="IN LEATHER"/>
    <s v="LABOUR WELFARE"/>
    <s v="IN LEATHER"/>
    <s v="STAFF AND LABOUR WELFARE                                                                            "/>
    <x v="11"/>
    <m/>
    <m/>
    <m/>
    <m/>
    <m/>
    <n v="610"/>
    <m/>
    <m/>
    <m/>
    <m/>
    <n v="610"/>
    <s v="PYCP 2425-872  "/>
    <s v="SALARIES AND BONUS"/>
    <s v="Debit Amt"/>
    <x v="0"/>
  </r>
  <r>
    <s v="58141"/>
    <s v="IN LEATHER"/>
    <s v="LABOUR WELFARE"/>
    <s v="IN LEATHER"/>
    <s v="STAFF AND LABOUR WELFARE                                                                            "/>
    <x v="11"/>
    <m/>
    <m/>
    <m/>
    <m/>
    <m/>
    <n v="100"/>
    <m/>
    <m/>
    <m/>
    <m/>
    <n v="100"/>
    <s v="PYCP 2425-876  "/>
    <s v="SALARIES AND BONUS"/>
    <s v="Debit Amt"/>
    <x v="0"/>
  </r>
  <r>
    <s v="58144"/>
    <s v="IN LEATHER"/>
    <s v="LABOUR WELFARE"/>
    <s v="IN LEATHER"/>
    <s v="STAFF AND LABOUR WELFARE                                                                            "/>
    <x v="11"/>
    <m/>
    <m/>
    <m/>
    <m/>
    <m/>
    <n v="40"/>
    <m/>
    <m/>
    <m/>
    <m/>
    <n v="40"/>
    <s v="PYCP 2425-877  "/>
    <s v="SALARIES AND BONUS"/>
    <s v="Debit Amt"/>
    <x v="0"/>
  </r>
  <r>
    <s v="58147"/>
    <s v="IN LEATHER"/>
    <s v="LABOUR WELFARE"/>
    <s v="IN LEATHER"/>
    <s v="STAFF AND LABOUR WELFARE                                                                            "/>
    <x v="11"/>
    <m/>
    <m/>
    <m/>
    <m/>
    <m/>
    <n v="340"/>
    <m/>
    <m/>
    <m/>
    <m/>
    <n v="340"/>
    <s v="PYCP 2425-879  "/>
    <s v="SALARIES AND BONUS"/>
    <s v="Debit Amt"/>
    <x v="0"/>
  </r>
  <r>
    <s v="58150"/>
    <s v="IN LEATHER"/>
    <s v="LABOUR WELFARE"/>
    <s v="IN LEATHER"/>
    <s v="STAFF AND LABOUR WELFARE                                                                            "/>
    <x v="11"/>
    <m/>
    <m/>
    <m/>
    <m/>
    <m/>
    <n v="600"/>
    <m/>
    <m/>
    <m/>
    <m/>
    <n v="600"/>
    <s v="PYCP 2425-880  "/>
    <s v="SALARIES AND BONUS"/>
    <s v="Debit Amt"/>
    <x v="0"/>
  </r>
  <r>
    <s v="58153"/>
    <s v="IN LEATHER"/>
    <s v="LABOUR WELFARE"/>
    <s v="IN LEATHER"/>
    <s v="STAFF AND LABOUR WELFARE                                                                            "/>
    <x v="11"/>
    <m/>
    <m/>
    <m/>
    <m/>
    <m/>
    <n v="100"/>
    <m/>
    <m/>
    <m/>
    <m/>
    <n v="100"/>
    <s v="PYCP 2425-881  "/>
    <s v="SALARIES AND BONUS"/>
    <s v="Debit Amt"/>
    <x v="0"/>
  </r>
  <r>
    <s v="58156"/>
    <s v="IN LEATHER"/>
    <s v="LABOUR WELFARE"/>
    <s v="IN LEATHER"/>
    <s v="STAFF AND LABOUR WELFARE                                                                            "/>
    <x v="11"/>
    <m/>
    <m/>
    <m/>
    <m/>
    <m/>
    <n v="100"/>
    <m/>
    <m/>
    <m/>
    <m/>
    <n v="100"/>
    <s v="PYCP 2425-883  "/>
    <s v="SALARIES AND BONUS"/>
    <s v="Debit Amt"/>
    <x v="0"/>
  </r>
  <r>
    <s v="58159"/>
    <s v="IN LEATHER"/>
    <s v="LABOUR WELFARE"/>
    <s v="IN LEATHER"/>
    <s v="STAFF AND LABOUR WELFARE                                                                            "/>
    <x v="11"/>
    <m/>
    <m/>
    <m/>
    <m/>
    <m/>
    <n v="80"/>
    <m/>
    <m/>
    <m/>
    <m/>
    <n v="80"/>
    <s v="PYCP 2425-888  "/>
    <s v="SALARIES AND BONUS"/>
    <s v="Debit Amt"/>
    <x v="0"/>
  </r>
  <r>
    <s v="58162"/>
    <s v="IN LEATHER"/>
    <s v="LABOUR WELFARE"/>
    <s v="IN LEATHER"/>
    <s v="STAFF AND LABOUR WELFARE                                                                            "/>
    <x v="11"/>
    <m/>
    <m/>
    <m/>
    <m/>
    <m/>
    <m/>
    <n v="540"/>
    <m/>
    <m/>
    <m/>
    <n v="540"/>
    <s v="PYCP 2425-961 "/>
    <s v="SALARIES AND BONUS"/>
    <s v="Debit Amt"/>
    <x v="0"/>
  </r>
  <r>
    <s v="58165"/>
    <s v="IN LEATHER"/>
    <s v="LABOUR WELFARE"/>
    <s v="IN LEATHER"/>
    <s v="STAFF AND LABOUR WELFARE                                                                            "/>
    <x v="11"/>
    <m/>
    <m/>
    <m/>
    <m/>
    <m/>
    <m/>
    <n v="120"/>
    <m/>
    <m/>
    <m/>
    <n v="120"/>
    <s v="PYCP 2425-964  "/>
    <s v="SALARIES AND BONUS"/>
    <s v="Debit Amt"/>
    <x v="0"/>
  </r>
  <r>
    <s v="58168"/>
    <s v="IN LEATHER"/>
    <s v="LABOUR WELFARE"/>
    <s v="IN LEATHER"/>
    <s v="STAFF AND LABOUR WELFARE                                                                            "/>
    <x v="11"/>
    <m/>
    <m/>
    <m/>
    <m/>
    <m/>
    <m/>
    <n v="34"/>
    <m/>
    <m/>
    <m/>
    <n v="34"/>
    <s v="PYCP 2425-965  "/>
    <s v="SALARIES AND BONUS"/>
    <s v="Debit Amt"/>
    <x v="0"/>
  </r>
  <r>
    <s v="58171"/>
    <s v="IN LEATHER"/>
    <s v="LABOUR WELFARE"/>
    <s v="IN LEATHER"/>
    <s v="STAFF AND LABOUR WELFARE                                                                            "/>
    <x v="11"/>
    <m/>
    <m/>
    <m/>
    <m/>
    <m/>
    <m/>
    <n v="40"/>
    <m/>
    <m/>
    <m/>
    <n v="40"/>
    <s v="PYCP 2425-968  "/>
    <s v="SALARIES AND BONUS"/>
    <s v="Debit Amt"/>
    <x v="0"/>
  </r>
  <r>
    <s v="58174"/>
    <s v="IN LEATHER"/>
    <s v="LABOUR WELFARE"/>
    <s v="IN LEATHER"/>
    <s v="STAFF AND LABOUR WELFARE                                                                            "/>
    <x v="11"/>
    <m/>
    <m/>
    <m/>
    <m/>
    <m/>
    <m/>
    <n v="50"/>
    <m/>
    <m/>
    <m/>
    <n v="50"/>
    <s v="PYCP 2425-973  "/>
    <s v="SALARIES AND BONUS"/>
    <s v="Debit Amt"/>
    <x v="0"/>
  </r>
  <r>
    <s v="58177"/>
    <s v="IN LEATHER"/>
    <s v="LABOUR WELFARE"/>
    <s v="IN LEATHER"/>
    <s v="STAFF AND LABOUR WELFARE                                                                            "/>
    <x v="11"/>
    <m/>
    <m/>
    <m/>
    <m/>
    <m/>
    <m/>
    <n v="90"/>
    <m/>
    <m/>
    <m/>
    <n v="90"/>
    <s v="PYCP 2425-974  "/>
    <s v="SALARIES AND BONUS"/>
    <s v="Debit Amt"/>
    <x v="0"/>
  </r>
  <r>
    <s v="58180"/>
    <s v="IN LEATHER"/>
    <s v="LABOUR WELFARE"/>
    <s v="IN LEATHER"/>
    <s v="STAFF AND LABOUR WELFARE                                                                            "/>
    <x v="11"/>
    <m/>
    <m/>
    <m/>
    <m/>
    <m/>
    <m/>
    <n v="100"/>
    <m/>
    <m/>
    <m/>
    <n v="100"/>
    <s v="PYCP 2425-975  "/>
    <s v="SALARIES AND BONUS"/>
    <s v="Debit Amt"/>
    <x v="0"/>
  </r>
  <r>
    <s v="58183"/>
    <s v="IN LEATHER"/>
    <s v="LABOUR WELFARE"/>
    <s v="IN LEATHER"/>
    <s v="STAFF AND LABOUR WELFARE                                                                            "/>
    <x v="11"/>
    <m/>
    <m/>
    <m/>
    <m/>
    <m/>
    <m/>
    <n v="355"/>
    <m/>
    <m/>
    <m/>
    <n v="355"/>
    <s v="PYCP 2425-976  "/>
    <s v="SALARIES AND BONUS"/>
    <s v="Debit Amt"/>
    <x v="0"/>
  </r>
  <r>
    <s v="58186"/>
    <s v="IN LEATHER"/>
    <s v="LABOUR WELFARE"/>
    <s v="IN LEATHER"/>
    <s v="STAFF AND LABOUR WELFARE                                                                            "/>
    <x v="11"/>
    <m/>
    <m/>
    <m/>
    <m/>
    <m/>
    <m/>
    <n v="100"/>
    <m/>
    <m/>
    <m/>
    <n v="100"/>
    <s v="PYCP 2425-978  "/>
    <s v="SALARIES AND BONUS"/>
    <s v="Debit Amt"/>
    <x v="0"/>
  </r>
  <r>
    <s v="58189"/>
    <s v="IN LEATHER"/>
    <s v="LABOUR WELFARE"/>
    <s v="IN LEATHER"/>
    <s v="STAFF AND LABOUR WELFARE                                                                            "/>
    <x v="11"/>
    <m/>
    <m/>
    <m/>
    <m/>
    <m/>
    <m/>
    <n v="200"/>
    <m/>
    <m/>
    <m/>
    <n v="200"/>
    <s v="PYCP 2425-980  "/>
    <s v="SALARIES AND BONUS"/>
    <s v="Debit Amt"/>
    <x v="0"/>
  </r>
  <r>
    <s v="58192"/>
    <s v="IN LEATHER"/>
    <s v="LABOUR WELFARE"/>
    <s v="IN LEATHER"/>
    <s v="STAFF AND LABOUR WELFARE                                                                            "/>
    <x v="11"/>
    <m/>
    <m/>
    <m/>
    <m/>
    <m/>
    <m/>
    <n v="180"/>
    <m/>
    <m/>
    <m/>
    <n v="180"/>
    <s v="PYCP 2425-981  "/>
    <s v="SALARIES AND BONUS"/>
    <s v="Debit Amt"/>
    <x v="0"/>
  </r>
  <r>
    <s v="58195"/>
    <s v="IN LEATHER"/>
    <s v="LABOUR WELFARE"/>
    <s v="IN LEATHER"/>
    <s v="STAFF AND LABOUR WELFARE                                                                            "/>
    <x v="11"/>
    <m/>
    <m/>
    <m/>
    <m/>
    <m/>
    <m/>
    <n v="300"/>
    <m/>
    <m/>
    <m/>
    <n v="300"/>
    <s v="PYCP 2425-983  "/>
    <s v="SALARIES AND BONUS"/>
    <s v="Debit Amt"/>
    <x v="0"/>
  </r>
  <r>
    <s v="58198"/>
    <s v="IN LEATHER"/>
    <s v="LABOUR WELFARE"/>
    <s v="IN LEATHER"/>
    <s v="STAFF AND LABOUR WELFARE                                                                            "/>
    <x v="11"/>
    <m/>
    <m/>
    <m/>
    <m/>
    <m/>
    <m/>
    <n v="119"/>
    <m/>
    <m/>
    <m/>
    <n v="119"/>
    <s v="PYCP 2425-987  "/>
    <s v="SALARIES AND BONUS"/>
    <s v="Debit Amt"/>
    <x v="0"/>
  </r>
  <r>
    <s v="58201"/>
    <s v="IN LEATHER"/>
    <s v="LABOUR WELFARE"/>
    <s v="IN LEATHER"/>
    <s v="STAFF AND LABOUR WELFARE                                                                            "/>
    <x v="11"/>
    <m/>
    <m/>
    <m/>
    <m/>
    <m/>
    <m/>
    <n v="100"/>
    <m/>
    <m/>
    <m/>
    <n v="100"/>
    <s v="PYCP 2425-988  "/>
    <s v="SALARIES AND BONUS"/>
    <s v="Debit Amt"/>
    <x v="0"/>
  </r>
  <r>
    <s v="58204"/>
    <s v="IN LEATHER"/>
    <s v="LABOUR WELFARE"/>
    <s v="IN LEATHER"/>
    <s v="STAFF AND LABOUR WELFARE                                                                            "/>
    <x v="11"/>
    <m/>
    <m/>
    <m/>
    <m/>
    <m/>
    <m/>
    <n v="30"/>
    <m/>
    <m/>
    <m/>
    <n v="30"/>
    <s v="PYCP 2425-989  "/>
    <s v="SALARIES AND BONUS"/>
    <s v="Debit Amt"/>
    <x v="0"/>
  </r>
  <r>
    <s v="58207"/>
    <s v="IN LEATHER"/>
    <s v="LABOUR WELFARE"/>
    <s v="IN LEATHER"/>
    <s v="STAFF AND LABOUR WELFARE                                                                            "/>
    <x v="11"/>
    <m/>
    <m/>
    <m/>
    <m/>
    <m/>
    <m/>
    <n v="100"/>
    <m/>
    <m/>
    <m/>
    <n v="100"/>
    <s v="PYCP 2425-990  "/>
    <s v="SALARIES AND BONUS"/>
    <s v="Debit Amt"/>
    <x v="0"/>
  </r>
  <r>
    <s v="58210"/>
    <s v="IN LEATHER"/>
    <s v="LABOUR WELFARE"/>
    <s v="IN LEATHER"/>
    <s v="STAFF AND LABOUR WELFARE                                                                            "/>
    <x v="11"/>
    <m/>
    <m/>
    <m/>
    <m/>
    <m/>
    <m/>
    <n v="30"/>
    <m/>
    <m/>
    <m/>
    <n v="30"/>
    <s v="PYCP 2425-991  "/>
    <s v="SALARIES AND BONUS"/>
    <s v="Debit Amt"/>
    <x v="0"/>
  </r>
  <r>
    <s v="58213"/>
    <s v="IN LEATHER"/>
    <s v="LABOUR WELFARE"/>
    <s v="IN LEATHER"/>
    <s v="STAFF AND LABOUR WELFARE                                                                            "/>
    <x v="11"/>
    <m/>
    <m/>
    <m/>
    <m/>
    <m/>
    <m/>
    <n v="50"/>
    <m/>
    <m/>
    <m/>
    <n v="50"/>
    <s v="PYCP 2425-992  "/>
    <s v="SALARIES AND BONUS"/>
    <s v="Debit Amt"/>
    <x v="0"/>
  </r>
  <r>
    <s v="58216"/>
    <s v="IN LEATHER"/>
    <s v="LABOUR WELFARE"/>
    <s v="IN LEATHER"/>
    <s v="STAFF AND LABOUR WELFARE                                                                            "/>
    <x v="11"/>
    <m/>
    <m/>
    <m/>
    <m/>
    <m/>
    <m/>
    <n v="60"/>
    <m/>
    <m/>
    <m/>
    <n v="60"/>
    <s v="PYCP 2425-993  "/>
    <s v="SALARIES AND BONUS"/>
    <s v="Debit Amt"/>
    <x v="0"/>
  </r>
  <r>
    <s v="58219"/>
    <s v="IN LEATHER"/>
    <s v="LABOUR WELFARE"/>
    <s v="IN LEATHER"/>
    <s v="STAFF AND LABOUR WELFARE                                                                            "/>
    <x v="11"/>
    <m/>
    <m/>
    <m/>
    <m/>
    <m/>
    <m/>
    <n v="30"/>
    <m/>
    <m/>
    <m/>
    <n v="30"/>
    <s v="PYCP 2425-994  "/>
    <s v="SALARIES AND BONUS"/>
    <s v="Debit Amt"/>
    <x v="0"/>
  </r>
  <r>
    <s v="58222"/>
    <s v="IN LEATHER"/>
    <s v="LABOUR WELFARE"/>
    <s v="IN LEATHER"/>
    <s v="STAFF AND LABOUR WELFARE                                                                            "/>
    <x v="11"/>
    <m/>
    <m/>
    <m/>
    <m/>
    <m/>
    <m/>
    <n v="110"/>
    <m/>
    <m/>
    <m/>
    <n v="110"/>
    <s v="PYCP 2425-996  "/>
    <s v="SALARIES AND BONUS"/>
    <s v="Debit Amt"/>
    <x v="0"/>
  </r>
  <r>
    <s v="58225"/>
    <s v="IN LEATHER"/>
    <s v="LABOUR WELFARE"/>
    <s v="IN LEATHER"/>
    <s v="STAFF AND LABOUR WELFARE                                                                            "/>
    <x v="11"/>
    <m/>
    <m/>
    <m/>
    <m/>
    <m/>
    <m/>
    <n v="200"/>
    <m/>
    <m/>
    <m/>
    <n v="200"/>
    <s v="PYCP 2425-997  "/>
    <s v="SALARIES AND BONUS"/>
    <s v="Debit Amt"/>
    <x v="0"/>
  </r>
  <r>
    <s v="58228"/>
    <s v="IN LEATHER"/>
    <s v="LOCAL TRANSPORT"/>
    <s v="IN LEATHER"/>
    <s v="CARRIAGE INWARD BILL                                                                                "/>
    <x v="11"/>
    <m/>
    <m/>
    <m/>
    <n v="220"/>
    <m/>
    <m/>
    <m/>
    <m/>
    <m/>
    <m/>
    <n v="220"/>
    <s v="PYCP 2425-569  "/>
    <s v="CARRIAGE INWARDS"/>
    <s v="Debit Amt"/>
    <x v="2"/>
  </r>
  <r>
    <s v="58231"/>
    <s v="IN LEATHER"/>
    <s v="LOCAL TRANSPORT"/>
    <s v="IN LEATHER"/>
    <s v="CARRIAGE OUTWARD                                                                                    "/>
    <x v="11"/>
    <m/>
    <n v="400"/>
    <m/>
    <m/>
    <m/>
    <m/>
    <m/>
    <m/>
    <m/>
    <m/>
    <n v="400"/>
    <s v="PYCP 2425-183  "/>
    <s v="INDIRECT EXPENSES"/>
    <s v="Debit Amt"/>
    <x v="2"/>
  </r>
  <r>
    <s v="58234"/>
    <s v="IN LEATHER"/>
    <s v="LOCAL TRANSPORT"/>
    <s v="IN LEATHER"/>
    <s v="CARRIAGE OUTWARD                                                                                    "/>
    <x v="11"/>
    <m/>
    <n v="250"/>
    <m/>
    <m/>
    <m/>
    <m/>
    <m/>
    <m/>
    <m/>
    <m/>
    <n v="250"/>
    <s v="PYCP 2425-193  "/>
    <s v="INDIRECT EXPENSES"/>
    <s v="Debit Amt"/>
    <x v="2"/>
  </r>
  <r>
    <s v="58237"/>
    <s v="IN LEATHER"/>
    <s v="LOCAL TRANSPORT"/>
    <s v="IN LEATHER"/>
    <s v="CARRIAGE OUTWARD                                                                                    "/>
    <x v="11"/>
    <m/>
    <n v="250"/>
    <m/>
    <m/>
    <m/>
    <m/>
    <m/>
    <m/>
    <m/>
    <m/>
    <n v="250"/>
    <s v="PYCP 2425-207  "/>
    <s v="INDIRECT EXPENSES"/>
    <s v="Debit Amt"/>
    <x v="2"/>
  </r>
  <r>
    <s v="58240"/>
    <s v="IN LEATHER"/>
    <s v="LOCAL TRANSPORT"/>
    <s v="IN LEATHER"/>
    <s v="CARRIAGE OUTWARD                                                                                    "/>
    <x v="11"/>
    <m/>
    <m/>
    <n v="500"/>
    <m/>
    <m/>
    <m/>
    <m/>
    <m/>
    <m/>
    <m/>
    <n v="500"/>
    <s v="PYCP 2425-256  "/>
    <s v="INDIRECT EXPENSES"/>
    <s v="Debit Amt"/>
    <x v="2"/>
  </r>
  <r>
    <s v="58243"/>
    <s v="IN LEATHER"/>
    <s v="LOCAL TRANSPORT"/>
    <s v="IN LEATHER"/>
    <s v="CARRIAGE OUTWARD                                                                                    "/>
    <x v="11"/>
    <m/>
    <m/>
    <n v="400"/>
    <m/>
    <m/>
    <m/>
    <m/>
    <m/>
    <m/>
    <m/>
    <n v="400"/>
    <s v="PYCP 2425-263  "/>
    <s v="INDIRECT EXPENSES"/>
    <s v="Debit Amt"/>
    <x v="2"/>
  </r>
  <r>
    <s v="58246"/>
    <s v="IN LEATHER"/>
    <s v="LOCAL TRANSPORT"/>
    <s v="IN LEATHER"/>
    <s v="CARRIAGE OUTWARD                                                                                    "/>
    <x v="11"/>
    <m/>
    <m/>
    <n v="400"/>
    <m/>
    <m/>
    <m/>
    <m/>
    <m/>
    <m/>
    <m/>
    <n v="400"/>
    <s v="PYCP 2425-269  "/>
    <s v="INDIRECT EXPENSES"/>
    <s v="Debit Amt"/>
    <x v="2"/>
  </r>
  <r>
    <s v="58249"/>
    <s v="IN LEATHER"/>
    <s v="LOCAL TRANSPORT"/>
    <s v="IN LEATHER"/>
    <s v="CARRIAGE OUTWARD                                                                                    "/>
    <x v="11"/>
    <m/>
    <m/>
    <n v="300"/>
    <m/>
    <m/>
    <m/>
    <m/>
    <m/>
    <m/>
    <m/>
    <n v="300"/>
    <s v="PYCP 2425-288  "/>
    <s v="INDIRECT EXPENSES"/>
    <s v="Debit Amt"/>
    <x v="2"/>
  </r>
  <r>
    <s v="58252"/>
    <s v="IN LEATHER"/>
    <s v="LOCAL TRANSPORT"/>
    <s v="IN LEATHER"/>
    <s v="CARRIAGE OUTWARD                                                                                    "/>
    <x v="11"/>
    <m/>
    <m/>
    <n v="300"/>
    <m/>
    <m/>
    <m/>
    <m/>
    <m/>
    <m/>
    <m/>
    <n v="300"/>
    <s v="PYCP 2425-298  "/>
    <s v="INDIRECT EXPENSES"/>
    <s v="Debit Amt"/>
    <x v="2"/>
  </r>
  <r>
    <s v="58255"/>
    <s v="IN LEATHER"/>
    <s v="LOCAL TRANSPORT"/>
    <s v="IN LEATHER"/>
    <s v="CARRIAGE OUTWARD                                                                                    "/>
    <x v="11"/>
    <m/>
    <m/>
    <n v="300"/>
    <m/>
    <m/>
    <m/>
    <m/>
    <m/>
    <m/>
    <m/>
    <n v="300"/>
    <s v="PYCP 2425-300  "/>
    <s v="INDIRECT EXPENSES"/>
    <s v="Debit Amt"/>
    <x v="2"/>
  </r>
  <r>
    <s v="58258"/>
    <s v="IN LEATHER"/>
    <s v="LOCAL TRANSPORT"/>
    <s v="IN LEATHER"/>
    <s v="CARRIAGE OUTWARD                                                                                    "/>
    <x v="11"/>
    <m/>
    <m/>
    <m/>
    <n v="1000"/>
    <m/>
    <m/>
    <m/>
    <m/>
    <m/>
    <m/>
    <n v="1000"/>
    <s v="PYCP 2425-478  "/>
    <s v="INDIRECT EXPENSES"/>
    <s v="Debit Amt"/>
    <x v="2"/>
  </r>
  <r>
    <s v="58261"/>
    <s v="IN LEATHER"/>
    <s v="LOCAL TRANSPORT"/>
    <s v="IN LEATHER"/>
    <s v="LOCAL CONVEYANCE                                                                                    "/>
    <x v="11"/>
    <m/>
    <m/>
    <m/>
    <m/>
    <m/>
    <n v="24000"/>
    <m/>
    <m/>
    <m/>
    <m/>
    <n v="24000"/>
    <s v="0026"/>
    <s v="LOCAL CONVEYANCE"/>
    <s v="Debit Amt"/>
    <x v="0"/>
  </r>
  <r>
    <s v="58264"/>
    <s v="IN LEATHER"/>
    <s v="LOCAL TRANSPORT"/>
    <s v="IN LEATHER"/>
    <s v="LOCAL CONVEYANCE                                                                                    "/>
    <x v="11"/>
    <m/>
    <m/>
    <m/>
    <n v="39600"/>
    <m/>
    <m/>
    <m/>
    <m/>
    <m/>
    <m/>
    <n v="39600"/>
    <s v="01"/>
    <s v="LOCAL CONVEYANCE"/>
    <s v="Debit Amt"/>
    <x v="0"/>
  </r>
  <r>
    <s v="58267"/>
    <s v="IN LEATHER"/>
    <s v="LOCAL TRANSPORT"/>
    <s v="IN LEATHER"/>
    <s v="LOCAL CONVEYANCE                                                                                    "/>
    <x v="11"/>
    <m/>
    <m/>
    <m/>
    <m/>
    <m/>
    <m/>
    <m/>
    <n v="55050"/>
    <m/>
    <m/>
    <n v="55050"/>
    <s v="01"/>
    <s v="LOCAL CONVEYANCE"/>
    <s v="Debit Amt"/>
    <x v="0"/>
  </r>
  <r>
    <s v="58270"/>
    <s v="IN LEATHER"/>
    <s v="LOCAL TRANSPORT"/>
    <s v="IN LEATHER"/>
    <s v="LOCAL CONVEYANCE                                                                                    "/>
    <x v="11"/>
    <m/>
    <m/>
    <m/>
    <m/>
    <n v="54200"/>
    <m/>
    <m/>
    <m/>
    <m/>
    <m/>
    <n v="54200"/>
    <s v="02"/>
    <s v="LOCAL CONVEYANCE"/>
    <s v="Debit Amt"/>
    <x v="0"/>
  </r>
  <r>
    <s v="58273"/>
    <s v="IN LEATHER"/>
    <s v="LOCAL TRANSPORT"/>
    <s v="IN LEATHER"/>
    <s v="LOCAL CONVEYANCE                                                                                    "/>
    <x v="11"/>
    <m/>
    <m/>
    <m/>
    <m/>
    <m/>
    <m/>
    <m/>
    <m/>
    <m/>
    <n v="76800"/>
    <n v="76800"/>
    <s v="027"/>
    <s v="LOCAL CONVEYANCE"/>
    <s v="Debit Amt"/>
    <x v="0"/>
  </r>
  <r>
    <s v="58276"/>
    <s v="IN LEATHER"/>
    <s v="LOCAL TRANSPORT"/>
    <s v="IN LEATHER"/>
    <s v="LOCAL CONVEYANCE                                                                                    "/>
    <x v="11"/>
    <m/>
    <m/>
    <m/>
    <m/>
    <n v="61600"/>
    <m/>
    <m/>
    <m/>
    <m/>
    <m/>
    <n v="61600"/>
    <s v="03"/>
    <s v="LOCAL CONVEYANCE"/>
    <s v="Debit Amt"/>
    <x v="0"/>
  </r>
  <r>
    <s v="58279"/>
    <s v="IN LEATHER"/>
    <s v="LOCAL TRANSPORT"/>
    <s v="IN LEATHER"/>
    <s v="LOCAL CONVEYANCE                                                                                    "/>
    <x v="11"/>
    <m/>
    <m/>
    <m/>
    <m/>
    <n v="42260"/>
    <m/>
    <m/>
    <m/>
    <m/>
    <m/>
    <n v="42260"/>
    <s v="04"/>
    <s v="LOCAL CONVEYANCE"/>
    <s v="Debit Amt"/>
    <x v="0"/>
  </r>
  <r>
    <s v="58282"/>
    <s v="IN LEATHER"/>
    <s v="LOCAL TRANSPORT"/>
    <s v="IN LEATHER"/>
    <s v="LOCAL CONVEYANCE                                                                                    "/>
    <x v="11"/>
    <m/>
    <m/>
    <n v="72800"/>
    <m/>
    <m/>
    <m/>
    <m/>
    <m/>
    <m/>
    <m/>
    <n v="72800"/>
    <s v="08"/>
    <s v="LOCAL CONVEYANCE"/>
    <s v="Debit Amt"/>
    <x v="0"/>
  </r>
  <r>
    <s v="58285"/>
    <s v="IN LEATHER"/>
    <s v="LOCAL TRANSPORT"/>
    <s v="IN LEATHER"/>
    <s v="LOCAL CONVEYANCE                                                                                    "/>
    <x v="11"/>
    <m/>
    <m/>
    <m/>
    <m/>
    <n v="75600"/>
    <m/>
    <m/>
    <m/>
    <m/>
    <m/>
    <n v="75600"/>
    <s v="1"/>
    <s v="LOCAL CONVEYANCE"/>
    <s v="Debit Amt"/>
    <x v="0"/>
  </r>
  <r>
    <s v="58288"/>
    <s v="IN LEATHER"/>
    <s v="LOCAL TRANSPORT"/>
    <s v="IN LEATHER"/>
    <s v="LOCAL CONVEYANCE                                                                                    "/>
    <x v="11"/>
    <m/>
    <m/>
    <m/>
    <m/>
    <n v="54000"/>
    <m/>
    <m/>
    <m/>
    <m/>
    <m/>
    <n v="54000"/>
    <s v="1"/>
    <s v="LOCAL CONVEYANCE"/>
    <s v="Debit Amt"/>
    <x v="0"/>
  </r>
  <r>
    <s v="58291"/>
    <s v="IN LEATHER"/>
    <s v="LOCAL TRANSPORT"/>
    <s v="IN LEATHER"/>
    <s v="LOCAL CONVEYANCE                                                                                    "/>
    <x v="11"/>
    <m/>
    <m/>
    <m/>
    <m/>
    <m/>
    <m/>
    <m/>
    <m/>
    <n v="56000"/>
    <m/>
    <n v="56000"/>
    <s v="1"/>
    <s v="LOCAL CONVEYANCE"/>
    <s v="Debit Amt"/>
    <x v="0"/>
  </r>
  <r>
    <s v="58294"/>
    <s v="IN LEATHER"/>
    <s v="LOCAL TRANSPORT"/>
    <s v="IN LEATHER"/>
    <s v="LOCAL CONVEYANCE                                                                                    "/>
    <x v="11"/>
    <m/>
    <m/>
    <m/>
    <n v="70000"/>
    <m/>
    <m/>
    <m/>
    <m/>
    <m/>
    <m/>
    <n v="70000"/>
    <s v="12"/>
    <s v="LOCAL CONVEYANCE"/>
    <s v="Debit Amt"/>
    <x v="0"/>
  </r>
  <r>
    <s v="58297"/>
    <s v="IN LEATHER"/>
    <s v="LOCAL TRANSPORT"/>
    <s v="IN LEATHER"/>
    <s v="LOCAL CONVEYANCE                                                                                    "/>
    <x v="11"/>
    <m/>
    <m/>
    <m/>
    <m/>
    <n v="67200"/>
    <m/>
    <m/>
    <m/>
    <m/>
    <m/>
    <n v="67200"/>
    <s v="13"/>
    <s v="LOCAL CONVEYANCE"/>
    <s v="Debit Amt"/>
    <x v="0"/>
  </r>
  <r>
    <s v="58300"/>
    <s v="IN LEATHER"/>
    <s v="LOCAL TRANSPORT"/>
    <s v="IN LEATHER"/>
    <s v="LOCAL CONVEYANCE                                                                                    "/>
    <x v="11"/>
    <m/>
    <m/>
    <m/>
    <m/>
    <n v="67200"/>
    <m/>
    <m/>
    <m/>
    <m/>
    <m/>
    <n v="67200"/>
    <s v="14"/>
    <s v="LOCAL CONVEYANCE"/>
    <s v="Debit Amt"/>
    <x v="0"/>
  </r>
  <r>
    <s v="58303"/>
    <s v="IN LEATHER"/>
    <s v="LOCAL TRANSPORT"/>
    <s v="IN LEATHER"/>
    <s v="LOCAL CONVEYANCE                                                                                    "/>
    <x v="11"/>
    <m/>
    <m/>
    <m/>
    <m/>
    <m/>
    <n v="67200"/>
    <m/>
    <m/>
    <m/>
    <m/>
    <n v="67200"/>
    <s v="15"/>
    <s v="LOCAL CONVEYANCE"/>
    <s v="Debit Amt"/>
    <x v="0"/>
  </r>
  <r>
    <s v="58306"/>
    <s v="IN LEATHER"/>
    <s v="LOCAL TRANSPORT"/>
    <s v="IN LEATHER"/>
    <s v="LOCAL CONVEYANCE                                                                                    "/>
    <x v="11"/>
    <m/>
    <m/>
    <m/>
    <m/>
    <m/>
    <m/>
    <n v="75200"/>
    <m/>
    <m/>
    <m/>
    <n v="75200"/>
    <s v="16"/>
    <s v="LOCAL CONVEYANCE"/>
    <s v="Debit Amt"/>
    <x v="0"/>
  </r>
  <r>
    <s v="58309"/>
    <s v="IN LEATHER"/>
    <s v="LOCAL TRANSPORT"/>
    <s v="IN LEATHER"/>
    <s v="LOCAL CONVEYANCE                                                                                    "/>
    <x v="11"/>
    <m/>
    <m/>
    <m/>
    <m/>
    <m/>
    <m/>
    <m/>
    <n v="67200"/>
    <m/>
    <m/>
    <n v="67200"/>
    <s v="17"/>
    <s v="LOCAL CONVEYANCE"/>
    <s v="Debit Amt"/>
    <x v="0"/>
  </r>
  <r>
    <s v="58312"/>
    <s v="IN LEATHER"/>
    <s v="LOCAL TRANSPORT"/>
    <s v="IN LEATHER"/>
    <s v="LOCAL CONVEYANCE                                                                                    "/>
    <x v="11"/>
    <m/>
    <m/>
    <m/>
    <m/>
    <m/>
    <n v="129600"/>
    <m/>
    <m/>
    <m/>
    <m/>
    <n v="129600"/>
    <s v="2"/>
    <s v="LOCAL CONVEYANCE"/>
    <s v="Debit Amt"/>
    <x v="0"/>
  </r>
  <r>
    <s v="58315"/>
    <s v="IN LEATHER"/>
    <s v="LOCAL TRANSPORT"/>
    <s v="IN LEATHER"/>
    <s v="LOCAL CONVEYANCE                                                                                    "/>
    <x v="11"/>
    <m/>
    <m/>
    <m/>
    <m/>
    <m/>
    <m/>
    <m/>
    <m/>
    <n v="72800"/>
    <m/>
    <n v="72800"/>
    <s v="20"/>
    <s v="LOCAL CONVEYANCE"/>
    <s v="Debit Amt"/>
    <x v="0"/>
  </r>
  <r>
    <s v="58318"/>
    <s v="IN LEATHER"/>
    <s v="LOCAL TRANSPORT"/>
    <s v="IN LEATHER"/>
    <s v="LOCAL CONVEYANCE                                                                                    "/>
    <x v="11"/>
    <n v="72800"/>
    <m/>
    <m/>
    <m/>
    <m/>
    <m/>
    <m/>
    <m/>
    <m/>
    <m/>
    <n v="72800"/>
    <s v="28"/>
    <s v="LOCAL CONVEYANCE"/>
    <s v="Debit Amt"/>
    <x v="0"/>
  </r>
  <r>
    <s v="58321"/>
    <s v="IN LEATHER"/>
    <s v="LOCAL TRANSPORT"/>
    <s v="IN LEATHER"/>
    <s v="LOCAL CONVEYANCE                                                                                    "/>
    <x v="11"/>
    <m/>
    <m/>
    <m/>
    <m/>
    <m/>
    <m/>
    <n v="145800"/>
    <m/>
    <m/>
    <m/>
    <n v="145800"/>
    <s v="3"/>
    <s v="LOCAL CONVEYANCE"/>
    <s v="Debit Amt"/>
    <x v="0"/>
  </r>
  <r>
    <s v="58324"/>
    <s v="IN LEATHER"/>
    <s v="LOCAL TRANSPORT"/>
    <s v="IN LEATHER"/>
    <s v="LOCAL CONVEYANCE                                                                                    "/>
    <x v="11"/>
    <n v="133200"/>
    <m/>
    <m/>
    <m/>
    <m/>
    <m/>
    <m/>
    <m/>
    <m/>
    <m/>
    <n v="133200"/>
    <s v="30"/>
    <s v="LOCAL CONVEYANCE"/>
    <s v="Debit Amt"/>
    <x v="0"/>
  </r>
  <r>
    <s v="58327"/>
    <s v="IN LEATHER"/>
    <s v="LOCAL TRANSPORT"/>
    <s v="IN LEATHER"/>
    <s v="LOCAL CONVEYANCE                                                                                    "/>
    <x v="11"/>
    <n v="67200"/>
    <m/>
    <m/>
    <m/>
    <m/>
    <m/>
    <m/>
    <m/>
    <m/>
    <m/>
    <n v="67200"/>
    <s v="38"/>
    <s v="LOCAL CONVEYANCE"/>
    <s v="Debit Amt"/>
    <x v="0"/>
  </r>
  <r>
    <s v="58330"/>
    <s v="IN LEATHER"/>
    <s v="LOCAL TRANSPORT"/>
    <s v="IN LEATHER"/>
    <s v="LOCAL CONVEYANCE                                                                                    "/>
    <x v="11"/>
    <m/>
    <n v="144300"/>
    <m/>
    <m/>
    <m/>
    <m/>
    <m/>
    <m/>
    <m/>
    <m/>
    <n v="144300"/>
    <s v="44"/>
    <s v="LOCAL CONVEYANCE"/>
    <s v="Debit Amt"/>
    <x v="0"/>
  </r>
  <r>
    <s v="58333"/>
    <s v="IN LEATHER"/>
    <s v="LOCAL TRANSPORT"/>
    <s v="IN LEATHER"/>
    <s v="LOCAL CONVEYANCE                                                                                    "/>
    <x v="11"/>
    <m/>
    <m/>
    <m/>
    <m/>
    <m/>
    <m/>
    <m/>
    <n v="133200"/>
    <m/>
    <m/>
    <n v="133200"/>
    <s v="5"/>
    <s v="LOCAL CONVEYANCE"/>
    <s v="Debit Amt"/>
    <x v="0"/>
  </r>
  <r>
    <s v="58336"/>
    <s v="IN LEATHER"/>
    <s v="LOCAL TRANSPORT"/>
    <s v="IN LEATHER"/>
    <s v="LOCAL CONVEYANCE                                                                                    "/>
    <x v="11"/>
    <m/>
    <m/>
    <m/>
    <m/>
    <m/>
    <m/>
    <m/>
    <m/>
    <n v="187200"/>
    <m/>
    <n v="187200"/>
    <s v="6"/>
    <s v="LOCAL CONVEYANCE"/>
    <s v="Debit Amt"/>
    <x v="0"/>
  </r>
  <r>
    <s v="58339"/>
    <s v="IN LEATHER"/>
    <s v="LOCAL TRANSPORT"/>
    <s v="IN LEATHER"/>
    <s v="LOCAL CONVEYANCE                                                                                    "/>
    <x v="11"/>
    <m/>
    <m/>
    <m/>
    <m/>
    <m/>
    <m/>
    <m/>
    <m/>
    <m/>
    <n v="187200"/>
    <n v="187200"/>
    <s v="7"/>
    <s v="LOCAL CONVEYANCE"/>
    <s v="Debit Amt"/>
    <x v="0"/>
  </r>
  <r>
    <s v="58342"/>
    <s v="IN LEATHER"/>
    <s v="LOCAL TRANSPORT"/>
    <s v="IN LEATHER"/>
    <s v="LOCAL CONVEYANCE                                                                                    "/>
    <x v="11"/>
    <m/>
    <m/>
    <m/>
    <m/>
    <m/>
    <m/>
    <m/>
    <m/>
    <m/>
    <n v="72800"/>
    <n v="72800"/>
    <s v="8"/>
    <s v="LOCAL CONVEYANCE"/>
    <s v="Debit Amt"/>
    <x v="0"/>
  </r>
  <r>
    <s v="58345"/>
    <s v="IN LEATHER"/>
    <s v="LOCAL TRANSPORT"/>
    <s v="IN LEATHER"/>
    <s v="LOCAL CONVEYANCE                                                                                    "/>
    <x v="11"/>
    <m/>
    <m/>
    <m/>
    <m/>
    <m/>
    <m/>
    <m/>
    <m/>
    <n v="50400"/>
    <m/>
    <n v="50400"/>
    <s v="JV-JOUR-NA-L--1046"/>
    <s v="LOCAL CONVEYANCE"/>
    <s v="Debit Amt"/>
    <x v="0"/>
  </r>
  <r>
    <s v="58348"/>
    <s v="IN LEATHER"/>
    <s v="LOCAL TRANSPORT"/>
    <s v="IN LEATHER"/>
    <s v="LOCAL CONVEYANCE                                                                                    "/>
    <x v="11"/>
    <m/>
    <m/>
    <m/>
    <m/>
    <m/>
    <m/>
    <m/>
    <m/>
    <n v="12600"/>
    <m/>
    <n v="12600"/>
    <s v="JV-JOUR-NA-L--1171"/>
    <s v="LOCAL CONVEYANCE"/>
    <s v="Debit Amt"/>
    <x v="0"/>
  </r>
  <r>
    <s v="58351"/>
    <s v="IN LEATHER"/>
    <s v="LOCAL TRANSPORT"/>
    <s v="IN LEATHER"/>
    <s v="LOCAL CONVEYANCE                                                                                    "/>
    <x v="11"/>
    <m/>
    <m/>
    <m/>
    <m/>
    <m/>
    <m/>
    <m/>
    <m/>
    <n v="61600"/>
    <m/>
    <n v="61600"/>
    <s v="JV-JOUR-NA-L--1182"/>
    <s v="LOCAL CONVEYANCE"/>
    <s v="Debit Amt"/>
    <x v="0"/>
  </r>
  <r>
    <s v="58354"/>
    <s v="IN LEATHER"/>
    <s v="LOCAL TRANSPORT"/>
    <s v="IN LEATHER"/>
    <s v="LOCAL CONVEYANCE                                                                                    "/>
    <x v="11"/>
    <m/>
    <m/>
    <m/>
    <m/>
    <m/>
    <m/>
    <m/>
    <m/>
    <m/>
    <n v="61950"/>
    <n v="61950"/>
    <s v="JV-JOUR-NA-L--1344"/>
    <s v="LOCAL CONVEYANCE"/>
    <s v="Debit Amt"/>
    <x v="0"/>
  </r>
  <r>
    <s v="58357"/>
    <s v="IN LEATHER"/>
    <s v="LOCAL TRANSPORT"/>
    <s v="IN LEATHER"/>
    <s v="LOCAL CONVEYANCE                                                                                    "/>
    <x v="11"/>
    <m/>
    <m/>
    <n v="138750"/>
    <m/>
    <m/>
    <m/>
    <m/>
    <m/>
    <m/>
    <m/>
    <n v="138750"/>
    <s v="JV-JOUR-NA-L--139"/>
    <s v="LOCAL CONVEYANCE"/>
    <s v="Debit Amt"/>
    <x v="0"/>
  </r>
  <r>
    <s v="58361"/>
    <s v="IN LEATHER"/>
    <s v="LOCAL TRANSPORT"/>
    <s v="IN LEATHER"/>
    <s v="LOCAL CONVEYANCE                                                                                    "/>
    <x v="11"/>
    <n v="-51069"/>
    <m/>
    <m/>
    <m/>
    <m/>
    <m/>
    <m/>
    <m/>
    <m/>
    <m/>
    <n v="-51069"/>
    <s v="JV-JOUR-NA-L--2"/>
    <s v="LOCAL CONVEYANCE"/>
    <s v="Credit Amt"/>
    <x v="0"/>
  </r>
  <r>
    <s v="58363"/>
    <s v="IN LEATHER"/>
    <s v="LOCAL TRANSPORT"/>
    <s v="IN LEATHER"/>
    <s v="LOCAL CONVEYANCE                                                                                    "/>
    <x v="11"/>
    <m/>
    <m/>
    <m/>
    <n v="144300"/>
    <m/>
    <m/>
    <m/>
    <m/>
    <m/>
    <m/>
    <n v="144300"/>
    <s v="JV-JOUR-NA-L--299"/>
    <s v="LOCAL CONVEYANCE"/>
    <s v="Debit Amt"/>
    <x v="0"/>
  </r>
  <r>
    <s v="58366"/>
    <s v="IN LEATHER"/>
    <s v="LOCAL TRANSPORT"/>
    <s v="IN LEATHER"/>
    <s v="LOCAL CONVEYANCE                                                                                    "/>
    <x v="11"/>
    <m/>
    <m/>
    <m/>
    <n v="147750"/>
    <m/>
    <m/>
    <m/>
    <m/>
    <m/>
    <m/>
    <n v="147750"/>
    <s v="JV-JOUR-NA-L--536"/>
    <s v="LOCAL CONVEYANCE"/>
    <s v="Debit Amt"/>
    <x v="0"/>
  </r>
  <r>
    <s v="58369"/>
    <s v="IN LEATHER"/>
    <s v="LOCAL TRANSPORT"/>
    <s v="IN LEATHER"/>
    <s v="LOCAL CONVEYANCE                                                                                    "/>
    <x v="11"/>
    <m/>
    <m/>
    <m/>
    <m/>
    <m/>
    <n v="32400"/>
    <m/>
    <m/>
    <m/>
    <m/>
    <n v="32400"/>
    <s v="JV-JOUR-NA-L--804"/>
    <s v="LOCAL CONVEYANCE"/>
    <s v="Debit Amt"/>
    <x v="0"/>
  </r>
  <r>
    <s v="58372"/>
    <s v="IN LEATHER"/>
    <s v="LOCAL TRANSPORT"/>
    <s v="IN LEATHER"/>
    <s v="LOCAL CONVEYANCE                                                                                    "/>
    <x v="11"/>
    <n v="150"/>
    <m/>
    <m/>
    <m/>
    <m/>
    <m/>
    <m/>
    <m/>
    <m/>
    <m/>
    <n v="150"/>
    <s v="PYCP 2425-13   "/>
    <s v="LOCAL CONVEYANCE"/>
    <s v="Debit Amt"/>
    <x v="0"/>
  </r>
  <r>
    <s v="58375"/>
    <s v="IN LEATHER"/>
    <s v="LOCAL TRANSPORT"/>
    <s v="IN LEATHER"/>
    <s v="LOCAL CONVEYANCE                                                                                    "/>
    <x v="11"/>
    <m/>
    <m/>
    <m/>
    <m/>
    <m/>
    <m/>
    <m/>
    <m/>
    <m/>
    <n v="4500"/>
    <n v="4500"/>
    <s v="PYCP 2425-1490 "/>
    <s v="LOCAL CONVEYANCE"/>
    <s v="Debit Amt"/>
    <x v="0"/>
  </r>
  <r>
    <s v="58378"/>
    <s v="IN LEATHER"/>
    <s v="LOCAL TRANSPORT"/>
    <s v="IN LEATHER"/>
    <s v="LOCAL CONVEYANCE                                                                                    "/>
    <x v="11"/>
    <m/>
    <m/>
    <m/>
    <m/>
    <n v="150"/>
    <m/>
    <m/>
    <m/>
    <m/>
    <m/>
    <n v="150"/>
    <s v="PYCP 2425-728 "/>
    <s v="LOCAL CONVEYANCE"/>
    <s v="Debit Amt"/>
    <x v="0"/>
  </r>
  <r>
    <s v="58381"/>
    <s v="IN LEATHER"/>
    <s v="LOCAL TRANSPORT"/>
    <s v="IN LEATHER"/>
    <s v="LOCAL CONVEYANCE                                                                                    "/>
    <x v="11"/>
    <n v="400"/>
    <m/>
    <m/>
    <m/>
    <m/>
    <m/>
    <m/>
    <m/>
    <m/>
    <m/>
    <n v="400"/>
    <s v="PYCP 2425-82   "/>
    <s v="LOCAL CONVEYANCE"/>
    <s v="Debit Amt"/>
    <x v="0"/>
  </r>
  <r>
    <s v="58384"/>
    <s v="IN LEATHER"/>
    <s v="LOCAL TRANSPORT"/>
    <s v="IN LEATHER"/>
    <s v="LOCAL CONVEYANCE                                                                                    "/>
    <x v="11"/>
    <n v="300"/>
    <m/>
    <m/>
    <m/>
    <m/>
    <m/>
    <m/>
    <m/>
    <m/>
    <m/>
    <n v="300"/>
    <s v="PYCP 2425-87   "/>
    <s v="LOCAL CONVEYANCE"/>
    <s v="Debit Amt"/>
    <x v="0"/>
  </r>
  <r>
    <s v="58387"/>
    <s v="IN LEATHER"/>
    <s v="LOCAL TRANSPORT"/>
    <s v="IN LEATHER"/>
    <s v="PETROL CHARGES                                                                                      "/>
    <x v="11"/>
    <m/>
    <m/>
    <n v="150"/>
    <m/>
    <m/>
    <m/>
    <m/>
    <m/>
    <m/>
    <m/>
    <n v="150"/>
    <s v="PYCP 2425-236  "/>
    <s v="PETROL CHARGES"/>
    <s v="Debit Amt"/>
    <x v="0"/>
  </r>
  <r>
    <s v="58390"/>
    <s v="IN LEATHER"/>
    <s v="LOCAL TRANSPORT"/>
    <s v="IN LEATHER"/>
    <s v="PETROL CHARGES                                                                                      "/>
    <x v="11"/>
    <m/>
    <m/>
    <n v="150"/>
    <m/>
    <m/>
    <m/>
    <m/>
    <m/>
    <m/>
    <m/>
    <n v="150"/>
    <s v="PYCP 2425-260  "/>
    <s v="PETROL CHARGES"/>
    <s v="Debit Amt"/>
    <x v="0"/>
  </r>
  <r>
    <s v="58393"/>
    <s v="IN LEATHER"/>
    <s v="LOCAL TRANSPORT"/>
    <s v="IN LEATHER"/>
    <s v="PETROL CHARGES                                                                                      "/>
    <x v="11"/>
    <n v="1500"/>
    <m/>
    <m/>
    <m/>
    <m/>
    <m/>
    <m/>
    <m/>
    <m/>
    <m/>
    <n v="1500"/>
    <s v="PYCP 2425-88   "/>
    <s v="PETROL CHARGES"/>
    <s v="Debit Amt"/>
    <x v="0"/>
  </r>
  <r>
    <s v="58396"/>
    <s v="IN LEATHER"/>
    <s v="LOCAL TRANSPORT"/>
    <s v="IN LEATHER"/>
    <s v="STAFF AND LABOUR WELFARE                                                                            "/>
    <x v="11"/>
    <n v="300"/>
    <m/>
    <m/>
    <m/>
    <m/>
    <m/>
    <m/>
    <m/>
    <m/>
    <m/>
    <n v="300"/>
    <s v="PYCP 2425-146  "/>
    <s v="SALARIES AND BONUS"/>
    <s v="Debit Amt"/>
    <x v="0"/>
  </r>
  <r>
    <s v="58400"/>
    <s v="IN LEATHER"/>
    <s v="LOCAL TRANSPORT"/>
    <s v="IN LEATHER"/>
    <s v="TRAVELLING EXPENSES                                                                                 "/>
    <x v="11"/>
    <m/>
    <m/>
    <m/>
    <m/>
    <m/>
    <n v="-70"/>
    <m/>
    <m/>
    <m/>
    <m/>
    <n v="-70"/>
    <s v="JV-JOUR-NA-L--800"/>
    <s v="TRAVELLING EXPENSES"/>
    <s v="Credit Amt"/>
    <x v="0"/>
  </r>
  <r>
    <s v="58402"/>
    <s v="IN LEATHER"/>
    <s v="LOCAL TRANSPORT"/>
    <s v="IN LEATHER"/>
    <s v="TRAVELLING EXPENSES                                                                                 "/>
    <x v="11"/>
    <m/>
    <m/>
    <m/>
    <n v="949"/>
    <m/>
    <m/>
    <m/>
    <m/>
    <m/>
    <m/>
    <n v="949"/>
    <s v="PYCP 2425-642  "/>
    <s v="TRAVELLING EXPENSES"/>
    <s v="Debit Amt"/>
    <x v="0"/>
  </r>
  <r>
    <s v="58405"/>
    <s v="IN LEATHER"/>
    <s v="LOCAL TRANSPORT"/>
    <s v="IN LEATHER"/>
    <s v="VEHICLE CHARGES                                                                                     "/>
    <x v="11"/>
    <m/>
    <m/>
    <m/>
    <n v="2000"/>
    <m/>
    <m/>
    <m/>
    <m/>
    <m/>
    <m/>
    <n v="2000"/>
    <s v="PYCP 2425-557  "/>
    <s v="REPAIR AND MAINTAINANCE"/>
    <s v="Debit Amt"/>
    <x v="0"/>
  </r>
  <r>
    <s v="58408"/>
    <s v="IN LEATHER"/>
    <s v="LOCAL TRAVELING"/>
    <s v="IN LEATHER"/>
    <s v="LOCAL CONVEYANCE                                                                                    "/>
    <x v="11"/>
    <n v="2978"/>
    <m/>
    <m/>
    <m/>
    <m/>
    <m/>
    <m/>
    <m/>
    <m/>
    <m/>
    <n v="2978"/>
    <s v="BP-BP 2-42-5--258  "/>
    <s v="LOCAL CONVEYANCE"/>
    <s v="Debit Amt"/>
    <x v="0"/>
  </r>
  <r>
    <s v="58411"/>
    <s v="IN LEATHER"/>
    <s v="LOCAL TRAVELING"/>
    <s v="IN LEATHER"/>
    <s v="LOCAL CONVEYANCE                                                                                    "/>
    <x v="11"/>
    <m/>
    <m/>
    <m/>
    <m/>
    <m/>
    <m/>
    <n v="180"/>
    <m/>
    <m/>
    <m/>
    <n v="180"/>
    <s v="PYCP 2425-1000 "/>
    <s v="LOCAL CONVEYANCE"/>
    <s v="Debit Amt"/>
    <x v="0"/>
  </r>
  <r>
    <s v="58414"/>
    <s v="IN LEATHER"/>
    <s v="LOCAL TRAVELING"/>
    <s v="IN LEATHER"/>
    <s v="LOCAL CONVEYANCE                                                                                    "/>
    <x v="11"/>
    <m/>
    <m/>
    <m/>
    <m/>
    <m/>
    <m/>
    <n v="250"/>
    <m/>
    <m/>
    <m/>
    <n v="250"/>
    <s v="PYCP 2425-1001 "/>
    <s v="LOCAL CONVEYANCE"/>
    <s v="Debit Amt"/>
    <x v="0"/>
  </r>
  <r>
    <s v="58417"/>
    <s v="IN LEATHER"/>
    <s v="LOCAL TRAVELING"/>
    <s v="IN LEATHER"/>
    <s v="LOCAL CONVEYANCE                                                                                    "/>
    <x v="11"/>
    <m/>
    <m/>
    <m/>
    <m/>
    <m/>
    <m/>
    <n v="430"/>
    <m/>
    <m/>
    <m/>
    <n v="430"/>
    <s v="PYCP 2425-1002 "/>
    <s v="LOCAL CONVEYANCE"/>
    <s v="Debit Amt"/>
    <x v="0"/>
  </r>
  <r>
    <s v="58420"/>
    <s v="IN LEATHER"/>
    <s v="LOCAL TRAVELING"/>
    <s v="IN LEATHER"/>
    <s v="LOCAL CONVEYANCE                                                                                    "/>
    <x v="11"/>
    <m/>
    <m/>
    <m/>
    <m/>
    <m/>
    <m/>
    <n v="150"/>
    <m/>
    <m/>
    <m/>
    <n v="150"/>
    <s v="PYCP 2425-1003 "/>
    <s v="LOCAL CONVEYANCE"/>
    <s v="Debit Amt"/>
    <x v="0"/>
  </r>
  <r>
    <s v="58423"/>
    <s v="IN LEATHER"/>
    <s v="LOCAL TRAVELING"/>
    <s v="IN LEATHER"/>
    <s v="LOCAL CONVEYANCE                                                                                    "/>
    <x v="11"/>
    <m/>
    <m/>
    <m/>
    <m/>
    <m/>
    <m/>
    <n v="270"/>
    <m/>
    <m/>
    <m/>
    <n v="270"/>
    <s v="PYCP 2425-1005 "/>
    <s v="LOCAL CONVEYANCE"/>
    <s v="Debit Amt"/>
    <x v="0"/>
  </r>
  <r>
    <s v="58426"/>
    <s v="IN LEATHER"/>
    <s v="LOCAL TRAVELING"/>
    <s v="IN LEATHER"/>
    <s v="LOCAL CONVEYANCE                                                                                    "/>
    <x v="11"/>
    <m/>
    <m/>
    <m/>
    <m/>
    <m/>
    <m/>
    <n v="85"/>
    <m/>
    <m/>
    <m/>
    <n v="85"/>
    <s v="PYCP 2425-1012 "/>
    <s v="LOCAL CONVEYANCE"/>
    <s v="Debit Amt"/>
    <x v="0"/>
  </r>
  <r>
    <s v="58429"/>
    <s v="IN LEATHER"/>
    <s v="LOCAL TRAVELING"/>
    <s v="IN LEATHER"/>
    <s v="LOCAL CONVEYANCE                                                                                    "/>
    <x v="11"/>
    <m/>
    <m/>
    <m/>
    <m/>
    <m/>
    <m/>
    <n v="271"/>
    <m/>
    <m/>
    <m/>
    <n v="271"/>
    <s v="PYCP 2425-1014 "/>
    <s v="LOCAL CONVEYANCE"/>
    <s v="Debit Amt"/>
    <x v="0"/>
  </r>
  <r>
    <s v="58432"/>
    <s v="IN LEATHER"/>
    <s v="LOCAL TRAVELING"/>
    <s v="IN LEATHER"/>
    <s v="LOCAL CONVEYANCE                                                                                    "/>
    <x v="11"/>
    <m/>
    <m/>
    <m/>
    <m/>
    <m/>
    <m/>
    <n v="150"/>
    <m/>
    <m/>
    <m/>
    <n v="150"/>
    <s v="PYCP 2425-1015 "/>
    <s v="LOCAL CONVEYANCE"/>
    <s v="Debit Amt"/>
    <x v="0"/>
  </r>
  <r>
    <s v="58435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235"/>
    <m/>
    <m/>
    <n v="235"/>
    <s v="PYCP 2425-1127 "/>
    <s v="LOCAL CONVEYANCE"/>
    <s v="Debit Amt"/>
    <x v="0"/>
  </r>
  <r>
    <s v="58438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210"/>
    <m/>
    <m/>
    <n v="210"/>
    <s v="PYCP 2425-1130 "/>
    <s v="LOCAL CONVEYANCE"/>
    <s v="Debit Amt"/>
    <x v="0"/>
  </r>
  <r>
    <s v="58441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240"/>
    <m/>
    <m/>
    <n v="240"/>
    <s v="PYCP 2425-1139 "/>
    <s v="LOCAL CONVEYANCE"/>
    <s v="Debit Amt"/>
    <x v="0"/>
  </r>
  <r>
    <s v="58444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205"/>
    <m/>
    <m/>
    <n v="205"/>
    <s v="PYCP 2425-1140 "/>
    <s v="LOCAL CONVEYANCE"/>
    <s v="Debit Amt"/>
    <x v="0"/>
  </r>
  <r>
    <s v="58447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290"/>
    <m/>
    <m/>
    <n v="290"/>
    <s v="PYCP 2425-1150 "/>
    <s v="LOCAL CONVEYANCE"/>
    <s v="Debit Amt"/>
    <x v="0"/>
  </r>
  <r>
    <s v="58450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250"/>
    <m/>
    <m/>
    <n v="250"/>
    <s v="PYCP 2425-1153 "/>
    <s v="LOCAL CONVEYANCE"/>
    <s v="Debit Amt"/>
    <x v="0"/>
  </r>
  <r>
    <s v="58453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280"/>
    <m/>
    <m/>
    <n v="280"/>
    <s v="PYCP 2425-1160 "/>
    <s v="LOCAL CONVEYANCE"/>
    <s v="Debit Amt"/>
    <x v="0"/>
  </r>
  <r>
    <s v="58456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345"/>
    <m/>
    <m/>
    <n v="345"/>
    <s v="PYCP 2425-1163 "/>
    <s v="LOCAL CONVEYANCE"/>
    <s v="Debit Amt"/>
    <x v="0"/>
  </r>
  <r>
    <s v="58459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220"/>
    <m/>
    <m/>
    <n v="220"/>
    <s v="PYCP 2425-1166 "/>
    <s v="LOCAL CONVEYANCE"/>
    <s v="Debit Amt"/>
    <x v="0"/>
  </r>
  <r>
    <s v="58462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310"/>
    <m/>
    <m/>
    <n v="310"/>
    <s v="PYCP 2425-1168 "/>
    <s v="LOCAL CONVEYANCE"/>
    <s v="Debit Amt"/>
    <x v="0"/>
  </r>
  <r>
    <s v="58465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70"/>
    <m/>
    <m/>
    <n v="70"/>
    <s v="PYCP 2425-1169 "/>
    <s v="LOCAL CONVEYANCE"/>
    <s v="Debit Amt"/>
    <x v="0"/>
  </r>
  <r>
    <s v="58468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61"/>
    <m/>
    <m/>
    <n v="61"/>
    <s v="PYCP 2425-1173 "/>
    <s v="LOCAL CONVEYANCE"/>
    <s v="Debit Amt"/>
    <x v="0"/>
  </r>
  <r>
    <s v="58471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130"/>
    <m/>
    <m/>
    <n v="130"/>
    <s v="PYCP 2425-1178 "/>
    <s v="LOCAL CONVEYANCE"/>
    <s v="Debit Amt"/>
    <x v="0"/>
  </r>
  <r>
    <s v="58474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171"/>
    <m/>
    <m/>
    <n v="171"/>
    <s v="PYCP 2425-1179 "/>
    <s v="LOCAL CONVEYANCE"/>
    <s v="Debit Amt"/>
    <x v="0"/>
  </r>
  <r>
    <s v="58477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225"/>
    <m/>
    <m/>
    <n v="225"/>
    <s v="PYCP 2425-1181 "/>
    <s v="LOCAL CONVEYANCE"/>
    <s v="Debit Amt"/>
    <x v="0"/>
  </r>
  <r>
    <s v="58480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194"/>
    <m/>
    <m/>
    <n v="194"/>
    <s v="PYCP 2425-1183 "/>
    <s v="LOCAL CONVEYANCE"/>
    <s v="Debit Amt"/>
    <x v="0"/>
  </r>
  <r>
    <s v="58483"/>
    <s v="IN LEATHER"/>
    <s v="LOCAL TRAVELING"/>
    <s v="IN LEATHER"/>
    <s v="LOCAL CONVEYANCE                                                                                    "/>
    <x v="11"/>
    <m/>
    <m/>
    <m/>
    <m/>
    <m/>
    <m/>
    <m/>
    <n v="260"/>
    <m/>
    <m/>
    <n v="260"/>
    <s v="PYCP 2425-1192 "/>
    <s v="LOCAL CONVEYANCE"/>
    <s v="Debit Amt"/>
    <x v="0"/>
  </r>
  <r>
    <s v="58486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n v="250"/>
    <m/>
    <n v="250"/>
    <s v="PYCP 2425-1279 "/>
    <s v="LOCAL CONVEYANCE"/>
    <s v="Debit Amt"/>
    <x v="0"/>
  </r>
  <r>
    <s v="58489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n v="150"/>
    <m/>
    <n v="150"/>
    <s v="PYCP 2425-1280 "/>
    <s v="LOCAL CONVEYANCE"/>
    <s v="Debit Amt"/>
    <x v="0"/>
  </r>
  <r>
    <s v="58492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n v="200"/>
    <m/>
    <n v="200"/>
    <s v="PYCP 2425-1285 "/>
    <s v="LOCAL CONVEYANCE"/>
    <s v="Debit Amt"/>
    <x v="0"/>
  </r>
  <r>
    <s v="58495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n v="150"/>
    <m/>
    <n v="150"/>
    <s v="PYCP 2425-1287 "/>
    <s v="LOCAL CONVEYANCE"/>
    <s v="Debit Amt"/>
    <x v="0"/>
  </r>
  <r>
    <s v="58498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n v="150"/>
    <m/>
    <n v="150"/>
    <s v="PYCP 2425-1325 "/>
    <s v="LOCAL CONVEYANCE"/>
    <s v="Debit Amt"/>
    <x v="0"/>
  </r>
  <r>
    <s v="58501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n v="200"/>
    <m/>
    <n v="200"/>
    <s v="PYCP 2425-1329 "/>
    <s v="LOCAL CONVEYANCE"/>
    <s v="Debit Amt"/>
    <x v="0"/>
  </r>
  <r>
    <s v="58504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n v="50"/>
    <m/>
    <n v="50"/>
    <s v="PYCP 2425-1330 "/>
    <s v="LOCAL CONVEYANCE"/>
    <s v="Debit Amt"/>
    <x v="0"/>
  </r>
  <r>
    <s v="58507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n v="1800"/>
    <m/>
    <n v="1800"/>
    <s v="PYCP 2425-1332 "/>
    <s v="LOCAL CONVEYANCE"/>
    <s v="Debit Amt"/>
    <x v="0"/>
  </r>
  <r>
    <s v="58510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n v="50"/>
    <m/>
    <n v="50"/>
    <s v="PYCP 2425-1333 "/>
    <s v="LOCAL CONVEYANCE"/>
    <s v="Debit Amt"/>
    <x v="0"/>
  </r>
  <r>
    <s v="58513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n v="190"/>
    <m/>
    <n v="190"/>
    <s v="PYCP 2425-1342 "/>
    <s v="LOCAL CONVEYANCE"/>
    <s v="Debit Amt"/>
    <x v="0"/>
  </r>
  <r>
    <s v="58516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190"/>
    <n v="190"/>
    <s v="PYCP 2425-1411 "/>
    <s v="LOCAL CONVEYANCE"/>
    <s v="Debit Amt"/>
    <x v="0"/>
  </r>
  <r>
    <s v="58519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180"/>
    <n v="180"/>
    <s v="PYCP 2425-1412 "/>
    <s v="LOCAL CONVEYANCE"/>
    <s v="Debit Amt"/>
    <x v="0"/>
  </r>
  <r>
    <s v="58522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260"/>
    <n v="260"/>
    <s v="PYCP 2425-1414 "/>
    <s v="LOCAL CONVEYANCE"/>
    <s v="Debit Amt"/>
    <x v="0"/>
  </r>
  <r>
    <s v="58525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236"/>
    <n v="236"/>
    <s v="PYCP 2425-1416 "/>
    <s v="LOCAL CONVEYANCE"/>
    <s v="Debit Amt"/>
    <x v="0"/>
  </r>
  <r>
    <s v="58528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170"/>
    <n v="170"/>
    <s v="PYCP 2425-1417 "/>
    <s v="LOCAL CONVEYANCE"/>
    <s v="Debit Amt"/>
    <x v="0"/>
  </r>
  <r>
    <s v="58531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120"/>
    <n v="120"/>
    <s v="PYCP 2425-1418 "/>
    <s v="LOCAL CONVEYANCE"/>
    <s v="Debit Amt"/>
    <x v="0"/>
  </r>
  <r>
    <s v="58534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266"/>
    <n v="266"/>
    <s v="PYCP 2425-1419 "/>
    <s v="LOCAL CONVEYANCE"/>
    <s v="Debit Amt"/>
    <x v="0"/>
  </r>
  <r>
    <s v="58537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304"/>
    <n v="304"/>
    <s v="PYCP 2425-1420 "/>
    <s v="LOCAL CONVEYANCE"/>
    <s v="Debit Amt"/>
    <x v="0"/>
  </r>
  <r>
    <s v="58540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355"/>
    <n v="355"/>
    <s v="PYCP 2425-1421 "/>
    <s v="LOCAL CONVEYANCE"/>
    <s v="Debit Amt"/>
    <x v="0"/>
  </r>
  <r>
    <s v="58543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240"/>
    <n v="240"/>
    <s v="PYCP 2425-1422 "/>
    <s v="LOCAL CONVEYANCE"/>
    <s v="Debit Amt"/>
    <x v="0"/>
  </r>
  <r>
    <s v="58546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230"/>
    <n v="230"/>
    <s v="PYCP 2425-1423 "/>
    <s v="LOCAL CONVEYANCE"/>
    <s v="Debit Amt"/>
    <x v="0"/>
  </r>
  <r>
    <s v="58549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150"/>
    <n v="150"/>
    <s v="PYCP 2425-1424 "/>
    <s v="LOCAL CONVEYANCE"/>
    <s v="Debit Amt"/>
    <x v="0"/>
  </r>
  <r>
    <s v="58552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150"/>
    <n v="150"/>
    <s v="PYCP 2425-1425 "/>
    <s v="LOCAL CONVEYANCE"/>
    <s v="Debit Amt"/>
    <x v="0"/>
  </r>
  <r>
    <s v="58555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240"/>
    <n v="240"/>
    <s v="PYCP 2425-1427 "/>
    <s v="LOCAL CONVEYANCE"/>
    <s v="Debit Amt"/>
    <x v="0"/>
  </r>
  <r>
    <s v="58558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180"/>
    <n v="180"/>
    <s v="PYCP 2425-1431 "/>
    <s v="LOCAL CONVEYANCE"/>
    <s v="Debit Amt"/>
    <x v="0"/>
  </r>
  <r>
    <s v="58561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150"/>
    <n v="150"/>
    <s v="PYCP 2425-1437 "/>
    <s v="LOCAL CONVEYANCE"/>
    <s v="Debit Amt"/>
    <x v="0"/>
  </r>
  <r>
    <s v="58564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270"/>
    <n v="270"/>
    <s v="PYCP 2425-1439 "/>
    <s v="LOCAL CONVEYANCE"/>
    <s v="Debit Amt"/>
    <x v="0"/>
  </r>
  <r>
    <s v="58567"/>
    <s v="IN LEATHER"/>
    <s v="LOCAL TRAVELING"/>
    <s v="IN LEATHER"/>
    <s v="LOCAL CONVEYANCE                                                                                    "/>
    <x v="11"/>
    <m/>
    <m/>
    <m/>
    <m/>
    <m/>
    <m/>
    <m/>
    <m/>
    <m/>
    <n v="150"/>
    <n v="150"/>
    <s v="PYCP 2425-1456 "/>
    <s v="LOCAL CONVEYANCE"/>
    <s v="Debit Amt"/>
    <x v="0"/>
  </r>
  <r>
    <s v="58570"/>
    <s v="IN LEATHER"/>
    <s v="LOCAL TRAVELING"/>
    <s v="IN LEATHER"/>
    <s v="LOCAL CONVEYANCE                                                                                    "/>
    <x v="11"/>
    <m/>
    <n v="770"/>
    <m/>
    <m/>
    <m/>
    <m/>
    <m/>
    <m/>
    <m/>
    <m/>
    <n v="770"/>
    <s v="PYCP 2425-181  "/>
    <s v="LOCAL CONVEYANCE"/>
    <s v="Debit Amt"/>
    <x v="0"/>
  </r>
  <r>
    <s v="58573"/>
    <s v="IN LEATHER"/>
    <s v="LOCAL TRAVELING"/>
    <s v="IN LEATHER"/>
    <s v="LOCAL CONVEYANCE                                                                                    "/>
    <x v="11"/>
    <m/>
    <n v="225"/>
    <m/>
    <m/>
    <m/>
    <m/>
    <m/>
    <m/>
    <m/>
    <m/>
    <n v="225"/>
    <s v="PYCP 2425-182  "/>
    <s v="LOCAL CONVEYANCE"/>
    <s v="Debit Amt"/>
    <x v="0"/>
  </r>
  <r>
    <s v="58576"/>
    <s v="IN LEATHER"/>
    <s v="LOCAL TRAVELING"/>
    <s v="IN LEATHER"/>
    <s v="LOCAL CONVEYANCE                                                                                    "/>
    <x v="11"/>
    <n v="270"/>
    <m/>
    <m/>
    <m/>
    <m/>
    <m/>
    <m/>
    <m/>
    <m/>
    <m/>
    <n v="270"/>
    <s v="PYCP 2425-2    "/>
    <s v="LOCAL CONVEYANCE"/>
    <s v="Debit Amt"/>
    <x v="0"/>
  </r>
  <r>
    <s v="58579"/>
    <s v="IN LEATHER"/>
    <s v="LOCAL TRAVELING"/>
    <s v="IN LEATHER"/>
    <s v="LOCAL CONVEYANCE                                                                                    "/>
    <x v="11"/>
    <m/>
    <n v="230"/>
    <m/>
    <m/>
    <m/>
    <m/>
    <m/>
    <m/>
    <m/>
    <m/>
    <n v="230"/>
    <s v="PYCP 2425-208  "/>
    <s v="LOCAL CONVEYANCE"/>
    <s v="Debit Amt"/>
    <x v="0"/>
  </r>
  <r>
    <s v="58582"/>
    <s v="IN LEATHER"/>
    <s v="LOCAL TRAVELING"/>
    <s v="IN LEATHER"/>
    <s v="LOCAL CONVEYANCE                                                                                    "/>
    <x v="11"/>
    <m/>
    <m/>
    <n v="250"/>
    <m/>
    <m/>
    <m/>
    <m/>
    <m/>
    <m/>
    <m/>
    <n v="250"/>
    <s v="PYCP 2425-242  "/>
    <s v="LOCAL CONVEYANCE"/>
    <s v="Debit Amt"/>
    <x v="0"/>
  </r>
  <r>
    <s v="58585"/>
    <s v="IN LEATHER"/>
    <s v="LOCAL TRAVELING"/>
    <s v="IN LEATHER"/>
    <s v="LOCAL CONVEYANCE                                                                                    "/>
    <x v="11"/>
    <m/>
    <m/>
    <n v="240"/>
    <m/>
    <m/>
    <m/>
    <m/>
    <m/>
    <m/>
    <m/>
    <n v="240"/>
    <s v="PYCP 2425-247  "/>
    <s v="LOCAL CONVEYANCE"/>
    <s v="Debit Amt"/>
    <x v="0"/>
  </r>
  <r>
    <s v="58588"/>
    <s v="IN LEATHER"/>
    <s v="LOCAL TRAVELING"/>
    <s v="IN LEATHER"/>
    <s v="LOCAL CONVEYANCE                                                                                    "/>
    <x v="11"/>
    <m/>
    <m/>
    <n v="220"/>
    <m/>
    <m/>
    <m/>
    <m/>
    <m/>
    <m/>
    <m/>
    <n v="220"/>
    <s v="PYCP 2425-248  "/>
    <s v="LOCAL CONVEYANCE"/>
    <s v="Debit Amt"/>
    <x v="0"/>
  </r>
  <r>
    <s v="58591"/>
    <s v="IN LEATHER"/>
    <s v="LOCAL TRAVELING"/>
    <s v="IN LEATHER"/>
    <s v="LOCAL CONVEYANCE                                                                                    "/>
    <x v="11"/>
    <n v="141"/>
    <m/>
    <m/>
    <m/>
    <m/>
    <m/>
    <m/>
    <m/>
    <m/>
    <m/>
    <n v="141"/>
    <s v="PYCP 2425-25   "/>
    <s v="LOCAL CONVEYANCE"/>
    <s v="Debit Amt"/>
    <x v="0"/>
  </r>
  <r>
    <s v="58594"/>
    <s v="IN LEATHER"/>
    <s v="LOCAL TRAVELING"/>
    <s v="IN LEATHER"/>
    <s v="LOCAL CONVEYANCE                                                                                    "/>
    <x v="11"/>
    <m/>
    <m/>
    <n v="302"/>
    <m/>
    <m/>
    <m/>
    <m/>
    <m/>
    <m/>
    <m/>
    <n v="302"/>
    <s v="PYCP 2425-251  "/>
    <s v="LOCAL CONVEYANCE"/>
    <s v="Debit Amt"/>
    <x v="0"/>
  </r>
  <r>
    <s v="58597"/>
    <s v="IN LEATHER"/>
    <s v="LOCAL TRAVELING"/>
    <s v="IN LEATHER"/>
    <s v="LOCAL CONVEYANCE                                                                                    "/>
    <x v="11"/>
    <m/>
    <m/>
    <n v="165"/>
    <m/>
    <m/>
    <m/>
    <m/>
    <m/>
    <m/>
    <m/>
    <n v="165"/>
    <s v="PYCP 2425-267  "/>
    <s v="LOCAL CONVEYANCE"/>
    <s v="Debit Amt"/>
    <x v="0"/>
  </r>
  <r>
    <s v="58600"/>
    <s v="IN LEATHER"/>
    <s v="LOCAL TRAVELING"/>
    <s v="IN LEATHER"/>
    <s v="LOCAL CONVEYANCE                                                                                    "/>
    <x v="11"/>
    <m/>
    <m/>
    <n v="150"/>
    <m/>
    <m/>
    <m/>
    <m/>
    <m/>
    <m/>
    <m/>
    <n v="150"/>
    <s v="PYCP 2425-282  "/>
    <s v="LOCAL CONVEYANCE"/>
    <s v="Debit Amt"/>
    <x v="0"/>
  </r>
  <r>
    <s v="58603"/>
    <s v="IN LEATHER"/>
    <s v="LOCAL TRAVELING"/>
    <s v="IN LEATHER"/>
    <s v="LOCAL CONVEYANCE                                                                                    "/>
    <x v="11"/>
    <m/>
    <m/>
    <n v="325"/>
    <m/>
    <m/>
    <m/>
    <m/>
    <m/>
    <m/>
    <m/>
    <n v="325"/>
    <s v="PYCP 2425-285  "/>
    <s v="LOCAL CONVEYANCE"/>
    <s v="Debit Amt"/>
    <x v="0"/>
  </r>
  <r>
    <s v="58606"/>
    <s v="IN LEATHER"/>
    <s v="LOCAL TRAVELING"/>
    <s v="IN LEATHER"/>
    <s v="LOCAL CONVEYANCE                                                                                    "/>
    <x v="11"/>
    <n v="160"/>
    <m/>
    <m/>
    <m/>
    <m/>
    <m/>
    <m/>
    <m/>
    <m/>
    <m/>
    <n v="160"/>
    <s v="PYCP 2425-31   "/>
    <s v="LOCAL CONVEYANCE"/>
    <s v="Debit Amt"/>
    <x v="0"/>
  </r>
  <r>
    <s v="58609"/>
    <s v="IN LEATHER"/>
    <s v="LOCAL TRAVELING"/>
    <s v="IN LEATHER"/>
    <s v="LOCAL CONVEYANCE                                                                                    "/>
    <x v="11"/>
    <m/>
    <m/>
    <m/>
    <n v="200"/>
    <m/>
    <m/>
    <m/>
    <m/>
    <m/>
    <m/>
    <n v="200"/>
    <s v="PYCP 2425-379  "/>
    <s v="LOCAL CONVEYANCE"/>
    <s v="Debit Amt"/>
    <x v="0"/>
  </r>
  <r>
    <s v="58612"/>
    <s v="IN LEATHER"/>
    <s v="LOCAL TRAVELING"/>
    <s v="IN LEATHER"/>
    <s v="LOCAL CONVEYANCE                                                                                    "/>
    <x v="11"/>
    <m/>
    <m/>
    <m/>
    <n v="230"/>
    <m/>
    <m/>
    <m/>
    <m/>
    <m/>
    <m/>
    <n v="230"/>
    <s v="PYCP 2425-380  "/>
    <s v="LOCAL CONVEYANCE"/>
    <s v="Debit Amt"/>
    <x v="0"/>
  </r>
  <r>
    <s v="58615"/>
    <s v="IN LEATHER"/>
    <s v="LOCAL TRAVELING"/>
    <s v="IN LEATHER"/>
    <s v="LOCAL CONVEYANCE                                                                                    "/>
    <x v="11"/>
    <m/>
    <m/>
    <m/>
    <n v="198"/>
    <m/>
    <m/>
    <m/>
    <m/>
    <m/>
    <m/>
    <n v="198"/>
    <s v="PYCP 2425-383  "/>
    <s v="LOCAL CONVEYANCE"/>
    <s v="Debit Amt"/>
    <x v="0"/>
  </r>
  <r>
    <s v="58618"/>
    <s v="IN LEATHER"/>
    <s v="LOCAL TRAVELING"/>
    <s v="IN LEATHER"/>
    <s v="LOCAL CONVEYANCE                                                                                    "/>
    <x v="11"/>
    <m/>
    <m/>
    <m/>
    <n v="295"/>
    <m/>
    <m/>
    <m/>
    <m/>
    <m/>
    <m/>
    <n v="295"/>
    <s v="PYCP 2425-384  "/>
    <s v="LOCAL CONVEYANCE"/>
    <s v="Debit Amt"/>
    <x v="0"/>
  </r>
  <r>
    <s v="58621"/>
    <s v="IN LEATHER"/>
    <s v="LOCAL TRAVELING"/>
    <s v="IN LEATHER"/>
    <s v="LOCAL CONVEYANCE                                                                                    "/>
    <x v="11"/>
    <m/>
    <m/>
    <m/>
    <n v="130"/>
    <m/>
    <m/>
    <m/>
    <m/>
    <m/>
    <m/>
    <n v="130"/>
    <s v="PYCP 2425-394  "/>
    <s v="LOCAL CONVEYANCE"/>
    <s v="Debit Amt"/>
    <x v="0"/>
  </r>
  <r>
    <s v="58624"/>
    <s v="IN LEATHER"/>
    <s v="LOCAL TRAVELING"/>
    <s v="IN LEATHER"/>
    <s v="LOCAL CONVEYANCE                                                                                    "/>
    <x v="11"/>
    <m/>
    <m/>
    <m/>
    <n v="150"/>
    <m/>
    <m/>
    <m/>
    <m/>
    <m/>
    <m/>
    <n v="150"/>
    <s v="PYCP 2425-403 "/>
    <s v="LOCAL CONVEYANCE"/>
    <s v="Debit Amt"/>
    <x v="0"/>
  </r>
  <r>
    <s v="58627"/>
    <s v="IN LEATHER"/>
    <s v="LOCAL TRAVELING"/>
    <s v="IN LEATHER"/>
    <s v="LOCAL CONVEYANCE                                                                                    "/>
    <x v="11"/>
    <m/>
    <m/>
    <m/>
    <n v="280"/>
    <m/>
    <m/>
    <m/>
    <m/>
    <m/>
    <m/>
    <n v="280"/>
    <s v="PYCP 2425-405 "/>
    <s v="LOCAL CONVEYANCE"/>
    <s v="Debit Amt"/>
    <x v="0"/>
  </r>
  <r>
    <s v="58630"/>
    <s v="IN LEATHER"/>
    <s v="LOCAL TRAVELING"/>
    <s v="IN LEATHER"/>
    <s v="LOCAL CONVEYANCE                                                                                    "/>
    <x v="11"/>
    <m/>
    <m/>
    <m/>
    <n v="750"/>
    <m/>
    <m/>
    <m/>
    <m/>
    <m/>
    <m/>
    <n v="750"/>
    <s v="PYCP 2425-412 "/>
    <s v="LOCAL CONVEYANCE"/>
    <s v="Debit Amt"/>
    <x v="0"/>
  </r>
  <r>
    <s v="58633"/>
    <s v="IN LEATHER"/>
    <s v="LOCAL TRAVELING"/>
    <s v="IN LEATHER"/>
    <s v="LOCAL CONVEYANCE                                                                                    "/>
    <x v="11"/>
    <m/>
    <m/>
    <m/>
    <n v="150"/>
    <m/>
    <m/>
    <m/>
    <m/>
    <m/>
    <m/>
    <n v="150"/>
    <s v="PYCP 2425-415  "/>
    <s v="LOCAL CONVEYANCE"/>
    <s v="Debit Amt"/>
    <x v="0"/>
  </r>
  <r>
    <s v="58636"/>
    <s v="IN LEATHER"/>
    <s v="LOCAL TRAVELING"/>
    <s v="IN LEATHER"/>
    <s v="LOCAL CONVEYANCE                                                                                    "/>
    <x v="11"/>
    <m/>
    <m/>
    <m/>
    <n v="280"/>
    <m/>
    <m/>
    <m/>
    <m/>
    <m/>
    <m/>
    <n v="280"/>
    <s v="PYCP 2425-416  "/>
    <s v="LOCAL CONVEYANCE"/>
    <s v="Debit Amt"/>
    <x v="0"/>
  </r>
  <r>
    <s v="58639"/>
    <s v="IN LEATHER"/>
    <s v="LOCAL TRAVELING"/>
    <s v="IN LEATHER"/>
    <s v="LOCAL CONVEYANCE                                                                                    "/>
    <x v="11"/>
    <n v="170"/>
    <m/>
    <m/>
    <m/>
    <m/>
    <m/>
    <m/>
    <m/>
    <m/>
    <m/>
    <n v="170"/>
    <s v="PYCP 2425-44   "/>
    <s v="LOCAL CONVEYANCE"/>
    <s v="Debit Amt"/>
    <x v="0"/>
  </r>
  <r>
    <s v="58642"/>
    <s v="IN LEATHER"/>
    <s v="LOCAL TRAVELING"/>
    <s v="IN LEATHER"/>
    <s v="LOCAL CONVEYANCE                                                                                    "/>
    <x v="11"/>
    <m/>
    <m/>
    <m/>
    <n v="520"/>
    <m/>
    <m/>
    <m/>
    <m/>
    <m/>
    <m/>
    <n v="520"/>
    <s v="PYCP 2425-476  "/>
    <s v="LOCAL CONVEYANCE"/>
    <s v="Debit Amt"/>
    <x v="0"/>
  </r>
  <r>
    <s v="58645"/>
    <s v="IN LEATHER"/>
    <s v="LOCAL TRAVELING"/>
    <s v="IN LEATHER"/>
    <s v="LOCAL CONVEYANCE                                                                                    "/>
    <x v="11"/>
    <m/>
    <m/>
    <m/>
    <n v="319"/>
    <m/>
    <m/>
    <m/>
    <m/>
    <m/>
    <m/>
    <n v="319"/>
    <s v="PYCP 2425-477  "/>
    <s v="LOCAL CONVEYANCE"/>
    <s v="Debit Amt"/>
    <x v="0"/>
  </r>
  <r>
    <s v="58648"/>
    <s v="IN LEATHER"/>
    <s v="LOCAL TRAVELING"/>
    <s v="IN LEATHER"/>
    <s v="LOCAL CONVEYANCE                                                                                    "/>
    <x v="11"/>
    <n v="80"/>
    <m/>
    <m/>
    <m/>
    <m/>
    <m/>
    <m/>
    <m/>
    <m/>
    <m/>
    <n v="80"/>
    <s v="PYCP 2425-48   "/>
    <s v="LOCAL CONVEYANCE"/>
    <s v="Debit Amt"/>
    <x v="0"/>
  </r>
  <r>
    <s v="58651"/>
    <s v="IN LEATHER"/>
    <s v="LOCAL TRAVELING"/>
    <s v="IN LEATHER"/>
    <s v="LOCAL CONVEYANCE                                                                                    "/>
    <x v="11"/>
    <m/>
    <m/>
    <m/>
    <n v="70"/>
    <m/>
    <m/>
    <m/>
    <m/>
    <m/>
    <m/>
    <n v="70"/>
    <s v="PYCP 2425-480  "/>
    <s v="LOCAL CONVEYANCE"/>
    <s v="Debit Amt"/>
    <x v="0"/>
  </r>
  <r>
    <s v="58654"/>
    <s v="IN LEATHER"/>
    <s v="LOCAL TRAVELING"/>
    <s v="IN LEATHER"/>
    <s v="LOCAL CONVEYANCE                                                                                    "/>
    <x v="11"/>
    <m/>
    <m/>
    <m/>
    <n v="100"/>
    <m/>
    <m/>
    <m/>
    <m/>
    <m/>
    <m/>
    <n v="100"/>
    <s v="PYCP 2425-488  "/>
    <s v="LOCAL CONVEYANCE"/>
    <s v="Debit Amt"/>
    <x v="0"/>
  </r>
  <r>
    <s v="58657"/>
    <s v="IN LEATHER"/>
    <s v="LOCAL TRAVELING"/>
    <s v="IN LEATHER"/>
    <s v="LOCAL CONVEYANCE                                                                                    "/>
    <x v="11"/>
    <n v="261"/>
    <m/>
    <m/>
    <m/>
    <m/>
    <m/>
    <m/>
    <m/>
    <m/>
    <m/>
    <n v="261"/>
    <s v="PYCP 2425-53   "/>
    <s v="LOCAL CONVEYANCE"/>
    <s v="Debit Amt"/>
    <x v="0"/>
  </r>
  <r>
    <s v="58660"/>
    <s v="IN LEATHER"/>
    <s v="LOCAL TRAVELING"/>
    <s v="IN LEATHER"/>
    <s v="LOCAL CONVEYANCE                                                                                    "/>
    <x v="11"/>
    <m/>
    <m/>
    <m/>
    <n v="150"/>
    <m/>
    <m/>
    <m/>
    <m/>
    <m/>
    <m/>
    <n v="150"/>
    <s v="PYCP 2425-533  "/>
    <s v="LOCAL CONVEYANCE"/>
    <s v="Debit Amt"/>
    <x v="0"/>
  </r>
  <r>
    <s v="58663"/>
    <s v="IN LEATHER"/>
    <s v="LOCAL TRAVELING"/>
    <s v="IN LEATHER"/>
    <s v="LOCAL CONVEYANCE                                                                                    "/>
    <x v="11"/>
    <m/>
    <m/>
    <m/>
    <n v="400"/>
    <m/>
    <m/>
    <m/>
    <m/>
    <m/>
    <m/>
    <n v="400"/>
    <s v="PYCP 2425-534  "/>
    <s v="LOCAL CONVEYANCE"/>
    <s v="Debit Amt"/>
    <x v="0"/>
  </r>
  <r>
    <s v="58666"/>
    <s v="IN LEATHER"/>
    <s v="LOCAL TRAVELING"/>
    <s v="IN LEATHER"/>
    <s v="LOCAL CONVEYANCE                                                                                    "/>
    <x v="11"/>
    <m/>
    <m/>
    <m/>
    <n v="261"/>
    <m/>
    <m/>
    <m/>
    <m/>
    <m/>
    <m/>
    <n v="261"/>
    <s v="PYCP 2425-535  "/>
    <s v="LOCAL CONVEYANCE"/>
    <s v="Debit Amt"/>
    <x v="0"/>
  </r>
  <r>
    <s v="58669"/>
    <s v="IN LEATHER"/>
    <s v="LOCAL TRAVELING"/>
    <s v="IN LEATHER"/>
    <s v="LOCAL CONVEYANCE                                                                                    "/>
    <x v="11"/>
    <m/>
    <m/>
    <m/>
    <n v="70"/>
    <m/>
    <m/>
    <m/>
    <m/>
    <m/>
    <m/>
    <n v="70"/>
    <s v="PYCP 2425-539  "/>
    <s v="LOCAL CONVEYANCE"/>
    <s v="Debit Amt"/>
    <x v="0"/>
  </r>
  <r>
    <s v="58672"/>
    <s v="IN LEATHER"/>
    <s v="LOCAL TRAVELING"/>
    <s v="IN LEATHER"/>
    <s v="LOCAL CONVEYANCE                                                                                    "/>
    <x v="11"/>
    <n v="25"/>
    <m/>
    <m/>
    <m/>
    <m/>
    <m/>
    <m/>
    <m/>
    <m/>
    <m/>
    <n v="25"/>
    <s v="PYCP 2425-54   "/>
    <s v="LOCAL CONVEYANCE"/>
    <s v="Debit Amt"/>
    <x v="0"/>
  </r>
  <r>
    <s v="58675"/>
    <s v="IN LEATHER"/>
    <s v="LOCAL TRAVELING"/>
    <s v="IN LEATHER"/>
    <s v="LOCAL CONVEYANCE                                                                                    "/>
    <x v="11"/>
    <m/>
    <m/>
    <m/>
    <n v="230"/>
    <m/>
    <m/>
    <m/>
    <m/>
    <m/>
    <m/>
    <n v="230"/>
    <s v="PYCP 2425-542  "/>
    <s v="LOCAL CONVEYANCE"/>
    <s v="Debit Amt"/>
    <x v="0"/>
  </r>
  <r>
    <s v="58678"/>
    <s v="IN LEATHER"/>
    <s v="LOCAL TRAVELING"/>
    <s v="IN LEATHER"/>
    <s v="LOCAL CONVEYANCE                                                                                    "/>
    <x v="11"/>
    <m/>
    <m/>
    <m/>
    <n v="230"/>
    <m/>
    <m/>
    <m/>
    <m/>
    <m/>
    <m/>
    <n v="230"/>
    <s v="PYCP 2425-568  "/>
    <s v="LOCAL CONVEYANCE"/>
    <s v="Debit Amt"/>
    <x v="0"/>
  </r>
  <r>
    <s v="58681"/>
    <s v="IN LEATHER"/>
    <s v="LOCAL TRAVELING"/>
    <s v="IN LEATHER"/>
    <s v="LOCAL CONVEYANCE                                                                                    "/>
    <x v="11"/>
    <n v="226"/>
    <m/>
    <m/>
    <m/>
    <m/>
    <m/>
    <m/>
    <m/>
    <m/>
    <m/>
    <n v="226"/>
    <s v="PYCP 2425-60   "/>
    <s v="LOCAL CONVEYANCE"/>
    <s v="Debit Amt"/>
    <x v="0"/>
  </r>
  <r>
    <s v="58684"/>
    <s v="IN LEATHER"/>
    <s v="LOCAL TRAVELING"/>
    <s v="IN LEATHER"/>
    <s v="LOCAL CONVEYANCE                                                                                    "/>
    <x v="11"/>
    <n v="280"/>
    <m/>
    <m/>
    <m/>
    <m/>
    <m/>
    <m/>
    <m/>
    <m/>
    <m/>
    <n v="280"/>
    <s v="PYCP 2425-62   "/>
    <s v="LOCAL CONVEYANCE"/>
    <s v="Debit Amt"/>
    <x v="0"/>
  </r>
  <r>
    <s v="58687"/>
    <s v="IN LEATHER"/>
    <s v="LOCAL TRAVELING"/>
    <s v="IN LEATHER"/>
    <s v="LOCAL CONVEYANCE                                                                                    "/>
    <x v="11"/>
    <m/>
    <m/>
    <m/>
    <m/>
    <n v="299"/>
    <m/>
    <m/>
    <m/>
    <m/>
    <m/>
    <n v="299"/>
    <s v="PYCP 2425-656  "/>
    <s v="LOCAL CONVEYANCE"/>
    <s v="Debit Amt"/>
    <x v="0"/>
  </r>
  <r>
    <s v="58690"/>
    <s v="IN LEATHER"/>
    <s v="LOCAL TRAVELING"/>
    <s v="IN LEATHER"/>
    <s v="LOCAL CONVEYANCE                                                                                    "/>
    <x v="11"/>
    <m/>
    <m/>
    <m/>
    <m/>
    <n v="70"/>
    <m/>
    <m/>
    <m/>
    <m/>
    <m/>
    <n v="70"/>
    <s v="PYCP 2425-657  "/>
    <s v="LOCAL CONVEYANCE"/>
    <s v="Debit Amt"/>
    <x v="0"/>
  </r>
  <r>
    <s v="58693"/>
    <s v="IN LEATHER"/>
    <s v="LOCAL TRAVELING"/>
    <s v="IN LEATHER"/>
    <s v="LOCAL CONVEYANCE                                                                                    "/>
    <x v="11"/>
    <m/>
    <m/>
    <m/>
    <m/>
    <n v="150"/>
    <m/>
    <m/>
    <m/>
    <m/>
    <m/>
    <n v="150"/>
    <s v="PYCP 2425-658  "/>
    <s v="LOCAL CONVEYANCE"/>
    <s v="Debit Amt"/>
    <x v="0"/>
  </r>
  <r>
    <s v="58696"/>
    <s v="IN LEATHER"/>
    <s v="LOCAL TRAVELING"/>
    <s v="IN LEATHER"/>
    <s v="LOCAL CONVEYANCE                                                                                    "/>
    <x v="11"/>
    <m/>
    <m/>
    <m/>
    <m/>
    <n v="200"/>
    <m/>
    <m/>
    <m/>
    <m/>
    <m/>
    <n v="200"/>
    <s v="PYCP 2425-660  "/>
    <s v="LOCAL CONVEYANCE"/>
    <s v="Debit Amt"/>
    <x v="0"/>
  </r>
  <r>
    <s v="58699"/>
    <s v="IN LEATHER"/>
    <s v="LOCAL TRAVELING"/>
    <s v="IN LEATHER"/>
    <s v="LOCAL CONVEYANCE                                                                                    "/>
    <x v="11"/>
    <m/>
    <m/>
    <m/>
    <m/>
    <n v="150"/>
    <m/>
    <m/>
    <m/>
    <m/>
    <m/>
    <n v="150"/>
    <s v="PYCP 2425-663  "/>
    <s v="LOCAL CONVEYANCE"/>
    <s v="Debit Amt"/>
    <x v="0"/>
  </r>
  <r>
    <s v="58702"/>
    <s v="IN LEATHER"/>
    <s v="LOCAL TRAVELING"/>
    <s v="IN LEATHER"/>
    <s v="LOCAL CONVEYANCE                                                                                    "/>
    <x v="11"/>
    <n v="150"/>
    <m/>
    <m/>
    <m/>
    <m/>
    <m/>
    <m/>
    <m/>
    <m/>
    <m/>
    <n v="150"/>
    <s v="PYCP 2425-67   "/>
    <s v="LOCAL CONVEYANCE"/>
    <s v="Debit Amt"/>
    <x v="0"/>
  </r>
  <r>
    <s v="58705"/>
    <s v="IN LEATHER"/>
    <s v="LOCAL TRAVELING"/>
    <s v="IN LEATHER"/>
    <s v="LOCAL CONVEYANCE                                                                                    "/>
    <x v="11"/>
    <m/>
    <m/>
    <m/>
    <m/>
    <n v="280"/>
    <m/>
    <m/>
    <m/>
    <m/>
    <m/>
    <n v="280"/>
    <s v="PYCP 2425-673  "/>
    <s v="LOCAL CONVEYANCE"/>
    <s v="Debit Amt"/>
    <x v="0"/>
  </r>
  <r>
    <s v="58708"/>
    <s v="IN LEATHER"/>
    <s v="LOCAL TRAVELING"/>
    <s v="IN LEATHER"/>
    <s v="LOCAL CONVEYANCE                                                                                    "/>
    <x v="11"/>
    <m/>
    <m/>
    <m/>
    <m/>
    <n v="270"/>
    <m/>
    <m/>
    <m/>
    <m/>
    <m/>
    <n v="270"/>
    <s v="PYCP 2425-674  "/>
    <s v="LOCAL CONVEYANCE"/>
    <s v="Debit Amt"/>
    <x v="0"/>
  </r>
  <r>
    <s v="58711"/>
    <s v="IN LEATHER"/>
    <s v="LOCAL TRAVELING"/>
    <s v="IN LEATHER"/>
    <s v="LOCAL CONVEYANCE                                                                                    "/>
    <x v="11"/>
    <m/>
    <m/>
    <m/>
    <m/>
    <n v="150"/>
    <m/>
    <m/>
    <m/>
    <m/>
    <m/>
    <n v="150"/>
    <s v="PYCP 2425-676  "/>
    <s v="LOCAL CONVEYANCE"/>
    <s v="Debit Amt"/>
    <x v="0"/>
  </r>
  <r>
    <s v="58714"/>
    <s v="IN LEATHER"/>
    <s v="LOCAL TRAVELING"/>
    <s v="IN LEATHER"/>
    <s v="LOCAL CONVEYANCE                                                                                    "/>
    <x v="11"/>
    <m/>
    <m/>
    <m/>
    <m/>
    <n v="230"/>
    <m/>
    <m/>
    <m/>
    <m/>
    <m/>
    <n v="230"/>
    <s v="PYCP 2425-677  "/>
    <s v="LOCAL CONVEYANCE"/>
    <s v="Debit Amt"/>
    <x v="0"/>
  </r>
  <r>
    <s v="58717"/>
    <s v="IN LEATHER"/>
    <s v="LOCAL TRAVELING"/>
    <s v="IN LEATHER"/>
    <s v="LOCAL CONVEYANCE                                                                                    "/>
    <x v="11"/>
    <m/>
    <m/>
    <m/>
    <m/>
    <n v="150"/>
    <m/>
    <m/>
    <m/>
    <m/>
    <m/>
    <n v="150"/>
    <s v="PYCP 2425-678  "/>
    <s v="LOCAL CONVEYANCE"/>
    <s v="Debit Amt"/>
    <x v="0"/>
  </r>
  <r>
    <s v="58720"/>
    <s v="IN LEATHER"/>
    <s v="LOCAL TRAVELING"/>
    <s v="IN LEATHER"/>
    <s v="LOCAL CONVEYANCE                                                                                    "/>
    <x v="11"/>
    <m/>
    <m/>
    <m/>
    <m/>
    <n v="200"/>
    <m/>
    <m/>
    <m/>
    <m/>
    <m/>
    <n v="200"/>
    <s v="PYCP 2425-679  "/>
    <s v="LOCAL CONVEYANCE"/>
    <s v="Debit Amt"/>
    <x v="0"/>
  </r>
  <r>
    <s v="58723"/>
    <s v="IN LEATHER"/>
    <s v="LOCAL TRAVELING"/>
    <s v="IN LEATHER"/>
    <s v="LOCAL CONVEYANCE                                                                                    "/>
    <x v="11"/>
    <m/>
    <m/>
    <m/>
    <m/>
    <n v="250"/>
    <m/>
    <m/>
    <m/>
    <m/>
    <m/>
    <n v="250"/>
    <s v="PYCP 2425-683  "/>
    <s v="LOCAL CONVEYANCE"/>
    <s v="Debit Amt"/>
    <x v="0"/>
  </r>
  <r>
    <s v="58726"/>
    <s v="IN LEATHER"/>
    <s v="LOCAL TRAVELING"/>
    <s v="IN LEATHER"/>
    <s v="LOCAL CONVEYANCE                                                                                    "/>
    <x v="11"/>
    <m/>
    <m/>
    <m/>
    <m/>
    <n v="150"/>
    <m/>
    <m/>
    <m/>
    <m/>
    <m/>
    <n v="150"/>
    <s v="PYCP 2425-684  "/>
    <s v="LOCAL CONVEYANCE"/>
    <s v="Debit Amt"/>
    <x v="0"/>
  </r>
  <r>
    <s v="58729"/>
    <s v="IN LEATHER"/>
    <s v="LOCAL TRAVELING"/>
    <s v="IN LEATHER"/>
    <s v="LOCAL CONVEYANCE                                                                                    "/>
    <x v="11"/>
    <m/>
    <m/>
    <m/>
    <m/>
    <n v="300"/>
    <m/>
    <m/>
    <m/>
    <m/>
    <m/>
    <n v="300"/>
    <s v="PYCP 2425-689  "/>
    <s v="LOCAL CONVEYANCE"/>
    <s v="Debit Amt"/>
    <x v="0"/>
  </r>
  <r>
    <s v="58732"/>
    <s v="IN LEATHER"/>
    <s v="LOCAL TRAVELING"/>
    <s v="IN LEATHER"/>
    <s v="LOCAL CONVEYANCE                                                                                    "/>
    <x v="11"/>
    <m/>
    <m/>
    <m/>
    <m/>
    <n v="260"/>
    <m/>
    <m/>
    <m/>
    <m/>
    <m/>
    <n v="260"/>
    <s v="PYCP 2425-696  "/>
    <s v="LOCAL CONVEYANCE"/>
    <s v="Debit Amt"/>
    <x v="0"/>
  </r>
  <r>
    <s v="58735"/>
    <s v="IN LEATHER"/>
    <s v="LOCAL TRAVELING"/>
    <s v="IN LEATHER"/>
    <s v="LOCAL CONVEYANCE                                                                                    "/>
    <x v="11"/>
    <m/>
    <m/>
    <m/>
    <m/>
    <n v="150"/>
    <m/>
    <m/>
    <m/>
    <m/>
    <m/>
    <n v="150"/>
    <s v="PYCP 2425-698  "/>
    <s v="LOCAL CONVEYANCE"/>
    <s v="Debit Amt"/>
    <x v="0"/>
  </r>
  <r>
    <s v="58738"/>
    <s v="IN LEATHER"/>
    <s v="LOCAL TRAVELING"/>
    <s v="IN LEATHER"/>
    <s v="LOCAL CONVEYANCE                                                                                    "/>
    <x v="11"/>
    <m/>
    <m/>
    <m/>
    <m/>
    <n v="580"/>
    <m/>
    <m/>
    <m/>
    <m/>
    <m/>
    <n v="580"/>
    <s v="PYCP 2425-702  "/>
    <s v="LOCAL CONVEYANCE"/>
    <s v="Debit Amt"/>
    <x v="0"/>
  </r>
  <r>
    <s v="58741"/>
    <s v="IN LEATHER"/>
    <s v="LOCAL TRAVELING"/>
    <s v="IN LEATHER"/>
    <s v="LOCAL CONVEYANCE                                                                                    "/>
    <x v="11"/>
    <m/>
    <m/>
    <m/>
    <m/>
    <n v="100"/>
    <m/>
    <m/>
    <m/>
    <m/>
    <m/>
    <n v="100"/>
    <s v="PYCP 2425-703  "/>
    <s v="LOCAL CONVEYANCE"/>
    <s v="Debit Amt"/>
    <x v="0"/>
  </r>
  <r>
    <s v="58744"/>
    <s v="IN LEATHER"/>
    <s v="LOCAL TRAVELING"/>
    <s v="IN LEATHER"/>
    <s v="LOCAL CONVEYANCE                                                                                    "/>
    <x v="11"/>
    <m/>
    <m/>
    <m/>
    <m/>
    <n v="250"/>
    <m/>
    <m/>
    <m/>
    <m/>
    <m/>
    <n v="250"/>
    <s v="PYCP 2425-704  "/>
    <s v="LOCAL CONVEYANCE"/>
    <s v="Debit Amt"/>
    <x v="0"/>
  </r>
  <r>
    <s v="58747"/>
    <s v="IN LEATHER"/>
    <s v="LOCAL TRAVELING"/>
    <s v="IN LEATHER"/>
    <s v="LOCAL CONVEYANCE                                                                                    "/>
    <x v="11"/>
    <m/>
    <m/>
    <m/>
    <m/>
    <n v="248"/>
    <m/>
    <m/>
    <m/>
    <m/>
    <m/>
    <n v="248"/>
    <s v="PYCP 2425-709  "/>
    <s v="LOCAL CONVEYANCE"/>
    <s v="Debit Amt"/>
    <x v="0"/>
  </r>
  <r>
    <s v="58750"/>
    <s v="IN LEATHER"/>
    <s v="LOCAL TRAVELING"/>
    <s v="IN LEATHER"/>
    <s v="LOCAL CONVEYANCE                                                                                    "/>
    <x v="11"/>
    <m/>
    <m/>
    <m/>
    <m/>
    <n v="386"/>
    <m/>
    <m/>
    <m/>
    <m/>
    <m/>
    <n v="386"/>
    <s v="PYCP 2425-710  "/>
    <s v="LOCAL CONVEYANCE"/>
    <s v="Debit Amt"/>
    <x v="0"/>
  </r>
  <r>
    <s v="58753"/>
    <s v="IN LEATHER"/>
    <s v="LOCAL TRAVELING"/>
    <s v="IN LEATHER"/>
    <s v="LOCAL CONVEYANCE                                                                                    "/>
    <x v="11"/>
    <m/>
    <m/>
    <m/>
    <m/>
    <n v="71"/>
    <m/>
    <m/>
    <m/>
    <m/>
    <m/>
    <n v="71"/>
    <s v="PYCP 2425-711  "/>
    <s v="LOCAL CONVEYANCE"/>
    <s v="Debit Amt"/>
    <x v="0"/>
  </r>
  <r>
    <s v="58756"/>
    <s v="IN LEATHER"/>
    <s v="LOCAL TRAVELING"/>
    <s v="IN LEATHER"/>
    <s v="LOCAL CONVEYANCE                                                                                    "/>
    <x v="11"/>
    <m/>
    <m/>
    <m/>
    <m/>
    <n v="220"/>
    <m/>
    <m/>
    <m/>
    <m/>
    <m/>
    <n v="220"/>
    <s v="PYCP 2425-712  "/>
    <s v="LOCAL CONVEYANCE"/>
    <s v="Debit Amt"/>
    <x v="0"/>
  </r>
  <r>
    <s v="58759"/>
    <s v="IN LEATHER"/>
    <s v="LOCAL TRAVELING"/>
    <s v="IN LEATHER"/>
    <s v="LOCAL CONVEYANCE                                                                                    "/>
    <x v="11"/>
    <m/>
    <m/>
    <m/>
    <m/>
    <n v="601"/>
    <m/>
    <m/>
    <m/>
    <m/>
    <m/>
    <n v="601"/>
    <s v="PYCP 2425-716  "/>
    <s v="LOCAL CONVEYANCE"/>
    <s v="Debit Amt"/>
    <x v="0"/>
  </r>
  <r>
    <s v="58762"/>
    <s v="IN LEATHER"/>
    <s v="LOCAL TRAVELING"/>
    <s v="IN LEATHER"/>
    <s v="LOCAL CONVEYANCE                                                                                    "/>
    <x v="11"/>
    <m/>
    <m/>
    <m/>
    <m/>
    <n v="371"/>
    <m/>
    <m/>
    <m/>
    <m/>
    <m/>
    <n v="371"/>
    <s v="PYCP 2425-717  "/>
    <s v="LOCAL CONVEYANCE"/>
    <s v="Debit Amt"/>
    <x v="0"/>
  </r>
  <r>
    <s v="58765"/>
    <s v="IN LEATHER"/>
    <s v="LOCAL TRAVELING"/>
    <s v="IN LEATHER"/>
    <s v="LOCAL CONVEYANCE                                                                                    "/>
    <x v="11"/>
    <m/>
    <m/>
    <m/>
    <m/>
    <n v="80"/>
    <m/>
    <m/>
    <m/>
    <m/>
    <m/>
    <n v="80"/>
    <s v="PYCP 2425-718  "/>
    <s v="LOCAL CONVEYANCE"/>
    <s v="Debit Amt"/>
    <x v="0"/>
  </r>
  <r>
    <s v="58768"/>
    <s v="IN LEATHER"/>
    <s v="LOCAL TRAVELING"/>
    <s v="IN LEATHER"/>
    <s v="LOCAL CONVEYANCE                                                                                    "/>
    <x v="11"/>
    <m/>
    <m/>
    <m/>
    <m/>
    <n v="297"/>
    <m/>
    <m/>
    <m/>
    <m/>
    <m/>
    <n v="297"/>
    <s v="PYCP 2425-722  "/>
    <s v="LOCAL CONVEYANCE"/>
    <s v="Debit Amt"/>
    <x v="0"/>
  </r>
  <r>
    <s v="58771"/>
    <s v="IN LEATHER"/>
    <s v="LOCAL TRAVELING"/>
    <s v="IN LEATHER"/>
    <s v="LOCAL CONVEYANCE                                                                                    "/>
    <x v="11"/>
    <m/>
    <m/>
    <m/>
    <m/>
    <n v="162"/>
    <m/>
    <m/>
    <m/>
    <m/>
    <m/>
    <n v="162"/>
    <s v="PYCP 2425-744  "/>
    <s v="LOCAL CONVEYANCE"/>
    <s v="Debit Amt"/>
    <x v="0"/>
  </r>
  <r>
    <s v="58774"/>
    <s v="IN LEATHER"/>
    <s v="LOCAL TRAVELING"/>
    <s v="IN LEATHER"/>
    <s v="LOCAL CONVEYANCE                                                                                    "/>
    <x v="11"/>
    <n v="201"/>
    <m/>
    <m/>
    <m/>
    <m/>
    <m/>
    <m/>
    <m/>
    <m/>
    <m/>
    <n v="201"/>
    <s v="PYCP 2425-76   "/>
    <s v="LOCAL CONVEYANCE"/>
    <s v="Debit Amt"/>
    <x v="0"/>
  </r>
  <r>
    <s v="58777"/>
    <s v="IN LEATHER"/>
    <s v="LOCAL TRAVELING"/>
    <s v="IN LEATHER"/>
    <s v="LOCAL CONVEYANCE                                                                                    "/>
    <x v="11"/>
    <n v="500"/>
    <m/>
    <m/>
    <m/>
    <m/>
    <m/>
    <m/>
    <m/>
    <m/>
    <m/>
    <n v="500"/>
    <s v="PYCP 2425-81   "/>
    <s v="LOCAL CONVEYANCE"/>
    <s v="Debit Amt"/>
    <x v="0"/>
  </r>
  <r>
    <s v="58780"/>
    <s v="IN LEATHER"/>
    <s v="LOCAL TRAVELING"/>
    <s v="IN LEATHER"/>
    <s v="LOCAL CONVEYANCE                                                                                    "/>
    <x v="11"/>
    <m/>
    <m/>
    <m/>
    <m/>
    <m/>
    <n v="150"/>
    <m/>
    <m/>
    <m/>
    <m/>
    <n v="150"/>
    <s v="PYCP 2425-847  "/>
    <s v="LOCAL CONVEYANCE"/>
    <s v="Debit Amt"/>
    <x v="0"/>
  </r>
  <r>
    <s v="58783"/>
    <s v="IN LEATHER"/>
    <s v="LOCAL TRAVELING"/>
    <s v="IN LEATHER"/>
    <s v="LOCAL CONVEYANCE                                                                                    "/>
    <x v="11"/>
    <m/>
    <m/>
    <m/>
    <m/>
    <m/>
    <n v="70"/>
    <m/>
    <m/>
    <m/>
    <m/>
    <n v="70"/>
    <s v="PYCP 2425-855  "/>
    <s v="LOCAL CONVEYANCE"/>
    <s v="Debit Amt"/>
    <x v="0"/>
  </r>
  <r>
    <s v="58786"/>
    <s v="IN LEATHER"/>
    <s v="LOCAL TRAVELING"/>
    <s v="IN LEATHER"/>
    <s v="LOCAL CONVEYANCE                                                                                    "/>
    <x v="11"/>
    <n v="70"/>
    <m/>
    <m/>
    <m/>
    <m/>
    <m/>
    <m/>
    <m/>
    <m/>
    <m/>
    <n v="70"/>
    <s v="PYCP 2425-86   "/>
    <s v="LOCAL CONVEYANCE"/>
    <s v="Debit Amt"/>
    <x v="0"/>
  </r>
  <r>
    <s v="58789"/>
    <s v="IN LEATHER"/>
    <s v="LOCAL TRAVELING"/>
    <s v="IN LEATHER"/>
    <s v="LOCAL CONVEYANCE                                                                                    "/>
    <x v="11"/>
    <m/>
    <m/>
    <m/>
    <m/>
    <m/>
    <n v="520"/>
    <m/>
    <m/>
    <m/>
    <m/>
    <n v="520"/>
    <s v="PYCP 2425-864  "/>
    <s v="LOCAL CONVEYANCE"/>
    <s v="Debit Amt"/>
    <x v="0"/>
  </r>
  <r>
    <s v="58792"/>
    <s v="IN LEATHER"/>
    <s v="LOCAL TRAVELING"/>
    <s v="IN LEATHER"/>
    <s v="LOCAL CONVEYANCE                                                                                    "/>
    <x v="11"/>
    <m/>
    <m/>
    <m/>
    <m/>
    <m/>
    <n v="150"/>
    <m/>
    <m/>
    <m/>
    <m/>
    <n v="150"/>
    <s v="PYCP 2425-875  "/>
    <s v="LOCAL CONVEYANCE"/>
    <s v="Debit Amt"/>
    <x v="0"/>
  </r>
  <r>
    <s v="58795"/>
    <s v="IN LEATHER"/>
    <s v="LOCAL TRAVELING"/>
    <s v="IN LEATHER"/>
    <s v="LOCAL CONVEYANCE                                                                                    "/>
    <x v="11"/>
    <m/>
    <m/>
    <m/>
    <m/>
    <m/>
    <n v="1100"/>
    <m/>
    <m/>
    <m/>
    <m/>
    <n v="1100"/>
    <s v="PYCP 2425-880  "/>
    <s v="LOCAL CONVEYANCE"/>
    <s v="Debit Amt"/>
    <x v="0"/>
  </r>
  <r>
    <s v="58798"/>
    <s v="IN LEATHER"/>
    <s v="LOCAL TRAVELING"/>
    <s v="IN LEATHER"/>
    <s v="LOCAL CONVEYANCE                                                                                    "/>
    <x v="11"/>
    <m/>
    <m/>
    <m/>
    <m/>
    <m/>
    <n v="221"/>
    <m/>
    <m/>
    <m/>
    <m/>
    <n v="221"/>
    <s v="PYCP 2425-886  "/>
    <s v="LOCAL CONVEYANCE"/>
    <s v="Debit Amt"/>
    <x v="0"/>
  </r>
  <r>
    <s v="58801"/>
    <s v="IN LEATHER"/>
    <s v="LOCAL TRAVELING"/>
    <s v="IN LEATHER"/>
    <s v="LOCAL CONVEYANCE                                                                                    "/>
    <x v="11"/>
    <n v="1200"/>
    <m/>
    <m/>
    <m/>
    <m/>
    <m/>
    <m/>
    <m/>
    <m/>
    <m/>
    <n v="1200"/>
    <s v="PYCP 2425-89 "/>
    <s v="LOCAL CONVEYANCE"/>
    <s v="Debit Amt"/>
    <x v="0"/>
  </r>
  <r>
    <s v="58804"/>
    <s v="IN LEATHER"/>
    <s v="LOCAL TRAVELING"/>
    <s v="IN LEATHER"/>
    <s v="LOCAL CONVEYANCE                                                                                    "/>
    <x v="11"/>
    <m/>
    <m/>
    <m/>
    <m/>
    <m/>
    <m/>
    <n v="230"/>
    <m/>
    <m/>
    <m/>
    <n v="230"/>
    <s v="PYCP 2425-948 "/>
    <s v="LOCAL CONVEYANCE"/>
    <s v="Debit Amt"/>
    <x v="0"/>
  </r>
  <r>
    <s v="58807"/>
    <s v="IN LEATHER"/>
    <s v="LOCAL TRAVELING"/>
    <s v="IN LEATHER"/>
    <s v="LOCAL CONVEYANCE                                                                                    "/>
    <x v="11"/>
    <m/>
    <m/>
    <m/>
    <m/>
    <m/>
    <m/>
    <n v="216"/>
    <m/>
    <m/>
    <m/>
    <n v="216"/>
    <s v="PYCP 2425-952  "/>
    <s v="LOCAL CONVEYANCE"/>
    <s v="Debit Amt"/>
    <x v="0"/>
  </r>
  <r>
    <s v="58810"/>
    <s v="IN LEATHER"/>
    <s v="LOCAL TRAVELING"/>
    <s v="IN LEATHER"/>
    <s v="LOCAL CONVEYANCE                                                                                    "/>
    <x v="11"/>
    <m/>
    <m/>
    <m/>
    <m/>
    <m/>
    <m/>
    <n v="382"/>
    <m/>
    <m/>
    <m/>
    <n v="382"/>
    <s v="PYCP 2425-953  "/>
    <s v="LOCAL CONVEYANCE"/>
    <s v="Debit Amt"/>
    <x v="0"/>
  </r>
  <r>
    <s v="58813"/>
    <s v="IN LEATHER"/>
    <s v="LOCAL TRAVELING"/>
    <s v="IN LEATHER"/>
    <s v="LOCAL CONVEYANCE                                                                                    "/>
    <x v="11"/>
    <m/>
    <m/>
    <m/>
    <m/>
    <m/>
    <m/>
    <n v="150"/>
    <m/>
    <m/>
    <m/>
    <n v="150"/>
    <s v="PYCP 2425-956  "/>
    <s v="LOCAL CONVEYANCE"/>
    <s v="Debit Amt"/>
    <x v="0"/>
  </r>
  <r>
    <s v="58816"/>
    <s v="IN LEATHER"/>
    <s v="LOCAL TRAVELING"/>
    <s v="IN LEATHER"/>
    <s v="LOCAL CONVEYANCE                                                                                    "/>
    <x v="11"/>
    <m/>
    <m/>
    <m/>
    <m/>
    <m/>
    <m/>
    <n v="150"/>
    <m/>
    <m/>
    <m/>
    <n v="150"/>
    <s v="PYCP 2425-958  "/>
    <s v="LOCAL CONVEYANCE"/>
    <s v="Debit Amt"/>
    <x v="0"/>
  </r>
  <r>
    <s v="58819"/>
    <s v="IN LEATHER"/>
    <s v="LOCAL TRAVELING"/>
    <s v="IN LEATHER"/>
    <s v="LOCAL CONVEYANCE                                                                                    "/>
    <x v="11"/>
    <m/>
    <m/>
    <m/>
    <m/>
    <m/>
    <m/>
    <n v="160"/>
    <m/>
    <m/>
    <m/>
    <n v="160"/>
    <s v="PYCP 2425-959 "/>
    <s v="LOCAL CONVEYANCE"/>
    <s v="Debit Amt"/>
    <x v="0"/>
  </r>
  <r>
    <s v="58822"/>
    <s v="IN LEATHER"/>
    <s v="LOCAL TRAVELING"/>
    <s v="IN LEATHER"/>
    <s v="LOCAL CONVEYANCE                                                                                    "/>
    <x v="11"/>
    <m/>
    <m/>
    <m/>
    <m/>
    <m/>
    <m/>
    <n v="420"/>
    <m/>
    <m/>
    <m/>
    <n v="420"/>
    <s v="PYCP 2425-966  "/>
    <s v="LOCAL CONVEYANCE"/>
    <s v="Debit Amt"/>
    <x v="0"/>
  </r>
  <r>
    <s v="58825"/>
    <s v="IN LEATHER"/>
    <s v="LOCAL TRAVELING"/>
    <s v="IN LEATHER"/>
    <s v="LOCAL CONVEYANCE                                                                                    "/>
    <x v="11"/>
    <m/>
    <m/>
    <m/>
    <m/>
    <m/>
    <m/>
    <n v="50"/>
    <m/>
    <m/>
    <m/>
    <n v="50"/>
    <s v="PYCP 2425-969  "/>
    <s v="LOCAL CONVEYANCE"/>
    <s v="Debit Amt"/>
    <x v="0"/>
  </r>
  <r>
    <s v="58828"/>
    <s v="IN LEATHER"/>
    <s v="LOCAL TRAVELING"/>
    <s v="IN LEATHER"/>
    <s v="LOCAL CONVEYANCE                                                                                    "/>
    <x v="11"/>
    <m/>
    <m/>
    <m/>
    <m/>
    <m/>
    <m/>
    <n v="150"/>
    <m/>
    <m/>
    <m/>
    <n v="150"/>
    <s v="PYCP 2425-977  "/>
    <s v="LOCAL CONVEYANCE"/>
    <s v="Debit Amt"/>
    <x v="0"/>
  </r>
  <r>
    <s v="58831"/>
    <s v="IN LEATHER"/>
    <s v="LOCAL TRAVELING"/>
    <s v="IN LEATHER"/>
    <s v="LOCAL CONVEYANCE                                                                                    "/>
    <x v="11"/>
    <m/>
    <m/>
    <m/>
    <m/>
    <m/>
    <m/>
    <n v="200"/>
    <m/>
    <m/>
    <m/>
    <n v="200"/>
    <s v="PYCP 2425-979  "/>
    <s v="LOCAL CONVEYANCE"/>
    <s v="Debit Amt"/>
    <x v="0"/>
  </r>
  <r>
    <s v="58834"/>
    <s v="IN LEATHER"/>
    <s v="LOCAL TRAVELING"/>
    <s v="IN LEATHER"/>
    <s v="LOCAL CONVEYANCE                                                                                    "/>
    <x v="11"/>
    <m/>
    <m/>
    <m/>
    <m/>
    <m/>
    <m/>
    <n v="150"/>
    <m/>
    <m/>
    <m/>
    <n v="150"/>
    <s v="PYCP 2425-986  "/>
    <s v="LOCAL CONVEYANCE"/>
    <s v="Debit Amt"/>
    <x v="0"/>
  </r>
  <r>
    <s v="58837"/>
    <s v="IN LEATHER"/>
    <s v="LOCAL TRAVELING"/>
    <s v="IN LEATHER"/>
    <s v="LOCAL CONVEYANCE                                                                                    "/>
    <x v="11"/>
    <m/>
    <m/>
    <m/>
    <m/>
    <m/>
    <m/>
    <n v="150"/>
    <m/>
    <m/>
    <m/>
    <n v="150"/>
    <s v="PYCP 2425-995  "/>
    <s v="LOCAL CONVEYANCE"/>
    <s v="Debit Amt"/>
    <x v="0"/>
  </r>
  <r>
    <s v="58840"/>
    <s v="IN LEATHER"/>
    <s v="LOCAL TRAVELING"/>
    <s v="IN LEATHER"/>
    <s v="LOCAL CONVEYANCE                                                                                    "/>
    <x v="11"/>
    <m/>
    <m/>
    <m/>
    <m/>
    <m/>
    <m/>
    <n v="150"/>
    <m/>
    <m/>
    <m/>
    <n v="150"/>
    <s v="PYCP 2425-999  "/>
    <s v="LOCAL CONVEYANCE"/>
    <s v="Debit Amt"/>
    <x v="0"/>
  </r>
  <r>
    <s v="58843"/>
    <s v="IN LEATHER"/>
    <s v="LOCAL TRAVELING"/>
    <s v="IN LEATHER"/>
    <s v="PETROL CHARGES                                                                                      "/>
    <x v="11"/>
    <m/>
    <m/>
    <m/>
    <m/>
    <m/>
    <m/>
    <m/>
    <m/>
    <n v="290"/>
    <m/>
    <n v="290"/>
    <s v="PYCP 2425-1359 "/>
    <s v="PETROL CHARGES"/>
    <s v="Debit Amt"/>
    <x v="0"/>
  </r>
  <r>
    <s v="58846"/>
    <s v="IN LEATHER"/>
    <s v="LOCAL TRAVELING"/>
    <s v="IN LEATHER"/>
    <s v="PETROL CHARGES                                                                                      "/>
    <x v="11"/>
    <m/>
    <m/>
    <m/>
    <m/>
    <m/>
    <m/>
    <m/>
    <m/>
    <m/>
    <n v="50"/>
    <n v="50"/>
    <s v="PYCP 2425-1447 "/>
    <s v="PETROL CHARGES"/>
    <s v="Debit Amt"/>
    <x v="0"/>
  </r>
  <r>
    <s v="58849"/>
    <s v="IN LEATHER"/>
    <s v="LOCAL TRAVELING"/>
    <s v="IN LEATHER"/>
    <s v="PETROL CHARGES                                                                                      "/>
    <x v="11"/>
    <m/>
    <m/>
    <n v="150"/>
    <m/>
    <m/>
    <m/>
    <m/>
    <m/>
    <m/>
    <m/>
    <n v="150"/>
    <s v="PYCP 2425-270  "/>
    <s v="PETROL CHARGES"/>
    <s v="Debit Amt"/>
    <x v="0"/>
  </r>
  <r>
    <s v="58852"/>
    <s v="IN LEATHER"/>
    <s v="LOCAL TRAVELING"/>
    <s v="IN LEATHER"/>
    <s v="PETROL CHARGES                                                                                      "/>
    <x v="11"/>
    <m/>
    <m/>
    <n v="150"/>
    <m/>
    <m/>
    <m/>
    <m/>
    <m/>
    <m/>
    <m/>
    <n v="150"/>
    <s v="PYCP 2425-273  "/>
    <s v="PETROL CHARGES"/>
    <s v="Debit Amt"/>
    <x v="0"/>
  </r>
  <r>
    <s v="58855"/>
    <s v="IN LEATHER"/>
    <s v="LOCAL TRAVELING"/>
    <s v="IN LEATHER"/>
    <s v="PETROL CHARGES                                                                                      "/>
    <x v="11"/>
    <n v="180"/>
    <m/>
    <m/>
    <m/>
    <m/>
    <m/>
    <m/>
    <m/>
    <m/>
    <m/>
    <n v="180"/>
    <s v="PYCP 2425-52   "/>
    <s v="PETROL CHARGES"/>
    <s v="Debit Amt"/>
    <x v="0"/>
  </r>
  <r>
    <s v="58858"/>
    <s v="IN LEATHER"/>
    <s v="LOCAL TRAVELING"/>
    <s v="IN LEATHER"/>
    <s v="TRAVELLING EXPENSES                                                                                 "/>
    <x v="11"/>
    <m/>
    <m/>
    <m/>
    <m/>
    <m/>
    <m/>
    <n v="6800"/>
    <m/>
    <m/>
    <m/>
    <n v="6800"/>
    <s v="BP-BP 2-42-5--1922 "/>
    <s v="TRAVELLING EXPENSES"/>
    <s v="Debit Amt"/>
    <x v="0"/>
  </r>
  <r>
    <s v="58861"/>
    <s v="IN LEATHER"/>
    <s v="LOCAL TRAVELING"/>
    <s v="IN LEATHER"/>
    <s v="TRAVELLING EXPENSES                                                                                 "/>
    <x v="11"/>
    <m/>
    <m/>
    <m/>
    <m/>
    <m/>
    <m/>
    <m/>
    <n v="6769"/>
    <m/>
    <m/>
    <n v="6769"/>
    <s v="BP-BP 2-42-5--2205 "/>
    <s v="TRAVELLING EXPENSES"/>
    <s v="Debit Amt"/>
    <x v="0"/>
  </r>
  <r>
    <s v="58864"/>
    <s v="IN LEATHER"/>
    <s v="LOCAL TRAVELING"/>
    <s v="IN LEATHER"/>
    <s v="TRAVELLING EXPENSES                                                                                 "/>
    <x v="11"/>
    <m/>
    <m/>
    <m/>
    <m/>
    <m/>
    <m/>
    <m/>
    <n v="8100"/>
    <m/>
    <m/>
    <n v="8100"/>
    <s v="BP-BP 2-42-5--2305 "/>
    <s v="TRAVELLING EXPENSES"/>
    <s v="Debit Amt"/>
    <x v="0"/>
  </r>
  <r>
    <s v="58867"/>
    <s v="IN LEATHER"/>
    <s v="LOCAL TRAVELING"/>
    <s v="IN LEATHER"/>
    <s v="TRAVELLING EXPENSES                                                                                 "/>
    <x v="11"/>
    <m/>
    <n v="4973"/>
    <m/>
    <m/>
    <m/>
    <m/>
    <m/>
    <m/>
    <m/>
    <m/>
    <n v="4973"/>
    <s v="BP-BP 2-42-5--386  "/>
    <s v="TRAVELLING EXPENSES"/>
    <s v="Debit Amt"/>
    <x v="0"/>
  </r>
  <r>
    <s v="58870"/>
    <s v="IN LEATHER"/>
    <s v="LOCAL TRAVELING"/>
    <s v="IN LEATHER"/>
    <s v="TRAVELLING EXPENSES                                                                                 "/>
    <x v="11"/>
    <m/>
    <m/>
    <m/>
    <m/>
    <m/>
    <m/>
    <m/>
    <n v="310"/>
    <m/>
    <m/>
    <n v="310"/>
    <s v="PYCP 2425-1226 "/>
    <s v="TRAVELLING EXPENSES"/>
    <s v="Debit Amt"/>
    <x v="0"/>
  </r>
  <r>
    <s v="58873"/>
    <s v="IN LEATHER"/>
    <s v="LOCAL TRAVELING"/>
    <s v="IN LEATHER"/>
    <s v="TRAVELLING EXPENSES                                                                                 "/>
    <x v="11"/>
    <m/>
    <m/>
    <m/>
    <m/>
    <m/>
    <m/>
    <m/>
    <n v="610"/>
    <m/>
    <m/>
    <n v="610"/>
    <s v="PYCP 2425-1227 "/>
    <s v="TRAVELLING EXPENSES"/>
    <s v="Debit Amt"/>
    <x v="0"/>
  </r>
  <r>
    <s v="58876"/>
    <s v="IN LEATHER"/>
    <s v="LOCAL TRAVELING"/>
    <s v="IN LEATHER"/>
    <s v="TRAVELLING EXPENSES                                                                                 "/>
    <x v="11"/>
    <m/>
    <m/>
    <m/>
    <m/>
    <m/>
    <m/>
    <m/>
    <m/>
    <n v="150"/>
    <m/>
    <n v="150"/>
    <s v="PYCP 2425-1232 "/>
    <s v="TRAVELLING EXPENSES"/>
    <s v="Debit Amt"/>
    <x v="0"/>
  </r>
  <r>
    <s v="58879"/>
    <s v="IN LEATHER"/>
    <s v="LOCAL TRAVELING"/>
    <s v="IN LEATHER"/>
    <s v="TRAVELLING EXPENSES                                                                                 "/>
    <x v="11"/>
    <m/>
    <m/>
    <m/>
    <m/>
    <m/>
    <m/>
    <m/>
    <m/>
    <m/>
    <n v="400"/>
    <n v="400"/>
    <s v="PYCP 2425-1387 "/>
    <s v="TRAVELLING EXPENSES"/>
    <s v="Debit Amt"/>
    <x v="0"/>
  </r>
  <r>
    <s v="58882"/>
    <s v="IN LEATHER"/>
    <s v="LOCAL TRAVELING"/>
    <s v="IN LEATHER"/>
    <s v="TRAVELLING EXPENSES                                                                                 "/>
    <x v="11"/>
    <m/>
    <m/>
    <m/>
    <m/>
    <m/>
    <m/>
    <m/>
    <m/>
    <m/>
    <n v="100"/>
    <n v="100"/>
    <s v="PYCP 2425-1390 "/>
    <s v="TRAVELLING EXPENSES"/>
    <s v="Debit Amt"/>
    <x v="0"/>
  </r>
  <r>
    <s v="58885"/>
    <s v="IN LEATHER"/>
    <s v="LOCAL TRAVELING"/>
    <s v="IN LEATHER"/>
    <s v="TRAVELLING EXPENSES                                                                                 "/>
    <x v="11"/>
    <m/>
    <m/>
    <m/>
    <m/>
    <m/>
    <m/>
    <m/>
    <m/>
    <m/>
    <n v="300"/>
    <n v="300"/>
    <s v="PYCP 2425-1504 "/>
    <s v="TRAVELLING EXPENSES"/>
    <s v="Debit Amt"/>
    <x v="0"/>
  </r>
  <r>
    <s v="58888"/>
    <s v="IN LEATHER"/>
    <s v="LOCAL TRAVELING"/>
    <s v="IN LEATHER"/>
    <s v="TRAVELLING EXPENSES                                                                                 "/>
    <x v="11"/>
    <m/>
    <m/>
    <m/>
    <m/>
    <m/>
    <m/>
    <m/>
    <m/>
    <m/>
    <n v="200"/>
    <n v="200"/>
    <s v="PYCP 2425-1513 "/>
    <s v="TRAVELLING EXPENSES"/>
    <s v="Debit Amt"/>
    <x v="0"/>
  </r>
  <r>
    <s v="58891"/>
    <s v="IN LEATHER"/>
    <s v="LOCAL TRAVELING"/>
    <s v="IN LEATHER"/>
    <s v="TRAVELLING EXPENSES                                                                                 "/>
    <x v="11"/>
    <m/>
    <m/>
    <m/>
    <m/>
    <m/>
    <m/>
    <m/>
    <m/>
    <m/>
    <n v="100"/>
    <n v="100"/>
    <s v="PYCP 2425-1515 "/>
    <s v="TRAVELLING EXPENSES"/>
    <s v="Debit Amt"/>
    <x v="0"/>
  </r>
  <r>
    <s v="58894"/>
    <s v="IN LEATHER"/>
    <s v="LOCAL TRAVELING"/>
    <s v="IN LEATHER"/>
    <s v="TRAVELLING EXPENSES                                                                                 "/>
    <x v="11"/>
    <m/>
    <m/>
    <m/>
    <n v="5000"/>
    <m/>
    <m/>
    <m/>
    <m/>
    <m/>
    <m/>
    <n v="5000"/>
    <s v="PYCP 2425-651  "/>
    <s v="TRAVELLING EXPENSES"/>
    <s v="Debit Amt"/>
    <x v="0"/>
  </r>
  <r>
    <s v="58897"/>
    <s v="IN LEATHER"/>
    <s v="LOCAL TRAVELING"/>
    <s v="IN LEATHER"/>
    <s v="TRAVELLING EXPENSES                                                                                 "/>
    <x v="11"/>
    <m/>
    <m/>
    <m/>
    <m/>
    <m/>
    <n v="800"/>
    <m/>
    <m/>
    <m/>
    <m/>
    <n v="800"/>
    <s v="PYCP 2425-842  "/>
    <s v="TRAVELLING EXPENSES"/>
    <s v="Debit Amt"/>
    <x v="0"/>
  </r>
  <r>
    <s v="58900"/>
    <s v="IN LEATHER"/>
    <s v="PF ESI EMPLOYER CONT"/>
    <s v="IN LEATHER"/>
    <s v="ESI EMPLOYER CONTRIBUTION                                                                           "/>
    <x v="11"/>
    <m/>
    <m/>
    <m/>
    <m/>
    <m/>
    <m/>
    <m/>
    <n v="154661"/>
    <m/>
    <m/>
    <n v="154661"/>
    <s v="JV-JOUR-NA-L--1028"/>
    <s v="WAGES AND SALARY"/>
    <s v="Debit Amt"/>
    <x v="0"/>
  </r>
  <r>
    <s v="58903"/>
    <s v="IN LEATHER"/>
    <s v="PF ESI EMPLOYER CONT"/>
    <s v="IN LEATHER"/>
    <s v="ESI EMPLOYER CONTRIBUTION                                                                           "/>
    <x v="11"/>
    <m/>
    <m/>
    <m/>
    <m/>
    <m/>
    <m/>
    <m/>
    <m/>
    <n v="191064"/>
    <m/>
    <n v="191064"/>
    <s v="JV-JOUR-NA-L--1192"/>
    <s v="WAGES AND SALARY"/>
    <s v="Debit Amt"/>
    <x v="0"/>
  </r>
  <r>
    <s v="58906"/>
    <s v="IN LEATHER"/>
    <s v="PF ESI EMPLOYER CONT"/>
    <s v="IN LEATHER"/>
    <s v="ESI EMPLOYER CONTRIBUTION                                                                           "/>
    <x v="11"/>
    <m/>
    <m/>
    <m/>
    <m/>
    <m/>
    <m/>
    <m/>
    <m/>
    <m/>
    <n v="1466"/>
    <n v="1466"/>
    <s v="JV-JOUR-NA-L--1361"/>
    <s v="WAGES AND SALARY"/>
    <s v="Debit Amt"/>
    <x v="0"/>
  </r>
  <r>
    <s v="58909"/>
    <s v="IN LEATHER"/>
    <s v="PF ESI EMPLOYER CONT"/>
    <s v="IN LEATHER"/>
    <s v="ESI EMPLOYER CONTRIBUTION                                                                           "/>
    <x v="11"/>
    <n v="140985"/>
    <m/>
    <m/>
    <m/>
    <m/>
    <m/>
    <m/>
    <m/>
    <m/>
    <m/>
    <n v="140985"/>
    <s v="JV-JOUR-NA-L--478"/>
    <s v="WAGES AND SALARY"/>
    <s v="Debit Amt"/>
    <x v="0"/>
  </r>
  <r>
    <s v="58912"/>
    <s v="IN LEATHER"/>
    <s v="PF ESI EMPLOYER CONT"/>
    <s v="IN LEATHER"/>
    <s v="ESI EMPLOYER CONTRIBUTION                                                                           "/>
    <x v="11"/>
    <m/>
    <n v="146528"/>
    <m/>
    <m/>
    <m/>
    <m/>
    <m/>
    <m/>
    <m/>
    <m/>
    <n v="146528"/>
    <s v="JV-JOUR-NA-L--479"/>
    <s v="WAGES AND SALARY"/>
    <s v="Debit Amt"/>
    <x v="0"/>
  </r>
  <r>
    <s v="58915"/>
    <s v="IN LEATHER"/>
    <s v="PF ESI EMPLOYER CONT"/>
    <s v="IN LEATHER"/>
    <s v="ESI EMPLOYER CONTRIBUTION                                                                           "/>
    <x v="11"/>
    <m/>
    <m/>
    <n v="151207"/>
    <m/>
    <m/>
    <m/>
    <m/>
    <m/>
    <m/>
    <m/>
    <n v="151207"/>
    <s v="JV-JOUR-NA-L--480"/>
    <s v="WAGES AND SALARY"/>
    <s v="Debit Amt"/>
    <x v="0"/>
  </r>
  <r>
    <s v="58918"/>
    <s v="IN LEATHER"/>
    <s v="PF ESI EMPLOYER CONT"/>
    <s v="IN LEATHER"/>
    <s v="ESI EMPLOYER CONTRIBUTION                                                                           "/>
    <x v="11"/>
    <m/>
    <m/>
    <m/>
    <m/>
    <n v="158699"/>
    <m/>
    <m/>
    <m/>
    <m/>
    <m/>
    <n v="158699"/>
    <s v="JV-JOUR-NA-L--634"/>
    <s v="WAGES AND SALARY"/>
    <s v="Debit Amt"/>
    <x v="0"/>
  </r>
  <r>
    <s v="58921"/>
    <s v="IN LEATHER"/>
    <s v="PF ESI EMPLOYER CONT"/>
    <s v="IN LEATHER"/>
    <s v="ESI EMPLOYER CONTRIBUTION                                                                           "/>
    <x v="11"/>
    <m/>
    <m/>
    <m/>
    <m/>
    <m/>
    <n v="1210"/>
    <m/>
    <m/>
    <m/>
    <m/>
    <n v="1210"/>
    <s v="JV-JOUR-NA-L--792"/>
    <s v="WAGES AND SALARY"/>
    <s v="Debit Amt"/>
    <x v="0"/>
  </r>
  <r>
    <s v="58924"/>
    <s v="IN LEATHER"/>
    <s v="PF ESI EMPLOYER CONT"/>
    <s v="IN LEATHER"/>
    <s v="ESI EMPLOYER CONTRIBUTION                                                                           "/>
    <x v="11"/>
    <m/>
    <m/>
    <m/>
    <n v="154165"/>
    <m/>
    <m/>
    <m/>
    <m/>
    <m/>
    <m/>
    <n v="154165"/>
    <s v="JV-PUJU-OT-H--698"/>
    <s v="WAGES AND SALARY"/>
    <s v="Debit Amt"/>
    <x v="0"/>
  </r>
  <r>
    <s v="58927"/>
    <s v="IN LEATHER"/>
    <s v="PF ESI EMPLOYER CONT"/>
    <s v="IN LEATHER"/>
    <s v="PF ADMIN CHARGES                                                                                    "/>
    <x v="11"/>
    <m/>
    <m/>
    <m/>
    <m/>
    <m/>
    <m/>
    <m/>
    <n v="21657"/>
    <m/>
    <m/>
    <n v="21657"/>
    <s v="JV-JOUR-NA-L--1026"/>
    <s v="WAGES AND SALARY"/>
    <s v="Debit Amt"/>
    <x v="0"/>
  </r>
  <r>
    <s v="58930"/>
    <s v="IN LEATHER"/>
    <s v="PF ESI EMPLOYER CONT"/>
    <s v="IN LEATHER"/>
    <s v="PF ADMIN CHARGES                                                                                    "/>
    <x v="11"/>
    <n v="19279"/>
    <m/>
    <m/>
    <m/>
    <m/>
    <m/>
    <m/>
    <m/>
    <m/>
    <m/>
    <n v="19279"/>
    <s v="JV-JOUR-NA-L--110"/>
    <s v="WAGES AND SALARY"/>
    <s v="Debit Amt"/>
    <x v="0"/>
  </r>
  <r>
    <s v="58933"/>
    <s v="IN LEATHER"/>
    <s v="PF ESI EMPLOYER CONT"/>
    <s v="IN LEATHER"/>
    <s v="PF ADMIN CHARGES                                                                                    "/>
    <x v="11"/>
    <m/>
    <m/>
    <m/>
    <m/>
    <m/>
    <m/>
    <m/>
    <m/>
    <n v="25941"/>
    <m/>
    <n v="25941"/>
    <s v="JV-JOUR-NA-L--1183"/>
    <s v="WAGES AND SALARY"/>
    <s v="Debit Amt"/>
    <x v="0"/>
  </r>
  <r>
    <s v="58936"/>
    <s v="IN LEATHER"/>
    <s v="PF ESI EMPLOYER CONT"/>
    <s v="IN LEATHER"/>
    <s v="PF ADMIN CHARGES                                                                                    "/>
    <x v="11"/>
    <m/>
    <m/>
    <m/>
    <m/>
    <m/>
    <m/>
    <m/>
    <m/>
    <m/>
    <n v="28336"/>
    <n v="28336"/>
    <s v="JV-JOUR-NA-L--1360"/>
    <s v="WAGES AND SALARY"/>
    <s v="Debit Amt"/>
    <x v="0"/>
  </r>
  <r>
    <s v="58939"/>
    <s v="IN LEATHER"/>
    <s v="PF ESI EMPLOYER CONT"/>
    <s v="IN LEATHER"/>
    <s v="PF ADMIN CHARGES                                                                                    "/>
    <x v="11"/>
    <m/>
    <n v="19968"/>
    <m/>
    <m/>
    <m/>
    <m/>
    <m/>
    <m/>
    <m/>
    <m/>
    <n v="19968"/>
    <s v="JV-JOUR-NA-L--475"/>
    <s v="WAGES AND SALARY"/>
    <s v="Debit Amt"/>
    <x v="0"/>
  </r>
  <r>
    <s v="58942"/>
    <s v="IN LEATHER"/>
    <s v="PF ESI EMPLOYER CONT"/>
    <s v="IN LEATHER"/>
    <s v="PF ADMIN CHARGES                                                                                    "/>
    <x v="11"/>
    <m/>
    <m/>
    <n v="19834"/>
    <m/>
    <m/>
    <m/>
    <m/>
    <m/>
    <m/>
    <m/>
    <n v="19834"/>
    <s v="JV-JOUR-NA-L--476"/>
    <s v="WAGES AND SALARY"/>
    <s v="Debit Amt"/>
    <x v="0"/>
  </r>
  <r>
    <s v="58945"/>
    <s v="IN LEATHER"/>
    <s v="PF ESI EMPLOYER CONT"/>
    <s v="IN LEATHER"/>
    <s v="PF ADMIN CHARGES                                                                                    "/>
    <x v="11"/>
    <m/>
    <m/>
    <m/>
    <n v="21190"/>
    <m/>
    <m/>
    <m/>
    <m/>
    <m/>
    <m/>
    <n v="21190"/>
    <s v="JV-JOUR-NA-L--557"/>
    <s v="WAGES AND SALARY"/>
    <s v="Debit Amt"/>
    <x v="0"/>
  </r>
  <r>
    <s v="58948"/>
    <s v="IN LEATHER"/>
    <s v="PF ESI EMPLOYER CONT"/>
    <s v="IN LEATHER"/>
    <s v="PF ADMIN CHARGES                                                                                    "/>
    <x v="11"/>
    <m/>
    <m/>
    <m/>
    <m/>
    <n v="22225"/>
    <m/>
    <m/>
    <m/>
    <m/>
    <m/>
    <n v="22225"/>
    <s v="JV-JOUR-NA-L--635"/>
    <s v="WAGES AND SALARY"/>
    <s v="Debit Amt"/>
    <x v="0"/>
  </r>
  <r>
    <s v="58951"/>
    <s v="IN LEATHER"/>
    <s v="PF ESI EMPLOYER CONT"/>
    <s v="IN LEATHER"/>
    <s v="PF ADMIN CHARGES                                                                                    "/>
    <x v="11"/>
    <m/>
    <m/>
    <m/>
    <m/>
    <m/>
    <n v="22245"/>
    <m/>
    <m/>
    <m/>
    <m/>
    <n v="22245"/>
    <s v="JV-JOUR-NA-L--791"/>
    <s v="WAGES AND SALARY"/>
    <s v="Debit Amt"/>
    <x v="0"/>
  </r>
  <r>
    <s v="58954"/>
    <s v="IN LEATHER"/>
    <s v="PF ESI EMPLOYER CONT"/>
    <s v="IN LEATHER"/>
    <s v="PF ADMIN CHARGES                                                                                    "/>
    <x v="11"/>
    <m/>
    <m/>
    <m/>
    <m/>
    <m/>
    <m/>
    <n v="21668"/>
    <m/>
    <m/>
    <m/>
    <n v="21668"/>
    <s v="JV-JOUR-NA-L--851"/>
    <s v="WAGES AND SALARY"/>
    <s v="Debit Amt"/>
    <x v="0"/>
  </r>
  <r>
    <s v="58957"/>
    <s v="IN LEATHER"/>
    <s v="PF ESI EMPLOYER CONT"/>
    <s v="IN LEATHER"/>
    <s v="PF EMPLOYER  CONTRIBUTION                                                                           "/>
    <x v="11"/>
    <m/>
    <m/>
    <m/>
    <m/>
    <m/>
    <m/>
    <m/>
    <n v="541418"/>
    <m/>
    <m/>
    <n v="541418"/>
    <s v="JV-JOUR-NA-L--1026"/>
    <s v="WAGES AND SALARY"/>
    <s v="Debit Amt"/>
    <x v="0"/>
  </r>
  <r>
    <s v="58960"/>
    <s v="IN LEATHER"/>
    <s v="PF ESI EMPLOYER CONT"/>
    <s v="IN LEATHER"/>
    <s v="PF EMPLOYER  CONTRIBUTION                                                                           "/>
    <x v="11"/>
    <n v="481928"/>
    <m/>
    <m/>
    <m/>
    <m/>
    <m/>
    <m/>
    <m/>
    <m/>
    <m/>
    <n v="481928"/>
    <s v="JV-JOUR-NA-L--110"/>
    <s v="WAGES AND SALARY"/>
    <s v="Debit Amt"/>
    <x v="0"/>
  </r>
  <r>
    <s v="58963"/>
    <s v="IN LEATHER"/>
    <s v="PF ESI EMPLOYER CONT"/>
    <s v="IN LEATHER"/>
    <s v="PF EMPLOYER  CONTRIBUTION                                                                           "/>
    <x v="11"/>
    <m/>
    <m/>
    <m/>
    <m/>
    <m/>
    <m/>
    <m/>
    <m/>
    <n v="648508"/>
    <m/>
    <n v="648508"/>
    <s v="JV-JOUR-NA-L--1183"/>
    <s v="WAGES AND SALARY"/>
    <s v="Debit Amt"/>
    <x v="0"/>
  </r>
  <r>
    <s v="58966"/>
    <s v="IN LEATHER"/>
    <s v="PF ESI EMPLOYER CONT"/>
    <s v="IN LEATHER"/>
    <s v="PF EMPLOYER  CONTRIBUTION                                                                           "/>
    <x v="11"/>
    <m/>
    <m/>
    <m/>
    <m/>
    <m/>
    <m/>
    <m/>
    <m/>
    <m/>
    <n v="708378"/>
    <n v="708378"/>
    <s v="JV-JOUR-NA-L--1360"/>
    <s v="WAGES AND SALARY"/>
    <s v="Debit Amt"/>
    <x v="0"/>
  </r>
  <r>
    <s v="58969"/>
    <s v="IN LEATHER"/>
    <s v="PF ESI EMPLOYER CONT"/>
    <s v="IN LEATHER"/>
    <s v="PF EMPLOYER  CONTRIBUTION                                                                           "/>
    <x v="11"/>
    <m/>
    <n v="499206"/>
    <m/>
    <m/>
    <m/>
    <m/>
    <m/>
    <m/>
    <m/>
    <m/>
    <n v="499206"/>
    <s v="JV-JOUR-NA-L--475"/>
    <s v="WAGES AND SALARY"/>
    <s v="Debit Amt"/>
    <x v="0"/>
  </r>
  <r>
    <s v="58972"/>
    <s v="IN LEATHER"/>
    <s v="PF ESI EMPLOYER CONT"/>
    <s v="IN LEATHER"/>
    <s v="PF EMPLOYER  CONTRIBUTION                                                                           "/>
    <x v="11"/>
    <m/>
    <m/>
    <n v="495863"/>
    <m/>
    <m/>
    <m/>
    <m/>
    <m/>
    <m/>
    <m/>
    <n v="495863"/>
    <s v="JV-JOUR-NA-L--476"/>
    <s v="WAGES AND SALARY"/>
    <s v="Debit Amt"/>
    <x v="0"/>
  </r>
  <r>
    <s v="58975"/>
    <s v="IN LEATHER"/>
    <s v="PF ESI EMPLOYER CONT"/>
    <s v="IN LEATHER"/>
    <s v="PF EMPLOYER  CONTRIBUTION                                                                           "/>
    <x v="11"/>
    <m/>
    <m/>
    <m/>
    <n v="529727"/>
    <m/>
    <m/>
    <m/>
    <m/>
    <m/>
    <m/>
    <n v="529727"/>
    <s v="JV-JOUR-NA-L--557"/>
    <s v="WAGES AND SALARY"/>
    <s v="Debit Amt"/>
    <x v="0"/>
  </r>
  <r>
    <s v="58978"/>
    <s v="IN LEATHER"/>
    <s v="PF ESI EMPLOYER CONT"/>
    <s v="IN LEATHER"/>
    <s v="PF EMPLOYER  CONTRIBUTION                                                                           "/>
    <x v="11"/>
    <m/>
    <m/>
    <m/>
    <m/>
    <n v="555612"/>
    <m/>
    <m/>
    <m/>
    <m/>
    <m/>
    <n v="555612"/>
    <s v="JV-JOUR-NA-L--635"/>
    <s v="WAGES AND SALARY"/>
    <s v="Debit Amt"/>
    <x v="0"/>
  </r>
  <r>
    <s v="58981"/>
    <s v="IN LEATHER"/>
    <s v="PF ESI EMPLOYER CONT"/>
    <s v="IN LEATHER"/>
    <s v="PF EMPLOYER  CONTRIBUTION                                                                           "/>
    <x v="11"/>
    <m/>
    <m/>
    <m/>
    <m/>
    <m/>
    <n v="556120"/>
    <m/>
    <m/>
    <m/>
    <m/>
    <n v="556120"/>
    <s v="JV-JOUR-NA-L--791"/>
    <s v="WAGES AND SALARY"/>
    <s v="Debit Amt"/>
    <x v="0"/>
  </r>
  <r>
    <s v="58984"/>
    <s v="IN LEATHER"/>
    <s v="PF ESI EMPLOYER CONT"/>
    <s v="IN LEATHER"/>
    <s v="PF EMPLOYER  CONTRIBUTION                                                                           "/>
    <x v="11"/>
    <m/>
    <m/>
    <m/>
    <m/>
    <m/>
    <m/>
    <n v="541683"/>
    <m/>
    <m/>
    <m/>
    <n v="541683"/>
    <s v="JV-JOUR-NA-L--851"/>
    <s v="WAGES AND SALARY"/>
    <s v="Debit Amt"/>
    <x v="0"/>
  </r>
  <r>
    <s v="58987"/>
    <s v="IN LEATHER"/>
    <s v="RENT"/>
    <s v="IN LEATHER"/>
    <s v="RENT FACTORY                                                                                        "/>
    <x v="11"/>
    <m/>
    <m/>
    <m/>
    <m/>
    <m/>
    <m/>
    <m/>
    <m/>
    <n v="144370"/>
    <m/>
    <n v="144370"/>
    <s v="082"/>
    <s v="RENT RATE &amp; TAX"/>
    <s v="Debit Amt"/>
    <x v="0"/>
  </r>
  <r>
    <s v="58991"/>
    <s v="IN LEATHER"/>
    <s v="RENT"/>
    <s v="IN LEATHER"/>
    <s v="RENT FACTORY                                                                                        "/>
    <x v="11"/>
    <m/>
    <m/>
    <m/>
    <m/>
    <m/>
    <m/>
    <m/>
    <m/>
    <n v="-185630"/>
    <m/>
    <n v="-185630"/>
    <s v="1"/>
    <s v="RENT RATE &amp; TAX"/>
    <s v="Credit Amt"/>
    <x v="0"/>
  </r>
  <r>
    <s v="58993"/>
    <s v="IN LEATHER"/>
    <s v="RENT"/>
    <s v="IN LEATHER"/>
    <s v="RENT FACTORY                                                                                        "/>
    <x v="11"/>
    <n v="144370"/>
    <m/>
    <m/>
    <m/>
    <m/>
    <m/>
    <m/>
    <m/>
    <m/>
    <m/>
    <n v="144370"/>
    <s v="2024-25/046"/>
    <s v="RENT RATE &amp; TAX"/>
    <s v="Debit Amt"/>
    <x v="0"/>
  </r>
  <r>
    <s v="58996"/>
    <s v="IN LEATHER"/>
    <s v="RENT"/>
    <s v="IN LEATHER"/>
    <s v="RENT FACTORY                                                                                        "/>
    <x v="11"/>
    <m/>
    <n v="144370"/>
    <m/>
    <m/>
    <m/>
    <m/>
    <m/>
    <m/>
    <m/>
    <m/>
    <n v="144370"/>
    <s v="2024-25/050"/>
    <s v="RENT RATE &amp; TAX"/>
    <s v="Debit Amt"/>
    <x v="0"/>
  </r>
  <r>
    <s v="58999"/>
    <s v="IN LEATHER"/>
    <s v="RENT"/>
    <s v="IN LEATHER"/>
    <s v="RENT FACTORY                                                                                        "/>
    <x v="11"/>
    <m/>
    <m/>
    <m/>
    <m/>
    <m/>
    <m/>
    <n v="165000"/>
    <m/>
    <m/>
    <m/>
    <n v="165000"/>
    <s v="2024-25/071"/>
    <s v="RENT RATE &amp; TAX"/>
    <s v="Debit Amt"/>
    <x v="0"/>
  </r>
  <r>
    <s v="59002"/>
    <s v="IN LEATHER"/>
    <s v="RENT"/>
    <s v="IN LEATHER"/>
    <s v="RENT FACTORY                                                                                        "/>
    <x v="11"/>
    <m/>
    <m/>
    <m/>
    <m/>
    <m/>
    <m/>
    <n v="165000"/>
    <m/>
    <m/>
    <m/>
    <n v="165000"/>
    <s v="2024-25/071"/>
    <s v="RENT RATE &amp; TAX"/>
    <s v="Debit Amt"/>
    <x v="0"/>
  </r>
  <r>
    <s v="59005"/>
    <s v="IN LEATHER"/>
    <s v="RENT"/>
    <s v="IN LEATHER"/>
    <s v="RENT FACTORY                                                                                        "/>
    <x v="11"/>
    <m/>
    <m/>
    <m/>
    <m/>
    <m/>
    <m/>
    <m/>
    <m/>
    <m/>
    <n v="144370"/>
    <n v="144370"/>
    <s v="2024-25/085"/>
    <s v="RENT RATE &amp; TAX"/>
    <s v="Debit Amt"/>
    <x v="0"/>
  </r>
  <r>
    <s v="59008"/>
    <s v="IN LEATHER"/>
    <s v="RENT"/>
    <s v="IN LEATHER"/>
    <s v="RENT FACTORY                                                                                        "/>
    <x v="11"/>
    <m/>
    <m/>
    <m/>
    <m/>
    <m/>
    <n v="165000"/>
    <m/>
    <m/>
    <m/>
    <m/>
    <n v="165000"/>
    <s v="2024-25/12"/>
    <s v="RENT RATE &amp; TAX"/>
    <s v="Debit Amt"/>
    <x v="0"/>
  </r>
  <r>
    <s v="59011"/>
    <s v="IN LEATHER"/>
    <s v="RENT"/>
    <s v="IN LEATHER"/>
    <s v="RENT FACTORY                                                                                        "/>
    <x v="11"/>
    <m/>
    <m/>
    <m/>
    <m/>
    <m/>
    <n v="165000"/>
    <m/>
    <m/>
    <m/>
    <m/>
    <n v="165000"/>
    <s v="2024-25/12"/>
    <s v="RENT RATE &amp; TAX"/>
    <s v="Debit Amt"/>
    <x v="0"/>
  </r>
  <r>
    <s v="59014"/>
    <s v="IN LEATHER"/>
    <s v="RENT"/>
    <s v="IN LEATHER"/>
    <s v="RENT FACTORY                                                                                        "/>
    <x v="11"/>
    <n v="144370"/>
    <m/>
    <m/>
    <m/>
    <m/>
    <m/>
    <m/>
    <m/>
    <m/>
    <m/>
    <n v="144370"/>
    <s v="2024-25/M051"/>
    <s v="RENT RATE &amp; TAX"/>
    <s v="Debit Amt"/>
    <x v="0"/>
  </r>
  <r>
    <s v="59017"/>
    <s v="IN LEATHER"/>
    <s v="RENT"/>
    <s v="IN LEATHER"/>
    <s v="RENT FACTORY                                                                                        "/>
    <x v="11"/>
    <m/>
    <n v="144370"/>
    <m/>
    <m/>
    <m/>
    <m/>
    <m/>
    <m/>
    <m/>
    <m/>
    <n v="144370"/>
    <s v="2024-25/M055"/>
    <s v="RENT RATE &amp; TAX"/>
    <s v="Debit Amt"/>
    <x v="0"/>
  </r>
  <r>
    <s v="59020"/>
    <s v="IN LEATHER"/>
    <s v="RENT"/>
    <s v="IN LEATHER"/>
    <s v="RENT FACTORY                                                                                        "/>
    <x v="11"/>
    <m/>
    <m/>
    <n v="144370"/>
    <m/>
    <m/>
    <m/>
    <m/>
    <m/>
    <m/>
    <m/>
    <n v="144370"/>
    <s v="2024-25/M059"/>
    <s v="RENT RATE &amp; TAX"/>
    <s v="Debit Amt"/>
    <x v="0"/>
  </r>
  <r>
    <s v="59023"/>
    <s v="IN LEATHER"/>
    <s v="RENT"/>
    <s v="IN LEATHER"/>
    <s v="RENT FACTORY                                                                                        "/>
    <x v="11"/>
    <m/>
    <m/>
    <n v="144370"/>
    <m/>
    <m/>
    <m/>
    <m/>
    <m/>
    <m/>
    <m/>
    <n v="144370"/>
    <s v="24-25/054"/>
    <s v="RENT RATE &amp; TAX"/>
    <s v="Debit Amt"/>
    <x v="0"/>
  </r>
  <r>
    <s v="59026"/>
    <s v="IN LEATHER"/>
    <s v="RENT"/>
    <s v="IN LEATHER"/>
    <s v="RENT FACTORY                                                                                        "/>
    <x v="11"/>
    <m/>
    <m/>
    <m/>
    <n v="144370"/>
    <m/>
    <m/>
    <m/>
    <m/>
    <m/>
    <m/>
    <n v="144370"/>
    <s v="24-25/058"/>
    <s v="RENT RATE &amp; TAX"/>
    <s v="Debit Amt"/>
    <x v="0"/>
  </r>
  <r>
    <s v="59029"/>
    <s v="IN LEATHER"/>
    <s v="RENT"/>
    <s v="IN LEATHER"/>
    <s v="RENT FACTORY                                                                                        "/>
    <x v="11"/>
    <m/>
    <m/>
    <m/>
    <m/>
    <n v="144370"/>
    <m/>
    <m/>
    <m/>
    <m/>
    <m/>
    <n v="144370"/>
    <s v="24-25/062"/>
    <s v="RENT RATE &amp; TAX"/>
    <s v="Debit Amt"/>
    <x v="0"/>
  </r>
  <r>
    <s v="59032"/>
    <s v="IN LEATHER"/>
    <s v="RENT"/>
    <s v="IN LEATHER"/>
    <s v="RENT FACTORY                                                                                        "/>
    <x v="11"/>
    <m/>
    <m/>
    <m/>
    <n v="144370"/>
    <m/>
    <m/>
    <m/>
    <m/>
    <m/>
    <m/>
    <n v="144370"/>
    <s v="24-25/M058"/>
    <s v="RENT RATE &amp; TAX"/>
    <s v="Debit Amt"/>
    <x v="0"/>
  </r>
  <r>
    <s v="59035"/>
    <s v="IN LEATHER"/>
    <s v="RENT"/>
    <s v="IN LEATHER"/>
    <s v="RENT FACTORY                                                                                        "/>
    <x v="11"/>
    <m/>
    <m/>
    <m/>
    <m/>
    <n v="144370"/>
    <m/>
    <m/>
    <m/>
    <m/>
    <m/>
    <n v="144370"/>
    <s v="24-25/M067"/>
    <s v="RENT RATE &amp; TAX"/>
    <s v="Debit Amt"/>
    <x v="0"/>
  </r>
  <r>
    <s v="59038"/>
    <s v="IN LEATHER"/>
    <s v="RENT"/>
    <s v="IN LEATHER"/>
    <s v="RENT FACTORY                                                                                        "/>
    <x v="11"/>
    <m/>
    <m/>
    <m/>
    <m/>
    <m/>
    <m/>
    <m/>
    <n v="330000"/>
    <m/>
    <m/>
    <n v="330000"/>
    <s v="74"/>
    <s v="RENT RATE &amp; TAX"/>
    <s v="Debit Amt"/>
    <x v="0"/>
  </r>
  <r>
    <s v="59041"/>
    <s v="IN LEATHER"/>
    <s v="RENT"/>
    <s v="IN LEATHER"/>
    <s v="TRAVELLING EXPENSES                                                                                 "/>
    <x v="11"/>
    <m/>
    <m/>
    <m/>
    <m/>
    <m/>
    <m/>
    <m/>
    <m/>
    <m/>
    <n v="10500"/>
    <n v="10500"/>
    <s v="BP-BP 2-42-5--2903 "/>
    <s v="TRAVELLING EXPENSES"/>
    <s v="Debit Amt"/>
    <x v="0"/>
  </r>
  <r>
    <s v="59044"/>
    <s v="IN LEATHER"/>
    <s v="REPAIR &amp; MAINTENANCE"/>
    <s v="IN LEATHER"/>
    <s v="ELECTRICAL EXPENSES                                                                                 "/>
    <x v="11"/>
    <n v="150"/>
    <m/>
    <m/>
    <m/>
    <m/>
    <m/>
    <m/>
    <m/>
    <m/>
    <m/>
    <n v="150"/>
    <s v="PYCP 2425-11   "/>
    <s v="REPAIR AND MAINTAINANCE"/>
    <s v="Debit Amt"/>
    <x v="0"/>
  </r>
  <r>
    <s v="59047"/>
    <s v="IN LEATHER"/>
    <s v="REPAIR &amp; MAINTENANCE"/>
    <s v="IN LEATHER"/>
    <s v="ELECTRICAL EXPENSES                                                                                 "/>
    <x v="11"/>
    <m/>
    <m/>
    <m/>
    <m/>
    <m/>
    <m/>
    <m/>
    <m/>
    <n v="1610"/>
    <m/>
    <n v="1610"/>
    <s v="PYCP 2425-1321 "/>
    <s v="REPAIR AND MAINTAINANCE"/>
    <s v="Debit Amt"/>
    <x v="0"/>
  </r>
  <r>
    <s v="59050"/>
    <s v="IN LEATHER"/>
    <s v="REPAIR &amp; MAINTENANCE"/>
    <s v="IN LEATHER"/>
    <s v="ELECTRICAL EXPENSES                                                                                 "/>
    <x v="11"/>
    <m/>
    <m/>
    <m/>
    <m/>
    <m/>
    <m/>
    <m/>
    <m/>
    <m/>
    <n v="396"/>
    <n v="396"/>
    <s v="PYCP 2425-1438 "/>
    <s v="REPAIR AND MAINTAINANCE"/>
    <s v="Debit Amt"/>
    <x v="0"/>
  </r>
  <r>
    <s v="59053"/>
    <s v="IN LEATHER"/>
    <s v="REPAIR &amp; MAINTENANCE"/>
    <s v="IN LEATHER"/>
    <s v="ELECTRICAL EXPENSES                                                                                 "/>
    <x v="11"/>
    <m/>
    <n v="700"/>
    <m/>
    <m/>
    <m/>
    <m/>
    <m/>
    <m/>
    <m/>
    <m/>
    <n v="700"/>
    <s v="PYCP 2425-195  "/>
    <s v="REPAIR AND MAINTAINANCE"/>
    <s v="Debit Amt"/>
    <x v="0"/>
  </r>
  <r>
    <s v="59056"/>
    <s v="IN LEATHER"/>
    <s v="REPAIR &amp; MAINTENANCE"/>
    <s v="IN LEATHER"/>
    <s v="ELECTRICAL EXPENSES                                                                                 "/>
    <x v="11"/>
    <m/>
    <m/>
    <n v="289"/>
    <m/>
    <m/>
    <m/>
    <m/>
    <m/>
    <m/>
    <m/>
    <n v="289"/>
    <s v="PYCP 2425-286  "/>
    <s v="REPAIR AND MAINTAINANCE"/>
    <s v="Debit Amt"/>
    <x v="0"/>
  </r>
  <r>
    <s v="59059"/>
    <s v="IN LEATHER"/>
    <s v="REPAIR &amp; MAINTENANCE"/>
    <s v="IN LEATHER"/>
    <s v="ELECTRICAL EXPENSES                                                                                 "/>
    <x v="11"/>
    <m/>
    <m/>
    <m/>
    <n v="320"/>
    <m/>
    <m/>
    <m/>
    <m/>
    <m/>
    <m/>
    <n v="320"/>
    <s v="PYCP 2425-389  "/>
    <s v="REPAIR AND MAINTAINANCE"/>
    <s v="Debit Amt"/>
    <x v="0"/>
  </r>
  <r>
    <s v="59062"/>
    <s v="IN LEATHER"/>
    <s v="REPAIR &amp; MAINTENANCE"/>
    <s v="IN LEATHER"/>
    <s v="ELECTRICAL EXPENSES                                                                                 "/>
    <x v="11"/>
    <m/>
    <m/>
    <m/>
    <n v="240"/>
    <m/>
    <m/>
    <m/>
    <m/>
    <m/>
    <m/>
    <n v="240"/>
    <s v="PYCP 2425-401 "/>
    <s v="REPAIR AND MAINTAINANCE"/>
    <s v="Debit Amt"/>
    <x v="0"/>
  </r>
  <r>
    <s v="59065"/>
    <s v="IN LEATHER"/>
    <s v="REPAIR &amp; MAINTENANCE"/>
    <s v="IN LEATHER"/>
    <s v="ELECTRICAL EXPENSES                                                                                 "/>
    <x v="11"/>
    <n v="380"/>
    <m/>
    <m/>
    <m/>
    <m/>
    <m/>
    <m/>
    <m/>
    <m/>
    <m/>
    <n v="380"/>
    <s v="PYCP 2425-42   "/>
    <s v="REPAIR AND MAINTAINANCE"/>
    <s v="Debit Amt"/>
    <x v="0"/>
  </r>
  <r>
    <s v="59068"/>
    <s v="IN LEATHER"/>
    <s v="REPAIR &amp; MAINTENANCE"/>
    <s v="IN LEATHER"/>
    <s v="ELECTRICAL EXPENSES                                                                                 "/>
    <x v="11"/>
    <n v="460"/>
    <m/>
    <m/>
    <m/>
    <m/>
    <m/>
    <m/>
    <m/>
    <m/>
    <m/>
    <n v="460"/>
    <s v="PYCP 2425-46   "/>
    <s v="REPAIR AND MAINTAINANCE"/>
    <s v="Debit Amt"/>
    <x v="0"/>
  </r>
  <r>
    <s v="59071"/>
    <s v="IN LEATHER"/>
    <s v="REPAIR &amp; MAINTENANCE"/>
    <s v="IN LEATHER"/>
    <s v="ELECTRICAL EXPENSES                                                                                 "/>
    <x v="11"/>
    <m/>
    <m/>
    <m/>
    <n v="180"/>
    <m/>
    <m/>
    <m/>
    <m/>
    <m/>
    <m/>
    <n v="180"/>
    <s v="PYCP 2425-475  "/>
    <s v="REPAIR AND MAINTAINANCE"/>
    <s v="Debit Amt"/>
    <x v="0"/>
  </r>
  <r>
    <s v="59074"/>
    <s v="IN LEATHER"/>
    <s v="REPAIR &amp; MAINTENANCE"/>
    <s v="IN LEATHER"/>
    <s v="ELECTRICAL EXPENSES                                                                                 "/>
    <x v="11"/>
    <m/>
    <m/>
    <m/>
    <n v="1110"/>
    <m/>
    <m/>
    <m/>
    <m/>
    <m/>
    <m/>
    <n v="1110"/>
    <s v="PYCP 2425-479  "/>
    <s v="REPAIR AND MAINTAINANCE"/>
    <s v="Debit Amt"/>
    <x v="0"/>
  </r>
  <r>
    <s v="59077"/>
    <s v="IN LEATHER"/>
    <s v="REPAIR &amp; MAINTENANCE"/>
    <s v="IN LEATHER"/>
    <s v="ELECTRICAL EXPENSES                                                                                 "/>
    <x v="11"/>
    <m/>
    <m/>
    <m/>
    <n v="250"/>
    <m/>
    <m/>
    <m/>
    <m/>
    <m/>
    <m/>
    <n v="250"/>
    <s v="PYCP 2425-481  "/>
    <s v="REPAIR AND MAINTAINANCE"/>
    <s v="Debit Amt"/>
    <x v="0"/>
  </r>
  <r>
    <s v="59080"/>
    <s v="IN LEATHER"/>
    <s v="REPAIR &amp; MAINTENANCE"/>
    <s v="IN LEATHER"/>
    <s v="ELECTRICAL EXPENSES                                                                                 "/>
    <x v="11"/>
    <m/>
    <m/>
    <m/>
    <n v="6826"/>
    <m/>
    <m/>
    <m/>
    <m/>
    <m/>
    <m/>
    <n v="6826"/>
    <s v="PYCP 2425-566  "/>
    <s v="REPAIR AND MAINTAINANCE"/>
    <s v="Debit Amt"/>
    <x v="0"/>
  </r>
  <r>
    <s v="59083"/>
    <s v="IN LEATHER"/>
    <s v="REPAIR &amp; MAINTENANCE"/>
    <s v="IN LEATHER"/>
    <s v="ELECTRICAL EXPENSES                                                                                 "/>
    <x v="11"/>
    <n v="236"/>
    <m/>
    <m/>
    <m/>
    <m/>
    <m/>
    <m/>
    <m/>
    <m/>
    <m/>
    <n v="236"/>
    <s v="PYCP 2425-68   "/>
    <s v="REPAIR AND MAINTAINANCE"/>
    <s v="Debit Amt"/>
    <x v="0"/>
  </r>
  <r>
    <s v="59086"/>
    <s v="IN LEATHER"/>
    <s v="REPAIR &amp; MAINTENANCE"/>
    <s v="IN LEATHER"/>
    <s v="ELECTRICAL EXPENSES                                                                                 "/>
    <x v="11"/>
    <m/>
    <m/>
    <m/>
    <m/>
    <n v="200"/>
    <m/>
    <m/>
    <m/>
    <m/>
    <m/>
    <n v="200"/>
    <s v="PYCP 2425-692  "/>
    <s v="REPAIR AND MAINTAINANCE"/>
    <s v="Debit Amt"/>
    <x v="0"/>
  </r>
  <r>
    <s v="59089"/>
    <s v="IN LEATHER"/>
    <s v="REPAIR &amp; MAINTENANCE"/>
    <s v="IN LEATHER"/>
    <s v="ELECTRICAL EXPENSES                                                                                 "/>
    <x v="11"/>
    <m/>
    <m/>
    <m/>
    <m/>
    <n v="650"/>
    <m/>
    <m/>
    <m/>
    <m/>
    <m/>
    <n v="650"/>
    <s v="PYCP 2425-705  "/>
    <s v="REPAIR AND MAINTAINANCE"/>
    <s v="Debit Amt"/>
    <x v="0"/>
  </r>
  <r>
    <s v="59092"/>
    <s v="IN LEATHER"/>
    <s v="REPAIR &amp; MAINTENANCE"/>
    <s v="IN LEATHER"/>
    <s v="ELECTRICAL EXPENSES                                                                                 "/>
    <x v="11"/>
    <m/>
    <m/>
    <m/>
    <m/>
    <n v="380"/>
    <m/>
    <m/>
    <m/>
    <m/>
    <m/>
    <n v="380"/>
    <s v="PYCP 2425-706  "/>
    <s v="REPAIR AND MAINTAINANCE"/>
    <s v="Debit Amt"/>
    <x v="0"/>
  </r>
  <r>
    <s v="59095"/>
    <s v="IN LEATHER"/>
    <s v="REPAIR &amp; MAINTENANCE"/>
    <s v="IN LEATHER"/>
    <s v="ELECTRICAL EXPENSES                                                                                 "/>
    <x v="11"/>
    <n v="150"/>
    <m/>
    <m/>
    <m/>
    <m/>
    <m/>
    <m/>
    <m/>
    <m/>
    <m/>
    <n v="150"/>
    <s v="PYCP 2425-71   "/>
    <s v="REPAIR AND MAINTAINANCE"/>
    <s v="Debit Amt"/>
    <x v="0"/>
  </r>
  <r>
    <s v="59098"/>
    <s v="IN LEATHER"/>
    <s v="REPAIR &amp; MAINTENANCE"/>
    <s v="IN LEATHER"/>
    <s v="ELECTRICAL EXPENSES                                                                                 "/>
    <x v="11"/>
    <m/>
    <m/>
    <m/>
    <m/>
    <n v="470"/>
    <m/>
    <m/>
    <m/>
    <m/>
    <m/>
    <n v="470"/>
    <s v="PYCP 2425-733 "/>
    <s v="REPAIR AND MAINTAINANCE"/>
    <s v="Debit Amt"/>
    <x v="0"/>
  </r>
  <r>
    <s v="59101"/>
    <s v="IN LEATHER"/>
    <s v="REPAIR &amp; MAINTENANCE"/>
    <s v="IN LEATHER"/>
    <s v="ELECTRICAL EXPENSES                                                                                 "/>
    <x v="11"/>
    <m/>
    <m/>
    <m/>
    <m/>
    <m/>
    <n v="650"/>
    <m/>
    <m/>
    <m/>
    <m/>
    <n v="650"/>
    <s v="PYCP 2425-868  "/>
    <s v="REPAIR AND MAINTAINANCE"/>
    <s v="Debit Amt"/>
    <x v="0"/>
  </r>
  <r>
    <s v="59104"/>
    <s v="IN LEATHER"/>
    <s v="REPAIR &amp; MAINTENANCE"/>
    <s v="IN LEATHER"/>
    <s v="GST PURCHASE 18%                                                                                    "/>
    <x v="11"/>
    <m/>
    <m/>
    <n v="3800"/>
    <m/>
    <m/>
    <m/>
    <m/>
    <m/>
    <m/>
    <m/>
    <n v="3800"/>
    <s v="#PAP/16/24-25"/>
    <s v="PURCHASE"/>
    <s v="Debit Amt"/>
    <x v="0"/>
  </r>
  <r>
    <s v="59107"/>
    <s v="IN LEATHER"/>
    <s v="REPAIR &amp; MAINTENANCE"/>
    <s v="IN LEATHER"/>
    <s v="GST PURCHASE 18%                                                                                    "/>
    <x v="11"/>
    <m/>
    <m/>
    <m/>
    <n v="3800"/>
    <m/>
    <m/>
    <m/>
    <m/>
    <m/>
    <m/>
    <n v="3800"/>
    <s v="#PAP/22/24-25"/>
    <s v="PURCHASE"/>
    <s v="Debit Amt"/>
    <x v="0"/>
  </r>
  <r>
    <s v="59110"/>
    <s v="IN LEATHER"/>
    <s v="REPAIR &amp; MAINTENANCE"/>
    <s v="IN LEATHER"/>
    <s v="GST PURCHASE 18%                                                                                    "/>
    <x v="11"/>
    <m/>
    <m/>
    <m/>
    <m/>
    <n v="3800"/>
    <m/>
    <m/>
    <m/>
    <m/>
    <m/>
    <n v="3800"/>
    <s v="#PAP/32/24-25"/>
    <s v="PURCHASE"/>
    <s v="Debit Amt"/>
    <x v="0"/>
  </r>
  <r>
    <s v="59113"/>
    <s v="IN LEATHER"/>
    <s v="REPAIR &amp; MAINTENANCE"/>
    <s v="IN LEATHER"/>
    <s v="GST PURCHASE 18%                                                                                    "/>
    <x v="11"/>
    <m/>
    <m/>
    <m/>
    <m/>
    <m/>
    <m/>
    <n v="3800"/>
    <m/>
    <m/>
    <m/>
    <n v="3800"/>
    <s v="#PAP/49/24-25"/>
    <s v="PURCHASE"/>
    <s v="Debit Amt"/>
    <x v="0"/>
  </r>
  <r>
    <s v="59116"/>
    <s v="IN LEATHER"/>
    <s v="REPAIR &amp; MAINTENANCE"/>
    <s v="IN LEATHER"/>
    <s v="GST PURCHASE 18%                                                                                    "/>
    <x v="11"/>
    <m/>
    <m/>
    <m/>
    <m/>
    <m/>
    <m/>
    <m/>
    <n v="3800"/>
    <m/>
    <m/>
    <n v="3800"/>
    <s v="#PAP/58/24-25"/>
    <s v="PURCHASE"/>
    <s v="Debit Amt"/>
    <x v="0"/>
  </r>
  <r>
    <s v="59119"/>
    <s v="IN LEATHER"/>
    <s v="REPAIR &amp; MAINTENANCE"/>
    <s v="IN LEATHER"/>
    <s v="GST PURCHASE 18%                                                                                    "/>
    <x v="11"/>
    <m/>
    <m/>
    <m/>
    <m/>
    <m/>
    <m/>
    <m/>
    <m/>
    <n v="3800"/>
    <m/>
    <n v="3800"/>
    <s v="#PAP/66/24-25"/>
    <s v="PURCHASE"/>
    <s v="Debit Amt"/>
    <x v="0"/>
  </r>
  <r>
    <s v="59122"/>
    <s v="IN LEATHER"/>
    <s v="REPAIR &amp; MAINTENANCE"/>
    <s v="IN LEATHER"/>
    <s v="LOCAL CONVEYANCE                                                                                    "/>
    <x v="11"/>
    <m/>
    <m/>
    <m/>
    <m/>
    <m/>
    <m/>
    <m/>
    <n v="115000"/>
    <m/>
    <m/>
    <n v="115000"/>
    <s v="JV-JOUR-NA-L--979"/>
    <s v="LOCAL CONVEYANCE"/>
    <s v="Debit Amt"/>
    <x v="0"/>
  </r>
  <r>
    <s v="59125"/>
    <s v="IN LEATHER"/>
    <s v="REPAIR &amp; MAINTENANCE"/>
    <s v="IN LEATHER"/>
    <s v="LOCAL CONVEYANCE                                                                                    "/>
    <x v="11"/>
    <m/>
    <m/>
    <m/>
    <m/>
    <m/>
    <m/>
    <m/>
    <n v="1600"/>
    <m/>
    <m/>
    <n v="1600"/>
    <s v="PYCP 2425-1195 "/>
    <s v="LOCAL CONVEYANCE"/>
    <s v="Debit Amt"/>
    <x v="0"/>
  </r>
  <r>
    <s v="59128"/>
    <s v="IN LEATHER"/>
    <s v="REPAIR &amp; MAINTENANCE"/>
    <s v="IN LEATHER"/>
    <s v="LOCAL CONVEYANCE                                                                                    "/>
    <x v="11"/>
    <m/>
    <n v="280"/>
    <m/>
    <m/>
    <m/>
    <m/>
    <m/>
    <m/>
    <m/>
    <m/>
    <n v="280"/>
    <s v="PYCP 2425-200  "/>
    <s v="LOCAL CONVEYANCE"/>
    <s v="Debit Amt"/>
    <x v="0"/>
  </r>
  <r>
    <s v="59131"/>
    <s v="IN LEATHER"/>
    <s v="REPAIR &amp; MAINTENANCE"/>
    <s v="IN LEATHER"/>
    <s v="OFFICE MAINTENANCE EXPENSES                                                                         "/>
    <x v="11"/>
    <m/>
    <m/>
    <m/>
    <m/>
    <m/>
    <m/>
    <m/>
    <n v="3200"/>
    <m/>
    <m/>
    <n v="3200"/>
    <s v="PYCP 2425-1262 "/>
    <s v="OTHER EXPENSES"/>
    <s v="Debit Amt"/>
    <x v="0"/>
  </r>
  <r>
    <s v="59134"/>
    <s v="IN LEATHER"/>
    <s v="REPAIR &amp; MAINTENANCE"/>
    <s v="IN LEATHER"/>
    <s v="OFFICE MAINTENANCE EXPENSES                                                                         "/>
    <x v="11"/>
    <m/>
    <m/>
    <m/>
    <m/>
    <m/>
    <n v="1800"/>
    <m/>
    <m/>
    <m/>
    <m/>
    <n v="1800"/>
    <s v="PYCP 2425-844  "/>
    <s v="OTHER EXPENSES"/>
    <s v="Debit Amt"/>
    <x v="0"/>
  </r>
  <r>
    <s v="59137"/>
    <s v="IN LEATHER"/>
    <s v="REPAIR &amp; MAINTENANCE"/>
    <s v="IN LEATHER"/>
    <s v="OFFICE MAINTENANCE EXPENSES                                                                         "/>
    <x v="11"/>
    <m/>
    <m/>
    <m/>
    <m/>
    <m/>
    <n v="3200"/>
    <m/>
    <m/>
    <m/>
    <m/>
    <n v="3200"/>
    <s v="PYCP 2425-845  "/>
    <s v="OTHER EXPENSES"/>
    <s v="Debit Amt"/>
    <x v="0"/>
  </r>
  <r>
    <s v="59140"/>
    <s v="IN LEATHER"/>
    <s v="REPAIR &amp; MAINTENANCE"/>
    <s v="IN LEATHER"/>
    <s v="OFFICE MAINTENANCE EXPENSES                                                                         "/>
    <x v="11"/>
    <m/>
    <m/>
    <m/>
    <m/>
    <m/>
    <n v="50"/>
    <m/>
    <m/>
    <m/>
    <m/>
    <n v="50"/>
    <s v="PYCP 2425-869  "/>
    <s v="OTHER EXPENSES"/>
    <s v="Debit Amt"/>
    <x v="0"/>
  </r>
  <r>
    <s v="59143"/>
    <s v="IN LEATHER"/>
    <s v="REPAIR &amp; MAINTENANCE"/>
    <s v="IN LEATHER"/>
    <s v="OFFICE MAINTENANCE EXPENSES                                                                         "/>
    <x v="11"/>
    <m/>
    <m/>
    <m/>
    <m/>
    <m/>
    <n v="1800"/>
    <m/>
    <m/>
    <m/>
    <m/>
    <n v="1800"/>
    <s v="PYCP 2425-874  "/>
    <s v="OTHER EXPENSES"/>
    <s v="Debit Amt"/>
    <x v="0"/>
  </r>
  <r>
    <s v="59146"/>
    <s v="IN LEATHER"/>
    <s v="REPAIR &amp; MAINTENANCE"/>
    <s v="IN LEATHER"/>
    <s v="PRINTING  &amp; STATIONERY EXPENSES                                                                     "/>
    <x v="11"/>
    <m/>
    <m/>
    <m/>
    <m/>
    <n v="189"/>
    <m/>
    <m/>
    <m/>
    <m/>
    <m/>
    <n v="189"/>
    <s v="PYCP 2425-686  "/>
    <s v="PRINTING AND STATIONERY"/>
    <s v="Debit Amt"/>
    <x v="0"/>
  </r>
  <r>
    <s v="59149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m/>
    <n v="3800"/>
    <n v="3800"/>
    <s v="#PAP/74/24-25"/>
    <s v="REPAIR AND MAINTAINANCE"/>
    <s v="Debit Amt"/>
    <x v="0"/>
  </r>
  <r>
    <s v="59152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n v="17910"/>
    <m/>
    <m/>
    <n v="17910"/>
    <s v="526"/>
    <s v="REPAIR AND MAINTAINANCE"/>
    <s v="Debit Amt"/>
    <x v="0"/>
  </r>
  <r>
    <s v="59155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n v="10400"/>
    <m/>
    <m/>
    <n v="10400"/>
    <s v="BP-BP 2-42-5--2339 "/>
    <s v="REPAIR AND MAINTAINANCE"/>
    <s v="Debit Amt"/>
    <x v="0"/>
  </r>
  <r>
    <s v="59158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m/>
    <n v="3000"/>
    <n v="3000"/>
    <s v="BP-BP 2-42-5--2795 "/>
    <s v="REPAIR AND MAINTAINANCE"/>
    <s v="Debit Amt"/>
    <x v="0"/>
  </r>
  <r>
    <s v="59161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m/>
    <n v="4320"/>
    <n v="4320"/>
    <s v="BP-BP 2-42-5--2819 "/>
    <s v="REPAIR AND MAINTAINANCE"/>
    <s v="Debit Amt"/>
    <x v="0"/>
  </r>
  <r>
    <s v="59164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n v="8900"/>
    <m/>
    <m/>
    <n v="8900"/>
    <s v="INV2425471"/>
    <s v="REPAIR AND MAINTAINANCE"/>
    <s v="Debit Amt"/>
    <x v="0"/>
  </r>
  <r>
    <s v="59167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n v="54150"/>
    <m/>
    <m/>
    <n v="54150"/>
    <s v="INV2425472"/>
    <s v="REPAIR AND MAINTAINANCE"/>
    <s v="Debit Amt"/>
    <x v="0"/>
  </r>
  <r>
    <s v="59170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n v="1450"/>
    <m/>
    <n v="1450"/>
    <s v="INV2425478"/>
    <s v="REPAIR AND MAINTAINANCE"/>
    <s v="Debit Amt"/>
    <x v="0"/>
  </r>
  <r>
    <s v="59173"/>
    <s v="IN LEATHER"/>
    <s v="REPAIR &amp; MAINTENANCE"/>
    <s v="IN LEATHER"/>
    <s v="REPAIRS AND MAINTENANCE 18%                                                                         "/>
    <x v="11"/>
    <m/>
    <m/>
    <m/>
    <m/>
    <m/>
    <m/>
    <n v="100"/>
    <m/>
    <m/>
    <m/>
    <n v="100"/>
    <s v="PYCP 2425-1009 "/>
    <s v="REPAIR AND MAINTAINANCE"/>
    <s v="Debit Amt"/>
    <x v="0"/>
  </r>
  <r>
    <s v="59176"/>
    <s v="IN LEATHER"/>
    <s v="REPAIR &amp; MAINTENANCE"/>
    <s v="IN LEATHER"/>
    <s v="REPAIRS AND MAINTENANCE 18%                                                                         "/>
    <x v="11"/>
    <m/>
    <m/>
    <m/>
    <m/>
    <m/>
    <m/>
    <n v="250"/>
    <m/>
    <m/>
    <m/>
    <n v="250"/>
    <s v="PYCP 2425-1013 "/>
    <s v="REPAIR AND MAINTAINANCE"/>
    <s v="Debit Amt"/>
    <x v="0"/>
  </r>
  <r>
    <s v="59179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n v="1365"/>
    <m/>
    <m/>
    <n v="1365"/>
    <s v="PYCP 2425-1148 "/>
    <s v="REPAIR AND MAINTAINANCE"/>
    <s v="Debit Amt"/>
    <x v="0"/>
  </r>
  <r>
    <s v="59182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n v="380"/>
    <m/>
    <m/>
    <n v="380"/>
    <s v="PYCP 2425-1151 "/>
    <s v="REPAIR AND MAINTAINANCE"/>
    <s v="Debit Amt"/>
    <x v="0"/>
  </r>
  <r>
    <s v="59185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n v="1600"/>
    <m/>
    <m/>
    <n v="1600"/>
    <s v="PYCP 2425-1154 "/>
    <s v="REPAIR AND MAINTAINANCE"/>
    <s v="Debit Amt"/>
    <x v="0"/>
  </r>
  <r>
    <s v="59188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n v="320"/>
    <m/>
    <m/>
    <n v="320"/>
    <s v="PYCP 2425-1171 "/>
    <s v="REPAIR AND MAINTAINANCE"/>
    <s v="Debit Amt"/>
    <x v="0"/>
  </r>
  <r>
    <s v="59191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n v="40"/>
    <m/>
    <m/>
    <n v="40"/>
    <s v="PYCP 2425-1176 "/>
    <s v="REPAIR AND MAINTAINANCE"/>
    <s v="Debit Amt"/>
    <x v="0"/>
  </r>
  <r>
    <s v="59194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n v="1230"/>
    <m/>
    <m/>
    <n v="1230"/>
    <s v="PYCP 2425-1190 "/>
    <s v="REPAIR AND MAINTAINANCE"/>
    <s v="Debit Amt"/>
    <x v="0"/>
  </r>
  <r>
    <s v="59197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n v="1800"/>
    <m/>
    <m/>
    <n v="1800"/>
    <s v="PYCP 2425-1191 "/>
    <s v="REPAIR AND MAINTAINANCE"/>
    <s v="Debit Amt"/>
    <x v="0"/>
  </r>
  <r>
    <s v="59200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n v="9000"/>
    <m/>
    <m/>
    <n v="9000"/>
    <s v="PYCP 2425-1261 "/>
    <s v="REPAIR AND MAINTAINANCE"/>
    <s v="Debit Amt"/>
    <x v="0"/>
  </r>
  <r>
    <s v="59203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n v="70"/>
    <m/>
    <n v="70"/>
    <s v="PYCP 2425-1281 "/>
    <s v="REPAIR AND MAINTAINANCE"/>
    <s v="Debit Amt"/>
    <x v="0"/>
  </r>
  <r>
    <s v="59206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n v="1000"/>
    <m/>
    <n v="1000"/>
    <s v="PYCP 2425-1284 "/>
    <s v="REPAIR AND MAINTAINANCE"/>
    <s v="Debit Amt"/>
    <x v="0"/>
  </r>
  <r>
    <s v="59209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n v="510"/>
    <m/>
    <n v="510"/>
    <s v="PYCP 2425-1294 "/>
    <s v="REPAIR AND MAINTAINANCE"/>
    <s v="Debit Amt"/>
    <x v="0"/>
  </r>
  <r>
    <s v="59212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n v="1200"/>
    <m/>
    <n v="1200"/>
    <s v="PYCP 2425-1297 "/>
    <s v="REPAIR AND MAINTAINANCE"/>
    <s v="Debit Amt"/>
    <x v="0"/>
  </r>
  <r>
    <s v="59215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n v="310"/>
    <m/>
    <n v="310"/>
    <s v="PYCP 2425-1319 "/>
    <s v="REPAIR AND MAINTAINANCE"/>
    <s v="Debit Amt"/>
    <x v="0"/>
  </r>
  <r>
    <s v="59218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n v="800"/>
    <m/>
    <n v="800"/>
    <s v="PYCP 2425-1334 "/>
    <s v="REPAIR AND MAINTAINANCE"/>
    <s v="Debit Amt"/>
    <x v="0"/>
  </r>
  <r>
    <s v="59221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n v="3100"/>
    <m/>
    <n v="3100"/>
    <s v="PYCP 2425-1377 "/>
    <s v="REPAIR AND MAINTAINANCE"/>
    <s v="Debit Amt"/>
    <x v="0"/>
  </r>
  <r>
    <s v="59224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m/>
    <n v="104"/>
    <n v="104"/>
    <s v="PYCP 2425-1380 "/>
    <s v="REPAIR AND MAINTAINANCE"/>
    <s v="Debit Amt"/>
    <x v="0"/>
  </r>
  <r>
    <s v="59227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m/>
    <n v="240"/>
    <n v="240"/>
    <s v="PYCP 2425-1445 "/>
    <s v="REPAIR AND MAINTAINANCE"/>
    <s v="Debit Amt"/>
    <x v="0"/>
  </r>
  <r>
    <s v="59230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m/>
    <n v="360"/>
    <n v="360"/>
    <s v="PYCP 2425-1479 "/>
    <s v="REPAIR AND MAINTAINANCE"/>
    <s v="Debit Amt"/>
    <x v="0"/>
  </r>
  <r>
    <s v="59233"/>
    <s v="IN LEATHER"/>
    <s v="REPAIR &amp; MAINTENANCE"/>
    <s v="IN LEATHER"/>
    <s v="REPAIRS AND MAINTENANCE 18%                                                                         "/>
    <x v="11"/>
    <m/>
    <m/>
    <m/>
    <m/>
    <m/>
    <m/>
    <m/>
    <m/>
    <m/>
    <n v="1500"/>
    <n v="1500"/>
    <s v="PYCP 2425-1489 "/>
    <s v="REPAIR AND MAINTAINANCE"/>
    <s v="Debit Amt"/>
    <x v="0"/>
  </r>
  <r>
    <s v="59236"/>
    <s v="IN LEATHER"/>
    <s v="REPAIR &amp; MAINTENANCE"/>
    <s v="IN LEATHER"/>
    <s v="REPAIRS AND MAINTENANCE 18%                                                                         "/>
    <x v="11"/>
    <n v="300"/>
    <m/>
    <m/>
    <m/>
    <m/>
    <m/>
    <m/>
    <m/>
    <m/>
    <m/>
    <n v="300"/>
    <s v="PYCP 2425-23   "/>
    <s v="REPAIR AND MAINTAINANCE"/>
    <s v="Debit Amt"/>
    <x v="0"/>
  </r>
  <r>
    <s v="59239"/>
    <s v="IN LEATHER"/>
    <s v="REPAIR &amp; MAINTENANCE"/>
    <s v="IN LEATHER"/>
    <s v="REPAIRS AND MAINTENANCE 18%                                                                         "/>
    <x v="11"/>
    <m/>
    <m/>
    <n v="150"/>
    <m/>
    <m/>
    <m/>
    <m/>
    <m/>
    <m/>
    <m/>
    <n v="150"/>
    <s v="PYCP 2425-234  "/>
    <s v="REPAIR AND MAINTAINANCE"/>
    <s v="Debit Amt"/>
    <x v="0"/>
  </r>
  <r>
    <s v="59242"/>
    <s v="IN LEATHER"/>
    <s v="REPAIR &amp; MAINTENANCE"/>
    <s v="IN LEATHER"/>
    <s v="REPAIRS AND MAINTENANCE 18%                                                                         "/>
    <x v="11"/>
    <m/>
    <m/>
    <n v="80"/>
    <m/>
    <m/>
    <m/>
    <m/>
    <m/>
    <m/>
    <m/>
    <n v="80"/>
    <s v="PYCP 2425-253  "/>
    <s v="REPAIR AND MAINTAINANCE"/>
    <s v="Debit Amt"/>
    <x v="0"/>
  </r>
  <r>
    <s v="59245"/>
    <s v="IN LEATHER"/>
    <s v="REPAIR &amp; MAINTENANCE"/>
    <s v="IN LEATHER"/>
    <s v="REPAIRS AND MAINTENANCE 18%                                                                         "/>
    <x v="11"/>
    <m/>
    <m/>
    <n v="450"/>
    <m/>
    <m/>
    <m/>
    <m/>
    <m/>
    <m/>
    <m/>
    <n v="450"/>
    <s v="PYCP 2425-265  "/>
    <s v="REPAIR AND MAINTAINANCE"/>
    <s v="Debit Amt"/>
    <x v="0"/>
  </r>
  <r>
    <s v="59248"/>
    <s v="IN LEATHER"/>
    <s v="REPAIR &amp; MAINTENANCE"/>
    <s v="IN LEATHER"/>
    <s v="REPAIRS AND MAINTENANCE 18%                                                                         "/>
    <x v="11"/>
    <m/>
    <m/>
    <n v="119"/>
    <m/>
    <m/>
    <m/>
    <m/>
    <m/>
    <m/>
    <m/>
    <n v="119"/>
    <s v="PYCP 2425-276  "/>
    <s v="REPAIR AND MAINTAINANCE"/>
    <s v="Debit Amt"/>
    <x v="0"/>
  </r>
  <r>
    <s v="59251"/>
    <s v="IN LEATHER"/>
    <s v="REPAIR &amp; MAINTENANCE"/>
    <s v="IN LEATHER"/>
    <s v="REPAIRS AND MAINTENANCE 18%                                                                         "/>
    <x v="11"/>
    <m/>
    <m/>
    <n v="522"/>
    <m/>
    <m/>
    <m/>
    <m/>
    <m/>
    <m/>
    <m/>
    <n v="522"/>
    <s v="PYCP 2425-281 "/>
    <s v="REPAIR AND MAINTAINANCE"/>
    <s v="Debit Amt"/>
    <x v="0"/>
  </r>
  <r>
    <s v="59254"/>
    <s v="IN LEATHER"/>
    <s v="REPAIR &amp; MAINTENANCE"/>
    <s v="IN LEATHER"/>
    <s v="REPAIRS AND MAINTENANCE 18%                                                                         "/>
    <x v="11"/>
    <m/>
    <m/>
    <n v="250"/>
    <m/>
    <m/>
    <m/>
    <m/>
    <m/>
    <m/>
    <m/>
    <n v="250"/>
    <s v="PYCP 2425-292  "/>
    <s v="REPAIR AND MAINTAINANCE"/>
    <s v="Debit Amt"/>
    <x v="0"/>
  </r>
  <r>
    <s v="59257"/>
    <s v="IN LEATHER"/>
    <s v="REPAIR &amp; MAINTENANCE"/>
    <s v="IN LEATHER"/>
    <s v="REPAIRS AND MAINTENANCE 18%                                                                         "/>
    <x v="11"/>
    <n v="340"/>
    <m/>
    <m/>
    <m/>
    <m/>
    <m/>
    <m/>
    <m/>
    <m/>
    <m/>
    <n v="340"/>
    <s v="PYCP 2425-30   "/>
    <s v="REPAIR AND MAINTAINANCE"/>
    <s v="Debit Amt"/>
    <x v="0"/>
  </r>
  <r>
    <s v="59260"/>
    <s v="IN LEATHER"/>
    <s v="REPAIR &amp; MAINTENANCE"/>
    <s v="IN LEATHER"/>
    <s v="REPAIRS AND MAINTENANCE 18%                                                                         "/>
    <x v="11"/>
    <m/>
    <m/>
    <m/>
    <n v="60"/>
    <m/>
    <m/>
    <m/>
    <m/>
    <m/>
    <m/>
    <n v="60"/>
    <s v="PYCP 2425-404 "/>
    <s v="REPAIR AND MAINTAINANCE"/>
    <s v="Debit Amt"/>
    <x v="0"/>
  </r>
  <r>
    <s v="59263"/>
    <s v="IN LEATHER"/>
    <s v="REPAIR &amp; MAINTENANCE"/>
    <s v="IN LEATHER"/>
    <s v="REPAIRS AND MAINTENANCE 18%                                                                         "/>
    <x v="11"/>
    <m/>
    <m/>
    <m/>
    <n v="1000"/>
    <m/>
    <m/>
    <m/>
    <m/>
    <m/>
    <m/>
    <n v="1000"/>
    <s v="PYCP 2425-406 "/>
    <s v="REPAIR AND MAINTAINANCE"/>
    <s v="Debit Amt"/>
    <x v="0"/>
  </r>
  <r>
    <s v="59266"/>
    <s v="IN LEATHER"/>
    <s v="REPAIR &amp; MAINTENANCE"/>
    <s v="IN LEATHER"/>
    <s v="REPAIRS AND MAINTENANCE 18%                                                                         "/>
    <x v="11"/>
    <n v="300"/>
    <m/>
    <m/>
    <m/>
    <m/>
    <m/>
    <m/>
    <m/>
    <m/>
    <m/>
    <n v="300"/>
    <s v="PYCP 2425-45   "/>
    <s v="REPAIR AND MAINTAINANCE"/>
    <s v="Debit Amt"/>
    <x v="0"/>
  </r>
  <r>
    <s v="59269"/>
    <s v="IN LEATHER"/>
    <s v="REPAIR &amp; MAINTENANCE"/>
    <s v="IN LEATHER"/>
    <s v="REPAIRS AND MAINTENANCE 18%                                                                         "/>
    <x v="11"/>
    <m/>
    <m/>
    <m/>
    <n v="220"/>
    <m/>
    <m/>
    <m/>
    <m/>
    <m/>
    <m/>
    <n v="220"/>
    <s v="PYCP 2425-460  "/>
    <s v="REPAIR AND MAINTAINANCE"/>
    <s v="Debit Amt"/>
    <x v="0"/>
  </r>
  <r>
    <s v="59272"/>
    <s v="IN LEATHER"/>
    <s v="REPAIR &amp; MAINTENANCE"/>
    <s v="IN LEATHER"/>
    <s v="REPAIRS AND MAINTENANCE 18%                                                                         "/>
    <x v="11"/>
    <m/>
    <m/>
    <m/>
    <n v="252"/>
    <m/>
    <m/>
    <m/>
    <m/>
    <m/>
    <m/>
    <n v="252"/>
    <s v="PYCP 2425-467 "/>
    <s v="REPAIR AND MAINTAINANCE"/>
    <s v="Debit Amt"/>
    <x v="0"/>
  </r>
  <r>
    <s v="59275"/>
    <s v="IN LEATHER"/>
    <s v="REPAIR &amp; MAINTENANCE"/>
    <s v="IN LEATHER"/>
    <s v="REPAIRS AND MAINTENANCE 18%                                                                         "/>
    <x v="11"/>
    <m/>
    <m/>
    <m/>
    <n v="300"/>
    <m/>
    <m/>
    <m/>
    <m/>
    <m/>
    <m/>
    <n v="300"/>
    <s v="PYCP 2425-524  "/>
    <s v="REPAIR AND MAINTAINANCE"/>
    <s v="Debit Amt"/>
    <x v="0"/>
  </r>
  <r>
    <s v="59278"/>
    <s v="IN LEATHER"/>
    <s v="REPAIR &amp; MAINTENANCE"/>
    <s v="IN LEATHER"/>
    <s v="REPAIRS AND MAINTENANCE 18%                                                                         "/>
    <x v="11"/>
    <m/>
    <m/>
    <m/>
    <n v="1500"/>
    <m/>
    <m/>
    <m/>
    <m/>
    <m/>
    <m/>
    <n v="1500"/>
    <s v="PYCP 2425-559  "/>
    <s v="REPAIR AND MAINTAINANCE"/>
    <s v="Debit Amt"/>
    <x v="0"/>
  </r>
  <r>
    <s v="59281"/>
    <s v="IN LEATHER"/>
    <s v="REPAIR &amp; MAINTENANCE"/>
    <s v="IN LEATHER"/>
    <s v="REPAIRS AND MAINTENANCE 18%                                                                         "/>
    <x v="11"/>
    <n v="195"/>
    <m/>
    <m/>
    <m/>
    <m/>
    <m/>
    <m/>
    <m/>
    <m/>
    <m/>
    <n v="195"/>
    <s v="PYCP 2425-57   "/>
    <s v="REPAIR AND MAINTAINANCE"/>
    <s v="Debit Amt"/>
    <x v="0"/>
  </r>
  <r>
    <s v="59284"/>
    <s v="IN LEATHER"/>
    <s v="REPAIR &amp; MAINTENANCE"/>
    <s v="IN LEATHER"/>
    <s v="REPAIRS AND MAINTENANCE 18%                                                                         "/>
    <x v="11"/>
    <n v="105"/>
    <m/>
    <m/>
    <m/>
    <m/>
    <m/>
    <m/>
    <m/>
    <m/>
    <m/>
    <n v="105"/>
    <s v="PYCP 2425-64   "/>
    <s v="REPAIR AND MAINTAINANCE"/>
    <s v="Debit Amt"/>
    <x v="0"/>
  </r>
  <r>
    <s v="59287"/>
    <s v="IN LEATHER"/>
    <s v="REPAIR &amp; MAINTENANCE"/>
    <s v="IN LEATHER"/>
    <s v="REPAIRS AND MAINTENANCE 18%                                                                         "/>
    <x v="11"/>
    <m/>
    <m/>
    <m/>
    <m/>
    <n v="300"/>
    <m/>
    <m/>
    <m/>
    <m/>
    <m/>
    <n v="300"/>
    <s v="PYCP 2425-665  "/>
    <s v="REPAIR AND MAINTAINANCE"/>
    <s v="Debit Amt"/>
    <x v="0"/>
  </r>
  <r>
    <s v="59290"/>
    <s v="IN LEATHER"/>
    <s v="REPAIR &amp; MAINTENANCE"/>
    <s v="IN LEATHER"/>
    <s v="REPAIRS AND MAINTENANCE 18%                                                                         "/>
    <x v="11"/>
    <m/>
    <m/>
    <m/>
    <m/>
    <n v="250"/>
    <m/>
    <m/>
    <m/>
    <m/>
    <m/>
    <n v="250"/>
    <s v="PYCP 2425-671  "/>
    <s v="REPAIR AND MAINTAINANCE"/>
    <s v="Debit Amt"/>
    <x v="0"/>
  </r>
  <r>
    <s v="59293"/>
    <s v="IN LEATHER"/>
    <s v="REPAIR &amp; MAINTENANCE"/>
    <s v="IN LEATHER"/>
    <s v="REPAIRS AND MAINTENANCE 18%                                                                         "/>
    <x v="11"/>
    <m/>
    <m/>
    <m/>
    <m/>
    <n v="60"/>
    <m/>
    <m/>
    <m/>
    <m/>
    <m/>
    <n v="60"/>
    <s v="PYCP 2425-691  "/>
    <s v="REPAIR AND MAINTAINANCE"/>
    <s v="Debit Amt"/>
    <x v="0"/>
  </r>
  <r>
    <s v="59296"/>
    <s v="IN LEATHER"/>
    <s v="REPAIR &amp; MAINTENANCE"/>
    <s v="IN LEATHER"/>
    <s v="REPAIRS AND MAINTENANCE 18%                                                                         "/>
    <x v="11"/>
    <m/>
    <m/>
    <m/>
    <m/>
    <n v="550"/>
    <m/>
    <m/>
    <m/>
    <m/>
    <m/>
    <n v="550"/>
    <s v="PYCP 2425-699  "/>
    <s v="REPAIR AND MAINTAINANCE"/>
    <s v="Debit Amt"/>
    <x v="0"/>
  </r>
  <r>
    <s v="59299"/>
    <s v="IN LEATHER"/>
    <s v="REPAIR &amp; MAINTENANCE"/>
    <s v="IN LEATHER"/>
    <s v="REPAIRS AND MAINTENANCE 18%                                                                         "/>
    <x v="11"/>
    <m/>
    <m/>
    <m/>
    <m/>
    <n v="350"/>
    <m/>
    <m/>
    <m/>
    <m/>
    <m/>
    <n v="350"/>
    <s v="PYCP 2425-701  "/>
    <s v="REPAIR AND MAINTAINANCE"/>
    <s v="Debit Amt"/>
    <x v="0"/>
  </r>
  <r>
    <s v="59302"/>
    <s v="IN LEATHER"/>
    <s v="REPAIR &amp; MAINTENANCE"/>
    <s v="IN LEATHER"/>
    <s v="REPAIRS AND MAINTENANCE 18%                                                                         "/>
    <x v="11"/>
    <m/>
    <m/>
    <m/>
    <m/>
    <n v="135"/>
    <m/>
    <m/>
    <m/>
    <m/>
    <m/>
    <n v="135"/>
    <s v="PYCP 2425-707  "/>
    <s v="REPAIR AND MAINTAINANCE"/>
    <s v="Debit Amt"/>
    <x v="0"/>
  </r>
  <r>
    <s v="59305"/>
    <s v="IN LEATHER"/>
    <s v="REPAIR &amp; MAINTENANCE"/>
    <s v="IN LEATHER"/>
    <s v="REPAIRS AND MAINTENANCE 18%                                                                         "/>
    <x v="11"/>
    <m/>
    <m/>
    <m/>
    <m/>
    <n v="160"/>
    <m/>
    <m/>
    <m/>
    <m/>
    <m/>
    <n v="160"/>
    <s v="PYCP 2425-708  "/>
    <s v="REPAIR AND MAINTAINANCE"/>
    <s v="Debit Amt"/>
    <x v="0"/>
  </r>
  <r>
    <s v="59308"/>
    <s v="IN LEATHER"/>
    <s v="REPAIR &amp; MAINTENANCE"/>
    <s v="IN LEATHER"/>
    <s v="REPAIRS AND MAINTENANCE 18%                                                                         "/>
    <x v="11"/>
    <m/>
    <m/>
    <m/>
    <m/>
    <n v="4400"/>
    <m/>
    <m/>
    <m/>
    <m/>
    <m/>
    <n v="4400"/>
    <s v="PYCP 2425-734  "/>
    <s v="REPAIR AND MAINTAINANCE"/>
    <s v="Debit Amt"/>
    <x v="0"/>
  </r>
  <r>
    <s v="59311"/>
    <s v="IN LEATHER"/>
    <s v="REPAIR &amp; MAINTENANCE"/>
    <s v="IN LEATHER"/>
    <s v="REPAIRS AND MAINTENANCE 18%                                                                         "/>
    <x v="11"/>
    <m/>
    <m/>
    <m/>
    <m/>
    <n v="660"/>
    <m/>
    <m/>
    <m/>
    <m/>
    <m/>
    <n v="660"/>
    <s v="PYCP 2425-737  "/>
    <s v="REPAIR AND MAINTAINANCE"/>
    <s v="Debit Amt"/>
    <x v="0"/>
  </r>
  <r>
    <s v="59314"/>
    <s v="IN LEATHER"/>
    <s v="REPAIR &amp; MAINTENANCE"/>
    <s v="IN LEATHER"/>
    <s v="REPAIRS AND MAINTENANCE 18%                                                                         "/>
    <x v="11"/>
    <m/>
    <m/>
    <m/>
    <m/>
    <n v="6600"/>
    <m/>
    <m/>
    <m/>
    <m/>
    <m/>
    <n v="6600"/>
    <s v="PYCP 2425-738  "/>
    <s v="REPAIR AND MAINTAINANCE"/>
    <s v="Debit Amt"/>
    <x v="0"/>
  </r>
  <r>
    <s v="59317"/>
    <s v="IN LEATHER"/>
    <s v="REPAIR &amp; MAINTENANCE"/>
    <s v="IN LEATHER"/>
    <s v="REPAIRS AND MAINTENANCE 18%                                                                         "/>
    <x v="11"/>
    <n v="140"/>
    <m/>
    <m/>
    <m/>
    <m/>
    <m/>
    <m/>
    <m/>
    <m/>
    <m/>
    <n v="140"/>
    <s v="PYCP 2425-74   "/>
    <s v="REPAIR AND MAINTAINANCE"/>
    <s v="Debit Amt"/>
    <x v="0"/>
  </r>
  <r>
    <s v="59320"/>
    <s v="IN LEATHER"/>
    <s v="REPAIR &amp; MAINTENANCE"/>
    <s v="IN LEATHER"/>
    <s v="REPAIRS AND MAINTENANCE 18%                                                                         "/>
    <x v="11"/>
    <n v="250"/>
    <m/>
    <m/>
    <m/>
    <m/>
    <m/>
    <m/>
    <m/>
    <m/>
    <m/>
    <n v="250"/>
    <s v="PYCP 2425-78   "/>
    <s v="REPAIR AND MAINTAINANCE"/>
    <s v="Debit Amt"/>
    <x v="0"/>
  </r>
  <r>
    <s v="59323"/>
    <s v="IN LEATHER"/>
    <s v="REPAIR &amp; MAINTENANCE"/>
    <s v="IN LEATHER"/>
    <s v="REPAIRS AND MAINTENANCE 18%                                                                         "/>
    <x v="11"/>
    <m/>
    <m/>
    <m/>
    <m/>
    <n v="320"/>
    <m/>
    <m/>
    <m/>
    <m/>
    <m/>
    <n v="320"/>
    <s v="PYCP 2425-829  "/>
    <s v="REPAIR AND MAINTAINANCE"/>
    <s v="Debit Amt"/>
    <x v="0"/>
  </r>
  <r>
    <s v="59326"/>
    <s v="IN LEATHER"/>
    <s v="REPAIR &amp; MAINTENANCE"/>
    <s v="IN LEATHER"/>
    <s v="REPAIRS AND MAINTENANCE 18%                                                                         "/>
    <x v="11"/>
    <n v="39"/>
    <m/>
    <m/>
    <m/>
    <m/>
    <m/>
    <m/>
    <m/>
    <m/>
    <m/>
    <n v="39"/>
    <s v="PYCP 2425-83   "/>
    <s v="REPAIR AND MAINTAINANCE"/>
    <s v="Debit Amt"/>
    <x v="0"/>
  </r>
  <r>
    <s v="59329"/>
    <s v="IN LEATHER"/>
    <s v="REPAIR &amp; MAINTENANCE"/>
    <s v="IN LEATHER"/>
    <s v="REPAIRS AND MAINTENANCE 18%                                                                         "/>
    <x v="11"/>
    <m/>
    <m/>
    <m/>
    <m/>
    <n v="450"/>
    <m/>
    <m/>
    <m/>
    <m/>
    <m/>
    <n v="450"/>
    <s v="PYCP 2425-830  "/>
    <s v="REPAIR AND MAINTAINANCE"/>
    <s v="Debit Amt"/>
    <x v="0"/>
  </r>
  <r>
    <s v="59332"/>
    <s v="IN LEATHER"/>
    <s v="REPAIR &amp; MAINTENANCE"/>
    <s v="IN LEATHER"/>
    <s v="REPAIRS AND MAINTENANCE 18%                                                                         "/>
    <x v="11"/>
    <m/>
    <m/>
    <m/>
    <m/>
    <n v="3800"/>
    <m/>
    <m/>
    <m/>
    <m/>
    <m/>
    <n v="3800"/>
    <s v="PYCP 2425-831  "/>
    <s v="REPAIR AND MAINTAINANCE"/>
    <s v="Debit Amt"/>
    <x v="0"/>
  </r>
  <r>
    <s v="59335"/>
    <s v="IN LEATHER"/>
    <s v="REPAIR &amp; MAINTENANCE"/>
    <s v="IN LEATHER"/>
    <s v="REPAIRS AND MAINTENANCE 18%                                                                         "/>
    <x v="11"/>
    <m/>
    <m/>
    <m/>
    <m/>
    <m/>
    <n v="420"/>
    <m/>
    <m/>
    <m/>
    <m/>
    <n v="420"/>
    <s v="PYCP 2425-834  "/>
    <s v="REPAIR AND MAINTAINANCE"/>
    <s v="Debit Amt"/>
    <x v="0"/>
  </r>
  <r>
    <s v="59338"/>
    <s v="IN LEATHER"/>
    <s v="REPAIR &amp; MAINTENANCE"/>
    <s v="IN LEATHER"/>
    <s v="REPAIRS AND MAINTENANCE 18%                                                                         "/>
    <x v="11"/>
    <m/>
    <m/>
    <m/>
    <m/>
    <m/>
    <n v="700"/>
    <m/>
    <m/>
    <m/>
    <m/>
    <n v="700"/>
    <s v="PYCP 2425-837  "/>
    <s v="REPAIR AND MAINTAINANCE"/>
    <s v="Debit Amt"/>
    <x v="0"/>
  </r>
  <r>
    <s v="59341"/>
    <s v="IN LEATHER"/>
    <s v="REPAIR &amp; MAINTENANCE"/>
    <s v="IN LEATHER"/>
    <s v="REPAIRS AND MAINTENANCE 18%                                                                         "/>
    <x v="11"/>
    <m/>
    <m/>
    <m/>
    <m/>
    <m/>
    <n v="665"/>
    <m/>
    <m/>
    <m/>
    <m/>
    <n v="665"/>
    <s v="PYCP 2425-838  "/>
    <s v="REPAIR AND MAINTAINANCE"/>
    <s v="Debit Amt"/>
    <x v="0"/>
  </r>
  <r>
    <s v="59344"/>
    <s v="IN LEATHER"/>
    <s v="REPAIR &amp; MAINTENANCE"/>
    <s v="IN LEATHER"/>
    <s v="REPAIRS AND MAINTENANCE 18%                                                                         "/>
    <x v="11"/>
    <m/>
    <m/>
    <m/>
    <m/>
    <m/>
    <n v="380"/>
    <m/>
    <m/>
    <m/>
    <m/>
    <n v="380"/>
    <s v="PYCP 2425-839  "/>
    <s v="REPAIR AND MAINTAINANCE"/>
    <s v="Debit Amt"/>
    <x v="0"/>
  </r>
  <r>
    <s v="59347"/>
    <s v="IN LEATHER"/>
    <s v="REPAIR &amp; MAINTENANCE"/>
    <s v="IN LEATHER"/>
    <s v="REPAIRS AND MAINTENANCE 18%                                                                         "/>
    <x v="11"/>
    <m/>
    <m/>
    <m/>
    <m/>
    <m/>
    <n v="1500"/>
    <m/>
    <m/>
    <m/>
    <m/>
    <n v="1500"/>
    <s v="PYCP 2425-841  "/>
    <s v="REPAIR AND MAINTAINANCE"/>
    <s v="Debit Amt"/>
    <x v="0"/>
  </r>
  <r>
    <s v="59350"/>
    <s v="IN LEATHER"/>
    <s v="REPAIR &amp; MAINTENANCE"/>
    <s v="IN LEATHER"/>
    <s v="REPAIRS AND MAINTENANCE 18%                                                                         "/>
    <x v="11"/>
    <m/>
    <m/>
    <m/>
    <m/>
    <m/>
    <n v="180"/>
    <m/>
    <m/>
    <m/>
    <m/>
    <n v="180"/>
    <s v="PYCP 2425-861  "/>
    <s v="REPAIR AND MAINTAINANCE"/>
    <s v="Debit Amt"/>
    <x v="0"/>
  </r>
  <r>
    <s v="59353"/>
    <s v="IN LEATHER"/>
    <s v="REPAIR &amp; MAINTENANCE"/>
    <s v="IN LEATHER"/>
    <s v="REPAIRS AND MAINTENANCE 18%                                                                         "/>
    <x v="11"/>
    <m/>
    <m/>
    <m/>
    <m/>
    <m/>
    <n v="160"/>
    <m/>
    <m/>
    <m/>
    <m/>
    <n v="160"/>
    <s v="PYCP 2425-873  "/>
    <s v="REPAIR AND MAINTAINANCE"/>
    <s v="Debit Amt"/>
    <x v="0"/>
  </r>
  <r>
    <s v="59356"/>
    <s v="IN LEATHER"/>
    <s v="REPAIR &amp; MAINTENANCE"/>
    <s v="IN LEATHER"/>
    <s v="REPAIRS AND MAINTENANCE 18%                                                                         "/>
    <x v="11"/>
    <m/>
    <m/>
    <m/>
    <m/>
    <m/>
    <n v="150"/>
    <m/>
    <m/>
    <m/>
    <m/>
    <n v="150"/>
    <s v="PYCP 2425-878  "/>
    <s v="REPAIR AND MAINTAINANCE"/>
    <s v="Debit Amt"/>
    <x v="0"/>
  </r>
  <r>
    <s v="59359"/>
    <s v="IN LEATHER"/>
    <s v="REPAIR &amp; MAINTENANCE"/>
    <s v="IN LEATHER"/>
    <s v="REPAIRS AND MAINTENANCE 18%                                                                         "/>
    <x v="11"/>
    <m/>
    <m/>
    <m/>
    <m/>
    <m/>
    <n v="1461"/>
    <m/>
    <m/>
    <m/>
    <m/>
    <n v="1461"/>
    <s v="PYCP 2425-884  "/>
    <s v="REPAIR AND MAINTAINANCE"/>
    <s v="Debit Amt"/>
    <x v="0"/>
  </r>
  <r>
    <s v="59362"/>
    <s v="IN LEATHER"/>
    <s v="REPAIR &amp; MAINTENANCE"/>
    <s v="IN LEATHER"/>
    <s v="REPAIRS AND MAINTENANCE 18%                                                                         "/>
    <x v="11"/>
    <m/>
    <m/>
    <m/>
    <m/>
    <m/>
    <n v="870"/>
    <m/>
    <m/>
    <m/>
    <m/>
    <n v="870"/>
    <s v="PYCP 2425-887  "/>
    <s v="REPAIR AND MAINTAINANCE"/>
    <s v="Debit Amt"/>
    <x v="0"/>
  </r>
  <r>
    <s v="59365"/>
    <s v="IN LEATHER"/>
    <s v="REPAIR &amp; MAINTENANCE"/>
    <s v="IN LEATHER"/>
    <s v="REPAIRS AND MAINTENANCE 18%                                                                         "/>
    <x v="11"/>
    <m/>
    <m/>
    <m/>
    <m/>
    <m/>
    <n v="700"/>
    <m/>
    <m/>
    <m/>
    <m/>
    <n v="700"/>
    <s v="PYCP 2425-889  "/>
    <s v="REPAIR AND MAINTAINANCE"/>
    <s v="Debit Amt"/>
    <x v="0"/>
  </r>
  <r>
    <s v="59368"/>
    <s v="IN LEATHER"/>
    <s v="REPAIR &amp; MAINTENANCE"/>
    <s v="IN LEATHER"/>
    <s v="REPAIRS AND MAINTENANCE 18%                                                                         "/>
    <x v="11"/>
    <m/>
    <m/>
    <m/>
    <m/>
    <m/>
    <m/>
    <n v="90"/>
    <m/>
    <m/>
    <m/>
    <n v="90"/>
    <s v="PYCP 2425-950  "/>
    <s v="REPAIR AND MAINTAINANCE"/>
    <s v="Debit Amt"/>
    <x v="0"/>
  </r>
  <r>
    <s v="59371"/>
    <s v="IN LEATHER"/>
    <s v="REPAIR &amp; MAINTENANCE"/>
    <s v="IN LEATHER"/>
    <s v="REPAIRS AND MAINTENANCE 18%                                                                         "/>
    <x v="11"/>
    <m/>
    <m/>
    <m/>
    <m/>
    <m/>
    <m/>
    <n v="50"/>
    <m/>
    <m/>
    <m/>
    <n v="50"/>
    <s v="PYCP 2425-951  "/>
    <s v="REPAIR AND MAINTAINANCE"/>
    <s v="Debit Amt"/>
    <x v="0"/>
  </r>
  <r>
    <s v="59374"/>
    <s v="IN LEATHER"/>
    <s v="REPAIR &amp; MAINTENANCE"/>
    <s v="IN LEATHER"/>
    <s v="REPAIRS AND MAINTENANCE 18%                                                                         "/>
    <x v="11"/>
    <m/>
    <m/>
    <m/>
    <m/>
    <m/>
    <m/>
    <n v="202"/>
    <m/>
    <m/>
    <m/>
    <n v="202"/>
    <s v="PYCP 2425-957  "/>
    <s v="REPAIR AND MAINTAINANCE"/>
    <s v="Debit Amt"/>
    <x v="0"/>
  </r>
  <r>
    <s v="59377"/>
    <s v="IN LEATHER"/>
    <s v="REPAIR &amp; MAINTENANCE"/>
    <s v="IN LEATHER"/>
    <s v="REPAIRS AND MAINTENANCE 18%                                                                         "/>
    <x v="11"/>
    <m/>
    <m/>
    <m/>
    <m/>
    <m/>
    <m/>
    <n v="60"/>
    <m/>
    <m/>
    <m/>
    <n v="60"/>
    <s v="PYCP 2425-984  "/>
    <s v="REPAIR AND MAINTAINANCE"/>
    <s v="Debit Amt"/>
    <x v="0"/>
  </r>
  <r>
    <s v="59380"/>
    <s v="IN LEATHER"/>
    <s v="REPAIR &amp; MAINTENANCE"/>
    <s v="IN LEATHER"/>
    <s v="REPAIRS AND MAINTENANCE 18%                                                                         "/>
    <x v="11"/>
    <m/>
    <m/>
    <m/>
    <m/>
    <m/>
    <m/>
    <n v="800"/>
    <m/>
    <m/>
    <m/>
    <n v="800"/>
    <s v="PYCP 2425-985  "/>
    <s v="REPAIR AND MAINTAINANCE"/>
    <s v="Debit Amt"/>
    <x v="0"/>
  </r>
  <r>
    <s v="59383"/>
    <s v="IN LEATHER"/>
    <s v="REPAIR &amp; MAINTENANCE"/>
    <s v="IN LEATHER"/>
    <s v="STAFF AND LABOUR WELFARE                                                                            "/>
    <x v="11"/>
    <m/>
    <n v="300"/>
    <m/>
    <m/>
    <m/>
    <m/>
    <m/>
    <m/>
    <m/>
    <m/>
    <n v="300"/>
    <s v="PYCP 2425-202  "/>
    <s v="SALARIES AND BONUS"/>
    <s v="Debit Amt"/>
    <x v="0"/>
  </r>
  <r>
    <s v="59386"/>
    <s v="IN LEATHER"/>
    <s v="REPAIR &amp; MAINTENANCE"/>
    <s v="IN LEATHER"/>
    <s v="STAFF AND LABOUR WELFARE                                                                            "/>
    <x v="11"/>
    <m/>
    <m/>
    <m/>
    <n v="2110"/>
    <m/>
    <m/>
    <m/>
    <m/>
    <m/>
    <m/>
    <n v="2110"/>
    <s v="PYCP 2425-640  "/>
    <s v="SALARIES AND BONUS"/>
    <s v="Debit Amt"/>
    <x v="0"/>
  </r>
  <r>
    <s v="59389"/>
    <s v="IN LEATHER"/>
    <s v="REPAIR &amp; MAINTENANCE"/>
    <s v="IN LEATHER"/>
    <s v="TRAVELLING EXPENSES                                                                                 "/>
    <x v="11"/>
    <m/>
    <m/>
    <m/>
    <m/>
    <m/>
    <m/>
    <m/>
    <n v="4800"/>
    <m/>
    <m/>
    <n v="4800"/>
    <s v="BP-BP 2-42-5--2304 "/>
    <s v="TRAVELLING EXPENSES"/>
    <s v="Debit Amt"/>
    <x v="0"/>
  </r>
  <r>
    <s v="59392"/>
    <s v="IN LEATHER"/>
    <s v="REPAIR &amp; MAINTENANCE"/>
    <s v="IN LEATHER"/>
    <s v="VEHICLE MAINTENANCE                                                                                 "/>
    <x v="11"/>
    <m/>
    <m/>
    <n v="24222"/>
    <m/>
    <m/>
    <m/>
    <m/>
    <m/>
    <m/>
    <m/>
    <n v="24222"/>
    <s v="4621122400472"/>
    <s v="REPAIR AND MAINTAINANCE"/>
    <s v="Debit Amt"/>
    <x v="0"/>
  </r>
  <r>
    <s v="59395"/>
    <s v="IN LEATHER"/>
    <s v="REPAIR &amp; MAINTENANCE"/>
    <s v="IN LEATHER"/>
    <s v="VEHICLE MAINTENANCE                                                                                 "/>
    <x v="11"/>
    <m/>
    <m/>
    <m/>
    <m/>
    <m/>
    <m/>
    <m/>
    <n v="13066"/>
    <m/>
    <m/>
    <n v="13066"/>
    <s v="4621122401868"/>
    <s v="REPAIR AND MAINTAINANCE"/>
    <s v="Debit Amt"/>
    <x v="0"/>
  </r>
  <r>
    <s v="59398"/>
    <s v="IN LEATHER"/>
    <s v="REPAIR &amp; MAINTENANCE"/>
    <s v="IN LEATHER"/>
    <s v="VEHICLE MAINTENANCE                                                                                 "/>
    <x v="11"/>
    <m/>
    <m/>
    <m/>
    <m/>
    <m/>
    <m/>
    <m/>
    <n v="17485"/>
    <m/>
    <m/>
    <n v="17485"/>
    <s v="4621122401868"/>
    <s v="REPAIR AND MAINTAINANCE"/>
    <s v="Debit Amt"/>
    <x v="0"/>
  </r>
  <r>
    <s v="59401"/>
    <s v="IN LEATHER"/>
    <s v="REPAIR &amp; MAINTENANCE"/>
    <s v="IN LEATHER"/>
    <s v="VEHICLE MAINTENANCE                                                                                 "/>
    <x v="11"/>
    <m/>
    <m/>
    <m/>
    <m/>
    <m/>
    <m/>
    <m/>
    <m/>
    <n v="9612"/>
    <m/>
    <n v="9612"/>
    <s v="4621122401901"/>
    <s v="REPAIR AND MAINTAINANCE"/>
    <s v="Debit Amt"/>
    <x v="0"/>
  </r>
  <r>
    <s v="59404"/>
    <s v="IN LEATHER"/>
    <s v="REPAIR &amp; MAINTENANCE"/>
    <s v="IN LEATHER"/>
    <s v="VEHICLE MAINTENANCE                                                                                 "/>
    <x v="11"/>
    <m/>
    <m/>
    <m/>
    <m/>
    <m/>
    <m/>
    <m/>
    <m/>
    <n v="11667"/>
    <m/>
    <n v="11667"/>
    <s v="4621122401901"/>
    <s v="REPAIR AND MAINTAINANCE"/>
    <s v="Debit Amt"/>
    <x v="0"/>
  </r>
  <r>
    <s v="59407"/>
    <s v="IN LEATHER"/>
    <s v="REPAIR &amp; MAINTENANCE"/>
    <s v="IN LEATHER"/>
    <s v="VEHICLE MAINTENANCE                                                                                 "/>
    <x v="11"/>
    <m/>
    <m/>
    <m/>
    <m/>
    <m/>
    <m/>
    <m/>
    <m/>
    <n v="15000"/>
    <m/>
    <n v="15000"/>
    <s v="BP-BP 2-42-5--2443 "/>
    <s v="REPAIR AND MAINTAINANCE"/>
    <s v="Debit Amt"/>
    <x v="0"/>
  </r>
  <r>
    <s v="59410"/>
    <s v="IN LEATHER"/>
    <s v="REPAIR &amp; MAINTENANCE"/>
    <s v="IN LEATHER"/>
    <s v="VEHICLE MAINTENANCE                                                                                 "/>
    <x v="11"/>
    <m/>
    <m/>
    <m/>
    <m/>
    <m/>
    <m/>
    <m/>
    <m/>
    <n v="17645"/>
    <m/>
    <n v="17645"/>
    <s v="BP-BP 2-42-5--2610 "/>
    <s v="REPAIR AND MAINTAINANCE"/>
    <s v="Debit Amt"/>
    <x v="0"/>
  </r>
  <r>
    <s v="59413"/>
    <s v="IN LEATHER"/>
    <s v="REPAIR &amp; MAINTENANCE"/>
    <s v="IN LEATHER"/>
    <s v="VEHICLE MAINTENANCE                                                                                 "/>
    <x v="11"/>
    <m/>
    <m/>
    <m/>
    <m/>
    <m/>
    <m/>
    <m/>
    <n v="270"/>
    <m/>
    <m/>
    <n v="270"/>
    <s v="PYCP 2425-1134 "/>
    <s v="REPAIR AND MAINTAINANCE"/>
    <s v="Debit Amt"/>
    <x v="0"/>
  </r>
  <r>
    <s v="59416"/>
    <s v="IN LEATHER"/>
    <s v="REPAIR &amp; MAINTENANCE"/>
    <s v="IN LEATHER"/>
    <s v="VEHICLE MAINTENANCE                                                                                 "/>
    <x v="11"/>
    <m/>
    <m/>
    <m/>
    <m/>
    <m/>
    <m/>
    <m/>
    <n v="1070"/>
    <m/>
    <m/>
    <n v="1070"/>
    <s v="PYCP 2425-1147 "/>
    <s v="REPAIR AND MAINTAINANCE"/>
    <s v="Debit Amt"/>
    <x v="0"/>
  </r>
  <r>
    <s v="59419"/>
    <s v="IN LEATHER"/>
    <s v="REPAIR &amp; MAINTENANCE"/>
    <s v="IN LEATHER"/>
    <s v="VEHICLE MAINTENANCE                                                                                 "/>
    <x v="11"/>
    <m/>
    <m/>
    <m/>
    <m/>
    <m/>
    <m/>
    <m/>
    <n v="80"/>
    <m/>
    <m/>
    <n v="80"/>
    <s v="PYCP 2425-1149 "/>
    <s v="REPAIR AND MAINTAINANCE"/>
    <s v="Debit Amt"/>
    <x v="0"/>
  </r>
  <r>
    <s v="59422"/>
    <s v="IN LEATHER"/>
    <s v="REPAIR &amp; MAINTENANCE"/>
    <s v="IN LEATHER"/>
    <s v="VEHICLE MAINTENANCE                                                                                 "/>
    <x v="11"/>
    <m/>
    <m/>
    <m/>
    <m/>
    <m/>
    <m/>
    <m/>
    <m/>
    <m/>
    <n v="1770"/>
    <n v="1770"/>
    <s v="PYCP 2425-1470 "/>
    <s v="REPAIR AND MAINTAINANCE"/>
    <s v="Debit Amt"/>
    <x v="0"/>
  </r>
  <r>
    <s v="59425"/>
    <s v="IN LEATHER"/>
    <s v="REPAIR &amp; MAINTENANCE"/>
    <s v="IN LEATHER"/>
    <s v="VEHICLE MAINTENANCE                                                                                 "/>
    <x v="11"/>
    <m/>
    <n v="200"/>
    <m/>
    <m/>
    <m/>
    <m/>
    <m/>
    <m/>
    <m/>
    <m/>
    <n v="200"/>
    <s v="PYCP 2425-226 "/>
    <s v="REPAIR AND MAINTAINANCE"/>
    <s v="Debit Amt"/>
    <x v="0"/>
  </r>
  <r>
    <s v="59428"/>
    <s v="IN LEATHER"/>
    <s v="REPAIR &amp; MAINTENANCE"/>
    <s v="IN LEATHER"/>
    <s v="VEHICLE MAINTENANCE                                                                                 "/>
    <x v="11"/>
    <n v="1350"/>
    <m/>
    <m/>
    <m/>
    <m/>
    <m/>
    <m/>
    <m/>
    <m/>
    <m/>
    <n v="1350"/>
    <s v="PYCP 2425-77   "/>
    <s v="REPAIR AND MAINTAINANCE"/>
    <s v="Debit Amt"/>
    <x v="0"/>
  </r>
  <r>
    <s v="59431"/>
    <s v="IN LEATHER"/>
    <s v="REPAIR &amp; MAINTENANCE"/>
    <s v="IN LEATHER"/>
    <s v="VEHICLE MAINTENANCE                                                                                 "/>
    <x v="11"/>
    <m/>
    <m/>
    <m/>
    <m/>
    <m/>
    <m/>
    <n v="800"/>
    <m/>
    <m/>
    <m/>
    <n v="800"/>
    <s v="PYCP 2425-947 "/>
    <s v="REPAIR AND MAINTAINANCE"/>
    <s v="Debit Amt"/>
    <x v="0"/>
  </r>
  <r>
    <s v="59434"/>
    <s v="IN LEATHER"/>
    <s v="REPAIR &amp; MAINTENANCE"/>
    <s v="IN LEATHER"/>
    <s v="VEHICLE MAINTENANCE                                                                                 "/>
    <x v="11"/>
    <m/>
    <m/>
    <m/>
    <m/>
    <m/>
    <m/>
    <n v="160"/>
    <m/>
    <m/>
    <m/>
    <n v="160"/>
    <s v="PYCP 2425-955  "/>
    <s v="REPAIR AND MAINTAINANCE"/>
    <s v="Debit Amt"/>
    <x v="0"/>
  </r>
  <r>
    <s v="59437"/>
    <s v="IN LEATHER"/>
    <s v="REPAIR &amp; MAINTENANCE"/>
    <s v="IN LEATHER"/>
    <s v="VEHICLE MAINTENANCE                                                                                 "/>
    <x v="11"/>
    <m/>
    <m/>
    <m/>
    <m/>
    <m/>
    <m/>
    <n v="200"/>
    <m/>
    <m/>
    <m/>
    <n v="200"/>
    <s v="PYCP 2425-962  "/>
    <s v="REPAIR AND MAINTAINANCE"/>
    <s v="Debit Amt"/>
    <x v="0"/>
  </r>
  <r>
    <s v="59440"/>
    <s v="IN LEATHER"/>
    <s v="REPAIR &amp; MAINTENANCE"/>
    <s v="IN LEATHER"/>
    <s v="VEHICLE MAINTENANCE                                                                                 "/>
    <x v="11"/>
    <m/>
    <m/>
    <m/>
    <m/>
    <m/>
    <m/>
    <n v="479"/>
    <m/>
    <m/>
    <m/>
    <n v="479"/>
    <s v="PYCP 2425-967  "/>
    <s v="REPAIR AND MAINTAINANCE"/>
    <s v="Debit Amt"/>
    <x v="0"/>
  </r>
  <r>
    <s v="59443"/>
    <s v="IN LEATHER"/>
    <s v="SECURITY CHARGES"/>
    <s v="IN LEATHER"/>
    <s v="SECURITY EXPENSES ( FACTORY)                                                                        "/>
    <x v="11"/>
    <m/>
    <m/>
    <m/>
    <m/>
    <m/>
    <m/>
    <m/>
    <m/>
    <n v="94974"/>
    <m/>
    <n v="94974"/>
    <s v="CS/24-25/1025"/>
    <s v="WAGES AND SALARY"/>
    <s v="Debit Amt"/>
    <x v="0"/>
  </r>
  <r>
    <s v="59446"/>
    <s v="IN LEATHER"/>
    <s v="SECURITY CHARGES"/>
    <s v="IN LEATHER"/>
    <s v="SECURITY EXPENSES ( FACTORY)                                                                        "/>
    <x v="11"/>
    <m/>
    <m/>
    <m/>
    <m/>
    <m/>
    <m/>
    <m/>
    <m/>
    <m/>
    <n v="96550"/>
    <n v="96550"/>
    <s v="CS/24-25/1110"/>
    <s v="WAGES AND SALARY"/>
    <s v="Debit Amt"/>
    <x v="0"/>
  </r>
  <r>
    <s v="59449"/>
    <s v="IN LEATHER"/>
    <s v="SECURITY CHARGES"/>
    <s v="IN LEATHER"/>
    <s v="SECURITY EXPENSES ( FACTORY)                                                                        "/>
    <x v="11"/>
    <m/>
    <n v="99492"/>
    <m/>
    <m/>
    <m/>
    <m/>
    <m/>
    <m/>
    <m/>
    <m/>
    <n v="99492"/>
    <s v="CS/24-25/168"/>
    <s v="WAGES AND SALARY"/>
    <s v="Debit Amt"/>
    <x v="0"/>
  </r>
  <r>
    <s v="59452"/>
    <s v="IN LEATHER"/>
    <s v="SECURITY CHARGES"/>
    <s v="IN LEATHER"/>
    <s v="SECURITY EXPENSES ( FACTORY)                                                                        "/>
    <x v="11"/>
    <m/>
    <m/>
    <n v="94427"/>
    <m/>
    <m/>
    <m/>
    <m/>
    <m/>
    <m/>
    <m/>
    <n v="94427"/>
    <s v="CS/24-25/292"/>
    <s v="WAGES AND SALARY"/>
    <s v="Debit Amt"/>
    <x v="0"/>
  </r>
  <r>
    <s v="59455"/>
    <s v="IN LEATHER"/>
    <s v="SECURITY CHARGES"/>
    <s v="IN LEATHER"/>
    <s v="SECURITY EXPENSES ( FACTORY)                                                                        "/>
    <x v="11"/>
    <m/>
    <m/>
    <m/>
    <n v="94261"/>
    <m/>
    <m/>
    <m/>
    <m/>
    <m/>
    <m/>
    <n v="94261"/>
    <s v="CS/24-25/396"/>
    <s v="WAGES AND SALARY"/>
    <s v="Debit Amt"/>
    <x v="0"/>
  </r>
  <r>
    <s v="59458"/>
    <s v="IN LEATHER"/>
    <s v="SECURITY CHARGES"/>
    <s v="IN LEATHER"/>
    <s v="SECURITY EXPENSES ( FACTORY)                                                                        "/>
    <x v="11"/>
    <m/>
    <m/>
    <m/>
    <m/>
    <n v="95797"/>
    <m/>
    <m/>
    <m/>
    <m/>
    <m/>
    <n v="95797"/>
    <s v="CS/24-25/531"/>
    <s v="WAGES AND SALARY"/>
    <s v="Debit Amt"/>
    <x v="0"/>
  </r>
  <r>
    <s v="59461"/>
    <s v="IN LEATHER"/>
    <s v="SECURITY CHARGES"/>
    <s v="IN LEATHER"/>
    <s v="SECURITY EXPENSES ( FACTORY)                                                                        "/>
    <x v="11"/>
    <n v="98296"/>
    <m/>
    <m/>
    <m/>
    <m/>
    <m/>
    <m/>
    <m/>
    <m/>
    <m/>
    <n v="98296"/>
    <s v="CS/24-25/54"/>
    <s v="WAGES AND SALARY"/>
    <s v="Debit Amt"/>
    <x v="0"/>
  </r>
  <r>
    <s v="59464"/>
    <s v="IN LEATHER"/>
    <s v="SECURITY CHARGES"/>
    <s v="IN LEATHER"/>
    <s v="SECURITY EXPENSES ( FACTORY)                                                                        "/>
    <x v="11"/>
    <m/>
    <m/>
    <m/>
    <m/>
    <m/>
    <n v="92605"/>
    <m/>
    <m/>
    <m/>
    <m/>
    <n v="92605"/>
    <s v="CS/24-25/652"/>
    <s v="WAGES AND SALARY"/>
    <s v="Debit Amt"/>
    <x v="0"/>
  </r>
  <r>
    <s v="59467"/>
    <s v="IN LEATHER"/>
    <s v="SECURITY CHARGES"/>
    <s v="IN LEATHER"/>
    <s v="SECURITY EXPENSES ( FACTORY)                                                                        "/>
    <x v="11"/>
    <m/>
    <m/>
    <m/>
    <m/>
    <m/>
    <m/>
    <n v="88640"/>
    <m/>
    <m/>
    <m/>
    <n v="88640"/>
    <s v="CS/24-25/783"/>
    <s v="WAGES AND SALARY"/>
    <s v="Debit Amt"/>
    <x v="0"/>
  </r>
  <r>
    <s v="59470"/>
    <s v="IN LEATHER"/>
    <s v="SECURITY CHARGES"/>
    <s v="IN LEATHER"/>
    <s v="SECURITY EXPENSES ( FACTORY)                                                                        "/>
    <x v="11"/>
    <m/>
    <m/>
    <m/>
    <m/>
    <m/>
    <m/>
    <m/>
    <n v="100180"/>
    <m/>
    <m/>
    <n v="100180"/>
    <s v="CS/24-25/895"/>
    <s v="WAGES AND SALARY"/>
    <s v="Debit Amt"/>
    <x v="0"/>
  </r>
  <r>
    <s v="59584"/>
    <s v="IN LEATHER"/>
    <s v="WAGES"/>
    <s v="IN LEATHER"/>
    <s v="OVER TIME WAGES                                                                                     "/>
    <x v="11"/>
    <m/>
    <n v="10650"/>
    <m/>
    <m/>
    <m/>
    <m/>
    <m/>
    <m/>
    <m/>
    <m/>
    <n v="10650"/>
    <s v="JV-JOUR-NA-L--118"/>
    <s v="WAGES AND SALARY"/>
    <s v="Debit Amt"/>
    <x v="0"/>
  </r>
  <r>
    <s v="59587"/>
    <s v="IN LEATHER"/>
    <s v="WAGES"/>
    <s v="IN LEATHER"/>
    <s v="OVER TIME WAGES                                                                                     "/>
    <x v="11"/>
    <m/>
    <m/>
    <m/>
    <m/>
    <m/>
    <m/>
    <m/>
    <m/>
    <n v="30920"/>
    <m/>
    <n v="30920"/>
    <s v="JV-JOUR-NA-L--1196"/>
    <s v="WAGES AND SALARY"/>
    <s v="Debit Amt"/>
    <x v="0"/>
  </r>
  <r>
    <s v="59590"/>
    <s v="IN LEATHER"/>
    <s v="WAGES"/>
    <s v="IN LEATHER"/>
    <s v="OVER TIME WAGES                                                                                     "/>
    <x v="11"/>
    <m/>
    <m/>
    <m/>
    <m/>
    <m/>
    <m/>
    <m/>
    <m/>
    <m/>
    <n v="71788"/>
    <n v="71788"/>
    <s v="JV-JOUR-NA-L--1336"/>
    <s v="WAGES AND SALARY"/>
    <s v="Debit Amt"/>
    <x v="0"/>
  </r>
  <r>
    <s v="59593"/>
    <s v="IN LEATHER"/>
    <s v="WAGES"/>
    <s v="IN LEATHER"/>
    <s v="OVER TIME WAGES                                                                                     "/>
    <x v="11"/>
    <m/>
    <m/>
    <n v="12715"/>
    <m/>
    <m/>
    <m/>
    <m/>
    <m/>
    <m/>
    <m/>
    <n v="12715"/>
    <s v="JV-JOUR-NA-L--293"/>
    <s v="WAGES AND SALARY"/>
    <s v="Debit Amt"/>
    <x v="0"/>
  </r>
  <r>
    <s v="59596"/>
    <s v="IN LEATHER"/>
    <s v="WAGES"/>
    <s v="IN LEATHER"/>
    <s v="OVER TIME WAGES                                                                                     "/>
    <x v="11"/>
    <m/>
    <m/>
    <m/>
    <n v="18716"/>
    <m/>
    <m/>
    <m/>
    <m/>
    <m/>
    <m/>
    <n v="18716"/>
    <s v="JV-JOUR-NA-L--500"/>
    <s v="WAGES AND SALARY"/>
    <s v="Debit Amt"/>
    <x v="0"/>
  </r>
  <r>
    <s v="59599"/>
    <s v="IN LEATHER"/>
    <s v="WAGES"/>
    <s v="IN LEATHER"/>
    <s v="OVER TIME WAGES                                                                                     "/>
    <x v="11"/>
    <n v="21957"/>
    <m/>
    <m/>
    <m/>
    <m/>
    <m/>
    <m/>
    <m/>
    <m/>
    <m/>
    <n v="21957"/>
    <s v="JV-JOUR-NA-L--59"/>
    <s v="WAGES AND SALARY"/>
    <s v="Debit Amt"/>
    <x v="0"/>
  </r>
  <r>
    <s v="59602"/>
    <s v="IN LEATHER"/>
    <s v="WAGES"/>
    <s v="IN LEATHER"/>
    <s v="OVER TIME WAGES                                                                                     "/>
    <x v="11"/>
    <m/>
    <m/>
    <m/>
    <m/>
    <n v="5086"/>
    <m/>
    <m/>
    <m/>
    <m/>
    <m/>
    <n v="5086"/>
    <s v="JV-JOUR-NA-L--630"/>
    <s v="WAGES AND SALARY"/>
    <s v="Debit Amt"/>
    <x v="0"/>
  </r>
  <r>
    <s v="59605"/>
    <s v="IN LEATHER"/>
    <s v="WAGES"/>
    <s v="IN LEATHER"/>
    <s v="OVER TIME WAGES                                                                                     "/>
    <x v="11"/>
    <m/>
    <m/>
    <m/>
    <m/>
    <m/>
    <n v="15195"/>
    <m/>
    <m/>
    <m/>
    <m/>
    <n v="15195"/>
    <s v="JV-JOUR-NA-L--747"/>
    <s v="WAGES AND SALARY"/>
    <s v="Debit Amt"/>
    <x v="0"/>
  </r>
  <r>
    <s v="59608"/>
    <s v="IN LEATHER"/>
    <s v="WAGES"/>
    <s v="IN LEATHER"/>
    <s v="OVER TIME WAGES                                                                                     "/>
    <x v="11"/>
    <m/>
    <m/>
    <m/>
    <m/>
    <m/>
    <m/>
    <n v="4750"/>
    <m/>
    <m/>
    <m/>
    <n v="4750"/>
    <s v="JV-JOUR-NA-L--855"/>
    <s v="WAGES AND SALARY"/>
    <s v="Debit Amt"/>
    <x v="0"/>
  </r>
  <r>
    <s v="59611"/>
    <s v="IN LEATHER"/>
    <s v="WAGES"/>
    <s v="IN LEATHER"/>
    <s v="WAGES                                                                                               "/>
    <x v="11"/>
    <m/>
    <m/>
    <m/>
    <m/>
    <m/>
    <m/>
    <m/>
    <n v="4784956"/>
    <m/>
    <m/>
    <n v="4784956"/>
    <s v="JV-JOUR-NA-L--1011"/>
    <s v="WAGES AND SALARY"/>
    <s v="Debit Amt"/>
    <x v="0"/>
  </r>
  <r>
    <s v="59614"/>
    <s v="IN LEATHER"/>
    <s v="WAGES"/>
    <s v="IN LEATHER"/>
    <s v="WAGES                                                                                               "/>
    <x v="11"/>
    <m/>
    <m/>
    <m/>
    <m/>
    <m/>
    <m/>
    <m/>
    <n v="116066"/>
    <m/>
    <m/>
    <n v="116066"/>
    <s v="JV-JOUR-NA-L--1013"/>
    <s v="WAGES AND SALARY"/>
    <s v="Debit Amt"/>
    <x v="0"/>
  </r>
  <r>
    <s v="59617"/>
    <s v="IN LEATHER"/>
    <s v="WAGES"/>
    <s v="IN LEATHER"/>
    <s v="WAGES                                                                                               "/>
    <x v="11"/>
    <m/>
    <n v="4487209"/>
    <m/>
    <m/>
    <m/>
    <m/>
    <m/>
    <m/>
    <m/>
    <m/>
    <n v="4487209"/>
    <s v="JV-JOUR-NA-L--114"/>
    <s v="WAGES AND SALARY"/>
    <s v="Debit Amt"/>
    <x v="0"/>
  </r>
  <r>
    <s v="59620"/>
    <s v="IN LEATHER"/>
    <s v="WAGES"/>
    <s v="IN LEATHER"/>
    <s v="WAGES                                                                                               "/>
    <x v="11"/>
    <m/>
    <n v="52968"/>
    <m/>
    <m/>
    <m/>
    <m/>
    <m/>
    <m/>
    <m/>
    <m/>
    <n v="52968"/>
    <s v="JV-JOUR-NA-L--116"/>
    <s v="WAGES AND SALARY"/>
    <s v="Debit Amt"/>
    <x v="0"/>
  </r>
  <r>
    <s v="59623"/>
    <s v="IN LEATHER"/>
    <s v="WAGES"/>
    <s v="IN LEATHER"/>
    <s v="WAGES                                                                                               "/>
    <x v="11"/>
    <m/>
    <m/>
    <m/>
    <m/>
    <m/>
    <m/>
    <m/>
    <m/>
    <n v="5854207"/>
    <m/>
    <n v="5854207"/>
    <s v="JV-JOUR-NA-L--1194"/>
    <s v="WAGES AND SALARY"/>
    <s v="Debit Amt"/>
    <x v="0"/>
  </r>
  <r>
    <s v="59626"/>
    <s v="IN LEATHER"/>
    <s v="WAGES"/>
    <s v="IN LEATHER"/>
    <s v="WAGES                                                                                               "/>
    <x v="11"/>
    <m/>
    <m/>
    <m/>
    <m/>
    <m/>
    <m/>
    <m/>
    <m/>
    <n v="125479"/>
    <m/>
    <n v="125479"/>
    <s v="JV-JOUR-NA-L--1195"/>
    <s v="WAGES AND SALARY"/>
    <s v="Debit Amt"/>
    <x v="0"/>
  </r>
  <r>
    <s v="59629"/>
    <s v="IN LEATHER"/>
    <s v="WAGES"/>
    <s v="IN LEATHER"/>
    <s v="WAGES                                                                                               "/>
    <x v="11"/>
    <m/>
    <m/>
    <n v="180882"/>
    <m/>
    <m/>
    <m/>
    <m/>
    <m/>
    <m/>
    <m/>
    <n v="180882"/>
    <s v="JV-JOUR-NA-L--126"/>
    <s v="WAGES AND SALARY"/>
    <s v="Debit Amt"/>
    <x v="0"/>
  </r>
  <r>
    <s v="59632"/>
    <s v="IN LEATHER"/>
    <s v="WAGES"/>
    <s v="IN LEATHER"/>
    <s v="WAGES                                                                                               "/>
    <x v="11"/>
    <m/>
    <m/>
    <m/>
    <m/>
    <m/>
    <m/>
    <m/>
    <m/>
    <m/>
    <n v="6344548"/>
    <n v="6344548"/>
    <s v="JV-JOUR-NA-L--1334"/>
    <s v="WAGES AND SALARY"/>
    <s v="Debit Amt"/>
    <x v="0"/>
  </r>
  <r>
    <s v="59635"/>
    <s v="IN LEATHER"/>
    <s v="WAGES"/>
    <s v="IN LEATHER"/>
    <s v="WAGES                                                                                               "/>
    <x v="11"/>
    <m/>
    <m/>
    <m/>
    <m/>
    <m/>
    <m/>
    <m/>
    <m/>
    <m/>
    <n v="75357"/>
    <n v="75357"/>
    <s v="JV-JOUR-NA-L--1335"/>
    <s v="WAGES AND SALARY"/>
    <s v="Debit Amt"/>
    <x v="0"/>
  </r>
  <r>
    <s v="59638"/>
    <s v="IN LEATHER"/>
    <s v="WAGES"/>
    <s v="IN LEATHER"/>
    <s v="WAGES                                                                                               "/>
    <x v="11"/>
    <m/>
    <m/>
    <m/>
    <n v="90630"/>
    <m/>
    <m/>
    <m/>
    <m/>
    <m/>
    <m/>
    <n v="90630"/>
    <s v="JV-JOUR-NA-L--255"/>
    <s v="WAGES AND SALARY"/>
    <s v="Debit Amt"/>
    <x v="0"/>
  </r>
  <r>
    <s v="59641"/>
    <s v="IN LEATHER"/>
    <s v="WAGES"/>
    <s v="IN LEATHER"/>
    <s v="WAGES                                                                                               "/>
    <x v="11"/>
    <m/>
    <m/>
    <n v="4432240"/>
    <m/>
    <m/>
    <m/>
    <m/>
    <m/>
    <m/>
    <m/>
    <n v="4432240"/>
    <s v="JV-JOUR-NA-L--291"/>
    <s v="WAGES AND SALARY"/>
    <s v="Debit Amt"/>
    <x v="0"/>
  </r>
  <r>
    <s v="59644"/>
    <s v="IN LEATHER"/>
    <s v="WAGES"/>
    <s v="IN LEATHER"/>
    <s v="WAGES                                                                                               "/>
    <x v="11"/>
    <m/>
    <m/>
    <n v="38826"/>
    <m/>
    <m/>
    <m/>
    <m/>
    <m/>
    <m/>
    <m/>
    <n v="38826"/>
    <s v="JV-JOUR-NA-L--292"/>
    <s v="WAGES AND SALARY"/>
    <s v="Debit Amt"/>
    <x v="0"/>
  </r>
  <r>
    <s v="59647"/>
    <s v="IN LEATHER"/>
    <s v="WAGES"/>
    <s v="IN LEATHER"/>
    <s v="WAGES                                                                                               "/>
    <x v="11"/>
    <m/>
    <m/>
    <m/>
    <n v="4735532"/>
    <m/>
    <m/>
    <m/>
    <m/>
    <m/>
    <m/>
    <n v="4735532"/>
    <s v="JV-JOUR-NA-L--493"/>
    <s v="WAGES AND SALARY"/>
    <s v="Debit Amt"/>
    <x v="0"/>
  </r>
  <r>
    <s v="59650"/>
    <s v="IN LEATHER"/>
    <s v="WAGES"/>
    <s v="IN LEATHER"/>
    <s v="WAGES                                                                                               "/>
    <x v="11"/>
    <m/>
    <m/>
    <m/>
    <n v="29924"/>
    <m/>
    <m/>
    <m/>
    <m/>
    <m/>
    <m/>
    <n v="29924"/>
    <s v="JV-JOUR-NA-L--499"/>
    <s v="WAGES AND SALARY"/>
    <s v="Debit Amt"/>
    <x v="0"/>
  </r>
  <r>
    <s v="59653"/>
    <s v="IN LEATHER"/>
    <s v="WAGES"/>
    <s v="IN LEATHER"/>
    <s v="WAGES                                                                                               "/>
    <x v="11"/>
    <n v="4353819"/>
    <m/>
    <m/>
    <m/>
    <m/>
    <m/>
    <m/>
    <m/>
    <m/>
    <m/>
    <n v="4353819"/>
    <s v="JV-JOUR-NA-L--57"/>
    <s v="WAGES AND SALARY"/>
    <s v="Debit Amt"/>
    <x v="0"/>
  </r>
  <r>
    <s v="59656"/>
    <s v="IN LEATHER"/>
    <s v="WAGES"/>
    <s v="IN LEATHER"/>
    <s v="WAGES                                                                                               "/>
    <x v="11"/>
    <n v="79590"/>
    <m/>
    <m/>
    <m/>
    <m/>
    <m/>
    <m/>
    <m/>
    <m/>
    <m/>
    <n v="79590"/>
    <s v="JV-JOUR-NA-L--58"/>
    <s v="WAGES AND SALARY"/>
    <s v="Debit Amt"/>
    <x v="0"/>
  </r>
  <r>
    <s v="59659"/>
    <s v="IN LEATHER"/>
    <s v="WAGES"/>
    <s v="IN LEATHER"/>
    <s v="WAGES                                                                                               "/>
    <x v="11"/>
    <m/>
    <m/>
    <m/>
    <m/>
    <n v="4903128"/>
    <m/>
    <m/>
    <m/>
    <m/>
    <m/>
    <n v="4903128"/>
    <s v="JV-JOUR-NA-L--629"/>
    <s v="WAGES AND SALARY"/>
    <s v="Debit Amt"/>
    <x v="0"/>
  </r>
  <r>
    <s v="59662"/>
    <s v="IN LEATHER"/>
    <s v="WAGES"/>
    <s v="IN LEATHER"/>
    <s v="WAGES                                                                                               "/>
    <x v="11"/>
    <m/>
    <m/>
    <m/>
    <m/>
    <m/>
    <n v="4945441"/>
    <m/>
    <m/>
    <m/>
    <m/>
    <n v="4945441"/>
    <s v="JV-JOUR-NA-L--745"/>
    <s v="WAGES AND SALARY"/>
    <s v="Debit Amt"/>
    <x v="0"/>
  </r>
  <r>
    <s v="59665"/>
    <s v="IN LEATHER"/>
    <s v="WAGES"/>
    <s v="IN LEATHER"/>
    <s v="WAGES                                                                                               "/>
    <x v="11"/>
    <m/>
    <m/>
    <m/>
    <m/>
    <m/>
    <n v="58876"/>
    <m/>
    <m/>
    <m/>
    <m/>
    <n v="58876"/>
    <s v="JV-JOUR-NA-L--746"/>
    <s v="WAGES AND SALARY"/>
    <s v="Debit Amt"/>
    <x v="0"/>
  </r>
  <r>
    <s v="59668"/>
    <s v="IN LEATHER"/>
    <s v="WAGES"/>
    <s v="IN LEATHER"/>
    <s v="WAGES                                                                                               "/>
    <x v="11"/>
    <m/>
    <m/>
    <m/>
    <m/>
    <m/>
    <m/>
    <n v="4968215"/>
    <m/>
    <m/>
    <m/>
    <n v="4968215"/>
    <s v="JV-JOUR-NA-L--853"/>
    <s v="WAGES AND SALARY"/>
    <s v="Debit Amt"/>
    <x v="0"/>
  </r>
  <r>
    <s v="59671"/>
    <s v="IN LEATHER"/>
    <s v="WAGES"/>
    <s v="IN LEATHER"/>
    <s v="WAGES                                                                                               "/>
    <x v="11"/>
    <m/>
    <m/>
    <m/>
    <m/>
    <m/>
    <m/>
    <n v="64886"/>
    <m/>
    <m/>
    <m/>
    <n v="64886"/>
    <s v="JV-JOUR-NA-L--854"/>
    <s v="WAGES AND SALARY"/>
    <s v="Debit Amt"/>
    <x v="0"/>
  </r>
  <r>
    <s v="59674"/>
    <s v="IN LEATHER"/>
    <s v="WATER"/>
    <s v="IN LEATHER"/>
    <s v="ELECTRICITY AND WATER CHARGES                                                                       "/>
    <x v="11"/>
    <m/>
    <m/>
    <n v="11142"/>
    <m/>
    <m/>
    <m/>
    <m/>
    <m/>
    <m/>
    <m/>
    <n v="11142"/>
    <s v="240"/>
    <s v="POWER &amp; FULES"/>
    <s v="Debit Amt"/>
    <x v="0"/>
  </r>
  <r>
    <s v="59677"/>
    <s v="IN LEATHER"/>
    <s v="WATER"/>
    <s v="IN LEATHER"/>
    <s v="ELECTRICITY AND WATER CHARGES                                                                       "/>
    <x v="11"/>
    <n v="15300"/>
    <m/>
    <m/>
    <m/>
    <m/>
    <m/>
    <m/>
    <m/>
    <m/>
    <m/>
    <n v="15300"/>
    <s v="255"/>
    <s v="POWER &amp; FULES"/>
    <s v="Debit Amt"/>
    <x v="0"/>
  </r>
  <r>
    <s v="59680"/>
    <s v="IN LEATHER"/>
    <s v="WATER"/>
    <s v="IN LEATHER"/>
    <s v="ELECTRICITY AND WATER CHARGES                                                                       "/>
    <x v="11"/>
    <m/>
    <n v="13554"/>
    <m/>
    <m/>
    <m/>
    <m/>
    <m/>
    <m/>
    <m/>
    <m/>
    <n v="13554"/>
    <s v="261"/>
    <s v="POWER &amp; FULES"/>
    <s v="Debit Amt"/>
    <x v="0"/>
  </r>
  <r>
    <s v="59683"/>
    <s v="IN LEATHER"/>
    <s v="WATER"/>
    <s v="IN LEATHER"/>
    <s v="ELECTRICITY AND WATER CHARGES                                                                       "/>
    <x v="11"/>
    <m/>
    <m/>
    <m/>
    <m/>
    <n v="11358"/>
    <m/>
    <m/>
    <m/>
    <m/>
    <m/>
    <n v="11358"/>
    <s v="402"/>
    <s v="POWER &amp; FULES"/>
    <s v="Debit Amt"/>
    <x v="0"/>
  </r>
  <r>
    <s v="59686"/>
    <s v="IN LEATHER"/>
    <s v="WATER"/>
    <s v="IN LEATHER"/>
    <s v="ELECTRICITY AND WATER CHARGES                                                                       "/>
    <x v="11"/>
    <m/>
    <m/>
    <m/>
    <m/>
    <m/>
    <m/>
    <m/>
    <n v="10242"/>
    <m/>
    <m/>
    <n v="10242"/>
    <s v="404"/>
    <s v="POWER &amp; FULES"/>
    <s v="Debit Amt"/>
    <x v="0"/>
  </r>
  <r>
    <s v="59689"/>
    <s v="IN LEATHER"/>
    <s v="WATER"/>
    <s v="IN LEATHER"/>
    <s v="ELECTRICITY AND WATER CHARGES                                                                       "/>
    <x v="11"/>
    <m/>
    <m/>
    <m/>
    <m/>
    <m/>
    <n v="10674"/>
    <m/>
    <m/>
    <m/>
    <m/>
    <n v="10674"/>
    <s v="405"/>
    <s v="POWER &amp; FULES"/>
    <s v="Debit Amt"/>
    <x v="0"/>
  </r>
  <r>
    <s v="59692"/>
    <s v="IN LEATHER"/>
    <s v="WATER"/>
    <s v="IN LEATHER"/>
    <s v="ELECTRICITY AND WATER CHARGES                                                                       "/>
    <x v="11"/>
    <m/>
    <m/>
    <m/>
    <m/>
    <m/>
    <m/>
    <m/>
    <m/>
    <m/>
    <n v="14328"/>
    <n v="14328"/>
    <s v="406"/>
    <s v="POWER &amp; FULES"/>
    <s v="Debit Amt"/>
    <x v="0"/>
  </r>
  <r>
    <s v="59695"/>
    <s v="IN LEATHER"/>
    <s v="WATER"/>
    <s v="IN LEATHER"/>
    <s v="ELECTRICITY AND WATER CHARGES                                                                       "/>
    <x v="11"/>
    <m/>
    <m/>
    <m/>
    <m/>
    <m/>
    <m/>
    <n v="9864"/>
    <m/>
    <m/>
    <m/>
    <n v="9864"/>
    <s v="530"/>
    <s v="POWER &amp; FULES"/>
    <s v="Debit Amt"/>
    <x v="0"/>
  </r>
  <r>
    <s v="59698"/>
    <s v="IN LEATHER"/>
    <s v="WATER"/>
    <s v="IN LEATHER"/>
    <s v="ELECTRICITY AND WATER CHARGES                                                                       "/>
    <x v="11"/>
    <m/>
    <m/>
    <m/>
    <m/>
    <m/>
    <m/>
    <m/>
    <m/>
    <n v="12672"/>
    <m/>
    <n v="12672"/>
    <s v="575"/>
    <s v="POWER &amp; FULES"/>
    <s v="Debit Amt"/>
    <x v="0"/>
  </r>
  <r>
    <s v="59701"/>
    <s v="IN LEATHER"/>
    <s v="STAFF SALARY"/>
    <s v="IN LEATHER"/>
    <s v="SALARY EXPENSES                                                                                     "/>
    <x v="12"/>
    <m/>
    <m/>
    <m/>
    <m/>
    <m/>
    <m/>
    <m/>
    <n v="136000"/>
    <m/>
    <m/>
    <n v="136000"/>
    <s v="JV-JOUR-NA-L--1024"/>
    <s v="SALARIES AND BONUS"/>
    <s v="Debit Amt"/>
    <x v="0"/>
  </r>
  <r>
    <s v="59704"/>
    <s v="IN LEATHER"/>
    <s v="STAFF SALARY"/>
    <s v="IN LEATHER"/>
    <s v="SALARY EXPENSES                                                                                     "/>
    <x v="12"/>
    <m/>
    <m/>
    <m/>
    <m/>
    <m/>
    <m/>
    <m/>
    <m/>
    <n v="136000"/>
    <m/>
    <n v="136000"/>
    <s v="JV-JOUR-NA-L--1208"/>
    <s v="SALARIES AND BONUS"/>
    <s v="Debit Amt"/>
    <x v="0"/>
  </r>
  <r>
    <s v="59707"/>
    <s v="IN LEATHER"/>
    <s v="STAFF SALARY"/>
    <s v="IN LEATHER"/>
    <s v="SALARY EXPENSES                                                                                     "/>
    <x v="12"/>
    <m/>
    <n v="243692"/>
    <m/>
    <m/>
    <m/>
    <m/>
    <m/>
    <m/>
    <m/>
    <m/>
    <n v="243692"/>
    <s v="JV-JOUR-NA-L--124"/>
    <s v="SALARIES AND BONUS"/>
    <s v="Debit Amt"/>
    <x v="0"/>
  </r>
  <r>
    <s v="59710"/>
    <s v="IN LEATHER"/>
    <s v="STAFF SALARY"/>
    <s v="IN LEATHER"/>
    <s v="SALARY EXPENSES                                                                                     "/>
    <x v="12"/>
    <m/>
    <m/>
    <m/>
    <m/>
    <m/>
    <m/>
    <m/>
    <m/>
    <m/>
    <n v="136000"/>
    <n v="136000"/>
    <s v="JV-JOUR-NA-L--1343"/>
    <s v="SALARIES AND BONUS"/>
    <s v="Debit Amt"/>
    <x v="0"/>
  </r>
  <r>
    <s v="59713"/>
    <s v="IN LEATHER"/>
    <s v="STAFF SALARY"/>
    <s v="IN LEATHER"/>
    <s v="SALARY EXPENSES                                                                                     "/>
    <x v="12"/>
    <m/>
    <m/>
    <n v="239384"/>
    <m/>
    <m/>
    <m/>
    <m/>
    <m/>
    <m/>
    <m/>
    <n v="239384"/>
    <s v="JV-JOUR-NA-L--316"/>
    <s v="SALARIES AND BONUS"/>
    <s v="Debit Amt"/>
    <x v="0"/>
  </r>
  <r>
    <s v="59716"/>
    <s v="IN LEATHER"/>
    <s v="STAFF SALARY"/>
    <s v="IN LEATHER"/>
    <s v="SALARY EXPENSES                                                                                     "/>
    <x v="12"/>
    <m/>
    <m/>
    <m/>
    <n v="197823"/>
    <m/>
    <m/>
    <m/>
    <m/>
    <m/>
    <m/>
    <n v="197823"/>
    <s v="JV-JOUR-NA-L--498"/>
    <s v="SALARIES AND BONUS"/>
    <s v="Debit Amt"/>
    <x v="0"/>
  </r>
  <r>
    <s v="59719"/>
    <s v="IN LEATHER"/>
    <s v="STAFF SALARY"/>
    <s v="IN LEATHER"/>
    <s v="SALARY EXPENSES                                                                                     "/>
    <x v="12"/>
    <m/>
    <m/>
    <m/>
    <m/>
    <n v="136000"/>
    <m/>
    <m/>
    <m/>
    <m/>
    <m/>
    <n v="136000"/>
    <s v="JV-JOUR-NA-L--647"/>
    <s v="SALARIES AND BONUS"/>
    <s v="Debit Amt"/>
    <x v="0"/>
  </r>
  <r>
    <s v="59722"/>
    <s v="IN LEATHER"/>
    <s v="STAFF SALARY"/>
    <s v="IN LEATHER"/>
    <s v="SALARY EXPENSES                                                                                     "/>
    <x v="12"/>
    <n v="243692"/>
    <m/>
    <m/>
    <m/>
    <m/>
    <m/>
    <m/>
    <m/>
    <m/>
    <m/>
    <n v="243692"/>
    <s v="JV-JOUR-NA-L--65"/>
    <s v="SALARIES AND BONUS"/>
    <s v="Debit Amt"/>
    <x v="0"/>
  </r>
  <r>
    <s v="59725"/>
    <s v="IN LEATHER"/>
    <s v="STAFF SALARY"/>
    <s v="IN LEATHER"/>
    <s v="SALARY EXPENSES                                                                                     "/>
    <x v="12"/>
    <m/>
    <m/>
    <m/>
    <m/>
    <m/>
    <n v="136000"/>
    <m/>
    <m/>
    <m/>
    <m/>
    <n v="136000"/>
    <s v="JV-JOUR-NA-L--756"/>
    <s v="SALARIES AND BONUS"/>
    <s v="Debit Amt"/>
    <x v="0"/>
  </r>
  <r>
    <s v="59728"/>
    <s v="IN LEATHER"/>
    <s v="STAFF SALARY"/>
    <s v="IN LEATHER"/>
    <s v="SALARY EXPENSES                                                                                     "/>
    <x v="12"/>
    <m/>
    <m/>
    <m/>
    <m/>
    <m/>
    <m/>
    <n v="136000"/>
    <m/>
    <m/>
    <m/>
    <n v="136000"/>
    <s v="JV-JOUR-NA-L--891"/>
    <s v="SALARIES AND BONUS"/>
    <s v="Debit Amt"/>
    <x v="0"/>
  </r>
  <r>
    <s v="59731"/>
    <s v="IN LEATHER"/>
    <s v="TRAVELLING"/>
    <s v="IN LEATHER"/>
    <s v="TRAVELLING EXPENSES                                                                                 "/>
    <x v="12"/>
    <m/>
    <m/>
    <m/>
    <m/>
    <n v="3500"/>
    <m/>
    <m/>
    <m/>
    <m/>
    <m/>
    <n v="3500"/>
    <s v="BP-BP 2-42-5--1608 "/>
    <s v="TRAVELLING EXPENSES"/>
    <s v="Debit Amt"/>
    <x v="0"/>
  </r>
  <r>
    <s v="59734"/>
    <s v="IN LEATHER"/>
    <s v="TRAVELLING"/>
    <s v="IN LEATHER"/>
    <s v="TRAVELLING EXPENSES                                                                                 "/>
    <x v="12"/>
    <m/>
    <m/>
    <m/>
    <m/>
    <m/>
    <n v="16739"/>
    <m/>
    <m/>
    <m/>
    <m/>
    <n v="16739"/>
    <s v="JV-JOUR-NA-L--731"/>
    <s v="TRAVELLING EXPENSES"/>
    <s v="Debit Amt"/>
    <x v="0"/>
  </r>
  <r>
    <s v="59737"/>
    <s v="IN LEATHER"/>
    <s v="TRAVELLING"/>
    <s v="IN LEATHER"/>
    <s v="TRAVELLING EXPENSES                                                                                 "/>
    <x v="12"/>
    <m/>
    <m/>
    <m/>
    <m/>
    <m/>
    <m/>
    <n v="27524"/>
    <m/>
    <m/>
    <m/>
    <n v="27524"/>
    <s v="JV-JOUR-NA-L--815"/>
    <s v="TRAVELLING EXPENSES"/>
    <s v="Debit Amt"/>
    <x v="0"/>
  </r>
  <r>
    <s v="59740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229938"/>
    <m/>
    <n v="229938"/>
    <s v="302"/>
    <s v="INDIRECT EXPENSES"/>
    <s v="Debit Amt"/>
    <x v="2"/>
  </r>
  <r>
    <s v="59743"/>
    <s v="IN LEATHER"/>
    <s v="FREIGHT EXPENSE"/>
    <s v="T BASE"/>
    <s v="CARRIAGE OUTWARD                                                                                    "/>
    <x v="13"/>
    <n v="110375"/>
    <m/>
    <m/>
    <m/>
    <m/>
    <m/>
    <m/>
    <m/>
    <m/>
    <m/>
    <n v="110375"/>
    <s v="81"/>
    <s v="INDIRECT EXPENSES"/>
    <s v="Debit Amt"/>
    <x v="2"/>
  </r>
  <r>
    <s v="59746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6660"/>
    <m/>
    <n v="6660"/>
    <s v="AS/AR/25/0000120"/>
    <s v="INDIRECT EXPENSES"/>
    <s v="Debit Amt"/>
    <x v="2"/>
  </r>
  <r>
    <s v="59749"/>
    <s v="IN LEATHER"/>
    <s v="FREIGHT EXPENSE"/>
    <s v="T BASE"/>
    <s v="CARRIAGE OUTWARD                                                                                    "/>
    <x v="13"/>
    <m/>
    <m/>
    <n v="8573"/>
    <m/>
    <m/>
    <m/>
    <m/>
    <m/>
    <m/>
    <m/>
    <n v="8573"/>
    <s v="AS/EX/25/0000448"/>
    <s v="INDIRECT EXPENSES"/>
    <s v="Debit Amt"/>
    <x v="2"/>
  </r>
  <r>
    <s v="59752"/>
    <s v="IN LEATHER"/>
    <s v="FREIGHT EXPENSE"/>
    <s v="T BASE"/>
    <s v="CARRIAGE OUTWARD                                                                                    "/>
    <x v="13"/>
    <m/>
    <m/>
    <m/>
    <m/>
    <n v="12967"/>
    <m/>
    <m/>
    <m/>
    <m/>
    <m/>
    <n v="12967"/>
    <s v="AS/EX/25/0001139"/>
    <s v="INDIRECT EXPENSES"/>
    <s v="Debit Amt"/>
    <x v="2"/>
  </r>
  <r>
    <s v="59755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10110"/>
    <n v="10110"/>
    <s v="BR-/AR/-25-/0-000112"/>
    <s v="INDIRECT EXPENSES"/>
    <s v="Debit Amt"/>
    <x v="2"/>
  </r>
  <r>
    <s v="59758"/>
    <s v="IN LEATHER"/>
    <s v="FREIGHT EXPENSE"/>
    <s v="T BASE"/>
    <s v="CARRIAGE OUTWARD                                                                                    "/>
    <x v="13"/>
    <m/>
    <m/>
    <n v="2248"/>
    <m/>
    <m/>
    <m/>
    <m/>
    <m/>
    <m/>
    <m/>
    <n v="2248"/>
    <s v="BR-/EX/-25-/0-000635"/>
    <s v="INDIRECT EXPENSES"/>
    <s v="Debit Amt"/>
    <x v="2"/>
  </r>
  <r>
    <s v="59761"/>
    <s v="IN LEATHER"/>
    <s v="FREIGHT EXPENSE"/>
    <s v="T BASE"/>
    <s v="CARRIAGE OUTWARD                                                                                    "/>
    <x v="13"/>
    <m/>
    <m/>
    <n v="1109"/>
    <m/>
    <m/>
    <m/>
    <m/>
    <m/>
    <m/>
    <m/>
    <n v="1109"/>
    <s v="BR-/EX/-25-/0-000708"/>
    <s v="INDIRECT EXPENSES"/>
    <s v="Debit Amt"/>
    <x v="2"/>
  </r>
  <r>
    <s v="59764"/>
    <s v="IN LEATHER"/>
    <s v="FREIGHT EXPENSE"/>
    <s v="T BASE"/>
    <s v="CARRIAGE OUTWARD                                                                                    "/>
    <x v="13"/>
    <m/>
    <m/>
    <m/>
    <n v="1905"/>
    <m/>
    <m/>
    <m/>
    <m/>
    <m/>
    <m/>
    <n v="1905"/>
    <s v="BR-/EX/-25-/0-001011"/>
    <s v="INDIRECT EXPENSES"/>
    <s v="Debit Amt"/>
    <x v="2"/>
  </r>
  <r>
    <s v="59767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4634"/>
    <m/>
    <n v="4634"/>
    <s v="BR-/EX/-25-/0-002662"/>
    <s v="INDIRECT EXPENSES"/>
    <s v="Debit Amt"/>
    <x v="2"/>
  </r>
  <r>
    <s v="59770"/>
    <s v="IN LEATHER"/>
    <s v="FREIGHT EXPENSE"/>
    <s v="T BASE"/>
    <s v="CARRIAGE OUTWARD                                                                                    "/>
    <x v="13"/>
    <m/>
    <m/>
    <m/>
    <m/>
    <n v="2406"/>
    <m/>
    <m/>
    <m/>
    <m/>
    <m/>
    <n v="2406"/>
    <s v="CH/EX/25/0000420"/>
    <s v="INDIRECT EXPENSES"/>
    <s v="Debit Amt"/>
    <x v="2"/>
  </r>
  <r>
    <s v="59773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1312"/>
    <m/>
    <m/>
    <n v="1312"/>
    <s v="CH/EX/25/0000683"/>
    <s v="INDIRECT EXPENSES"/>
    <s v="Debit Amt"/>
    <x v="2"/>
  </r>
  <r>
    <s v="59776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2109"/>
    <m/>
    <n v="2109"/>
    <s v="CH/EX/25/0000771"/>
    <s v="INDIRECT EXPENSES"/>
    <s v="Debit Amt"/>
    <x v="2"/>
  </r>
  <r>
    <s v="59779"/>
    <s v="IN LEATHER"/>
    <s v="FREIGHT EXPENSE"/>
    <s v="T BASE"/>
    <s v="CARRIAGE OUTWARD                                                                                    "/>
    <x v="13"/>
    <n v="1389"/>
    <m/>
    <m/>
    <m/>
    <m/>
    <m/>
    <m/>
    <m/>
    <m/>
    <m/>
    <n v="1389"/>
    <s v="DL/EX/25/0000138"/>
    <s v="INDIRECT EXPENSES"/>
    <s v="Debit Amt"/>
    <x v="2"/>
  </r>
  <r>
    <s v="59782"/>
    <s v="IN LEATHER"/>
    <s v="FREIGHT EXPENSE"/>
    <s v="T BASE"/>
    <s v="CARRIAGE OUTWARD                                                                                    "/>
    <x v="13"/>
    <m/>
    <n v="4243"/>
    <m/>
    <m/>
    <m/>
    <m/>
    <m/>
    <m/>
    <m/>
    <m/>
    <n v="4243"/>
    <s v="DL/EX/25/0000790"/>
    <s v="INDIRECT EXPENSES"/>
    <s v="Debit Amt"/>
    <x v="2"/>
  </r>
  <r>
    <s v="59785"/>
    <s v="IN LEATHER"/>
    <s v="FREIGHT EXPENSE"/>
    <s v="T BASE"/>
    <s v="CARRIAGE OUTWARD                                                                                    "/>
    <x v="13"/>
    <m/>
    <m/>
    <m/>
    <m/>
    <n v="521"/>
    <m/>
    <m/>
    <m/>
    <m/>
    <m/>
    <n v="521"/>
    <s v="DL/EX/25/0003038"/>
    <s v="INDIRECT EXPENSES"/>
    <s v="Debit Amt"/>
    <x v="2"/>
  </r>
  <r>
    <s v="59788"/>
    <s v="IN LEATHER"/>
    <s v="FREIGHT EXPENSE"/>
    <s v="T BASE"/>
    <s v="CARRIAGE OUTWARD                                                                                    "/>
    <x v="13"/>
    <m/>
    <m/>
    <m/>
    <m/>
    <m/>
    <m/>
    <n v="11075"/>
    <m/>
    <m/>
    <m/>
    <n v="11075"/>
    <s v="DL/EX/25/0003839"/>
    <s v="INDIRECT EXPENSES"/>
    <s v="Debit Amt"/>
    <x v="2"/>
  </r>
  <r>
    <s v="59791"/>
    <s v="IN LEATHER"/>
    <s v="FREIGHT EXPENSE"/>
    <s v="T BASE"/>
    <s v="CARRIAGE OUTWARD                                                                                    "/>
    <x v="13"/>
    <m/>
    <m/>
    <m/>
    <m/>
    <m/>
    <m/>
    <n v="95647"/>
    <m/>
    <m/>
    <m/>
    <n v="95647"/>
    <s v="EL/187/24-25"/>
    <s v="INDIRECT EXPENSES"/>
    <s v="Debit Amt"/>
    <x v="2"/>
  </r>
  <r>
    <s v="59794"/>
    <s v="IN LEATHER"/>
    <s v="FREIGHT EXPENSE"/>
    <s v="T BASE"/>
    <s v="CARRIAGE OUTWARD                                                                                    "/>
    <x v="13"/>
    <n v="142706"/>
    <m/>
    <m/>
    <m/>
    <m/>
    <m/>
    <m/>
    <m/>
    <m/>
    <m/>
    <n v="142706"/>
    <s v="EL-026/24-25"/>
    <s v="INDIRECT EXPENSES"/>
    <s v="Debit Amt"/>
    <x v="2"/>
  </r>
  <r>
    <s v="59797"/>
    <s v="IN LEATHER"/>
    <s v="FREIGHT EXPENSE"/>
    <s v="T BASE"/>
    <s v="CARRIAGE OUTWARD                                                                                    "/>
    <x v="13"/>
    <n v="93821"/>
    <m/>
    <m/>
    <m/>
    <m/>
    <m/>
    <m/>
    <m/>
    <m/>
    <m/>
    <n v="93821"/>
    <s v="EL-027/24-25"/>
    <s v="INDIRECT EXPENSES"/>
    <s v="Debit Amt"/>
    <x v="2"/>
  </r>
  <r>
    <s v="59800"/>
    <s v="IN LEATHER"/>
    <s v="FREIGHT EXPENSE"/>
    <s v="T BASE"/>
    <s v="CARRIAGE OUTWARD                                                                                    "/>
    <x v="13"/>
    <m/>
    <n v="126215"/>
    <m/>
    <m/>
    <m/>
    <m/>
    <m/>
    <m/>
    <m/>
    <m/>
    <n v="126215"/>
    <s v="EL-050/24-25"/>
    <s v="INDIRECT EXPENSES"/>
    <s v="Debit Amt"/>
    <x v="2"/>
  </r>
  <r>
    <s v="59803"/>
    <s v="IN LEATHER"/>
    <s v="FREIGHT EXPENSE"/>
    <s v="T BASE"/>
    <s v="CARRIAGE OUTWARD                                                                                    "/>
    <x v="13"/>
    <m/>
    <n v="24472"/>
    <m/>
    <m/>
    <m/>
    <m/>
    <m/>
    <m/>
    <m/>
    <m/>
    <n v="24472"/>
    <s v="EL-053/24-25"/>
    <s v="INDIRECT EXPENSES"/>
    <s v="Debit Amt"/>
    <x v="2"/>
  </r>
  <r>
    <s v="59806"/>
    <s v="IN LEATHER"/>
    <s v="FREIGHT EXPENSE"/>
    <s v="T BASE"/>
    <s v="CARRIAGE OUTWARD                                                                                    "/>
    <x v="13"/>
    <m/>
    <m/>
    <n v="56245"/>
    <m/>
    <m/>
    <m/>
    <m/>
    <m/>
    <m/>
    <m/>
    <n v="56245"/>
    <s v="EL-074/24-25"/>
    <s v="INDIRECT EXPENSES"/>
    <s v="Debit Amt"/>
    <x v="2"/>
  </r>
  <r>
    <s v="59809"/>
    <s v="IN LEATHER"/>
    <s v="FREIGHT EXPENSE"/>
    <s v="T BASE"/>
    <s v="CARRIAGE OUTWARD                                                                                    "/>
    <x v="13"/>
    <m/>
    <m/>
    <m/>
    <n v="11890"/>
    <m/>
    <m/>
    <m/>
    <m/>
    <m/>
    <m/>
    <n v="11890"/>
    <s v="EL-104/24-25"/>
    <s v="INDIRECT EXPENSES"/>
    <s v="Debit Amt"/>
    <x v="2"/>
  </r>
  <r>
    <s v="59812"/>
    <s v="IN LEATHER"/>
    <s v="FREIGHT EXPENSE"/>
    <s v="T BASE"/>
    <s v="CARRIAGE OUTWARD                                                                                    "/>
    <x v="13"/>
    <m/>
    <m/>
    <m/>
    <n v="51345"/>
    <m/>
    <m/>
    <m/>
    <m/>
    <m/>
    <m/>
    <n v="51345"/>
    <s v="EL-105/24-25"/>
    <s v="INDIRECT EXPENSES"/>
    <s v="Debit Amt"/>
    <x v="2"/>
  </r>
  <r>
    <s v="59815"/>
    <s v="IN LEATHER"/>
    <s v="FREIGHT EXPENSE"/>
    <s v="T BASE"/>
    <s v="CARRIAGE OUTWARD                                                                                    "/>
    <x v="13"/>
    <m/>
    <m/>
    <m/>
    <m/>
    <n v="68069"/>
    <m/>
    <m/>
    <m/>
    <m/>
    <m/>
    <n v="68069"/>
    <s v="EL-132/24-25"/>
    <s v="INDIRECT EXPENSES"/>
    <s v="Debit Amt"/>
    <x v="2"/>
  </r>
  <r>
    <s v="59818"/>
    <s v="IN LEATHER"/>
    <s v="FREIGHT EXPENSE"/>
    <s v="T BASE"/>
    <s v="CARRIAGE OUTWARD                                                                                    "/>
    <x v="13"/>
    <m/>
    <m/>
    <m/>
    <m/>
    <n v="23729"/>
    <m/>
    <m/>
    <m/>
    <m/>
    <m/>
    <n v="23729"/>
    <s v="EL-133/24-25"/>
    <s v="INDIRECT EXPENSES"/>
    <s v="Debit Amt"/>
    <x v="2"/>
  </r>
  <r>
    <s v="59821"/>
    <s v="IN LEATHER"/>
    <s v="FREIGHT EXPENSE"/>
    <s v="T BASE"/>
    <s v="CARRIAGE OUTWARD                                                                                    "/>
    <x v="13"/>
    <m/>
    <m/>
    <m/>
    <m/>
    <m/>
    <n v="73382"/>
    <m/>
    <m/>
    <m/>
    <m/>
    <n v="73382"/>
    <s v="EL-153/24-25"/>
    <s v="INDIRECT EXPENSES"/>
    <s v="Debit Amt"/>
    <x v="2"/>
  </r>
  <r>
    <s v="59824"/>
    <s v="IN LEATHER"/>
    <s v="FREIGHT EXPENSE"/>
    <s v="T BASE"/>
    <s v="CARRIAGE OUTWARD                                                                                    "/>
    <x v="13"/>
    <m/>
    <m/>
    <m/>
    <m/>
    <m/>
    <n v="126067"/>
    <m/>
    <m/>
    <m/>
    <m/>
    <n v="126067"/>
    <s v="EL-154/24-25"/>
    <s v="INDIRECT EXPENSES"/>
    <s v="Debit Amt"/>
    <x v="2"/>
  </r>
  <r>
    <s v="59827"/>
    <s v="IN LEATHER"/>
    <s v="FREIGHT EXPENSE"/>
    <s v="T BASE"/>
    <s v="CARRIAGE OUTWARD                                                                                    "/>
    <x v="13"/>
    <m/>
    <m/>
    <m/>
    <m/>
    <m/>
    <m/>
    <n v="145813"/>
    <m/>
    <m/>
    <m/>
    <n v="145813"/>
    <s v="EL-186/24-25"/>
    <s v="INDIRECT EXPENSES"/>
    <s v="Debit Amt"/>
    <x v="2"/>
  </r>
  <r>
    <s v="59830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88618"/>
    <m/>
    <m/>
    <n v="88618"/>
    <s v="EL-211/24-25"/>
    <s v="INDIRECT EXPENSES"/>
    <s v="Debit Amt"/>
    <x v="2"/>
  </r>
  <r>
    <s v="59833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121860"/>
    <m/>
    <m/>
    <n v="121860"/>
    <s v="EL-212/24-25"/>
    <s v="INDIRECT EXPENSES"/>
    <s v="Debit Amt"/>
    <x v="2"/>
  </r>
  <r>
    <s v="59836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110199"/>
    <m/>
    <m/>
    <n v="110199"/>
    <s v="EL-214/24-25"/>
    <s v="INDIRECT EXPENSES"/>
    <s v="Debit Amt"/>
    <x v="2"/>
  </r>
  <r>
    <s v="59839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119280"/>
    <m/>
    <n v="119280"/>
    <s v="EL-231/24-25"/>
    <s v="INDIRECT EXPENSES"/>
    <s v="Debit Amt"/>
    <x v="2"/>
  </r>
  <r>
    <s v="59842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144412"/>
    <m/>
    <n v="144412"/>
    <s v="EL-232/24-25"/>
    <s v="INDIRECT EXPENSES"/>
    <s v="Debit Amt"/>
    <x v="2"/>
  </r>
  <r>
    <s v="59845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55998"/>
    <n v="55998"/>
    <s v="EL-242/24-25"/>
    <s v="INDIRECT EXPENSES"/>
    <s v="Debit Amt"/>
    <x v="2"/>
  </r>
  <r>
    <s v="59848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67882"/>
    <n v="67882"/>
    <s v="EL-243/24-25"/>
    <s v="INDIRECT EXPENSES"/>
    <s v="Debit Amt"/>
    <x v="2"/>
  </r>
  <r>
    <s v="59851"/>
    <s v="IN LEATHER"/>
    <s v="FREIGHT EXPENSE"/>
    <s v="T BASE"/>
    <s v="CARRIAGE OUTWARD                                                                                    "/>
    <x v="13"/>
    <m/>
    <n v="1681"/>
    <m/>
    <m/>
    <m/>
    <m/>
    <m/>
    <m/>
    <m/>
    <m/>
    <n v="1681"/>
    <s v="GJ/EX/25/0001176"/>
    <s v="INDIRECT EXPENSES"/>
    <s v="Debit Amt"/>
    <x v="2"/>
  </r>
  <r>
    <s v="59854"/>
    <s v="IN LEATHER"/>
    <s v="FREIGHT EXPENSE"/>
    <s v="T BASE"/>
    <s v="CARRIAGE OUTWARD                                                                                    "/>
    <x v="13"/>
    <m/>
    <m/>
    <n v="2197"/>
    <m/>
    <m/>
    <m/>
    <m/>
    <m/>
    <m/>
    <m/>
    <n v="2197"/>
    <s v="GJ/EX/25/0002222"/>
    <s v="INDIRECT EXPENSES"/>
    <s v="Debit Amt"/>
    <x v="2"/>
  </r>
  <r>
    <s v="59857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4330"/>
    <m/>
    <n v="4330"/>
    <s v="GJ/EX/25/0008675"/>
    <s v="INDIRECT EXPENSES"/>
    <s v="Debit Amt"/>
    <x v="2"/>
  </r>
  <r>
    <s v="59860"/>
    <s v="IN LEATHER"/>
    <s v="FREIGHT EXPENSE"/>
    <s v="T BASE"/>
    <s v="CARRIAGE OUTWARD                                                                                    "/>
    <x v="13"/>
    <m/>
    <n v="10046"/>
    <m/>
    <m/>
    <m/>
    <m/>
    <m/>
    <m/>
    <m/>
    <m/>
    <n v="10046"/>
    <s v="HR/EX/25/0000989"/>
    <s v="INDIRECT EXPENSES"/>
    <s v="Debit Amt"/>
    <x v="2"/>
  </r>
  <r>
    <s v="59863"/>
    <s v="IN LEATHER"/>
    <s v="FREIGHT EXPENSE"/>
    <s v="T BASE"/>
    <s v="CARRIAGE OUTWARD                                                                                    "/>
    <x v="13"/>
    <m/>
    <n v="5165"/>
    <m/>
    <m/>
    <m/>
    <m/>
    <m/>
    <m/>
    <m/>
    <m/>
    <n v="5165"/>
    <s v="HR/EX/25/0001174"/>
    <s v="INDIRECT EXPENSES"/>
    <s v="Debit Amt"/>
    <x v="2"/>
  </r>
  <r>
    <s v="59866"/>
    <s v="IN LEATHER"/>
    <s v="FREIGHT EXPENSE"/>
    <s v="T BASE"/>
    <s v="CARRIAGE OUTWARD                                                                                    "/>
    <x v="13"/>
    <m/>
    <m/>
    <m/>
    <m/>
    <m/>
    <n v="11042"/>
    <m/>
    <m/>
    <m/>
    <m/>
    <n v="11042"/>
    <s v="HR/EX/25/0004841"/>
    <s v="INDIRECT EXPENSES"/>
    <s v="Debit Amt"/>
    <x v="2"/>
  </r>
  <r>
    <s v="59869"/>
    <s v="IN LEATHER"/>
    <s v="FREIGHT EXPENSE"/>
    <s v="T BASE"/>
    <s v="CARRIAGE OUTWARD                                                                                    "/>
    <x v="13"/>
    <m/>
    <m/>
    <m/>
    <m/>
    <m/>
    <n v="4584"/>
    <m/>
    <m/>
    <m/>
    <m/>
    <n v="4584"/>
    <s v="HR/EX/25/0005450"/>
    <s v="INDIRECT EXPENSES"/>
    <s v="Debit Amt"/>
    <x v="2"/>
  </r>
  <r>
    <s v="59872"/>
    <s v="IN LEATHER"/>
    <s v="FREIGHT EXPENSE"/>
    <s v="T BASE"/>
    <s v="CARRIAGE OUTWARD                                                                                    "/>
    <x v="13"/>
    <m/>
    <m/>
    <m/>
    <m/>
    <m/>
    <m/>
    <n v="3204"/>
    <m/>
    <m/>
    <m/>
    <n v="3204"/>
    <s v="HR/EX/25/0006390"/>
    <s v="INDIRECT EXPENSES"/>
    <s v="Debit Amt"/>
    <x v="2"/>
  </r>
  <r>
    <s v="59875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28390"/>
    <m/>
    <n v="28390"/>
    <s v="HR/EX/25/0007444"/>
    <s v="INDIRECT EXPENSES"/>
    <s v="Debit Amt"/>
    <x v="2"/>
  </r>
  <r>
    <s v="59878"/>
    <s v="IN LEATHER"/>
    <s v="FREIGHT EXPENSE"/>
    <s v="T BASE"/>
    <s v="CARRIAGE OUTWARD                                                                                    "/>
    <x v="13"/>
    <m/>
    <n v="1266"/>
    <m/>
    <m/>
    <m/>
    <m/>
    <m/>
    <m/>
    <m/>
    <m/>
    <n v="1266"/>
    <s v="JK/EX/25/0000123"/>
    <s v="INDIRECT EXPENSES"/>
    <s v="Debit Amt"/>
    <x v="2"/>
  </r>
  <r>
    <s v="59881"/>
    <s v="IN LEATHER"/>
    <s v="FREIGHT EXPENSE"/>
    <s v="T BASE"/>
    <s v="CARRIAGE OUTWARD                                                                                    "/>
    <x v="13"/>
    <m/>
    <m/>
    <m/>
    <m/>
    <m/>
    <m/>
    <n v="2054"/>
    <m/>
    <m/>
    <m/>
    <n v="2054"/>
    <s v="JK/EX/25/0000805"/>
    <s v="INDIRECT EXPENSES"/>
    <s v="Debit Amt"/>
    <x v="2"/>
  </r>
  <r>
    <s v="59884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2522"/>
    <m/>
    <n v="2522"/>
    <s v="JK/EX/25/0001165"/>
    <s v="INDIRECT EXPENSES"/>
    <s v="Debit Amt"/>
    <x v="2"/>
  </r>
  <r>
    <s v="59887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1854"/>
    <n v="1854"/>
    <s v="JK/EX/25/0001198"/>
    <s v="INDIRECT EXPENSES"/>
    <s v="Debit Amt"/>
    <x v="2"/>
  </r>
  <r>
    <s v="59890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1884"/>
    <n v="1884"/>
    <s v="JK/EX/25/0001296"/>
    <s v="INDIRECT EXPENSES"/>
    <s v="Debit Amt"/>
    <x v="2"/>
  </r>
  <r>
    <s v="59894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-2306"/>
    <m/>
    <m/>
    <n v="-2306"/>
    <s v="JV-DEBN-OT-E--68"/>
    <s v="INDIRECT EXPENSES"/>
    <s v="Credit Amt"/>
    <x v="2"/>
  </r>
  <r>
    <s v="59896"/>
    <s v="IN LEATHER"/>
    <s v="FREIGHT EXPENSE"/>
    <s v="T BASE"/>
    <s v="CARRIAGE OUTWARD                                                                                    "/>
    <x v="13"/>
    <n v="11865"/>
    <m/>
    <m/>
    <m/>
    <m/>
    <m/>
    <m/>
    <m/>
    <m/>
    <m/>
    <n v="11865"/>
    <s v="KA/AR/25/0000010"/>
    <s v="INDIRECT EXPENSES"/>
    <s v="Debit Amt"/>
    <x v="2"/>
  </r>
  <r>
    <s v="59899"/>
    <s v="IN LEATHER"/>
    <s v="FREIGHT EXPENSE"/>
    <s v="T BASE"/>
    <s v="CARRIAGE OUTWARD                                                                                    "/>
    <x v="13"/>
    <n v="63482"/>
    <m/>
    <m/>
    <m/>
    <m/>
    <m/>
    <m/>
    <m/>
    <m/>
    <m/>
    <n v="63482"/>
    <s v="KA/AR/25/0000035"/>
    <s v="INDIRECT EXPENSES"/>
    <s v="Debit Amt"/>
    <x v="2"/>
  </r>
  <r>
    <s v="59902"/>
    <s v="IN LEATHER"/>
    <s v="FREIGHT EXPENSE"/>
    <s v="T BASE"/>
    <s v="CARRIAGE OUTWARD                                                                                    "/>
    <x v="13"/>
    <m/>
    <n v="25728"/>
    <m/>
    <m/>
    <m/>
    <m/>
    <m/>
    <m/>
    <m/>
    <m/>
    <n v="25728"/>
    <s v="KA/AR/25/0000086"/>
    <s v="INDIRECT EXPENSES"/>
    <s v="Debit Amt"/>
    <x v="2"/>
  </r>
  <r>
    <s v="59905"/>
    <s v="IN LEATHER"/>
    <s v="FREIGHT EXPENSE"/>
    <s v="T BASE"/>
    <s v="CARRIAGE OUTWARD                                                                                    "/>
    <x v="13"/>
    <m/>
    <n v="2060"/>
    <m/>
    <m/>
    <m/>
    <m/>
    <m/>
    <m/>
    <m/>
    <m/>
    <n v="2060"/>
    <s v="KA/AR/25/0000113"/>
    <s v="INDIRECT EXPENSES"/>
    <s v="Debit Amt"/>
    <x v="2"/>
  </r>
  <r>
    <s v="59908"/>
    <s v="IN LEATHER"/>
    <s v="FREIGHT EXPENSE"/>
    <s v="T BASE"/>
    <s v="CARRIAGE OUTWARD                                                                                    "/>
    <x v="13"/>
    <m/>
    <m/>
    <n v="8154"/>
    <m/>
    <m/>
    <m/>
    <m/>
    <m/>
    <m/>
    <m/>
    <n v="8154"/>
    <s v="KA/AR/25/0000175"/>
    <s v="INDIRECT EXPENSES"/>
    <s v="Debit Amt"/>
    <x v="2"/>
  </r>
  <r>
    <s v="59911"/>
    <s v="IN LEATHER"/>
    <s v="FREIGHT EXPENSE"/>
    <s v="T BASE"/>
    <s v="CARRIAGE OUTWARD                                                                                    "/>
    <x v="13"/>
    <m/>
    <m/>
    <n v="6570"/>
    <m/>
    <m/>
    <m/>
    <m/>
    <m/>
    <m/>
    <m/>
    <n v="6570"/>
    <s v="KA/AR/25/0000200"/>
    <s v="INDIRECT EXPENSES"/>
    <s v="Debit Amt"/>
    <x v="2"/>
  </r>
  <r>
    <s v="59914"/>
    <s v="IN LEATHER"/>
    <s v="FREIGHT EXPENSE"/>
    <s v="T BASE"/>
    <s v="CARRIAGE OUTWARD                                                                                    "/>
    <x v="13"/>
    <m/>
    <m/>
    <m/>
    <n v="2888"/>
    <m/>
    <m/>
    <m/>
    <m/>
    <m/>
    <m/>
    <n v="2888"/>
    <s v="KA/AR/25/0000266"/>
    <s v="INDIRECT EXPENSES"/>
    <s v="Debit Amt"/>
    <x v="2"/>
  </r>
  <r>
    <s v="59917"/>
    <s v="IN LEATHER"/>
    <s v="FREIGHT EXPENSE"/>
    <s v="T BASE"/>
    <s v="CARRIAGE OUTWARD                                                                                    "/>
    <x v="13"/>
    <m/>
    <m/>
    <m/>
    <m/>
    <m/>
    <n v="9009"/>
    <m/>
    <m/>
    <m/>
    <m/>
    <n v="9009"/>
    <s v="KA/AR/25/0000445"/>
    <s v="INDIRECT EXPENSES"/>
    <s v="Debit Amt"/>
    <x v="2"/>
  </r>
  <r>
    <s v="59920"/>
    <s v="IN LEATHER"/>
    <s v="FREIGHT EXPENSE"/>
    <s v="T BASE"/>
    <s v="CARRIAGE OUTWARD                                                                                    "/>
    <x v="13"/>
    <m/>
    <m/>
    <m/>
    <m/>
    <m/>
    <n v="9335"/>
    <m/>
    <m/>
    <m/>
    <m/>
    <n v="9335"/>
    <s v="KA/AR/25/0000501"/>
    <s v="INDIRECT EXPENSES"/>
    <s v="Debit Amt"/>
    <x v="2"/>
  </r>
  <r>
    <s v="59923"/>
    <s v="IN LEATHER"/>
    <s v="FREIGHT EXPENSE"/>
    <s v="T BASE"/>
    <s v="CARRIAGE OUTWARD                                                                                    "/>
    <x v="13"/>
    <m/>
    <m/>
    <m/>
    <m/>
    <m/>
    <m/>
    <n v="42560"/>
    <m/>
    <m/>
    <m/>
    <n v="42560"/>
    <s v="KA/AR/25/0000527"/>
    <s v="INDIRECT EXPENSES"/>
    <s v="Debit Amt"/>
    <x v="2"/>
  </r>
  <r>
    <s v="59926"/>
    <s v="IN LEATHER"/>
    <s v="FREIGHT EXPENSE"/>
    <s v="T BASE"/>
    <s v="CARRIAGE OUTWARD                                                                                    "/>
    <x v="13"/>
    <m/>
    <m/>
    <m/>
    <m/>
    <m/>
    <m/>
    <n v="82719"/>
    <m/>
    <m/>
    <m/>
    <n v="82719"/>
    <s v="KA/AR/25/0000583"/>
    <s v="INDIRECT EXPENSES"/>
    <s v="Debit Amt"/>
    <x v="2"/>
  </r>
  <r>
    <s v="59929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59776"/>
    <m/>
    <m/>
    <n v="59776"/>
    <s v="KA/AR/25/0000607"/>
    <s v="INDIRECT EXPENSES"/>
    <s v="Debit Amt"/>
    <x v="2"/>
  </r>
  <r>
    <s v="59932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161903"/>
    <m/>
    <m/>
    <n v="161903"/>
    <s v="KA/AR/25/0000662"/>
    <s v="INDIRECT EXPENSES"/>
    <s v="Debit Amt"/>
    <x v="2"/>
  </r>
  <r>
    <s v="59935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34605"/>
    <m/>
    <n v="34605"/>
    <s v="KA/AR/25/0000682"/>
    <s v="INDIRECT EXPENSES"/>
    <s v="Debit Amt"/>
    <x v="2"/>
  </r>
  <r>
    <s v="59938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42616"/>
    <m/>
    <n v="42616"/>
    <s v="KA/AR/25/0000735"/>
    <s v="INDIRECT EXPENSES"/>
    <s v="Debit Amt"/>
    <x v="2"/>
  </r>
  <r>
    <s v="59941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6311"/>
    <n v="6311"/>
    <s v="KA/AR/25/0000764"/>
    <s v="INDIRECT EXPENSES"/>
    <s v="Debit Amt"/>
    <x v="2"/>
  </r>
  <r>
    <s v="59944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5217"/>
    <n v="5217"/>
    <s v="KA/AR/25/0000817"/>
    <s v="INDIRECT EXPENSES"/>
    <s v="Debit Amt"/>
    <x v="2"/>
  </r>
  <r>
    <s v="59947"/>
    <s v="IN LEATHER"/>
    <s v="FREIGHT EXPENSE"/>
    <s v="T BASE"/>
    <s v="CARRIAGE OUTWARD                                                                                    "/>
    <x v="13"/>
    <n v="60757"/>
    <m/>
    <m/>
    <m/>
    <m/>
    <m/>
    <m/>
    <m/>
    <m/>
    <m/>
    <n v="60757"/>
    <s v="KA/EX/25/0000069"/>
    <s v="INDIRECT EXPENSES"/>
    <s v="Debit Amt"/>
    <x v="2"/>
  </r>
  <r>
    <s v="59950"/>
    <s v="IN LEATHER"/>
    <s v="FREIGHT EXPENSE"/>
    <s v="T BASE"/>
    <s v="CARRIAGE OUTWARD                                                                                    "/>
    <x v="13"/>
    <n v="80625"/>
    <m/>
    <m/>
    <m/>
    <m/>
    <m/>
    <m/>
    <m/>
    <m/>
    <m/>
    <n v="80625"/>
    <s v="KA/EX/25/0000309"/>
    <s v="INDIRECT EXPENSES"/>
    <s v="Debit Amt"/>
    <x v="2"/>
  </r>
  <r>
    <s v="59953"/>
    <s v="IN LEATHER"/>
    <s v="FREIGHT EXPENSE"/>
    <s v="T BASE"/>
    <s v="CARRIAGE OUTWARD                                                                                    "/>
    <x v="13"/>
    <m/>
    <n v="26495"/>
    <m/>
    <m/>
    <m/>
    <m/>
    <m/>
    <m/>
    <m/>
    <m/>
    <n v="26495"/>
    <s v="KA/EX/25/0001025"/>
    <s v="INDIRECT EXPENSES"/>
    <s v="Debit Amt"/>
    <x v="2"/>
  </r>
  <r>
    <s v="59956"/>
    <s v="IN LEATHER"/>
    <s v="FREIGHT EXPENSE"/>
    <s v="T BASE"/>
    <s v="CARRIAGE OUTWARD                                                                                    "/>
    <x v="13"/>
    <m/>
    <n v="34104"/>
    <m/>
    <m/>
    <m/>
    <m/>
    <m/>
    <m/>
    <m/>
    <m/>
    <n v="34104"/>
    <s v="KA/EX/25/0001248"/>
    <s v="INDIRECT EXPENSES"/>
    <s v="Debit Amt"/>
    <x v="2"/>
  </r>
  <r>
    <s v="59959"/>
    <s v="IN LEATHER"/>
    <s v="FREIGHT EXPENSE"/>
    <s v="T BASE"/>
    <s v="CARRIAGE OUTWARD                                                                                    "/>
    <x v="13"/>
    <m/>
    <m/>
    <n v="33814"/>
    <m/>
    <m/>
    <m/>
    <m/>
    <m/>
    <m/>
    <m/>
    <n v="33814"/>
    <s v="KA/EX/25/0001978"/>
    <s v="INDIRECT EXPENSES"/>
    <s v="Debit Amt"/>
    <x v="2"/>
  </r>
  <r>
    <s v="59962"/>
    <s v="IN LEATHER"/>
    <s v="FREIGHT EXPENSE"/>
    <s v="T BASE"/>
    <s v="CARRIAGE OUTWARD                                                                                    "/>
    <x v="13"/>
    <m/>
    <m/>
    <n v="68291"/>
    <m/>
    <m/>
    <m/>
    <m/>
    <m/>
    <m/>
    <m/>
    <n v="68291"/>
    <s v="KA/EX/25/0002220"/>
    <s v="INDIRECT EXPENSES"/>
    <s v="Debit Amt"/>
    <x v="2"/>
  </r>
  <r>
    <s v="59965"/>
    <s v="IN LEATHER"/>
    <s v="FREIGHT EXPENSE"/>
    <s v="T BASE"/>
    <s v="CARRIAGE OUTWARD                                                                                    "/>
    <x v="13"/>
    <m/>
    <m/>
    <m/>
    <n v="56550"/>
    <m/>
    <m/>
    <m/>
    <m/>
    <m/>
    <m/>
    <n v="56550"/>
    <s v="KA/EX/25/0002919"/>
    <s v="INDIRECT EXPENSES"/>
    <s v="Debit Amt"/>
    <x v="2"/>
  </r>
  <r>
    <s v="59968"/>
    <s v="IN LEATHER"/>
    <s v="FREIGHT EXPENSE"/>
    <s v="T BASE"/>
    <s v="CARRIAGE OUTWARD                                                                                    "/>
    <x v="13"/>
    <m/>
    <m/>
    <m/>
    <n v="34277"/>
    <m/>
    <m/>
    <m/>
    <m/>
    <m/>
    <m/>
    <n v="34277"/>
    <s v="KA/EX/25/0003179"/>
    <s v="INDIRECT EXPENSES"/>
    <s v="Debit Amt"/>
    <x v="2"/>
  </r>
  <r>
    <s v="59971"/>
    <s v="IN LEATHER"/>
    <s v="FREIGHT EXPENSE"/>
    <s v="T BASE"/>
    <s v="CARRIAGE OUTWARD                                                                                    "/>
    <x v="13"/>
    <m/>
    <m/>
    <m/>
    <m/>
    <n v="28573"/>
    <m/>
    <m/>
    <m/>
    <m/>
    <m/>
    <n v="28573"/>
    <s v="KA/EX/25/0003925"/>
    <s v="INDIRECT EXPENSES"/>
    <s v="Debit Amt"/>
    <x v="2"/>
  </r>
  <r>
    <s v="59974"/>
    <s v="IN LEATHER"/>
    <s v="FREIGHT EXPENSE"/>
    <s v="T BASE"/>
    <s v="CARRIAGE OUTWARD                                                                                    "/>
    <x v="13"/>
    <m/>
    <m/>
    <m/>
    <m/>
    <n v="162464"/>
    <m/>
    <m/>
    <m/>
    <m/>
    <m/>
    <n v="162464"/>
    <s v="KA/EX/25/0004664"/>
    <s v="INDIRECT EXPENSES"/>
    <s v="Debit Amt"/>
    <x v="2"/>
  </r>
  <r>
    <s v="59977"/>
    <s v="IN LEATHER"/>
    <s v="FREIGHT EXPENSE"/>
    <s v="T BASE"/>
    <s v="CARRIAGE OUTWARD                                                                                    "/>
    <x v="13"/>
    <m/>
    <m/>
    <m/>
    <m/>
    <m/>
    <n v="76408"/>
    <m/>
    <m/>
    <m/>
    <m/>
    <n v="76408"/>
    <s v="KA/EX/25/0005031"/>
    <s v="INDIRECT EXPENSES"/>
    <s v="Debit Amt"/>
    <x v="2"/>
  </r>
  <r>
    <s v="59980"/>
    <s v="IN LEATHER"/>
    <s v="FREIGHT EXPENSE"/>
    <s v="T BASE"/>
    <s v="CARRIAGE OUTWARD                                                                                    "/>
    <x v="13"/>
    <m/>
    <m/>
    <m/>
    <m/>
    <m/>
    <n v="191239"/>
    <m/>
    <m/>
    <m/>
    <m/>
    <n v="191239"/>
    <s v="KA/EX/25/0005703"/>
    <s v="INDIRECT EXPENSES"/>
    <s v="Debit Amt"/>
    <x v="2"/>
  </r>
  <r>
    <s v="59983"/>
    <s v="IN LEATHER"/>
    <s v="FREIGHT EXPENSE"/>
    <s v="T BASE"/>
    <s v="CARRIAGE OUTWARD                                                                                    "/>
    <x v="13"/>
    <m/>
    <m/>
    <m/>
    <m/>
    <m/>
    <m/>
    <n v="143082"/>
    <m/>
    <m/>
    <m/>
    <n v="143082"/>
    <s v="KA/EX/25/0005959"/>
    <s v="INDIRECT EXPENSES"/>
    <s v="Debit Amt"/>
    <x v="2"/>
  </r>
  <r>
    <s v="59986"/>
    <s v="IN LEATHER"/>
    <s v="FREIGHT EXPENSE"/>
    <s v="T BASE"/>
    <s v="CARRIAGE OUTWARD                                                                                    "/>
    <x v="13"/>
    <m/>
    <m/>
    <m/>
    <m/>
    <m/>
    <m/>
    <n v="184583"/>
    <m/>
    <m/>
    <m/>
    <n v="184583"/>
    <s v="KA/EX/25/0006647"/>
    <s v="INDIRECT EXPENSES"/>
    <s v="Debit Amt"/>
    <x v="2"/>
  </r>
  <r>
    <s v="59989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23493"/>
    <m/>
    <m/>
    <n v="23493"/>
    <s v="KA/EX/25/0006917"/>
    <s v="INDIRECT EXPENSES"/>
    <s v="Debit Amt"/>
    <x v="2"/>
  </r>
  <r>
    <s v="59992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94458"/>
    <m/>
    <m/>
    <n v="94458"/>
    <s v="KA/EX/25/0007584"/>
    <s v="INDIRECT EXPENSES"/>
    <s v="Debit Amt"/>
    <x v="2"/>
  </r>
  <r>
    <s v="59995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65218"/>
    <m/>
    <n v="65218"/>
    <s v="KA/EX/25/0007833"/>
    <s v="INDIRECT EXPENSES"/>
    <s v="Debit Amt"/>
    <x v="2"/>
  </r>
  <r>
    <s v="59998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58378"/>
    <m/>
    <n v="58378"/>
    <s v="KA/EX/25/0008591"/>
    <s v="INDIRECT EXPENSES"/>
    <s v="Debit Amt"/>
    <x v="2"/>
  </r>
  <r>
    <s v="60001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30470"/>
    <n v="30470"/>
    <s v="KA/EX/25/0008882"/>
    <s v="INDIRECT EXPENSES"/>
    <s v="Debit Amt"/>
    <x v="2"/>
  </r>
  <r>
    <s v="60004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13797"/>
    <n v="13797"/>
    <s v="KA/EX/25/0009549"/>
    <s v="INDIRECT EXPENSES"/>
    <s v="Debit Amt"/>
    <x v="2"/>
  </r>
  <r>
    <s v="60007"/>
    <s v="IN LEATHER"/>
    <s v="FREIGHT EXPENSE"/>
    <s v="T BASE"/>
    <s v="CARRIAGE OUTWARD                                                                                    "/>
    <x v="13"/>
    <m/>
    <m/>
    <m/>
    <m/>
    <n v="1888"/>
    <m/>
    <m/>
    <m/>
    <m/>
    <m/>
    <n v="1888"/>
    <s v="KL/EX/25/0001203"/>
    <s v="INDIRECT EXPENSES"/>
    <s v="Debit Amt"/>
    <x v="2"/>
  </r>
  <r>
    <s v="60010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474"/>
    <n v="474"/>
    <s v="KL/EX/25/0002914"/>
    <s v="INDIRECT EXPENSES"/>
    <s v="Debit Amt"/>
    <x v="2"/>
  </r>
  <r>
    <s v="60013"/>
    <s v="IN LEATHER"/>
    <s v="FREIGHT EXPENSE"/>
    <s v="T BASE"/>
    <s v="CARRIAGE OUTWARD                                                                                    "/>
    <x v="13"/>
    <n v="1783"/>
    <m/>
    <m/>
    <m/>
    <m/>
    <m/>
    <m/>
    <m/>
    <m/>
    <m/>
    <n v="1783"/>
    <s v="MH/EX/25/0000086"/>
    <s v="INDIRECT EXPENSES"/>
    <s v="Debit Amt"/>
    <x v="2"/>
  </r>
  <r>
    <s v="60016"/>
    <s v="IN LEATHER"/>
    <s v="FREIGHT EXPENSE"/>
    <s v="T BASE"/>
    <s v="CARRIAGE OUTWARD                                                                                    "/>
    <x v="13"/>
    <n v="4521"/>
    <m/>
    <m/>
    <m/>
    <m/>
    <m/>
    <m/>
    <m/>
    <m/>
    <m/>
    <n v="4521"/>
    <s v="MH/EX/25/0000756"/>
    <s v="INDIRECT EXPENSES"/>
    <s v="Debit Amt"/>
    <x v="2"/>
  </r>
  <r>
    <s v="60019"/>
    <s v="IN LEATHER"/>
    <s v="FREIGHT EXPENSE"/>
    <s v="T BASE"/>
    <s v="CARRIAGE OUTWARD                                                                                    "/>
    <x v="13"/>
    <m/>
    <n v="2789"/>
    <m/>
    <m/>
    <m/>
    <m/>
    <m/>
    <m/>
    <m/>
    <m/>
    <n v="2789"/>
    <s v="MH/EX/25/0003609"/>
    <s v="INDIRECT EXPENSES"/>
    <s v="Debit Amt"/>
    <x v="2"/>
  </r>
  <r>
    <s v="60022"/>
    <s v="IN LEATHER"/>
    <s v="FREIGHT EXPENSE"/>
    <s v="T BASE"/>
    <s v="CARRIAGE OUTWARD                                                                                    "/>
    <x v="13"/>
    <m/>
    <m/>
    <m/>
    <n v="701"/>
    <m/>
    <m/>
    <m/>
    <m/>
    <m/>
    <m/>
    <n v="701"/>
    <s v="MH/EX/25/0009757"/>
    <s v="INDIRECT EXPENSES"/>
    <s v="Debit Amt"/>
    <x v="2"/>
  </r>
  <r>
    <s v="60025"/>
    <s v="IN LEATHER"/>
    <s v="FREIGHT EXPENSE"/>
    <s v="T BASE"/>
    <s v="CARRIAGE OUTWARD                                                                                    "/>
    <x v="13"/>
    <m/>
    <m/>
    <m/>
    <n v="3311"/>
    <m/>
    <m/>
    <m/>
    <m/>
    <m/>
    <m/>
    <n v="3311"/>
    <s v="MH/EX/25/0010074"/>
    <s v="INDIRECT EXPENSES"/>
    <s v="Debit Amt"/>
    <x v="2"/>
  </r>
  <r>
    <s v="60028"/>
    <s v="IN LEATHER"/>
    <s v="FREIGHT EXPENSE"/>
    <s v="T BASE"/>
    <s v="CARRIAGE OUTWARD                                                                                    "/>
    <x v="13"/>
    <m/>
    <m/>
    <m/>
    <m/>
    <n v="1938"/>
    <m/>
    <m/>
    <m/>
    <m/>
    <m/>
    <n v="1938"/>
    <s v="MH/EX/25/0013123"/>
    <s v="INDIRECT EXPENSES"/>
    <s v="Debit Amt"/>
    <x v="2"/>
  </r>
  <r>
    <s v="60031"/>
    <s v="IN LEATHER"/>
    <s v="FREIGHT EXPENSE"/>
    <s v="T BASE"/>
    <s v="CARRIAGE OUTWARD                                                                                    "/>
    <x v="13"/>
    <m/>
    <m/>
    <m/>
    <m/>
    <n v="1712"/>
    <m/>
    <m/>
    <m/>
    <m/>
    <m/>
    <n v="1712"/>
    <s v="MH/EX/25/0014403"/>
    <s v="INDIRECT EXPENSES"/>
    <s v="Debit Amt"/>
    <x v="2"/>
  </r>
  <r>
    <s v="60034"/>
    <s v="IN LEATHER"/>
    <s v="FREIGHT EXPENSE"/>
    <s v="T BASE"/>
    <s v="CARRIAGE OUTWARD                                                                                    "/>
    <x v="13"/>
    <m/>
    <m/>
    <m/>
    <m/>
    <m/>
    <n v="10565"/>
    <m/>
    <m/>
    <m/>
    <m/>
    <n v="10565"/>
    <s v="MH/EX/25/0017769"/>
    <s v="INDIRECT EXPENSES"/>
    <s v="Debit Amt"/>
    <x v="2"/>
  </r>
  <r>
    <s v="60037"/>
    <s v="IN LEATHER"/>
    <s v="FREIGHT EXPENSE"/>
    <s v="T BASE"/>
    <s v="CARRIAGE OUTWARD                                                                                    "/>
    <x v="13"/>
    <m/>
    <m/>
    <m/>
    <m/>
    <m/>
    <m/>
    <n v="448"/>
    <m/>
    <m/>
    <m/>
    <n v="448"/>
    <s v="MH/EX/25/0019531"/>
    <s v="INDIRECT EXPENSES"/>
    <s v="Debit Amt"/>
    <x v="2"/>
  </r>
  <r>
    <s v="60040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842"/>
    <m/>
    <m/>
    <n v="842"/>
    <s v="MH/EX/25/0023046"/>
    <s v="INDIRECT EXPENSES"/>
    <s v="Debit Amt"/>
    <x v="2"/>
  </r>
  <r>
    <s v="60043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496"/>
    <m/>
    <n v="496"/>
    <s v="MH/EX/25/0025730"/>
    <s v="INDIRECT EXPENSES"/>
    <s v="Debit Amt"/>
    <x v="2"/>
  </r>
  <r>
    <s v="60046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8679"/>
    <n v="8679"/>
    <s v="MH/EX/25/0028698"/>
    <s v="INDIRECT EXPENSES"/>
    <s v="Debit Amt"/>
    <x v="2"/>
  </r>
  <r>
    <s v="60049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4290"/>
    <n v="4290"/>
    <s v="MP/AR/25/0000228"/>
    <s v="INDIRECT EXPENSES"/>
    <s v="Debit Amt"/>
    <x v="2"/>
  </r>
  <r>
    <s v="60052"/>
    <s v="IN LEATHER"/>
    <s v="FREIGHT EXPENSE"/>
    <s v="T BASE"/>
    <s v="CARRIAGE OUTWARD                                                                                    "/>
    <x v="13"/>
    <m/>
    <n v="1448"/>
    <m/>
    <m/>
    <m/>
    <m/>
    <m/>
    <m/>
    <m/>
    <m/>
    <n v="1448"/>
    <s v="MP/EX/25/0000606"/>
    <s v="INDIRECT EXPENSES"/>
    <s v="Debit Amt"/>
    <x v="2"/>
  </r>
  <r>
    <s v="60055"/>
    <s v="IN LEATHER"/>
    <s v="FREIGHT EXPENSE"/>
    <s v="T BASE"/>
    <s v="CARRIAGE OUTWARD                                                                                    "/>
    <x v="13"/>
    <m/>
    <m/>
    <m/>
    <m/>
    <n v="3728"/>
    <m/>
    <m/>
    <m/>
    <m/>
    <m/>
    <n v="3728"/>
    <s v="MP/EX/25/0002572"/>
    <s v="INDIRECT EXPENSES"/>
    <s v="Debit Amt"/>
    <x v="2"/>
  </r>
  <r>
    <s v="60058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1626"/>
    <m/>
    <n v="1626"/>
    <s v="MP/EX/25/0004217"/>
    <s v="INDIRECT EXPENSES"/>
    <s v="Debit Amt"/>
    <x v="2"/>
  </r>
  <r>
    <s v="60061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2527"/>
    <m/>
    <n v="2527"/>
    <s v="MP/EX/25/0004546"/>
    <s v="INDIRECT EXPENSES"/>
    <s v="Debit Amt"/>
    <x v="2"/>
  </r>
  <r>
    <s v="60064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1213"/>
    <n v="1213"/>
    <s v="MP/EX/25/0004975"/>
    <s v="INDIRECT EXPENSES"/>
    <s v="Debit Amt"/>
    <x v="2"/>
  </r>
  <r>
    <s v="60067"/>
    <s v="IN LEATHER"/>
    <s v="FREIGHT EXPENSE"/>
    <s v="T BASE"/>
    <s v="CARRIAGE OUTWARD                                                                                    "/>
    <x v="13"/>
    <n v="4993"/>
    <m/>
    <m/>
    <m/>
    <m/>
    <m/>
    <m/>
    <m/>
    <m/>
    <m/>
    <n v="4993"/>
    <s v="PB/EX/25/0000119"/>
    <s v="INDIRECT EXPENSES"/>
    <s v="Debit Amt"/>
    <x v="2"/>
  </r>
  <r>
    <s v="60070"/>
    <s v="IN LEATHER"/>
    <s v="FREIGHT EXPENSE"/>
    <s v="T BASE"/>
    <s v="CARRIAGE OUTWARD                                                                                    "/>
    <x v="13"/>
    <m/>
    <n v="2758"/>
    <m/>
    <m/>
    <m/>
    <m/>
    <m/>
    <m/>
    <m/>
    <m/>
    <n v="2758"/>
    <s v="PB/EX/25/0000616"/>
    <s v="INDIRECT EXPENSES"/>
    <s v="Debit Amt"/>
    <x v="2"/>
  </r>
  <r>
    <s v="60073"/>
    <s v="IN LEATHER"/>
    <s v="FREIGHT EXPENSE"/>
    <s v="T BASE"/>
    <s v="CARRIAGE OUTWARD                                                                                    "/>
    <x v="13"/>
    <m/>
    <m/>
    <m/>
    <m/>
    <m/>
    <m/>
    <n v="3125"/>
    <m/>
    <m/>
    <m/>
    <n v="3125"/>
    <s v="PB/EX/25/0004062"/>
    <s v="INDIRECT EXPENSES"/>
    <s v="Debit Amt"/>
    <x v="2"/>
  </r>
  <r>
    <s v="60076"/>
    <s v="IN LEATHER"/>
    <s v="FREIGHT EXPENSE"/>
    <s v="T BASE"/>
    <s v="CARRIAGE OUTWARD                                                                                    "/>
    <x v="13"/>
    <m/>
    <m/>
    <m/>
    <m/>
    <m/>
    <m/>
    <n v="534"/>
    <m/>
    <m/>
    <m/>
    <n v="534"/>
    <s v="PB/EX/25/0004636"/>
    <s v="INDIRECT EXPENSES"/>
    <s v="Debit Amt"/>
    <x v="2"/>
  </r>
  <r>
    <s v="60079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676"/>
    <m/>
    <m/>
    <n v="676"/>
    <s v="PB/EX/25/0005349"/>
    <s v="INDIRECT EXPENSES"/>
    <s v="Debit Amt"/>
    <x v="2"/>
  </r>
  <r>
    <s v="60082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492"/>
    <n v="492"/>
    <s v="PB/EX/25/0006867"/>
    <s v="INDIRECT EXPENSES"/>
    <s v="Debit Amt"/>
    <x v="2"/>
  </r>
  <r>
    <s v="60085"/>
    <s v="IN LEATHER"/>
    <s v="FREIGHT EXPENSE"/>
    <s v="T BASE"/>
    <s v="CARRIAGE OUTWARD                                                                                    "/>
    <x v="13"/>
    <m/>
    <n v="2400"/>
    <m/>
    <m/>
    <m/>
    <m/>
    <m/>
    <m/>
    <m/>
    <m/>
    <n v="2400"/>
    <s v="RJ/EX/25/0000568"/>
    <s v="INDIRECT EXPENSES"/>
    <s v="Debit Amt"/>
    <x v="2"/>
  </r>
  <r>
    <s v="60088"/>
    <s v="IN LEATHER"/>
    <s v="FREIGHT EXPENSE"/>
    <s v="T BASE"/>
    <s v="CARRIAGE OUTWARD                                                                                    "/>
    <x v="13"/>
    <m/>
    <n v="2908"/>
    <m/>
    <m/>
    <m/>
    <m/>
    <m/>
    <m/>
    <m/>
    <m/>
    <n v="2908"/>
    <s v="RJ/EX/25/0000680"/>
    <s v="INDIRECT EXPENSES"/>
    <s v="Debit Amt"/>
    <x v="2"/>
  </r>
  <r>
    <s v="60091"/>
    <s v="IN LEATHER"/>
    <s v="FREIGHT EXPENSE"/>
    <s v="T BASE"/>
    <s v="CARRIAGE OUTWARD                                                                                    "/>
    <x v="13"/>
    <m/>
    <m/>
    <m/>
    <m/>
    <n v="1378"/>
    <m/>
    <m/>
    <m/>
    <m/>
    <m/>
    <n v="1378"/>
    <s v="RJ/EX/25/0002176"/>
    <s v="INDIRECT EXPENSES"/>
    <s v="Debit Amt"/>
    <x v="2"/>
  </r>
  <r>
    <s v="60094"/>
    <s v="IN LEATHER"/>
    <s v="FREIGHT EXPENSE"/>
    <s v="T BASE"/>
    <s v="CARRIAGE OUTWARD                                                                                    "/>
    <x v="13"/>
    <m/>
    <m/>
    <m/>
    <m/>
    <m/>
    <n v="532"/>
    <m/>
    <m/>
    <m/>
    <m/>
    <n v="532"/>
    <s v="RJ/EX/25/0002701"/>
    <s v="INDIRECT EXPENSES"/>
    <s v="Debit Amt"/>
    <x v="2"/>
  </r>
  <r>
    <s v="60097"/>
    <s v="IN LEATHER"/>
    <s v="FREIGHT EXPENSE"/>
    <s v="T BASE"/>
    <s v="CARRIAGE OUTWARD                                                                                    "/>
    <x v="13"/>
    <m/>
    <m/>
    <m/>
    <m/>
    <m/>
    <m/>
    <n v="8387"/>
    <m/>
    <m/>
    <m/>
    <n v="8387"/>
    <s v="RJ/EX/25/0003208"/>
    <s v="INDIRECT EXPENSES"/>
    <s v="Debit Amt"/>
    <x v="2"/>
  </r>
  <r>
    <s v="60100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1918"/>
    <m/>
    <m/>
    <n v="1918"/>
    <s v="RJ/EX/25/0003700"/>
    <s v="INDIRECT EXPENSES"/>
    <s v="Debit Amt"/>
    <x v="2"/>
  </r>
  <r>
    <s v="60103"/>
    <s v="IN LEATHER"/>
    <s v="FREIGHT EXPENSE"/>
    <s v="T BASE"/>
    <s v="CARRIAGE OUTWARD                                                                                    "/>
    <x v="13"/>
    <m/>
    <n v="1095"/>
    <m/>
    <m/>
    <m/>
    <m/>
    <m/>
    <m/>
    <m/>
    <m/>
    <n v="1095"/>
    <s v="TN/EX/25/0001281"/>
    <s v="INDIRECT EXPENSES"/>
    <s v="Debit Amt"/>
    <x v="2"/>
  </r>
  <r>
    <s v="60106"/>
    <s v="IN LEATHER"/>
    <s v="FREIGHT EXPENSE"/>
    <s v="T BASE"/>
    <s v="CARRIAGE OUTWARD                                                                                    "/>
    <x v="13"/>
    <m/>
    <m/>
    <m/>
    <m/>
    <m/>
    <m/>
    <n v="7166"/>
    <m/>
    <m/>
    <m/>
    <n v="7166"/>
    <s v="TN/EX/25/0006034"/>
    <s v="INDIRECT EXPENSES"/>
    <s v="Debit Amt"/>
    <x v="2"/>
  </r>
  <r>
    <s v="60109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1448"/>
    <m/>
    <m/>
    <n v="1448"/>
    <s v="TN/EX/25/0007769"/>
    <s v="INDIRECT EXPENSES"/>
    <s v="Debit Amt"/>
    <x v="2"/>
  </r>
  <r>
    <s v="60112"/>
    <s v="IN LEATHER"/>
    <s v="FREIGHT EXPENSE"/>
    <s v="T BASE"/>
    <s v="CARRIAGE OUTWARD                                                                                    "/>
    <x v="13"/>
    <n v="6312"/>
    <m/>
    <m/>
    <m/>
    <m/>
    <m/>
    <m/>
    <m/>
    <m/>
    <m/>
    <n v="6312"/>
    <s v="TS/EX/25/0000030"/>
    <s v="INDIRECT EXPENSES"/>
    <s v="Debit Amt"/>
    <x v="2"/>
  </r>
  <r>
    <s v="60115"/>
    <s v="IN LEATHER"/>
    <s v="FREIGHT EXPENSE"/>
    <s v="T BASE"/>
    <s v="CARRIAGE OUTWARD                                                                                    "/>
    <x v="13"/>
    <m/>
    <m/>
    <n v="850"/>
    <m/>
    <m/>
    <m/>
    <m/>
    <m/>
    <m/>
    <m/>
    <n v="850"/>
    <s v="TS/EX/25/0001658"/>
    <s v="INDIRECT EXPENSES"/>
    <s v="Debit Amt"/>
    <x v="2"/>
  </r>
  <r>
    <s v="60118"/>
    <s v="IN LEATHER"/>
    <s v="FREIGHT EXPENSE"/>
    <s v="T BASE"/>
    <s v="CARRIAGE OUTWARD                                                                                    "/>
    <x v="13"/>
    <m/>
    <n v="2822"/>
    <m/>
    <m/>
    <m/>
    <m/>
    <m/>
    <m/>
    <m/>
    <m/>
    <n v="2822"/>
    <s v="UK/EX/25/0000440"/>
    <s v="INDIRECT EXPENSES"/>
    <s v="Debit Amt"/>
    <x v="2"/>
  </r>
  <r>
    <s v="60121"/>
    <s v="IN LEATHER"/>
    <s v="FREIGHT EXPENSE"/>
    <s v="T BASE"/>
    <s v="CARRIAGE OUTWARD                                                                                    "/>
    <x v="13"/>
    <m/>
    <m/>
    <m/>
    <m/>
    <m/>
    <m/>
    <n v="575"/>
    <m/>
    <m/>
    <m/>
    <n v="575"/>
    <s v="UK/EX/25/0002769"/>
    <s v="INDIRECT EXPENSES"/>
    <s v="Debit Amt"/>
    <x v="2"/>
  </r>
  <r>
    <s v="60124"/>
    <s v="IN LEATHER"/>
    <s v="FREIGHT EXPENSE"/>
    <s v="T BASE"/>
    <s v="CARRIAGE OUTWARD                                                                                    "/>
    <x v="13"/>
    <m/>
    <n v="30829"/>
    <m/>
    <m/>
    <m/>
    <m/>
    <m/>
    <m/>
    <m/>
    <m/>
    <n v="30829"/>
    <s v="UP/EX/25/0001194"/>
    <s v="INDIRECT EXPENSES"/>
    <s v="Debit Amt"/>
    <x v="2"/>
  </r>
  <r>
    <s v="60127"/>
    <s v="IN LEATHER"/>
    <s v="FREIGHT EXPENSE"/>
    <s v="T BASE"/>
    <s v="CARRIAGE OUTWARD                                                                                    "/>
    <x v="13"/>
    <m/>
    <m/>
    <m/>
    <n v="2999"/>
    <m/>
    <m/>
    <m/>
    <m/>
    <m/>
    <m/>
    <n v="2999"/>
    <s v="UP/EX/25/0002959"/>
    <s v="INDIRECT EXPENSES"/>
    <s v="Debit Amt"/>
    <x v="2"/>
  </r>
  <r>
    <s v="60130"/>
    <s v="IN LEATHER"/>
    <s v="FREIGHT EXPENSE"/>
    <s v="T BASE"/>
    <s v="CARRIAGE OUTWARD                                                                                    "/>
    <x v="13"/>
    <m/>
    <m/>
    <m/>
    <m/>
    <m/>
    <n v="555"/>
    <m/>
    <m/>
    <m/>
    <m/>
    <n v="555"/>
    <s v="UP/EX/25/0005370"/>
    <s v="INDIRECT EXPENSES"/>
    <s v="Debit Amt"/>
    <x v="2"/>
  </r>
  <r>
    <s v="60133"/>
    <s v="IN LEATHER"/>
    <s v="FREIGHT EXPENSE"/>
    <s v="T BASE"/>
    <s v="CARRIAGE OUTWARD                                                                                    "/>
    <x v="13"/>
    <m/>
    <m/>
    <m/>
    <m/>
    <m/>
    <m/>
    <n v="4816"/>
    <m/>
    <m/>
    <m/>
    <n v="4816"/>
    <s v="UP/EX/25/0006292"/>
    <s v="INDIRECT EXPENSES"/>
    <s v="Debit Amt"/>
    <x v="2"/>
  </r>
  <r>
    <s v="60136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8095"/>
    <m/>
    <m/>
    <n v="8095"/>
    <s v="UP/EX/25/0006508"/>
    <s v="INDIRECT EXPENSES"/>
    <s v="Debit Amt"/>
    <x v="2"/>
  </r>
  <r>
    <s v="60139"/>
    <s v="IN LEATHER"/>
    <s v="FREIGHT EXPENSE"/>
    <s v="T BASE"/>
    <s v="CARRIAGE OUTWARD                                                                                    "/>
    <x v="13"/>
    <m/>
    <m/>
    <m/>
    <m/>
    <m/>
    <m/>
    <m/>
    <n v="1896"/>
    <m/>
    <m/>
    <n v="1896"/>
    <s v="UP/EX/25/0007206"/>
    <s v="INDIRECT EXPENSES"/>
    <s v="Debit Amt"/>
    <x v="2"/>
  </r>
  <r>
    <s v="60142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4406"/>
    <m/>
    <n v="4406"/>
    <s v="UP/EX/25/0008129"/>
    <s v="INDIRECT EXPENSES"/>
    <s v="Debit Amt"/>
    <x v="2"/>
  </r>
  <r>
    <s v="60145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m/>
    <n v="2295"/>
    <n v="2295"/>
    <s v="UP/EX/25/0008353"/>
    <s v="INDIRECT EXPENSES"/>
    <s v="Debit Amt"/>
    <x v="2"/>
  </r>
  <r>
    <s v="60148"/>
    <s v="IN LEATHER"/>
    <s v="FREIGHT EXPENSE"/>
    <s v="T BASE"/>
    <s v="CARRIAGE OUTWARD                                                                                    "/>
    <x v="13"/>
    <m/>
    <m/>
    <n v="986"/>
    <m/>
    <m/>
    <m/>
    <m/>
    <m/>
    <m/>
    <m/>
    <n v="986"/>
    <s v="WB/AR/25/0000097"/>
    <s v="INDIRECT EXPENSES"/>
    <s v="Debit Amt"/>
    <x v="2"/>
  </r>
  <r>
    <s v="60151"/>
    <s v="IN LEATHER"/>
    <s v="FREIGHT EXPENSE"/>
    <s v="T BASE"/>
    <s v="CARRIAGE OUTWARD                                                                                    "/>
    <x v="13"/>
    <m/>
    <n v="6954"/>
    <m/>
    <m/>
    <m/>
    <m/>
    <m/>
    <m/>
    <m/>
    <m/>
    <n v="6954"/>
    <s v="WB/EX/25/0000959"/>
    <s v="INDIRECT EXPENSES"/>
    <s v="Debit Amt"/>
    <x v="2"/>
  </r>
  <r>
    <s v="60154"/>
    <s v="IN LEATHER"/>
    <s v="FREIGHT EXPENSE"/>
    <s v="T BASE"/>
    <s v="CARRIAGE OUTWARD                                                                                    "/>
    <x v="13"/>
    <m/>
    <m/>
    <n v="3018"/>
    <m/>
    <m/>
    <m/>
    <m/>
    <m/>
    <m/>
    <m/>
    <n v="3018"/>
    <s v="WB/EX/25/0001518"/>
    <s v="INDIRECT EXPENSES"/>
    <s v="Debit Amt"/>
    <x v="2"/>
  </r>
  <r>
    <s v="60157"/>
    <s v="IN LEATHER"/>
    <s v="FREIGHT EXPENSE"/>
    <s v="T BASE"/>
    <s v="CARRIAGE OUTWARD                                                                                    "/>
    <x v="13"/>
    <m/>
    <m/>
    <n v="391"/>
    <m/>
    <m/>
    <m/>
    <m/>
    <m/>
    <m/>
    <m/>
    <n v="391"/>
    <s v="WB/EX/25/0001718"/>
    <s v="INDIRECT EXPENSES"/>
    <s v="Debit Amt"/>
    <x v="2"/>
  </r>
  <r>
    <s v="60160"/>
    <s v="IN LEATHER"/>
    <s v="FREIGHT EXPENSE"/>
    <s v="T BASE"/>
    <s v="CARRIAGE OUTWARD                                                                                    "/>
    <x v="13"/>
    <m/>
    <m/>
    <m/>
    <m/>
    <n v="1362"/>
    <m/>
    <m/>
    <m/>
    <m/>
    <m/>
    <n v="1362"/>
    <s v="WB/EX/25/0003638"/>
    <s v="INDIRECT EXPENSES"/>
    <s v="Debit Amt"/>
    <x v="2"/>
  </r>
  <r>
    <s v="60163"/>
    <s v="IN LEATHER"/>
    <s v="FREIGHT EXPENSE"/>
    <s v="T BASE"/>
    <s v="CARRIAGE OUTWARD                                                                                    "/>
    <x v="13"/>
    <m/>
    <m/>
    <m/>
    <m/>
    <m/>
    <n v="1768"/>
    <m/>
    <m/>
    <m/>
    <m/>
    <n v="1768"/>
    <s v="WB/EX/25/0003965"/>
    <s v="INDIRECT EXPENSES"/>
    <s v="Debit Amt"/>
    <x v="2"/>
  </r>
  <r>
    <s v="60166"/>
    <s v="IN LEATHER"/>
    <s v="FREIGHT EXPENSE"/>
    <s v="T BASE"/>
    <s v="CARRIAGE OUTWARD                                                                                    "/>
    <x v="13"/>
    <m/>
    <m/>
    <m/>
    <m/>
    <m/>
    <m/>
    <n v="4555"/>
    <m/>
    <m/>
    <m/>
    <n v="4555"/>
    <s v="WB/EX/25/0004713"/>
    <s v="INDIRECT EXPENSES"/>
    <s v="Debit Amt"/>
    <x v="2"/>
  </r>
  <r>
    <s v="60169"/>
    <s v="IN LEATHER"/>
    <s v="FREIGHT EXPENSE"/>
    <s v="T BASE"/>
    <s v="CARRIAGE OUTWARD                                                                                    "/>
    <x v="13"/>
    <m/>
    <m/>
    <m/>
    <m/>
    <m/>
    <m/>
    <m/>
    <m/>
    <n v="2505"/>
    <m/>
    <n v="2505"/>
    <s v="WB/EX/25/0006160"/>
    <s v="INDIRECT EXPENSES"/>
    <s v="Debit Amt"/>
    <x v="2"/>
  </r>
  <r>
    <s v="60172"/>
    <s v="IN LEATHER"/>
    <s v="FUEL EXPENSES"/>
    <s v="T BASE"/>
    <s v="PETROL CHARGES                                                                                      "/>
    <x v="13"/>
    <m/>
    <n v="23211"/>
    <m/>
    <m/>
    <m/>
    <m/>
    <m/>
    <m/>
    <m/>
    <m/>
    <n v="23211"/>
    <s v="I-SALES/12/23-24"/>
    <s v="PETROL CHARGES"/>
    <s v="Debit Amt"/>
    <x v="0"/>
  </r>
  <r>
    <s v="60175"/>
    <s v="IN LEATHER"/>
    <s v="FUEL EXPENSES"/>
    <s v="T BASE"/>
    <s v="PETROL CHARGES                                                                                      "/>
    <x v="13"/>
    <m/>
    <m/>
    <n v="14917"/>
    <m/>
    <m/>
    <m/>
    <m/>
    <m/>
    <m/>
    <m/>
    <n v="14917"/>
    <s v="I-SALES/18/24-25"/>
    <s v="PETROL CHARGES"/>
    <s v="Debit Amt"/>
    <x v="0"/>
  </r>
  <r>
    <s v="60178"/>
    <s v="IN LEATHER"/>
    <s v="FUEL EXPENSES"/>
    <s v="T BASE"/>
    <s v="PETROL CHARGES                                                                                      "/>
    <x v="13"/>
    <m/>
    <m/>
    <m/>
    <n v="14514"/>
    <m/>
    <m/>
    <m/>
    <m/>
    <m/>
    <m/>
    <n v="14514"/>
    <s v="I-SALES/23/24-25"/>
    <s v="PETROL CHARGES"/>
    <s v="Debit Amt"/>
    <x v="0"/>
  </r>
  <r>
    <s v="60181"/>
    <s v="IN LEATHER"/>
    <s v="FUEL EXPENSES"/>
    <s v="T BASE"/>
    <s v="PETROL CHARGES                                                                                      "/>
    <x v="13"/>
    <m/>
    <m/>
    <m/>
    <m/>
    <n v="15055"/>
    <m/>
    <m/>
    <m/>
    <m/>
    <m/>
    <n v="15055"/>
    <s v="I-SALES/30/24-25"/>
    <s v="PETROL CHARGES"/>
    <s v="Debit Amt"/>
    <x v="0"/>
  </r>
  <r>
    <s v="60184"/>
    <s v="IN LEATHER"/>
    <s v="FUEL EXPENSES"/>
    <s v="T BASE"/>
    <s v="PETROL CHARGES                                                                                      "/>
    <x v="13"/>
    <m/>
    <m/>
    <m/>
    <m/>
    <m/>
    <n v="12559"/>
    <m/>
    <m/>
    <m/>
    <m/>
    <n v="12559"/>
    <s v="I-SALES/37/24-25"/>
    <s v="PETROL CHARGES"/>
    <s v="Debit Amt"/>
    <x v="0"/>
  </r>
  <r>
    <s v="60187"/>
    <s v="IN LEATHER"/>
    <s v="FUEL EXPENSES"/>
    <s v="T BASE"/>
    <s v="PETROL CHARGES                                                                                      "/>
    <x v="13"/>
    <n v="8672"/>
    <m/>
    <m/>
    <m/>
    <m/>
    <m/>
    <m/>
    <m/>
    <m/>
    <m/>
    <n v="8672"/>
    <s v="I-SALES/6/23-24"/>
    <s v="PETROL CHARGES"/>
    <s v="Debit Amt"/>
    <x v="0"/>
  </r>
  <r>
    <s v="60190"/>
    <s v="IN LEATHER"/>
    <s v="RENT"/>
    <s v="T BASE"/>
    <s v="ELECTRICITY AND WATER CHARGES                                                                       "/>
    <x v="13"/>
    <m/>
    <m/>
    <n v="51835"/>
    <m/>
    <m/>
    <m/>
    <m/>
    <m/>
    <m/>
    <m/>
    <n v="51835"/>
    <s v="811406972232"/>
    <s v="POWER &amp; FULES"/>
    <s v="Debit Amt"/>
    <x v="0"/>
  </r>
  <r>
    <s v="60193"/>
    <s v="IN LEATHER"/>
    <s v="RENT"/>
    <s v="T BASE"/>
    <s v="RENT FACTORY                                                                                        "/>
    <x v="13"/>
    <m/>
    <m/>
    <n v="121011"/>
    <m/>
    <m/>
    <m/>
    <m/>
    <m/>
    <m/>
    <m/>
    <n v="121011"/>
    <s v="AR24/012"/>
    <s v="RENT RATE &amp; TAX"/>
    <s v="Debit Amt"/>
    <x v="0"/>
  </r>
  <r>
    <s v="60196"/>
    <s v="IN LEATHER"/>
    <s v="RENT"/>
    <s v="T BASE"/>
    <s v="RENT FACTORY                                                                                        "/>
    <x v="13"/>
    <m/>
    <m/>
    <m/>
    <n v="121011"/>
    <m/>
    <m/>
    <m/>
    <m/>
    <m/>
    <m/>
    <n v="121011"/>
    <s v="AR24/017"/>
    <s v="RENT RATE &amp; TAX"/>
    <s v="Debit Amt"/>
    <x v="0"/>
  </r>
  <r>
    <s v="60199"/>
    <s v="IN LEATHER"/>
    <s v="RENT"/>
    <s v="T BASE"/>
    <s v="RENT FACTORY                                                                                        "/>
    <x v="13"/>
    <m/>
    <m/>
    <m/>
    <m/>
    <n v="121011"/>
    <m/>
    <m/>
    <m/>
    <m/>
    <m/>
    <n v="121011"/>
    <s v="AR24/024"/>
    <s v="RENT RATE &amp; TAX"/>
    <s v="Debit Amt"/>
    <x v="0"/>
  </r>
  <r>
    <s v="60202"/>
    <s v="IN LEATHER"/>
    <s v="RENT"/>
    <s v="T BASE"/>
    <s v="RENT FACTORY                                                                                        "/>
    <x v="13"/>
    <m/>
    <m/>
    <m/>
    <m/>
    <n v="121011"/>
    <m/>
    <m/>
    <m/>
    <m/>
    <m/>
    <n v="121011"/>
    <s v="AR24/025"/>
    <s v="RENT RATE &amp; TAX"/>
    <s v="Debit Amt"/>
    <x v="0"/>
  </r>
  <r>
    <s v="60205"/>
    <s v="IN LEATHER"/>
    <s v="RENT"/>
    <s v="T BASE"/>
    <s v="RENT FACTORY                                                                                        "/>
    <x v="13"/>
    <m/>
    <m/>
    <m/>
    <m/>
    <m/>
    <n v="121011"/>
    <m/>
    <m/>
    <m/>
    <m/>
    <n v="121011"/>
    <s v="AR24/034"/>
    <s v="RENT RATE &amp; TAX"/>
    <s v="Debit Amt"/>
    <x v="0"/>
  </r>
  <r>
    <s v="60208"/>
    <s v="IN LEATHER"/>
    <s v="RENT"/>
    <s v="T BASE"/>
    <s v="RENT FACTORY                                                                                        "/>
    <x v="13"/>
    <m/>
    <m/>
    <m/>
    <m/>
    <m/>
    <m/>
    <m/>
    <m/>
    <n v="121011"/>
    <m/>
    <n v="121011"/>
    <s v="AR24/041"/>
    <s v="RENT RATE &amp; TAX"/>
    <s v="Debit Amt"/>
    <x v="0"/>
  </r>
  <r>
    <s v="60211"/>
    <s v="IN LEATHER"/>
    <s v="RENT"/>
    <s v="T BASE"/>
    <s v="RENT FACTORY                                                                                        "/>
    <x v="13"/>
    <m/>
    <m/>
    <m/>
    <m/>
    <m/>
    <m/>
    <m/>
    <m/>
    <n v="121011"/>
    <m/>
    <n v="121011"/>
    <s v="AR24/044"/>
    <s v="RENT RATE &amp; TAX"/>
    <s v="Debit Amt"/>
    <x v="0"/>
  </r>
  <r>
    <s v="60214"/>
    <s v="IN LEATHER"/>
    <s v="RENT"/>
    <s v="T BASE"/>
    <s v="RENT FACTORY                                                                                        "/>
    <x v="13"/>
    <m/>
    <m/>
    <m/>
    <m/>
    <m/>
    <m/>
    <m/>
    <m/>
    <m/>
    <n v="121010"/>
    <n v="121010"/>
    <s v="AR24/052"/>
    <s v="RENT RATE &amp; TAX"/>
    <s v="Debit Amt"/>
    <x v="0"/>
  </r>
  <r>
    <s v="60217"/>
    <s v="IN LEATHER"/>
    <s v="RENT"/>
    <s v="T BASE"/>
    <s v="RENT FACTORY                                                                                        "/>
    <x v="13"/>
    <n v="121011"/>
    <m/>
    <m/>
    <m/>
    <m/>
    <m/>
    <m/>
    <m/>
    <m/>
    <m/>
    <n v="121011"/>
    <s v="AR24/3"/>
    <s v="RENT RATE &amp; TAX"/>
    <s v="Debit Amt"/>
    <x v="0"/>
  </r>
  <r>
    <s v="60220"/>
    <s v="IN LEATHER"/>
    <s v="RENT"/>
    <s v="T BASE"/>
    <s v="RENT FACTORY                                                                                        "/>
    <x v="13"/>
    <m/>
    <n v="121011"/>
    <m/>
    <m/>
    <m/>
    <m/>
    <m/>
    <m/>
    <m/>
    <m/>
    <n v="121011"/>
    <s v="AR24/4"/>
    <s v="RENT RATE &amp; TAX"/>
    <s v="Debit Amt"/>
    <x v="0"/>
  </r>
  <r>
    <s v="60223"/>
    <s v="IN LEATHER"/>
    <s v="SECURITY CHARGES"/>
    <s v="T BASE"/>
    <s v="SECURITY EXPENSES ( FACTORY)                                                                        "/>
    <x v="13"/>
    <m/>
    <n v="21258"/>
    <m/>
    <m/>
    <m/>
    <m/>
    <m/>
    <m/>
    <m/>
    <m/>
    <n v="21258"/>
    <s v="0075/2024-25"/>
    <s v="WAGES AND SALARY"/>
    <s v="Debit Amt"/>
    <x v="0"/>
  </r>
  <r>
    <s v="60226"/>
    <s v="IN LEATHER"/>
    <s v="SECURITY CHARGES"/>
    <s v="T BASE"/>
    <s v="SECURITY EXPENSES ( FACTORY)                                                                        "/>
    <x v="13"/>
    <m/>
    <n v="21723"/>
    <m/>
    <m/>
    <m/>
    <m/>
    <m/>
    <m/>
    <m/>
    <m/>
    <n v="21723"/>
    <s v="0224/2024-25"/>
    <s v="WAGES AND SALARY"/>
    <s v="Debit Amt"/>
    <x v="0"/>
  </r>
  <r>
    <s v="60229"/>
    <s v="IN LEATHER"/>
    <s v="SECURITY CHARGES"/>
    <s v="T BASE"/>
    <s v="SECURITY EXPENSES ( FACTORY)                                                                        "/>
    <x v="13"/>
    <m/>
    <n v="15140"/>
    <m/>
    <m/>
    <m/>
    <m/>
    <m/>
    <m/>
    <m/>
    <m/>
    <n v="15140"/>
    <s v="027"/>
    <s v="WAGES AND SALARY"/>
    <s v="Debit Amt"/>
    <x v="0"/>
  </r>
  <r>
    <s v="60232"/>
    <s v="IN LEATHER"/>
    <s v="SECURITY CHARGES"/>
    <s v="T BASE"/>
    <s v="SECURITY EXPENSES ( FACTORY)                                                                        "/>
    <x v="13"/>
    <m/>
    <m/>
    <n v="21557"/>
    <m/>
    <m/>
    <m/>
    <m/>
    <m/>
    <m/>
    <m/>
    <n v="21557"/>
    <s v="0388/24-25"/>
    <s v="WAGES AND SALARY"/>
    <s v="Debit Amt"/>
    <x v="0"/>
  </r>
  <r>
    <s v="60235"/>
    <s v="IN LEATHER"/>
    <s v="SECURITY CHARGES"/>
    <s v="T BASE"/>
    <s v="SECURITY EXPENSES ( FACTORY)                                                                        "/>
    <x v="13"/>
    <m/>
    <m/>
    <m/>
    <n v="21952"/>
    <m/>
    <m/>
    <m/>
    <m/>
    <m/>
    <m/>
    <n v="21952"/>
    <s v="0560/24-25"/>
    <s v="WAGES AND SALARY"/>
    <s v="Debit Amt"/>
    <x v="0"/>
  </r>
  <r>
    <s v="60238"/>
    <s v="IN LEATHER"/>
    <s v="SECURITY CHARGES"/>
    <s v="T BASE"/>
    <s v="SECURITY EXPENSES ( FACTORY)                                                                        "/>
    <x v="13"/>
    <m/>
    <m/>
    <m/>
    <m/>
    <n v="21623"/>
    <m/>
    <m/>
    <m/>
    <m/>
    <m/>
    <n v="21623"/>
    <s v="0734/24-25"/>
    <s v="WAGES AND SALARY"/>
    <s v="Debit Amt"/>
    <x v="0"/>
  </r>
  <r>
    <s v="60241"/>
    <s v="IN LEATHER"/>
    <s v="SECURITY CHARGES"/>
    <s v="T BASE"/>
    <s v="SECURITY EXPENSES ( FACTORY)                                                                        "/>
    <x v="13"/>
    <m/>
    <m/>
    <m/>
    <m/>
    <m/>
    <n v="21189"/>
    <m/>
    <m/>
    <m/>
    <m/>
    <n v="21189"/>
    <s v="0899/24-25"/>
    <s v="WAGES AND SALARY"/>
    <s v="Debit Amt"/>
    <x v="0"/>
  </r>
  <r>
    <s v="60244"/>
    <s v="IN LEATHER"/>
    <s v="SECURITY CHARGES"/>
    <s v="T BASE"/>
    <s v="SECURITY EXPENSES ( FACTORY)                                                                        "/>
    <x v="13"/>
    <m/>
    <m/>
    <m/>
    <m/>
    <m/>
    <m/>
    <n v="20638"/>
    <m/>
    <m/>
    <m/>
    <n v="20638"/>
    <s v="1070/24-25"/>
    <s v="WAGES AND SALARY"/>
    <s v="Debit Amt"/>
    <x v="0"/>
  </r>
  <r>
    <s v="60247"/>
    <s v="IN LEATHER"/>
    <s v="SECURITY CHARGES"/>
    <s v="T BASE"/>
    <s v="SECURITY EXPENSES ( FACTORY)                                                                        "/>
    <x v="13"/>
    <m/>
    <m/>
    <m/>
    <m/>
    <m/>
    <m/>
    <m/>
    <n v="10112"/>
    <m/>
    <m/>
    <n v="10112"/>
    <s v="1186/24-25"/>
    <s v="WAGES AND SALARY"/>
    <s v="Debit Amt"/>
    <x v="0"/>
  </r>
  <r>
    <s v="60250"/>
    <s v="IN LEATHER"/>
    <s v="SECURITY CHARGES"/>
    <s v="T BASE"/>
    <s v="SECURITY EXPENSES ( FACTORY)                                                                        "/>
    <x v="13"/>
    <m/>
    <m/>
    <m/>
    <m/>
    <n v="5353"/>
    <m/>
    <m/>
    <m/>
    <m/>
    <m/>
    <n v="5353"/>
    <s v="137"/>
    <s v="WAGES AND SALARY"/>
    <s v="Debit Amt"/>
    <x v="0"/>
  </r>
  <r>
    <s v="60253"/>
    <s v="IN LEATHER"/>
    <s v="SECURITY CHARGES"/>
    <s v="T BASE"/>
    <s v="SECURITY EXPENSES ( FACTORY)                                                                        "/>
    <x v="13"/>
    <m/>
    <m/>
    <m/>
    <m/>
    <m/>
    <n v="5399"/>
    <m/>
    <m/>
    <m/>
    <m/>
    <n v="5399"/>
    <s v="165"/>
    <s v="WAGES AND SALARY"/>
    <s v="Debit Amt"/>
    <x v="0"/>
  </r>
  <r>
    <s v="60256"/>
    <s v="IN LEATHER"/>
    <s v="SECURITY CHARGES"/>
    <s v="T BASE"/>
    <s v="SECURITY EXPENSES ( FACTORY)                                                                        "/>
    <x v="13"/>
    <m/>
    <m/>
    <m/>
    <m/>
    <m/>
    <m/>
    <n v="4983.5"/>
    <m/>
    <m/>
    <m/>
    <n v="4983.5"/>
    <s v="196"/>
    <s v="WAGES AND SALARY"/>
    <s v="Debit Amt"/>
    <x v="0"/>
  </r>
  <r>
    <s v="60259"/>
    <s v="IN LEATHER"/>
    <s v="SECURITY CHARGES"/>
    <s v="T BASE"/>
    <s v="SECURITY EXPENSES ( FACTORY)                                                                        "/>
    <x v="13"/>
    <m/>
    <m/>
    <m/>
    <m/>
    <m/>
    <m/>
    <m/>
    <n v="21783"/>
    <m/>
    <m/>
    <n v="21783"/>
    <s v="230"/>
    <s v="WAGES AND SALARY"/>
    <s v="Debit Amt"/>
    <x v="0"/>
  </r>
  <r>
    <s v="60262"/>
    <s v="IN LEATHER"/>
    <s v="SECURITY CHARGES"/>
    <s v="T BASE"/>
    <s v="SECURITY EXPENSES ( FACTORY)                                                                        "/>
    <x v="13"/>
    <m/>
    <m/>
    <m/>
    <m/>
    <m/>
    <m/>
    <m/>
    <m/>
    <n v="34608"/>
    <m/>
    <n v="34608"/>
    <s v="257"/>
    <s v="WAGES AND SALARY"/>
    <s v="Debit Amt"/>
    <x v="0"/>
  </r>
  <r>
    <s v="60265"/>
    <s v="IN LEATHER"/>
    <s v="SECURITY CHARGES"/>
    <s v="T BASE"/>
    <s v="SECURITY EXPENSES ( FACTORY)                                                                        "/>
    <x v="13"/>
    <m/>
    <m/>
    <m/>
    <m/>
    <m/>
    <m/>
    <m/>
    <m/>
    <m/>
    <n v="34388"/>
    <n v="34388"/>
    <s v="288"/>
    <s v="WAGES AND SALARY"/>
    <s v="Debit Amt"/>
    <x v="0"/>
  </r>
  <r>
    <s v="60268"/>
    <s v="IN LEATHER"/>
    <s v="SECURITY CHARGES"/>
    <s v="T BASE"/>
    <s v="SECURITY EXPENSES ( FACTORY)                                                                        "/>
    <x v="13"/>
    <m/>
    <m/>
    <n v="5176"/>
    <m/>
    <m/>
    <m/>
    <m/>
    <m/>
    <m/>
    <m/>
    <n v="5176"/>
    <s v="54"/>
    <s v="WAGES AND SALARY"/>
    <s v="Debit Amt"/>
    <x v="0"/>
  </r>
  <r>
    <s v="60271"/>
    <s v="IN LEATHER"/>
    <s v="STAFF COST"/>
    <s v="T BASE"/>
    <s v="SALARY EXPENSES                                                                                     "/>
    <x v="13"/>
    <m/>
    <m/>
    <m/>
    <n v="93140"/>
    <m/>
    <m/>
    <m/>
    <m/>
    <m/>
    <m/>
    <n v="93140"/>
    <s v="JV-JOUR-NA-L--498"/>
    <s v="SALARIES AND BONUS"/>
    <s v="Debit Amt"/>
    <x v="0"/>
  </r>
  <r>
    <s v="60274"/>
    <s v="IN LEATHER"/>
    <s v="WAREHOUSE ELECTRICITY"/>
    <s v="T BASE"/>
    <s v="ELECTRICITY AND WATER CHARGES                                                                       "/>
    <x v="13"/>
    <m/>
    <m/>
    <m/>
    <m/>
    <m/>
    <m/>
    <m/>
    <m/>
    <n v="44677"/>
    <m/>
    <n v="44677"/>
    <s v="811091533687"/>
    <s v="POWER &amp; FULES"/>
    <s v="Debit Amt"/>
    <x v="0"/>
  </r>
  <r>
    <s v="60277"/>
    <s v="IN LEATHER"/>
    <s v="WAREHOUSE ELECTRICITY"/>
    <s v="T BASE"/>
    <s v="ELECTRICITY AND WATER CHARGES                                                                       "/>
    <x v="13"/>
    <n v="56012"/>
    <m/>
    <m/>
    <m/>
    <m/>
    <m/>
    <m/>
    <m/>
    <m/>
    <m/>
    <n v="56012"/>
    <s v="811373665799"/>
    <s v="POWER &amp; FULES"/>
    <s v="Debit Amt"/>
    <x v="0"/>
  </r>
  <r>
    <s v="60280"/>
    <s v="IN LEATHER"/>
    <s v="WAREHOUSE ELECTRICITY"/>
    <s v="T BASE"/>
    <s v="ELECTRICITY AND WATER CHARGES                                                                       "/>
    <x v="13"/>
    <m/>
    <m/>
    <m/>
    <m/>
    <m/>
    <m/>
    <m/>
    <n v="45464"/>
    <m/>
    <m/>
    <n v="45464"/>
    <s v="811425158337"/>
    <s v="POWER &amp; FULES"/>
    <s v="Debit Amt"/>
    <x v="0"/>
  </r>
  <r>
    <s v="60283"/>
    <s v="IN LEATHER"/>
    <s v="WAREHOUSE ELECTRICITY"/>
    <s v="T BASE"/>
    <s v="ELECTRICITY AND WATER CHARGES                                                                       "/>
    <x v="13"/>
    <m/>
    <n v="44390"/>
    <m/>
    <m/>
    <m/>
    <m/>
    <m/>
    <m/>
    <m/>
    <m/>
    <n v="44390"/>
    <s v="811623839832"/>
    <s v="POWER &amp; FULES"/>
    <s v="Debit Amt"/>
    <x v="0"/>
  </r>
  <r>
    <s v="60286"/>
    <s v="IN LEATHER"/>
    <s v="WAREHOUSE ELECTRICITY"/>
    <s v="T BASE"/>
    <s v="ELECTRICITY AND WATER CHARGES                                                                       "/>
    <x v="13"/>
    <m/>
    <m/>
    <m/>
    <m/>
    <m/>
    <n v="44621"/>
    <m/>
    <m/>
    <m/>
    <m/>
    <n v="44621"/>
    <s v="811694312736"/>
    <s v="POWER &amp; FULES"/>
    <s v="Debit Amt"/>
    <x v="0"/>
  </r>
  <r>
    <s v="60289"/>
    <s v="IN LEATHER"/>
    <s v="WAREHOUSE ELECTRICITY"/>
    <s v="T BASE"/>
    <s v="ELECTRICITY AND WATER CHARGES                                                                       "/>
    <x v="13"/>
    <m/>
    <m/>
    <m/>
    <m/>
    <m/>
    <m/>
    <n v="50823"/>
    <m/>
    <m/>
    <m/>
    <n v="50823"/>
    <s v="8117828000"/>
    <s v="POWER &amp; FULES"/>
    <s v="Debit Amt"/>
    <x v="0"/>
  </r>
  <r>
    <s v="60292"/>
    <s v="IN LEATHER"/>
    <s v="WAREHOUSE ELECTRICITY"/>
    <s v="T BASE"/>
    <s v="ELECTRICITY AND WATER CHARGES                                                                       "/>
    <x v="13"/>
    <m/>
    <m/>
    <m/>
    <n v="59011"/>
    <m/>
    <m/>
    <m/>
    <m/>
    <m/>
    <m/>
    <n v="59011"/>
    <s v="811846533279"/>
    <s v="POWER &amp; FULES"/>
    <s v="Debit Amt"/>
    <x v="0"/>
  </r>
  <r>
    <s v="60296"/>
    <s v="IN LEATHER"/>
    <s v="WAREHOUSE ELECTRICITY"/>
    <s v="T BASE"/>
    <s v="ELECTRICITY AND WATER CHARGES                                                                       "/>
    <x v="13"/>
    <m/>
    <m/>
    <m/>
    <m/>
    <m/>
    <m/>
    <m/>
    <m/>
    <n v="-12448"/>
    <m/>
    <n v="-12448"/>
    <s v="JV-DEBN-OT-E--105"/>
    <s v="POWER &amp; FULES"/>
    <s v="Credit Amt"/>
    <x v="0"/>
  </r>
  <r>
    <s v="60299"/>
    <s v="IN LEATHER"/>
    <s v="WAREHOUSE ELECTRICITY"/>
    <s v="T BASE"/>
    <s v="ELECTRICITY AND WATER CHARGES                                                                       "/>
    <x v="13"/>
    <m/>
    <m/>
    <m/>
    <m/>
    <m/>
    <m/>
    <m/>
    <m/>
    <m/>
    <n v="-12649"/>
    <n v="-12649"/>
    <s v="JV-DEBN-OT-E--138"/>
    <s v="POWER &amp; FULES"/>
    <s v="Credit Amt"/>
    <x v="0"/>
  </r>
  <r>
    <s v="60302"/>
    <s v="IN LEATHER"/>
    <s v="WAREHOUSE ELECTRICITY"/>
    <s v="T BASE"/>
    <s v="ELECTRICITY AND WATER CHARGES                                                                       "/>
    <x v="13"/>
    <m/>
    <n v="-12680"/>
    <m/>
    <m/>
    <m/>
    <m/>
    <m/>
    <m/>
    <m/>
    <m/>
    <n v="-12680"/>
    <s v="JV-DEBN-OT-E--17"/>
    <s v="POWER &amp; FULES"/>
    <s v="Credit Amt"/>
    <x v="0"/>
  </r>
  <r>
    <s v="60305"/>
    <s v="IN LEATHER"/>
    <s v="WAREHOUSE ELECTRICITY"/>
    <s v="T BASE"/>
    <s v="ELECTRICITY AND WATER CHARGES                                                                       "/>
    <x v="13"/>
    <m/>
    <m/>
    <n v="-12401"/>
    <m/>
    <m/>
    <m/>
    <m/>
    <m/>
    <m/>
    <m/>
    <n v="-12401"/>
    <s v="JV-DEBN-OT-E--20"/>
    <s v="POWER &amp; FULES"/>
    <s v="Credit Amt"/>
    <x v="0"/>
  </r>
  <r>
    <s v="60308"/>
    <s v="IN LEATHER"/>
    <s v="WAREHOUSE ELECTRICITY"/>
    <s v="T BASE"/>
    <s v="ELECTRICITY AND WATER CHARGES                                                                       "/>
    <x v="13"/>
    <m/>
    <m/>
    <m/>
    <n v="-12683"/>
    <m/>
    <m/>
    <m/>
    <m/>
    <m/>
    <m/>
    <n v="-12683"/>
    <s v="JV-DEBN-OT-E--38"/>
    <s v="POWER &amp; FULES"/>
    <s v="Credit Amt"/>
    <x v="0"/>
  </r>
  <r>
    <s v="60311"/>
    <s v="IN LEATHER"/>
    <s v="WAREHOUSE ELECTRICITY"/>
    <s v="T BASE"/>
    <s v="ELECTRICITY AND WATER CHARGES                                                                       "/>
    <x v="13"/>
    <m/>
    <m/>
    <m/>
    <m/>
    <n v="-13080"/>
    <m/>
    <m/>
    <m/>
    <m/>
    <m/>
    <n v="-13080"/>
    <s v="JV-DEBN-OT-E--48"/>
    <s v="POWER &amp; FULES"/>
    <s v="Credit Amt"/>
    <x v="0"/>
  </r>
  <r>
    <s v="60314"/>
    <s v="IN LEATHER"/>
    <s v="WAREHOUSE ELECTRICITY"/>
    <s v="T BASE"/>
    <s v="ELECTRICITY AND WATER CHARGES                                                                       "/>
    <x v="13"/>
    <m/>
    <m/>
    <m/>
    <m/>
    <m/>
    <n v="-12595"/>
    <m/>
    <m/>
    <m/>
    <m/>
    <n v="-12595"/>
    <s v="JV-DEBN-OT-E--55"/>
    <s v="POWER &amp; FULES"/>
    <s v="Credit Amt"/>
    <x v="0"/>
  </r>
  <r>
    <s v="60317"/>
    <s v="IN LEATHER"/>
    <s v="WAREHOUSE ELECTRICITY"/>
    <s v="T BASE"/>
    <s v="ELECTRICITY AND WATER CHARGES                                                                       "/>
    <x v="13"/>
    <m/>
    <m/>
    <m/>
    <m/>
    <m/>
    <m/>
    <n v="-12669"/>
    <m/>
    <m/>
    <m/>
    <n v="-12669"/>
    <s v="JV-DEBN-OT-E--67"/>
    <s v="POWER &amp; FULES"/>
    <s v="Credit Amt"/>
    <x v="0"/>
  </r>
  <r>
    <s v="60320"/>
    <s v="IN LEATHER"/>
    <s v="WAREHOUSE ELECTRICITY"/>
    <s v="T BASE"/>
    <s v="ELECTRICITY AND WATER CHARGES                                                                       "/>
    <x v="13"/>
    <m/>
    <m/>
    <m/>
    <m/>
    <m/>
    <m/>
    <m/>
    <n v="-12240"/>
    <m/>
    <m/>
    <n v="-12240"/>
    <s v="JV-DEBN-OT-E--81"/>
    <s v="POWER &amp; FULES"/>
    <s v="Credit Amt"/>
    <x v="0"/>
  </r>
  <r>
    <s v="60322"/>
    <s v="IN LEATHER"/>
    <s v="WAREHOUSE ELECTRICITY"/>
    <s v="T BASE"/>
    <s v="ELECTRICITY AND WATER CHARGES                                                                       "/>
    <x v="13"/>
    <m/>
    <m/>
    <m/>
    <m/>
    <m/>
    <m/>
    <m/>
    <m/>
    <m/>
    <n v="45403"/>
    <n v="45403"/>
    <s v="JV-JOUR-NA-L--1350"/>
    <s v="POWER &amp; FULES"/>
    <s v="Debit Amt"/>
    <x v="0"/>
  </r>
  <r>
    <s v="60325"/>
    <s v="IN LEATHER"/>
    <s v="WAREHOUSE ELECTRICITY"/>
    <s v="T BASE"/>
    <s v="ELECTRICITY AND WATER CHARGES                                                                       "/>
    <x v="13"/>
    <m/>
    <m/>
    <m/>
    <m/>
    <n v="52218"/>
    <m/>
    <m/>
    <m/>
    <m/>
    <m/>
    <n v="52218"/>
    <s v="JV-JOUR-NA-L--615"/>
    <s v="POWER &amp; FULES"/>
    <s v="Debit Amt"/>
    <x v="0"/>
  </r>
  <r>
    <s v="60334"/>
    <s v="IN LEATHER"/>
    <s v="WAREHOUSE SALARY"/>
    <s v="T BASE"/>
    <s v="SALARY EXPENSES                                                                                     "/>
    <x v="13"/>
    <m/>
    <m/>
    <m/>
    <m/>
    <m/>
    <m/>
    <m/>
    <n v="100753"/>
    <m/>
    <m/>
    <n v="100753"/>
    <s v="JV-JOUR-NA-L--1024"/>
    <s v="SALARIES AND BONUS"/>
    <s v="Debit Amt"/>
    <x v="0"/>
  </r>
  <r>
    <s v="60337"/>
    <s v="IN LEATHER"/>
    <s v="WAREHOUSE SALARY"/>
    <s v="T BASE"/>
    <s v="SALARY EXPENSES                                                                                     "/>
    <x v="13"/>
    <m/>
    <m/>
    <m/>
    <m/>
    <m/>
    <m/>
    <m/>
    <m/>
    <n v="102368"/>
    <m/>
    <n v="102368"/>
    <s v="JV-JOUR-NA-L--1208"/>
    <s v="SALARIES AND BONUS"/>
    <s v="Debit Amt"/>
    <x v="0"/>
  </r>
  <r>
    <s v="60340"/>
    <s v="IN LEATHER"/>
    <s v="WAREHOUSE SALARY"/>
    <s v="T BASE"/>
    <s v="SALARY EXPENSES                                                                                     "/>
    <x v="13"/>
    <m/>
    <n v="101642"/>
    <m/>
    <m/>
    <m/>
    <m/>
    <m/>
    <m/>
    <m/>
    <m/>
    <n v="101642"/>
    <s v="JV-JOUR-NA-L--124"/>
    <s v="SALARIES AND BONUS"/>
    <s v="Debit Amt"/>
    <x v="0"/>
  </r>
  <r>
    <s v="60343"/>
    <s v="IN LEATHER"/>
    <s v="WAREHOUSE SALARY"/>
    <s v="T BASE"/>
    <s v="SALARY EXPENSES                                                                                     "/>
    <x v="13"/>
    <m/>
    <m/>
    <m/>
    <m/>
    <m/>
    <m/>
    <m/>
    <m/>
    <m/>
    <n v="101330"/>
    <n v="101330"/>
    <s v="JV-JOUR-NA-L--1343"/>
    <s v="SALARIES AND BONUS"/>
    <s v="Debit Amt"/>
    <x v="0"/>
  </r>
  <r>
    <s v="60346"/>
    <s v="IN LEATHER"/>
    <s v="WAREHOUSE SALARY"/>
    <s v="T BASE"/>
    <s v="SALARY EXPENSES                                                                                     "/>
    <x v="13"/>
    <m/>
    <m/>
    <n v="95312"/>
    <m/>
    <m/>
    <m/>
    <m/>
    <m/>
    <m/>
    <m/>
    <n v="95312"/>
    <s v="JV-JOUR-NA-L--316"/>
    <s v="SALARIES AND BONUS"/>
    <s v="Debit Amt"/>
    <x v="0"/>
  </r>
  <r>
    <s v="60349"/>
    <s v="IN LEATHER"/>
    <s v="WAREHOUSE SALARY"/>
    <s v="T BASE"/>
    <s v="SALARY EXPENSES                                                                                     "/>
    <x v="13"/>
    <m/>
    <m/>
    <m/>
    <m/>
    <n v="96457"/>
    <m/>
    <m/>
    <m/>
    <m/>
    <m/>
    <n v="96457"/>
    <s v="JV-JOUR-NA-L--647"/>
    <s v="SALARIES AND BONUS"/>
    <s v="Debit Amt"/>
    <x v="0"/>
  </r>
  <r>
    <s v="60352"/>
    <s v="IN LEATHER"/>
    <s v="WAREHOUSE SALARY"/>
    <s v="T BASE"/>
    <s v="SALARY EXPENSES                                                                                     "/>
    <x v="13"/>
    <n v="201868"/>
    <m/>
    <m/>
    <m/>
    <m/>
    <m/>
    <m/>
    <m/>
    <m/>
    <m/>
    <n v="201868"/>
    <s v="JV-JOUR-NA-L--65"/>
    <s v="SALARIES AND BONUS"/>
    <s v="Debit Amt"/>
    <x v="0"/>
  </r>
  <r>
    <s v="60355"/>
    <s v="IN LEATHER"/>
    <s v="WAREHOUSE SALARY"/>
    <s v="T BASE"/>
    <s v="SALARY EXPENSES                                                                                     "/>
    <x v="13"/>
    <m/>
    <m/>
    <m/>
    <m/>
    <m/>
    <n v="100688"/>
    <m/>
    <m/>
    <m/>
    <m/>
    <n v="100688"/>
    <s v="JV-JOUR-NA-L--756"/>
    <s v="SALARIES AND BONUS"/>
    <s v="Debit Amt"/>
    <x v="0"/>
  </r>
  <r>
    <s v="60358"/>
    <s v="IN LEATHER"/>
    <s v="WAREHOUSE SALARY"/>
    <s v="T BASE"/>
    <s v="SALARY EXPENSES                                                                                     "/>
    <x v="13"/>
    <m/>
    <m/>
    <m/>
    <m/>
    <m/>
    <m/>
    <n v="101849"/>
    <m/>
    <m/>
    <m/>
    <n v="101849"/>
    <s v="JV-JOUR-NA-L--891"/>
    <s v="SALARIES AND BONUS"/>
    <s v="Debit Amt"/>
    <x v="0"/>
  </r>
  <r>
    <s v="60361"/>
    <s v="IN LEATHER"/>
    <s v="WAREHOUSE SALARY"/>
    <s v="T BASE"/>
    <s v="WAGES                                                                                               "/>
    <x v="13"/>
    <m/>
    <m/>
    <m/>
    <m/>
    <m/>
    <m/>
    <m/>
    <n v="241807"/>
    <m/>
    <m/>
    <n v="241807"/>
    <s v="JV-JOUR-NA-L--1016"/>
    <s v="WAGES AND SALARY"/>
    <s v="Debit Amt"/>
    <x v="0"/>
  </r>
  <r>
    <s v="60364"/>
    <s v="IN LEATHER"/>
    <s v="WAREHOUSE SALARY"/>
    <s v="T BASE"/>
    <s v="WAGES                                                                                               "/>
    <x v="13"/>
    <m/>
    <m/>
    <m/>
    <m/>
    <m/>
    <m/>
    <m/>
    <m/>
    <n v="37928"/>
    <m/>
    <n v="37928"/>
    <s v="JV-JOUR-NA-L--1202"/>
    <s v="WAGES AND SALARY"/>
    <s v="Debit Amt"/>
    <x v="0"/>
  </r>
  <r>
    <s v="60367"/>
    <s v="IN LEATHER"/>
    <s v="WAREHOUSE SALARY"/>
    <s v="T BASE"/>
    <s v="WAGES                                                                                               "/>
    <x v="13"/>
    <m/>
    <m/>
    <m/>
    <m/>
    <m/>
    <m/>
    <m/>
    <m/>
    <n v="205067"/>
    <m/>
    <n v="205067"/>
    <s v="JV-JOUR-NA-L--1205"/>
    <s v="WAGES AND SALARY"/>
    <s v="Debit Amt"/>
    <x v="0"/>
  </r>
  <r>
    <s v="60370"/>
    <s v="IN LEATHER"/>
    <s v="WAREHOUSE SALARY"/>
    <s v="T BASE"/>
    <s v="WAGES                                                                                               "/>
    <x v="13"/>
    <m/>
    <n v="314983"/>
    <m/>
    <m/>
    <m/>
    <m/>
    <m/>
    <m/>
    <m/>
    <m/>
    <n v="314983"/>
    <s v="JV-JOUR-NA-L--121"/>
    <s v="WAGES AND SALARY"/>
    <s v="Debit Amt"/>
    <x v="0"/>
  </r>
  <r>
    <s v="60373"/>
    <s v="IN LEATHER"/>
    <s v="WAREHOUSE SALARY"/>
    <s v="T BASE"/>
    <s v="WAGES                                                                                               "/>
    <x v="13"/>
    <m/>
    <m/>
    <m/>
    <m/>
    <m/>
    <m/>
    <m/>
    <m/>
    <m/>
    <n v="125433"/>
    <n v="125433"/>
    <s v="JV-JOUR-NA-L--1338"/>
    <s v="WAGES AND SALARY"/>
    <s v="Debit Amt"/>
    <x v="0"/>
  </r>
  <r>
    <s v="60376"/>
    <s v="IN LEATHER"/>
    <s v="WAREHOUSE SALARY"/>
    <s v="T BASE"/>
    <s v="WAGES                                                                                               "/>
    <x v="13"/>
    <m/>
    <m/>
    <m/>
    <m/>
    <m/>
    <m/>
    <m/>
    <m/>
    <m/>
    <n v="35017"/>
    <n v="35017"/>
    <s v="JV-JOUR-NA-L--1339"/>
    <s v="WAGES AND SALARY"/>
    <s v="Debit Amt"/>
    <x v="0"/>
  </r>
  <r>
    <s v="60379"/>
    <s v="IN LEATHER"/>
    <s v="WAREHOUSE SALARY"/>
    <s v="T BASE"/>
    <s v="WAGES                                                                                               "/>
    <x v="13"/>
    <m/>
    <m/>
    <n v="268014"/>
    <m/>
    <m/>
    <m/>
    <m/>
    <m/>
    <m/>
    <m/>
    <n v="268014"/>
    <s v="JV-JOUR-NA-L--295"/>
    <s v="WAGES AND SALARY"/>
    <s v="Debit Amt"/>
    <x v="0"/>
  </r>
  <r>
    <s v="60382"/>
    <s v="IN LEATHER"/>
    <s v="WAREHOUSE SALARY"/>
    <s v="T BASE"/>
    <s v="WAGES                                                                                               "/>
    <x v="13"/>
    <m/>
    <m/>
    <m/>
    <n v="289601"/>
    <m/>
    <m/>
    <m/>
    <m/>
    <m/>
    <m/>
    <n v="289601"/>
    <s v="JV-JOUR-NA-L--492"/>
    <s v="WAGES AND SALARY"/>
    <s v="Debit Amt"/>
    <x v="0"/>
  </r>
  <r>
    <s v="60385"/>
    <s v="IN LEATHER"/>
    <s v="WAREHOUSE SALARY"/>
    <s v="T BASE"/>
    <s v="WAGES                                                                                               "/>
    <x v="13"/>
    <m/>
    <m/>
    <m/>
    <m/>
    <n v="153820"/>
    <m/>
    <m/>
    <m/>
    <m/>
    <m/>
    <n v="153820"/>
    <s v="JV-JOUR-NA-L--642"/>
    <s v="WAGES AND SALARY"/>
    <s v="Debit Amt"/>
    <x v="0"/>
  </r>
  <r>
    <s v="60388"/>
    <s v="IN LEATHER"/>
    <s v="WAREHOUSE SALARY"/>
    <s v="T BASE"/>
    <s v="WAGES                                                                                               "/>
    <x v="13"/>
    <m/>
    <m/>
    <m/>
    <m/>
    <m/>
    <n v="212134"/>
    <m/>
    <m/>
    <m/>
    <m/>
    <n v="212134"/>
    <s v="JV-JOUR-NA-L--754"/>
    <s v="WAGES AND SALARY"/>
    <s v="Debit Amt"/>
    <x v="0"/>
  </r>
  <r>
    <s v="60391"/>
    <s v="IN LEATHER"/>
    <s v="WAREHOUSE SALARY"/>
    <s v="T BASE"/>
    <s v="WAGES                                                                                               "/>
    <x v="13"/>
    <m/>
    <m/>
    <m/>
    <m/>
    <m/>
    <m/>
    <n v="200137"/>
    <m/>
    <m/>
    <m/>
    <n v="200137"/>
    <s v="JV-JOUR-NA-L--860"/>
    <s v="WAGES AND SALARY"/>
    <s v="Debit Amt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62E94-875B-4FC5-B9D4-6BA3545B15B1}" name="PivotTable2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B4:M20" firstHeaderRow="1" firstDataRow="2" firstDataCol="1" rowPageCount="1" colPageCount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x="0"/>
        <item h="1" x="2"/>
        <item x="1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1">
    <pageField fld="20" hier="-1"/>
  </pageFields>
  <dataFields count="11">
    <dataField name="Sum of April-2024" fld="6" baseField="0" baseItem="0" numFmtId="164"/>
    <dataField name="Sum of May-2024" fld="7" baseField="0" baseItem="0" numFmtId="164"/>
    <dataField name="Sum of June-2024" fld="8" baseField="0" baseItem="0" numFmtId="164"/>
    <dataField name="Sum of July-2024" fld="9" baseField="0" baseItem="0" numFmtId="164"/>
    <dataField name="Sum of August-2024" fld="10" baseField="0" baseItem="0" numFmtId="164"/>
    <dataField name="Sum of September-2024" fld="11" baseField="0" baseItem="0" numFmtId="164"/>
    <dataField name="Sum of October-2024" fld="12" baseField="0" baseItem="0" numFmtId="164"/>
    <dataField name="Sum of November-2024" fld="13" baseField="0" baseItem="0" numFmtId="164"/>
    <dataField name="Sum of December-2024" fld="14" baseField="0" baseItem="0" numFmtId="164"/>
    <dataField name="Sum of January-2025" fld="15" baseField="0" baseItem="0" numFmtId="164"/>
    <dataField name="Sum of TOTALS" fld="16" baseField="0" baseItem="0" numFmtId="164"/>
  </dataFields>
  <formats count="6">
    <format dxfId="50">
      <pivotArea outline="0" fieldPosition="0">
        <references count="1">
          <reference field="429496729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9">
      <pivotArea dataOnly="0" labelOnly="1" outline="0" fieldPosition="0">
        <references count="1">
          <reference field="20" count="0"/>
        </references>
      </pivotArea>
    </format>
    <format dxfId="48">
      <pivotArea field="-2" type="button" dataOnly="0" labelOnly="1" outline="0" axis="axisCol" fieldPosition="0"/>
    </format>
    <format dxfId="47">
      <pivotArea type="topRight" dataOnly="0" labelOnly="1" outline="0" fieldPosition="0"/>
    </format>
    <format dxfId="46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5">
      <pivotArea outline="0" fieldPosition="0">
        <references count="1">
          <reference field="4294967294" count="1" selected="0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6F640-BAA9-498A-96FA-811307EED60B}" name="PivotTable3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48" firstHeaderRow="0" firstDataRow="1" firstDataCol="1" rowPageCount="1" colPageCount="1"/>
  <pivotFields count="21">
    <pivotField showAll="0"/>
    <pivotField showAll="0"/>
    <pivotField showAll="0"/>
    <pivotField showAll="0"/>
    <pivotField axis="axisRow" showAll="0">
      <items count="123">
        <item x="105"/>
        <item x="106"/>
        <item x="2"/>
        <item x="42"/>
        <item x="43"/>
        <item x="44"/>
        <item x="30"/>
        <item x="52"/>
        <item x="47"/>
        <item x="100"/>
        <item x="46"/>
        <item x="101"/>
        <item x="14"/>
        <item x="40"/>
        <item x="38"/>
        <item x="39"/>
        <item x="41"/>
        <item x="36"/>
        <item x="9"/>
        <item x="31"/>
        <item x="114"/>
        <item x="108"/>
        <item x="8"/>
        <item x="110"/>
        <item x="11"/>
        <item x="69"/>
        <item x="103"/>
        <item x="12"/>
        <item x="10"/>
        <item x="102"/>
        <item x="50"/>
        <item x="51"/>
        <item x="53"/>
        <item x="54"/>
        <item x="55"/>
        <item x="45"/>
        <item x="56"/>
        <item x="15"/>
        <item x="19"/>
        <item x="5"/>
        <item x="6"/>
        <item x="7"/>
        <item x="16"/>
        <item x="17"/>
        <item x="109"/>
        <item x="58"/>
        <item x="59"/>
        <item x="60"/>
        <item x="61"/>
        <item x="62"/>
        <item x="63"/>
        <item x="64"/>
        <item x="65"/>
        <item x="66"/>
        <item x="3"/>
        <item x="21"/>
        <item x="76"/>
        <item x="74"/>
        <item x="75"/>
        <item x="77"/>
        <item x="23"/>
        <item x="27"/>
        <item x="71"/>
        <item x="113"/>
        <item x="13"/>
        <item x="111"/>
        <item x="112"/>
        <item x="67"/>
        <item x="70"/>
        <item x="0"/>
        <item x="20"/>
        <item x="22"/>
        <item x="25"/>
        <item x="28"/>
        <item x="33"/>
        <item x="4"/>
        <item x="1"/>
        <item x="34"/>
        <item x="68"/>
        <item x="26"/>
        <item x="104"/>
        <item x="48"/>
        <item x="35"/>
        <item x="82"/>
        <item x="78"/>
        <item x="107"/>
        <item x="32"/>
        <item x="80"/>
        <item x="79"/>
        <item x="81"/>
        <item x="83"/>
        <item x="84"/>
        <item x="96"/>
        <item x="97"/>
        <item x="99"/>
        <item x="37"/>
        <item x="85"/>
        <item x="49"/>
        <item x="86"/>
        <item x="87"/>
        <item x="88"/>
        <item x="89"/>
        <item x="90"/>
        <item x="91"/>
        <item x="92"/>
        <item x="93"/>
        <item x="94"/>
        <item x="95"/>
        <item x="18"/>
        <item x="98"/>
        <item x="24"/>
        <item x="72"/>
        <item x="29"/>
        <item x="73"/>
        <item x="57"/>
        <item x="115"/>
        <item x="116"/>
        <item x="117"/>
        <item x="118"/>
        <item x="119"/>
        <item x="120"/>
        <item x="121"/>
        <item t="default"/>
      </items>
    </pivotField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2" showAll="0"/>
    <pivotField showAll="0"/>
    <pivotField showAll="0"/>
    <pivotField showAll="0"/>
    <pivotField axis="axisPage" multipleItemSelectionAllowed="1" showAll="0">
      <items count="5">
        <item x="0"/>
        <item h="1" x="2"/>
        <item x="1"/>
        <item x="3"/>
        <item t="default"/>
      </items>
    </pivotField>
  </pivotFields>
  <rowFields count="2">
    <field x="5"/>
    <field x="4"/>
  </rowFields>
  <rowItems count="245">
    <i>
      <x/>
    </i>
    <i r="1">
      <x v="2"/>
    </i>
    <i r="1">
      <x v="12"/>
    </i>
    <i r="1">
      <x v="18"/>
    </i>
    <i r="1">
      <x v="22"/>
    </i>
    <i r="1">
      <x v="24"/>
    </i>
    <i r="1">
      <x v="27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54"/>
    </i>
    <i r="1">
      <x v="55"/>
    </i>
    <i r="1">
      <x v="60"/>
    </i>
    <i r="1">
      <x v="61"/>
    </i>
    <i r="1">
      <x v="64"/>
    </i>
    <i r="1">
      <x v="69"/>
    </i>
    <i r="1">
      <x v="70"/>
    </i>
    <i r="1">
      <x v="71"/>
    </i>
    <i r="1">
      <x v="72"/>
    </i>
    <i r="1">
      <x v="73"/>
    </i>
    <i r="1">
      <x v="75"/>
    </i>
    <i r="1">
      <x v="76"/>
    </i>
    <i r="1">
      <x v="79"/>
    </i>
    <i r="1">
      <x v="108"/>
    </i>
    <i r="1">
      <x v="110"/>
    </i>
    <i r="1">
      <x v="112"/>
    </i>
    <i r="1">
      <x v="115"/>
    </i>
    <i r="1">
      <x v="116"/>
    </i>
    <i r="1">
      <x v="117"/>
    </i>
    <i>
      <x v="1"/>
    </i>
    <i r="1">
      <x v="19"/>
    </i>
    <i r="1">
      <x v="22"/>
    </i>
    <i r="1">
      <x v="24"/>
    </i>
    <i r="1">
      <x v="60"/>
    </i>
    <i r="1">
      <x v="74"/>
    </i>
    <i r="1">
      <x v="76"/>
    </i>
    <i r="1">
      <x v="77"/>
    </i>
    <i r="1">
      <x v="82"/>
    </i>
    <i r="1">
      <x v="86"/>
    </i>
    <i r="1">
      <x v="110"/>
    </i>
    <i r="1">
      <x v="115"/>
    </i>
    <i r="1">
      <x v="116"/>
    </i>
    <i r="1">
      <x v="117"/>
    </i>
    <i>
      <x v="2"/>
    </i>
    <i r="1">
      <x v="69"/>
    </i>
    <i r="1">
      <x v="76"/>
    </i>
    <i r="1">
      <x v="110"/>
    </i>
    <i r="1">
      <x v="115"/>
    </i>
    <i r="1">
      <x v="116"/>
    </i>
    <i r="1">
      <x v="117"/>
    </i>
    <i>
      <x v="3"/>
    </i>
    <i r="1">
      <x v="13"/>
    </i>
    <i r="1">
      <x v="14"/>
    </i>
    <i r="1">
      <x v="15"/>
    </i>
    <i r="1">
      <x v="16"/>
    </i>
    <i r="1">
      <x v="17"/>
    </i>
    <i r="1">
      <x v="76"/>
    </i>
    <i r="1">
      <x v="95"/>
    </i>
    <i r="1">
      <x v="115"/>
    </i>
    <i r="1">
      <x v="116"/>
    </i>
    <i r="1">
      <x v="117"/>
    </i>
    <i>
      <x v="4"/>
    </i>
    <i r="1">
      <x v="10"/>
    </i>
    <i r="1">
      <x v="35"/>
    </i>
    <i r="1">
      <x v="81"/>
    </i>
    <i r="1">
      <x v="97"/>
    </i>
    <i r="1">
      <x v="110"/>
    </i>
    <i>
      <x v="5"/>
    </i>
    <i r="1">
      <x v="18"/>
    </i>
    <i r="1">
      <x v="19"/>
    </i>
    <i r="1">
      <x v="25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60"/>
    </i>
    <i r="1">
      <x v="62"/>
    </i>
    <i r="1">
      <x v="64"/>
    </i>
    <i r="1">
      <x v="67"/>
    </i>
    <i r="1">
      <x v="68"/>
    </i>
    <i r="1">
      <x v="69"/>
    </i>
    <i r="1">
      <x v="73"/>
    </i>
    <i r="1">
      <x v="76"/>
    </i>
    <i r="1">
      <x v="78"/>
    </i>
    <i r="1">
      <x v="82"/>
    </i>
    <i r="1">
      <x v="108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>
      <x v="6"/>
    </i>
    <i r="1">
      <x v="56"/>
    </i>
    <i r="1">
      <x v="59"/>
    </i>
    <i r="1">
      <x v="76"/>
    </i>
    <i r="1">
      <x v="84"/>
    </i>
    <i r="1">
      <x v="110"/>
    </i>
    <i r="1">
      <x v="115"/>
    </i>
    <i r="1">
      <x v="116"/>
    </i>
    <i r="1">
      <x v="117"/>
    </i>
    <i>
      <x v="7"/>
    </i>
    <i r="1">
      <x v="88"/>
    </i>
    <i>
      <x v="8"/>
    </i>
    <i r="1">
      <x v="18"/>
    </i>
    <i r="1">
      <x v="74"/>
    </i>
    <i r="1">
      <x v="76"/>
    </i>
    <i r="1">
      <x v="77"/>
    </i>
    <i r="1">
      <x v="82"/>
    </i>
    <i r="1">
      <x v="83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6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9"/>
    </i>
    <i r="1">
      <x v="110"/>
    </i>
    <i r="1">
      <x v="115"/>
    </i>
    <i r="1">
      <x v="116"/>
    </i>
    <i r="1">
      <x v="117"/>
    </i>
    <i>
      <x v="9"/>
    </i>
    <i r="1">
      <x/>
    </i>
    <i r="1">
      <x v="1"/>
    </i>
    <i r="1">
      <x v="9"/>
    </i>
    <i r="1">
      <x v="11"/>
    </i>
    <i r="1">
      <x v="18"/>
    </i>
    <i r="1">
      <x v="24"/>
    </i>
    <i r="1">
      <x v="26"/>
    </i>
    <i r="1">
      <x v="29"/>
    </i>
    <i r="1">
      <x v="76"/>
    </i>
    <i r="1">
      <x v="80"/>
    </i>
    <i r="1">
      <x v="85"/>
    </i>
    <i r="1">
      <x v="88"/>
    </i>
    <i r="1">
      <x v="97"/>
    </i>
    <i r="1">
      <x v="115"/>
    </i>
    <i r="1">
      <x v="116"/>
    </i>
    <i r="1">
      <x v="117"/>
    </i>
    <i>
      <x v="10"/>
    </i>
    <i r="1">
      <x v="21"/>
    </i>
    <i r="1">
      <x v="22"/>
    </i>
    <i r="1">
      <x v="23"/>
    </i>
    <i r="1">
      <x v="25"/>
    </i>
    <i r="1">
      <x v="60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72"/>
    </i>
    <i r="1">
      <x v="73"/>
    </i>
    <i r="1">
      <x v="76"/>
    </i>
    <i r="1">
      <x v="79"/>
    </i>
    <i r="1">
      <x v="82"/>
    </i>
    <i r="1">
      <x v="110"/>
    </i>
    <i r="1">
      <x v="112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>
      <x v="11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31"/>
    </i>
    <i r="1">
      <x v="55"/>
    </i>
    <i r="1">
      <x v="60"/>
    </i>
    <i r="1">
      <x v="62"/>
    </i>
    <i r="1">
      <x v="63"/>
    </i>
    <i r="1">
      <x v="64"/>
    </i>
    <i r="1">
      <x v="65"/>
    </i>
    <i r="1">
      <x v="66"/>
    </i>
    <i r="1">
      <x v="68"/>
    </i>
    <i r="1">
      <x v="69"/>
    </i>
    <i r="1">
      <x v="71"/>
    </i>
    <i r="1">
      <x v="72"/>
    </i>
    <i r="1">
      <x v="73"/>
    </i>
    <i r="1">
      <x v="76"/>
    </i>
    <i r="1">
      <x v="79"/>
    </i>
    <i r="1">
      <x v="82"/>
    </i>
    <i r="1">
      <x v="110"/>
    </i>
    <i r="1">
      <x v="111"/>
    </i>
    <i r="1">
      <x v="112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>
      <x v="12"/>
    </i>
    <i r="1">
      <x v="76"/>
    </i>
    <i r="1">
      <x v="110"/>
    </i>
    <i r="1">
      <x v="115"/>
    </i>
    <i r="1">
      <x v="116"/>
    </i>
    <i r="1">
      <x v="117"/>
    </i>
    <i>
      <x v="13"/>
    </i>
    <i r="1">
      <x v="22"/>
    </i>
    <i r="1">
      <x v="64"/>
    </i>
    <i r="1">
      <x v="72"/>
    </i>
    <i r="1">
      <x v="76"/>
    </i>
    <i r="1">
      <x v="79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>
      <x v="14"/>
    </i>
    <i r="1">
      <x v="12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20" hier="-1"/>
  </pageFields>
  <dataFields count="10">
    <dataField name="Sum of April-2024" fld="6" baseField="0" baseItem="0"/>
    <dataField name="Sum of May-2024" fld="7" baseField="0" baseItem="0"/>
    <dataField name="Sum of June-2024" fld="8" baseField="0" baseItem="0"/>
    <dataField name="Sum of July-2024" fld="9" baseField="0" baseItem="0"/>
    <dataField name="Sum of August-2024" fld="10" baseField="0" baseItem="0"/>
    <dataField name="Sum of September-2024" fld="11" baseField="0" baseItem="0"/>
    <dataField name="Sum of October-2024" fld="12" baseField="0" baseItem="0"/>
    <dataField name="Sum of November-2024" fld="13" baseField="0" baseItem="0"/>
    <dataField name="Sum of December-2024" fld="14" baseField="0" baseItem="0"/>
    <dataField name="Sum of January-2025" fld="15" baseField="0" baseItem="0"/>
  </dataFields>
  <formats count="3">
    <format dxfId="44">
      <pivotArea outline="0" collapsedLevelsAreSubtotals="1" fieldPosition="0"/>
    </format>
    <format dxfId="43">
      <pivotArea dataOnly="0" labelOnly="1" outline="0" fieldPosition="0">
        <references count="1">
          <reference field="20" count="0"/>
        </references>
      </pivotArea>
    </format>
    <format dxfId="42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31EB5-523D-41AF-8D36-0CCD72AF532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B124" firstHeaderRow="2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0">
        <item x="107"/>
        <item x="108"/>
        <item x="4"/>
        <item x="44"/>
        <item x="45"/>
        <item x="46"/>
        <item x="32"/>
        <item x="1"/>
        <item x="111"/>
        <item x="54"/>
        <item x="49"/>
        <item x="102"/>
        <item x="48"/>
        <item x="103"/>
        <item x="16"/>
        <item x="42"/>
        <item x="40"/>
        <item x="41"/>
        <item x="43"/>
        <item x="38"/>
        <item x="11"/>
        <item x="33"/>
        <item x="118"/>
        <item x="110"/>
        <item x="10"/>
        <item x="113"/>
        <item x="13"/>
        <item x="71"/>
        <item x="105"/>
        <item x="14"/>
        <item x="12"/>
        <item x="104"/>
        <item x="52"/>
        <item x="53"/>
        <item x="55"/>
        <item x="56"/>
        <item x="57"/>
        <item x="47"/>
        <item x="58"/>
        <item x="17"/>
        <item x="21"/>
        <item x="7"/>
        <item x="8"/>
        <item x="9"/>
        <item x="18"/>
        <item x="19"/>
        <item x="112"/>
        <item x="60"/>
        <item x="61"/>
        <item x="62"/>
        <item x="63"/>
        <item x="64"/>
        <item x="65"/>
        <item x="66"/>
        <item x="67"/>
        <item x="68"/>
        <item x="5"/>
        <item x="116"/>
        <item x="2"/>
        <item x="23"/>
        <item x="78"/>
        <item x="76"/>
        <item x="77"/>
        <item x="79"/>
        <item x="25"/>
        <item x="29"/>
        <item x="73"/>
        <item x="117"/>
        <item x="15"/>
        <item x="114"/>
        <item x="115"/>
        <item x="69"/>
        <item x="72"/>
        <item x="0"/>
        <item x="22"/>
        <item x="24"/>
        <item x="27"/>
        <item x="30"/>
        <item x="35"/>
        <item x="6"/>
        <item x="3"/>
        <item x="36"/>
        <item x="70"/>
        <item x="28"/>
        <item x="106"/>
        <item x="50"/>
        <item x="37"/>
        <item x="84"/>
        <item x="80"/>
        <item x="109"/>
        <item x="34"/>
        <item x="82"/>
        <item x="81"/>
        <item x="83"/>
        <item x="85"/>
        <item x="86"/>
        <item x="98"/>
        <item x="99"/>
        <item x="101"/>
        <item x="39"/>
        <item x="87"/>
        <item x="51"/>
        <item x="88"/>
        <item x="89"/>
        <item x="90"/>
        <item x="91"/>
        <item x="92"/>
        <item x="93"/>
        <item x="94"/>
        <item x="95"/>
        <item x="96"/>
        <item x="97"/>
        <item x="20"/>
        <item x="100"/>
        <item x="26"/>
        <item x="74"/>
        <item x="31"/>
        <item x="75"/>
        <item x="5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2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Items count="1">
    <i/>
  </colItems>
  <dataFields count="1">
    <dataField name="Sum of TOTALS" fld="16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2109D-6E25-454C-BEC8-A263618F1F66}">
  <dimension ref="B2:O32"/>
  <sheetViews>
    <sheetView showGridLines="0"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/>
    </sheetView>
  </sheetViews>
  <sheetFormatPr defaultRowHeight="13.2" x14ac:dyDescent="0.25"/>
  <cols>
    <col min="2" max="2" width="23.21875" bestFit="1" customWidth="1"/>
    <col min="3" max="3" width="19.77734375" style="11" bestFit="1" customWidth="1"/>
    <col min="4" max="4" width="19.21875" style="11" bestFit="1" customWidth="1"/>
    <col min="5" max="5" width="19.88671875" style="11" bestFit="1" customWidth="1"/>
    <col min="6" max="6" width="19.21875" style="11" bestFit="1" customWidth="1"/>
    <col min="7" max="7" width="22.21875" style="11" bestFit="1" customWidth="1"/>
    <col min="8" max="8" width="25.88671875" style="11" bestFit="1" customWidth="1"/>
    <col min="9" max="9" width="23" style="11" bestFit="1" customWidth="1"/>
    <col min="10" max="10" width="25.21875" style="11" bestFit="1" customWidth="1"/>
    <col min="11" max="11" width="25" style="11" bestFit="1" customWidth="1"/>
    <col min="12" max="12" width="23" style="11" bestFit="1" customWidth="1"/>
    <col min="13" max="13" width="15.77734375" style="11" bestFit="1" customWidth="1"/>
    <col min="14" max="14" width="10.88671875" bestFit="1" customWidth="1"/>
    <col min="15" max="15" width="10.21875" bestFit="1" customWidth="1"/>
  </cols>
  <sheetData>
    <row r="2" spans="2:15" x14ac:dyDescent="0.25">
      <c r="B2" s="9" t="s">
        <v>9484</v>
      </c>
      <c r="C2" s="20" t="s">
        <v>9496</v>
      </c>
    </row>
    <row r="4" spans="2:15" x14ac:dyDescent="0.25">
      <c r="C4" s="21" t="s">
        <v>9486</v>
      </c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2:15" x14ac:dyDescent="0.25">
      <c r="B5" s="9" t="s">
        <v>5</v>
      </c>
      <c r="C5" s="20" t="s">
        <v>9485</v>
      </c>
      <c r="D5" s="20" t="s">
        <v>9487</v>
      </c>
      <c r="E5" s="20" t="s">
        <v>9488</v>
      </c>
      <c r="F5" s="20" t="s">
        <v>9489</v>
      </c>
      <c r="G5" s="20" t="s">
        <v>9490</v>
      </c>
      <c r="H5" s="20" t="s">
        <v>9491</v>
      </c>
      <c r="I5" s="20" t="s">
        <v>9492</v>
      </c>
      <c r="J5" s="20" t="s">
        <v>9493</v>
      </c>
      <c r="K5" s="20" t="s">
        <v>9494</v>
      </c>
      <c r="L5" s="20" t="s">
        <v>9495</v>
      </c>
      <c r="M5" t="s">
        <v>9478</v>
      </c>
    </row>
    <row r="6" spans="2:15" x14ac:dyDescent="0.25">
      <c r="B6" t="s">
        <v>3014</v>
      </c>
      <c r="C6" s="20">
        <v>2355841.87</v>
      </c>
      <c r="D6" s="20">
        <v>2212739.5000000009</v>
      </c>
      <c r="E6" s="20">
        <v>2538986.29</v>
      </c>
      <c r="F6" s="20">
        <v>1958866.2899999998</v>
      </c>
      <c r="G6" s="20">
        <v>2816789.7700000005</v>
      </c>
      <c r="H6" s="20">
        <v>2365376.1100000003</v>
      </c>
      <c r="I6" s="20">
        <v>1779174.01</v>
      </c>
      <c r="J6" s="20">
        <v>2046606.98</v>
      </c>
      <c r="K6" s="20">
        <v>3216727.31</v>
      </c>
      <c r="L6" s="20">
        <v>2456318.59</v>
      </c>
      <c r="M6" s="20">
        <v>23747426.72000001</v>
      </c>
      <c r="N6" s="20">
        <f>L6-K6</f>
        <v>-760408.7200000002</v>
      </c>
      <c r="O6" s="20">
        <f>L6-J6</f>
        <v>409711.60999999987</v>
      </c>
    </row>
    <row r="7" spans="2:15" x14ac:dyDescent="0.25">
      <c r="B7" t="s">
        <v>3989</v>
      </c>
      <c r="C7" s="20">
        <v>299056.54000000004</v>
      </c>
      <c r="D7" s="20">
        <v>253734.31</v>
      </c>
      <c r="E7" s="20">
        <v>251915.68</v>
      </c>
      <c r="F7" s="20">
        <v>278372.59999999998</v>
      </c>
      <c r="G7" s="20">
        <v>274068</v>
      </c>
      <c r="H7" s="20">
        <v>202159</v>
      </c>
      <c r="I7" s="20">
        <v>234574</v>
      </c>
      <c r="J7" s="20">
        <v>227056</v>
      </c>
      <c r="K7" s="20">
        <v>243725.77</v>
      </c>
      <c r="L7" s="20">
        <v>301137</v>
      </c>
      <c r="M7" s="20">
        <v>2565798.9000000004</v>
      </c>
      <c r="N7" s="20">
        <f t="shared" ref="N7:N19" si="0">L7-K7</f>
        <v>57411.23000000001</v>
      </c>
      <c r="O7" s="20">
        <f t="shared" ref="O7:O19" si="1">L7-J7</f>
        <v>74081</v>
      </c>
    </row>
    <row r="8" spans="2:15" x14ac:dyDescent="0.25">
      <c r="B8" t="s">
        <v>4191</v>
      </c>
      <c r="C8" s="20">
        <v>218347</v>
      </c>
      <c r="D8" s="20">
        <v>204877</v>
      </c>
      <c r="E8" s="20">
        <v>202971</v>
      </c>
      <c r="F8" s="20">
        <v>199159</v>
      </c>
      <c r="G8" s="20">
        <v>194738</v>
      </c>
      <c r="H8" s="20">
        <v>176286</v>
      </c>
      <c r="I8" s="20">
        <v>198389</v>
      </c>
      <c r="J8" s="20">
        <v>141880</v>
      </c>
      <c r="K8" s="20">
        <v>106451</v>
      </c>
      <c r="L8" s="20">
        <v>122469</v>
      </c>
      <c r="M8" s="20">
        <v>1765567</v>
      </c>
      <c r="N8" s="20">
        <f t="shared" si="0"/>
        <v>16018</v>
      </c>
      <c r="O8" s="20">
        <f t="shared" si="1"/>
        <v>-19411</v>
      </c>
    </row>
    <row r="9" spans="2:15" x14ac:dyDescent="0.25">
      <c r="B9" t="s">
        <v>4207</v>
      </c>
      <c r="C9" s="20">
        <v>127632.17</v>
      </c>
      <c r="D9" s="20">
        <v>128185</v>
      </c>
      <c r="E9" s="20">
        <v>142202</v>
      </c>
      <c r="F9" s="20">
        <v>116540</v>
      </c>
      <c r="G9" s="20">
        <v>116814.77</v>
      </c>
      <c r="H9" s="20">
        <v>129141</v>
      </c>
      <c r="I9" s="20">
        <v>116018</v>
      </c>
      <c r="J9" s="20">
        <v>118862</v>
      </c>
      <c r="K9" s="20">
        <v>118171</v>
      </c>
      <c r="L9" s="20">
        <v>124580</v>
      </c>
      <c r="M9" s="20">
        <v>1238145.94</v>
      </c>
      <c r="N9" s="20">
        <f t="shared" si="0"/>
        <v>6409</v>
      </c>
      <c r="O9" s="20">
        <f t="shared" si="1"/>
        <v>5718</v>
      </c>
    </row>
    <row r="10" spans="2:15" x14ac:dyDescent="0.25">
      <c r="B10" t="s">
        <v>4263</v>
      </c>
      <c r="C10" s="20">
        <v>13250</v>
      </c>
      <c r="D10" s="20">
        <v>229</v>
      </c>
      <c r="E10" s="20">
        <v>70373</v>
      </c>
      <c r="F10" s="20">
        <v>15447</v>
      </c>
      <c r="G10" s="20">
        <v>39401</v>
      </c>
      <c r="H10" s="20">
        <v>22064</v>
      </c>
      <c r="I10" s="20">
        <v>33286.15</v>
      </c>
      <c r="J10" s="20">
        <v>111669</v>
      </c>
      <c r="K10" s="20">
        <v>1783</v>
      </c>
      <c r="L10" s="20">
        <v>36211</v>
      </c>
      <c r="M10" s="20">
        <v>343713.15</v>
      </c>
      <c r="N10" s="20">
        <f t="shared" si="0"/>
        <v>34428</v>
      </c>
      <c r="O10" s="20">
        <f t="shared" si="1"/>
        <v>-75458</v>
      </c>
    </row>
    <row r="11" spans="2:15" x14ac:dyDescent="0.25">
      <c r="B11" t="s">
        <v>4372</v>
      </c>
      <c r="C11" s="20">
        <v>1944440.79</v>
      </c>
      <c r="D11" s="20">
        <v>1944627.3400000003</v>
      </c>
      <c r="E11" s="20">
        <v>1837937.9400000002</v>
      </c>
      <c r="F11" s="20">
        <v>1835551.5200000003</v>
      </c>
      <c r="G11" s="20">
        <v>1860269.8200000003</v>
      </c>
      <c r="H11" s="20">
        <v>2451431.6599999992</v>
      </c>
      <c r="I11" s="20">
        <v>1693193.3000000005</v>
      </c>
      <c r="J11" s="20">
        <v>1649414.0300000003</v>
      </c>
      <c r="K11" s="20">
        <v>1545987.6600000004</v>
      </c>
      <c r="L11" s="20">
        <v>1550935.6000000006</v>
      </c>
      <c r="M11" s="20">
        <v>18313789.659999996</v>
      </c>
      <c r="N11" s="20">
        <f t="shared" si="0"/>
        <v>4947.940000000177</v>
      </c>
      <c r="O11" s="20">
        <f t="shared" si="1"/>
        <v>-98478.429999999702</v>
      </c>
    </row>
    <row r="12" spans="2:15" x14ac:dyDescent="0.25">
      <c r="B12" t="s">
        <v>6186</v>
      </c>
      <c r="C12" s="20">
        <v>2304279</v>
      </c>
      <c r="D12" s="20">
        <v>1534849</v>
      </c>
      <c r="E12" s="20">
        <v>1608448</v>
      </c>
      <c r="F12" s="20">
        <v>2121932</v>
      </c>
      <c r="G12" s="20">
        <v>1565534</v>
      </c>
      <c r="H12" s="20">
        <v>1430651</v>
      </c>
      <c r="I12" s="20">
        <v>1288575</v>
      </c>
      <c r="J12" s="20">
        <v>1397761</v>
      </c>
      <c r="K12" s="20">
        <v>1521649</v>
      </c>
      <c r="L12" s="20">
        <v>1517788</v>
      </c>
      <c r="M12" s="20">
        <v>16291466</v>
      </c>
      <c r="N12" s="20">
        <f t="shared" si="0"/>
        <v>-3861</v>
      </c>
      <c r="O12" s="20">
        <f t="shared" si="1"/>
        <v>120027</v>
      </c>
    </row>
    <row r="13" spans="2:15" x14ac:dyDescent="0.25">
      <c r="B13" t="s">
        <v>6270</v>
      </c>
      <c r="C13" s="20"/>
      <c r="D13" s="20">
        <v>11800</v>
      </c>
      <c r="E13" s="20"/>
      <c r="F13" s="20">
        <v>5795</v>
      </c>
      <c r="G13" s="20">
        <v>52675</v>
      </c>
      <c r="H13" s="20"/>
      <c r="I13" s="20"/>
      <c r="J13" s="20"/>
      <c r="K13" s="20"/>
      <c r="L13" s="20"/>
      <c r="M13" s="20">
        <v>70270</v>
      </c>
      <c r="N13" s="20">
        <f t="shared" si="0"/>
        <v>0</v>
      </c>
      <c r="O13" s="20">
        <f t="shared" si="1"/>
        <v>0</v>
      </c>
    </row>
    <row r="14" spans="2:15" x14ac:dyDescent="0.25">
      <c r="B14" t="s">
        <v>6277</v>
      </c>
      <c r="C14" s="20">
        <v>1457769.9100000001</v>
      </c>
      <c r="D14" s="20">
        <v>2680127.7600000002</v>
      </c>
      <c r="E14" s="20">
        <v>2299749</v>
      </c>
      <c r="F14" s="20">
        <v>2193525.7000000002</v>
      </c>
      <c r="G14" s="20">
        <v>1389633.06</v>
      </c>
      <c r="H14" s="20">
        <v>1482012</v>
      </c>
      <c r="I14" s="20">
        <v>1325731.45</v>
      </c>
      <c r="J14" s="20">
        <v>1228425</v>
      </c>
      <c r="K14" s="20">
        <v>1587970.31</v>
      </c>
      <c r="L14" s="20">
        <v>1384742</v>
      </c>
      <c r="M14" s="20">
        <v>17029686.189999998</v>
      </c>
      <c r="N14" s="20">
        <f t="shared" si="0"/>
        <v>-203228.31000000006</v>
      </c>
      <c r="O14" s="20">
        <f t="shared" si="1"/>
        <v>156317</v>
      </c>
    </row>
    <row r="15" spans="2:15" x14ac:dyDescent="0.25">
      <c r="B15" t="s">
        <v>6857</v>
      </c>
      <c r="C15" s="20">
        <v>242565</v>
      </c>
      <c r="D15" s="20">
        <v>760949.82000000007</v>
      </c>
      <c r="E15" s="20">
        <v>861783.11</v>
      </c>
      <c r="F15" s="20">
        <v>610036.24</v>
      </c>
      <c r="G15" s="20">
        <v>1009924.2899999999</v>
      </c>
      <c r="H15" s="20">
        <v>973034.79999999993</v>
      </c>
      <c r="I15" s="20">
        <v>800643.98</v>
      </c>
      <c r="J15" s="20">
        <v>856008.63</v>
      </c>
      <c r="K15" s="20">
        <v>1205481.0299999998</v>
      </c>
      <c r="L15" s="20">
        <v>684939.94</v>
      </c>
      <c r="M15" s="20">
        <v>8005366.8399999989</v>
      </c>
      <c r="N15" s="20">
        <f t="shared" si="0"/>
        <v>-520541.08999999985</v>
      </c>
      <c r="O15" s="20">
        <f t="shared" si="1"/>
        <v>-171068.69000000006</v>
      </c>
    </row>
    <row r="16" spans="2:15" x14ac:dyDescent="0.25">
      <c r="B16" t="s">
        <v>7069</v>
      </c>
      <c r="C16" s="20">
        <v>2252809.08</v>
      </c>
      <c r="D16" s="20">
        <v>2059898</v>
      </c>
      <c r="E16" s="20">
        <v>1912389</v>
      </c>
      <c r="F16" s="20">
        <v>2476661.5</v>
      </c>
      <c r="G16" s="20">
        <v>2257377</v>
      </c>
      <c r="H16" s="20">
        <v>1752694.25</v>
      </c>
      <c r="I16" s="20">
        <v>1824902</v>
      </c>
      <c r="J16" s="20">
        <v>1439457</v>
      </c>
      <c r="K16" s="20">
        <v>1962427</v>
      </c>
      <c r="L16" s="20">
        <v>1631346</v>
      </c>
      <c r="M16" s="20">
        <v>19569960.829999998</v>
      </c>
      <c r="N16" s="20">
        <f t="shared" si="0"/>
        <v>-331081</v>
      </c>
      <c r="O16" s="20">
        <f t="shared" si="1"/>
        <v>191889</v>
      </c>
    </row>
    <row r="17" spans="2:15" x14ac:dyDescent="0.25">
      <c r="B17" t="s">
        <v>7704</v>
      </c>
      <c r="C17" s="20">
        <v>7080010</v>
      </c>
      <c r="D17" s="20">
        <v>6964769</v>
      </c>
      <c r="E17" s="20">
        <v>7113724</v>
      </c>
      <c r="F17" s="20">
        <v>7604948</v>
      </c>
      <c r="G17" s="20">
        <v>7621193</v>
      </c>
      <c r="H17" s="20">
        <v>7322462</v>
      </c>
      <c r="I17" s="20">
        <v>7449117</v>
      </c>
      <c r="J17" s="20">
        <v>7855490</v>
      </c>
      <c r="K17" s="20">
        <v>8985008</v>
      </c>
      <c r="L17" s="20">
        <v>9672654.8000000007</v>
      </c>
      <c r="M17" s="20">
        <v>77669375.799999997</v>
      </c>
      <c r="N17" s="20">
        <f t="shared" si="0"/>
        <v>687646.80000000075</v>
      </c>
      <c r="O17" s="20">
        <f t="shared" si="1"/>
        <v>1817164.8000000007</v>
      </c>
    </row>
    <row r="18" spans="2:15" x14ac:dyDescent="0.25">
      <c r="B18" t="s">
        <v>9258</v>
      </c>
      <c r="C18" s="20">
        <v>243692</v>
      </c>
      <c r="D18" s="20">
        <v>243692</v>
      </c>
      <c r="E18" s="20">
        <v>239384</v>
      </c>
      <c r="F18" s="20">
        <v>197823</v>
      </c>
      <c r="G18" s="20">
        <v>139500</v>
      </c>
      <c r="H18" s="20">
        <v>152739</v>
      </c>
      <c r="I18" s="20">
        <v>163524</v>
      </c>
      <c r="J18" s="20">
        <v>136000</v>
      </c>
      <c r="K18" s="20">
        <v>136000</v>
      </c>
      <c r="L18" s="20">
        <v>136000</v>
      </c>
      <c r="M18" s="20">
        <v>1788354</v>
      </c>
      <c r="N18" s="20">
        <f t="shared" si="0"/>
        <v>0</v>
      </c>
      <c r="O18" s="20">
        <f t="shared" si="1"/>
        <v>0</v>
      </c>
    </row>
    <row r="19" spans="2:15" x14ac:dyDescent="0.25">
      <c r="B19" t="s">
        <v>9273</v>
      </c>
      <c r="C19" s="20">
        <v>387563</v>
      </c>
      <c r="D19" s="20">
        <v>650678</v>
      </c>
      <c r="E19" s="20">
        <v>565421</v>
      </c>
      <c r="F19" s="20">
        <v>586546</v>
      </c>
      <c r="G19" s="20">
        <v>573468</v>
      </c>
      <c r="H19" s="20">
        <v>505006</v>
      </c>
      <c r="I19" s="20">
        <v>365761.5</v>
      </c>
      <c r="J19" s="20">
        <v>407679</v>
      </c>
      <c r="K19" s="20">
        <v>654222</v>
      </c>
      <c r="L19" s="20">
        <v>449932</v>
      </c>
      <c r="M19" s="20">
        <v>5146276.5</v>
      </c>
      <c r="N19" s="20">
        <f t="shared" si="0"/>
        <v>-204290</v>
      </c>
      <c r="O19" s="20">
        <f t="shared" si="1"/>
        <v>42253</v>
      </c>
    </row>
    <row r="20" spans="2:15" x14ac:dyDescent="0.25">
      <c r="B20" t="s">
        <v>9477</v>
      </c>
      <c r="C20" s="20">
        <v>18927256.359999999</v>
      </c>
      <c r="D20" s="20">
        <v>19651155.730000004</v>
      </c>
      <c r="E20" s="20">
        <v>19645284.02</v>
      </c>
      <c r="F20" s="20">
        <v>20201203.850000001</v>
      </c>
      <c r="G20" s="20">
        <v>19911385.710000001</v>
      </c>
      <c r="H20" s="20">
        <v>18965056.82</v>
      </c>
      <c r="I20" s="20">
        <v>17272889.390000001</v>
      </c>
      <c r="J20" s="20">
        <v>17616308.640000001</v>
      </c>
      <c r="K20" s="20">
        <v>21285603.079999998</v>
      </c>
      <c r="L20" s="20">
        <v>20069053.93</v>
      </c>
      <c r="M20" s="20">
        <v>193545197.53</v>
      </c>
    </row>
    <row r="24" spans="2:15" x14ac:dyDescent="0.25">
      <c r="B24" t="s">
        <v>9497</v>
      </c>
      <c r="C24" s="11">
        <f>C7+C8+C9+C12+C13+C14+C15+C18+C19</f>
        <v>5280904.62</v>
      </c>
      <c r="D24" s="11">
        <f t="shared" ref="D24:L24" si="2">D7+D8+D9+D12+D13+D14+D15+D18+D19</f>
        <v>6468892.8900000006</v>
      </c>
      <c r="E24" s="11">
        <f t="shared" si="2"/>
        <v>6171873.79</v>
      </c>
      <c r="F24" s="11">
        <f t="shared" si="2"/>
        <v>6309729.540000001</v>
      </c>
      <c r="G24" s="11">
        <f t="shared" si="2"/>
        <v>5316355.12</v>
      </c>
      <c r="H24" s="11">
        <f t="shared" si="2"/>
        <v>5051028.8</v>
      </c>
      <c r="I24" s="11">
        <f t="shared" si="2"/>
        <v>4493216.93</v>
      </c>
      <c r="J24" s="11">
        <f t="shared" si="2"/>
        <v>4513671.63</v>
      </c>
      <c r="K24" s="11">
        <f t="shared" si="2"/>
        <v>5573670.1099999994</v>
      </c>
      <c r="L24" s="11">
        <f t="shared" si="2"/>
        <v>4721587.9399999995</v>
      </c>
      <c r="M24" s="11">
        <f t="shared" ref="M24" si="3">M7+M8+M9+M12+M13+M14+M15+M18+M19</f>
        <v>53900931.369999997</v>
      </c>
      <c r="N24" s="20">
        <f t="shared" ref="N24" si="4">L24-K24</f>
        <v>-852082.16999999993</v>
      </c>
      <c r="O24" s="20">
        <f t="shared" ref="O24" si="5">L24-J24</f>
        <v>207916.30999999959</v>
      </c>
    </row>
    <row r="25" spans="2:15" x14ac:dyDescent="0.25">
      <c r="B25" t="s">
        <v>9498</v>
      </c>
      <c r="C25" s="11">
        <f>C6*0.7</f>
        <v>1649089.3089999999</v>
      </c>
      <c r="D25" s="11">
        <f t="shared" ref="D25:L25" si="6">D6*0.7</f>
        <v>1548917.6500000006</v>
      </c>
      <c r="E25" s="11">
        <f t="shared" si="6"/>
        <v>1777290.4029999999</v>
      </c>
      <c r="F25" s="11">
        <f t="shared" si="6"/>
        <v>1371206.4029999997</v>
      </c>
      <c r="G25" s="11">
        <f t="shared" si="6"/>
        <v>1971752.8390000002</v>
      </c>
      <c r="H25" s="11">
        <f t="shared" si="6"/>
        <v>1655763.2770000002</v>
      </c>
      <c r="I25" s="11">
        <f t="shared" si="6"/>
        <v>1245421.807</v>
      </c>
      <c r="J25" s="11">
        <f t="shared" si="6"/>
        <v>1432624.8859999999</v>
      </c>
      <c r="K25" s="11">
        <f t="shared" si="6"/>
        <v>2251709.1170000001</v>
      </c>
      <c r="L25" s="11">
        <f t="shared" si="6"/>
        <v>1719423.0129999998</v>
      </c>
      <c r="M25" s="11">
        <f t="shared" ref="M25" si="7">M6*0.7</f>
        <v>16623198.704000005</v>
      </c>
      <c r="N25" s="20">
        <f t="shared" ref="N25:N32" si="8">L25-K25</f>
        <v>-532286.10400000028</v>
      </c>
      <c r="O25" s="20">
        <f t="shared" ref="O25:O32" si="9">L25-J25</f>
        <v>286798.12699999986</v>
      </c>
    </row>
    <row r="26" spans="2:15" x14ac:dyDescent="0.25">
      <c r="B26" s="10" t="s">
        <v>9499</v>
      </c>
      <c r="C26" s="12">
        <f>C24+C25</f>
        <v>6929993.9289999995</v>
      </c>
      <c r="D26" s="12">
        <f t="shared" ref="D26:L26" si="10">D24+D25</f>
        <v>8017810.540000001</v>
      </c>
      <c r="E26" s="12">
        <f t="shared" si="10"/>
        <v>7949164.193</v>
      </c>
      <c r="F26" s="12">
        <f t="shared" si="10"/>
        <v>7680935.9430000009</v>
      </c>
      <c r="G26" s="12">
        <f t="shared" si="10"/>
        <v>7288107.9590000007</v>
      </c>
      <c r="H26" s="12">
        <f t="shared" si="10"/>
        <v>6706792.0769999996</v>
      </c>
      <c r="I26" s="12">
        <f t="shared" si="10"/>
        <v>5738638.7369999997</v>
      </c>
      <c r="J26" s="12">
        <f t="shared" si="10"/>
        <v>5946296.5159999998</v>
      </c>
      <c r="K26" s="12">
        <f t="shared" si="10"/>
        <v>7825379.227</v>
      </c>
      <c r="L26" s="12">
        <f t="shared" si="10"/>
        <v>6441010.9529999997</v>
      </c>
      <c r="M26" s="12">
        <f t="shared" ref="M26" si="11">M24+M25</f>
        <v>70524130.074000001</v>
      </c>
      <c r="N26" s="20">
        <f t="shared" si="8"/>
        <v>-1384368.2740000002</v>
      </c>
      <c r="O26" s="20">
        <f t="shared" si="9"/>
        <v>494714.43699999992</v>
      </c>
    </row>
    <row r="27" spans="2:15" x14ac:dyDescent="0.25">
      <c r="N27" s="20">
        <f t="shared" si="8"/>
        <v>0</v>
      </c>
      <c r="O27" s="20">
        <f t="shared" si="9"/>
        <v>0</v>
      </c>
    </row>
    <row r="28" spans="2:15" x14ac:dyDescent="0.25">
      <c r="B28" s="10" t="s">
        <v>9500</v>
      </c>
      <c r="C28" s="12">
        <f>C11+C16+C17</f>
        <v>11277259.870000001</v>
      </c>
      <c r="D28" s="12">
        <f t="shared" ref="D28:L28" si="12">D11+D16+D17</f>
        <v>10969294.34</v>
      </c>
      <c r="E28" s="12">
        <f t="shared" si="12"/>
        <v>10864050.940000001</v>
      </c>
      <c r="F28" s="12">
        <f t="shared" si="12"/>
        <v>11917161.02</v>
      </c>
      <c r="G28" s="12">
        <f t="shared" si="12"/>
        <v>11738839.82</v>
      </c>
      <c r="H28" s="12">
        <f t="shared" si="12"/>
        <v>11526587.91</v>
      </c>
      <c r="I28" s="12">
        <f t="shared" si="12"/>
        <v>10967212.300000001</v>
      </c>
      <c r="J28" s="12">
        <f t="shared" si="12"/>
        <v>10944361.030000001</v>
      </c>
      <c r="K28" s="12">
        <f t="shared" si="12"/>
        <v>12493422.66</v>
      </c>
      <c r="L28" s="12">
        <f t="shared" si="12"/>
        <v>12854936.400000002</v>
      </c>
      <c r="M28" s="12">
        <f t="shared" ref="M28" si="13">M11+M16+M17</f>
        <v>115553126.28999999</v>
      </c>
      <c r="N28" s="20">
        <f t="shared" si="8"/>
        <v>361513.74000000209</v>
      </c>
      <c r="O28" s="20">
        <f t="shared" si="9"/>
        <v>1910575.370000001</v>
      </c>
    </row>
    <row r="29" spans="2:15" x14ac:dyDescent="0.25">
      <c r="N29" s="20">
        <f t="shared" si="8"/>
        <v>0</v>
      </c>
      <c r="O29" s="20">
        <f t="shared" si="9"/>
        <v>0</v>
      </c>
    </row>
    <row r="30" spans="2:15" x14ac:dyDescent="0.25">
      <c r="B30" t="s">
        <v>4261</v>
      </c>
      <c r="C30" s="11">
        <f>C10</f>
        <v>13250</v>
      </c>
      <c r="D30" s="11">
        <f t="shared" ref="D30:L30" si="14">D10</f>
        <v>229</v>
      </c>
      <c r="E30" s="11">
        <f t="shared" si="14"/>
        <v>70373</v>
      </c>
      <c r="F30" s="11">
        <f t="shared" si="14"/>
        <v>15447</v>
      </c>
      <c r="G30" s="11">
        <f t="shared" si="14"/>
        <v>39401</v>
      </c>
      <c r="H30" s="11">
        <f t="shared" si="14"/>
        <v>22064</v>
      </c>
      <c r="I30" s="11">
        <f t="shared" si="14"/>
        <v>33286.15</v>
      </c>
      <c r="J30" s="11">
        <f t="shared" si="14"/>
        <v>111669</v>
      </c>
      <c r="K30" s="11">
        <f t="shared" si="14"/>
        <v>1783</v>
      </c>
      <c r="L30" s="11">
        <f t="shared" si="14"/>
        <v>36211</v>
      </c>
      <c r="M30" s="11">
        <f t="shared" ref="M30" si="15">M10</f>
        <v>343713.15</v>
      </c>
      <c r="N30" s="20">
        <f t="shared" si="8"/>
        <v>34428</v>
      </c>
      <c r="O30" s="20">
        <f t="shared" si="9"/>
        <v>-75458</v>
      </c>
    </row>
    <row r="31" spans="2:15" x14ac:dyDescent="0.25">
      <c r="B31" t="s">
        <v>9501</v>
      </c>
      <c r="C31" s="11">
        <f>C6*0.3</f>
        <v>706752.56099999999</v>
      </c>
      <c r="D31" s="11">
        <f t="shared" ref="D31:L31" si="16">D6*0.3</f>
        <v>663821.85000000021</v>
      </c>
      <c r="E31" s="11">
        <f t="shared" si="16"/>
        <v>761695.88699999999</v>
      </c>
      <c r="F31" s="11">
        <f t="shared" si="16"/>
        <v>587659.88699999987</v>
      </c>
      <c r="G31" s="11">
        <f t="shared" si="16"/>
        <v>845036.9310000001</v>
      </c>
      <c r="H31" s="11">
        <f t="shared" si="16"/>
        <v>709612.8330000001</v>
      </c>
      <c r="I31" s="11">
        <f t="shared" si="16"/>
        <v>533752.20299999998</v>
      </c>
      <c r="J31" s="11">
        <f t="shared" si="16"/>
        <v>613982.09399999992</v>
      </c>
      <c r="K31" s="11">
        <f t="shared" si="16"/>
        <v>965018.19299999997</v>
      </c>
      <c r="L31" s="11">
        <f t="shared" si="16"/>
        <v>736895.57699999993</v>
      </c>
      <c r="M31" s="11">
        <f t="shared" ref="M31" si="17">M6*0.3</f>
        <v>7124228.0160000026</v>
      </c>
      <c r="N31" s="20">
        <f t="shared" si="8"/>
        <v>-228122.61600000004</v>
      </c>
      <c r="O31" s="20">
        <f t="shared" si="9"/>
        <v>122913.48300000001</v>
      </c>
    </row>
    <row r="32" spans="2:15" x14ac:dyDescent="0.25">
      <c r="B32" s="10" t="s">
        <v>9502</v>
      </c>
      <c r="C32" s="12">
        <f>C30+C31</f>
        <v>720002.56099999999</v>
      </c>
      <c r="D32" s="12">
        <f t="shared" ref="D32:L32" si="18">D30+D31</f>
        <v>664050.85000000021</v>
      </c>
      <c r="E32" s="12">
        <f t="shared" si="18"/>
        <v>832068.88699999999</v>
      </c>
      <c r="F32" s="12">
        <f t="shared" si="18"/>
        <v>603106.88699999987</v>
      </c>
      <c r="G32" s="12">
        <f t="shared" si="18"/>
        <v>884437.9310000001</v>
      </c>
      <c r="H32" s="12">
        <f t="shared" si="18"/>
        <v>731676.8330000001</v>
      </c>
      <c r="I32" s="12">
        <f t="shared" si="18"/>
        <v>567038.353</v>
      </c>
      <c r="J32" s="12">
        <f t="shared" si="18"/>
        <v>725651.09399999992</v>
      </c>
      <c r="K32" s="12">
        <f t="shared" si="18"/>
        <v>966801.19299999997</v>
      </c>
      <c r="L32" s="12">
        <f t="shared" si="18"/>
        <v>773106.57699999993</v>
      </c>
      <c r="M32" s="12">
        <f t="shared" ref="M32" si="19">M30+M31</f>
        <v>7467941.166000003</v>
      </c>
      <c r="N32" s="20">
        <f t="shared" si="8"/>
        <v>-193694.61600000004</v>
      </c>
      <c r="O32" s="20">
        <f t="shared" si="9"/>
        <v>47455.483000000007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A5F03-A405-4E12-BF21-95C28F2247A5}">
  <dimension ref="A1:P248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3.2" x14ac:dyDescent="0.25"/>
  <cols>
    <col min="1" max="1" width="87.77734375" bestFit="1" customWidth="1"/>
    <col min="2" max="2" width="22" style="11" bestFit="1" customWidth="1"/>
    <col min="3" max="3" width="21.44140625" style="11" bestFit="1" customWidth="1"/>
    <col min="4" max="4" width="22.109375" style="11" bestFit="1" customWidth="1"/>
    <col min="5" max="5" width="21.44140625" style="11" bestFit="1" customWidth="1"/>
    <col min="6" max="6" width="24.44140625" style="11" bestFit="1" customWidth="1"/>
    <col min="7" max="7" width="28.109375" style="11" bestFit="1" customWidth="1"/>
    <col min="8" max="8" width="25.21875" style="11" bestFit="1" customWidth="1"/>
    <col min="9" max="9" width="27.44140625" style="11" bestFit="1" customWidth="1"/>
    <col min="10" max="10" width="27.21875" style="11" bestFit="1" customWidth="1"/>
    <col min="11" max="11" width="25.21875" style="11" bestFit="1" customWidth="1"/>
    <col min="12" max="12" width="13.5546875" style="11" bestFit="1" customWidth="1"/>
    <col min="13" max="16" width="8.88671875" style="11"/>
  </cols>
  <sheetData>
    <row r="1" spans="1:12" x14ac:dyDescent="0.25">
      <c r="A1" s="9" t="s">
        <v>9484</v>
      </c>
      <c r="B1" s="20" t="s">
        <v>9496</v>
      </c>
    </row>
    <row r="3" spans="1:12" x14ac:dyDescent="0.25">
      <c r="A3" s="9" t="s">
        <v>9503</v>
      </c>
      <c r="B3" s="20" t="s">
        <v>9485</v>
      </c>
      <c r="C3" s="20" t="s">
        <v>9487</v>
      </c>
      <c r="D3" s="20" t="s">
        <v>9488</v>
      </c>
      <c r="E3" s="20" t="s">
        <v>9489</v>
      </c>
      <c r="F3" s="20" t="s">
        <v>9490</v>
      </c>
      <c r="G3" s="20" t="s">
        <v>9491</v>
      </c>
      <c r="H3" s="20" t="s">
        <v>9492</v>
      </c>
      <c r="I3" s="20" t="s">
        <v>9493</v>
      </c>
      <c r="J3" s="20" t="s">
        <v>9494</v>
      </c>
      <c r="K3" s="20" t="s">
        <v>9495</v>
      </c>
    </row>
    <row r="4" spans="1:12" x14ac:dyDescent="0.25">
      <c r="A4" s="18" t="s">
        <v>3014</v>
      </c>
      <c r="B4" s="20">
        <v>2378318.9880600004</v>
      </c>
      <c r="C4" s="20">
        <v>2245390.5712099993</v>
      </c>
      <c r="D4" s="20">
        <v>2569361.3230650001</v>
      </c>
      <c r="E4" s="20">
        <v>1989456.4443449997</v>
      </c>
      <c r="F4" s="20">
        <v>2846734.2549349996</v>
      </c>
      <c r="G4" s="20">
        <v>2395375.4447499998</v>
      </c>
      <c r="H4" s="20">
        <v>1807165.9026350002</v>
      </c>
      <c r="I4" s="20">
        <v>2085515.0553150002</v>
      </c>
      <c r="J4" s="20">
        <v>3244952.8109000004</v>
      </c>
      <c r="K4" s="20">
        <v>2484667.84675</v>
      </c>
    </row>
    <row r="5" spans="1:12" x14ac:dyDescent="0.25">
      <c r="A5" s="19" t="s">
        <v>424</v>
      </c>
      <c r="B5" s="20">
        <v>13417.109999999999</v>
      </c>
      <c r="C5" s="20">
        <v>8943.9699999999993</v>
      </c>
      <c r="D5" s="20">
        <v>257862.37</v>
      </c>
      <c r="E5" s="20">
        <v>1830.6100000000001</v>
      </c>
      <c r="F5" s="20">
        <v>744.16</v>
      </c>
      <c r="G5" s="20">
        <v>-406.60999999999967</v>
      </c>
      <c r="H5" s="20">
        <v>22061.4</v>
      </c>
      <c r="I5" s="20">
        <v>168852.29</v>
      </c>
      <c r="J5" s="20">
        <v>91374.32</v>
      </c>
      <c r="K5" s="20">
        <v>60737.299999999996</v>
      </c>
      <c r="L5" s="11">
        <f>K5-J5</f>
        <v>-30637.020000000011</v>
      </c>
    </row>
    <row r="6" spans="1:12" x14ac:dyDescent="0.25">
      <c r="A6" s="19" t="s">
        <v>3562</v>
      </c>
      <c r="B6" s="20"/>
      <c r="C6" s="20"/>
      <c r="D6" s="20">
        <v>1800</v>
      </c>
      <c r="E6" s="20"/>
      <c r="F6" s="20"/>
      <c r="G6" s="20"/>
      <c r="H6" s="20">
        <v>1600</v>
      </c>
      <c r="I6" s="20">
        <v>1600</v>
      </c>
      <c r="J6" s="20"/>
      <c r="K6" s="20">
        <v>15500</v>
      </c>
      <c r="L6" s="11">
        <f t="shared" ref="L6:L69" si="0">K6-J6</f>
        <v>15500</v>
      </c>
    </row>
    <row r="7" spans="1:12" x14ac:dyDescent="0.25">
      <c r="A7" s="19" t="s">
        <v>3360</v>
      </c>
      <c r="B7" s="20">
        <v>21541.42</v>
      </c>
      <c r="C7" s="20">
        <v>51668.420000000006</v>
      </c>
      <c r="D7" s="20">
        <v>58871.5</v>
      </c>
      <c r="E7" s="20">
        <v>57739.42</v>
      </c>
      <c r="F7" s="20">
        <v>67758.650000000009</v>
      </c>
      <c r="G7" s="20">
        <v>55719.05</v>
      </c>
      <c r="H7" s="20">
        <v>105331.08</v>
      </c>
      <c r="I7" s="20">
        <v>66594.41</v>
      </c>
      <c r="J7" s="20">
        <v>77079.679999999993</v>
      </c>
      <c r="K7" s="20">
        <v>64974.97</v>
      </c>
      <c r="L7" s="11">
        <f t="shared" si="0"/>
        <v>-12104.709999999992</v>
      </c>
    </row>
    <row r="8" spans="1:12" x14ac:dyDescent="0.25">
      <c r="A8" s="19" t="s">
        <v>3351</v>
      </c>
      <c r="B8" s="20">
        <v>126026</v>
      </c>
      <c r="C8" s="20">
        <v>71347</v>
      </c>
      <c r="D8" s="20">
        <v>88724</v>
      </c>
      <c r="E8" s="20">
        <v>104236</v>
      </c>
      <c r="F8" s="20">
        <v>88058</v>
      </c>
      <c r="G8" s="20">
        <v>72056</v>
      </c>
      <c r="H8" s="20">
        <v>85848</v>
      </c>
      <c r="I8" s="20">
        <v>74754</v>
      </c>
      <c r="J8" s="20">
        <v>100523</v>
      </c>
      <c r="K8" s="20">
        <v>73696</v>
      </c>
      <c r="L8" s="11">
        <f t="shared" si="0"/>
        <v>-26827</v>
      </c>
    </row>
    <row r="9" spans="1:12" x14ac:dyDescent="0.25">
      <c r="A9" s="19" t="s">
        <v>3409</v>
      </c>
      <c r="B9" s="20"/>
      <c r="C9" s="20">
        <v>4652</v>
      </c>
      <c r="D9" s="20">
        <v>5887</v>
      </c>
      <c r="E9" s="20">
        <v>1650</v>
      </c>
      <c r="F9" s="20">
        <v>10000</v>
      </c>
      <c r="G9" s="20">
        <v>12078</v>
      </c>
      <c r="H9" s="20">
        <v>11500</v>
      </c>
      <c r="I9" s="20">
        <v>20000</v>
      </c>
      <c r="J9" s="20">
        <v>12429.68</v>
      </c>
      <c r="K9" s="20">
        <v>50241.2</v>
      </c>
      <c r="L9" s="11">
        <f t="shared" si="0"/>
        <v>37811.519999999997</v>
      </c>
    </row>
    <row r="10" spans="1:12" x14ac:dyDescent="0.25">
      <c r="A10" s="19" t="s">
        <v>1898</v>
      </c>
      <c r="B10" s="20"/>
      <c r="C10" s="20"/>
      <c r="D10" s="20"/>
      <c r="E10" s="20"/>
      <c r="F10" s="20"/>
      <c r="G10" s="20"/>
      <c r="H10" s="20"/>
      <c r="I10" s="20">
        <v>90290.37</v>
      </c>
      <c r="J10" s="20">
        <v>185.59</v>
      </c>
      <c r="K10" s="20"/>
      <c r="L10" s="11">
        <f t="shared" si="0"/>
        <v>-185.59</v>
      </c>
    </row>
    <row r="11" spans="1:12" x14ac:dyDescent="0.25">
      <c r="A11" s="19" t="s">
        <v>3569</v>
      </c>
      <c r="B11" s="20"/>
      <c r="C11" s="20"/>
      <c r="D11" s="20"/>
      <c r="E11" s="20"/>
      <c r="F11" s="20">
        <v>54363</v>
      </c>
      <c r="G11" s="20">
        <v>59558</v>
      </c>
      <c r="H11" s="20"/>
      <c r="I11" s="20">
        <v>642</v>
      </c>
      <c r="J11" s="20">
        <v>7141</v>
      </c>
      <c r="K11" s="20">
        <v>28409</v>
      </c>
      <c r="L11" s="11">
        <f t="shared" si="0"/>
        <v>21268</v>
      </c>
    </row>
    <row r="12" spans="1:12" x14ac:dyDescent="0.25">
      <c r="A12" s="19" t="s">
        <v>3709</v>
      </c>
      <c r="B12" s="20">
        <v>20875</v>
      </c>
      <c r="C12" s="20">
        <v>8730</v>
      </c>
      <c r="D12" s="20"/>
      <c r="E12" s="20">
        <v>26952</v>
      </c>
      <c r="F12" s="20">
        <v>26753</v>
      </c>
      <c r="G12" s="20">
        <v>3908</v>
      </c>
      <c r="H12" s="20"/>
      <c r="I12" s="20"/>
      <c r="J12" s="20">
        <v>3038</v>
      </c>
      <c r="K12" s="20"/>
      <c r="L12" s="11">
        <f t="shared" si="0"/>
        <v>-3038</v>
      </c>
    </row>
    <row r="13" spans="1:12" x14ac:dyDescent="0.25">
      <c r="A13" s="19" t="s">
        <v>3286</v>
      </c>
      <c r="B13" s="20">
        <v>10373.799999999999</v>
      </c>
      <c r="C13" s="20">
        <v>10062.81</v>
      </c>
      <c r="D13" s="20">
        <v>9749.58</v>
      </c>
      <c r="E13" s="20">
        <v>9434.09</v>
      </c>
      <c r="F13" s="20">
        <v>9116.32</v>
      </c>
      <c r="G13" s="20">
        <v>8796.27</v>
      </c>
      <c r="H13" s="20">
        <v>8473.91</v>
      </c>
      <c r="I13" s="20">
        <v>8149.22</v>
      </c>
      <c r="J13" s="20">
        <v>7822.19</v>
      </c>
      <c r="K13" s="20">
        <v>7492.81</v>
      </c>
      <c r="L13" s="11">
        <f t="shared" si="0"/>
        <v>-329.3799999999992</v>
      </c>
    </row>
    <row r="14" spans="1:12" x14ac:dyDescent="0.25">
      <c r="A14" s="19" t="s">
        <v>2195</v>
      </c>
      <c r="B14" s="20">
        <v>778897</v>
      </c>
      <c r="C14" s="20">
        <v>807963</v>
      </c>
      <c r="D14" s="20">
        <v>775066</v>
      </c>
      <c r="E14" s="20">
        <v>801966</v>
      </c>
      <c r="F14" s="20">
        <v>819289.57</v>
      </c>
      <c r="G14" s="20">
        <v>774330</v>
      </c>
      <c r="H14" s="20">
        <v>802239</v>
      </c>
      <c r="I14" s="20">
        <v>774722</v>
      </c>
      <c r="J14" s="20">
        <v>795414</v>
      </c>
      <c r="K14" s="20">
        <v>788284</v>
      </c>
      <c r="L14" s="11">
        <f t="shared" si="0"/>
        <v>-7130</v>
      </c>
    </row>
    <row r="15" spans="1:12" x14ac:dyDescent="0.25">
      <c r="A15" s="19" t="s">
        <v>3318</v>
      </c>
      <c r="B15" s="20">
        <v>42487.61</v>
      </c>
      <c r="C15" s="20">
        <v>44857.350000000006</v>
      </c>
      <c r="D15" s="20">
        <v>40014.79</v>
      </c>
      <c r="E15" s="20">
        <v>34839.200000000004</v>
      </c>
      <c r="F15" s="20">
        <v>32576.39</v>
      </c>
      <c r="G15" s="20">
        <v>31695.95</v>
      </c>
      <c r="H15" s="20">
        <v>29821.449999999997</v>
      </c>
      <c r="I15" s="20">
        <v>29935.07</v>
      </c>
      <c r="J15" s="20">
        <v>28082.79</v>
      </c>
      <c r="K15" s="20">
        <v>28122.199999999997</v>
      </c>
      <c r="L15" s="11">
        <f t="shared" si="0"/>
        <v>39.409999999996217</v>
      </c>
    </row>
    <row r="16" spans="1:12" x14ac:dyDescent="0.25">
      <c r="A16" s="19" t="s">
        <v>3581</v>
      </c>
      <c r="B16" s="20">
        <v>200000</v>
      </c>
      <c r="C16" s="20">
        <v>200000</v>
      </c>
      <c r="D16" s="20">
        <v>200000</v>
      </c>
      <c r="E16" s="20">
        <v>200000</v>
      </c>
      <c r="F16" s="20">
        <v>200000</v>
      </c>
      <c r="G16" s="20">
        <v>200000</v>
      </c>
      <c r="H16" s="20">
        <v>200000</v>
      </c>
      <c r="I16" s="20">
        <v>200000</v>
      </c>
      <c r="J16" s="20">
        <v>200000</v>
      </c>
      <c r="K16" s="20">
        <v>200000</v>
      </c>
      <c r="L16" s="11">
        <f t="shared" si="0"/>
        <v>0</v>
      </c>
    </row>
    <row r="17" spans="1:12" x14ac:dyDescent="0.25">
      <c r="A17" s="19" t="s">
        <v>3593</v>
      </c>
      <c r="B17" s="20">
        <v>1650</v>
      </c>
      <c r="C17" s="20">
        <v>1650</v>
      </c>
      <c r="D17" s="20">
        <v>52188</v>
      </c>
      <c r="E17" s="20">
        <v>1650</v>
      </c>
      <c r="F17" s="20">
        <v>3300</v>
      </c>
      <c r="G17" s="20">
        <v>1650</v>
      </c>
      <c r="H17" s="20">
        <v>1650</v>
      </c>
      <c r="I17" s="20">
        <v>1650</v>
      </c>
      <c r="J17" s="20">
        <v>5997</v>
      </c>
      <c r="K17" s="20">
        <v>1650</v>
      </c>
      <c r="L17" s="11">
        <f t="shared" si="0"/>
        <v>-4347</v>
      </c>
    </row>
    <row r="18" spans="1:12" x14ac:dyDescent="0.25">
      <c r="A18" s="19" t="s">
        <v>3272</v>
      </c>
      <c r="B18" s="20">
        <v>72329.739999999991</v>
      </c>
      <c r="C18" s="20">
        <v>57959.94</v>
      </c>
      <c r="D18" s="20">
        <v>17050.95</v>
      </c>
      <c r="E18" s="20">
        <v>45157.47</v>
      </c>
      <c r="F18" s="20">
        <v>64164.680000000008</v>
      </c>
      <c r="G18" s="20">
        <v>16123.45</v>
      </c>
      <c r="H18" s="20">
        <v>29337.890000000003</v>
      </c>
      <c r="I18" s="20">
        <v>41466.620000000003</v>
      </c>
      <c r="J18" s="20">
        <v>29426.440000000002</v>
      </c>
      <c r="K18" s="20">
        <v>24990.61</v>
      </c>
      <c r="L18" s="11">
        <f t="shared" si="0"/>
        <v>-4435.8300000000017</v>
      </c>
    </row>
    <row r="19" spans="1:12" x14ac:dyDescent="0.25">
      <c r="A19" s="19" t="s">
        <v>2292</v>
      </c>
      <c r="B19" s="20">
        <v>531667</v>
      </c>
      <c r="C19" s="20">
        <v>173140</v>
      </c>
      <c r="D19" s="20">
        <v>270107</v>
      </c>
      <c r="E19" s="20">
        <v>40000</v>
      </c>
      <c r="F19" s="20">
        <v>353200</v>
      </c>
      <c r="G19" s="20">
        <v>447000</v>
      </c>
      <c r="H19" s="20">
        <v>174332</v>
      </c>
      <c r="I19" s="20">
        <v>101000</v>
      </c>
      <c r="J19" s="20">
        <v>790000</v>
      </c>
      <c r="K19" s="20">
        <v>480000</v>
      </c>
      <c r="L19" s="11">
        <f t="shared" si="0"/>
        <v>-310000</v>
      </c>
    </row>
    <row r="20" spans="1:12" x14ac:dyDescent="0.25">
      <c r="A20" s="19" t="s">
        <v>2309</v>
      </c>
      <c r="B20" s="20"/>
      <c r="C20" s="20"/>
      <c r="D20" s="20"/>
      <c r="E20" s="20">
        <v>165</v>
      </c>
      <c r="F20" s="20"/>
      <c r="G20" s="20">
        <v>1591</v>
      </c>
      <c r="H20" s="20"/>
      <c r="I20" s="20"/>
      <c r="J20" s="20"/>
      <c r="K20" s="20"/>
      <c r="L20" s="11">
        <f t="shared" si="0"/>
        <v>0</v>
      </c>
    </row>
    <row r="21" spans="1:12" x14ac:dyDescent="0.25">
      <c r="A21" s="19" t="s">
        <v>3946</v>
      </c>
      <c r="B21" s="20">
        <v>19700</v>
      </c>
      <c r="C21" s="20"/>
      <c r="D21" s="20">
        <v>48916</v>
      </c>
      <c r="E21" s="20">
        <v>21670</v>
      </c>
      <c r="F21" s="20">
        <v>189533</v>
      </c>
      <c r="G21" s="20">
        <v>5000</v>
      </c>
      <c r="H21" s="20">
        <v>5078.78</v>
      </c>
      <c r="I21" s="20">
        <v>65028</v>
      </c>
      <c r="J21" s="20">
        <v>180617</v>
      </c>
      <c r="K21" s="20">
        <v>6500</v>
      </c>
      <c r="L21" s="11">
        <f t="shared" si="0"/>
        <v>-174117</v>
      </c>
    </row>
    <row r="22" spans="1:12" x14ac:dyDescent="0.25">
      <c r="A22" s="19" t="s">
        <v>3434</v>
      </c>
      <c r="B22" s="20">
        <v>41604.679999999993</v>
      </c>
      <c r="C22" s="20">
        <v>88234.03</v>
      </c>
      <c r="D22" s="20">
        <v>93079.1</v>
      </c>
      <c r="E22" s="20">
        <v>79584.5</v>
      </c>
      <c r="F22" s="20">
        <v>58535</v>
      </c>
      <c r="G22" s="20">
        <v>79354</v>
      </c>
      <c r="H22" s="20">
        <v>18495</v>
      </c>
      <c r="I22" s="20">
        <v>49867</v>
      </c>
      <c r="J22" s="20">
        <v>62041</v>
      </c>
      <c r="K22" s="20">
        <v>38930</v>
      </c>
      <c r="L22" s="11">
        <f t="shared" si="0"/>
        <v>-23111</v>
      </c>
    </row>
    <row r="23" spans="1:12" x14ac:dyDescent="0.25">
      <c r="A23" s="19" t="s">
        <v>3013</v>
      </c>
      <c r="B23" s="20">
        <v>2200</v>
      </c>
      <c r="C23" s="20">
        <v>28801</v>
      </c>
      <c r="D23" s="20">
        <v>44499</v>
      </c>
      <c r="E23" s="20">
        <v>810</v>
      </c>
      <c r="F23" s="20">
        <v>23998</v>
      </c>
      <c r="G23" s="20">
        <v>44899</v>
      </c>
      <c r="H23" s="20">
        <v>2500</v>
      </c>
      <c r="I23" s="20">
        <v>16000</v>
      </c>
      <c r="J23" s="20">
        <v>4610</v>
      </c>
      <c r="K23" s="20">
        <v>42786</v>
      </c>
      <c r="L23" s="11">
        <f t="shared" si="0"/>
        <v>38176</v>
      </c>
    </row>
    <row r="24" spans="1:12" x14ac:dyDescent="0.25">
      <c r="A24" s="19" t="s">
        <v>3723</v>
      </c>
      <c r="B24" s="20">
        <v>38226</v>
      </c>
      <c r="C24" s="20"/>
      <c r="D24" s="20"/>
      <c r="E24" s="20"/>
      <c r="F24" s="20"/>
      <c r="G24" s="20"/>
      <c r="H24" s="20"/>
      <c r="I24" s="20"/>
      <c r="J24" s="20"/>
      <c r="K24" s="20"/>
      <c r="L24" s="11">
        <f t="shared" si="0"/>
        <v>0</v>
      </c>
    </row>
    <row r="25" spans="1:12" x14ac:dyDescent="0.25">
      <c r="A25" s="19" t="s">
        <v>3897</v>
      </c>
      <c r="B25" s="20"/>
      <c r="C25" s="20"/>
      <c r="D25" s="20">
        <v>18263</v>
      </c>
      <c r="E25" s="20"/>
      <c r="F25" s="20"/>
      <c r="G25" s="20"/>
      <c r="H25" s="20"/>
      <c r="I25" s="20"/>
      <c r="J25" s="20"/>
      <c r="K25" s="20"/>
      <c r="L25" s="11">
        <f t="shared" si="0"/>
        <v>0</v>
      </c>
    </row>
    <row r="26" spans="1:12" x14ac:dyDescent="0.25">
      <c r="A26" s="19" t="s">
        <v>3908</v>
      </c>
      <c r="B26" s="20">
        <v>272273</v>
      </c>
      <c r="C26" s="20">
        <v>272273</v>
      </c>
      <c r="D26" s="20">
        <v>272273</v>
      </c>
      <c r="E26" s="20">
        <v>272273</v>
      </c>
      <c r="F26" s="20">
        <v>544546</v>
      </c>
      <c r="G26" s="20">
        <v>272273</v>
      </c>
      <c r="H26" s="20"/>
      <c r="I26" s="20"/>
      <c r="J26" s="20">
        <v>544546</v>
      </c>
      <c r="K26" s="20">
        <v>272273</v>
      </c>
      <c r="L26" s="11">
        <f t="shared" si="0"/>
        <v>-272273</v>
      </c>
    </row>
    <row r="27" spans="1:12" x14ac:dyDescent="0.25">
      <c r="A27" s="19" t="s">
        <v>3981</v>
      </c>
      <c r="B27" s="20"/>
      <c r="C27" s="20"/>
      <c r="D27" s="20">
        <v>18321</v>
      </c>
      <c r="E27" s="20"/>
      <c r="F27" s="20"/>
      <c r="G27" s="20">
        <v>12546</v>
      </c>
      <c r="H27" s="20">
        <v>29076</v>
      </c>
      <c r="I27" s="20"/>
      <c r="J27" s="20"/>
      <c r="K27" s="20"/>
      <c r="L27" s="11">
        <f t="shared" si="0"/>
        <v>0</v>
      </c>
    </row>
    <row r="28" spans="1:12" x14ac:dyDescent="0.25">
      <c r="A28" s="19" t="s">
        <v>2612</v>
      </c>
      <c r="B28" s="20"/>
      <c r="C28" s="20"/>
      <c r="D28" s="20"/>
      <c r="E28" s="20"/>
      <c r="F28" s="20"/>
      <c r="G28" s="20"/>
      <c r="H28" s="20"/>
      <c r="I28" s="20"/>
      <c r="J28" s="20">
        <v>10.62</v>
      </c>
      <c r="K28" s="20"/>
      <c r="L28" s="11">
        <f t="shared" si="0"/>
        <v>-10.62</v>
      </c>
    </row>
    <row r="29" spans="1:12" x14ac:dyDescent="0.25">
      <c r="A29" s="19" t="s">
        <v>2711</v>
      </c>
      <c r="B29" s="20">
        <v>147116</v>
      </c>
      <c r="C29" s="20">
        <v>213706</v>
      </c>
      <c r="D29" s="20">
        <v>198809</v>
      </c>
      <c r="E29" s="20">
        <v>200217</v>
      </c>
      <c r="F29" s="20">
        <v>195991</v>
      </c>
      <c r="G29" s="20">
        <v>196350</v>
      </c>
      <c r="H29" s="20">
        <v>183211</v>
      </c>
      <c r="I29" s="20">
        <v>254659</v>
      </c>
      <c r="J29" s="20">
        <v>184740</v>
      </c>
      <c r="K29" s="20">
        <v>185550</v>
      </c>
      <c r="L29" s="11">
        <f t="shared" si="0"/>
        <v>810</v>
      </c>
    </row>
    <row r="30" spans="1:12" x14ac:dyDescent="0.25">
      <c r="A30" s="19" t="s">
        <v>3921</v>
      </c>
      <c r="B30" s="20"/>
      <c r="C30" s="20">
        <v>130771</v>
      </c>
      <c r="D30" s="20">
        <v>60147</v>
      </c>
      <c r="E30" s="20">
        <v>49391</v>
      </c>
      <c r="F30" s="20">
        <v>60696</v>
      </c>
      <c r="G30" s="20">
        <v>59823</v>
      </c>
      <c r="H30" s="20">
        <v>57648.5</v>
      </c>
      <c r="I30" s="20">
        <v>71764</v>
      </c>
      <c r="J30" s="20">
        <v>77867</v>
      </c>
      <c r="K30" s="20">
        <v>77372.5</v>
      </c>
      <c r="L30" s="11">
        <f t="shared" si="0"/>
        <v>-494.5</v>
      </c>
    </row>
    <row r="31" spans="1:12" x14ac:dyDescent="0.25">
      <c r="A31" s="19" t="s">
        <v>3607</v>
      </c>
      <c r="B31" s="20">
        <v>11411.14</v>
      </c>
      <c r="C31" s="20">
        <v>12099.08</v>
      </c>
      <c r="D31" s="20">
        <v>7358</v>
      </c>
      <c r="E31" s="20">
        <v>9301</v>
      </c>
      <c r="F31" s="20">
        <v>12167</v>
      </c>
      <c r="G31" s="20">
        <v>11032</v>
      </c>
      <c r="H31" s="20">
        <v>10970</v>
      </c>
      <c r="I31" s="20">
        <v>9633</v>
      </c>
      <c r="J31" s="20">
        <v>13782</v>
      </c>
      <c r="K31" s="20">
        <v>8809</v>
      </c>
      <c r="L31" s="11">
        <f t="shared" si="0"/>
        <v>-4973</v>
      </c>
    </row>
    <row r="32" spans="1:12" x14ac:dyDescent="0.25">
      <c r="A32" s="19" t="s">
        <v>3903</v>
      </c>
      <c r="B32" s="20">
        <v>4046.37</v>
      </c>
      <c r="C32" s="20">
        <v>505</v>
      </c>
      <c r="D32" s="20"/>
      <c r="E32" s="20"/>
      <c r="F32" s="20">
        <v>2000</v>
      </c>
      <c r="G32" s="20"/>
      <c r="H32" s="20"/>
      <c r="I32" s="20"/>
      <c r="J32" s="20"/>
      <c r="K32" s="20"/>
      <c r="L32" s="11">
        <f t="shared" si="0"/>
        <v>0</v>
      </c>
    </row>
    <row r="33" spans="1:12" x14ac:dyDescent="0.25">
      <c r="A33" s="19" t="s">
        <v>2977</v>
      </c>
      <c r="B33" s="20"/>
      <c r="C33" s="20">
        <v>25375.9</v>
      </c>
      <c r="D33" s="20"/>
      <c r="E33" s="20"/>
      <c r="F33" s="20"/>
      <c r="G33" s="20"/>
      <c r="H33" s="20"/>
      <c r="I33" s="20"/>
      <c r="J33" s="20"/>
      <c r="K33" s="20"/>
      <c r="L33" s="11">
        <f t="shared" si="0"/>
        <v>0</v>
      </c>
    </row>
    <row r="34" spans="1:12" x14ac:dyDescent="0.25">
      <c r="A34" s="19" t="s">
        <v>9507</v>
      </c>
      <c r="B34" s="20">
        <v>12254.7628</v>
      </c>
      <c r="C34" s="20">
        <v>17801.709800000001</v>
      </c>
      <c r="D34" s="20">
        <v>16560.789700000001</v>
      </c>
      <c r="E34" s="20">
        <v>16678.076099999998</v>
      </c>
      <c r="F34" s="20">
        <v>16326.050299999999</v>
      </c>
      <c r="G34" s="20">
        <v>16355.955</v>
      </c>
      <c r="H34" s="20">
        <v>15261.4763</v>
      </c>
      <c r="I34" s="20">
        <v>21213.094700000001</v>
      </c>
      <c r="J34" s="20">
        <v>15388.842000000001</v>
      </c>
      <c r="K34" s="20">
        <v>15456.315000000001</v>
      </c>
      <c r="L34" s="11">
        <f t="shared" si="0"/>
        <v>67.472999999999956</v>
      </c>
    </row>
    <row r="35" spans="1:12" x14ac:dyDescent="0.25">
      <c r="A35" s="19" t="s">
        <v>9508</v>
      </c>
      <c r="B35" s="20">
        <v>3146.07566</v>
      </c>
      <c r="C35" s="20">
        <v>4570.1028100000003</v>
      </c>
      <c r="D35" s="20">
        <v>4251.5304649999998</v>
      </c>
      <c r="E35" s="20">
        <v>4281.6405450000002</v>
      </c>
      <c r="F35" s="20">
        <v>4191.267535</v>
      </c>
      <c r="G35" s="20">
        <v>4198.9447500000006</v>
      </c>
      <c r="H35" s="20">
        <v>3917.9672350000001</v>
      </c>
      <c r="I35" s="20">
        <v>5445.8827150000006</v>
      </c>
      <c r="J35" s="20">
        <v>3950.6648999999993</v>
      </c>
      <c r="K35" s="20">
        <v>3967.9867499999996</v>
      </c>
      <c r="L35" s="11">
        <f t="shared" si="0"/>
        <v>17.321850000000268</v>
      </c>
    </row>
    <row r="36" spans="1:12" x14ac:dyDescent="0.25">
      <c r="A36" s="19" t="s">
        <v>9509</v>
      </c>
      <c r="B36" s="20">
        <v>7076.2795999999998</v>
      </c>
      <c r="C36" s="20">
        <v>10279.258599999999</v>
      </c>
      <c r="D36" s="20">
        <v>9562.7128999999986</v>
      </c>
      <c r="E36" s="20">
        <v>9630.4376999999986</v>
      </c>
      <c r="F36" s="20">
        <v>9427.1670999999988</v>
      </c>
      <c r="G36" s="20">
        <v>9444.4349999999995</v>
      </c>
      <c r="H36" s="20">
        <v>8812.4490999999998</v>
      </c>
      <c r="I36" s="20">
        <v>12249.097899999999</v>
      </c>
      <c r="J36" s="20">
        <v>8885.9939999999988</v>
      </c>
      <c r="K36" s="20">
        <v>8924.9549999999999</v>
      </c>
      <c r="L36" s="11">
        <f t="shared" si="0"/>
        <v>38.96100000000115</v>
      </c>
    </row>
    <row r="37" spans="1:12" x14ac:dyDescent="0.25">
      <c r="A37" s="18" t="s">
        <v>3989</v>
      </c>
      <c r="B37" s="20">
        <v>314776.13029499998</v>
      </c>
      <c r="C37" s="20">
        <v>267216.36397000001</v>
      </c>
      <c r="D37" s="20">
        <v>262327.06104</v>
      </c>
      <c r="E37" s="20">
        <v>292389.24868499994</v>
      </c>
      <c r="F37" s="20">
        <v>283687.95474000002</v>
      </c>
      <c r="G37" s="20">
        <v>211375.60234000001</v>
      </c>
      <c r="H37" s="20">
        <v>244069.43496499999</v>
      </c>
      <c r="I37" s="20">
        <v>227056</v>
      </c>
      <c r="J37" s="20">
        <v>254591.68641499997</v>
      </c>
      <c r="K37" s="20">
        <v>311695.81856499997</v>
      </c>
      <c r="L37" s="11">
        <f t="shared" si="0"/>
        <v>57104.13214999999</v>
      </c>
    </row>
    <row r="38" spans="1:12" x14ac:dyDescent="0.25">
      <c r="A38" s="19" t="s">
        <v>3999</v>
      </c>
      <c r="B38" s="20">
        <v>120000</v>
      </c>
      <c r="C38" s="20">
        <v>120000</v>
      </c>
      <c r="D38" s="20">
        <v>120000</v>
      </c>
      <c r="E38" s="20">
        <v>120000</v>
      </c>
      <c r="F38" s="20">
        <v>120000</v>
      </c>
      <c r="G38" s="20">
        <v>120000</v>
      </c>
      <c r="H38" s="20">
        <v>120000</v>
      </c>
      <c r="I38" s="20">
        <v>120000</v>
      </c>
      <c r="J38" s="20">
        <v>120000</v>
      </c>
      <c r="K38" s="20">
        <v>120000</v>
      </c>
      <c r="L38" s="11">
        <f t="shared" si="0"/>
        <v>0</v>
      </c>
    </row>
    <row r="39" spans="1:12" x14ac:dyDescent="0.25">
      <c r="A39" s="19" t="s">
        <v>3351</v>
      </c>
      <c r="B39" s="20"/>
      <c r="C39" s="20"/>
      <c r="D39" s="20"/>
      <c r="E39" s="20"/>
      <c r="F39" s="20"/>
      <c r="G39" s="20"/>
      <c r="H39" s="20"/>
      <c r="I39" s="20"/>
      <c r="J39" s="20">
        <v>-28008</v>
      </c>
      <c r="K39" s="20"/>
      <c r="L39" s="11">
        <f t="shared" si="0"/>
        <v>28008</v>
      </c>
    </row>
    <row r="40" spans="1:12" x14ac:dyDescent="0.25">
      <c r="A40" s="19" t="s">
        <v>3409</v>
      </c>
      <c r="B40" s="20">
        <v>5900</v>
      </c>
      <c r="C40" s="20"/>
      <c r="D40" s="20"/>
      <c r="E40" s="20"/>
      <c r="F40" s="20"/>
      <c r="G40" s="20"/>
      <c r="H40" s="20"/>
      <c r="I40" s="20"/>
      <c r="J40" s="20">
        <v>20000</v>
      </c>
      <c r="K40" s="20">
        <v>42343</v>
      </c>
      <c r="L40" s="11">
        <f t="shared" si="0"/>
        <v>22343</v>
      </c>
    </row>
    <row r="41" spans="1:12" x14ac:dyDescent="0.25">
      <c r="A41" s="19" t="s">
        <v>2309</v>
      </c>
      <c r="B41" s="20"/>
      <c r="C41" s="20"/>
      <c r="D41" s="20"/>
      <c r="E41" s="20"/>
      <c r="F41" s="20"/>
      <c r="G41" s="20"/>
      <c r="H41" s="20"/>
      <c r="I41" s="20"/>
      <c r="J41" s="20"/>
      <c r="K41" s="20">
        <v>1506</v>
      </c>
      <c r="L41" s="11">
        <f t="shared" si="0"/>
        <v>1506</v>
      </c>
    </row>
    <row r="42" spans="1:12" x14ac:dyDescent="0.25">
      <c r="A42" s="19" t="s">
        <v>4021</v>
      </c>
      <c r="B42" s="20">
        <v>38641</v>
      </c>
      <c r="C42" s="20"/>
      <c r="D42" s="20"/>
      <c r="E42" s="20"/>
      <c r="F42" s="20"/>
      <c r="G42" s="20"/>
      <c r="H42" s="20"/>
      <c r="I42" s="20"/>
      <c r="J42" s="20"/>
      <c r="K42" s="20"/>
      <c r="L42" s="11">
        <f t="shared" si="0"/>
        <v>0</v>
      </c>
    </row>
    <row r="43" spans="1:12" x14ac:dyDescent="0.25">
      <c r="A43" s="19" t="s">
        <v>2711</v>
      </c>
      <c r="B43" s="20">
        <v>102887</v>
      </c>
      <c r="C43" s="20">
        <v>88242</v>
      </c>
      <c r="D43" s="20">
        <v>68144</v>
      </c>
      <c r="E43" s="20">
        <v>91741</v>
      </c>
      <c r="F43" s="20">
        <v>62964</v>
      </c>
      <c r="G43" s="20">
        <v>60324</v>
      </c>
      <c r="H43" s="20">
        <v>62149</v>
      </c>
      <c r="I43" s="20"/>
      <c r="J43" s="20">
        <v>71119</v>
      </c>
      <c r="K43" s="20">
        <v>69109</v>
      </c>
      <c r="L43" s="11">
        <f t="shared" si="0"/>
        <v>-2010</v>
      </c>
    </row>
    <row r="44" spans="1:12" x14ac:dyDescent="0.25">
      <c r="A44" s="19" t="s">
        <v>4026</v>
      </c>
      <c r="B44" s="20"/>
      <c r="C44" s="20"/>
      <c r="D44" s="20"/>
      <c r="E44" s="20"/>
      <c r="F44" s="20"/>
      <c r="G44" s="20"/>
      <c r="H44" s="20"/>
      <c r="I44" s="20"/>
      <c r="J44" s="20">
        <v>2577.77</v>
      </c>
      <c r="K44" s="20"/>
      <c r="L44" s="11">
        <f t="shared" si="0"/>
        <v>-2577.77</v>
      </c>
    </row>
    <row r="45" spans="1:12" x14ac:dyDescent="0.25">
      <c r="A45" s="19" t="s">
        <v>2903</v>
      </c>
      <c r="B45" s="20">
        <v>615</v>
      </c>
      <c r="C45" s="20"/>
      <c r="D45" s="20"/>
      <c r="E45" s="20"/>
      <c r="F45" s="20"/>
      <c r="G45" s="20"/>
      <c r="H45" s="20">
        <v>2284</v>
      </c>
      <c r="I45" s="20"/>
      <c r="J45" s="20"/>
      <c r="K45" s="20"/>
      <c r="L45" s="11">
        <f t="shared" si="0"/>
        <v>0</v>
      </c>
    </row>
    <row r="46" spans="1:12" x14ac:dyDescent="0.25">
      <c r="A46" s="19" t="s">
        <v>2932</v>
      </c>
      <c r="B46" s="20"/>
      <c r="C46" s="20">
        <v>1</v>
      </c>
      <c r="D46" s="20"/>
      <c r="E46" s="20"/>
      <c r="F46" s="20"/>
      <c r="G46" s="20"/>
      <c r="H46" s="20"/>
      <c r="I46" s="20"/>
      <c r="J46" s="20"/>
      <c r="K46" s="20"/>
      <c r="L46" s="11">
        <f t="shared" si="0"/>
        <v>0</v>
      </c>
    </row>
    <row r="47" spans="1:12" x14ac:dyDescent="0.25">
      <c r="A47" s="19" t="s">
        <v>3903</v>
      </c>
      <c r="B47" s="20">
        <v>31013.539999999997</v>
      </c>
      <c r="C47" s="20">
        <v>45491.31</v>
      </c>
      <c r="D47" s="20">
        <v>63771.68</v>
      </c>
      <c r="E47" s="20">
        <v>66631.600000000006</v>
      </c>
      <c r="F47" s="20">
        <v>91104</v>
      </c>
      <c r="G47" s="20">
        <v>21835</v>
      </c>
      <c r="H47" s="20">
        <v>50141</v>
      </c>
      <c r="I47" s="20">
        <v>107056</v>
      </c>
      <c r="J47" s="20">
        <v>58037</v>
      </c>
      <c r="K47" s="20">
        <v>68179</v>
      </c>
      <c r="L47" s="11">
        <f t="shared" si="0"/>
        <v>10142</v>
      </c>
    </row>
    <row r="48" spans="1:12" x14ac:dyDescent="0.25">
      <c r="A48" s="19" t="s">
        <v>9507</v>
      </c>
      <c r="B48" s="20">
        <v>8570.4871000000003</v>
      </c>
      <c r="C48" s="20">
        <v>7350.5586000000003</v>
      </c>
      <c r="D48" s="20">
        <v>5676.3951999999999</v>
      </c>
      <c r="E48" s="20">
        <v>7642.0253000000002</v>
      </c>
      <c r="F48" s="20">
        <v>5244.9012000000002</v>
      </c>
      <c r="G48" s="20">
        <v>5024.9892</v>
      </c>
      <c r="H48" s="20">
        <v>5177.0117</v>
      </c>
      <c r="I48" s="20">
        <v>0</v>
      </c>
      <c r="J48" s="20">
        <v>5924.2127</v>
      </c>
      <c r="K48" s="20">
        <v>5756.7797</v>
      </c>
      <c r="L48" s="11">
        <f t="shared" si="0"/>
        <v>-167.43299999999999</v>
      </c>
    </row>
    <row r="49" spans="1:12" x14ac:dyDescent="0.25">
      <c r="A49" s="19" t="s">
        <v>9508</v>
      </c>
      <c r="B49" s="20">
        <v>2200.2384950000001</v>
      </c>
      <c r="C49" s="20">
        <v>1887.0551699999999</v>
      </c>
      <c r="D49" s="20">
        <v>1457.2594399999998</v>
      </c>
      <c r="E49" s="20">
        <v>1961.8812849999999</v>
      </c>
      <c r="F49" s="20">
        <v>1346.4851399999998</v>
      </c>
      <c r="G49" s="20">
        <v>1290.02874</v>
      </c>
      <c r="H49" s="20">
        <v>1329.0563649999999</v>
      </c>
      <c r="I49" s="20">
        <v>0</v>
      </c>
      <c r="J49" s="20">
        <v>1520.879815</v>
      </c>
      <c r="K49" s="20">
        <v>1477.8959649999999</v>
      </c>
      <c r="L49" s="11">
        <f t="shared" si="0"/>
        <v>-42.983850000000075</v>
      </c>
    </row>
    <row r="50" spans="1:12" x14ac:dyDescent="0.25">
      <c r="A50" s="19" t="s">
        <v>9509</v>
      </c>
      <c r="B50" s="20">
        <v>4948.8647000000001</v>
      </c>
      <c r="C50" s="20">
        <v>4244.4402</v>
      </c>
      <c r="D50" s="20">
        <v>3277.7264</v>
      </c>
      <c r="E50" s="20">
        <v>4412.7420999999995</v>
      </c>
      <c r="F50" s="20">
        <v>3028.5683999999997</v>
      </c>
      <c r="G50" s="20">
        <v>2901.5843999999997</v>
      </c>
      <c r="H50" s="20">
        <v>2989.3669</v>
      </c>
      <c r="I50" s="20">
        <v>0</v>
      </c>
      <c r="J50" s="20">
        <v>3420.8238999999999</v>
      </c>
      <c r="K50" s="20">
        <v>3324.1428999999998</v>
      </c>
      <c r="L50" s="11">
        <f t="shared" si="0"/>
        <v>-96.68100000000004</v>
      </c>
    </row>
    <row r="51" spans="1:12" x14ac:dyDescent="0.25">
      <c r="A51" s="18" t="s">
        <v>4191</v>
      </c>
      <c r="B51" s="20">
        <v>251707.14639499999</v>
      </c>
      <c r="C51" s="20">
        <v>236133.44973000002</v>
      </c>
      <c r="D51" s="20">
        <v>233981.92423500001</v>
      </c>
      <c r="E51" s="20">
        <v>229587.50781499999</v>
      </c>
      <c r="F51" s="20">
        <v>224491.04533000002</v>
      </c>
      <c r="G51" s="20">
        <v>200802.03388500001</v>
      </c>
      <c r="H51" s="20">
        <v>228699.863365</v>
      </c>
      <c r="I51" s="20">
        <v>163557.13579999999</v>
      </c>
      <c r="J51" s="20">
        <v>122715.116035</v>
      </c>
      <c r="K51" s="20">
        <v>141180.42616499998</v>
      </c>
      <c r="L51" s="11">
        <f t="shared" si="0"/>
        <v>18465.310129999983</v>
      </c>
    </row>
    <row r="52" spans="1:12" x14ac:dyDescent="0.25">
      <c r="A52" s="19" t="s">
        <v>3013</v>
      </c>
      <c r="B52" s="20"/>
      <c r="C52" s="20">
        <v>299</v>
      </c>
      <c r="D52" s="20"/>
      <c r="E52" s="20"/>
      <c r="F52" s="20"/>
      <c r="G52" s="20"/>
      <c r="H52" s="20"/>
      <c r="I52" s="20"/>
      <c r="J52" s="20"/>
      <c r="K52" s="20"/>
      <c r="L52" s="11">
        <f t="shared" si="0"/>
        <v>0</v>
      </c>
    </row>
    <row r="53" spans="1:12" x14ac:dyDescent="0.25">
      <c r="A53" s="19" t="s">
        <v>2711</v>
      </c>
      <c r="B53" s="20">
        <v>218347</v>
      </c>
      <c r="C53" s="20">
        <v>204578</v>
      </c>
      <c r="D53" s="20">
        <v>202971</v>
      </c>
      <c r="E53" s="20">
        <v>199159</v>
      </c>
      <c r="F53" s="20">
        <v>194738</v>
      </c>
      <c r="G53" s="20">
        <v>160461</v>
      </c>
      <c r="H53" s="20">
        <v>198389</v>
      </c>
      <c r="I53" s="20">
        <v>141880</v>
      </c>
      <c r="J53" s="20">
        <v>106451</v>
      </c>
      <c r="K53" s="20">
        <v>122469</v>
      </c>
      <c r="L53" s="11">
        <f t="shared" si="0"/>
        <v>16018</v>
      </c>
    </row>
    <row r="54" spans="1:12" x14ac:dyDescent="0.25">
      <c r="A54" s="19" t="s">
        <v>3903</v>
      </c>
      <c r="B54" s="20"/>
      <c r="C54" s="20"/>
      <c r="D54" s="20"/>
      <c r="E54" s="20"/>
      <c r="F54" s="20"/>
      <c r="G54" s="20">
        <v>15825</v>
      </c>
      <c r="H54" s="20"/>
      <c r="I54" s="20"/>
      <c r="J54" s="20"/>
      <c r="K54" s="20"/>
      <c r="L54" s="11">
        <f t="shared" si="0"/>
        <v>0</v>
      </c>
    </row>
    <row r="55" spans="1:12" x14ac:dyDescent="0.25">
      <c r="A55" s="19" t="s">
        <v>9507</v>
      </c>
      <c r="B55" s="20">
        <v>18188.305100000001</v>
      </c>
      <c r="C55" s="20">
        <v>17041.347399999999</v>
      </c>
      <c r="D55" s="20">
        <v>16907.4843</v>
      </c>
      <c r="E55" s="20">
        <v>16589.9447</v>
      </c>
      <c r="F55" s="20">
        <v>16221.6754</v>
      </c>
      <c r="G55" s="20">
        <v>13366.4013</v>
      </c>
      <c r="H55" s="20">
        <v>16525.8037</v>
      </c>
      <c r="I55" s="20">
        <v>11818.603999999999</v>
      </c>
      <c r="J55" s="20">
        <v>8867.3683000000001</v>
      </c>
      <c r="K55" s="20">
        <v>10201.6677</v>
      </c>
      <c r="L55" s="11">
        <f t="shared" si="0"/>
        <v>1334.2993999999999</v>
      </c>
    </row>
    <row r="56" spans="1:12" x14ac:dyDescent="0.25">
      <c r="A56" s="19" t="s">
        <v>9508</v>
      </c>
      <c r="B56" s="20">
        <v>4669.3505949999999</v>
      </c>
      <c r="C56" s="20">
        <v>4374.900529999999</v>
      </c>
      <c r="D56" s="20">
        <v>4340.5348349999995</v>
      </c>
      <c r="E56" s="20">
        <v>4259.0152149999994</v>
      </c>
      <c r="F56" s="20">
        <v>4164.4721300000001</v>
      </c>
      <c r="G56" s="20">
        <v>3431.4584850000001</v>
      </c>
      <c r="H56" s="20">
        <v>4242.5487650000005</v>
      </c>
      <c r="I56" s="20">
        <v>3034.1037999999999</v>
      </c>
      <c r="J56" s="20">
        <v>2276.4546350000001</v>
      </c>
      <c r="K56" s="20">
        <v>2618.9995649999996</v>
      </c>
      <c r="L56" s="11">
        <f t="shared" si="0"/>
        <v>342.54492999999957</v>
      </c>
    </row>
    <row r="57" spans="1:12" x14ac:dyDescent="0.25">
      <c r="A57" s="19" t="s">
        <v>9509</v>
      </c>
      <c r="B57" s="20">
        <v>10502.490699999998</v>
      </c>
      <c r="C57" s="20">
        <v>9840.2017999999989</v>
      </c>
      <c r="D57" s="20">
        <v>9762.9050999999999</v>
      </c>
      <c r="E57" s="20">
        <v>9579.5478999999996</v>
      </c>
      <c r="F57" s="20">
        <v>9366.8977999999988</v>
      </c>
      <c r="G57" s="20">
        <v>7718.1740999999993</v>
      </c>
      <c r="H57" s="20">
        <v>9542.5108999999993</v>
      </c>
      <c r="I57" s="20">
        <v>6824.4279999999999</v>
      </c>
      <c r="J57" s="20">
        <v>5120.2930999999999</v>
      </c>
      <c r="K57" s="20">
        <v>5890.7588999999998</v>
      </c>
      <c r="L57" s="11">
        <f t="shared" si="0"/>
        <v>770.46579999999994</v>
      </c>
    </row>
    <row r="58" spans="1:12" x14ac:dyDescent="0.25">
      <c r="A58" s="18" t="s">
        <v>4207</v>
      </c>
      <c r="B58" s="20">
        <v>133238.46278999999</v>
      </c>
      <c r="C58" s="20">
        <v>137470.66116000002</v>
      </c>
      <c r="D58" s="20">
        <v>145963.41391499998</v>
      </c>
      <c r="E58" s="20">
        <v>123686.823945</v>
      </c>
      <c r="F58" s="20">
        <v>123810.947935</v>
      </c>
      <c r="G58" s="20">
        <v>135127.880225</v>
      </c>
      <c r="H58" s="20">
        <v>123102.79323499999</v>
      </c>
      <c r="I58" s="20">
        <v>126484.13808</v>
      </c>
      <c r="J58" s="20">
        <v>125793.13808</v>
      </c>
      <c r="K58" s="20">
        <v>133211.894145</v>
      </c>
      <c r="L58" s="11">
        <f t="shared" si="0"/>
        <v>7418.7560649999941</v>
      </c>
    </row>
    <row r="59" spans="1:12" x14ac:dyDescent="0.25">
      <c r="A59" s="19" t="s">
        <v>4250</v>
      </c>
      <c r="B59" s="20">
        <v>2274</v>
      </c>
      <c r="C59" s="20">
        <v>3016</v>
      </c>
      <c r="D59" s="20">
        <v>3030</v>
      </c>
      <c r="E59" s="20">
        <v>3167</v>
      </c>
      <c r="F59" s="20">
        <v>3304</v>
      </c>
      <c r="G59" s="20">
        <v>3413</v>
      </c>
      <c r="H59" s="20">
        <v>3328</v>
      </c>
      <c r="I59" s="20">
        <v>2951</v>
      </c>
      <c r="J59" s="20">
        <v>2360</v>
      </c>
      <c r="K59" s="20">
        <v>1994</v>
      </c>
      <c r="L59" s="11">
        <f t="shared" si="0"/>
        <v>-366</v>
      </c>
    </row>
    <row r="60" spans="1:12" x14ac:dyDescent="0.25">
      <c r="A60" s="19" t="s">
        <v>4215</v>
      </c>
      <c r="B60" s="20">
        <v>3103</v>
      </c>
      <c r="C60" s="20">
        <v>3403</v>
      </c>
      <c r="D60" s="20">
        <v>3403</v>
      </c>
      <c r="E60" s="20">
        <v>3326</v>
      </c>
      <c r="F60" s="20">
        <v>3506</v>
      </c>
      <c r="G60" s="20">
        <v>3355</v>
      </c>
      <c r="H60" s="20">
        <v>3049</v>
      </c>
      <c r="I60" s="20">
        <v>2753</v>
      </c>
      <c r="J60" s="20">
        <v>2653</v>
      </c>
      <c r="K60" s="20">
        <v>2819</v>
      </c>
      <c r="L60" s="11">
        <f t="shared" si="0"/>
        <v>166</v>
      </c>
    </row>
    <row r="61" spans="1:12" x14ac:dyDescent="0.25">
      <c r="A61" s="19" t="s">
        <v>4237</v>
      </c>
      <c r="B61" s="20">
        <v>13110</v>
      </c>
      <c r="C61" s="20">
        <v>15390</v>
      </c>
      <c r="D61" s="20">
        <v>15390</v>
      </c>
      <c r="E61" s="20">
        <v>15390</v>
      </c>
      <c r="F61" s="20">
        <v>15390</v>
      </c>
      <c r="G61" s="20">
        <v>15390</v>
      </c>
      <c r="H61" s="20">
        <v>15390</v>
      </c>
      <c r="I61" s="20">
        <v>15390</v>
      </c>
      <c r="J61" s="20">
        <v>15390</v>
      </c>
      <c r="K61" s="20">
        <v>15390</v>
      </c>
      <c r="L61" s="11">
        <f t="shared" si="0"/>
        <v>0</v>
      </c>
    </row>
    <row r="62" spans="1:12" x14ac:dyDescent="0.25">
      <c r="A62" s="19" t="s">
        <v>4257</v>
      </c>
      <c r="B62" s="20">
        <v>45600</v>
      </c>
      <c r="C62" s="20">
        <v>45600</v>
      </c>
      <c r="D62" s="20">
        <v>95760</v>
      </c>
      <c r="E62" s="20">
        <v>47880</v>
      </c>
      <c r="F62" s="20">
        <v>47880</v>
      </c>
      <c r="G62" s="20">
        <v>47880</v>
      </c>
      <c r="H62" s="20">
        <v>47880</v>
      </c>
      <c r="I62" s="20">
        <v>47880</v>
      </c>
      <c r="J62" s="20">
        <v>47880</v>
      </c>
      <c r="K62" s="20">
        <v>47880</v>
      </c>
      <c r="L62" s="11">
        <f t="shared" si="0"/>
        <v>0</v>
      </c>
    </row>
    <row r="63" spans="1:12" x14ac:dyDescent="0.25">
      <c r="A63" s="19" t="s">
        <v>4206</v>
      </c>
      <c r="B63" s="20">
        <v>26405.16</v>
      </c>
      <c r="C63" s="20"/>
      <c r="D63" s="20"/>
      <c r="E63" s="20"/>
      <c r="F63" s="20"/>
      <c r="G63" s="20">
        <v>19918</v>
      </c>
      <c r="H63" s="20"/>
      <c r="I63" s="20"/>
      <c r="J63" s="20"/>
      <c r="K63" s="20"/>
      <c r="L63" s="11">
        <f t="shared" si="0"/>
        <v>0</v>
      </c>
    </row>
    <row r="64" spans="1:12" x14ac:dyDescent="0.25">
      <c r="A64" s="19" t="s">
        <v>2711</v>
      </c>
      <c r="B64" s="20">
        <v>36694</v>
      </c>
      <c r="C64" s="20">
        <v>60776</v>
      </c>
      <c r="D64" s="20">
        <v>24619</v>
      </c>
      <c r="E64" s="20">
        <v>46777</v>
      </c>
      <c r="F64" s="20">
        <v>45791</v>
      </c>
      <c r="G64" s="20">
        <v>39185</v>
      </c>
      <c r="H64" s="20">
        <v>46371</v>
      </c>
      <c r="I64" s="20">
        <v>49888</v>
      </c>
      <c r="J64" s="20">
        <v>49888</v>
      </c>
      <c r="K64" s="20">
        <v>56497</v>
      </c>
      <c r="L64" s="11">
        <f t="shared" si="0"/>
        <v>6609</v>
      </c>
    </row>
    <row r="65" spans="1:12" x14ac:dyDescent="0.25">
      <c r="A65" s="19" t="s">
        <v>4212</v>
      </c>
      <c r="B65" s="20">
        <v>446.01</v>
      </c>
      <c r="C65" s="20"/>
      <c r="D65" s="20"/>
      <c r="E65" s="20"/>
      <c r="F65" s="20">
        <v>943.77</v>
      </c>
      <c r="G65" s="20"/>
      <c r="H65" s="20"/>
      <c r="I65" s="20"/>
      <c r="J65" s="20"/>
      <c r="K65" s="20"/>
      <c r="L65" s="11">
        <f t="shared" si="0"/>
        <v>0</v>
      </c>
    </row>
    <row r="66" spans="1:12" x14ac:dyDescent="0.25">
      <c r="A66" s="19" t="s">
        <v>9507</v>
      </c>
      <c r="B66" s="20">
        <v>3056.6102000000001</v>
      </c>
      <c r="C66" s="20">
        <v>5062.6408000000001</v>
      </c>
      <c r="D66" s="20">
        <v>2050.7626999999998</v>
      </c>
      <c r="E66" s="20">
        <v>3896.5241000000001</v>
      </c>
      <c r="F66" s="20">
        <v>3814.3903</v>
      </c>
      <c r="G66" s="20">
        <v>3264.1104999999998</v>
      </c>
      <c r="H66" s="20">
        <v>3862.7042999999999</v>
      </c>
      <c r="I66" s="20">
        <v>4155.6704</v>
      </c>
      <c r="J66" s="20">
        <v>4155.6704</v>
      </c>
      <c r="K66" s="20">
        <v>4706.2001</v>
      </c>
      <c r="L66" s="11">
        <f t="shared" si="0"/>
        <v>550.52970000000005</v>
      </c>
    </row>
    <row r="67" spans="1:12" x14ac:dyDescent="0.25">
      <c r="A67" s="19" t="s">
        <v>9508</v>
      </c>
      <c r="B67" s="20">
        <v>784.70119000000011</v>
      </c>
      <c r="C67" s="20">
        <v>1299.6947599999999</v>
      </c>
      <c r="D67" s="20">
        <v>526.47731499999998</v>
      </c>
      <c r="E67" s="20">
        <v>1000.326145</v>
      </c>
      <c r="F67" s="20">
        <v>979.24053500000002</v>
      </c>
      <c r="G67" s="20">
        <v>837.971225</v>
      </c>
      <c r="H67" s="20">
        <v>991.64383499999985</v>
      </c>
      <c r="I67" s="20">
        <v>1066.8548800000001</v>
      </c>
      <c r="J67" s="20">
        <v>1066.8548800000001</v>
      </c>
      <c r="K67" s="20">
        <v>1208.1883449999998</v>
      </c>
      <c r="L67" s="11">
        <f t="shared" si="0"/>
        <v>141.33346499999971</v>
      </c>
    </row>
    <row r="68" spans="1:12" x14ac:dyDescent="0.25">
      <c r="A68" s="19" t="s">
        <v>9509</v>
      </c>
      <c r="B68" s="20">
        <v>1764.9813999999999</v>
      </c>
      <c r="C68" s="20">
        <v>2923.3255999999997</v>
      </c>
      <c r="D68" s="20">
        <v>1184.1739</v>
      </c>
      <c r="E68" s="20">
        <v>2249.9737</v>
      </c>
      <c r="F68" s="20">
        <v>2202.5470999999998</v>
      </c>
      <c r="G68" s="20">
        <v>1884.7984999999999</v>
      </c>
      <c r="H68" s="20">
        <v>2230.4450999999999</v>
      </c>
      <c r="I68" s="20">
        <v>2399.6127999999999</v>
      </c>
      <c r="J68" s="20">
        <v>2399.6127999999999</v>
      </c>
      <c r="K68" s="20">
        <v>2717.5056999999997</v>
      </c>
      <c r="L68" s="11">
        <f t="shared" si="0"/>
        <v>317.89289999999983</v>
      </c>
    </row>
    <row r="69" spans="1:12" x14ac:dyDescent="0.25">
      <c r="A69" s="18" t="s">
        <v>4263</v>
      </c>
      <c r="B69" s="20">
        <v>13250</v>
      </c>
      <c r="C69" s="20">
        <v>229</v>
      </c>
      <c r="D69" s="20">
        <v>70373</v>
      </c>
      <c r="E69" s="20">
        <v>15447</v>
      </c>
      <c r="F69" s="20">
        <v>39401</v>
      </c>
      <c r="G69" s="20">
        <v>22064</v>
      </c>
      <c r="H69" s="20">
        <v>33286.15</v>
      </c>
      <c r="I69" s="20">
        <v>111669</v>
      </c>
      <c r="J69" s="20">
        <v>1783</v>
      </c>
      <c r="K69" s="20">
        <v>36211</v>
      </c>
      <c r="L69" s="11">
        <f t="shared" si="0"/>
        <v>34428</v>
      </c>
    </row>
    <row r="70" spans="1:12" x14ac:dyDescent="0.25">
      <c r="A70" s="19" t="s">
        <v>4310</v>
      </c>
      <c r="B70" s="20"/>
      <c r="C70" s="20"/>
      <c r="D70" s="20"/>
      <c r="E70" s="20"/>
      <c r="F70" s="20">
        <v>25970</v>
      </c>
      <c r="G70" s="20"/>
      <c r="H70" s="20"/>
      <c r="I70" s="20"/>
      <c r="J70" s="20"/>
      <c r="K70" s="20"/>
      <c r="L70" s="11">
        <f t="shared" ref="L70:L133" si="1">K70-J70</f>
        <v>0</v>
      </c>
    </row>
    <row r="71" spans="1:12" x14ac:dyDescent="0.25">
      <c r="A71" s="19" t="s">
        <v>2189</v>
      </c>
      <c r="B71" s="20"/>
      <c r="C71" s="20"/>
      <c r="D71" s="20">
        <v>50000</v>
      </c>
      <c r="E71" s="20"/>
      <c r="F71" s="20"/>
      <c r="G71" s="20"/>
      <c r="H71" s="20"/>
      <c r="I71" s="20"/>
      <c r="J71" s="20"/>
      <c r="K71" s="20"/>
      <c r="L71" s="11">
        <f t="shared" si="1"/>
        <v>0</v>
      </c>
    </row>
    <row r="72" spans="1:12" x14ac:dyDescent="0.25">
      <c r="A72" s="19" t="s">
        <v>4341</v>
      </c>
      <c r="B72" s="20"/>
      <c r="C72" s="20"/>
      <c r="D72" s="20"/>
      <c r="E72" s="20"/>
      <c r="F72" s="20"/>
      <c r="G72" s="20"/>
      <c r="H72" s="20">
        <v>29488.15</v>
      </c>
      <c r="I72" s="20"/>
      <c r="J72" s="20">
        <v>1783</v>
      </c>
      <c r="K72" s="20">
        <v>6092</v>
      </c>
      <c r="L72" s="11">
        <f t="shared" si="1"/>
        <v>4309</v>
      </c>
    </row>
    <row r="73" spans="1:12" x14ac:dyDescent="0.25">
      <c r="A73" s="19" t="s">
        <v>4345</v>
      </c>
      <c r="B73" s="20"/>
      <c r="C73" s="20"/>
      <c r="D73" s="20"/>
      <c r="E73" s="20"/>
      <c r="F73" s="20"/>
      <c r="G73" s="20"/>
      <c r="H73" s="20"/>
      <c r="I73" s="20"/>
      <c r="J73" s="20"/>
      <c r="K73" s="20">
        <v>14192</v>
      </c>
      <c r="L73" s="11">
        <f t="shared" si="1"/>
        <v>14192</v>
      </c>
    </row>
    <row r="74" spans="1:12" x14ac:dyDescent="0.25">
      <c r="A74" s="19" t="s">
        <v>3903</v>
      </c>
      <c r="B74" s="20">
        <v>13250</v>
      </c>
      <c r="C74" s="20">
        <v>229</v>
      </c>
      <c r="D74" s="20">
        <v>20373</v>
      </c>
      <c r="E74" s="20">
        <v>15447</v>
      </c>
      <c r="F74" s="20">
        <v>13431</v>
      </c>
      <c r="G74" s="20">
        <v>22064</v>
      </c>
      <c r="H74" s="20">
        <v>3798</v>
      </c>
      <c r="I74" s="20">
        <v>111669</v>
      </c>
      <c r="J74" s="20"/>
      <c r="K74" s="20">
        <v>15927</v>
      </c>
      <c r="L74" s="11">
        <f t="shared" si="1"/>
        <v>15927</v>
      </c>
    </row>
    <row r="75" spans="1:12" x14ac:dyDescent="0.25">
      <c r="A75" s="18" t="s">
        <v>4372</v>
      </c>
      <c r="B75" s="20">
        <v>2142345.7757799998</v>
      </c>
      <c r="C75" s="20">
        <v>2151239.085775</v>
      </c>
      <c r="D75" s="20">
        <v>2030176.8975350002</v>
      </c>
      <c r="E75" s="20">
        <v>2021577.0059750001</v>
      </c>
      <c r="F75" s="20">
        <v>2033729.8568550001</v>
      </c>
      <c r="G75" s="20">
        <v>2634575.4736300004</v>
      </c>
      <c r="H75" s="20">
        <v>1869189.7502799998</v>
      </c>
      <c r="I75" s="20">
        <v>1818212.6951950002</v>
      </c>
      <c r="J75" s="20">
        <v>1712426.00025</v>
      </c>
      <c r="K75" s="20">
        <v>1706621.743825</v>
      </c>
      <c r="L75" s="11">
        <f t="shared" si="1"/>
        <v>-5804.2564250000287</v>
      </c>
    </row>
    <row r="76" spans="1:12" x14ac:dyDescent="0.25">
      <c r="A76" s="19" t="s">
        <v>3360</v>
      </c>
      <c r="B76" s="20">
        <v>26641</v>
      </c>
      <c r="C76" s="20">
        <v>4619</v>
      </c>
      <c r="D76" s="20">
        <v>1582</v>
      </c>
      <c r="E76" s="20">
        <v>2982</v>
      </c>
      <c r="F76" s="20">
        <v>1700</v>
      </c>
      <c r="G76" s="20">
        <v>200</v>
      </c>
      <c r="H76" s="20">
        <v>700</v>
      </c>
      <c r="I76" s="20">
        <v>2100</v>
      </c>
      <c r="J76" s="20">
        <v>3000</v>
      </c>
      <c r="K76" s="20">
        <v>5340</v>
      </c>
      <c r="L76" s="11">
        <f t="shared" si="1"/>
        <v>2340</v>
      </c>
    </row>
    <row r="77" spans="1:12" x14ac:dyDescent="0.25">
      <c r="A77" s="19" t="s">
        <v>3999</v>
      </c>
      <c r="B77" s="20">
        <v>280000</v>
      </c>
      <c r="C77" s="20">
        <v>280000</v>
      </c>
      <c r="D77" s="20">
        <v>280000</v>
      </c>
      <c r="E77" s="20">
        <v>280000</v>
      </c>
      <c r="F77" s="20">
        <v>280000</v>
      </c>
      <c r="G77" s="20">
        <v>280000</v>
      </c>
      <c r="H77" s="20">
        <v>280000</v>
      </c>
      <c r="I77" s="20">
        <v>280000</v>
      </c>
      <c r="J77" s="20">
        <v>280000</v>
      </c>
      <c r="K77" s="20">
        <v>280000</v>
      </c>
      <c r="L77" s="11">
        <f t="shared" si="1"/>
        <v>0</v>
      </c>
    </row>
    <row r="78" spans="1:12" x14ac:dyDescent="0.25">
      <c r="A78" s="19" t="s">
        <v>5300</v>
      </c>
      <c r="B78" s="20"/>
      <c r="C78" s="20"/>
      <c r="D78" s="20"/>
      <c r="E78" s="20">
        <v>13094</v>
      </c>
      <c r="F78" s="20"/>
      <c r="G78" s="20">
        <v>8161</v>
      </c>
      <c r="H78" s="20"/>
      <c r="I78" s="20">
        <v>9270</v>
      </c>
      <c r="J78" s="20"/>
      <c r="K78" s="20">
        <v>8134</v>
      </c>
      <c r="L78" s="11">
        <f t="shared" si="1"/>
        <v>8134</v>
      </c>
    </row>
    <row r="79" spans="1:12" x14ac:dyDescent="0.25">
      <c r="A79" s="19" t="s">
        <v>2041</v>
      </c>
      <c r="B79" s="20">
        <v>86520</v>
      </c>
      <c r="C79" s="20">
        <v>32915</v>
      </c>
      <c r="D79" s="20">
        <v>104536.5</v>
      </c>
      <c r="E79" s="20">
        <v>54952</v>
      </c>
      <c r="F79" s="20">
        <v>76146</v>
      </c>
      <c r="G79" s="20">
        <v>99361</v>
      </c>
      <c r="H79" s="20">
        <v>6040</v>
      </c>
      <c r="I79" s="20"/>
      <c r="J79" s="20"/>
      <c r="K79" s="20"/>
      <c r="L79" s="11">
        <f t="shared" si="1"/>
        <v>0</v>
      </c>
    </row>
    <row r="80" spans="1:12" x14ac:dyDescent="0.25">
      <c r="A80" s="19" t="s">
        <v>2045</v>
      </c>
      <c r="B80" s="20">
        <v>79940</v>
      </c>
      <c r="C80" s="20">
        <v>35051.599999999999</v>
      </c>
      <c r="D80" s="20">
        <v>62841</v>
      </c>
      <c r="E80" s="20">
        <v>98835.5</v>
      </c>
      <c r="F80" s="20">
        <v>219370</v>
      </c>
      <c r="G80" s="20">
        <v>37974</v>
      </c>
      <c r="H80" s="20">
        <v>17720</v>
      </c>
      <c r="I80" s="20">
        <v>46465</v>
      </c>
      <c r="J80" s="20">
        <v>13100</v>
      </c>
      <c r="K80" s="20"/>
      <c r="L80" s="11">
        <f t="shared" si="1"/>
        <v>-13100</v>
      </c>
    </row>
    <row r="81" spans="1:12" x14ac:dyDescent="0.25">
      <c r="A81" s="19" t="s">
        <v>2048</v>
      </c>
      <c r="B81" s="20"/>
      <c r="C81" s="20"/>
      <c r="D81" s="20"/>
      <c r="E81" s="20">
        <v>172</v>
      </c>
      <c r="F81" s="20"/>
      <c r="G81" s="20"/>
      <c r="H81" s="20"/>
      <c r="I81" s="20"/>
      <c r="J81" s="20"/>
      <c r="K81" s="20"/>
      <c r="L81" s="11">
        <f t="shared" si="1"/>
        <v>0</v>
      </c>
    </row>
    <row r="82" spans="1:12" x14ac:dyDescent="0.25">
      <c r="A82" s="19" t="s">
        <v>2049</v>
      </c>
      <c r="B82" s="20"/>
      <c r="C82" s="20"/>
      <c r="D82" s="20"/>
      <c r="E82" s="20">
        <v>3169</v>
      </c>
      <c r="F82" s="20"/>
      <c r="G82" s="20">
        <v>525098</v>
      </c>
      <c r="H82" s="20">
        <v>4470</v>
      </c>
      <c r="I82" s="20"/>
      <c r="J82" s="20"/>
      <c r="K82" s="20"/>
      <c r="L82" s="11">
        <f t="shared" si="1"/>
        <v>0</v>
      </c>
    </row>
    <row r="83" spans="1:12" x14ac:dyDescent="0.25">
      <c r="A83" s="19" t="s">
        <v>2054</v>
      </c>
      <c r="B83" s="20"/>
      <c r="C83" s="20"/>
      <c r="D83" s="20"/>
      <c r="E83" s="20">
        <v>3800</v>
      </c>
      <c r="F83" s="20"/>
      <c r="G83" s="20"/>
      <c r="H83" s="20"/>
      <c r="I83" s="20"/>
      <c r="J83" s="20"/>
      <c r="K83" s="20"/>
      <c r="L83" s="11">
        <f t="shared" si="1"/>
        <v>0</v>
      </c>
    </row>
    <row r="84" spans="1:12" x14ac:dyDescent="0.25">
      <c r="A84" s="19" t="s">
        <v>2189</v>
      </c>
      <c r="B84" s="20"/>
      <c r="C84" s="20"/>
      <c r="D84" s="20"/>
      <c r="E84" s="20">
        <v>40539</v>
      </c>
      <c r="F84" s="20">
        <v>455</v>
      </c>
      <c r="G84" s="20"/>
      <c r="H84" s="20"/>
      <c r="I84" s="20"/>
      <c r="J84" s="20"/>
      <c r="K84" s="20"/>
      <c r="L84" s="11">
        <f t="shared" si="1"/>
        <v>0</v>
      </c>
    </row>
    <row r="85" spans="1:12" x14ac:dyDescent="0.25">
      <c r="A85" s="19" t="s">
        <v>2191</v>
      </c>
      <c r="B85" s="20"/>
      <c r="C85" s="20"/>
      <c r="D85" s="20"/>
      <c r="E85" s="20">
        <v>700</v>
      </c>
      <c r="F85" s="20"/>
      <c r="G85" s="20">
        <v>66293</v>
      </c>
      <c r="H85" s="20"/>
      <c r="I85" s="20"/>
      <c r="J85" s="20"/>
      <c r="K85" s="20"/>
      <c r="L85" s="11">
        <f t="shared" si="1"/>
        <v>0</v>
      </c>
    </row>
    <row r="86" spans="1:12" x14ac:dyDescent="0.25">
      <c r="A86" s="19" t="s">
        <v>2309</v>
      </c>
      <c r="B86" s="20">
        <v>5875</v>
      </c>
      <c r="C86" s="20">
        <v>8426</v>
      </c>
      <c r="D86" s="20">
        <v>6831</v>
      </c>
      <c r="E86" s="20">
        <v>9133</v>
      </c>
      <c r="F86" s="20">
        <v>35917</v>
      </c>
      <c r="G86" s="20">
        <v>13735</v>
      </c>
      <c r="H86" s="20">
        <v>2696</v>
      </c>
      <c r="I86" s="20">
        <v>3420</v>
      </c>
      <c r="J86" s="20"/>
      <c r="K86" s="20">
        <v>1050</v>
      </c>
      <c r="L86" s="11">
        <f t="shared" si="1"/>
        <v>1050</v>
      </c>
    </row>
    <row r="87" spans="1:12" x14ac:dyDescent="0.25">
      <c r="A87" s="19" t="s">
        <v>5751</v>
      </c>
      <c r="B87" s="20">
        <v>110</v>
      </c>
      <c r="C87" s="20"/>
      <c r="D87" s="20"/>
      <c r="E87" s="20"/>
      <c r="F87" s="20"/>
      <c r="G87" s="20">
        <v>1000</v>
      </c>
      <c r="H87" s="20"/>
      <c r="I87" s="20"/>
      <c r="J87" s="20"/>
      <c r="K87" s="20"/>
      <c r="L87" s="11">
        <f t="shared" si="1"/>
        <v>0</v>
      </c>
    </row>
    <row r="88" spans="1:12" x14ac:dyDescent="0.25">
      <c r="A88" s="19" t="s">
        <v>3434</v>
      </c>
      <c r="B88" s="20">
        <v>7331.19</v>
      </c>
      <c r="C88" s="20">
        <v>11799</v>
      </c>
      <c r="D88" s="20"/>
      <c r="E88" s="20">
        <v>2000</v>
      </c>
      <c r="F88" s="20">
        <v>862</v>
      </c>
      <c r="G88" s="20">
        <v>5000</v>
      </c>
      <c r="H88" s="20">
        <v>2658</v>
      </c>
      <c r="I88" s="20">
        <v>24649.85</v>
      </c>
      <c r="J88" s="20">
        <v>960</v>
      </c>
      <c r="K88" s="20">
        <v>1000</v>
      </c>
      <c r="L88" s="11">
        <f t="shared" si="1"/>
        <v>40</v>
      </c>
    </row>
    <row r="89" spans="1:12" x14ac:dyDescent="0.25">
      <c r="A89" s="19" t="s">
        <v>5190</v>
      </c>
      <c r="B89" s="20"/>
      <c r="C89" s="20"/>
      <c r="D89" s="20"/>
      <c r="E89" s="20"/>
      <c r="F89" s="20">
        <v>1500</v>
      </c>
      <c r="G89" s="20"/>
      <c r="H89" s="20"/>
      <c r="I89" s="20"/>
      <c r="J89" s="20"/>
      <c r="K89" s="20"/>
      <c r="L89" s="11">
        <f t="shared" si="1"/>
        <v>0</v>
      </c>
    </row>
    <row r="90" spans="1:12" x14ac:dyDescent="0.25">
      <c r="A90" s="19" t="s">
        <v>5361</v>
      </c>
      <c r="B90" s="20"/>
      <c r="C90" s="20"/>
      <c r="D90" s="20"/>
      <c r="E90" s="20">
        <v>1300</v>
      </c>
      <c r="F90" s="20"/>
      <c r="G90" s="20"/>
      <c r="H90" s="20">
        <v>67220</v>
      </c>
      <c r="I90" s="20"/>
      <c r="J90" s="20"/>
      <c r="K90" s="20"/>
      <c r="L90" s="11">
        <f t="shared" si="1"/>
        <v>0</v>
      </c>
    </row>
    <row r="91" spans="1:12" x14ac:dyDescent="0.25">
      <c r="A91" s="19" t="s">
        <v>3013</v>
      </c>
      <c r="B91" s="20">
        <v>39188</v>
      </c>
      <c r="C91" s="20">
        <v>81654</v>
      </c>
      <c r="D91" s="20">
        <v>17590</v>
      </c>
      <c r="E91" s="20">
        <v>7340</v>
      </c>
      <c r="F91" s="20">
        <v>23410</v>
      </c>
      <c r="G91" s="20">
        <v>55867</v>
      </c>
      <c r="H91" s="20">
        <v>76253</v>
      </c>
      <c r="I91" s="20">
        <v>85442</v>
      </c>
      <c r="J91" s="20">
        <v>63475</v>
      </c>
      <c r="K91" s="20">
        <v>140175</v>
      </c>
      <c r="L91" s="11">
        <f t="shared" si="1"/>
        <v>76700</v>
      </c>
    </row>
    <row r="92" spans="1:12" x14ac:dyDescent="0.25">
      <c r="A92" s="19" t="s">
        <v>3981</v>
      </c>
      <c r="B92" s="20">
        <v>5997</v>
      </c>
      <c r="C92" s="20">
        <v>13675</v>
      </c>
      <c r="D92" s="20">
        <v>5275</v>
      </c>
      <c r="E92" s="20">
        <v>2250</v>
      </c>
      <c r="F92" s="20">
        <v>6506</v>
      </c>
      <c r="G92" s="20">
        <v>75580</v>
      </c>
      <c r="H92" s="20"/>
      <c r="I92" s="20">
        <v>45781.5</v>
      </c>
      <c r="J92" s="20">
        <v>37749.5</v>
      </c>
      <c r="K92" s="20">
        <v>31834.760000000002</v>
      </c>
      <c r="L92" s="11">
        <f t="shared" si="1"/>
        <v>-5914.739999999998</v>
      </c>
    </row>
    <row r="93" spans="1:12" x14ac:dyDescent="0.25">
      <c r="A93" s="19" t="s">
        <v>2711</v>
      </c>
      <c r="B93" s="20">
        <v>936469</v>
      </c>
      <c r="C93" s="20">
        <v>996398</v>
      </c>
      <c r="D93" s="20">
        <v>929539</v>
      </c>
      <c r="E93" s="20">
        <v>952459</v>
      </c>
      <c r="F93" s="20">
        <v>848928</v>
      </c>
      <c r="G93" s="20">
        <v>1007545</v>
      </c>
      <c r="H93" s="20">
        <v>949008</v>
      </c>
      <c r="I93" s="20">
        <v>938292</v>
      </c>
      <c r="J93" s="20">
        <v>889933</v>
      </c>
      <c r="K93" s="20">
        <v>772689</v>
      </c>
      <c r="L93" s="11">
        <f t="shared" si="1"/>
        <v>-117244</v>
      </c>
    </row>
    <row r="94" spans="1:12" x14ac:dyDescent="0.25">
      <c r="A94" s="19" t="s">
        <v>5192</v>
      </c>
      <c r="B94" s="20"/>
      <c r="C94" s="20"/>
      <c r="D94" s="20"/>
      <c r="E94" s="20"/>
      <c r="F94" s="20"/>
      <c r="G94" s="20">
        <v>7500</v>
      </c>
      <c r="H94" s="20"/>
      <c r="I94" s="20"/>
      <c r="J94" s="20"/>
      <c r="K94" s="20"/>
      <c r="L94" s="11">
        <f t="shared" si="1"/>
        <v>0</v>
      </c>
    </row>
    <row r="95" spans="1:12" x14ac:dyDescent="0.25">
      <c r="A95" s="19" t="s">
        <v>2903</v>
      </c>
      <c r="B95" s="20">
        <v>43251</v>
      </c>
      <c r="C95" s="20">
        <v>13534</v>
      </c>
      <c r="D95" s="20">
        <v>3027</v>
      </c>
      <c r="E95" s="20">
        <v>14787</v>
      </c>
      <c r="F95" s="20">
        <v>3218</v>
      </c>
      <c r="G95" s="20">
        <v>200</v>
      </c>
      <c r="H95" s="20">
        <v>15736</v>
      </c>
      <c r="I95" s="20">
        <v>1590</v>
      </c>
      <c r="J95" s="20">
        <v>3005</v>
      </c>
      <c r="K95" s="20"/>
      <c r="L95" s="11">
        <f t="shared" si="1"/>
        <v>-3005</v>
      </c>
    </row>
    <row r="96" spans="1:12" x14ac:dyDescent="0.25">
      <c r="A96" s="19" t="s">
        <v>3607</v>
      </c>
      <c r="B96" s="20"/>
      <c r="C96" s="20"/>
      <c r="D96" s="20">
        <v>2790.1</v>
      </c>
      <c r="E96" s="20">
        <v>1054</v>
      </c>
      <c r="F96" s="20"/>
      <c r="G96" s="20"/>
      <c r="H96" s="20"/>
      <c r="I96" s="20"/>
      <c r="J96" s="20"/>
      <c r="K96" s="20"/>
      <c r="L96" s="11">
        <f t="shared" si="1"/>
        <v>0</v>
      </c>
    </row>
    <row r="97" spans="1:12" x14ac:dyDescent="0.25">
      <c r="A97" s="19" t="s">
        <v>3903</v>
      </c>
      <c r="B97" s="20">
        <v>16408</v>
      </c>
      <c r="C97" s="20">
        <v>9099</v>
      </c>
      <c r="D97" s="20">
        <v>19214.39</v>
      </c>
      <c r="E97" s="20">
        <v>32545</v>
      </c>
      <c r="F97" s="20">
        <v>22845</v>
      </c>
      <c r="G97" s="20">
        <v>17601</v>
      </c>
      <c r="H97" s="20">
        <v>13904</v>
      </c>
      <c r="I97" s="20">
        <v>12862</v>
      </c>
      <c r="J97" s="20">
        <v>11408</v>
      </c>
      <c r="K97" s="20">
        <v>11501</v>
      </c>
      <c r="L97" s="11">
        <f t="shared" si="1"/>
        <v>93</v>
      </c>
    </row>
    <row r="98" spans="1:12" x14ac:dyDescent="0.25">
      <c r="A98" s="19" t="s">
        <v>6017</v>
      </c>
      <c r="B98" s="20"/>
      <c r="C98" s="20">
        <v>17645</v>
      </c>
      <c r="D98" s="20"/>
      <c r="E98" s="20"/>
      <c r="F98" s="20"/>
      <c r="G98" s="20"/>
      <c r="H98" s="20"/>
      <c r="I98" s="20"/>
      <c r="J98" s="20"/>
      <c r="K98" s="20"/>
      <c r="L98" s="11">
        <f t="shared" si="1"/>
        <v>0</v>
      </c>
    </row>
    <row r="99" spans="1:12" x14ac:dyDescent="0.25">
      <c r="A99" s="19" t="s">
        <v>2977</v>
      </c>
      <c r="B99" s="20"/>
      <c r="C99" s="20">
        <v>23900</v>
      </c>
      <c r="D99" s="20">
        <v>15521.61</v>
      </c>
      <c r="E99" s="20">
        <v>1586</v>
      </c>
      <c r="F99" s="20"/>
      <c r="G99" s="20">
        <v>20050</v>
      </c>
      <c r="H99" s="20">
        <v>11465</v>
      </c>
      <c r="I99" s="20">
        <v>950</v>
      </c>
      <c r="J99" s="20">
        <v>310</v>
      </c>
      <c r="K99" s="20">
        <v>4710</v>
      </c>
      <c r="L99" s="11">
        <f t="shared" si="1"/>
        <v>4400</v>
      </c>
    </row>
    <row r="100" spans="1:12" x14ac:dyDescent="0.25">
      <c r="A100" s="19" t="s">
        <v>6069</v>
      </c>
      <c r="B100" s="20">
        <v>11023.6</v>
      </c>
      <c r="C100" s="20">
        <v>13550.74</v>
      </c>
      <c r="D100" s="20">
        <v>17594.34</v>
      </c>
      <c r="E100" s="20">
        <v>13146.02</v>
      </c>
      <c r="F100" s="20">
        <v>15637.82</v>
      </c>
      <c r="G100" s="20">
        <v>14157.66</v>
      </c>
      <c r="H100" s="20">
        <v>15923.3</v>
      </c>
      <c r="I100" s="20">
        <v>10336.68</v>
      </c>
      <c r="J100" s="20">
        <v>17586.16</v>
      </c>
      <c r="K100" s="20">
        <v>16053.84</v>
      </c>
      <c r="L100" s="11">
        <f t="shared" si="1"/>
        <v>-1532.3199999999997</v>
      </c>
    </row>
    <row r="101" spans="1:12" x14ac:dyDescent="0.25">
      <c r="A101" s="19" t="s">
        <v>4947</v>
      </c>
      <c r="B101" s="20">
        <v>405687</v>
      </c>
      <c r="C101" s="20">
        <v>402361</v>
      </c>
      <c r="D101" s="20">
        <v>371596</v>
      </c>
      <c r="E101" s="20">
        <v>299708</v>
      </c>
      <c r="F101" s="20">
        <v>323775</v>
      </c>
      <c r="G101" s="20">
        <v>216109</v>
      </c>
      <c r="H101" s="20">
        <v>229400</v>
      </c>
      <c r="I101" s="20">
        <v>188255</v>
      </c>
      <c r="J101" s="20">
        <v>225461</v>
      </c>
      <c r="K101" s="20">
        <v>278448</v>
      </c>
      <c r="L101" s="11">
        <f t="shared" si="1"/>
        <v>52987</v>
      </c>
    </row>
    <row r="102" spans="1:12" x14ac:dyDescent="0.25">
      <c r="A102" s="19" t="s">
        <v>9507</v>
      </c>
      <c r="B102" s="20">
        <v>78007.867700000003</v>
      </c>
      <c r="C102" s="20">
        <v>82999.953399999999</v>
      </c>
      <c r="D102" s="20">
        <v>77430.598700000002</v>
      </c>
      <c r="E102" s="20">
        <v>79339.834699999992</v>
      </c>
      <c r="F102" s="20">
        <v>70715.702399999995</v>
      </c>
      <c r="G102" s="20">
        <v>83928.498500000002</v>
      </c>
      <c r="H102" s="20">
        <v>79052.366399999999</v>
      </c>
      <c r="I102" s="20">
        <v>78159.723599999998</v>
      </c>
      <c r="J102" s="20">
        <v>74131.418900000004</v>
      </c>
      <c r="K102" s="20">
        <v>64364.993699999999</v>
      </c>
      <c r="L102" s="11">
        <f t="shared" si="1"/>
        <v>-9766.4252000000051</v>
      </c>
    </row>
    <row r="103" spans="1:12" x14ac:dyDescent="0.25">
      <c r="A103" s="19" t="s">
        <v>9508</v>
      </c>
      <c r="B103" s="20">
        <v>20026.389564999998</v>
      </c>
      <c r="C103" s="20">
        <v>21307.971230000003</v>
      </c>
      <c r="D103" s="20">
        <v>19878.191514999999</v>
      </c>
      <c r="E103" s="20">
        <v>20368.335714999997</v>
      </c>
      <c r="F103" s="20">
        <v>18154.325280000001</v>
      </c>
      <c r="G103" s="20">
        <v>21546.349825000001</v>
      </c>
      <c r="H103" s="20">
        <v>20294.536080000002</v>
      </c>
      <c r="I103" s="20">
        <v>20065.374419999996</v>
      </c>
      <c r="J103" s="20">
        <v>19031.217205000001</v>
      </c>
      <c r="K103" s="20">
        <v>16523.954265</v>
      </c>
      <c r="L103" s="11">
        <f t="shared" si="1"/>
        <v>-2507.2629400000005</v>
      </c>
    </row>
    <row r="104" spans="1:12" x14ac:dyDescent="0.25">
      <c r="A104" s="19" t="s">
        <v>9509</v>
      </c>
      <c r="B104" s="20">
        <v>45044.158899999995</v>
      </c>
      <c r="C104" s="20">
        <v>47926.743799999997</v>
      </c>
      <c r="D104" s="20">
        <v>44710.825899999996</v>
      </c>
      <c r="E104" s="20">
        <v>45813.277899999994</v>
      </c>
      <c r="F104" s="20">
        <v>40833.436799999996</v>
      </c>
      <c r="G104" s="20">
        <v>48462.914499999999</v>
      </c>
      <c r="H104" s="20">
        <v>45647.284799999994</v>
      </c>
      <c r="I104" s="20">
        <v>45131.845199999996</v>
      </c>
      <c r="J104" s="20">
        <v>42805.777299999994</v>
      </c>
      <c r="K104" s="20">
        <v>37166.340899999996</v>
      </c>
      <c r="L104" s="11">
        <f t="shared" si="1"/>
        <v>-5639.4363999999987</v>
      </c>
    </row>
    <row r="105" spans="1:12" x14ac:dyDescent="0.25">
      <c r="A105" s="19" t="s">
        <v>9510</v>
      </c>
      <c r="B105" s="20">
        <v>21965.922614999999</v>
      </c>
      <c r="C105" s="20">
        <v>21785.836345000003</v>
      </c>
      <c r="D105" s="20">
        <v>20120.065419999999</v>
      </c>
      <c r="E105" s="20">
        <v>16227.68966</v>
      </c>
      <c r="F105" s="20">
        <v>17530.797375000002</v>
      </c>
      <c r="G105" s="20">
        <v>11701.221805000001</v>
      </c>
      <c r="H105" s="20">
        <v>12420.863000000001</v>
      </c>
      <c r="I105" s="20">
        <v>10193.066975</v>
      </c>
      <c r="J105" s="20">
        <v>12207.585845000001</v>
      </c>
      <c r="K105" s="20">
        <v>15076.566959999998</v>
      </c>
      <c r="L105" s="11">
        <f t="shared" si="1"/>
        <v>2868.9811149999969</v>
      </c>
    </row>
    <row r="106" spans="1:12" x14ac:dyDescent="0.25">
      <c r="A106" s="19" t="s">
        <v>9511</v>
      </c>
      <c r="B106" s="20">
        <v>13347.102299999999</v>
      </c>
      <c r="C106" s="20">
        <v>13237.676899999999</v>
      </c>
      <c r="D106" s="20">
        <v>12225.508399999999</v>
      </c>
      <c r="E106" s="20">
        <v>9860.3931999999986</v>
      </c>
      <c r="F106" s="20">
        <v>10652.1975</v>
      </c>
      <c r="G106" s="20">
        <v>7109.9860999999992</v>
      </c>
      <c r="H106" s="20">
        <v>7547.26</v>
      </c>
      <c r="I106" s="20">
        <v>6193.5895</v>
      </c>
      <c r="J106" s="20">
        <v>7417.6668999999993</v>
      </c>
      <c r="K106" s="20">
        <v>9160.9391999999989</v>
      </c>
      <c r="L106" s="11">
        <f t="shared" si="1"/>
        <v>1743.2722999999996</v>
      </c>
    </row>
    <row r="107" spans="1:12" x14ac:dyDescent="0.25">
      <c r="A107" s="19" t="s">
        <v>9512</v>
      </c>
      <c r="B107" s="20">
        <v>19513.544699999999</v>
      </c>
      <c r="C107" s="20">
        <v>19353.5641</v>
      </c>
      <c r="D107" s="20">
        <v>17873.767599999999</v>
      </c>
      <c r="E107" s="20">
        <v>14415.9548</v>
      </c>
      <c r="F107" s="20">
        <v>15573.577499999999</v>
      </c>
      <c r="G107" s="20">
        <v>10394.8429</v>
      </c>
      <c r="H107" s="20">
        <v>11034.14</v>
      </c>
      <c r="I107" s="20">
        <v>9055.0654999999988</v>
      </c>
      <c r="J107" s="20">
        <v>10844.6741</v>
      </c>
      <c r="K107" s="20">
        <v>13393.3488</v>
      </c>
      <c r="L107" s="11">
        <f t="shared" si="1"/>
        <v>2548.6746999999996</v>
      </c>
    </row>
    <row r="108" spans="1:12" x14ac:dyDescent="0.25">
      <c r="A108" s="18" t="s">
        <v>6186</v>
      </c>
      <c r="B108" s="20">
        <v>2553678.0531049999</v>
      </c>
      <c r="C108" s="20">
        <v>1769350.9044649999</v>
      </c>
      <c r="D108" s="20">
        <v>1854194.7276800002</v>
      </c>
      <c r="E108" s="20">
        <v>2369642.7788550002</v>
      </c>
      <c r="F108" s="20">
        <v>1804724.11219</v>
      </c>
      <c r="G108" s="20">
        <v>1649233.0130350001</v>
      </c>
      <c r="H108" s="20">
        <v>1485449.9313750002</v>
      </c>
      <c r="I108" s="20">
        <v>1611317.914385</v>
      </c>
      <c r="J108" s="20">
        <v>1753904.9649650001</v>
      </c>
      <c r="K108" s="20">
        <v>1749683.2395800001</v>
      </c>
      <c r="L108" s="11">
        <f t="shared" si="1"/>
        <v>-4221.7253849999979</v>
      </c>
    </row>
    <row r="109" spans="1:12" x14ac:dyDescent="0.25">
      <c r="A109" s="19" t="s">
        <v>6234</v>
      </c>
      <c r="B109" s="20">
        <v>90888</v>
      </c>
      <c r="C109" s="20"/>
      <c r="D109" s="20"/>
      <c r="E109" s="20"/>
      <c r="F109" s="20"/>
      <c r="G109" s="20"/>
      <c r="H109" s="20"/>
      <c r="I109" s="20"/>
      <c r="J109" s="20"/>
      <c r="K109" s="20"/>
      <c r="L109" s="11">
        <f t="shared" si="1"/>
        <v>0</v>
      </c>
    </row>
    <row r="110" spans="1:12" x14ac:dyDescent="0.25">
      <c r="A110" s="19" t="s">
        <v>6238</v>
      </c>
      <c r="B110" s="20">
        <v>581038</v>
      </c>
      <c r="C110" s="20"/>
      <c r="D110" s="20"/>
      <c r="E110" s="20"/>
      <c r="F110" s="20"/>
      <c r="G110" s="20"/>
      <c r="H110" s="20"/>
      <c r="I110" s="20"/>
      <c r="J110" s="20"/>
      <c r="K110" s="20"/>
      <c r="L110" s="11">
        <f t="shared" si="1"/>
        <v>0</v>
      </c>
    </row>
    <row r="111" spans="1:12" x14ac:dyDescent="0.25">
      <c r="A111" s="19" t="s">
        <v>2711</v>
      </c>
      <c r="B111" s="20">
        <v>1632353</v>
      </c>
      <c r="C111" s="20">
        <v>1534849</v>
      </c>
      <c r="D111" s="20">
        <v>1608448</v>
      </c>
      <c r="E111" s="20">
        <v>1621303</v>
      </c>
      <c r="F111" s="20">
        <v>1565534</v>
      </c>
      <c r="G111" s="20">
        <v>1430651</v>
      </c>
      <c r="H111" s="20">
        <v>1288575</v>
      </c>
      <c r="I111" s="20">
        <v>1397761</v>
      </c>
      <c r="J111" s="20">
        <v>1520149</v>
      </c>
      <c r="K111" s="20">
        <v>1517788</v>
      </c>
      <c r="L111" s="11">
        <f t="shared" si="1"/>
        <v>-2361</v>
      </c>
    </row>
    <row r="112" spans="1:12" x14ac:dyDescent="0.25">
      <c r="A112" s="19" t="s">
        <v>6245</v>
      </c>
      <c r="B112" s="20"/>
      <c r="C112" s="20"/>
      <c r="D112" s="20"/>
      <c r="E112" s="20">
        <v>500629</v>
      </c>
      <c r="F112" s="20"/>
      <c r="G112" s="20"/>
      <c r="H112" s="20"/>
      <c r="I112" s="20"/>
      <c r="J112" s="20"/>
      <c r="K112" s="20"/>
      <c r="L112" s="11">
        <f t="shared" si="1"/>
        <v>0</v>
      </c>
    </row>
    <row r="113" spans="1:12" x14ac:dyDescent="0.25">
      <c r="A113" s="19" t="s">
        <v>3903</v>
      </c>
      <c r="B113" s="20"/>
      <c r="C113" s="20"/>
      <c r="D113" s="20"/>
      <c r="E113" s="20"/>
      <c r="F113" s="20"/>
      <c r="G113" s="20"/>
      <c r="H113" s="20"/>
      <c r="I113" s="20"/>
      <c r="J113" s="20">
        <v>1500</v>
      </c>
      <c r="K113" s="20"/>
      <c r="L113" s="11">
        <f t="shared" si="1"/>
        <v>-1500</v>
      </c>
    </row>
    <row r="114" spans="1:12" x14ac:dyDescent="0.25">
      <c r="A114" s="19" t="s">
        <v>9507</v>
      </c>
      <c r="B114" s="20">
        <v>135975.0049</v>
      </c>
      <c r="C114" s="20">
        <v>127852.92169999999</v>
      </c>
      <c r="D114" s="20">
        <v>133983.71840000001</v>
      </c>
      <c r="E114" s="20">
        <v>135054.5399</v>
      </c>
      <c r="F114" s="20">
        <v>130408.9822</v>
      </c>
      <c r="G114" s="20">
        <v>119173.2283</v>
      </c>
      <c r="H114" s="20">
        <v>107338.2975</v>
      </c>
      <c r="I114" s="20">
        <v>116433.49129999999</v>
      </c>
      <c r="J114" s="20">
        <v>126628.4117</v>
      </c>
      <c r="K114" s="20">
        <v>126431.7404</v>
      </c>
      <c r="L114" s="11">
        <f t="shared" si="1"/>
        <v>-196.67130000000179</v>
      </c>
    </row>
    <row r="115" spans="1:12" x14ac:dyDescent="0.25">
      <c r="A115" s="19" t="s">
        <v>9508</v>
      </c>
      <c r="B115" s="20">
        <v>34907.868904999996</v>
      </c>
      <c r="C115" s="20">
        <v>32822.745865000004</v>
      </c>
      <c r="D115" s="20">
        <v>34396.660479999999</v>
      </c>
      <c r="E115" s="20">
        <v>34671.564654999995</v>
      </c>
      <c r="F115" s="20">
        <v>33478.944589999999</v>
      </c>
      <c r="G115" s="20">
        <v>30594.471635000002</v>
      </c>
      <c r="H115" s="20">
        <v>27556.176375000003</v>
      </c>
      <c r="I115" s="20">
        <v>29891.118984999997</v>
      </c>
      <c r="J115" s="20">
        <v>32508.386365000002</v>
      </c>
      <c r="K115" s="20">
        <v>32457.896379999998</v>
      </c>
      <c r="L115" s="11">
        <f t="shared" si="1"/>
        <v>-50.489985000003799</v>
      </c>
    </row>
    <row r="116" spans="1:12" x14ac:dyDescent="0.25">
      <c r="A116" s="19" t="s">
        <v>9509</v>
      </c>
      <c r="B116" s="20">
        <v>78516.179299999989</v>
      </c>
      <c r="C116" s="20">
        <v>73826.236899999989</v>
      </c>
      <c r="D116" s="20">
        <v>77366.348799999992</v>
      </c>
      <c r="E116" s="20">
        <v>77984.674299999999</v>
      </c>
      <c r="F116" s="20">
        <v>75302.185400000002</v>
      </c>
      <c r="G116" s="20">
        <v>68814.313099999999</v>
      </c>
      <c r="H116" s="20">
        <v>61980.457499999997</v>
      </c>
      <c r="I116" s="20">
        <v>67232.304099999994</v>
      </c>
      <c r="J116" s="20">
        <v>73119.166899999997</v>
      </c>
      <c r="K116" s="20">
        <v>73005.602799999993</v>
      </c>
      <c r="L116" s="11">
        <f t="shared" si="1"/>
        <v>-113.56410000000324</v>
      </c>
    </row>
    <row r="117" spans="1:12" x14ac:dyDescent="0.25">
      <c r="A117" s="18" t="s">
        <v>6270</v>
      </c>
      <c r="B117" s="20"/>
      <c r="C117" s="20">
        <v>11800</v>
      </c>
      <c r="D117" s="20"/>
      <c r="E117" s="20">
        <v>5795</v>
      </c>
      <c r="F117" s="20">
        <v>52675</v>
      </c>
      <c r="G117" s="20"/>
      <c r="H117" s="20"/>
      <c r="I117" s="20"/>
      <c r="J117" s="20"/>
      <c r="K117" s="20"/>
      <c r="L117" s="11">
        <f t="shared" si="1"/>
        <v>0</v>
      </c>
    </row>
    <row r="118" spans="1:12" x14ac:dyDescent="0.25">
      <c r="A118" s="19" t="s">
        <v>6269</v>
      </c>
      <c r="B118" s="20"/>
      <c r="C118" s="20">
        <v>11800</v>
      </c>
      <c r="D118" s="20"/>
      <c r="E118" s="20">
        <v>5795</v>
      </c>
      <c r="F118" s="20">
        <v>52675</v>
      </c>
      <c r="G118" s="20"/>
      <c r="H118" s="20"/>
      <c r="I118" s="20"/>
      <c r="J118" s="20"/>
      <c r="K118" s="20"/>
      <c r="L118" s="11">
        <f t="shared" si="1"/>
        <v>0</v>
      </c>
    </row>
    <row r="119" spans="1:12" x14ac:dyDescent="0.25">
      <c r="A119" s="18" t="s">
        <v>6277</v>
      </c>
      <c r="B119" s="20">
        <v>1604278.043845</v>
      </c>
      <c r="C119" s="20">
        <v>2803443.4364149994</v>
      </c>
      <c r="D119" s="20">
        <v>2425313.8244000003</v>
      </c>
      <c r="E119" s="20">
        <v>2291690.2152849999</v>
      </c>
      <c r="F119" s="20">
        <v>1482187.6156550001</v>
      </c>
      <c r="G119" s="20">
        <v>1574919.183435</v>
      </c>
      <c r="H119" s="20">
        <v>1417404.5889900001</v>
      </c>
      <c r="I119" s="20">
        <v>1321442.4942050001</v>
      </c>
      <c r="J119" s="20">
        <v>1705705.3615050002</v>
      </c>
      <c r="K119" s="20">
        <v>1487976.0743699998</v>
      </c>
      <c r="L119" s="11">
        <f t="shared" si="1"/>
        <v>-217729.28713500034</v>
      </c>
    </row>
    <row r="120" spans="1:12" x14ac:dyDescent="0.25">
      <c r="A120" s="19" t="s">
        <v>3360</v>
      </c>
      <c r="B120" s="20"/>
      <c r="C120" s="20"/>
      <c r="D120" s="20"/>
      <c r="E120" s="20"/>
      <c r="F120" s="20"/>
      <c r="G120" s="20"/>
      <c r="H120" s="20"/>
      <c r="I120" s="20"/>
      <c r="J120" s="20">
        <v>449.31</v>
      </c>
      <c r="K120" s="20"/>
      <c r="L120" s="11">
        <f t="shared" si="1"/>
        <v>-449.31</v>
      </c>
    </row>
    <row r="121" spans="1:12" x14ac:dyDescent="0.25">
      <c r="A121" s="19" t="s">
        <v>4021</v>
      </c>
      <c r="B121" s="20">
        <v>71762</v>
      </c>
      <c r="C121" s="20">
        <v>50000</v>
      </c>
      <c r="D121" s="20"/>
      <c r="E121" s="20">
        <v>111430</v>
      </c>
      <c r="F121" s="20"/>
      <c r="G121" s="20"/>
      <c r="H121" s="20"/>
      <c r="I121" s="20">
        <v>4000</v>
      </c>
      <c r="J121" s="20"/>
      <c r="K121" s="20"/>
      <c r="L121" s="11">
        <f t="shared" si="1"/>
        <v>0</v>
      </c>
    </row>
    <row r="122" spans="1:12" x14ac:dyDescent="0.25">
      <c r="A122" s="19" t="s">
        <v>2711</v>
      </c>
      <c r="B122" s="20">
        <v>958917</v>
      </c>
      <c r="C122" s="20">
        <v>807119</v>
      </c>
      <c r="D122" s="20">
        <v>821840</v>
      </c>
      <c r="E122" s="20">
        <v>642501</v>
      </c>
      <c r="F122" s="20">
        <v>605783</v>
      </c>
      <c r="G122" s="20">
        <v>608091</v>
      </c>
      <c r="H122" s="20">
        <v>600014</v>
      </c>
      <c r="I122" s="20">
        <v>608813</v>
      </c>
      <c r="J122" s="20">
        <v>770593</v>
      </c>
      <c r="K122" s="20">
        <v>675682</v>
      </c>
      <c r="L122" s="11">
        <f t="shared" si="1"/>
        <v>-94911</v>
      </c>
    </row>
    <row r="123" spans="1:12" x14ac:dyDescent="0.25">
      <c r="A123" s="19" t="s">
        <v>4026</v>
      </c>
      <c r="B123" s="20"/>
      <c r="C123" s="20"/>
      <c r="D123" s="20"/>
      <c r="E123" s="20"/>
      <c r="F123" s="20"/>
      <c r="G123" s="20">
        <v>2832</v>
      </c>
      <c r="H123" s="20">
        <v>8298</v>
      </c>
      <c r="I123" s="20">
        <v>4667</v>
      </c>
      <c r="J123" s="20"/>
      <c r="K123" s="20"/>
      <c r="L123" s="11">
        <f t="shared" si="1"/>
        <v>0</v>
      </c>
    </row>
    <row r="124" spans="1:12" x14ac:dyDescent="0.25">
      <c r="A124" s="19" t="s">
        <v>2903</v>
      </c>
      <c r="B124" s="20"/>
      <c r="C124" s="20"/>
      <c r="D124" s="20"/>
      <c r="E124" s="20"/>
      <c r="F124" s="20"/>
      <c r="G124" s="20"/>
      <c r="H124" s="20">
        <v>20100</v>
      </c>
      <c r="I124" s="20"/>
      <c r="J124" s="20"/>
      <c r="K124" s="20"/>
      <c r="L124" s="11">
        <f t="shared" si="1"/>
        <v>0</v>
      </c>
    </row>
    <row r="125" spans="1:12" x14ac:dyDescent="0.25">
      <c r="A125" s="19" t="s">
        <v>6406</v>
      </c>
      <c r="B125" s="20"/>
      <c r="C125" s="20"/>
      <c r="D125" s="20"/>
      <c r="E125" s="20"/>
      <c r="F125" s="20">
        <v>40000</v>
      </c>
      <c r="G125" s="20">
        <v>50000</v>
      </c>
      <c r="H125" s="20">
        <v>40000</v>
      </c>
      <c r="I125" s="20">
        <v>5000</v>
      </c>
      <c r="J125" s="20"/>
      <c r="K125" s="20"/>
      <c r="L125" s="11">
        <f t="shared" si="1"/>
        <v>0</v>
      </c>
    </row>
    <row r="126" spans="1:12" x14ac:dyDescent="0.25">
      <c r="A126" s="19" t="s">
        <v>6276</v>
      </c>
      <c r="B126" s="20">
        <v>167247.67999999999</v>
      </c>
      <c r="C126" s="20">
        <v>5703</v>
      </c>
      <c r="D126" s="20"/>
      <c r="E126" s="20">
        <v>6616</v>
      </c>
      <c r="F126" s="20">
        <v>23265</v>
      </c>
      <c r="G126" s="20"/>
      <c r="H126" s="20"/>
      <c r="I126" s="20">
        <v>108808</v>
      </c>
      <c r="J126" s="20"/>
      <c r="K126" s="20"/>
      <c r="L126" s="11">
        <f t="shared" si="1"/>
        <v>0</v>
      </c>
    </row>
    <row r="127" spans="1:12" x14ac:dyDescent="0.25">
      <c r="A127" s="19" t="s">
        <v>6269</v>
      </c>
      <c r="B127" s="20"/>
      <c r="C127" s="20">
        <v>121895</v>
      </c>
      <c r="D127" s="20"/>
      <c r="E127" s="20"/>
      <c r="F127" s="20">
        <v>3776</v>
      </c>
      <c r="G127" s="20"/>
      <c r="H127" s="20"/>
      <c r="I127" s="20"/>
      <c r="J127" s="20"/>
      <c r="K127" s="20"/>
      <c r="L127" s="11">
        <f t="shared" si="1"/>
        <v>0</v>
      </c>
    </row>
    <row r="128" spans="1:12" x14ac:dyDescent="0.25">
      <c r="A128" s="19" t="s">
        <v>6292</v>
      </c>
      <c r="B128" s="20">
        <v>126171.23</v>
      </c>
      <c r="C128" s="20">
        <v>193381.91</v>
      </c>
      <c r="D128" s="20">
        <v>39400</v>
      </c>
      <c r="E128" s="20">
        <v>76218.03</v>
      </c>
      <c r="F128" s="20">
        <v>139577.28</v>
      </c>
      <c r="G128" s="20">
        <v>440935</v>
      </c>
      <c r="H128" s="20">
        <v>344426.45</v>
      </c>
      <c r="I128" s="20">
        <v>292874</v>
      </c>
      <c r="J128" s="20">
        <v>305608</v>
      </c>
      <c r="K128" s="20">
        <v>147570</v>
      </c>
      <c r="L128" s="11">
        <f t="shared" si="1"/>
        <v>-158038</v>
      </c>
    </row>
    <row r="129" spans="1:12" x14ac:dyDescent="0.25">
      <c r="A129" s="19" t="s">
        <v>6419</v>
      </c>
      <c r="B129" s="20"/>
      <c r="C129" s="20">
        <v>282658</v>
      </c>
      <c r="D129" s="20"/>
      <c r="E129" s="20"/>
      <c r="F129" s="20"/>
      <c r="G129" s="20"/>
      <c r="H129" s="20"/>
      <c r="I129" s="20"/>
      <c r="J129" s="20"/>
      <c r="K129" s="20"/>
      <c r="L129" s="11">
        <f t="shared" si="1"/>
        <v>0</v>
      </c>
    </row>
    <row r="130" spans="1:12" x14ac:dyDescent="0.25">
      <c r="A130" s="19" t="s">
        <v>6435</v>
      </c>
      <c r="B130" s="20">
        <v>51341</v>
      </c>
      <c r="C130" s="20">
        <v>54014</v>
      </c>
      <c r="D130" s="20">
        <v>48686</v>
      </c>
      <c r="E130" s="20">
        <v>290764.43</v>
      </c>
      <c r="F130" s="20">
        <v>45524</v>
      </c>
      <c r="G130" s="20">
        <v>30800</v>
      </c>
      <c r="H130" s="20">
        <v>41926</v>
      </c>
      <c r="I130" s="20">
        <v>65745</v>
      </c>
      <c r="J130" s="20">
        <v>34244</v>
      </c>
      <c r="K130" s="20">
        <v>62607</v>
      </c>
      <c r="L130" s="11">
        <f t="shared" si="1"/>
        <v>28363</v>
      </c>
    </row>
    <row r="131" spans="1:12" x14ac:dyDescent="0.25">
      <c r="A131" s="19" t="s">
        <v>6730</v>
      </c>
      <c r="B131" s="20"/>
      <c r="C131" s="20">
        <v>835590.85</v>
      </c>
      <c r="D131" s="20">
        <v>1144786</v>
      </c>
      <c r="E131" s="20">
        <v>755156</v>
      </c>
      <c r="F131" s="20">
        <v>226975</v>
      </c>
      <c r="G131" s="20">
        <v>196369</v>
      </c>
      <c r="H131" s="20">
        <v>78700</v>
      </c>
      <c r="I131" s="20"/>
      <c r="J131" s="20">
        <v>-542</v>
      </c>
      <c r="K131" s="20"/>
      <c r="L131" s="11">
        <f t="shared" si="1"/>
        <v>542</v>
      </c>
    </row>
    <row r="132" spans="1:12" x14ac:dyDescent="0.25">
      <c r="A132" s="19" t="s">
        <v>6799</v>
      </c>
      <c r="B132" s="20"/>
      <c r="C132" s="20">
        <v>6053</v>
      </c>
      <c r="D132" s="20">
        <v>455</v>
      </c>
      <c r="E132" s="20">
        <v>3383.24</v>
      </c>
      <c r="F132" s="20"/>
      <c r="G132" s="20"/>
      <c r="H132" s="20">
        <v>6178</v>
      </c>
      <c r="I132" s="20"/>
      <c r="J132" s="20">
        <v>4518</v>
      </c>
      <c r="K132" s="20">
        <v>3985</v>
      </c>
      <c r="L132" s="11">
        <f t="shared" si="1"/>
        <v>-533</v>
      </c>
    </row>
    <row r="133" spans="1:12" x14ac:dyDescent="0.25">
      <c r="A133" s="19" t="s">
        <v>6838</v>
      </c>
      <c r="B133" s="20"/>
      <c r="C133" s="20"/>
      <c r="D133" s="20"/>
      <c r="E133" s="20"/>
      <c r="F133" s="20">
        <v>170846</v>
      </c>
      <c r="G133" s="20"/>
      <c r="H133" s="20">
        <v>78793</v>
      </c>
      <c r="I133" s="20"/>
      <c r="J133" s="20">
        <v>136727</v>
      </c>
      <c r="K133" s="20">
        <v>123950</v>
      </c>
      <c r="L133" s="11">
        <f t="shared" si="1"/>
        <v>-12777</v>
      </c>
    </row>
    <row r="134" spans="1:12" x14ac:dyDescent="0.25">
      <c r="A134" s="19" t="s">
        <v>6509</v>
      </c>
      <c r="B134" s="20"/>
      <c r="C134" s="20"/>
      <c r="D134" s="20"/>
      <c r="E134" s="20"/>
      <c r="F134" s="20"/>
      <c r="G134" s="20"/>
      <c r="H134" s="20"/>
      <c r="I134" s="20">
        <v>3969</v>
      </c>
      <c r="J134" s="20">
        <v>3625</v>
      </c>
      <c r="K134" s="20">
        <v>16600</v>
      </c>
      <c r="L134" s="11">
        <f t="shared" ref="L134:L197" si="2">K134-J134</f>
        <v>12975</v>
      </c>
    </row>
    <row r="135" spans="1:12" x14ac:dyDescent="0.25">
      <c r="A135" s="19" t="s">
        <v>6513</v>
      </c>
      <c r="B135" s="20"/>
      <c r="C135" s="20">
        <v>15273</v>
      </c>
      <c r="D135" s="20"/>
      <c r="E135" s="20">
        <v>14097</v>
      </c>
      <c r="F135" s="20"/>
      <c r="G135" s="20">
        <v>8000</v>
      </c>
      <c r="H135" s="20"/>
      <c r="I135" s="20">
        <v>13123</v>
      </c>
      <c r="J135" s="20">
        <v>15185</v>
      </c>
      <c r="K135" s="20">
        <v>7476</v>
      </c>
      <c r="L135" s="11">
        <f t="shared" si="2"/>
        <v>-7709</v>
      </c>
    </row>
    <row r="136" spans="1:12" x14ac:dyDescent="0.25">
      <c r="A136" s="19" t="s">
        <v>6520</v>
      </c>
      <c r="B136" s="20">
        <v>17995</v>
      </c>
      <c r="C136" s="20">
        <v>21175</v>
      </c>
      <c r="D136" s="20"/>
      <c r="E136" s="20"/>
      <c r="F136" s="20">
        <v>46560</v>
      </c>
      <c r="G136" s="20"/>
      <c r="H136" s="20"/>
      <c r="I136" s="20"/>
      <c r="J136" s="20"/>
      <c r="K136" s="20"/>
      <c r="L136" s="11">
        <f t="shared" si="2"/>
        <v>0</v>
      </c>
    </row>
    <row r="137" spans="1:12" x14ac:dyDescent="0.25">
      <c r="A137" s="19" t="s">
        <v>6525</v>
      </c>
      <c r="B137" s="20">
        <v>35556</v>
      </c>
      <c r="C137" s="20">
        <v>10787</v>
      </c>
      <c r="D137" s="20">
        <v>10509</v>
      </c>
      <c r="E137" s="20">
        <v>32277</v>
      </c>
      <c r="F137" s="20">
        <v>11775</v>
      </c>
      <c r="G137" s="20">
        <v>17000</v>
      </c>
      <c r="H137" s="20"/>
      <c r="I137" s="20"/>
      <c r="J137" s="20">
        <v>34697</v>
      </c>
      <c r="K137" s="20">
        <v>14254</v>
      </c>
      <c r="L137" s="11">
        <f t="shared" si="2"/>
        <v>-20443</v>
      </c>
    </row>
    <row r="138" spans="1:12" x14ac:dyDescent="0.25">
      <c r="A138" s="19" t="s">
        <v>6539</v>
      </c>
      <c r="B138" s="20"/>
      <c r="C138" s="20">
        <v>44994</v>
      </c>
      <c r="D138" s="20">
        <v>89949</v>
      </c>
      <c r="E138" s="20">
        <v>37966</v>
      </c>
      <c r="F138" s="20">
        <v>680</v>
      </c>
      <c r="G138" s="20">
        <v>71657</v>
      </c>
      <c r="H138" s="20">
        <v>29665</v>
      </c>
      <c r="I138" s="20"/>
      <c r="J138" s="20">
        <v>68033</v>
      </c>
      <c r="K138" s="20"/>
      <c r="L138" s="11">
        <f t="shared" si="2"/>
        <v>-68033</v>
      </c>
    </row>
    <row r="139" spans="1:12" x14ac:dyDescent="0.25">
      <c r="A139" s="19" t="s">
        <v>6550</v>
      </c>
      <c r="B139" s="20"/>
      <c r="C139" s="20">
        <v>30953</v>
      </c>
      <c r="D139" s="20">
        <v>43257</v>
      </c>
      <c r="E139" s="20">
        <v>1239</v>
      </c>
      <c r="F139" s="20">
        <v>20691</v>
      </c>
      <c r="G139" s="20">
        <v>9151</v>
      </c>
      <c r="H139" s="20">
        <v>26490</v>
      </c>
      <c r="I139" s="20"/>
      <c r="J139" s="20"/>
      <c r="K139" s="20">
        <v>49766</v>
      </c>
      <c r="L139" s="11">
        <f t="shared" si="2"/>
        <v>49766</v>
      </c>
    </row>
    <row r="140" spans="1:12" x14ac:dyDescent="0.25">
      <c r="A140" s="19" t="s">
        <v>6564</v>
      </c>
      <c r="B140" s="20"/>
      <c r="C140" s="20">
        <v>55441</v>
      </c>
      <c r="D140" s="20"/>
      <c r="E140" s="20">
        <v>39559</v>
      </c>
      <c r="F140" s="20"/>
      <c r="G140" s="20"/>
      <c r="H140" s="20">
        <v>4018</v>
      </c>
      <c r="I140" s="20"/>
      <c r="J140" s="20"/>
      <c r="K140" s="20">
        <v>103567</v>
      </c>
      <c r="L140" s="11">
        <f t="shared" si="2"/>
        <v>103567</v>
      </c>
    </row>
    <row r="141" spans="1:12" x14ac:dyDescent="0.25">
      <c r="A141" s="19" t="s">
        <v>6572</v>
      </c>
      <c r="B141" s="20">
        <v>19486</v>
      </c>
      <c r="C141" s="20">
        <v>91978</v>
      </c>
      <c r="D141" s="20">
        <v>5343</v>
      </c>
      <c r="E141" s="20">
        <v>44053</v>
      </c>
      <c r="F141" s="20">
        <v>25450</v>
      </c>
      <c r="G141" s="20">
        <v>25099</v>
      </c>
      <c r="H141" s="20">
        <v>4018</v>
      </c>
      <c r="I141" s="20"/>
      <c r="J141" s="20">
        <v>80799</v>
      </c>
      <c r="K141" s="20">
        <v>37474</v>
      </c>
      <c r="L141" s="11">
        <f t="shared" si="2"/>
        <v>-43325</v>
      </c>
    </row>
    <row r="142" spans="1:12" x14ac:dyDescent="0.25">
      <c r="A142" s="19" t="s">
        <v>6586</v>
      </c>
      <c r="B142" s="20"/>
      <c r="C142" s="20">
        <v>10323</v>
      </c>
      <c r="D142" s="20"/>
      <c r="E142" s="20">
        <v>48117</v>
      </c>
      <c r="F142" s="20"/>
      <c r="G142" s="20"/>
      <c r="H142" s="20"/>
      <c r="I142" s="20"/>
      <c r="J142" s="20"/>
      <c r="K142" s="20">
        <v>93872</v>
      </c>
      <c r="L142" s="11">
        <f t="shared" si="2"/>
        <v>93872</v>
      </c>
    </row>
    <row r="143" spans="1:12" x14ac:dyDescent="0.25">
      <c r="A143" s="19" t="s">
        <v>6591</v>
      </c>
      <c r="B143" s="20">
        <v>9294</v>
      </c>
      <c r="C143" s="20">
        <v>42789</v>
      </c>
      <c r="D143" s="20">
        <v>78734</v>
      </c>
      <c r="E143" s="20">
        <v>73267</v>
      </c>
      <c r="F143" s="20">
        <v>10840</v>
      </c>
      <c r="G143" s="20">
        <v>22078</v>
      </c>
      <c r="H143" s="20">
        <v>36705</v>
      </c>
      <c r="I143" s="20">
        <v>10574</v>
      </c>
      <c r="J143" s="20">
        <v>82578</v>
      </c>
      <c r="K143" s="20">
        <v>47939</v>
      </c>
      <c r="L143" s="11">
        <f t="shared" si="2"/>
        <v>-34639</v>
      </c>
    </row>
    <row r="144" spans="1:12" x14ac:dyDescent="0.25">
      <c r="A144" s="19" t="s">
        <v>6809</v>
      </c>
      <c r="B144" s="20"/>
      <c r="C144" s="20"/>
      <c r="D144" s="20"/>
      <c r="E144" s="20"/>
      <c r="F144" s="20">
        <v>-2116.2199999999998</v>
      </c>
      <c r="G144" s="20"/>
      <c r="H144" s="20"/>
      <c r="I144" s="20"/>
      <c r="J144" s="20"/>
      <c r="K144" s="20"/>
      <c r="L144" s="11">
        <f t="shared" si="2"/>
        <v>0</v>
      </c>
    </row>
    <row r="145" spans="1:12" x14ac:dyDescent="0.25">
      <c r="A145" s="19" t="s">
        <v>3903</v>
      </c>
      <c r="B145" s="20"/>
      <c r="C145" s="20"/>
      <c r="D145" s="20">
        <v>16790</v>
      </c>
      <c r="E145" s="20">
        <v>16882</v>
      </c>
      <c r="F145" s="20">
        <v>20007</v>
      </c>
      <c r="G145" s="20"/>
      <c r="H145" s="20">
        <v>6400</v>
      </c>
      <c r="I145" s="20">
        <v>110852</v>
      </c>
      <c r="J145" s="20">
        <v>51456</v>
      </c>
      <c r="K145" s="20"/>
      <c r="L145" s="11">
        <f t="shared" si="2"/>
        <v>-51456</v>
      </c>
    </row>
    <row r="146" spans="1:12" x14ac:dyDescent="0.25">
      <c r="A146" s="19" t="s">
        <v>9507</v>
      </c>
      <c r="B146" s="20">
        <v>79877.786099999998</v>
      </c>
      <c r="C146" s="20">
        <v>67233.012699999992</v>
      </c>
      <c r="D146" s="20">
        <v>68459.271999999997</v>
      </c>
      <c r="E146" s="20">
        <v>53520.333299999998</v>
      </c>
      <c r="F146" s="20">
        <v>50461.723899999997</v>
      </c>
      <c r="G146" s="20">
        <v>50653.980300000003</v>
      </c>
      <c r="H146" s="20">
        <v>49981.1662</v>
      </c>
      <c r="I146" s="20">
        <v>50714.122900000002</v>
      </c>
      <c r="J146" s="20">
        <v>64190.3969</v>
      </c>
      <c r="K146" s="20">
        <v>56284.310599999997</v>
      </c>
      <c r="L146" s="11">
        <f t="shared" si="2"/>
        <v>-7906.0863000000027</v>
      </c>
    </row>
    <row r="147" spans="1:12" x14ac:dyDescent="0.25">
      <c r="A147" s="19" t="s">
        <v>9508</v>
      </c>
      <c r="B147" s="20">
        <v>20506.440044999996</v>
      </c>
      <c r="C147" s="20">
        <v>17260.239815000001</v>
      </c>
      <c r="D147" s="20">
        <v>17575.0484</v>
      </c>
      <c r="E147" s="20">
        <v>13739.883884999999</v>
      </c>
      <c r="F147" s="20">
        <v>12954.669454999999</v>
      </c>
      <c r="G147" s="20">
        <v>13004.026034999999</v>
      </c>
      <c r="H147" s="20">
        <v>12831.29939</v>
      </c>
      <c r="I147" s="20">
        <v>13019.466005</v>
      </c>
      <c r="J147" s="20">
        <v>16479.131304999999</v>
      </c>
      <c r="K147" s="20">
        <v>14449.459570000001</v>
      </c>
      <c r="L147" s="11">
        <f t="shared" si="2"/>
        <v>-2029.6717349999981</v>
      </c>
    </row>
    <row r="148" spans="1:12" x14ac:dyDescent="0.25">
      <c r="A148" s="19" t="s">
        <v>9509</v>
      </c>
      <c r="B148" s="20">
        <v>46123.907699999996</v>
      </c>
      <c r="C148" s="20">
        <v>38822.423899999994</v>
      </c>
      <c r="D148" s="20">
        <v>39530.504000000001</v>
      </c>
      <c r="E148" s="20">
        <v>30904.298099999996</v>
      </c>
      <c r="F148" s="20">
        <v>29138.162299999996</v>
      </c>
      <c r="G148" s="20">
        <v>29249.177099999997</v>
      </c>
      <c r="H148" s="20">
        <v>28860.6734</v>
      </c>
      <c r="I148" s="20">
        <v>29283.905299999999</v>
      </c>
      <c r="J148" s="20">
        <v>37065.523300000001</v>
      </c>
      <c r="K148" s="20">
        <v>32500.304199999999</v>
      </c>
      <c r="L148" s="11">
        <f t="shared" si="2"/>
        <v>-4565.2191000000021</v>
      </c>
    </row>
    <row r="149" spans="1:12" x14ac:dyDescent="0.25">
      <c r="A149" s="18" t="s">
        <v>6857</v>
      </c>
      <c r="B149" s="20">
        <v>255228.43193999998</v>
      </c>
      <c r="C149" s="20">
        <v>775728.86583500006</v>
      </c>
      <c r="D149" s="20">
        <v>874887.32666499994</v>
      </c>
      <c r="E149" s="20">
        <v>624550.81499999994</v>
      </c>
      <c r="F149" s="20">
        <v>1023910.0761149998</v>
      </c>
      <c r="G149" s="20">
        <v>987549.37499999988</v>
      </c>
      <c r="H149" s="20">
        <v>815158.55499999993</v>
      </c>
      <c r="I149" s="20">
        <v>870523.20499999996</v>
      </c>
      <c r="J149" s="20">
        <v>1218526.271655</v>
      </c>
      <c r="K149" s="20">
        <v>690071.68257999991</v>
      </c>
      <c r="L149" s="11">
        <f t="shared" si="2"/>
        <v>-528454.58907500014</v>
      </c>
    </row>
    <row r="150" spans="1:12" x14ac:dyDescent="0.25">
      <c r="A150" s="19" t="s">
        <v>6942</v>
      </c>
      <c r="B150" s="20"/>
      <c r="C150" s="20"/>
      <c r="D150" s="20"/>
      <c r="E150" s="20"/>
      <c r="F150" s="20"/>
      <c r="G150" s="20">
        <v>58000</v>
      </c>
      <c r="H150" s="20"/>
      <c r="I150" s="20"/>
      <c r="J150" s="20"/>
      <c r="K150" s="20"/>
      <c r="L150" s="11">
        <f t="shared" si="2"/>
        <v>0</v>
      </c>
    </row>
    <row r="151" spans="1:12" x14ac:dyDescent="0.25">
      <c r="A151" s="19" t="s">
        <v>6946</v>
      </c>
      <c r="B151" s="20"/>
      <c r="C151" s="20"/>
      <c r="D151" s="20"/>
      <c r="E151" s="20"/>
      <c r="F151" s="20">
        <v>32580</v>
      </c>
      <c r="G151" s="20">
        <v>33585</v>
      </c>
      <c r="H151" s="20">
        <v>44971</v>
      </c>
      <c r="I151" s="20">
        <v>30860</v>
      </c>
      <c r="J151" s="20">
        <v>27034</v>
      </c>
      <c r="K151" s="20">
        <v>34954</v>
      </c>
      <c r="L151" s="11">
        <f t="shared" si="2"/>
        <v>7920</v>
      </c>
    </row>
    <row r="152" spans="1:12" x14ac:dyDescent="0.25">
      <c r="A152" s="19" t="s">
        <v>6856</v>
      </c>
      <c r="B152" s="20">
        <v>3372.06</v>
      </c>
      <c r="C152" s="20">
        <v>30137.919999999998</v>
      </c>
      <c r="D152" s="20">
        <v>54393.62</v>
      </c>
      <c r="E152" s="20">
        <v>34518.07</v>
      </c>
      <c r="F152" s="20">
        <v>51648.38</v>
      </c>
      <c r="G152" s="20">
        <v>50676.39</v>
      </c>
      <c r="H152" s="20">
        <v>40573.94</v>
      </c>
      <c r="I152" s="20">
        <v>48115.93</v>
      </c>
      <c r="J152" s="20">
        <v>74144.039999999994</v>
      </c>
      <c r="K152" s="20">
        <v>41810.699999999997</v>
      </c>
      <c r="L152" s="11">
        <f t="shared" si="2"/>
        <v>-32333.339999999997</v>
      </c>
    </row>
    <row r="153" spans="1:12" x14ac:dyDescent="0.25">
      <c r="A153" s="19" t="s">
        <v>6868</v>
      </c>
      <c r="B153" s="20">
        <v>31327.22</v>
      </c>
      <c r="C153" s="20">
        <v>170337.14</v>
      </c>
      <c r="D153" s="20">
        <v>316008.49</v>
      </c>
      <c r="E153" s="20">
        <v>192245.23</v>
      </c>
      <c r="F153" s="20">
        <v>305226.34999999998</v>
      </c>
      <c r="G153" s="20">
        <v>271615.40999999997</v>
      </c>
      <c r="H153" s="20">
        <v>235140.25</v>
      </c>
      <c r="I153" s="20">
        <v>281681.06</v>
      </c>
      <c r="J153" s="20">
        <v>437877.63</v>
      </c>
      <c r="K153" s="20">
        <v>240638.53</v>
      </c>
      <c r="L153" s="11">
        <f t="shared" si="2"/>
        <v>-197239.1</v>
      </c>
    </row>
    <row r="154" spans="1:12" x14ac:dyDescent="0.25">
      <c r="A154" s="19" t="s">
        <v>3360</v>
      </c>
      <c r="B154" s="20"/>
      <c r="C154" s="20">
        <v>2508</v>
      </c>
      <c r="D154" s="20"/>
      <c r="E154" s="20"/>
      <c r="F154" s="20"/>
      <c r="G154" s="20"/>
      <c r="H154" s="20"/>
      <c r="I154" s="20">
        <v>3262.8999999999996</v>
      </c>
      <c r="J154" s="20"/>
      <c r="K154" s="20">
        <v>-4592</v>
      </c>
      <c r="L154" s="11">
        <f t="shared" si="2"/>
        <v>-4592</v>
      </c>
    </row>
    <row r="155" spans="1:12" x14ac:dyDescent="0.25">
      <c r="A155" s="19" t="s">
        <v>3409</v>
      </c>
      <c r="B155" s="20"/>
      <c r="C155" s="20">
        <v>20000</v>
      </c>
      <c r="D155" s="20">
        <v>40000</v>
      </c>
      <c r="E155" s="20">
        <v>20000</v>
      </c>
      <c r="F155" s="20">
        <v>20000</v>
      </c>
      <c r="G155" s="20">
        <v>20000</v>
      </c>
      <c r="H155" s="20">
        <v>20000</v>
      </c>
      <c r="I155" s="20"/>
      <c r="J155" s="20"/>
      <c r="K155" s="20"/>
      <c r="L155" s="11">
        <f t="shared" si="2"/>
        <v>0</v>
      </c>
    </row>
    <row r="156" spans="1:12" x14ac:dyDescent="0.25">
      <c r="A156" s="19" t="s">
        <v>6925</v>
      </c>
      <c r="B156" s="20">
        <v>3430.86</v>
      </c>
      <c r="C156" s="20">
        <v>44327</v>
      </c>
      <c r="D156" s="20">
        <v>81722</v>
      </c>
      <c r="E156" s="20">
        <v>51173.54</v>
      </c>
      <c r="F156" s="20">
        <v>73069.460000000006</v>
      </c>
      <c r="G156" s="20">
        <v>66935.039999999994</v>
      </c>
      <c r="H156" s="20">
        <v>59799.24</v>
      </c>
      <c r="I156" s="20">
        <v>66064.52</v>
      </c>
      <c r="J156" s="20">
        <v>106428.01</v>
      </c>
      <c r="K156" s="20">
        <v>64295.58</v>
      </c>
      <c r="L156" s="11">
        <f t="shared" si="2"/>
        <v>-42132.429999999993</v>
      </c>
    </row>
    <row r="157" spans="1:12" x14ac:dyDescent="0.25">
      <c r="A157" s="19" t="s">
        <v>6885</v>
      </c>
      <c r="B157" s="20">
        <v>109225</v>
      </c>
      <c r="C157" s="20">
        <v>169895</v>
      </c>
      <c r="D157" s="20">
        <v>96080</v>
      </c>
      <c r="E157" s="20">
        <v>101775</v>
      </c>
      <c r="F157" s="20">
        <v>67200</v>
      </c>
      <c r="G157" s="20">
        <v>27225</v>
      </c>
      <c r="H157" s="20">
        <v>22800</v>
      </c>
      <c r="I157" s="20">
        <v>24225</v>
      </c>
      <c r="J157" s="20">
        <v>34950</v>
      </c>
      <c r="K157" s="20">
        <v>19050</v>
      </c>
      <c r="L157" s="11">
        <f t="shared" si="2"/>
        <v>-15900</v>
      </c>
    </row>
    <row r="158" spans="1:12" x14ac:dyDescent="0.25">
      <c r="A158" s="19" t="s">
        <v>2711</v>
      </c>
      <c r="B158" s="20">
        <v>82884</v>
      </c>
      <c r="C158" s="20">
        <v>96731</v>
      </c>
      <c r="D158" s="20">
        <v>85769</v>
      </c>
      <c r="E158" s="20">
        <v>95000</v>
      </c>
      <c r="F158" s="20">
        <v>91539</v>
      </c>
      <c r="G158" s="20">
        <v>95000</v>
      </c>
      <c r="H158" s="20">
        <v>95000</v>
      </c>
      <c r="I158" s="20">
        <v>95000</v>
      </c>
      <c r="J158" s="20">
        <v>85383</v>
      </c>
      <c r="K158" s="20">
        <v>33588</v>
      </c>
      <c r="L158" s="11">
        <f t="shared" si="2"/>
        <v>-51795</v>
      </c>
    </row>
    <row r="159" spans="1:12" x14ac:dyDescent="0.25">
      <c r="A159" s="19" t="s">
        <v>6937</v>
      </c>
      <c r="B159" s="20">
        <v>11377.86</v>
      </c>
      <c r="C159" s="20">
        <v>89839.76</v>
      </c>
      <c r="D159" s="20">
        <v>175810</v>
      </c>
      <c r="E159" s="20">
        <v>105324.4</v>
      </c>
      <c r="F159" s="20">
        <v>148736.1</v>
      </c>
      <c r="G159" s="20">
        <v>165457.96</v>
      </c>
      <c r="H159" s="20">
        <v>161064.54999999999</v>
      </c>
      <c r="I159" s="20">
        <v>198019.22</v>
      </c>
      <c r="J159" s="20">
        <v>312868.34999999998</v>
      </c>
      <c r="K159" s="20">
        <v>203895.13</v>
      </c>
      <c r="L159" s="11">
        <f t="shared" si="2"/>
        <v>-108973.21999999997</v>
      </c>
    </row>
    <row r="160" spans="1:12" x14ac:dyDescent="0.25">
      <c r="A160" s="19" t="s">
        <v>7012</v>
      </c>
      <c r="B160" s="20"/>
      <c r="C160" s="20"/>
      <c r="D160" s="20"/>
      <c r="E160" s="20"/>
      <c r="F160" s="20">
        <v>219925</v>
      </c>
      <c r="G160" s="20">
        <v>159790</v>
      </c>
      <c r="H160" s="20">
        <v>71345</v>
      </c>
      <c r="I160" s="20">
        <v>77330</v>
      </c>
      <c r="J160" s="20">
        <v>114190</v>
      </c>
      <c r="K160" s="20">
        <v>41800</v>
      </c>
      <c r="L160" s="11">
        <f t="shared" si="2"/>
        <v>-72390</v>
      </c>
    </row>
    <row r="161" spans="1:12" x14ac:dyDescent="0.25">
      <c r="A161" s="19" t="s">
        <v>6269</v>
      </c>
      <c r="B161" s="20"/>
      <c r="C161" s="20">
        <v>121895</v>
      </c>
      <c r="D161" s="20"/>
      <c r="E161" s="20"/>
      <c r="F161" s="20"/>
      <c r="G161" s="20"/>
      <c r="H161" s="20">
        <v>45200</v>
      </c>
      <c r="I161" s="20">
        <v>26700</v>
      </c>
      <c r="J161" s="20">
        <v>3106</v>
      </c>
      <c r="K161" s="20"/>
      <c r="L161" s="11">
        <f t="shared" si="2"/>
        <v>-3106</v>
      </c>
    </row>
    <row r="162" spans="1:12" x14ac:dyDescent="0.25">
      <c r="A162" s="19" t="s">
        <v>4345</v>
      </c>
      <c r="B162" s="20">
        <v>948</v>
      </c>
      <c r="C162" s="20">
        <v>15279</v>
      </c>
      <c r="D162" s="20">
        <v>12000</v>
      </c>
      <c r="E162" s="20">
        <v>10000</v>
      </c>
      <c r="F162" s="20"/>
      <c r="G162" s="20">
        <v>24750</v>
      </c>
      <c r="H162" s="20">
        <v>4750</v>
      </c>
      <c r="I162" s="20">
        <v>4750</v>
      </c>
      <c r="J162" s="20">
        <v>9500</v>
      </c>
      <c r="K162" s="20">
        <v>9500</v>
      </c>
      <c r="L162" s="11">
        <f t="shared" si="2"/>
        <v>0</v>
      </c>
    </row>
    <row r="163" spans="1:12" x14ac:dyDescent="0.25">
      <c r="A163" s="19" t="s">
        <v>9507</v>
      </c>
      <c r="B163" s="20">
        <v>6904.2371999999996</v>
      </c>
      <c r="C163" s="20">
        <v>8057.6922999999997</v>
      </c>
      <c r="D163" s="20">
        <v>7144.5577000000003</v>
      </c>
      <c r="E163" s="20">
        <v>7913.5</v>
      </c>
      <c r="F163" s="20">
        <v>7625.1986999999999</v>
      </c>
      <c r="G163" s="20">
        <v>7913.5</v>
      </c>
      <c r="H163" s="20">
        <v>7913.5</v>
      </c>
      <c r="I163" s="20">
        <v>7913.5</v>
      </c>
      <c r="J163" s="20">
        <v>7112.4039000000002</v>
      </c>
      <c r="K163" s="20">
        <v>2797.8804</v>
      </c>
      <c r="L163" s="11">
        <f t="shared" si="2"/>
        <v>-4314.5235000000002</v>
      </c>
    </row>
    <row r="164" spans="1:12" x14ac:dyDescent="0.25">
      <c r="A164" s="19" t="s">
        <v>9508</v>
      </c>
      <c r="B164" s="20">
        <v>1772.4743399999998</v>
      </c>
      <c r="C164" s="20">
        <v>2068.592435</v>
      </c>
      <c r="D164" s="20">
        <v>1834.170065</v>
      </c>
      <c r="E164" s="20">
        <v>2031.575</v>
      </c>
      <c r="F164" s="20">
        <v>1957.5615150000001</v>
      </c>
      <c r="G164" s="20">
        <v>2031.575</v>
      </c>
      <c r="H164" s="20">
        <v>2031.575</v>
      </c>
      <c r="I164" s="20">
        <v>2031.575</v>
      </c>
      <c r="J164" s="20">
        <v>1825.9154550000001</v>
      </c>
      <c r="K164" s="20">
        <v>718.27938000000006</v>
      </c>
      <c r="L164" s="11">
        <f t="shared" si="2"/>
        <v>-1107.6360749999999</v>
      </c>
    </row>
    <row r="165" spans="1:12" x14ac:dyDescent="0.25">
      <c r="A165" s="19" t="s">
        <v>9509</v>
      </c>
      <c r="B165" s="20">
        <v>3986.7203999999997</v>
      </c>
      <c r="C165" s="20">
        <v>4652.7610999999997</v>
      </c>
      <c r="D165" s="20">
        <v>4125.4888999999994</v>
      </c>
      <c r="E165" s="20">
        <v>4569.5</v>
      </c>
      <c r="F165" s="20">
        <v>4403.0258999999996</v>
      </c>
      <c r="G165" s="20">
        <v>4569.5</v>
      </c>
      <c r="H165" s="20">
        <v>4569.5</v>
      </c>
      <c r="I165" s="20">
        <v>4569.5</v>
      </c>
      <c r="J165" s="20">
        <v>4106.9223000000002</v>
      </c>
      <c r="K165" s="20">
        <v>1615.5827999999999</v>
      </c>
      <c r="L165" s="11">
        <f t="shared" si="2"/>
        <v>-2491.3395</v>
      </c>
    </row>
    <row r="166" spans="1:12" x14ac:dyDescent="0.25">
      <c r="A166" s="18" t="s">
        <v>7069</v>
      </c>
      <c r="B166" s="20">
        <v>2409001.0786950001</v>
      </c>
      <c r="C166" s="20">
        <v>2165142.9091750002</v>
      </c>
      <c r="D166" s="20">
        <v>2020176.4148700002</v>
      </c>
      <c r="E166" s="20">
        <v>2634788.4580700002</v>
      </c>
      <c r="F166" s="20">
        <v>2393465.954165</v>
      </c>
      <c r="G166" s="20">
        <v>1871564.5106299999</v>
      </c>
      <c r="H166" s="20">
        <v>1947432.4453049998</v>
      </c>
      <c r="I166" s="20">
        <v>1531143.8522900003</v>
      </c>
      <c r="J166" s="20">
        <v>2055505.04963</v>
      </c>
      <c r="K166" s="20">
        <v>1718577.386185</v>
      </c>
      <c r="L166" s="11">
        <f t="shared" si="2"/>
        <v>-336927.66344500007</v>
      </c>
    </row>
    <row r="167" spans="1:12" x14ac:dyDescent="0.25">
      <c r="A167" s="19" t="s">
        <v>7072</v>
      </c>
      <c r="B167" s="20">
        <v>13148.080000000002</v>
      </c>
      <c r="C167" s="20">
        <v>5000</v>
      </c>
      <c r="D167" s="20"/>
      <c r="E167" s="20"/>
      <c r="F167" s="20">
        <v>140</v>
      </c>
      <c r="G167" s="20"/>
      <c r="H167" s="20"/>
      <c r="I167" s="20"/>
      <c r="J167" s="20"/>
      <c r="K167" s="20"/>
      <c r="L167" s="11">
        <f t="shared" si="2"/>
        <v>0</v>
      </c>
    </row>
    <row r="168" spans="1:12" x14ac:dyDescent="0.25">
      <c r="A168" s="19" t="s">
        <v>3351</v>
      </c>
      <c r="B168" s="20">
        <v>98021</v>
      </c>
      <c r="C168" s="20">
        <v>55492</v>
      </c>
      <c r="D168" s="20">
        <v>69008</v>
      </c>
      <c r="E168" s="20">
        <v>92627</v>
      </c>
      <c r="F168" s="20">
        <v>68489</v>
      </c>
      <c r="G168" s="20">
        <v>56044</v>
      </c>
      <c r="H168" s="20">
        <v>66771</v>
      </c>
      <c r="I168" s="20">
        <v>58142</v>
      </c>
      <c r="J168" s="20">
        <v>56400</v>
      </c>
      <c r="K168" s="20">
        <v>57319</v>
      </c>
      <c r="L168" s="11">
        <f t="shared" si="2"/>
        <v>919</v>
      </c>
    </row>
    <row r="169" spans="1:12" x14ac:dyDescent="0.25">
      <c r="A169" s="19" t="s">
        <v>7504</v>
      </c>
      <c r="B169" s="20">
        <v>78488</v>
      </c>
      <c r="C169" s="20">
        <v>80362</v>
      </c>
      <c r="D169" s="20">
        <v>77574</v>
      </c>
      <c r="E169" s="20">
        <v>78574</v>
      </c>
      <c r="F169" s="20">
        <v>78574</v>
      </c>
      <c r="G169" s="20">
        <v>32485.25</v>
      </c>
      <c r="H169" s="20">
        <v>72014</v>
      </c>
      <c r="I169" s="20">
        <v>73234</v>
      </c>
      <c r="J169" s="20">
        <v>79027</v>
      </c>
      <c r="K169" s="20">
        <v>77267</v>
      </c>
      <c r="L169" s="11">
        <f t="shared" si="2"/>
        <v>-1760</v>
      </c>
    </row>
    <row r="170" spans="1:12" x14ac:dyDescent="0.25">
      <c r="A170" s="19" t="s">
        <v>5300</v>
      </c>
      <c r="B170" s="20">
        <v>2800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11">
        <f t="shared" si="2"/>
        <v>0</v>
      </c>
    </row>
    <row r="171" spans="1:12" x14ac:dyDescent="0.25">
      <c r="A171" s="19" t="s">
        <v>2309</v>
      </c>
      <c r="B171" s="20">
        <v>5464</v>
      </c>
      <c r="C171" s="20">
        <v>5287</v>
      </c>
      <c r="D171" s="20">
        <v>595</v>
      </c>
      <c r="E171" s="20">
        <v>200</v>
      </c>
      <c r="F171" s="20">
        <v>2298</v>
      </c>
      <c r="G171" s="20">
        <v>1310</v>
      </c>
      <c r="H171" s="20">
        <v>10160</v>
      </c>
      <c r="I171" s="20">
        <v>1565</v>
      </c>
      <c r="J171" s="20">
        <v>8567</v>
      </c>
      <c r="K171" s="20">
        <v>535</v>
      </c>
      <c r="L171" s="11">
        <f t="shared" si="2"/>
        <v>-8032</v>
      </c>
    </row>
    <row r="172" spans="1:12" x14ac:dyDescent="0.25">
      <c r="A172" s="19" t="s">
        <v>5751</v>
      </c>
      <c r="B172" s="20"/>
      <c r="C172" s="20"/>
      <c r="D172" s="20"/>
      <c r="E172" s="20"/>
      <c r="F172" s="20">
        <v>1000</v>
      </c>
      <c r="G172" s="20"/>
      <c r="H172" s="20"/>
      <c r="I172" s="20"/>
      <c r="J172" s="20"/>
      <c r="K172" s="20"/>
      <c r="L172" s="11">
        <f t="shared" si="2"/>
        <v>0</v>
      </c>
    </row>
    <row r="173" spans="1:12" x14ac:dyDescent="0.25">
      <c r="A173" s="19" t="s">
        <v>7646</v>
      </c>
      <c r="B173" s="20">
        <v>15491</v>
      </c>
      <c r="C173" s="20">
        <v>50952</v>
      </c>
      <c r="D173" s="20">
        <v>17100</v>
      </c>
      <c r="E173" s="20">
        <v>16834</v>
      </c>
      <c r="F173" s="20">
        <v>14424</v>
      </c>
      <c r="G173" s="20">
        <v>14533</v>
      </c>
      <c r="H173" s="20"/>
      <c r="I173" s="20">
        <v>25189</v>
      </c>
      <c r="J173" s="20">
        <v>23392</v>
      </c>
      <c r="K173" s="20">
        <v>13708</v>
      </c>
      <c r="L173" s="11">
        <f t="shared" si="2"/>
        <v>-9684</v>
      </c>
    </row>
    <row r="174" spans="1:12" x14ac:dyDescent="0.25">
      <c r="A174" s="19" t="s">
        <v>3434</v>
      </c>
      <c r="B174" s="20">
        <v>15176</v>
      </c>
      <c r="C174" s="20">
        <v>40718</v>
      </c>
      <c r="D174" s="20">
        <v>26104</v>
      </c>
      <c r="E174" s="20">
        <v>25399.5</v>
      </c>
      <c r="F174" s="20">
        <v>26345</v>
      </c>
      <c r="G174" s="20">
        <v>23979</v>
      </c>
      <c r="H174" s="20">
        <v>450</v>
      </c>
      <c r="I174" s="20">
        <v>160</v>
      </c>
      <c r="J174" s="20">
        <v>1050</v>
      </c>
      <c r="K174" s="20">
        <v>150</v>
      </c>
      <c r="L174" s="11">
        <f t="shared" si="2"/>
        <v>-900</v>
      </c>
    </row>
    <row r="175" spans="1:12" x14ac:dyDescent="0.25">
      <c r="A175" s="19" t="s">
        <v>7515</v>
      </c>
      <c r="B175" s="20">
        <v>10809</v>
      </c>
      <c r="C175" s="20">
        <v>9708</v>
      </c>
      <c r="D175" s="20">
        <v>9186</v>
      </c>
      <c r="E175" s="20">
        <v>9342</v>
      </c>
      <c r="F175" s="20">
        <v>8729</v>
      </c>
      <c r="G175" s="20">
        <v>9205</v>
      </c>
      <c r="H175" s="20">
        <v>14866</v>
      </c>
      <c r="I175" s="20">
        <v>7300</v>
      </c>
      <c r="J175" s="20">
        <v>7911</v>
      </c>
      <c r="K175" s="20">
        <v>7783</v>
      </c>
      <c r="L175" s="11">
        <f t="shared" si="2"/>
        <v>-128</v>
      </c>
    </row>
    <row r="176" spans="1:12" x14ac:dyDescent="0.25">
      <c r="A176" s="19" t="s">
        <v>7527</v>
      </c>
      <c r="B176" s="20">
        <v>270319</v>
      </c>
      <c r="C176" s="20">
        <v>242702</v>
      </c>
      <c r="D176" s="20">
        <v>229670</v>
      </c>
      <c r="E176" s="20">
        <v>233570</v>
      </c>
      <c r="F176" s="20">
        <v>218239</v>
      </c>
      <c r="G176" s="20">
        <v>139009</v>
      </c>
      <c r="H176" s="20">
        <v>178331</v>
      </c>
      <c r="I176" s="20">
        <v>182496</v>
      </c>
      <c r="J176" s="20">
        <v>197778</v>
      </c>
      <c r="K176" s="20">
        <v>194572</v>
      </c>
      <c r="L176" s="11">
        <f t="shared" si="2"/>
        <v>-3206</v>
      </c>
    </row>
    <row r="177" spans="1:12" x14ac:dyDescent="0.25">
      <c r="A177" s="19" t="s">
        <v>5190</v>
      </c>
      <c r="B177" s="20">
        <v>409180</v>
      </c>
      <c r="C177" s="20">
        <v>499088</v>
      </c>
      <c r="D177" s="20">
        <v>425780</v>
      </c>
      <c r="E177" s="20">
        <v>605762</v>
      </c>
      <c r="F177" s="20">
        <v>372070</v>
      </c>
      <c r="G177" s="20">
        <v>362728</v>
      </c>
      <c r="H177" s="20">
        <v>371022</v>
      </c>
      <c r="I177" s="20">
        <v>369942</v>
      </c>
      <c r="J177" s="20">
        <v>432194</v>
      </c>
      <c r="K177" s="20">
        <v>415691</v>
      </c>
      <c r="L177" s="11">
        <f t="shared" si="2"/>
        <v>-16503</v>
      </c>
    </row>
    <row r="178" spans="1:12" x14ac:dyDescent="0.25">
      <c r="A178" s="19" t="s">
        <v>5361</v>
      </c>
      <c r="B178" s="20"/>
      <c r="C178" s="20">
        <v>2600</v>
      </c>
      <c r="D178" s="20">
        <v>1050</v>
      </c>
      <c r="E178" s="20"/>
      <c r="F178" s="20">
        <v>1500</v>
      </c>
      <c r="G178" s="20"/>
      <c r="H178" s="20"/>
      <c r="I178" s="20"/>
      <c r="J178" s="20"/>
      <c r="K178" s="20"/>
      <c r="L178" s="11">
        <f t="shared" si="2"/>
        <v>0</v>
      </c>
    </row>
    <row r="179" spans="1:12" x14ac:dyDescent="0.25">
      <c r="A179" s="19" t="s">
        <v>3908</v>
      </c>
      <c r="B179" s="20">
        <v>220968</v>
      </c>
      <c r="C179" s="20">
        <v>220968</v>
      </c>
      <c r="D179" s="20">
        <v>220968</v>
      </c>
      <c r="E179" s="20">
        <v>220968</v>
      </c>
      <c r="F179" s="20">
        <v>432736</v>
      </c>
      <c r="G179" s="20">
        <v>220968</v>
      </c>
      <c r="H179" s="20">
        <v>9600</v>
      </c>
      <c r="I179" s="20">
        <v>9600</v>
      </c>
      <c r="J179" s="20">
        <v>433136</v>
      </c>
      <c r="K179" s="20">
        <v>221368</v>
      </c>
      <c r="L179" s="11">
        <f t="shared" si="2"/>
        <v>-211768</v>
      </c>
    </row>
    <row r="180" spans="1:12" x14ac:dyDescent="0.25">
      <c r="A180" s="19" t="s">
        <v>3981</v>
      </c>
      <c r="B180" s="20">
        <v>1400</v>
      </c>
      <c r="C180" s="20">
        <v>38812</v>
      </c>
      <c r="D180" s="20">
        <v>1220</v>
      </c>
      <c r="E180" s="20">
        <v>13600</v>
      </c>
      <c r="F180" s="20">
        <v>16800</v>
      </c>
      <c r="G180" s="20"/>
      <c r="H180" s="20">
        <v>153200</v>
      </c>
      <c r="I180" s="20"/>
      <c r="J180" s="20">
        <v>4500</v>
      </c>
      <c r="K180" s="20">
        <v>2444</v>
      </c>
      <c r="L180" s="11">
        <f t="shared" si="2"/>
        <v>-2056</v>
      </c>
    </row>
    <row r="181" spans="1:12" x14ac:dyDescent="0.25">
      <c r="A181" s="19" t="s">
        <v>2711</v>
      </c>
      <c r="B181" s="20">
        <v>233159</v>
      </c>
      <c r="C181" s="20">
        <v>262234</v>
      </c>
      <c r="D181" s="20">
        <v>237520</v>
      </c>
      <c r="E181" s="20">
        <v>297197</v>
      </c>
      <c r="F181" s="20">
        <v>239122</v>
      </c>
      <c r="G181" s="20">
        <v>227400</v>
      </c>
      <c r="H181" s="20">
        <v>214103</v>
      </c>
      <c r="I181" s="20">
        <v>150400</v>
      </c>
      <c r="J181" s="20">
        <v>173400</v>
      </c>
      <c r="K181" s="20">
        <v>188346</v>
      </c>
      <c r="L181" s="11">
        <f t="shared" si="2"/>
        <v>14946</v>
      </c>
    </row>
    <row r="182" spans="1:12" x14ac:dyDescent="0.25">
      <c r="A182" s="19" t="s">
        <v>3921</v>
      </c>
      <c r="B182" s="20"/>
      <c r="C182" s="20">
        <v>101710</v>
      </c>
      <c r="D182" s="20">
        <v>71700</v>
      </c>
      <c r="E182" s="20">
        <v>64257</v>
      </c>
      <c r="F182" s="20">
        <v>47208</v>
      </c>
      <c r="G182" s="20">
        <v>46530</v>
      </c>
      <c r="H182" s="20">
        <v>44838</v>
      </c>
      <c r="I182" s="20">
        <v>55816</v>
      </c>
      <c r="J182" s="20">
        <v>60564</v>
      </c>
      <c r="K182" s="20">
        <v>60179</v>
      </c>
      <c r="L182" s="11">
        <f t="shared" si="2"/>
        <v>-385</v>
      </c>
    </row>
    <row r="183" spans="1:12" x14ac:dyDescent="0.25">
      <c r="A183" s="19" t="s">
        <v>2903</v>
      </c>
      <c r="B183" s="20">
        <v>1010</v>
      </c>
      <c r="C183" s="20">
        <v>3700</v>
      </c>
      <c r="D183" s="20">
        <v>12968</v>
      </c>
      <c r="E183" s="20">
        <v>1100</v>
      </c>
      <c r="F183" s="20">
        <v>7476</v>
      </c>
      <c r="G183" s="20">
        <v>9962</v>
      </c>
      <c r="H183" s="20">
        <v>23030</v>
      </c>
      <c r="I183" s="20">
        <v>11819</v>
      </c>
      <c r="J183" s="20">
        <v>11568</v>
      </c>
      <c r="K183" s="20">
        <v>-27643</v>
      </c>
      <c r="L183" s="11">
        <f t="shared" si="2"/>
        <v>-39211</v>
      </c>
    </row>
    <row r="184" spans="1:12" x14ac:dyDescent="0.25">
      <c r="A184" s="19" t="s">
        <v>3903</v>
      </c>
      <c r="B184" s="20">
        <v>723</v>
      </c>
      <c r="C184" s="20">
        <v>9224</v>
      </c>
      <c r="D184" s="20"/>
      <c r="E184" s="20"/>
      <c r="F184" s="20"/>
      <c r="G184" s="20">
        <v>580</v>
      </c>
      <c r="H184" s="20">
        <v>1907</v>
      </c>
      <c r="I184" s="20">
        <v>10081</v>
      </c>
      <c r="J184" s="20">
        <v>3638</v>
      </c>
      <c r="K184" s="20"/>
      <c r="L184" s="11">
        <f t="shared" si="2"/>
        <v>-3638</v>
      </c>
    </row>
    <row r="185" spans="1:12" x14ac:dyDescent="0.25">
      <c r="A185" s="19" t="s">
        <v>2977</v>
      </c>
      <c r="B185" s="20"/>
      <c r="C185" s="20"/>
      <c r="D185" s="20"/>
      <c r="E185" s="20"/>
      <c r="F185" s="20"/>
      <c r="G185" s="20"/>
      <c r="H185" s="20"/>
      <c r="I185" s="20">
        <v>500</v>
      </c>
      <c r="J185" s="20"/>
      <c r="K185" s="20">
        <v>800</v>
      </c>
      <c r="L185" s="11">
        <f t="shared" si="2"/>
        <v>800</v>
      </c>
    </row>
    <row r="186" spans="1:12" x14ac:dyDescent="0.25">
      <c r="A186" s="19" t="s">
        <v>4947</v>
      </c>
      <c r="B186" s="20">
        <v>876653</v>
      </c>
      <c r="C186" s="20">
        <v>431341</v>
      </c>
      <c r="D186" s="20">
        <v>511946</v>
      </c>
      <c r="E186" s="20">
        <v>817231</v>
      </c>
      <c r="F186" s="20">
        <v>722227</v>
      </c>
      <c r="G186" s="20">
        <v>607961</v>
      </c>
      <c r="H186" s="20">
        <v>664610</v>
      </c>
      <c r="I186" s="20">
        <v>483213</v>
      </c>
      <c r="J186" s="20">
        <v>469302</v>
      </c>
      <c r="K186" s="20">
        <v>418827</v>
      </c>
      <c r="L186" s="11">
        <f t="shared" si="2"/>
        <v>-50475</v>
      </c>
    </row>
    <row r="187" spans="1:12" x14ac:dyDescent="0.25">
      <c r="A187" s="19" t="s">
        <v>9507</v>
      </c>
      <c r="B187" s="20">
        <v>19422.144700000001</v>
      </c>
      <c r="C187" s="20">
        <v>21844.092199999999</v>
      </c>
      <c r="D187" s="20">
        <v>19785.416000000001</v>
      </c>
      <c r="E187" s="20">
        <v>24756.5101</v>
      </c>
      <c r="F187" s="20">
        <v>19918.8626</v>
      </c>
      <c r="G187" s="20">
        <v>18942.419999999998</v>
      </c>
      <c r="H187" s="20">
        <v>17834.779900000001</v>
      </c>
      <c r="I187" s="20">
        <v>12528.32</v>
      </c>
      <c r="J187" s="20">
        <v>14444.22</v>
      </c>
      <c r="K187" s="20">
        <v>15689.221799999999</v>
      </c>
      <c r="L187" s="11">
        <f t="shared" si="2"/>
        <v>1245.0018</v>
      </c>
    </row>
    <row r="188" spans="1:12" x14ac:dyDescent="0.25">
      <c r="A188" s="19" t="s">
        <v>9508</v>
      </c>
      <c r="B188" s="20">
        <v>4986.1052149999996</v>
      </c>
      <c r="C188" s="20">
        <v>5607.8740899999993</v>
      </c>
      <c r="D188" s="20">
        <v>5079.3652000000002</v>
      </c>
      <c r="E188" s="20">
        <v>6355.5578450000003</v>
      </c>
      <c r="F188" s="20">
        <v>5113.6239700000006</v>
      </c>
      <c r="G188" s="20">
        <v>4862.9490000000005</v>
      </c>
      <c r="H188" s="20">
        <v>4578.5926549999995</v>
      </c>
      <c r="I188" s="20">
        <v>3216.3040000000001</v>
      </c>
      <c r="J188" s="20">
        <v>3708.1590000000001</v>
      </c>
      <c r="K188" s="20">
        <v>4027.7792099999997</v>
      </c>
      <c r="L188" s="11">
        <f t="shared" si="2"/>
        <v>319.62020999999959</v>
      </c>
    </row>
    <row r="189" spans="1:12" x14ac:dyDescent="0.25">
      <c r="A189" s="19" t="s">
        <v>9509</v>
      </c>
      <c r="B189" s="20">
        <v>11214.947899999999</v>
      </c>
      <c r="C189" s="20">
        <v>12613.455399999999</v>
      </c>
      <c r="D189" s="20">
        <v>11424.712</v>
      </c>
      <c r="E189" s="20">
        <v>14295.1757</v>
      </c>
      <c r="F189" s="20">
        <v>11501.768199999999</v>
      </c>
      <c r="G189" s="20">
        <v>10937.939999999999</v>
      </c>
      <c r="H189" s="20">
        <v>10298.354299999999</v>
      </c>
      <c r="I189" s="20">
        <v>7234.24</v>
      </c>
      <c r="J189" s="20">
        <v>8340.5399999999991</v>
      </c>
      <c r="K189" s="20">
        <v>9059.4426000000003</v>
      </c>
      <c r="L189" s="11">
        <f t="shared" si="2"/>
        <v>718.90260000000126</v>
      </c>
    </row>
    <row r="190" spans="1:12" x14ac:dyDescent="0.25">
      <c r="A190" s="19" t="s">
        <v>9510</v>
      </c>
      <c r="B190" s="20">
        <v>48305.136879999998</v>
      </c>
      <c r="C190" s="20">
        <v>26113.754485000001</v>
      </c>
      <c r="D190" s="20">
        <v>28645.195669999997</v>
      </c>
      <c r="E190" s="20">
        <v>45160.449424999999</v>
      </c>
      <c r="F190" s="20">
        <v>39885.968395000004</v>
      </c>
      <c r="G190" s="20">
        <v>33704.93763</v>
      </c>
      <c r="H190" s="20">
        <v>35985.308450000004</v>
      </c>
      <c r="I190" s="20">
        <v>27527.426289999999</v>
      </c>
      <c r="J190" s="20">
        <v>26676.91663</v>
      </c>
      <c r="K190" s="20">
        <v>23419.607575000002</v>
      </c>
      <c r="L190" s="11">
        <f t="shared" si="2"/>
        <v>-3257.3090549999979</v>
      </c>
    </row>
    <row r="191" spans="1:12" x14ac:dyDescent="0.25">
      <c r="A191" s="19" t="s">
        <v>9511</v>
      </c>
      <c r="B191" s="20">
        <v>29351.537599999996</v>
      </c>
      <c r="C191" s="20">
        <v>15867.439699999999</v>
      </c>
      <c r="D191" s="20">
        <v>17405.613399999998</v>
      </c>
      <c r="E191" s="20">
        <v>27440.738499999999</v>
      </c>
      <c r="F191" s="20">
        <v>24235.817899999998</v>
      </c>
      <c r="G191" s="20">
        <v>20480.052599999999</v>
      </c>
      <c r="H191" s="20">
        <v>21865.668999999998</v>
      </c>
      <c r="I191" s="20">
        <v>16726.425799999997</v>
      </c>
      <c r="J191" s="20">
        <v>16209.632599999999</v>
      </c>
      <c r="K191" s="20">
        <v>14230.4015</v>
      </c>
      <c r="L191" s="11">
        <f t="shared" si="2"/>
        <v>-1979.2310999999991</v>
      </c>
    </row>
    <row r="192" spans="1:12" x14ac:dyDescent="0.25">
      <c r="A192" s="19" t="s">
        <v>9512</v>
      </c>
      <c r="B192" s="20">
        <v>42912.126399999994</v>
      </c>
      <c r="C192" s="20">
        <v>23198.293299999998</v>
      </c>
      <c r="D192" s="20">
        <v>25447.112599999997</v>
      </c>
      <c r="E192" s="20">
        <v>40118.5265</v>
      </c>
      <c r="F192" s="20">
        <v>35432.913099999998</v>
      </c>
      <c r="G192" s="20">
        <v>29941.961399999997</v>
      </c>
      <c r="H192" s="20">
        <v>31967.740999999998</v>
      </c>
      <c r="I192" s="20">
        <v>24454.136199999997</v>
      </c>
      <c r="J192" s="20">
        <v>23698.581399999999</v>
      </c>
      <c r="K192" s="20">
        <v>20804.933499999999</v>
      </c>
      <c r="L192" s="11">
        <f t="shared" si="2"/>
        <v>-2893.6478999999999</v>
      </c>
    </row>
    <row r="193" spans="1:12" x14ac:dyDescent="0.25">
      <c r="A193" s="18" t="s">
        <v>7704</v>
      </c>
      <c r="B193" s="20">
        <v>7805001.662920001</v>
      </c>
      <c r="C193" s="20">
        <v>7704662.7649099994</v>
      </c>
      <c r="D193" s="20">
        <v>7868104.2136850003</v>
      </c>
      <c r="E193" s="20">
        <v>8379734.8071350008</v>
      </c>
      <c r="F193" s="20">
        <v>8401158.9699150007</v>
      </c>
      <c r="G193" s="20">
        <v>8115795.2728800001</v>
      </c>
      <c r="H193" s="20">
        <v>8244812.2748649996</v>
      </c>
      <c r="I193" s="20">
        <v>8649234.0237599984</v>
      </c>
      <c r="J193" s="20">
        <v>9962101.8876000009</v>
      </c>
      <c r="K193" s="20">
        <v>10735457.779475</v>
      </c>
      <c r="L193" s="11">
        <f t="shared" si="2"/>
        <v>773355.89187499881</v>
      </c>
    </row>
    <row r="194" spans="1:12" x14ac:dyDescent="0.25">
      <c r="A194" s="19" t="s">
        <v>3360</v>
      </c>
      <c r="B194" s="20"/>
      <c r="C194" s="20"/>
      <c r="D194" s="20"/>
      <c r="E194" s="20"/>
      <c r="F194" s="20">
        <v>41</v>
      </c>
      <c r="G194" s="20"/>
      <c r="H194" s="20"/>
      <c r="I194" s="20"/>
      <c r="J194" s="20"/>
      <c r="K194" s="20"/>
      <c r="L194" s="11">
        <f t="shared" si="2"/>
        <v>0</v>
      </c>
    </row>
    <row r="195" spans="1:12" x14ac:dyDescent="0.25">
      <c r="A195" s="19" t="s">
        <v>7795</v>
      </c>
      <c r="B195" s="20">
        <v>69088</v>
      </c>
      <c r="C195" s="20">
        <v>34544</v>
      </c>
      <c r="D195" s="20">
        <v>70300</v>
      </c>
      <c r="E195" s="20">
        <v>53634</v>
      </c>
      <c r="F195" s="20">
        <v>53636</v>
      </c>
      <c r="G195" s="20">
        <v>53634</v>
      </c>
      <c r="H195" s="20">
        <v>53634</v>
      </c>
      <c r="I195" s="20">
        <v>17890</v>
      </c>
      <c r="J195" s="20">
        <v>71560</v>
      </c>
      <c r="K195" s="20">
        <v>53670</v>
      </c>
      <c r="L195" s="11">
        <f t="shared" si="2"/>
        <v>-17890</v>
      </c>
    </row>
    <row r="196" spans="1:12" x14ac:dyDescent="0.25">
      <c r="A196" s="19" t="s">
        <v>7072</v>
      </c>
      <c r="B196" s="20">
        <v>1376</v>
      </c>
      <c r="C196" s="20">
        <v>700</v>
      </c>
      <c r="D196" s="20">
        <v>289</v>
      </c>
      <c r="E196" s="20">
        <v>8926</v>
      </c>
      <c r="F196" s="20">
        <v>1700</v>
      </c>
      <c r="G196" s="20">
        <v>650</v>
      </c>
      <c r="H196" s="20"/>
      <c r="I196" s="20"/>
      <c r="J196" s="20">
        <v>1610</v>
      </c>
      <c r="K196" s="20">
        <v>396</v>
      </c>
      <c r="L196" s="11">
        <f t="shared" si="2"/>
        <v>-1214</v>
      </c>
    </row>
    <row r="197" spans="1:12" x14ac:dyDescent="0.25">
      <c r="A197" s="19" t="s">
        <v>3351</v>
      </c>
      <c r="B197" s="20">
        <v>397856</v>
      </c>
      <c r="C197" s="20">
        <v>183368</v>
      </c>
      <c r="D197" s="20">
        <v>192977</v>
      </c>
      <c r="E197" s="20">
        <v>198551</v>
      </c>
      <c r="F197" s="20">
        <v>204565</v>
      </c>
      <c r="G197" s="20">
        <v>176232</v>
      </c>
      <c r="H197" s="20">
        <v>180666</v>
      </c>
      <c r="I197" s="20">
        <v>185764</v>
      </c>
      <c r="J197" s="20">
        <v>224197</v>
      </c>
      <c r="K197" s="20">
        <v>239866</v>
      </c>
      <c r="L197" s="11">
        <f t="shared" si="2"/>
        <v>15669</v>
      </c>
    </row>
    <row r="198" spans="1:12" x14ac:dyDescent="0.25">
      <c r="A198" s="19" t="s">
        <v>7504</v>
      </c>
      <c r="B198" s="20">
        <v>140985</v>
      </c>
      <c r="C198" s="20">
        <v>146528</v>
      </c>
      <c r="D198" s="20">
        <v>151207</v>
      </c>
      <c r="E198" s="20">
        <v>154165</v>
      </c>
      <c r="F198" s="20">
        <v>158699</v>
      </c>
      <c r="G198" s="20">
        <v>1210</v>
      </c>
      <c r="H198" s="20"/>
      <c r="I198" s="20">
        <v>154661</v>
      </c>
      <c r="J198" s="20">
        <v>191064</v>
      </c>
      <c r="K198" s="20">
        <v>1466</v>
      </c>
      <c r="L198" s="11">
        <f t="shared" ref="L198:L220" si="3">K198-J198</f>
        <v>-189598</v>
      </c>
    </row>
    <row r="199" spans="1:12" x14ac:dyDescent="0.25">
      <c r="A199" s="19" t="s">
        <v>3409</v>
      </c>
      <c r="B199" s="20"/>
      <c r="C199" s="20">
        <v>64000</v>
      </c>
      <c r="D199" s="20"/>
      <c r="E199" s="20">
        <v>28250</v>
      </c>
      <c r="F199" s="20"/>
      <c r="G199" s="20">
        <v>3200</v>
      </c>
      <c r="H199" s="20"/>
      <c r="I199" s="20"/>
      <c r="J199" s="20"/>
      <c r="K199" s="20"/>
      <c r="L199" s="11">
        <f t="shared" si="3"/>
        <v>0</v>
      </c>
    </row>
    <row r="200" spans="1:12" x14ac:dyDescent="0.25">
      <c r="A200" s="19" t="s">
        <v>5300</v>
      </c>
      <c r="B200" s="20">
        <v>645</v>
      </c>
      <c r="C200" s="20"/>
      <c r="D200" s="20">
        <v>45</v>
      </c>
      <c r="E200" s="20">
        <v>32000</v>
      </c>
      <c r="F200" s="20">
        <v>16000</v>
      </c>
      <c r="G200" s="20">
        <v>8000</v>
      </c>
      <c r="H200" s="20">
        <v>8000</v>
      </c>
      <c r="I200" s="20"/>
      <c r="J200" s="20"/>
      <c r="K200" s="20"/>
      <c r="L200" s="11">
        <f t="shared" si="3"/>
        <v>0</v>
      </c>
    </row>
    <row r="201" spans="1:12" x14ac:dyDescent="0.25">
      <c r="A201" s="19" t="s">
        <v>2045</v>
      </c>
      <c r="B201" s="20"/>
      <c r="C201" s="20"/>
      <c r="D201" s="20">
        <v>3800</v>
      </c>
      <c r="E201" s="20">
        <v>3800</v>
      </c>
      <c r="F201" s="20">
        <v>3800</v>
      </c>
      <c r="G201" s="20"/>
      <c r="H201" s="20">
        <v>3800</v>
      </c>
      <c r="I201" s="20">
        <v>3800</v>
      </c>
      <c r="J201" s="20">
        <v>3800</v>
      </c>
      <c r="K201" s="20"/>
      <c r="L201" s="11">
        <f t="shared" si="3"/>
        <v>-3800</v>
      </c>
    </row>
    <row r="202" spans="1:12" x14ac:dyDescent="0.25">
      <c r="A202" s="19" t="s">
        <v>2292</v>
      </c>
      <c r="B202" s="20"/>
      <c r="C202" s="20">
        <v>42373</v>
      </c>
      <c r="D202" s="20"/>
      <c r="E202" s="20"/>
      <c r="F202" s="20"/>
      <c r="G202" s="20"/>
      <c r="H202" s="20"/>
      <c r="I202" s="20"/>
      <c r="J202" s="20"/>
      <c r="K202" s="20"/>
      <c r="L202" s="11">
        <f t="shared" si="3"/>
        <v>0</v>
      </c>
    </row>
    <row r="203" spans="1:12" x14ac:dyDescent="0.25">
      <c r="A203" s="19" t="s">
        <v>2309</v>
      </c>
      <c r="B203" s="20">
        <v>229693</v>
      </c>
      <c r="C203" s="20">
        <v>145805</v>
      </c>
      <c r="D203" s="20">
        <v>213202</v>
      </c>
      <c r="E203" s="20">
        <v>406663</v>
      </c>
      <c r="F203" s="20">
        <v>428835</v>
      </c>
      <c r="G203" s="20">
        <v>267911</v>
      </c>
      <c r="H203" s="20">
        <v>225344</v>
      </c>
      <c r="I203" s="20">
        <v>375746</v>
      </c>
      <c r="J203" s="20">
        <v>443790</v>
      </c>
      <c r="K203" s="20">
        <v>407391</v>
      </c>
      <c r="L203" s="11">
        <f t="shared" si="3"/>
        <v>-36399</v>
      </c>
    </row>
    <row r="204" spans="1:12" x14ac:dyDescent="0.25">
      <c r="A204" s="19" t="s">
        <v>5751</v>
      </c>
      <c r="B204" s="20"/>
      <c r="C204" s="20"/>
      <c r="D204" s="20"/>
      <c r="E204" s="20"/>
      <c r="F204" s="20"/>
      <c r="G204" s="20">
        <v>6850</v>
      </c>
      <c r="H204" s="20"/>
      <c r="I204" s="20">
        <v>3200</v>
      </c>
      <c r="J204" s="20"/>
      <c r="K204" s="20"/>
      <c r="L204" s="11">
        <f t="shared" si="3"/>
        <v>0</v>
      </c>
    </row>
    <row r="205" spans="1:12" x14ac:dyDescent="0.25">
      <c r="A205" s="19" t="s">
        <v>7646</v>
      </c>
      <c r="B205" s="20">
        <v>21957</v>
      </c>
      <c r="C205" s="20">
        <v>10650</v>
      </c>
      <c r="D205" s="20">
        <v>12715</v>
      </c>
      <c r="E205" s="20">
        <v>18716</v>
      </c>
      <c r="F205" s="20">
        <v>5086</v>
      </c>
      <c r="G205" s="20">
        <v>15195</v>
      </c>
      <c r="H205" s="20">
        <v>4750</v>
      </c>
      <c r="I205" s="20"/>
      <c r="J205" s="20">
        <v>30920</v>
      </c>
      <c r="K205" s="20">
        <v>71788</v>
      </c>
      <c r="L205" s="11">
        <f t="shared" si="3"/>
        <v>40868</v>
      </c>
    </row>
    <row r="206" spans="1:12" x14ac:dyDescent="0.25">
      <c r="A206" s="19" t="s">
        <v>3434</v>
      </c>
      <c r="B206" s="20">
        <v>29269</v>
      </c>
      <c r="C206" s="20">
        <v>4740</v>
      </c>
      <c r="D206" s="20">
        <v>28421</v>
      </c>
      <c r="E206" s="20">
        <v>62419</v>
      </c>
      <c r="F206" s="20">
        <v>33871</v>
      </c>
      <c r="G206" s="20">
        <v>63805</v>
      </c>
      <c r="H206" s="20">
        <v>117608</v>
      </c>
      <c r="I206" s="20">
        <v>94050</v>
      </c>
      <c r="J206" s="20">
        <v>108148</v>
      </c>
      <c r="K206" s="20">
        <v>110633</v>
      </c>
      <c r="L206" s="11">
        <f t="shared" si="3"/>
        <v>2485</v>
      </c>
    </row>
    <row r="207" spans="1:12" x14ac:dyDescent="0.25">
      <c r="A207" s="19" t="s">
        <v>7515</v>
      </c>
      <c r="B207" s="20">
        <v>19279</v>
      </c>
      <c r="C207" s="20">
        <v>19968</v>
      </c>
      <c r="D207" s="20">
        <v>19834</v>
      </c>
      <c r="E207" s="20">
        <v>21190</v>
      </c>
      <c r="F207" s="20">
        <v>22225</v>
      </c>
      <c r="G207" s="20">
        <v>22245</v>
      </c>
      <c r="H207" s="20">
        <v>21668</v>
      </c>
      <c r="I207" s="20">
        <v>21657</v>
      </c>
      <c r="J207" s="20">
        <v>25941</v>
      </c>
      <c r="K207" s="20">
        <v>28336</v>
      </c>
      <c r="L207" s="11">
        <f t="shared" si="3"/>
        <v>2395</v>
      </c>
    </row>
    <row r="208" spans="1:12" x14ac:dyDescent="0.25">
      <c r="A208" s="19" t="s">
        <v>7527</v>
      </c>
      <c r="B208" s="20">
        <v>481928</v>
      </c>
      <c r="C208" s="20">
        <v>499206</v>
      </c>
      <c r="D208" s="20">
        <v>495863</v>
      </c>
      <c r="E208" s="20">
        <v>529727</v>
      </c>
      <c r="F208" s="20">
        <v>555612</v>
      </c>
      <c r="G208" s="20">
        <v>556120</v>
      </c>
      <c r="H208" s="20">
        <v>541683</v>
      </c>
      <c r="I208" s="20">
        <v>541418</v>
      </c>
      <c r="J208" s="20">
        <v>648508</v>
      </c>
      <c r="K208" s="20">
        <v>708378</v>
      </c>
      <c r="L208" s="11">
        <f t="shared" si="3"/>
        <v>59870</v>
      </c>
    </row>
    <row r="209" spans="1:12" x14ac:dyDescent="0.25">
      <c r="A209" s="19" t="s">
        <v>5361</v>
      </c>
      <c r="B209" s="20">
        <v>2310</v>
      </c>
      <c r="C209" s="20">
        <v>1670</v>
      </c>
      <c r="D209" s="20">
        <v>1351</v>
      </c>
      <c r="E209" s="20">
        <v>1736</v>
      </c>
      <c r="F209" s="20">
        <v>1410</v>
      </c>
      <c r="G209" s="20">
        <v>1050</v>
      </c>
      <c r="H209" s="20">
        <v>1080</v>
      </c>
      <c r="I209" s="20">
        <v>1685</v>
      </c>
      <c r="J209" s="20">
        <v>1141</v>
      </c>
      <c r="K209" s="20">
        <v>1110</v>
      </c>
      <c r="L209" s="11">
        <f t="shared" si="3"/>
        <v>-31</v>
      </c>
    </row>
    <row r="210" spans="1:12" x14ac:dyDescent="0.25">
      <c r="A210" s="19" t="s">
        <v>3013</v>
      </c>
      <c r="B210" s="20"/>
      <c r="C210" s="20"/>
      <c r="D210" s="20"/>
      <c r="E210" s="20">
        <v>310</v>
      </c>
      <c r="F210" s="20">
        <v>4140</v>
      </c>
      <c r="G210" s="20">
        <v>2700</v>
      </c>
      <c r="H210" s="20">
        <v>797</v>
      </c>
      <c r="I210" s="20">
        <v>210</v>
      </c>
      <c r="J210" s="20"/>
      <c r="K210" s="20">
        <v>224</v>
      </c>
      <c r="L210" s="11">
        <f t="shared" si="3"/>
        <v>224</v>
      </c>
    </row>
    <row r="211" spans="1:12" x14ac:dyDescent="0.25">
      <c r="A211" s="19" t="s">
        <v>3897</v>
      </c>
      <c r="B211" s="20"/>
      <c r="C211" s="20"/>
      <c r="D211" s="20"/>
      <c r="E211" s="20"/>
      <c r="F211" s="20">
        <v>20000</v>
      </c>
      <c r="G211" s="20"/>
      <c r="H211" s="20"/>
      <c r="I211" s="20"/>
      <c r="J211" s="20"/>
      <c r="K211" s="20"/>
      <c r="L211" s="11">
        <f t="shared" si="3"/>
        <v>0</v>
      </c>
    </row>
    <row r="212" spans="1:12" x14ac:dyDescent="0.25">
      <c r="A212" s="19" t="s">
        <v>3908</v>
      </c>
      <c r="B212" s="20">
        <v>288740</v>
      </c>
      <c r="C212" s="20">
        <v>288740</v>
      </c>
      <c r="D212" s="20">
        <v>288740</v>
      </c>
      <c r="E212" s="20">
        <v>288740</v>
      </c>
      <c r="F212" s="20">
        <v>288740</v>
      </c>
      <c r="G212" s="20">
        <v>330000</v>
      </c>
      <c r="H212" s="20">
        <v>330000</v>
      </c>
      <c r="I212" s="20">
        <v>330000</v>
      </c>
      <c r="J212" s="20">
        <v>-41260</v>
      </c>
      <c r="K212" s="20">
        <v>144370</v>
      </c>
      <c r="L212" s="11">
        <f t="shared" si="3"/>
        <v>185630</v>
      </c>
    </row>
    <row r="213" spans="1:12" x14ac:dyDescent="0.25">
      <c r="A213" s="19" t="s">
        <v>3981</v>
      </c>
      <c r="B213" s="20">
        <v>1669</v>
      </c>
      <c r="C213" s="20"/>
      <c r="D213" s="20">
        <v>1571</v>
      </c>
      <c r="E213" s="20">
        <v>3332</v>
      </c>
      <c r="F213" s="20">
        <v>18035</v>
      </c>
      <c r="G213" s="20">
        <v>7186</v>
      </c>
      <c r="H213" s="20">
        <v>1552</v>
      </c>
      <c r="I213" s="20">
        <v>107095</v>
      </c>
      <c r="J213" s="20">
        <v>8440</v>
      </c>
      <c r="K213" s="20">
        <v>13324</v>
      </c>
      <c r="L213" s="11">
        <f t="shared" si="3"/>
        <v>4884</v>
      </c>
    </row>
    <row r="214" spans="1:12" x14ac:dyDescent="0.25">
      <c r="A214" s="19" t="s">
        <v>2711</v>
      </c>
      <c r="B214" s="20">
        <v>804210</v>
      </c>
      <c r="C214" s="20">
        <v>817307</v>
      </c>
      <c r="D214" s="20">
        <v>811430</v>
      </c>
      <c r="E214" s="20">
        <v>759117</v>
      </c>
      <c r="F214" s="20">
        <v>763461</v>
      </c>
      <c r="G214" s="20">
        <v>752504</v>
      </c>
      <c r="H214" s="20">
        <v>751742</v>
      </c>
      <c r="I214" s="20">
        <v>860002</v>
      </c>
      <c r="J214" s="20">
        <v>1078578</v>
      </c>
      <c r="K214" s="20">
        <v>1214014</v>
      </c>
      <c r="L214" s="11">
        <f t="shared" si="3"/>
        <v>135436</v>
      </c>
    </row>
    <row r="215" spans="1:12" x14ac:dyDescent="0.25">
      <c r="A215" s="19" t="s">
        <v>3921</v>
      </c>
      <c r="B215" s="20">
        <v>98296</v>
      </c>
      <c r="C215" s="20">
        <v>99492</v>
      </c>
      <c r="D215" s="20">
        <v>94427</v>
      </c>
      <c r="E215" s="20">
        <v>94261</v>
      </c>
      <c r="F215" s="20">
        <v>95797</v>
      </c>
      <c r="G215" s="20">
        <v>92605</v>
      </c>
      <c r="H215" s="20">
        <v>88640</v>
      </c>
      <c r="I215" s="20">
        <v>100180</v>
      </c>
      <c r="J215" s="20">
        <v>94974</v>
      </c>
      <c r="K215" s="20">
        <v>96550</v>
      </c>
      <c r="L215" s="11">
        <f t="shared" si="3"/>
        <v>1576</v>
      </c>
    </row>
    <row r="216" spans="1:12" x14ac:dyDescent="0.25">
      <c r="A216" s="19" t="s">
        <v>2903</v>
      </c>
      <c r="B216" s="20">
        <v>57950</v>
      </c>
      <c r="C216" s="20">
        <v>60328</v>
      </c>
      <c r="D216" s="20">
        <v>51382</v>
      </c>
      <c r="E216" s="20">
        <v>75376</v>
      </c>
      <c r="F216" s="20">
        <v>42412</v>
      </c>
      <c r="G216" s="20">
        <v>-43682</v>
      </c>
      <c r="H216" s="20">
        <v>76613</v>
      </c>
      <c r="I216" s="20">
        <v>104550</v>
      </c>
      <c r="J216" s="20">
        <v>59837</v>
      </c>
      <c r="K216" s="20">
        <v>147863.79999999999</v>
      </c>
      <c r="L216" s="11">
        <f t="shared" si="3"/>
        <v>88026.799999999988</v>
      </c>
    </row>
    <row r="217" spans="1:12" x14ac:dyDescent="0.25">
      <c r="A217" s="19" t="s">
        <v>3903</v>
      </c>
      <c r="B217" s="20"/>
      <c r="C217" s="20">
        <v>4973</v>
      </c>
      <c r="D217" s="20"/>
      <c r="E217" s="20">
        <v>5949</v>
      </c>
      <c r="F217" s="20"/>
      <c r="G217" s="20">
        <v>730</v>
      </c>
      <c r="H217" s="20">
        <v>6800</v>
      </c>
      <c r="I217" s="20">
        <v>20589</v>
      </c>
      <c r="J217" s="20">
        <v>150</v>
      </c>
      <c r="K217" s="20">
        <v>11600</v>
      </c>
      <c r="L217" s="11">
        <f t="shared" si="3"/>
        <v>11450</v>
      </c>
    </row>
    <row r="218" spans="1:12" x14ac:dyDescent="0.25">
      <c r="A218" s="19" t="s">
        <v>6017</v>
      </c>
      <c r="B218" s="20"/>
      <c r="C218" s="20"/>
      <c r="D218" s="20"/>
      <c r="E218" s="20">
        <v>2000</v>
      </c>
      <c r="F218" s="20"/>
      <c r="G218" s="20"/>
      <c r="H218" s="20"/>
      <c r="I218" s="20"/>
      <c r="J218" s="20"/>
      <c r="K218" s="20"/>
      <c r="L218" s="11">
        <f t="shared" si="3"/>
        <v>0</v>
      </c>
    </row>
    <row r="219" spans="1:12" x14ac:dyDescent="0.25">
      <c r="A219" s="19" t="s">
        <v>2977</v>
      </c>
      <c r="B219" s="20">
        <v>1350</v>
      </c>
      <c r="C219" s="20">
        <v>200</v>
      </c>
      <c r="D219" s="20">
        <v>24222</v>
      </c>
      <c r="E219" s="20"/>
      <c r="F219" s="20"/>
      <c r="G219" s="20"/>
      <c r="H219" s="20">
        <v>1639</v>
      </c>
      <c r="I219" s="20">
        <v>31971</v>
      </c>
      <c r="J219" s="20">
        <v>53924</v>
      </c>
      <c r="K219" s="20">
        <v>1770</v>
      </c>
      <c r="L219" s="11">
        <f t="shared" si="3"/>
        <v>-52154</v>
      </c>
    </row>
    <row r="220" spans="1:12" x14ac:dyDescent="0.25">
      <c r="A220" s="19" t="s">
        <v>4947</v>
      </c>
      <c r="B220" s="20">
        <v>4433409</v>
      </c>
      <c r="C220" s="20">
        <v>4540177</v>
      </c>
      <c r="D220" s="20">
        <v>4651948</v>
      </c>
      <c r="E220" s="20">
        <v>4856086</v>
      </c>
      <c r="F220" s="20">
        <v>4903128</v>
      </c>
      <c r="G220" s="20">
        <v>5004317</v>
      </c>
      <c r="H220" s="20">
        <v>5033101</v>
      </c>
      <c r="I220" s="20">
        <v>4901022</v>
      </c>
      <c r="J220" s="20">
        <v>5979686</v>
      </c>
      <c r="K220" s="20">
        <v>6419905</v>
      </c>
      <c r="L220" s="11">
        <f t="shared" si="3"/>
        <v>440219</v>
      </c>
    </row>
    <row r="221" spans="1:12" x14ac:dyDescent="0.25">
      <c r="A221" s="19" t="s">
        <v>9507</v>
      </c>
      <c r="B221" s="20">
        <v>66990.692999999999</v>
      </c>
      <c r="C221" s="20">
        <v>68081.6731</v>
      </c>
      <c r="D221" s="20">
        <v>67592.119000000006</v>
      </c>
      <c r="E221" s="20">
        <v>63234.446100000001</v>
      </c>
      <c r="F221" s="20">
        <v>63596.301299999999</v>
      </c>
      <c r="G221" s="20">
        <v>62683.583200000001</v>
      </c>
      <c r="H221" s="20">
        <v>62620.1086</v>
      </c>
      <c r="I221" s="20">
        <v>71638.166599999997</v>
      </c>
      <c r="J221" s="20">
        <v>89845.547399999996</v>
      </c>
      <c r="K221" s="20">
        <v>101127.3662</v>
      </c>
    </row>
    <row r="222" spans="1:12" x14ac:dyDescent="0.25">
      <c r="A222" s="19" t="s">
        <v>9508</v>
      </c>
      <c r="B222" s="20">
        <v>17198.030850000003</v>
      </c>
      <c r="C222" s="20">
        <v>17478.110194999997</v>
      </c>
      <c r="D222" s="20">
        <v>17352.430550000001</v>
      </c>
      <c r="E222" s="20">
        <v>16233.717045000001</v>
      </c>
      <c r="F222" s="20">
        <v>16326.613484999998</v>
      </c>
      <c r="G222" s="20">
        <v>16092.298039999998</v>
      </c>
      <c r="H222" s="20">
        <v>16076.00267</v>
      </c>
      <c r="I222" s="20">
        <v>18391.142769999999</v>
      </c>
      <c r="J222" s="20">
        <v>23065.390530000004</v>
      </c>
      <c r="K222" s="20">
        <v>25961.68939</v>
      </c>
    </row>
    <row r="223" spans="1:12" x14ac:dyDescent="0.25">
      <c r="A223" s="19" t="s">
        <v>9509</v>
      </c>
      <c r="B223" s="20">
        <v>38682.500999999997</v>
      </c>
      <c r="C223" s="20">
        <v>39312.466699999997</v>
      </c>
      <c r="D223" s="20">
        <v>39029.782999999996</v>
      </c>
      <c r="E223" s="20">
        <v>36513.527699999999</v>
      </c>
      <c r="F223" s="20">
        <v>36722.474099999999</v>
      </c>
      <c r="G223" s="20">
        <v>36195.4424</v>
      </c>
      <c r="H223" s="20">
        <v>36158.790199999996</v>
      </c>
      <c r="I223" s="20">
        <v>41366.0962</v>
      </c>
      <c r="J223" s="20">
        <v>51879.601799999997</v>
      </c>
      <c r="K223" s="20">
        <v>58394.073399999994</v>
      </c>
    </row>
    <row r="224" spans="1:12" x14ac:dyDescent="0.25">
      <c r="A224" s="19" t="s">
        <v>9510</v>
      </c>
      <c r="B224" s="20">
        <v>241235.79207</v>
      </c>
      <c r="C224" s="20">
        <v>246404.52791499998</v>
      </c>
      <c r="D224" s="20">
        <v>252568.17813500002</v>
      </c>
      <c r="E224" s="20">
        <v>263946.15429000003</v>
      </c>
      <c r="F224" s="20">
        <v>265755.24702999997</v>
      </c>
      <c r="G224" s="20">
        <v>271781.47724000004</v>
      </c>
      <c r="H224" s="20">
        <v>272774.44239499996</v>
      </c>
      <c r="I224" s="20">
        <v>265365.83619</v>
      </c>
      <c r="J224" s="20">
        <v>325444.26186999999</v>
      </c>
      <c r="K224" s="20">
        <v>351492.71748499997</v>
      </c>
    </row>
    <row r="225" spans="1:11" x14ac:dyDescent="0.25">
      <c r="A225" s="19" t="s">
        <v>9511</v>
      </c>
      <c r="B225" s="20">
        <v>146581.54139999999</v>
      </c>
      <c r="C225" s="20">
        <v>149722.2083</v>
      </c>
      <c r="D225" s="20">
        <v>153467.41269999999</v>
      </c>
      <c r="E225" s="20">
        <v>160380.98579999999</v>
      </c>
      <c r="F225" s="20">
        <v>161480.24059999999</v>
      </c>
      <c r="G225" s="20">
        <v>165141.9448</v>
      </c>
      <c r="H225" s="20">
        <v>165745.29789999998</v>
      </c>
      <c r="I225" s="20">
        <v>161243.6238</v>
      </c>
      <c r="J225" s="20">
        <v>197748.9374</v>
      </c>
      <c r="K225" s="20">
        <v>213576.6997</v>
      </c>
    </row>
    <row r="226" spans="1:11" x14ac:dyDescent="0.25">
      <c r="A226" s="19" t="s">
        <v>9512</v>
      </c>
      <c r="B226" s="20">
        <v>214303.10459999999</v>
      </c>
      <c r="C226" s="20">
        <v>218894.7787</v>
      </c>
      <c r="D226" s="20">
        <v>224370.29029999999</v>
      </c>
      <c r="E226" s="20">
        <v>234477.97619999998</v>
      </c>
      <c r="F226" s="20">
        <v>236085.09339999998</v>
      </c>
      <c r="G226" s="20">
        <v>241438.52719999998</v>
      </c>
      <c r="H226" s="20">
        <v>242320.63309999998</v>
      </c>
      <c r="I226" s="20">
        <v>235739.15819999998</v>
      </c>
      <c r="J226" s="20">
        <v>289110.14859999996</v>
      </c>
      <c r="K226" s="20">
        <v>312250.43329999998</v>
      </c>
    </row>
    <row r="227" spans="1:11" x14ac:dyDescent="0.25">
      <c r="A227" s="18" t="s">
        <v>9258</v>
      </c>
      <c r="B227" s="20">
        <v>280924.48221999995</v>
      </c>
      <c r="C227" s="20">
        <v>280924.48221999995</v>
      </c>
      <c r="D227" s="20">
        <v>275958.28444000002</v>
      </c>
      <c r="E227" s="20">
        <v>228047.38705500003</v>
      </c>
      <c r="F227" s="20">
        <v>160278.75999999998</v>
      </c>
      <c r="G227" s="20">
        <v>173517.75999999998</v>
      </c>
      <c r="H227" s="20">
        <v>184302.75999999998</v>
      </c>
      <c r="I227" s="20">
        <v>156778.75999999998</v>
      </c>
      <c r="J227" s="20">
        <v>156778.75999999998</v>
      </c>
      <c r="K227" s="20">
        <v>156778.75999999998</v>
      </c>
    </row>
    <row r="228" spans="1:11" x14ac:dyDescent="0.25">
      <c r="A228" s="19" t="s">
        <v>2711</v>
      </c>
      <c r="B228" s="20">
        <v>243692</v>
      </c>
      <c r="C228" s="20">
        <v>243692</v>
      </c>
      <c r="D228" s="20">
        <v>239384</v>
      </c>
      <c r="E228" s="20">
        <v>197823</v>
      </c>
      <c r="F228" s="20">
        <v>136000</v>
      </c>
      <c r="G228" s="20">
        <v>136000</v>
      </c>
      <c r="H228" s="20">
        <v>136000</v>
      </c>
      <c r="I228" s="20">
        <v>136000</v>
      </c>
      <c r="J228" s="20">
        <v>136000</v>
      </c>
      <c r="K228" s="20">
        <v>136000</v>
      </c>
    </row>
    <row r="229" spans="1:11" x14ac:dyDescent="0.25">
      <c r="A229" s="19" t="s">
        <v>3903</v>
      </c>
      <c r="B229" s="20"/>
      <c r="C229" s="20"/>
      <c r="D229" s="20"/>
      <c r="E229" s="20"/>
      <c r="F229" s="20">
        <v>3500</v>
      </c>
      <c r="G229" s="20">
        <v>16739</v>
      </c>
      <c r="H229" s="20">
        <v>27524</v>
      </c>
      <c r="I229" s="20"/>
      <c r="J229" s="20"/>
      <c r="K229" s="20"/>
    </row>
    <row r="230" spans="1:11" x14ac:dyDescent="0.25">
      <c r="A230" s="19" t="s">
        <v>9507</v>
      </c>
      <c r="B230" s="20">
        <v>20299.543600000001</v>
      </c>
      <c r="C230" s="20">
        <v>20299.543600000001</v>
      </c>
      <c r="D230" s="20">
        <v>19940.6872</v>
      </c>
      <c r="E230" s="20">
        <v>16478.655900000002</v>
      </c>
      <c r="F230" s="20">
        <v>11328.8</v>
      </c>
      <c r="G230" s="20">
        <v>11328.8</v>
      </c>
      <c r="H230" s="20">
        <v>11328.8</v>
      </c>
      <c r="I230" s="20">
        <v>11328.8</v>
      </c>
      <c r="J230" s="20">
        <v>11328.8</v>
      </c>
      <c r="K230" s="20">
        <v>11328.8</v>
      </c>
    </row>
    <row r="231" spans="1:11" x14ac:dyDescent="0.25">
      <c r="A231" s="19" t="s">
        <v>9508</v>
      </c>
      <c r="B231" s="20">
        <v>5211.3534200000004</v>
      </c>
      <c r="C231" s="20">
        <v>5211.3534200000004</v>
      </c>
      <c r="D231" s="20">
        <v>5119.2268400000003</v>
      </c>
      <c r="E231" s="20">
        <v>4230.4448549999997</v>
      </c>
      <c r="F231" s="20">
        <v>2908.3599999999997</v>
      </c>
      <c r="G231" s="20">
        <v>2908.3599999999997</v>
      </c>
      <c r="H231" s="20">
        <v>2908.3599999999997</v>
      </c>
      <c r="I231" s="20">
        <v>2908.3599999999997</v>
      </c>
      <c r="J231" s="20">
        <v>2908.3599999999997</v>
      </c>
      <c r="K231" s="20">
        <v>2908.3599999999997</v>
      </c>
    </row>
    <row r="232" spans="1:11" x14ac:dyDescent="0.25">
      <c r="A232" s="19" t="s">
        <v>9509</v>
      </c>
      <c r="B232" s="20">
        <v>11721.5852</v>
      </c>
      <c r="C232" s="20">
        <v>11721.5852</v>
      </c>
      <c r="D232" s="20">
        <v>11514.3704</v>
      </c>
      <c r="E232" s="20">
        <v>9515.2862999999998</v>
      </c>
      <c r="F232" s="20">
        <v>6541.5999999999995</v>
      </c>
      <c r="G232" s="20">
        <v>6541.5999999999995</v>
      </c>
      <c r="H232" s="20">
        <v>6541.5999999999995</v>
      </c>
      <c r="I232" s="20">
        <v>6541.5999999999995</v>
      </c>
      <c r="J232" s="20">
        <v>6541.5999999999995</v>
      </c>
      <c r="K232" s="20">
        <v>6541.5999999999995</v>
      </c>
    </row>
    <row r="233" spans="1:11" x14ac:dyDescent="0.25">
      <c r="A233" s="18" t="s">
        <v>9273</v>
      </c>
      <c r="B233" s="20">
        <v>418405.40238000004</v>
      </c>
      <c r="C233" s="20">
        <v>708775.75050499989</v>
      </c>
      <c r="D233" s="20">
        <v>616203.99594999989</v>
      </c>
      <c r="E233" s="20">
        <v>639914.52204500011</v>
      </c>
      <c r="F233" s="20">
        <v>608993.18664499989</v>
      </c>
      <c r="G233" s="20">
        <v>549058.46551000001</v>
      </c>
      <c r="H233" s="20">
        <v>408370.01432999998</v>
      </c>
      <c r="I233" s="20">
        <v>455751.55411999999</v>
      </c>
      <c r="J233" s="20">
        <v>702701.85415499995</v>
      </c>
      <c r="K233" s="20">
        <v>487097.7193</v>
      </c>
    </row>
    <row r="234" spans="1:11" x14ac:dyDescent="0.25">
      <c r="A234" s="19" t="s">
        <v>3351</v>
      </c>
      <c r="B234" s="20">
        <v>56012</v>
      </c>
      <c r="C234" s="20">
        <v>31710</v>
      </c>
      <c r="D234" s="20">
        <v>39434</v>
      </c>
      <c r="E234" s="20">
        <v>46328</v>
      </c>
      <c r="F234" s="20">
        <v>39138</v>
      </c>
      <c r="G234" s="20">
        <v>32026</v>
      </c>
      <c r="H234" s="20">
        <v>38154</v>
      </c>
      <c r="I234" s="20">
        <v>33224</v>
      </c>
      <c r="J234" s="20">
        <v>32229</v>
      </c>
      <c r="K234" s="20">
        <v>32754</v>
      </c>
    </row>
    <row r="235" spans="1:11" x14ac:dyDescent="0.25">
      <c r="A235" s="19" t="s">
        <v>3434</v>
      </c>
      <c r="B235" s="20">
        <v>8672</v>
      </c>
      <c r="C235" s="20">
        <v>23211</v>
      </c>
      <c r="D235" s="20">
        <v>14917</v>
      </c>
      <c r="E235" s="20">
        <v>14514</v>
      </c>
      <c r="F235" s="20">
        <v>15055</v>
      </c>
      <c r="G235" s="20">
        <v>12559</v>
      </c>
      <c r="H235" s="20"/>
      <c r="I235" s="20"/>
      <c r="J235" s="20"/>
      <c r="K235" s="20"/>
    </row>
    <row r="236" spans="1:11" x14ac:dyDescent="0.25">
      <c r="A236" s="19" t="s">
        <v>3908</v>
      </c>
      <c r="B236" s="20">
        <v>121011</v>
      </c>
      <c r="C236" s="20">
        <v>121011</v>
      </c>
      <c r="D236" s="20">
        <v>121011</v>
      </c>
      <c r="E236" s="20">
        <v>121011</v>
      </c>
      <c r="F236" s="20">
        <v>242022</v>
      </c>
      <c r="G236" s="20">
        <v>121011</v>
      </c>
      <c r="H236" s="20"/>
      <c r="I236" s="20"/>
      <c r="J236" s="20">
        <v>242022</v>
      </c>
      <c r="K236" s="20">
        <v>121010</v>
      </c>
    </row>
    <row r="237" spans="1:11" x14ac:dyDescent="0.25">
      <c r="A237" s="19" t="s">
        <v>2711</v>
      </c>
      <c r="B237" s="20">
        <v>201868</v>
      </c>
      <c r="C237" s="20">
        <v>101642</v>
      </c>
      <c r="D237" s="20">
        <v>95312</v>
      </c>
      <c r="E237" s="20">
        <v>93140</v>
      </c>
      <c r="F237" s="20">
        <v>96457</v>
      </c>
      <c r="G237" s="20">
        <v>100688</v>
      </c>
      <c r="H237" s="20">
        <v>101849</v>
      </c>
      <c r="I237" s="20">
        <v>100753</v>
      </c>
      <c r="J237" s="20">
        <v>102368</v>
      </c>
      <c r="K237" s="20">
        <v>101330</v>
      </c>
    </row>
    <row r="238" spans="1:11" x14ac:dyDescent="0.25">
      <c r="A238" s="19" t="s">
        <v>3921</v>
      </c>
      <c r="B238" s="20"/>
      <c r="C238" s="20">
        <v>58121</v>
      </c>
      <c r="D238" s="20">
        <v>26733</v>
      </c>
      <c r="E238" s="20">
        <v>21952</v>
      </c>
      <c r="F238" s="20">
        <v>26976</v>
      </c>
      <c r="G238" s="20">
        <v>26588</v>
      </c>
      <c r="H238" s="20">
        <v>25621.5</v>
      </c>
      <c r="I238" s="20">
        <v>31895</v>
      </c>
      <c r="J238" s="20">
        <v>34608</v>
      </c>
      <c r="K238" s="20">
        <v>34388</v>
      </c>
    </row>
    <row r="239" spans="1:11" x14ac:dyDescent="0.25">
      <c r="A239" s="19" t="s">
        <v>4947</v>
      </c>
      <c r="B239" s="20"/>
      <c r="C239" s="20">
        <v>314983</v>
      </c>
      <c r="D239" s="20">
        <v>268014</v>
      </c>
      <c r="E239" s="20">
        <v>289601</v>
      </c>
      <c r="F239" s="20">
        <v>153820</v>
      </c>
      <c r="G239" s="20">
        <v>212134</v>
      </c>
      <c r="H239" s="20">
        <v>200137</v>
      </c>
      <c r="I239" s="20">
        <v>241807</v>
      </c>
      <c r="J239" s="20">
        <v>242995</v>
      </c>
      <c r="K239" s="20">
        <v>160450</v>
      </c>
    </row>
    <row r="240" spans="1:11" x14ac:dyDescent="0.25">
      <c r="A240" s="19" t="s">
        <v>9507</v>
      </c>
      <c r="B240" s="20">
        <v>16815.6044</v>
      </c>
      <c r="C240" s="20">
        <v>8466.7785999999996</v>
      </c>
      <c r="D240" s="20">
        <v>7939.4895999999999</v>
      </c>
      <c r="E240" s="20">
        <v>7758.5619999999999</v>
      </c>
      <c r="F240" s="20">
        <v>8034.8680999999997</v>
      </c>
      <c r="G240" s="20">
        <v>8387.3104000000003</v>
      </c>
      <c r="H240" s="20">
        <v>8484.0216999999993</v>
      </c>
      <c r="I240" s="20">
        <v>8392.7248999999993</v>
      </c>
      <c r="J240" s="20">
        <v>8527.2543999999998</v>
      </c>
      <c r="K240" s="20">
        <v>8440.7890000000007</v>
      </c>
    </row>
    <row r="241" spans="1:11" x14ac:dyDescent="0.25">
      <c r="A241" s="19" t="s">
        <v>9508</v>
      </c>
      <c r="B241" s="20">
        <v>4316.9471799999992</v>
      </c>
      <c r="C241" s="20">
        <v>2173.6141699999998</v>
      </c>
      <c r="D241" s="20">
        <v>2038.24712</v>
      </c>
      <c r="E241" s="20">
        <v>1991.7988999999998</v>
      </c>
      <c r="F241" s="20">
        <v>2062.7329449999997</v>
      </c>
      <c r="G241" s="20">
        <v>2153.21288</v>
      </c>
      <c r="H241" s="20">
        <v>2178.0408649999999</v>
      </c>
      <c r="I241" s="20">
        <v>2154.6029049999997</v>
      </c>
      <c r="J241" s="20">
        <v>2189.1396799999998</v>
      </c>
      <c r="K241" s="20">
        <v>2166.9420500000001</v>
      </c>
    </row>
    <row r="242" spans="1:11" x14ac:dyDescent="0.25">
      <c r="A242" s="19" t="s">
        <v>9509</v>
      </c>
      <c r="B242" s="20">
        <v>9709.8508000000002</v>
      </c>
      <c r="C242" s="20">
        <v>4888.9802</v>
      </c>
      <c r="D242" s="20">
        <v>4584.5072</v>
      </c>
      <c r="E242" s="20">
        <v>4480.0339999999997</v>
      </c>
      <c r="F242" s="20">
        <v>4639.5816999999997</v>
      </c>
      <c r="G242" s="20">
        <v>4843.0927999999994</v>
      </c>
      <c r="H242" s="20">
        <v>4898.9368999999997</v>
      </c>
      <c r="I242" s="20">
        <v>4846.2192999999997</v>
      </c>
      <c r="J242" s="20">
        <v>4923.9007999999994</v>
      </c>
      <c r="K242" s="20">
        <v>4873.973</v>
      </c>
    </row>
    <row r="243" spans="1:11" x14ac:dyDescent="0.25">
      <c r="A243" s="19" t="s">
        <v>9510</v>
      </c>
      <c r="B243" s="20">
        <v>0</v>
      </c>
      <c r="C243" s="20">
        <v>17054.754535</v>
      </c>
      <c r="D243" s="20">
        <v>14511.618030000001</v>
      </c>
      <c r="E243" s="20">
        <v>15680.446145</v>
      </c>
      <c r="F243" s="20">
        <v>8328.5838999999996</v>
      </c>
      <c r="G243" s="20">
        <v>11485.995430000001</v>
      </c>
      <c r="H243" s="20">
        <v>10836.417865000001</v>
      </c>
      <c r="I243" s="20">
        <v>13092.640014999999</v>
      </c>
      <c r="J243" s="20">
        <v>13156.964275</v>
      </c>
      <c r="K243" s="20">
        <v>8687.5652500000015</v>
      </c>
    </row>
    <row r="244" spans="1:11" x14ac:dyDescent="0.25">
      <c r="A244" s="19" t="s">
        <v>9511</v>
      </c>
      <c r="B244" s="20">
        <v>0</v>
      </c>
      <c r="C244" s="20">
        <v>10362.940699999999</v>
      </c>
      <c r="D244" s="20">
        <v>8817.6605999999992</v>
      </c>
      <c r="E244" s="20">
        <v>9527.8728999999985</v>
      </c>
      <c r="F244" s="20">
        <v>5060.6779999999999</v>
      </c>
      <c r="G244" s="20">
        <v>6979.208599999999</v>
      </c>
      <c r="H244" s="20">
        <v>6584.5072999999993</v>
      </c>
      <c r="I244" s="20">
        <v>7955.4502999999995</v>
      </c>
      <c r="J244" s="20">
        <v>7994.5355</v>
      </c>
      <c r="K244" s="20">
        <v>5278.8050000000003</v>
      </c>
    </row>
    <row r="245" spans="1:11" x14ac:dyDescent="0.25">
      <c r="A245" s="19" t="s">
        <v>9512</v>
      </c>
      <c r="B245" s="20">
        <v>0</v>
      </c>
      <c r="C245" s="20">
        <v>15150.682299999999</v>
      </c>
      <c r="D245" s="20">
        <v>12891.473399999999</v>
      </c>
      <c r="E245" s="20">
        <v>13929.808099999998</v>
      </c>
      <c r="F245" s="20">
        <v>7398.7419999999993</v>
      </c>
      <c r="G245" s="20">
        <v>10203.645399999999</v>
      </c>
      <c r="H245" s="20">
        <v>9626.5896999999986</v>
      </c>
      <c r="I245" s="20">
        <v>11630.9167</v>
      </c>
      <c r="J245" s="20">
        <v>11688.059499999999</v>
      </c>
      <c r="K245" s="20">
        <v>7717.6449999999995</v>
      </c>
    </row>
    <row r="246" spans="1:11" x14ac:dyDescent="0.25">
      <c r="A246" s="18" t="s">
        <v>9513</v>
      </c>
      <c r="B246" s="20"/>
      <c r="C246" s="20"/>
      <c r="D246" s="20"/>
      <c r="E246" s="20"/>
      <c r="F246" s="20"/>
      <c r="G246" s="20"/>
      <c r="H246" s="20"/>
      <c r="I246" s="20"/>
      <c r="J246" s="20"/>
      <c r="K246" s="20"/>
    </row>
    <row r="247" spans="1:11" x14ac:dyDescent="0.25">
      <c r="A247" s="19" t="s">
        <v>9513</v>
      </c>
      <c r="B247" s="20"/>
      <c r="C247" s="20"/>
      <c r="D247" s="20"/>
      <c r="E247" s="20"/>
      <c r="F247" s="20"/>
      <c r="G247" s="20"/>
      <c r="H247" s="20"/>
      <c r="I247" s="20"/>
      <c r="J247" s="20"/>
      <c r="K247" s="20"/>
    </row>
    <row r="248" spans="1:11" x14ac:dyDescent="0.25">
      <c r="A248" s="18" t="s">
        <v>9477</v>
      </c>
      <c r="B248" s="20">
        <v>20560153.658425003</v>
      </c>
      <c r="C248" s="20">
        <v>21257508.245370001</v>
      </c>
      <c r="D248" s="20">
        <v>21247022.407479998</v>
      </c>
      <c r="E248" s="20">
        <v>21846308.014210012</v>
      </c>
      <c r="F248" s="20">
        <v>21479248.734480008</v>
      </c>
      <c r="G248" s="20">
        <v>20520958.015319999</v>
      </c>
      <c r="H248" s="20">
        <v>18808444.464345004</v>
      </c>
      <c r="I248" s="20">
        <v>19128685.82815</v>
      </c>
      <c r="J248" s="20">
        <v>23017485.901190002</v>
      </c>
      <c r="K248" s="20">
        <v>21839231.370940004</v>
      </c>
    </row>
  </sheetData>
  <autoFilter ref="A3:L221" xr:uid="{0EDA5F03-A405-4E12-BF21-95C28F2247A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63466-6E6D-4B82-974B-63DFCA9B28DA}">
  <dimension ref="A3:D124"/>
  <sheetViews>
    <sheetView showGridLines="0" workbookViewId="0">
      <selection activeCell="A17" sqref="A17"/>
    </sheetView>
  </sheetViews>
  <sheetFormatPr defaultRowHeight="13.2" x14ac:dyDescent="0.25"/>
  <cols>
    <col min="1" max="1" width="83.6640625" bestFit="1" customWidth="1"/>
    <col min="2" max="2" width="15.109375" bestFit="1" customWidth="1"/>
    <col min="3" max="3" width="12" bestFit="1" customWidth="1"/>
    <col min="4" max="4" width="15.6640625" style="11" bestFit="1" customWidth="1"/>
  </cols>
  <sheetData>
    <row r="3" spans="1:4" x14ac:dyDescent="0.25">
      <c r="A3" s="9" t="s">
        <v>9478</v>
      </c>
    </row>
    <row r="4" spans="1:4" x14ac:dyDescent="0.25">
      <c r="A4" s="9" t="s">
        <v>4</v>
      </c>
      <c r="B4" t="s">
        <v>9479</v>
      </c>
    </row>
    <row r="5" spans="1:4" x14ac:dyDescent="0.25">
      <c r="A5" t="s">
        <v>6942</v>
      </c>
      <c r="B5" s="4">
        <v>58000</v>
      </c>
      <c r="C5">
        <v>58000</v>
      </c>
      <c r="D5" s="11">
        <f>C5-B5</f>
        <v>0</v>
      </c>
    </row>
    <row r="6" spans="1:4" x14ac:dyDescent="0.25">
      <c r="A6" t="s">
        <v>6946</v>
      </c>
      <c r="B6" s="4">
        <v>203984</v>
      </c>
      <c r="C6">
        <v>203984</v>
      </c>
      <c r="D6" s="11">
        <f t="shared" ref="D6:D69" si="0">C6-B6</f>
        <v>0</v>
      </c>
    </row>
    <row r="7" spans="1:4" x14ac:dyDescent="0.25">
      <c r="A7" t="s">
        <v>424</v>
      </c>
      <c r="B7" s="4">
        <v>625416.92000000004</v>
      </c>
      <c r="C7">
        <v>621517.17000000004</v>
      </c>
      <c r="D7" s="11">
        <f t="shared" si="0"/>
        <v>-3899.75</v>
      </c>
    </row>
    <row r="8" spans="1:4" x14ac:dyDescent="0.25">
      <c r="A8" t="s">
        <v>4262</v>
      </c>
      <c r="B8" s="4">
        <v>126564.34999999999</v>
      </c>
      <c r="C8">
        <v>126564.35</v>
      </c>
      <c r="D8" s="11">
        <f t="shared" si="0"/>
        <v>0</v>
      </c>
    </row>
    <row r="9" spans="1:4" x14ac:dyDescent="0.25">
      <c r="A9" t="s">
        <v>4267</v>
      </c>
      <c r="B9" s="4">
        <v>688504.56</v>
      </c>
      <c r="C9">
        <v>688504.56</v>
      </c>
      <c r="D9" s="11">
        <f t="shared" si="0"/>
        <v>0</v>
      </c>
    </row>
    <row r="10" spans="1:4" x14ac:dyDescent="0.25">
      <c r="A10" t="s">
        <v>4280</v>
      </c>
      <c r="B10" s="4">
        <v>204894.6</v>
      </c>
      <c r="C10">
        <v>204894.6</v>
      </c>
      <c r="D10" s="11">
        <f t="shared" si="0"/>
        <v>0</v>
      </c>
    </row>
    <row r="11" spans="1:4" x14ac:dyDescent="0.25">
      <c r="A11" t="s">
        <v>3995</v>
      </c>
      <c r="B11" s="4">
        <v>1431220.8599999999</v>
      </c>
      <c r="C11">
        <v>1431220.86</v>
      </c>
      <c r="D11" s="11">
        <f t="shared" si="0"/>
        <v>0</v>
      </c>
    </row>
    <row r="12" spans="1:4" x14ac:dyDescent="0.25">
      <c r="A12" t="s">
        <v>3061</v>
      </c>
      <c r="B12" s="4">
        <v>3612634</v>
      </c>
      <c r="C12">
        <v>3612634</v>
      </c>
      <c r="D12" s="11">
        <f t="shared" si="0"/>
        <v>0</v>
      </c>
    </row>
    <row r="13" spans="1:4" x14ac:dyDescent="0.25">
      <c r="A13" t="s">
        <v>7094</v>
      </c>
      <c r="B13" s="4">
        <v>5209228</v>
      </c>
      <c r="C13">
        <v>5209228</v>
      </c>
      <c r="D13" s="11">
        <f t="shared" si="0"/>
        <v>0</v>
      </c>
    </row>
    <row r="14" spans="1:4" x14ac:dyDescent="0.25">
      <c r="A14" t="s">
        <v>4502</v>
      </c>
      <c r="B14" s="4">
        <v>1641318.75</v>
      </c>
      <c r="C14">
        <v>1641318.75</v>
      </c>
      <c r="D14" s="11">
        <f t="shared" si="0"/>
        <v>0</v>
      </c>
    </row>
    <row r="15" spans="1:4" x14ac:dyDescent="0.25">
      <c r="A15" t="s">
        <v>4313</v>
      </c>
      <c r="B15" s="4">
        <v>5420639</v>
      </c>
      <c r="C15">
        <v>5443139</v>
      </c>
      <c r="D15" s="11">
        <f t="shared" si="0"/>
        <v>22500</v>
      </c>
    </row>
    <row r="16" spans="1:4" x14ac:dyDescent="0.25">
      <c r="A16" t="s">
        <v>6856</v>
      </c>
      <c r="B16" s="4">
        <v>429391.05</v>
      </c>
      <c r="C16">
        <v>429391.05</v>
      </c>
      <c r="D16" s="11">
        <f t="shared" si="0"/>
        <v>0</v>
      </c>
    </row>
    <row r="17" spans="1:4" x14ac:dyDescent="0.25">
      <c r="A17" t="s">
        <v>4310</v>
      </c>
      <c r="B17" s="4">
        <v>25970</v>
      </c>
      <c r="C17">
        <v>25970</v>
      </c>
      <c r="D17" s="11">
        <f t="shared" si="0"/>
        <v>0</v>
      </c>
    </row>
    <row r="18" spans="1:4" x14ac:dyDescent="0.25">
      <c r="A18" t="s">
        <v>6868</v>
      </c>
      <c r="B18" s="4">
        <v>2482097.3099999996</v>
      </c>
      <c r="C18">
        <v>2482097.31</v>
      </c>
      <c r="D18" s="11">
        <f t="shared" si="0"/>
        <v>0</v>
      </c>
    </row>
    <row r="19" spans="1:4" x14ac:dyDescent="0.25">
      <c r="A19" t="s">
        <v>3562</v>
      </c>
      <c r="B19" s="4">
        <v>20500</v>
      </c>
      <c r="C19">
        <v>20500</v>
      </c>
      <c r="D19" s="11">
        <f t="shared" si="0"/>
        <v>0</v>
      </c>
    </row>
    <row r="20" spans="1:4" x14ac:dyDescent="0.25">
      <c r="A20" t="s">
        <v>4250</v>
      </c>
      <c r="B20" s="4">
        <v>28837</v>
      </c>
      <c r="C20">
        <v>28837</v>
      </c>
      <c r="D20" s="11">
        <f t="shared" si="0"/>
        <v>0</v>
      </c>
    </row>
    <row r="21" spans="1:4" x14ac:dyDescent="0.25">
      <c r="A21" t="s">
        <v>4215</v>
      </c>
      <c r="B21" s="4">
        <v>31370</v>
      </c>
      <c r="C21">
        <v>31370</v>
      </c>
      <c r="D21" s="11">
        <f t="shared" si="0"/>
        <v>0</v>
      </c>
    </row>
    <row r="22" spans="1:4" x14ac:dyDescent="0.25">
      <c r="A22" t="s">
        <v>4237</v>
      </c>
      <c r="B22" s="4">
        <v>151620</v>
      </c>
      <c r="C22">
        <v>151620</v>
      </c>
      <c r="D22" s="11">
        <f t="shared" si="0"/>
        <v>0</v>
      </c>
    </row>
    <row r="23" spans="1:4" x14ac:dyDescent="0.25">
      <c r="A23" t="s">
        <v>4257</v>
      </c>
      <c r="B23" s="4">
        <v>522120</v>
      </c>
      <c r="C23">
        <v>522120</v>
      </c>
      <c r="D23" s="11">
        <f t="shared" si="0"/>
        <v>0</v>
      </c>
    </row>
    <row r="24" spans="1:4" x14ac:dyDescent="0.25">
      <c r="A24" t="s">
        <v>4206</v>
      </c>
      <c r="B24" s="4">
        <v>46323.16</v>
      </c>
      <c r="C24">
        <v>46323.16</v>
      </c>
      <c r="D24" s="11">
        <f t="shared" si="0"/>
        <v>0</v>
      </c>
    </row>
    <row r="25" spans="1:4" x14ac:dyDescent="0.25">
      <c r="A25" t="s">
        <v>3360</v>
      </c>
      <c r="B25" s="4">
        <v>677811.81000000017</v>
      </c>
      <c r="C25">
        <v>678679.41</v>
      </c>
      <c r="D25" s="11">
        <f t="shared" si="0"/>
        <v>867.5999999998603</v>
      </c>
    </row>
    <row r="26" spans="1:4" x14ac:dyDescent="0.25">
      <c r="A26" t="s">
        <v>3999</v>
      </c>
      <c r="B26" s="4">
        <v>4000000</v>
      </c>
      <c r="C26">
        <v>4000000</v>
      </c>
      <c r="D26" s="11">
        <f t="shared" si="0"/>
        <v>0</v>
      </c>
    </row>
    <row r="27" spans="1:4" x14ac:dyDescent="0.25">
      <c r="A27" t="s">
        <v>7795</v>
      </c>
      <c r="B27" s="4">
        <v>531590</v>
      </c>
      <c r="C27">
        <v>531590</v>
      </c>
      <c r="D27" s="11">
        <f t="shared" si="0"/>
        <v>0</v>
      </c>
    </row>
    <row r="28" spans="1:4" x14ac:dyDescent="0.25">
      <c r="A28" t="s">
        <v>7072</v>
      </c>
      <c r="B28" s="4">
        <v>33935.08</v>
      </c>
      <c r="C28">
        <v>33935.08</v>
      </c>
      <c r="D28" s="11">
        <f t="shared" si="0"/>
        <v>0</v>
      </c>
    </row>
    <row r="29" spans="1:4" x14ac:dyDescent="0.25">
      <c r="A29" t="s">
        <v>3351</v>
      </c>
      <c r="B29" s="4">
        <v>4100624</v>
      </c>
      <c r="C29">
        <v>4100624</v>
      </c>
      <c r="D29" s="11">
        <f t="shared" si="0"/>
        <v>0</v>
      </c>
    </row>
    <row r="30" spans="1:4" x14ac:dyDescent="0.25">
      <c r="A30" t="s">
        <v>7504</v>
      </c>
      <c r="B30" s="4">
        <v>1827584.25</v>
      </c>
      <c r="C30">
        <v>1827584.25</v>
      </c>
      <c r="D30" s="11">
        <f t="shared" si="0"/>
        <v>0</v>
      </c>
    </row>
    <row r="31" spans="1:4" x14ac:dyDescent="0.25">
      <c r="A31" t="s">
        <v>3409</v>
      </c>
      <c r="B31" s="4">
        <v>432130.88</v>
      </c>
      <c r="C31">
        <v>432130.88</v>
      </c>
      <c r="D31" s="11">
        <f t="shared" si="0"/>
        <v>0</v>
      </c>
    </row>
    <row r="32" spans="1:4" x14ac:dyDescent="0.25">
      <c r="A32" t="s">
        <v>5300</v>
      </c>
      <c r="B32" s="4">
        <v>106149</v>
      </c>
      <c r="C32">
        <v>106149</v>
      </c>
      <c r="D32" s="11">
        <f t="shared" si="0"/>
        <v>0</v>
      </c>
    </row>
    <row r="33" spans="1:4" x14ac:dyDescent="0.25">
      <c r="A33" t="s">
        <v>6925</v>
      </c>
      <c r="B33" s="4">
        <v>617245.24999999988</v>
      </c>
      <c r="C33">
        <v>617245.25</v>
      </c>
      <c r="D33" s="11">
        <f t="shared" si="0"/>
        <v>0</v>
      </c>
    </row>
    <row r="34" spans="1:4" x14ac:dyDescent="0.25">
      <c r="A34" t="s">
        <v>1898</v>
      </c>
      <c r="B34" s="4">
        <v>90475.96</v>
      </c>
      <c r="C34">
        <v>109756</v>
      </c>
      <c r="D34" s="11">
        <f t="shared" si="0"/>
        <v>19280.039999999994</v>
      </c>
    </row>
    <row r="35" spans="1:4" x14ac:dyDescent="0.25">
      <c r="A35" t="s">
        <v>3405</v>
      </c>
      <c r="B35" s="4">
        <v>18701</v>
      </c>
      <c r="C35">
        <v>18551</v>
      </c>
      <c r="D35" s="11">
        <f t="shared" si="0"/>
        <v>-150</v>
      </c>
    </row>
    <row r="36" spans="1:4" x14ac:dyDescent="0.25">
      <c r="A36" t="s">
        <v>6885</v>
      </c>
      <c r="B36" s="4">
        <v>672425</v>
      </c>
      <c r="C36">
        <v>672425</v>
      </c>
      <c r="D36" s="11">
        <f t="shared" si="0"/>
        <v>0</v>
      </c>
    </row>
    <row r="37" spans="1:4" x14ac:dyDescent="0.25">
      <c r="A37" t="s">
        <v>2041</v>
      </c>
      <c r="B37" s="4">
        <v>460470.5</v>
      </c>
      <c r="D37" s="11">
        <f t="shared" si="0"/>
        <v>-460470.5</v>
      </c>
    </row>
    <row r="38" spans="1:4" x14ac:dyDescent="0.25">
      <c r="A38" t="s">
        <v>2045</v>
      </c>
      <c r="B38" s="4">
        <v>634097.10000000009</v>
      </c>
      <c r="D38" s="11">
        <f t="shared" si="0"/>
        <v>-634097.10000000009</v>
      </c>
    </row>
    <row r="39" spans="1:4" x14ac:dyDescent="0.25">
      <c r="A39" t="s">
        <v>2048</v>
      </c>
      <c r="B39" s="4">
        <v>172</v>
      </c>
      <c r="D39" s="11">
        <f t="shared" si="0"/>
        <v>-172</v>
      </c>
    </row>
    <row r="40" spans="1:4" x14ac:dyDescent="0.25">
      <c r="A40" t="s">
        <v>2049</v>
      </c>
      <c r="B40" s="4">
        <v>532737</v>
      </c>
      <c r="D40" s="11">
        <f t="shared" si="0"/>
        <v>-532737</v>
      </c>
    </row>
    <row r="41" spans="1:4" x14ac:dyDescent="0.25">
      <c r="A41" t="s">
        <v>2054</v>
      </c>
      <c r="B41" s="4">
        <v>3800</v>
      </c>
      <c r="D41" s="11">
        <f t="shared" si="0"/>
        <v>-3800</v>
      </c>
    </row>
    <row r="42" spans="1:4" x14ac:dyDescent="0.25">
      <c r="A42" t="s">
        <v>2189</v>
      </c>
      <c r="B42" s="4">
        <v>90994</v>
      </c>
      <c r="D42" s="11">
        <f t="shared" si="0"/>
        <v>-90994</v>
      </c>
    </row>
    <row r="43" spans="1:4" x14ac:dyDescent="0.25">
      <c r="A43" t="s">
        <v>2191</v>
      </c>
      <c r="B43" s="4">
        <v>66993</v>
      </c>
      <c r="D43" s="11">
        <f t="shared" si="0"/>
        <v>-66993</v>
      </c>
    </row>
    <row r="44" spans="1:4" x14ac:dyDescent="0.25">
      <c r="A44" t="s">
        <v>3569</v>
      </c>
      <c r="B44" s="4">
        <v>150113</v>
      </c>
      <c r="C44">
        <v>150113</v>
      </c>
      <c r="D44" s="11">
        <f t="shared" si="0"/>
        <v>0</v>
      </c>
    </row>
    <row r="45" spans="1:4" x14ac:dyDescent="0.25">
      <c r="A45" t="s">
        <v>3709</v>
      </c>
      <c r="B45" s="4">
        <v>90256</v>
      </c>
      <c r="C45">
        <v>90256</v>
      </c>
      <c r="D45" s="11">
        <f t="shared" si="0"/>
        <v>0</v>
      </c>
    </row>
    <row r="46" spans="1:4" x14ac:dyDescent="0.25">
      <c r="A46" t="s">
        <v>3286</v>
      </c>
      <c r="B46" s="4">
        <v>89471</v>
      </c>
      <c r="C46">
        <v>89471</v>
      </c>
      <c r="D46" s="11">
        <f t="shared" si="0"/>
        <v>0</v>
      </c>
    </row>
    <row r="47" spans="1:4" x14ac:dyDescent="0.25">
      <c r="A47" t="s">
        <v>2195</v>
      </c>
      <c r="B47" s="4">
        <v>7918170.5700000003</v>
      </c>
      <c r="C47">
        <v>7917971.5300000003</v>
      </c>
      <c r="D47" s="11">
        <f t="shared" si="0"/>
        <v>-199.04000000003725</v>
      </c>
    </row>
    <row r="48" spans="1:4" x14ac:dyDescent="0.25">
      <c r="A48" t="s">
        <v>3318</v>
      </c>
      <c r="B48" s="4">
        <v>342432.8</v>
      </c>
      <c r="C48">
        <v>342432.8</v>
      </c>
      <c r="D48" s="11">
        <f t="shared" si="0"/>
        <v>0</v>
      </c>
    </row>
    <row r="49" spans="1:4" x14ac:dyDescent="0.25">
      <c r="A49" t="s">
        <v>3581</v>
      </c>
      <c r="B49" s="4">
        <v>2000000</v>
      </c>
      <c r="C49">
        <v>2000000</v>
      </c>
      <c r="D49" s="11">
        <f t="shared" si="0"/>
        <v>0</v>
      </c>
    </row>
    <row r="50" spans="1:4" x14ac:dyDescent="0.25">
      <c r="A50" t="s">
        <v>3593</v>
      </c>
      <c r="B50" s="4">
        <v>73035</v>
      </c>
      <c r="C50">
        <v>73035</v>
      </c>
      <c r="D50" s="11">
        <f t="shared" si="0"/>
        <v>0</v>
      </c>
    </row>
    <row r="51" spans="1:4" x14ac:dyDescent="0.25">
      <c r="A51" t="s">
        <v>7129</v>
      </c>
      <c r="B51" s="4">
        <v>7000</v>
      </c>
      <c r="C51">
        <v>7000</v>
      </c>
      <c r="D51" s="11">
        <f t="shared" si="0"/>
        <v>0</v>
      </c>
    </row>
    <row r="52" spans="1:4" x14ac:dyDescent="0.25">
      <c r="A52" t="s">
        <v>5027</v>
      </c>
      <c r="B52" s="4">
        <v>79373.5</v>
      </c>
      <c r="C52">
        <v>79373.5</v>
      </c>
      <c r="D52" s="11">
        <f t="shared" si="0"/>
        <v>0</v>
      </c>
    </row>
    <row r="53" spans="1:4" x14ac:dyDescent="0.25">
      <c r="A53" t="s">
        <v>5048</v>
      </c>
      <c r="B53" s="4">
        <v>293478.5</v>
      </c>
      <c r="C53">
        <v>293478.5</v>
      </c>
      <c r="D53" s="11">
        <f t="shared" si="0"/>
        <v>0</v>
      </c>
    </row>
    <row r="54" spans="1:4" x14ac:dyDescent="0.25">
      <c r="A54" t="s">
        <v>5062</v>
      </c>
      <c r="B54" s="4">
        <v>2937211.9</v>
      </c>
      <c r="C54">
        <v>2937211.9</v>
      </c>
      <c r="D54" s="11">
        <f t="shared" si="0"/>
        <v>0</v>
      </c>
    </row>
    <row r="55" spans="1:4" x14ac:dyDescent="0.25">
      <c r="A55" t="s">
        <v>5126</v>
      </c>
      <c r="B55" s="4">
        <v>170969</v>
      </c>
      <c r="C55">
        <v>170969</v>
      </c>
      <c r="D55" s="11">
        <f t="shared" si="0"/>
        <v>0</v>
      </c>
    </row>
    <row r="56" spans="1:4" x14ac:dyDescent="0.25">
      <c r="A56" t="s">
        <v>5138</v>
      </c>
      <c r="B56" s="4">
        <v>77311</v>
      </c>
      <c r="C56">
        <v>77311</v>
      </c>
      <c r="D56" s="11">
        <f t="shared" si="0"/>
        <v>0</v>
      </c>
    </row>
    <row r="57" spans="1:4" x14ac:dyDescent="0.25">
      <c r="A57" t="s">
        <v>5148</v>
      </c>
      <c r="B57" s="4">
        <v>1353378</v>
      </c>
      <c r="C57">
        <v>1353378</v>
      </c>
      <c r="D57" s="11">
        <f t="shared" si="0"/>
        <v>0</v>
      </c>
    </row>
    <row r="58" spans="1:4" x14ac:dyDescent="0.25">
      <c r="A58" t="s">
        <v>5170</v>
      </c>
      <c r="B58" s="4">
        <v>15644</v>
      </c>
      <c r="C58">
        <v>15644</v>
      </c>
      <c r="D58" s="11">
        <f t="shared" si="0"/>
        <v>0</v>
      </c>
    </row>
    <row r="59" spans="1:4" x14ac:dyDescent="0.25">
      <c r="A59" t="s">
        <v>5173</v>
      </c>
      <c r="B59" s="4">
        <v>4965633.7</v>
      </c>
      <c r="C59">
        <v>4965633.7</v>
      </c>
      <c r="D59" s="11">
        <f t="shared" si="0"/>
        <v>0</v>
      </c>
    </row>
    <row r="60" spans="1:4" x14ac:dyDescent="0.25">
      <c r="A60" t="s">
        <v>5186</v>
      </c>
      <c r="B60" s="4">
        <v>519886.27</v>
      </c>
      <c r="C60">
        <v>524851.27</v>
      </c>
      <c r="D60" s="11">
        <f t="shared" si="0"/>
        <v>4965</v>
      </c>
    </row>
    <row r="61" spans="1:4" x14ac:dyDescent="0.25">
      <c r="A61" t="s">
        <v>3272</v>
      </c>
      <c r="B61" s="4">
        <v>398007.7900000001</v>
      </c>
      <c r="C61">
        <v>398007.79</v>
      </c>
      <c r="D61" s="11">
        <f t="shared" si="0"/>
        <v>0</v>
      </c>
    </row>
    <row r="62" spans="1:4" x14ac:dyDescent="0.25">
      <c r="A62" t="s">
        <v>7644</v>
      </c>
      <c r="B62" s="4">
        <v>2010392</v>
      </c>
      <c r="C62">
        <v>2010392</v>
      </c>
      <c r="D62" s="11">
        <f t="shared" si="0"/>
        <v>0</v>
      </c>
    </row>
    <row r="63" spans="1:4" x14ac:dyDescent="0.25">
      <c r="A63" t="s">
        <v>3062</v>
      </c>
      <c r="B63" s="4">
        <v>2570254</v>
      </c>
      <c r="C63">
        <v>2570254</v>
      </c>
      <c r="D63" s="11">
        <f t="shared" si="0"/>
        <v>0</v>
      </c>
    </row>
    <row r="64" spans="1:4" x14ac:dyDescent="0.25">
      <c r="A64" t="s">
        <v>2292</v>
      </c>
      <c r="B64" s="4">
        <v>3402819</v>
      </c>
      <c r="C64">
        <v>2857819</v>
      </c>
      <c r="D64" s="11">
        <f t="shared" si="0"/>
        <v>-545000</v>
      </c>
    </row>
    <row r="65" spans="1:4" x14ac:dyDescent="0.25">
      <c r="A65" t="s">
        <v>6234</v>
      </c>
      <c r="B65" s="4">
        <v>90888</v>
      </c>
      <c r="C65">
        <v>90888</v>
      </c>
      <c r="D65" s="11">
        <f t="shared" si="0"/>
        <v>0</v>
      </c>
    </row>
    <row r="66" spans="1:4" x14ac:dyDescent="0.25">
      <c r="A66" t="s">
        <v>6203</v>
      </c>
      <c r="B66" s="4">
        <v>19979610.790000003</v>
      </c>
      <c r="C66">
        <v>19979610.789999999</v>
      </c>
      <c r="D66" s="11">
        <f t="shared" si="0"/>
        <v>0</v>
      </c>
    </row>
    <row r="67" spans="1:4" x14ac:dyDescent="0.25">
      <c r="A67" t="s">
        <v>6229</v>
      </c>
      <c r="B67" s="4">
        <v>460880</v>
      </c>
      <c r="C67">
        <v>460880</v>
      </c>
      <c r="D67" s="11">
        <f t="shared" si="0"/>
        <v>0</v>
      </c>
    </row>
    <row r="68" spans="1:4" x14ac:dyDescent="0.25">
      <c r="A68" t="s">
        <v>6238</v>
      </c>
      <c r="B68" s="4">
        <v>581038</v>
      </c>
      <c r="C68">
        <v>581038</v>
      </c>
      <c r="D68" s="11">
        <f t="shared" si="0"/>
        <v>0</v>
      </c>
    </row>
    <row r="69" spans="1:4" x14ac:dyDescent="0.25">
      <c r="A69" t="s">
        <v>2309</v>
      </c>
      <c r="B69" s="4">
        <v>3270706</v>
      </c>
      <c r="C69">
        <v>3270706.1</v>
      </c>
      <c r="D69" s="11">
        <f t="shared" si="0"/>
        <v>0.10000000009313226</v>
      </c>
    </row>
    <row r="70" spans="1:4" x14ac:dyDescent="0.25">
      <c r="A70" t="s">
        <v>3946</v>
      </c>
      <c r="B70" s="4">
        <v>542042.78</v>
      </c>
      <c r="C70">
        <v>542042.78</v>
      </c>
      <c r="D70" s="11">
        <f t="shared" ref="D70:D124" si="1">C70-B70</f>
        <v>0</v>
      </c>
    </row>
    <row r="71" spans="1:4" x14ac:dyDescent="0.25">
      <c r="A71" t="s">
        <v>5751</v>
      </c>
      <c r="B71" s="4">
        <v>12160</v>
      </c>
      <c r="C71">
        <v>12160</v>
      </c>
      <c r="D71" s="11">
        <f t="shared" si="1"/>
        <v>0</v>
      </c>
    </row>
    <row r="72" spans="1:4" x14ac:dyDescent="0.25">
      <c r="A72" t="s">
        <v>7646</v>
      </c>
      <c r="B72" s="4">
        <v>383400</v>
      </c>
      <c r="C72">
        <v>383400</v>
      </c>
      <c r="D72" s="11">
        <f t="shared" si="1"/>
        <v>0</v>
      </c>
    </row>
    <row r="73" spans="1:4" x14ac:dyDescent="0.25">
      <c r="A73" t="s">
        <v>3434</v>
      </c>
      <c r="B73" s="4">
        <v>1567407.85</v>
      </c>
      <c r="C73">
        <v>1567407.85</v>
      </c>
      <c r="D73" s="11">
        <f t="shared" si="1"/>
        <v>0</v>
      </c>
    </row>
    <row r="74" spans="1:4" x14ac:dyDescent="0.25">
      <c r="A74" t="s">
        <v>7515</v>
      </c>
      <c r="B74" s="4">
        <v>317182</v>
      </c>
      <c r="C74">
        <v>317182</v>
      </c>
      <c r="D74" s="11">
        <f t="shared" si="1"/>
        <v>0</v>
      </c>
    </row>
    <row r="75" spans="1:4" x14ac:dyDescent="0.25">
      <c r="A75" t="s">
        <v>7527</v>
      </c>
      <c r="B75" s="4">
        <v>7645129</v>
      </c>
      <c r="C75">
        <v>7645129</v>
      </c>
      <c r="D75" s="11">
        <f t="shared" si="1"/>
        <v>0</v>
      </c>
    </row>
    <row r="76" spans="1:4" x14ac:dyDescent="0.25">
      <c r="A76" t="s">
        <v>5190</v>
      </c>
      <c r="B76" s="4">
        <v>4264957</v>
      </c>
      <c r="C76">
        <v>4264957</v>
      </c>
      <c r="D76" s="11">
        <f t="shared" si="1"/>
        <v>0</v>
      </c>
    </row>
    <row r="77" spans="1:4" x14ac:dyDescent="0.25">
      <c r="A77" t="s">
        <v>5361</v>
      </c>
      <c r="B77" s="4">
        <v>88213</v>
      </c>
      <c r="C77">
        <v>88213</v>
      </c>
      <c r="D77" s="11">
        <f t="shared" si="1"/>
        <v>0</v>
      </c>
    </row>
    <row r="78" spans="1:4" x14ac:dyDescent="0.25">
      <c r="A78" t="s">
        <v>3013</v>
      </c>
      <c r="B78" s="4">
        <v>810177</v>
      </c>
      <c r="C78">
        <v>810177</v>
      </c>
      <c r="D78" s="11">
        <f t="shared" si="1"/>
        <v>0</v>
      </c>
    </row>
    <row r="79" spans="1:4" x14ac:dyDescent="0.25">
      <c r="A79" t="s">
        <v>3723</v>
      </c>
      <c r="B79" s="4">
        <v>38226</v>
      </c>
      <c r="C79">
        <v>38226</v>
      </c>
      <c r="D79" s="11">
        <f t="shared" si="1"/>
        <v>0</v>
      </c>
    </row>
    <row r="80" spans="1:4" x14ac:dyDescent="0.25">
      <c r="A80" t="s">
        <v>3897</v>
      </c>
      <c r="B80" s="4">
        <v>38263</v>
      </c>
      <c r="C80">
        <v>38263</v>
      </c>
      <c r="D80" s="11">
        <f t="shared" si="1"/>
        <v>0</v>
      </c>
    </row>
    <row r="81" spans="1:4" x14ac:dyDescent="0.25">
      <c r="A81" t="s">
        <v>3908</v>
      </c>
      <c r="B81" s="4">
        <v>8680929</v>
      </c>
      <c r="C81">
        <v>8680929</v>
      </c>
      <c r="D81" s="11">
        <f t="shared" si="1"/>
        <v>0</v>
      </c>
    </row>
    <row r="82" spans="1:4" x14ac:dyDescent="0.25">
      <c r="A82" t="s">
        <v>3981</v>
      </c>
      <c r="B82" s="4">
        <v>678771.76</v>
      </c>
      <c r="C82">
        <v>678771.76</v>
      </c>
      <c r="D82" s="11">
        <f t="shared" si="1"/>
        <v>0</v>
      </c>
    </row>
    <row r="83" spans="1:4" x14ac:dyDescent="0.25">
      <c r="A83" t="s">
        <v>4021</v>
      </c>
      <c r="B83" s="4">
        <v>275833</v>
      </c>
      <c r="C83">
        <v>275833</v>
      </c>
      <c r="D83" s="11">
        <f t="shared" si="1"/>
        <v>0</v>
      </c>
    </row>
    <row r="84" spans="1:4" x14ac:dyDescent="0.25">
      <c r="A84" t="s">
        <v>2612</v>
      </c>
      <c r="B84" s="4">
        <v>10.62</v>
      </c>
      <c r="C84" s="4">
        <v>10.62</v>
      </c>
      <c r="D84" s="11">
        <f t="shared" si="1"/>
        <v>0</v>
      </c>
    </row>
    <row r="85" spans="1:4" x14ac:dyDescent="0.25">
      <c r="A85" t="s">
        <v>2711</v>
      </c>
      <c r="B85" s="4">
        <v>50808119</v>
      </c>
      <c r="C85">
        <v>50865215</v>
      </c>
      <c r="D85" s="11">
        <f t="shared" si="1"/>
        <v>57096</v>
      </c>
    </row>
    <row r="86" spans="1:4" x14ac:dyDescent="0.25">
      <c r="A86" t="s">
        <v>4026</v>
      </c>
      <c r="B86" s="4">
        <v>18374.77</v>
      </c>
      <c r="C86">
        <v>18374.77</v>
      </c>
      <c r="D86" s="11">
        <f t="shared" si="1"/>
        <v>0</v>
      </c>
    </row>
    <row r="87" spans="1:4" x14ac:dyDescent="0.25">
      <c r="A87" t="s">
        <v>5192</v>
      </c>
      <c r="B87" s="4">
        <v>7500</v>
      </c>
      <c r="C87" s="4">
        <v>7500</v>
      </c>
      <c r="D87" s="11">
        <f t="shared" si="1"/>
        <v>0</v>
      </c>
    </row>
    <row r="88" spans="1:4" x14ac:dyDescent="0.25">
      <c r="A88" t="s">
        <v>3921</v>
      </c>
      <c r="B88" s="4">
        <v>2440386.5</v>
      </c>
      <c r="C88">
        <v>2440386.5</v>
      </c>
      <c r="D88" s="11">
        <f t="shared" si="1"/>
        <v>0</v>
      </c>
    </row>
    <row r="89" spans="1:4" x14ac:dyDescent="0.25">
      <c r="A89" t="s">
        <v>6937</v>
      </c>
      <c r="B89" s="4">
        <v>1572393.3299999996</v>
      </c>
      <c r="C89">
        <v>1572393.33</v>
      </c>
      <c r="D89" s="11">
        <f t="shared" si="1"/>
        <v>0</v>
      </c>
    </row>
    <row r="90" spans="1:4" x14ac:dyDescent="0.25">
      <c r="A90" t="s">
        <v>4341</v>
      </c>
      <c r="B90" s="4">
        <v>37363.15</v>
      </c>
      <c r="C90" s="4">
        <v>37363.15</v>
      </c>
      <c r="D90" s="11">
        <f t="shared" si="1"/>
        <v>0</v>
      </c>
    </row>
    <row r="91" spans="1:4" x14ac:dyDescent="0.25">
      <c r="A91" t="s">
        <v>2903</v>
      </c>
      <c r="B91" s="4">
        <v>808966.8</v>
      </c>
      <c r="C91">
        <v>806698.8</v>
      </c>
      <c r="D91" s="11">
        <f t="shared" si="1"/>
        <v>-2268</v>
      </c>
    </row>
    <row r="92" spans="1:4" x14ac:dyDescent="0.25">
      <c r="A92" t="s">
        <v>6406</v>
      </c>
      <c r="B92" s="4">
        <v>135000</v>
      </c>
      <c r="C92">
        <v>135000</v>
      </c>
      <c r="D92" s="11">
        <f t="shared" si="1"/>
        <v>0</v>
      </c>
    </row>
    <row r="93" spans="1:4" x14ac:dyDescent="0.25">
      <c r="A93" t="s">
        <v>6245</v>
      </c>
      <c r="B93" s="4">
        <v>500629</v>
      </c>
      <c r="C93">
        <v>500629</v>
      </c>
      <c r="D93" s="11">
        <f t="shared" si="1"/>
        <v>0</v>
      </c>
    </row>
    <row r="94" spans="1:4" x14ac:dyDescent="0.25">
      <c r="A94" t="s">
        <v>7012</v>
      </c>
      <c r="B94" s="4">
        <v>684380</v>
      </c>
      <c r="C94">
        <v>684380</v>
      </c>
      <c r="D94" s="11">
        <f t="shared" si="1"/>
        <v>0</v>
      </c>
    </row>
    <row r="95" spans="1:4" x14ac:dyDescent="0.25">
      <c r="A95" t="s">
        <v>2932</v>
      </c>
      <c r="B95" s="4">
        <v>1</v>
      </c>
      <c r="C95" s="4">
        <v>1</v>
      </c>
      <c r="D95" s="11">
        <f t="shared" si="1"/>
        <v>0</v>
      </c>
    </row>
    <row r="96" spans="1:4" x14ac:dyDescent="0.25">
      <c r="A96" t="s">
        <v>6276</v>
      </c>
      <c r="B96" s="4">
        <v>311639.67999999999</v>
      </c>
      <c r="C96">
        <v>311639.67999999999</v>
      </c>
      <c r="D96" s="11">
        <f t="shared" si="1"/>
        <v>0</v>
      </c>
    </row>
    <row r="97" spans="1:4" x14ac:dyDescent="0.25">
      <c r="A97" t="s">
        <v>6269</v>
      </c>
      <c r="B97" s="4">
        <v>392842</v>
      </c>
      <c r="C97">
        <v>392842</v>
      </c>
      <c r="D97" s="11">
        <f t="shared" si="1"/>
        <v>0</v>
      </c>
    </row>
    <row r="98" spans="1:4" x14ac:dyDescent="0.25">
      <c r="A98" t="s">
        <v>6292</v>
      </c>
      <c r="B98" s="4">
        <v>2106161.9</v>
      </c>
      <c r="C98">
        <v>2106161.9</v>
      </c>
      <c r="D98" s="11">
        <f t="shared" si="1"/>
        <v>0</v>
      </c>
    </row>
    <row r="99" spans="1:4" x14ac:dyDescent="0.25">
      <c r="A99" t="s">
        <v>6419</v>
      </c>
      <c r="B99" s="4">
        <v>282658</v>
      </c>
      <c r="C99">
        <v>282658</v>
      </c>
      <c r="D99" s="11">
        <f t="shared" si="1"/>
        <v>0</v>
      </c>
    </row>
    <row r="100" spans="1:4" x14ac:dyDescent="0.25">
      <c r="A100" t="s">
        <v>6435</v>
      </c>
      <c r="B100" s="4">
        <v>725651.43</v>
      </c>
      <c r="C100">
        <v>725651.43</v>
      </c>
      <c r="D100" s="11">
        <f t="shared" si="1"/>
        <v>0</v>
      </c>
    </row>
    <row r="101" spans="1:4" x14ac:dyDescent="0.25">
      <c r="A101" t="s">
        <v>6730</v>
      </c>
      <c r="B101" s="4">
        <v>3237034.85</v>
      </c>
      <c r="C101">
        <v>3237034.85</v>
      </c>
      <c r="D101" s="11">
        <f t="shared" si="1"/>
        <v>0</v>
      </c>
    </row>
    <row r="102" spans="1:4" x14ac:dyDescent="0.25">
      <c r="A102" t="s">
        <v>6799</v>
      </c>
      <c r="B102" s="4">
        <v>24572.239999999998</v>
      </c>
      <c r="C102">
        <v>24572.240000000002</v>
      </c>
      <c r="D102" s="11">
        <f t="shared" si="1"/>
        <v>0</v>
      </c>
    </row>
    <row r="103" spans="1:4" x14ac:dyDescent="0.25">
      <c r="A103" t="s">
        <v>6838</v>
      </c>
      <c r="B103" s="4">
        <v>510316</v>
      </c>
      <c r="C103">
        <v>510316</v>
      </c>
      <c r="D103" s="11">
        <f t="shared" si="1"/>
        <v>0</v>
      </c>
    </row>
    <row r="104" spans="1:4" x14ac:dyDescent="0.25">
      <c r="A104" t="s">
        <v>4212</v>
      </c>
      <c r="B104" s="4">
        <v>1389.78</v>
      </c>
      <c r="C104">
        <v>1389.78</v>
      </c>
      <c r="D104" s="11">
        <f t="shared" si="1"/>
        <v>0</v>
      </c>
    </row>
    <row r="105" spans="1:4" x14ac:dyDescent="0.25">
      <c r="A105" t="s">
        <v>6509</v>
      </c>
      <c r="B105" s="4">
        <v>24194</v>
      </c>
      <c r="C105">
        <v>24194</v>
      </c>
      <c r="D105" s="11">
        <f t="shared" si="1"/>
        <v>0</v>
      </c>
    </row>
    <row r="106" spans="1:4" x14ac:dyDescent="0.25">
      <c r="A106" t="s">
        <v>4345</v>
      </c>
      <c r="B106" s="4">
        <v>105669</v>
      </c>
      <c r="C106">
        <v>105669</v>
      </c>
      <c r="D106" s="11">
        <f t="shared" si="1"/>
        <v>0</v>
      </c>
    </row>
    <row r="107" spans="1:4" x14ac:dyDescent="0.25">
      <c r="A107" t="s">
        <v>6513</v>
      </c>
      <c r="B107" s="4">
        <v>73154</v>
      </c>
      <c r="C107">
        <v>73154</v>
      </c>
      <c r="D107" s="11">
        <f t="shared" si="1"/>
        <v>0</v>
      </c>
    </row>
    <row r="108" spans="1:4" x14ac:dyDescent="0.25">
      <c r="A108" t="s">
        <v>6520</v>
      </c>
      <c r="B108" s="4">
        <v>85730</v>
      </c>
      <c r="C108">
        <v>85730</v>
      </c>
      <c r="D108" s="11">
        <f t="shared" si="1"/>
        <v>0</v>
      </c>
    </row>
    <row r="109" spans="1:4" x14ac:dyDescent="0.25">
      <c r="A109" t="s">
        <v>6525</v>
      </c>
      <c r="B109" s="4">
        <v>166855</v>
      </c>
      <c r="C109">
        <v>166855</v>
      </c>
      <c r="D109" s="11">
        <f t="shared" si="1"/>
        <v>0</v>
      </c>
    </row>
    <row r="110" spans="1:4" x14ac:dyDescent="0.25">
      <c r="A110" t="s">
        <v>6539</v>
      </c>
      <c r="B110" s="4">
        <v>342944</v>
      </c>
      <c r="C110">
        <v>342944</v>
      </c>
      <c r="D110" s="11">
        <f t="shared" si="1"/>
        <v>0</v>
      </c>
    </row>
    <row r="111" spans="1:4" x14ac:dyDescent="0.25">
      <c r="A111" t="s">
        <v>6550</v>
      </c>
      <c r="B111" s="4">
        <v>181547</v>
      </c>
      <c r="C111">
        <v>181547</v>
      </c>
      <c r="D111" s="11">
        <f t="shared" si="1"/>
        <v>0</v>
      </c>
    </row>
    <row r="112" spans="1:4" x14ac:dyDescent="0.25">
      <c r="A112" t="s">
        <v>6564</v>
      </c>
      <c r="B112" s="4">
        <v>202585</v>
      </c>
      <c r="C112">
        <v>202585</v>
      </c>
      <c r="D112" s="11">
        <f t="shared" si="1"/>
        <v>0</v>
      </c>
    </row>
    <row r="113" spans="1:4" x14ac:dyDescent="0.25">
      <c r="A113" t="s">
        <v>6572</v>
      </c>
      <c r="B113" s="4">
        <v>333700</v>
      </c>
      <c r="C113">
        <v>333700</v>
      </c>
      <c r="D113" s="11">
        <f t="shared" si="1"/>
        <v>0</v>
      </c>
    </row>
    <row r="114" spans="1:4" x14ac:dyDescent="0.25">
      <c r="A114" t="s">
        <v>6586</v>
      </c>
      <c r="B114" s="4">
        <v>152312</v>
      </c>
      <c r="C114">
        <v>152312</v>
      </c>
      <c r="D114" s="11">
        <f t="shared" si="1"/>
        <v>0</v>
      </c>
    </row>
    <row r="115" spans="1:4" x14ac:dyDescent="0.25">
      <c r="A115" t="s">
        <v>6591</v>
      </c>
      <c r="B115" s="4">
        <v>414798</v>
      </c>
      <c r="C115">
        <v>414798</v>
      </c>
      <c r="D115" s="11">
        <f t="shared" si="1"/>
        <v>0</v>
      </c>
    </row>
    <row r="116" spans="1:4" x14ac:dyDescent="0.25">
      <c r="A116" t="s">
        <v>6613</v>
      </c>
      <c r="B116" s="4">
        <v>5283232</v>
      </c>
      <c r="C116">
        <v>5283232</v>
      </c>
      <c r="D116" s="11">
        <f t="shared" si="1"/>
        <v>0</v>
      </c>
    </row>
    <row r="117" spans="1:4" x14ac:dyDescent="0.25">
      <c r="A117" t="s">
        <v>3607</v>
      </c>
      <c r="B117" s="4">
        <v>110406.31999999999</v>
      </c>
      <c r="C117">
        <v>110406.32</v>
      </c>
      <c r="D117" s="11">
        <f t="shared" si="1"/>
        <v>0</v>
      </c>
    </row>
    <row r="118" spans="1:4" x14ac:dyDescent="0.25">
      <c r="A118" t="s">
        <v>6809</v>
      </c>
      <c r="B118" s="4">
        <v>-2116.2199999999998</v>
      </c>
      <c r="C118" s="4">
        <v>-2116.2199999999998</v>
      </c>
      <c r="D118" s="11">
        <f t="shared" si="1"/>
        <v>0</v>
      </c>
    </row>
    <row r="119" spans="1:4" x14ac:dyDescent="0.25">
      <c r="A119" t="s">
        <v>3903</v>
      </c>
      <c r="B119" s="4">
        <v>1357805.8900000001</v>
      </c>
      <c r="C119">
        <v>1357805.89</v>
      </c>
      <c r="D119" s="11">
        <f t="shared" si="1"/>
        <v>0</v>
      </c>
    </row>
    <row r="120" spans="1:4" x14ac:dyDescent="0.25">
      <c r="A120" t="s">
        <v>6017</v>
      </c>
      <c r="B120" s="4">
        <v>19645</v>
      </c>
      <c r="C120">
        <v>19645</v>
      </c>
      <c r="D120" s="11">
        <f t="shared" si="1"/>
        <v>0</v>
      </c>
    </row>
    <row r="121" spans="1:4" x14ac:dyDescent="0.25">
      <c r="A121" t="s">
        <v>2977</v>
      </c>
      <c r="B121" s="4">
        <v>220244.51</v>
      </c>
      <c r="C121">
        <v>220244.81</v>
      </c>
      <c r="D121" s="11">
        <f t="shared" si="1"/>
        <v>0.29999999998835847</v>
      </c>
    </row>
    <row r="122" spans="1:4" x14ac:dyDescent="0.25">
      <c r="A122" t="s">
        <v>6069</v>
      </c>
      <c r="B122" s="4">
        <v>145010.15999999992</v>
      </c>
      <c r="C122">
        <v>145010.16</v>
      </c>
      <c r="D122" s="11">
        <f t="shared" si="1"/>
        <v>0</v>
      </c>
    </row>
    <row r="123" spans="1:4" x14ac:dyDescent="0.25">
      <c r="A123" t="s">
        <v>4947</v>
      </c>
      <c r="B123" s="4">
        <v>61750831</v>
      </c>
      <c r="C123">
        <v>61750831</v>
      </c>
      <c r="D123" s="11">
        <f t="shared" si="1"/>
        <v>0</v>
      </c>
    </row>
    <row r="124" spans="1:4" x14ac:dyDescent="0.25">
      <c r="A124" t="s">
        <v>9477</v>
      </c>
      <c r="B124" s="4">
        <v>252623157.31000006</v>
      </c>
      <c r="C124" s="10">
        <f>SUM(C1:C123)</f>
        <v>250387085.96000004</v>
      </c>
      <c r="D124" s="12">
        <f t="shared" si="1"/>
        <v>-2236071.3500000238</v>
      </c>
    </row>
  </sheetData>
  <autoFilter ref="C4:D124" xr:uid="{8FE63466-6E6D-4B82-974B-63DFCA9B28D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8E203-E7C8-419C-B205-BCD7EAA7661E}">
  <dimension ref="C3:D25"/>
  <sheetViews>
    <sheetView showGridLines="0" workbookViewId="0"/>
  </sheetViews>
  <sheetFormatPr defaultRowHeight="13.2" x14ac:dyDescent="0.25"/>
  <cols>
    <col min="3" max="3" width="72" bestFit="1" customWidth="1"/>
    <col min="4" max="4" width="12.77734375" style="11" bestFit="1" customWidth="1"/>
  </cols>
  <sheetData>
    <row r="3" spans="3:4" x14ac:dyDescent="0.25">
      <c r="C3" s="14" t="s">
        <v>9480</v>
      </c>
      <c r="D3" s="15">
        <v>250387085.96000004</v>
      </c>
    </row>
    <row r="4" spans="3:4" x14ac:dyDescent="0.25">
      <c r="C4" s="14" t="s">
        <v>9481</v>
      </c>
      <c r="D4" s="15">
        <v>252623157.31000006</v>
      </c>
    </row>
    <row r="5" spans="3:4" s="10" customFormat="1" x14ac:dyDescent="0.25">
      <c r="C5" s="16" t="s">
        <v>9482</v>
      </c>
      <c r="D5" s="17">
        <f>D4-D3</f>
        <v>2236071.3500000238</v>
      </c>
    </row>
    <row r="6" spans="3:4" x14ac:dyDescent="0.25">
      <c r="C6" s="14"/>
      <c r="D6" s="15"/>
    </row>
    <row r="7" spans="3:4" x14ac:dyDescent="0.25">
      <c r="C7" s="14" t="s">
        <v>424</v>
      </c>
      <c r="D7" s="15">
        <v>-3899.75</v>
      </c>
    </row>
    <row r="8" spans="3:4" x14ac:dyDescent="0.25">
      <c r="C8" s="14" t="s">
        <v>4313</v>
      </c>
      <c r="D8" s="15">
        <v>22500</v>
      </c>
    </row>
    <row r="9" spans="3:4" x14ac:dyDescent="0.25">
      <c r="C9" s="14" t="s">
        <v>3360</v>
      </c>
      <c r="D9" s="15">
        <v>867.5999999998603</v>
      </c>
    </row>
    <row r="10" spans="3:4" x14ac:dyDescent="0.25">
      <c r="C10" s="14" t="s">
        <v>1898</v>
      </c>
      <c r="D10" s="15">
        <v>19280.039999999994</v>
      </c>
    </row>
    <row r="11" spans="3:4" x14ac:dyDescent="0.25">
      <c r="C11" s="14" t="s">
        <v>3405</v>
      </c>
      <c r="D11" s="15">
        <v>-150</v>
      </c>
    </row>
    <row r="12" spans="3:4" x14ac:dyDescent="0.25">
      <c r="C12" s="14" t="s">
        <v>2041</v>
      </c>
      <c r="D12" s="15">
        <v>-460470.5</v>
      </c>
    </row>
    <row r="13" spans="3:4" x14ac:dyDescent="0.25">
      <c r="C13" s="14" t="s">
        <v>2045</v>
      </c>
      <c r="D13" s="15">
        <v>-634097.10000000009</v>
      </c>
    </row>
    <row r="14" spans="3:4" x14ac:dyDescent="0.25">
      <c r="C14" s="14" t="s">
        <v>2048</v>
      </c>
      <c r="D14" s="15">
        <v>-172</v>
      </c>
    </row>
    <row r="15" spans="3:4" x14ac:dyDescent="0.25">
      <c r="C15" s="14" t="s">
        <v>2049</v>
      </c>
      <c r="D15" s="15">
        <v>-532737</v>
      </c>
    </row>
    <row r="16" spans="3:4" x14ac:dyDescent="0.25">
      <c r="C16" s="14" t="s">
        <v>2054</v>
      </c>
      <c r="D16" s="15">
        <v>-3800</v>
      </c>
    </row>
    <row r="17" spans="3:4" x14ac:dyDescent="0.25">
      <c r="C17" s="14" t="s">
        <v>2189</v>
      </c>
      <c r="D17" s="15">
        <v>-90994</v>
      </c>
    </row>
    <row r="18" spans="3:4" x14ac:dyDescent="0.25">
      <c r="C18" s="14" t="s">
        <v>2191</v>
      </c>
      <c r="D18" s="15">
        <v>-66993</v>
      </c>
    </row>
    <row r="19" spans="3:4" x14ac:dyDescent="0.25">
      <c r="C19" s="14" t="s">
        <v>2195</v>
      </c>
      <c r="D19" s="15">
        <v>-199.04000000003725</v>
      </c>
    </row>
    <row r="20" spans="3:4" x14ac:dyDescent="0.25">
      <c r="C20" s="14" t="s">
        <v>5186</v>
      </c>
      <c r="D20" s="15">
        <v>4965</v>
      </c>
    </row>
    <row r="21" spans="3:4" x14ac:dyDescent="0.25">
      <c r="C21" s="14" t="s">
        <v>2292</v>
      </c>
      <c r="D21" s="15">
        <v>-545000</v>
      </c>
    </row>
    <row r="22" spans="3:4" x14ac:dyDescent="0.25">
      <c r="C22" s="14" t="s">
        <v>2711</v>
      </c>
      <c r="D22" s="15">
        <v>57096</v>
      </c>
    </row>
    <row r="23" spans="3:4" x14ac:dyDescent="0.25">
      <c r="C23" s="14" t="s">
        <v>2903</v>
      </c>
      <c r="D23" s="15">
        <v>-2268</v>
      </c>
    </row>
    <row r="24" spans="3:4" x14ac:dyDescent="0.25">
      <c r="C24" s="14"/>
      <c r="D24" s="15"/>
    </row>
    <row r="25" spans="3:4" s="10" customFormat="1" x14ac:dyDescent="0.25">
      <c r="C25" s="16" t="s">
        <v>9483</v>
      </c>
      <c r="D25" s="17">
        <f>D5+SUM(D7:D23)</f>
        <v>-0.39999997615814209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998"/>
  <sheetViews>
    <sheetView topLeftCell="J4969" workbookViewId="0">
      <selection activeCell="U4997" sqref="U4997"/>
    </sheetView>
  </sheetViews>
  <sheetFormatPr defaultColWidth="8.88671875" defaultRowHeight="13.2" x14ac:dyDescent="0.25"/>
  <cols>
    <col min="1" max="1" width="7.5546875" customWidth="1"/>
    <col min="2" max="2" width="14.6640625" customWidth="1"/>
    <col min="3" max="4" width="20.5546875" customWidth="1"/>
    <col min="5" max="5" width="33.44140625" customWidth="1"/>
    <col min="6" max="6" width="23.21875" bestFit="1" customWidth="1"/>
    <col min="7" max="7" width="13.5546875" customWidth="1"/>
    <col min="8" max="8" width="11.6640625" customWidth="1"/>
    <col min="9" max="10" width="13.88671875" customWidth="1"/>
    <col min="11" max="11" width="14.6640625" customWidth="1"/>
    <col min="12" max="12" width="17.5546875" customWidth="1"/>
    <col min="13" max="13" width="15.5546875" customWidth="1"/>
    <col min="14" max="15" width="16.5546875" customWidth="1"/>
    <col min="16" max="16" width="15.5546875" customWidth="1"/>
    <col min="17" max="17" width="13.88671875" customWidth="1"/>
    <col min="18" max="18" width="18" customWidth="1"/>
    <col min="19" max="19" width="22.44140625" customWidth="1"/>
    <col min="20" max="20" width="11.6640625" customWidth="1"/>
  </cols>
  <sheetData>
    <row r="1" spans="1:27" x14ac:dyDescent="0.25">
      <c r="W1" t="s">
        <v>9504</v>
      </c>
      <c r="X1">
        <v>65</v>
      </c>
      <c r="Y1">
        <v>8.33</v>
      </c>
    </row>
    <row r="2" spans="1:27" ht="25.05" customHeight="1" x14ac:dyDescent="0.25">
      <c r="A2" s="22" t="s">
        <v>9476</v>
      </c>
      <c r="B2" s="22" t="s">
        <v>9476</v>
      </c>
      <c r="C2" s="22" t="s">
        <v>9476</v>
      </c>
      <c r="D2" s="22" t="s">
        <v>9476</v>
      </c>
      <c r="E2" s="22" t="s">
        <v>9476</v>
      </c>
      <c r="F2" s="22" t="s">
        <v>9476</v>
      </c>
      <c r="G2" s="22" t="s">
        <v>9476</v>
      </c>
      <c r="H2" s="22" t="s">
        <v>9476</v>
      </c>
      <c r="I2" s="22" t="s">
        <v>9476</v>
      </c>
      <c r="J2" s="22" t="s">
        <v>9476</v>
      </c>
      <c r="K2" s="22" t="s">
        <v>9476</v>
      </c>
      <c r="L2" s="22" t="s">
        <v>9476</v>
      </c>
      <c r="M2" s="22" t="s">
        <v>9476</v>
      </c>
      <c r="N2" s="22" t="s">
        <v>9476</v>
      </c>
      <c r="O2" s="22" t="s">
        <v>9476</v>
      </c>
      <c r="P2" s="22" t="s">
        <v>9476</v>
      </c>
      <c r="Q2" s="22" t="s">
        <v>9476</v>
      </c>
      <c r="R2" s="22" t="s">
        <v>9476</v>
      </c>
      <c r="S2" s="22" t="s">
        <v>9476</v>
      </c>
      <c r="T2" s="22" t="s">
        <v>9476</v>
      </c>
      <c r="W2" t="s">
        <v>9505</v>
      </c>
      <c r="X2">
        <v>65</v>
      </c>
      <c r="Y2">
        <v>70</v>
      </c>
      <c r="Z2">
        <v>4.7</v>
      </c>
    </row>
    <row r="3" spans="1:27" ht="30" customHeigh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7" t="s">
        <v>17</v>
      </c>
      <c r="S3" s="7" t="s">
        <v>18</v>
      </c>
      <c r="T3" s="6" t="s">
        <v>19</v>
      </c>
      <c r="U3" s="13" t="s">
        <v>9484</v>
      </c>
      <c r="W3" t="s">
        <v>9506</v>
      </c>
      <c r="Y3">
        <v>70</v>
      </c>
      <c r="Z3">
        <v>14</v>
      </c>
      <c r="AA3" s="23">
        <v>2.5</v>
      </c>
    </row>
    <row r="4" spans="1:27" x14ac:dyDescent="0.25">
      <c r="A4" s="1" t="s">
        <v>3011</v>
      </c>
      <c r="B4" s="1" t="s">
        <v>21</v>
      </c>
      <c r="C4" s="1" t="s">
        <v>3012</v>
      </c>
      <c r="D4" s="1" t="s">
        <v>21</v>
      </c>
      <c r="E4" s="1" t="s">
        <v>3013</v>
      </c>
      <c r="F4" s="1" t="s">
        <v>3014</v>
      </c>
      <c r="G4" s="2"/>
      <c r="H4" s="2"/>
      <c r="I4" s="5">
        <v>2200</v>
      </c>
      <c r="J4" s="2"/>
      <c r="K4" s="2"/>
      <c r="L4" s="2"/>
      <c r="M4" s="2"/>
      <c r="N4" s="2"/>
      <c r="O4" s="2"/>
      <c r="P4" s="2"/>
      <c r="Q4" s="5">
        <v>2200</v>
      </c>
      <c r="R4" s="1" t="s">
        <v>2370</v>
      </c>
      <c r="S4" s="1" t="s">
        <v>3015</v>
      </c>
      <c r="T4" s="1" t="s">
        <v>22</v>
      </c>
      <c r="U4">
        <f>VLOOKUP(E4,[1]Report!$E$4:$T$4596,16,0)</f>
        <v>0</v>
      </c>
    </row>
    <row r="5" spans="1:27" x14ac:dyDescent="0.25">
      <c r="A5" s="1" t="s">
        <v>3016</v>
      </c>
      <c r="B5" s="1" t="s">
        <v>21</v>
      </c>
      <c r="C5" s="1" t="s">
        <v>3012</v>
      </c>
      <c r="D5" s="1" t="s">
        <v>21</v>
      </c>
      <c r="E5" s="1" t="s">
        <v>3013</v>
      </c>
      <c r="F5" s="1" t="s">
        <v>3014</v>
      </c>
      <c r="G5" s="2"/>
      <c r="H5" s="5">
        <v>960</v>
      </c>
      <c r="I5" s="2"/>
      <c r="J5" s="2"/>
      <c r="K5" s="2"/>
      <c r="L5" s="2"/>
      <c r="M5" s="2"/>
      <c r="N5" s="2"/>
      <c r="O5" s="2"/>
      <c r="P5" s="2"/>
      <c r="Q5" s="5">
        <v>960</v>
      </c>
      <c r="R5" s="1" t="s">
        <v>774</v>
      </c>
      <c r="S5" s="1" t="s">
        <v>3015</v>
      </c>
      <c r="T5" s="1" t="s">
        <v>22</v>
      </c>
      <c r="U5">
        <f>VLOOKUP(E5,[1]Report!$E$4:$T$4596,16,0)</f>
        <v>0</v>
      </c>
    </row>
    <row r="6" spans="1:27" x14ac:dyDescent="0.25">
      <c r="A6" s="1" t="s">
        <v>3017</v>
      </c>
      <c r="B6" s="1" t="s">
        <v>21</v>
      </c>
      <c r="C6" s="1" t="s">
        <v>3012</v>
      </c>
      <c r="D6" s="1" t="s">
        <v>21</v>
      </c>
      <c r="E6" s="1" t="s">
        <v>3013</v>
      </c>
      <c r="F6" s="1" t="s">
        <v>3014</v>
      </c>
      <c r="G6" s="2"/>
      <c r="H6" s="5">
        <v>10575</v>
      </c>
      <c r="I6" s="2"/>
      <c r="J6" s="2"/>
      <c r="K6" s="2"/>
      <c r="L6" s="2"/>
      <c r="M6" s="2"/>
      <c r="N6" s="2"/>
      <c r="O6" s="2"/>
      <c r="P6" s="2"/>
      <c r="Q6" s="5">
        <v>10575</v>
      </c>
      <c r="R6" s="1" t="s">
        <v>774</v>
      </c>
      <c r="S6" s="1" t="s">
        <v>3015</v>
      </c>
      <c r="T6" s="1" t="s">
        <v>22</v>
      </c>
      <c r="U6">
        <f>VLOOKUP(E6,[1]Report!$E$4:$T$4596,16,0)</f>
        <v>0</v>
      </c>
    </row>
    <row r="7" spans="1:27" x14ac:dyDescent="0.25">
      <c r="A7" s="1" t="s">
        <v>3018</v>
      </c>
      <c r="B7" s="1" t="s">
        <v>21</v>
      </c>
      <c r="C7" s="1" t="s">
        <v>3012</v>
      </c>
      <c r="D7" s="1" t="s">
        <v>21</v>
      </c>
      <c r="E7" s="1" t="s">
        <v>3013</v>
      </c>
      <c r="F7" s="1" t="s">
        <v>3014</v>
      </c>
      <c r="G7" s="2"/>
      <c r="H7" s="5">
        <v>2094</v>
      </c>
      <c r="I7" s="2"/>
      <c r="J7" s="2"/>
      <c r="K7" s="2"/>
      <c r="L7" s="2"/>
      <c r="M7" s="2"/>
      <c r="N7" s="2"/>
      <c r="O7" s="2"/>
      <c r="P7" s="2"/>
      <c r="Q7" s="5">
        <v>2094</v>
      </c>
      <c r="R7" s="1" t="s">
        <v>775</v>
      </c>
      <c r="S7" s="1" t="s">
        <v>3015</v>
      </c>
      <c r="T7" s="1" t="s">
        <v>22</v>
      </c>
      <c r="U7">
        <f>VLOOKUP(E7,[1]Report!$E$4:$T$4596,16,0)</f>
        <v>0</v>
      </c>
    </row>
    <row r="8" spans="1:27" x14ac:dyDescent="0.25">
      <c r="A8" s="1" t="s">
        <v>3019</v>
      </c>
      <c r="B8" s="1" t="s">
        <v>21</v>
      </c>
      <c r="C8" s="1" t="s">
        <v>3012</v>
      </c>
      <c r="D8" s="1" t="s">
        <v>21</v>
      </c>
      <c r="E8" s="1" t="s">
        <v>3013</v>
      </c>
      <c r="F8" s="1" t="s">
        <v>3014</v>
      </c>
      <c r="G8" s="2"/>
      <c r="H8" s="5">
        <v>13715</v>
      </c>
      <c r="I8" s="2"/>
      <c r="J8" s="2"/>
      <c r="K8" s="2"/>
      <c r="L8" s="2"/>
      <c r="M8" s="2"/>
      <c r="N8" s="2"/>
      <c r="O8" s="2"/>
      <c r="P8" s="2"/>
      <c r="Q8" s="5">
        <v>13715</v>
      </c>
      <c r="R8" s="1" t="s">
        <v>775</v>
      </c>
      <c r="S8" s="1" t="s">
        <v>3015</v>
      </c>
      <c r="T8" s="1" t="s">
        <v>22</v>
      </c>
      <c r="U8">
        <f>VLOOKUP(E8,[1]Report!$E$4:$T$4596,16,0)</f>
        <v>0</v>
      </c>
    </row>
    <row r="9" spans="1:27" x14ac:dyDescent="0.25">
      <c r="A9" s="1" t="s">
        <v>3020</v>
      </c>
      <c r="B9" s="1" t="s">
        <v>21</v>
      </c>
      <c r="C9" s="1" t="s">
        <v>3012</v>
      </c>
      <c r="D9" s="1" t="s">
        <v>21</v>
      </c>
      <c r="E9" s="1" t="s">
        <v>3013</v>
      </c>
      <c r="F9" s="1" t="s">
        <v>3014</v>
      </c>
      <c r="G9" s="2"/>
      <c r="H9" s="2"/>
      <c r="I9" s="5">
        <v>8550</v>
      </c>
      <c r="J9" s="2"/>
      <c r="K9" s="2"/>
      <c r="L9" s="2"/>
      <c r="M9" s="2"/>
      <c r="N9" s="2"/>
      <c r="O9" s="2"/>
      <c r="P9" s="2"/>
      <c r="Q9" s="5">
        <v>8550</v>
      </c>
      <c r="R9" s="1" t="s">
        <v>776</v>
      </c>
      <c r="S9" s="1" t="s">
        <v>3015</v>
      </c>
      <c r="T9" s="1" t="s">
        <v>22</v>
      </c>
      <c r="U9">
        <f>VLOOKUP(E9,[1]Report!$E$4:$T$4596,16,0)</f>
        <v>0</v>
      </c>
    </row>
    <row r="10" spans="1:27" x14ac:dyDescent="0.25">
      <c r="A10" s="1" t="s">
        <v>3021</v>
      </c>
      <c r="B10" s="1" t="s">
        <v>21</v>
      </c>
      <c r="C10" s="1" t="s">
        <v>3012</v>
      </c>
      <c r="D10" s="1" t="s">
        <v>21</v>
      </c>
      <c r="E10" s="1" t="s">
        <v>3013</v>
      </c>
      <c r="F10" s="1" t="s">
        <v>3014</v>
      </c>
      <c r="G10" s="2"/>
      <c r="H10" s="2"/>
      <c r="I10" s="5">
        <v>8650</v>
      </c>
      <c r="J10" s="2"/>
      <c r="K10" s="2"/>
      <c r="L10" s="2"/>
      <c r="M10" s="2"/>
      <c r="N10" s="2"/>
      <c r="O10" s="2"/>
      <c r="P10" s="2"/>
      <c r="Q10" s="5">
        <v>8650</v>
      </c>
      <c r="R10" s="1" t="s">
        <v>776</v>
      </c>
      <c r="S10" s="1" t="s">
        <v>3015</v>
      </c>
      <c r="T10" s="1" t="s">
        <v>22</v>
      </c>
      <c r="U10">
        <f>VLOOKUP(E10,[1]Report!$E$4:$T$4596,16,0)</f>
        <v>0</v>
      </c>
    </row>
    <row r="11" spans="1:27" x14ac:dyDescent="0.25">
      <c r="A11" s="1" t="s">
        <v>3022</v>
      </c>
      <c r="B11" s="1" t="s">
        <v>21</v>
      </c>
      <c r="C11" s="1" t="s">
        <v>3012</v>
      </c>
      <c r="D11" s="1" t="s">
        <v>21</v>
      </c>
      <c r="E11" s="1" t="s">
        <v>3013</v>
      </c>
      <c r="F11" s="1" t="s">
        <v>3014</v>
      </c>
      <c r="G11" s="2"/>
      <c r="H11" s="2"/>
      <c r="I11" s="5">
        <v>2850</v>
      </c>
      <c r="J11" s="2"/>
      <c r="K11" s="2"/>
      <c r="L11" s="2"/>
      <c r="M11" s="2"/>
      <c r="N11" s="2"/>
      <c r="O11" s="2"/>
      <c r="P11" s="2"/>
      <c r="Q11" s="5">
        <v>2850</v>
      </c>
      <c r="R11" s="1" t="s">
        <v>777</v>
      </c>
      <c r="S11" s="1" t="s">
        <v>3015</v>
      </c>
      <c r="T11" s="1" t="s">
        <v>22</v>
      </c>
      <c r="U11">
        <f>VLOOKUP(E11,[1]Report!$E$4:$T$4596,16,0)</f>
        <v>0</v>
      </c>
    </row>
    <row r="12" spans="1:27" x14ac:dyDescent="0.25">
      <c r="A12" s="1" t="s">
        <v>3023</v>
      </c>
      <c r="B12" s="1" t="s">
        <v>21</v>
      </c>
      <c r="C12" s="1" t="s">
        <v>3012</v>
      </c>
      <c r="D12" s="1" t="s">
        <v>21</v>
      </c>
      <c r="E12" s="1" t="s">
        <v>3013</v>
      </c>
      <c r="F12" s="1" t="s">
        <v>3014</v>
      </c>
      <c r="G12" s="2"/>
      <c r="H12" s="2"/>
      <c r="I12" s="5">
        <v>22249</v>
      </c>
      <c r="J12" s="2"/>
      <c r="K12" s="2"/>
      <c r="L12" s="2"/>
      <c r="M12" s="2"/>
      <c r="N12" s="2"/>
      <c r="O12" s="2"/>
      <c r="P12" s="2"/>
      <c r="Q12" s="5">
        <v>22249</v>
      </c>
      <c r="R12" s="1" t="s">
        <v>777</v>
      </c>
      <c r="S12" s="1" t="s">
        <v>3015</v>
      </c>
      <c r="T12" s="1" t="s">
        <v>22</v>
      </c>
      <c r="U12">
        <f>VLOOKUP(E12,[1]Report!$E$4:$T$4596,16,0)</f>
        <v>0</v>
      </c>
    </row>
    <row r="13" spans="1:27" x14ac:dyDescent="0.25">
      <c r="A13" s="1" t="s">
        <v>3024</v>
      </c>
      <c r="B13" s="1" t="s">
        <v>21</v>
      </c>
      <c r="C13" s="1" t="s">
        <v>3012</v>
      </c>
      <c r="D13" s="1" t="s">
        <v>21</v>
      </c>
      <c r="E13" s="1" t="s">
        <v>3013</v>
      </c>
      <c r="F13" s="1" t="s">
        <v>3014</v>
      </c>
      <c r="G13" s="2"/>
      <c r="H13" s="2"/>
      <c r="I13" s="2"/>
      <c r="J13" s="2"/>
      <c r="K13" s="5">
        <v>1230</v>
      </c>
      <c r="L13" s="2"/>
      <c r="M13" s="2"/>
      <c r="N13" s="2"/>
      <c r="O13" s="2"/>
      <c r="P13" s="2"/>
      <c r="Q13" s="5">
        <v>1230</v>
      </c>
      <c r="R13" s="1" t="s">
        <v>830</v>
      </c>
      <c r="S13" s="1" t="s">
        <v>3015</v>
      </c>
      <c r="T13" s="1" t="s">
        <v>22</v>
      </c>
      <c r="U13">
        <f>VLOOKUP(E13,[1]Report!$E$4:$T$4596,16,0)</f>
        <v>0</v>
      </c>
    </row>
    <row r="14" spans="1:27" x14ac:dyDescent="0.25">
      <c r="A14" s="1" t="s">
        <v>3025</v>
      </c>
      <c r="B14" s="1" t="s">
        <v>21</v>
      </c>
      <c r="C14" s="1" t="s">
        <v>3012</v>
      </c>
      <c r="D14" s="1" t="s">
        <v>21</v>
      </c>
      <c r="E14" s="1" t="s">
        <v>3013</v>
      </c>
      <c r="F14" s="1" t="s">
        <v>3014</v>
      </c>
      <c r="G14" s="2"/>
      <c r="H14" s="2"/>
      <c r="I14" s="2"/>
      <c r="J14" s="2"/>
      <c r="K14" s="5">
        <v>8968</v>
      </c>
      <c r="L14" s="2"/>
      <c r="M14" s="2"/>
      <c r="N14" s="2"/>
      <c r="O14" s="2"/>
      <c r="P14" s="2"/>
      <c r="Q14" s="5">
        <v>8968</v>
      </c>
      <c r="R14" s="1" t="s">
        <v>830</v>
      </c>
      <c r="S14" s="1" t="s">
        <v>3015</v>
      </c>
      <c r="T14" s="1" t="s">
        <v>22</v>
      </c>
      <c r="U14">
        <f>VLOOKUP(E14,[1]Report!$E$4:$T$4596,16,0)</f>
        <v>0</v>
      </c>
    </row>
    <row r="15" spans="1:27" x14ac:dyDescent="0.25">
      <c r="A15" s="1" t="s">
        <v>3026</v>
      </c>
      <c r="B15" s="1" t="s">
        <v>21</v>
      </c>
      <c r="C15" s="1" t="s">
        <v>3012</v>
      </c>
      <c r="D15" s="1" t="s">
        <v>21</v>
      </c>
      <c r="E15" s="1" t="s">
        <v>3013</v>
      </c>
      <c r="F15" s="1" t="s">
        <v>3014</v>
      </c>
      <c r="G15" s="2"/>
      <c r="H15" s="2"/>
      <c r="I15" s="2"/>
      <c r="J15" s="2"/>
      <c r="K15" s="5">
        <v>11200</v>
      </c>
      <c r="L15" s="2"/>
      <c r="M15" s="2"/>
      <c r="N15" s="2"/>
      <c r="O15" s="2"/>
      <c r="P15" s="2"/>
      <c r="Q15" s="5">
        <v>11200</v>
      </c>
      <c r="R15" s="1" t="s">
        <v>770</v>
      </c>
      <c r="S15" s="1" t="s">
        <v>3015</v>
      </c>
      <c r="T15" s="1" t="s">
        <v>22</v>
      </c>
      <c r="U15">
        <f>VLOOKUP(E15,[1]Report!$E$4:$T$4596,16,0)</f>
        <v>0</v>
      </c>
    </row>
    <row r="16" spans="1:27" x14ac:dyDescent="0.25">
      <c r="A16" s="1" t="s">
        <v>3027</v>
      </c>
      <c r="B16" s="1" t="s">
        <v>21</v>
      </c>
      <c r="C16" s="1" t="s">
        <v>3012</v>
      </c>
      <c r="D16" s="1" t="s">
        <v>21</v>
      </c>
      <c r="E16" s="1" t="s">
        <v>3013</v>
      </c>
      <c r="F16" s="1" t="s">
        <v>3014</v>
      </c>
      <c r="G16" s="2"/>
      <c r="H16" s="2"/>
      <c r="I16" s="2"/>
      <c r="J16" s="2"/>
      <c r="K16" s="2"/>
      <c r="L16" s="5">
        <v>4200</v>
      </c>
      <c r="M16" s="2"/>
      <c r="N16" s="2"/>
      <c r="O16" s="2"/>
      <c r="P16" s="2"/>
      <c r="Q16" s="5">
        <v>4200</v>
      </c>
      <c r="R16" s="1" t="s">
        <v>848</v>
      </c>
      <c r="S16" s="1" t="s">
        <v>3015</v>
      </c>
      <c r="T16" s="1" t="s">
        <v>22</v>
      </c>
      <c r="U16">
        <f>VLOOKUP(E16,[1]Report!$E$4:$T$4596,16,0)</f>
        <v>0</v>
      </c>
    </row>
    <row r="17" spans="1:21" x14ac:dyDescent="0.25">
      <c r="A17" s="1" t="s">
        <v>3028</v>
      </c>
      <c r="B17" s="1" t="s">
        <v>21</v>
      </c>
      <c r="C17" s="1" t="s">
        <v>3012</v>
      </c>
      <c r="D17" s="1" t="s">
        <v>21</v>
      </c>
      <c r="E17" s="1" t="s">
        <v>3013</v>
      </c>
      <c r="F17" s="1" t="s">
        <v>3014</v>
      </c>
      <c r="G17" s="2"/>
      <c r="H17" s="2"/>
      <c r="I17" s="2"/>
      <c r="J17" s="2"/>
      <c r="K17" s="2"/>
      <c r="L17" s="5">
        <v>7185</v>
      </c>
      <c r="M17" s="2"/>
      <c r="N17" s="2"/>
      <c r="O17" s="2"/>
      <c r="P17" s="2"/>
      <c r="Q17" s="5">
        <v>7185</v>
      </c>
      <c r="R17" s="1" t="s">
        <v>848</v>
      </c>
      <c r="S17" s="1" t="s">
        <v>3015</v>
      </c>
      <c r="T17" s="1" t="s">
        <v>22</v>
      </c>
      <c r="U17">
        <f>VLOOKUP(E17,[1]Report!$E$4:$T$4596,16,0)</f>
        <v>0</v>
      </c>
    </row>
    <row r="18" spans="1:21" x14ac:dyDescent="0.25">
      <c r="A18" s="1" t="s">
        <v>3029</v>
      </c>
      <c r="B18" s="1" t="s">
        <v>21</v>
      </c>
      <c r="C18" s="1" t="s">
        <v>3012</v>
      </c>
      <c r="D18" s="1" t="s">
        <v>21</v>
      </c>
      <c r="E18" s="1" t="s">
        <v>3013</v>
      </c>
      <c r="F18" s="1" t="s">
        <v>3014</v>
      </c>
      <c r="G18" s="2"/>
      <c r="H18" s="2"/>
      <c r="I18" s="2"/>
      <c r="J18" s="2"/>
      <c r="K18" s="2"/>
      <c r="L18" s="5">
        <v>30764</v>
      </c>
      <c r="M18" s="2"/>
      <c r="N18" s="2"/>
      <c r="O18" s="2"/>
      <c r="P18" s="2"/>
      <c r="Q18" s="5">
        <v>30764</v>
      </c>
      <c r="R18" s="1" t="s">
        <v>855</v>
      </c>
      <c r="S18" s="1" t="s">
        <v>3015</v>
      </c>
      <c r="T18" s="1" t="s">
        <v>22</v>
      </c>
      <c r="U18">
        <f>VLOOKUP(E18,[1]Report!$E$4:$T$4596,16,0)</f>
        <v>0</v>
      </c>
    </row>
    <row r="19" spans="1:21" x14ac:dyDescent="0.25">
      <c r="A19" s="1" t="s">
        <v>3030</v>
      </c>
      <c r="B19" s="1" t="s">
        <v>21</v>
      </c>
      <c r="C19" s="1" t="s">
        <v>3012</v>
      </c>
      <c r="D19" s="1" t="s">
        <v>21</v>
      </c>
      <c r="E19" s="1" t="s">
        <v>3013</v>
      </c>
      <c r="F19" s="1" t="s">
        <v>3014</v>
      </c>
      <c r="G19" s="2"/>
      <c r="H19" s="2"/>
      <c r="I19" s="2"/>
      <c r="J19" s="2"/>
      <c r="K19" s="2"/>
      <c r="L19" s="5">
        <v>2750</v>
      </c>
      <c r="M19" s="2"/>
      <c r="N19" s="2"/>
      <c r="O19" s="2"/>
      <c r="P19" s="2"/>
      <c r="Q19" s="5">
        <v>2750</v>
      </c>
      <c r="R19" s="1" t="s">
        <v>856</v>
      </c>
      <c r="S19" s="1" t="s">
        <v>3015</v>
      </c>
      <c r="T19" s="1" t="s">
        <v>22</v>
      </c>
      <c r="U19">
        <f>VLOOKUP(E19,[1]Report!$E$4:$T$4596,16,0)</f>
        <v>0</v>
      </c>
    </row>
    <row r="20" spans="1:21" x14ac:dyDescent="0.25">
      <c r="A20" s="1" t="s">
        <v>3031</v>
      </c>
      <c r="B20" s="1" t="s">
        <v>21</v>
      </c>
      <c r="C20" s="1" t="s">
        <v>3012</v>
      </c>
      <c r="D20" s="1" t="s">
        <v>21</v>
      </c>
      <c r="E20" s="1" t="s">
        <v>3013</v>
      </c>
      <c r="F20" s="1" t="s">
        <v>3014</v>
      </c>
      <c r="G20" s="2"/>
      <c r="H20" s="2"/>
      <c r="I20" s="2"/>
      <c r="J20" s="2"/>
      <c r="K20" s="2"/>
      <c r="L20" s="2"/>
      <c r="M20" s="2"/>
      <c r="N20" s="5">
        <v>1700</v>
      </c>
      <c r="O20" s="2"/>
      <c r="P20" s="2"/>
      <c r="Q20" s="5">
        <v>1700</v>
      </c>
      <c r="R20" s="1" t="s">
        <v>890</v>
      </c>
      <c r="S20" s="1" t="s">
        <v>3015</v>
      </c>
      <c r="T20" s="1" t="s">
        <v>22</v>
      </c>
      <c r="U20">
        <f>VLOOKUP(E20,[1]Report!$E$4:$T$4596,16,0)</f>
        <v>0</v>
      </c>
    </row>
    <row r="21" spans="1:21" x14ac:dyDescent="0.25">
      <c r="A21" s="1" t="s">
        <v>3032</v>
      </c>
      <c r="B21" s="1" t="s">
        <v>21</v>
      </c>
      <c r="C21" s="1" t="s">
        <v>3012</v>
      </c>
      <c r="D21" s="1" t="s">
        <v>21</v>
      </c>
      <c r="E21" s="1" t="s">
        <v>3013</v>
      </c>
      <c r="F21" s="1" t="s">
        <v>3014</v>
      </c>
      <c r="G21" s="2"/>
      <c r="H21" s="2"/>
      <c r="I21" s="2"/>
      <c r="J21" s="2"/>
      <c r="K21" s="2"/>
      <c r="L21" s="2"/>
      <c r="M21" s="2"/>
      <c r="N21" s="5">
        <v>780</v>
      </c>
      <c r="O21" s="2"/>
      <c r="P21" s="2"/>
      <c r="Q21" s="5">
        <v>780</v>
      </c>
      <c r="R21" s="1" t="s">
        <v>895</v>
      </c>
      <c r="S21" s="1" t="s">
        <v>3015</v>
      </c>
      <c r="T21" s="1" t="s">
        <v>22</v>
      </c>
      <c r="U21">
        <f>VLOOKUP(E21,[1]Report!$E$4:$T$4596,16,0)</f>
        <v>0</v>
      </c>
    </row>
    <row r="22" spans="1:21" x14ac:dyDescent="0.25">
      <c r="A22" s="1" t="s">
        <v>3033</v>
      </c>
      <c r="B22" s="1" t="s">
        <v>21</v>
      </c>
      <c r="C22" s="1" t="s">
        <v>3012</v>
      </c>
      <c r="D22" s="1" t="s">
        <v>21</v>
      </c>
      <c r="E22" s="1" t="s">
        <v>3013</v>
      </c>
      <c r="F22" s="1" t="s">
        <v>3014</v>
      </c>
      <c r="G22" s="2"/>
      <c r="H22" s="2"/>
      <c r="I22" s="2"/>
      <c r="J22" s="2"/>
      <c r="K22" s="2"/>
      <c r="L22" s="2"/>
      <c r="M22" s="2"/>
      <c r="N22" s="5">
        <v>6466</v>
      </c>
      <c r="O22" s="2"/>
      <c r="P22" s="2"/>
      <c r="Q22" s="5">
        <v>6466</v>
      </c>
      <c r="R22" s="1" t="s">
        <v>895</v>
      </c>
      <c r="S22" s="1" t="s">
        <v>3015</v>
      </c>
      <c r="T22" s="1" t="s">
        <v>22</v>
      </c>
      <c r="U22">
        <f>VLOOKUP(E22,[1]Report!$E$4:$T$4596,16,0)</f>
        <v>0</v>
      </c>
    </row>
    <row r="23" spans="1:21" x14ac:dyDescent="0.25">
      <c r="A23" s="1" t="s">
        <v>3034</v>
      </c>
      <c r="B23" s="1" t="s">
        <v>21</v>
      </c>
      <c r="C23" s="1" t="s">
        <v>3012</v>
      </c>
      <c r="D23" s="1" t="s">
        <v>21</v>
      </c>
      <c r="E23" s="1" t="s">
        <v>3013</v>
      </c>
      <c r="F23" s="1" t="s">
        <v>3014</v>
      </c>
      <c r="G23" s="2"/>
      <c r="H23" s="2"/>
      <c r="I23" s="2"/>
      <c r="J23" s="2"/>
      <c r="K23" s="2"/>
      <c r="L23" s="2"/>
      <c r="M23" s="2"/>
      <c r="N23" s="2"/>
      <c r="O23" s="5">
        <v>4610</v>
      </c>
      <c r="P23" s="2"/>
      <c r="Q23" s="5">
        <v>4610</v>
      </c>
      <c r="R23" s="1" t="s">
        <v>919</v>
      </c>
      <c r="S23" s="1" t="s">
        <v>3015</v>
      </c>
      <c r="T23" s="1" t="s">
        <v>22</v>
      </c>
      <c r="U23">
        <f>VLOOKUP(E23,[1]Report!$E$4:$T$4596,16,0)</f>
        <v>0</v>
      </c>
    </row>
    <row r="24" spans="1:21" x14ac:dyDescent="0.25">
      <c r="A24" s="1" t="s">
        <v>3035</v>
      </c>
      <c r="B24" s="1" t="s">
        <v>21</v>
      </c>
      <c r="C24" s="1" t="s">
        <v>3012</v>
      </c>
      <c r="D24" s="1" t="s">
        <v>21</v>
      </c>
      <c r="E24" s="1" t="s">
        <v>3013</v>
      </c>
      <c r="F24" s="1" t="s">
        <v>3014</v>
      </c>
      <c r="G24" s="2"/>
      <c r="H24" s="2"/>
      <c r="I24" s="2"/>
      <c r="J24" s="2"/>
      <c r="K24" s="2"/>
      <c r="L24" s="2"/>
      <c r="M24" s="2"/>
      <c r="N24" s="2"/>
      <c r="O24" s="2"/>
      <c r="P24" s="5">
        <v>10700</v>
      </c>
      <c r="Q24" s="5">
        <v>10700</v>
      </c>
      <c r="R24" s="1" t="s">
        <v>924</v>
      </c>
      <c r="S24" s="1" t="s">
        <v>3015</v>
      </c>
      <c r="T24" s="1" t="s">
        <v>22</v>
      </c>
      <c r="U24">
        <f>VLOOKUP(E24,[1]Report!$E$4:$T$4596,16,0)</f>
        <v>0</v>
      </c>
    </row>
    <row r="25" spans="1:21" x14ac:dyDescent="0.25">
      <c r="A25" s="1" t="s">
        <v>3036</v>
      </c>
      <c r="B25" s="1" t="s">
        <v>21</v>
      </c>
      <c r="C25" s="1" t="s">
        <v>3012</v>
      </c>
      <c r="D25" s="1" t="s">
        <v>21</v>
      </c>
      <c r="E25" s="1" t="s">
        <v>3013</v>
      </c>
      <c r="F25" s="1" t="s">
        <v>3014</v>
      </c>
      <c r="G25" s="2"/>
      <c r="H25" s="2"/>
      <c r="I25" s="2"/>
      <c r="J25" s="2"/>
      <c r="K25" s="2"/>
      <c r="L25" s="2"/>
      <c r="M25" s="2"/>
      <c r="N25" s="2"/>
      <c r="O25" s="2"/>
      <c r="P25" s="5">
        <v>2850</v>
      </c>
      <c r="Q25" s="5">
        <v>2850</v>
      </c>
      <c r="R25" s="1" t="s">
        <v>928</v>
      </c>
      <c r="S25" s="1" t="s">
        <v>3015</v>
      </c>
      <c r="T25" s="1" t="s">
        <v>22</v>
      </c>
      <c r="U25">
        <f>VLOOKUP(E25,[1]Report!$E$4:$T$4596,16,0)</f>
        <v>0</v>
      </c>
    </row>
    <row r="26" spans="1:21" x14ac:dyDescent="0.25">
      <c r="A26" s="1" t="s">
        <v>3037</v>
      </c>
      <c r="B26" s="1" t="s">
        <v>21</v>
      </c>
      <c r="C26" s="1" t="s">
        <v>3012</v>
      </c>
      <c r="D26" s="1" t="s">
        <v>21</v>
      </c>
      <c r="E26" s="1" t="s">
        <v>3013</v>
      </c>
      <c r="F26" s="1" t="s">
        <v>3014</v>
      </c>
      <c r="G26" s="2"/>
      <c r="H26" s="2"/>
      <c r="I26" s="2"/>
      <c r="J26" s="2"/>
      <c r="K26" s="2"/>
      <c r="L26" s="2"/>
      <c r="M26" s="2"/>
      <c r="N26" s="2"/>
      <c r="O26" s="2"/>
      <c r="P26" s="5">
        <v>4965</v>
      </c>
      <c r="Q26" s="5">
        <v>4965</v>
      </c>
      <c r="R26" s="1" t="s">
        <v>928</v>
      </c>
      <c r="S26" s="1" t="s">
        <v>3015</v>
      </c>
      <c r="T26" s="1" t="s">
        <v>22</v>
      </c>
      <c r="U26">
        <f>VLOOKUP(E26,[1]Report!$E$4:$T$4596,16,0)</f>
        <v>0</v>
      </c>
    </row>
    <row r="27" spans="1:21" x14ac:dyDescent="0.25">
      <c r="A27" s="1" t="s">
        <v>3038</v>
      </c>
      <c r="B27" s="1" t="s">
        <v>21</v>
      </c>
      <c r="C27" s="1" t="s">
        <v>3012</v>
      </c>
      <c r="D27" s="1" t="s">
        <v>21</v>
      </c>
      <c r="E27" s="1" t="s">
        <v>3013</v>
      </c>
      <c r="F27" s="1" t="s">
        <v>3014</v>
      </c>
      <c r="G27" s="2"/>
      <c r="H27" s="2"/>
      <c r="I27" s="2"/>
      <c r="J27" s="2"/>
      <c r="K27" s="2"/>
      <c r="L27" s="2"/>
      <c r="M27" s="2"/>
      <c r="N27" s="2"/>
      <c r="O27" s="2"/>
      <c r="P27" s="5">
        <v>1260</v>
      </c>
      <c r="Q27" s="5">
        <v>1260</v>
      </c>
      <c r="R27" s="1" t="s">
        <v>931</v>
      </c>
      <c r="S27" s="1" t="s">
        <v>3015</v>
      </c>
      <c r="T27" s="1" t="s">
        <v>22</v>
      </c>
      <c r="U27">
        <f>VLOOKUP(E27,[1]Report!$E$4:$T$4596,16,0)</f>
        <v>0</v>
      </c>
    </row>
    <row r="28" spans="1:21" x14ac:dyDescent="0.25">
      <c r="A28" s="1" t="s">
        <v>3039</v>
      </c>
      <c r="B28" s="1" t="s">
        <v>21</v>
      </c>
      <c r="C28" s="1" t="s">
        <v>3012</v>
      </c>
      <c r="D28" s="1" t="s">
        <v>21</v>
      </c>
      <c r="E28" s="1" t="s">
        <v>3013</v>
      </c>
      <c r="F28" s="1" t="s">
        <v>3014</v>
      </c>
      <c r="G28" s="2"/>
      <c r="H28" s="2"/>
      <c r="I28" s="2"/>
      <c r="J28" s="2"/>
      <c r="K28" s="2"/>
      <c r="L28" s="2"/>
      <c r="M28" s="2"/>
      <c r="N28" s="2"/>
      <c r="O28" s="2"/>
      <c r="P28" s="5">
        <v>16341</v>
      </c>
      <c r="Q28" s="5">
        <v>16341</v>
      </c>
      <c r="R28" s="1" t="s">
        <v>931</v>
      </c>
      <c r="S28" s="1" t="s">
        <v>3015</v>
      </c>
      <c r="T28" s="1" t="s">
        <v>22</v>
      </c>
      <c r="U28">
        <f>VLOOKUP(E28,[1]Report!$E$4:$T$4596,16,0)</f>
        <v>0</v>
      </c>
    </row>
    <row r="29" spans="1:21" x14ac:dyDescent="0.25">
      <c r="A29" s="1" t="s">
        <v>3040</v>
      </c>
      <c r="B29" s="1" t="s">
        <v>21</v>
      </c>
      <c r="C29" s="1" t="s">
        <v>3012</v>
      </c>
      <c r="D29" s="1" t="s">
        <v>21</v>
      </c>
      <c r="E29" s="1" t="s">
        <v>3013</v>
      </c>
      <c r="F29" s="1" t="s">
        <v>3014</v>
      </c>
      <c r="G29" s="2"/>
      <c r="H29" s="2"/>
      <c r="I29" s="2"/>
      <c r="J29" s="2"/>
      <c r="K29" s="2"/>
      <c r="L29" s="2"/>
      <c r="M29" s="2"/>
      <c r="N29" s="2"/>
      <c r="O29" s="2"/>
      <c r="P29" s="5">
        <v>2650</v>
      </c>
      <c r="Q29" s="5">
        <v>2650</v>
      </c>
      <c r="R29" s="1" t="s">
        <v>938</v>
      </c>
      <c r="S29" s="1" t="s">
        <v>3015</v>
      </c>
      <c r="T29" s="1" t="s">
        <v>22</v>
      </c>
      <c r="U29">
        <f>VLOOKUP(E29,[1]Report!$E$4:$T$4596,16,0)</f>
        <v>0</v>
      </c>
    </row>
    <row r="30" spans="1:21" x14ac:dyDescent="0.25">
      <c r="A30" s="1" t="s">
        <v>3041</v>
      </c>
      <c r="B30" s="1" t="s">
        <v>21</v>
      </c>
      <c r="C30" s="1" t="s">
        <v>3012</v>
      </c>
      <c r="D30" s="1" t="s">
        <v>21</v>
      </c>
      <c r="E30" s="1" t="s">
        <v>3013</v>
      </c>
      <c r="F30" s="1" t="s">
        <v>3014</v>
      </c>
      <c r="G30" s="2"/>
      <c r="H30" s="2"/>
      <c r="I30" s="2"/>
      <c r="J30" s="2"/>
      <c r="K30" s="2"/>
      <c r="L30" s="2"/>
      <c r="M30" s="2"/>
      <c r="N30" s="2"/>
      <c r="O30" s="2"/>
      <c r="P30" s="5">
        <v>4020</v>
      </c>
      <c r="Q30" s="5">
        <v>4020</v>
      </c>
      <c r="R30" s="1" t="s">
        <v>942</v>
      </c>
      <c r="S30" s="1" t="s">
        <v>3015</v>
      </c>
      <c r="T30" s="1" t="s">
        <v>22</v>
      </c>
      <c r="U30">
        <f>VLOOKUP(E30,[1]Report!$E$4:$T$4596,16,0)</f>
        <v>0</v>
      </c>
    </row>
    <row r="31" spans="1:21" x14ac:dyDescent="0.25">
      <c r="A31" s="1" t="s">
        <v>3042</v>
      </c>
      <c r="B31" s="1" t="s">
        <v>21</v>
      </c>
      <c r="C31" s="1" t="s">
        <v>3012</v>
      </c>
      <c r="D31" s="1" t="s">
        <v>21</v>
      </c>
      <c r="E31" s="1" t="s">
        <v>3013</v>
      </c>
      <c r="F31" s="1" t="s">
        <v>3014</v>
      </c>
      <c r="G31" s="2"/>
      <c r="H31" s="2"/>
      <c r="I31" s="2"/>
      <c r="J31" s="2"/>
      <c r="K31" s="2"/>
      <c r="L31" s="2"/>
      <c r="M31" s="5">
        <v>2500</v>
      </c>
      <c r="N31" s="2"/>
      <c r="O31" s="2"/>
      <c r="P31" s="2"/>
      <c r="Q31" s="5">
        <v>2500</v>
      </c>
      <c r="R31" s="1" t="s">
        <v>3043</v>
      </c>
      <c r="S31" s="1" t="s">
        <v>3015</v>
      </c>
      <c r="T31" s="1" t="s">
        <v>22</v>
      </c>
      <c r="U31">
        <f>VLOOKUP(E31,[1]Report!$E$4:$T$4596,16,0)</f>
        <v>0</v>
      </c>
    </row>
    <row r="32" spans="1:21" x14ac:dyDescent="0.25">
      <c r="A32" s="1" t="s">
        <v>3044</v>
      </c>
      <c r="B32" s="1" t="s">
        <v>21</v>
      </c>
      <c r="C32" s="1" t="s">
        <v>3012</v>
      </c>
      <c r="D32" s="1" t="s">
        <v>21</v>
      </c>
      <c r="E32" s="1" t="s">
        <v>3013</v>
      </c>
      <c r="F32" s="1" t="s">
        <v>3014</v>
      </c>
      <c r="G32" s="5">
        <v>2200</v>
      </c>
      <c r="H32" s="2"/>
      <c r="I32" s="2"/>
      <c r="J32" s="2"/>
      <c r="K32" s="2"/>
      <c r="L32" s="2"/>
      <c r="M32" s="2"/>
      <c r="N32" s="2"/>
      <c r="O32" s="2"/>
      <c r="P32" s="2"/>
      <c r="Q32" s="5">
        <v>2200</v>
      </c>
      <c r="R32" s="1" t="s">
        <v>2371</v>
      </c>
      <c r="S32" s="1" t="s">
        <v>3015</v>
      </c>
      <c r="T32" s="1" t="s">
        <v>22</v>
      </c>
      <c r="U32">
        <f>VLOOKUP(E32,[1]Report!$E$4:$T$4596,16,0)</f>
        <v>0</v>
      </c>
    </row>
    <row r="33" spans="1:21" x14ac:dyDescent="0.25">
      <c r="A33" s="1" t="s">
        <v>3045</v>
      </c>
      <c r="B33" s="1" t="s">
        <v>21</v>
      </c>
      <c r="C33" s="1" t="s">
        <v>3012</v>
      </c>
      <c r="D33" s="1" t="s">
        <v>21</v>
      </c>
      <c r="E33" s="1" t="s">
        <v>3013</v>
      </c>
      <c r="F33" s="1" t="s">
        <v>3014</v>
      </c>
      <c r="G33" s="2"/>
      <c r="H33" s="2"/>
      <c r="I33" s="2"/>
      <c r="J33" s="2"/>
      <c r="K33" s="2"/>
      <c r="L33" s="2"/>
      <c r="M33" s="2"/>
      <c r="N33" s="5">
        <v>5700</v>
      </c>
      <c r="O33" s="2"/>
      <c r="P33" s="2"/>
      <c r="Q33" s="5">
        <v>5700</v>
      </c>
      <c r="R33" s="1" t="s">
        <v>1069</v>
      </c>
      <c r="S33" s="1" t="s">
        <v>3015</v>
      </c>
      <c r="T33" s="1" t="s">
        <v>22</v>
      </c>
      <c r="U33">
        <f>VLOOKUP(E33,[1]Report!$E$4:$T$4596,16,0)</f>
        <v>0</v>
      </c>
    </row>
    <row r="34" spans="1:21" x14ac:dyDescent="0.25">
      <c r="A34" s="1" t="s">
        <v>3046</v>
      </c>
      <c r="B34" s="1" t="s">
        <v>21</v>
      </c>
      <c r="C34" s="1" t="s">
        <v>3012</v>
      </c>
      <c r="D34" s="1" t="s">
        <v>21</v>
      </c>
      <c r="E34" s="1" t="s">
        <v>3013</v>
      </c>
      <c r="F34" s="1" t="s">
        <v>3014</v>
      </c>
      <c r="G34" s="2"/>
      <c r="H34" s="2"/>
      <c r="I34" s="2"/>
      <c r="J34" s="2"/>
      <c r="K34" s="2"/>
      <c r="L34" s="2"/>
      <c r="M34" s="2"/>
      <c r="N34" s="5">
        <v>1354</v>
      </c>
      <c r="O34" s="2"/>
      <c r="P34" s="2"/>
      <c r="Q34" s="5">
        <v>1354</v>
      </c>
      <c r="R34" s="1" t="s">
        <v>1069</v>
      </c>
      <c r="S34" s="1" t="s">
        <v>3015</v>
      </c>
      <c r="T34" s="1" t="s">
        <v>22</v>
      </c>
      <c r="U34">
        <f>VLOOKUP(E34,[1]Report!$E$4:$T$4596,16,0)</f>
        <v>0</v>
      </c>
    </row>
    <row r="35" spans="1:21" x14ac:dyDescent="0.25">
      <c r="A35" s="1" t="s">
        <v>3047</v>
      </c>
      <c r="B35" s="1" t="s">
        <v>21</v>
      </c>
      <c r="C35" s="1" t="s">
        <v>3012</v>
      </c>
      <c r="D35" s="1" t="s">
        <v>21</v>
      </c>
      <c r="E35" s="1" t="s">
        <v>3013</v>
      </c>
      <c r="F35" s="1" t="s">
        <v>3014</v>
      </c>
      <c r="G35" s="2"/>
      <c r="H35" s="5">
        <v>581</v>
      </c>
      <c r="I35" s="2"/>
      <c r="J35" s="2"/>
      <c r="K35" s="2"/>
      <c r="L35" s="2"/>
      <c r="M35" s="2"/>
      <c r="N35" s="2"/>
      <c r="O35" s="2"/>
      <c r="P35" s="2"/>
      <c r="Q35" s="5">
        <v>581</v>
      </c>
      <c r="R35" s="1" t="s">
        <v>3048</v>
      </c>
      <c r="S35" s="1" t="s">
        <v>3015</v>
      </c>
      <c r="T35" s="1" t="s">
        <v>22</v>
      </c>
      <c r="U35">
        <f>VLOOKUP(E35,[1]Report!$E$4:$T$4596,16,0)</f>
        <v>0</v>
      </c>
    </row>
    <row r="36" spans="1:21" x14ac:dyDescent="0.25">
      <c r="A36" s="1" t="s">
        <v>3049</v>
      </c>
      <c r="B36" s="1" t="s">
        <v>21</v>
      </c>
      <c r="C36" s="1" t="s">
        <v>3012</v>
      </c>
      <c r="D36" s="1" t="s">
        <v>21</v>
      </c>
      <c r="E36" s="1" t="s">
        <v>3013</v>
      </c>
      <c r="F36" s="1" t="s">
        <v>3014</v>
      </c>
      <c r="G36" s="2"/>
      <c r="H36" s="5">
        <v>876</v>
      </c>
      <c r="I36" s="2"/>
      <c r="J36" s="2"/>
      <c r="K36" s="2"/>
      <c r="L36" s="2"/>
      <c r="M36" s="2"/>
      <c r="N36" s="2"/>
      <c r="O36" s="2"/>
      <c r="P36" s="2"/>
      <c r="Q36" s="5">
        <v>876</v>
      </c>
      <c r="R36" s="1" t="s">
        <v>3050</v>
      </c>
      <c r="S36" s="1" t="s">
        <v>3015</v>
      </c>
      <c r="T36" s="1" t="s">
        <v>22</v>
      </c>
      <c r="U36">
        <f>VLOOKUP(E36,[1]Report!$E$4:$T$4596,16,0)</f>
        <v>0</v>
      </c>
    </row>
    <row r="37" spans="1:21" x14ac:dyDescent="0.25">
      <c r="A37" s="1" t="s">
        <v>3051</v>
      </c>
      <c r="B37" s="1" t="s">
        <v>21</v>
      </c>
      <c r="C37" s="1" t="s">
        <v>3012</v>
      </c>
      <c r="D37" s="1" t="s">
        <v>21</v>
      </c>
      <c r="E37" s="1" t="s">
        <v>3013</v>
      </c>
      <c r="F37" s="1" t="s">
        <v>3014</v>
      </c>
      <c r="G37" s="2"/>
      <c r="H37" s="2"/>
      <c r="I37" s="2"/>
      <c r="J37" s="2"/>
      <c r="K37" s="5">
        <v>1000</v>
      </c>
      <c r="L37" s="2"/>
      <c r="M37" s="2"/>
      <c r="N37" s="2"/>
      <c r="O37" s="2"/>
      <c r="P37" s="2"/>
      <c r="Q37" s="5">
        <v>1000</v>
      </c>
      <c r="R37" s="1" t="s">
        <v>3052</v>
      </c>
      <c r="S37" s="1" t="s">
        <v>3015</v>
      </c>
      <c r="T37" s="1" t="s">
        <v>22</v>
      </c>
      <c r="U37">
        <f>VLOOKUP(E37,[1]Report!$E$4:$T$4596,16,0)</f>
        <v>0</v>
      </c>
    </row>
    <row r="38" spans="1:21" x14ac:dyDescent="0.25">
      <c r="A38" s="1" t="s">
        <v>3053</v>
      </c>
      <c r="B38" s="1" t="s">
        <v>21</v>
      </c>
      <c r="C38" s="1" t="s">
        <v>3012</v>
      </c>
      <c r="D38" s="1" t="s">
        <v>21</v>
      </c>
      <c r="E38" s="1" t="s">
        <v>3013</v>
      </c>
      <c r="F38" s="1" t="s">
        <v>3014</v>
      </c>
      <c r="G38" s="2"/>
      <c r="H38" s="2"/>
      <c r="I38" s="2"/>
      <c r="J38" s="2"/>
      <c r="K38" s="5">
        <v>410</v>
      </c>
      <c r="L38" s="2"/>
      <c r="M38" s="2"/>
      <c r="N38" s="2"/>
      <c r="O38" s="2"/>
      <c r="P38" s="2"/>
      <c r="Q38" s="5">
        <v>410</v>
      </c>
      <c r="R38" s="1" t="s">
        <v>3054</v>
      </c>
      <c r="S38" s="1" t="s">
        <v>3015</v>
      </c>
      <c r="T38" s="1" t="s">
        <v>22</v>
      </c>
      <c r="U38">
        <f>VLOOKUP(E38,[1]Report!$E$4:$T$4596,16,0)</f>
        <v>0</v>
      </c>
    </row>
    <row r="39" spans="1:21" x14ac:dyDescent="0.25">
      <c r="A39" s="1" t="s">
        <v>3055</v>
      </c>
      <c r="B39" s="1" t="s">
        <v>21</v>
      </c>
      <c r="C39" s="1" t="s">
        <v>3012</v>
      </c>
      <c r="D39" s="1" t="s">
        <v>21</v>
      </c>
      <c r="E39" s="1" t="s">
        <v>3013</v>
      </c>
      <c r="F39" s="1" t="s">
        <v>3014</v>
      </c>
      <c r="G39" s="2"/>
      <c r="H39" s="2"/>
      <c r="I39" s="2"/>
      <c r="J39" s="2"/>
      <c r="K39" s="5">
        <v>550</v>
      </c>
      <c r="L39" s="2"/>
      <c r="M39" s="2"/>
      <c r="N39" s="2"/>
      <c r="O39" s="2"/>
      <c r="P39" s="2"/>
      <c r="Q39" s="5">
        <v>550</v>
      </c>
      <c r="R39" s="1" t="s">
        <v>3056</v>
      </c>
      <c r="S39" s="1" t="s">
        <v>3015</v>
      </c>
      <c r="T39" s="1" t="s">
        <v>22</v>
      </c>
      <c r="U39">
        <f>VLOOKUP(E39,[1]Report!$E$4:$T$4596,16,0)</f>
        <v>0</v>
      </c>
    </row>
    <row r="40" spans="1:21" x14ac:dyDescent="0.25">
      <c r="A40" s="1" t="s">
        <v>3057</v>
      </c>
      <c r="B40" s="1" t="s">
        <v>21</v>
      </c>
      <c r="C40" s="1" t="s">
        <v>3012</v>
      </c>
      <c r="D40" s="1" t="s">
        <v>21</v>
      </c>
      <c r="E40" s="1" t="s">
        <v>3013</v>
      </c>
      <c r="F40" s="1" t="s">
        <v>3014</v>
      </c>
      <c r="G40" s="2"/>
      <c r="H40" s="2"/>
      <c r="I40" s="2"/>
      <c r="J40" s="2"/>
      <c r="K40" s="5">
        <v>640</v>
      </c>
      <c r="L40" s="2"/>
      <c r="M40" s="2"/>
      <c r="N40" s="2"/>
      <c r="O40" s="2"/>
      <c r="P40" s="2"/>
      <c r="Q40" s="5">
        <v>640</v>
      </c>
      <c r="R40" s="1" t="s">
        <v>3058</v>
      </c>
      <c r="S40" s="1" t="s">
        <v>3015</v>
      </c>
      <c r="T40" s="1" t="s">
        <v>22</v>
      </c>
      <c r="U40">
        <f>VLOOKUP(E40,[1]Report!$E$4:$T$4596,16,0)</f>
        <v>0</v>
      </c>
    </row>
    <row r="41" spans="1:21" x14ac:dyDescent="0.25">
      <c r="A41" s="1" t="s">
        <v>3059</v>
      </c>
      <c r="B41" s="1" t="s">
        <v>21</v>
      </c>
      <c r="C41" s="1" t="s">
        <v>3012</v>
      </c>
      <c r="D41" s="1" t="s">
        <v>21</v>
      </c>
      <c r="E41" s="1" t="s">
        <v>3013</v>
      </c>
      <c r="F41" s="1" t="s">
        <v>3014</v>
      </c>
      <c r="G41" s="2"/>
      <c r="H41" s="2"/>
      <c r="I41" s="2"/>
      <c r="J41" s="5">
        <v>810</v>
      </c>
      <c r="K41" s="2"/>
      <c r="L41" s="2"/>
      <c r="M41" s="2"/>
      <c r="N41" s="2"/>
      <c r="O41" s="2"/>
      <c r="P41" s="2"/>
      <c r="Q41" s="5">
        <v>810</v>
      </c>
      <c r="R41" s="1" t="s">
        <v>2904</v>
      </c>
      <c r="S41" s="1" t="s">
        <v>3015</v>
      </c>
      <c r="T41" s="1" t="s">
        <v>22</v>
      </c>
      <c r="U41">
        <f>VLOOKUP(E41,[1]Report!$E$4:$T$4596,16,0)</f>
        <v>0</v>
      </c>
    </row>
    <row r="42" spans="1:21" x14ac:dyDescent="0.25">
      <c r="A42" s="1" t="s">
        <v>3063</v>
      </c>
      <c r="B42" s="1" t="s">
        <v>21</v>
      </c>
      <c r="C42" s="1" t="s">
        <v>3060</v>
      </c>
      <c r="D42" s="1" t="s">
        <v>21</v>
      </c>
      <c r="E42" s="1" t="s">
        <v>2711</v>
      </c>
      <c r="F42" s="1" t="s">
        <v>3014</v>
      </c>
      <c r="G42" s="2"/>
      <c r="H42" s="2"/>
      <c r="I42" s="2"/>
      <c r="J42" s="2"/>
      <c r="K42" s="2"/>
      <c r="L42" s="2"/>
      <c r="M42" s="2"/>
      <c r="N42" s="5">
        <v>69109</v>
      </c>
      <c r="O42" s="2"/>
      <c r="P42" s="2"/>
      <c r="Q42" s="5">
        <v>69109</v>
      </c>
      <c r="R42" s="1" t="s">
        <v>364</v>
      </c>
      <c r="S42" s="1" t="s">
        <v>2712</v>
      </c>
      <c r="T42" s="1" t="s">
        <v>22</v>
      </c>
      <c r="U42">
        <f>VLOOKUP(E42,[1]Report!$E$4:$T$4596,16,0)</f>
        <v>0</v>
      </c>
    </row>
    <row r="43" spans="1:21" x14ac:dyDescent="0.25">
      <c r="A43" s="1" t="s">
        <v>3064</v>
      </c>
      <c r="B43" s="1" t="s">
        <v>21</v>
      </c>
      <c r="C43" s="1" t="s">
        <v>3065</v>
      </c>
      <c r="D43" s="1" t="s">
        <v>21</v>
      </c>
      <c r="E43" s="1" t="s">
        <v>424</v>
      </c>
      <c r="F43" s="1" t="s">
        <v>3014</v>
      </c>
      <c r="G43" s="5">
        <v>271.45</v>
      </c>
      <c r="H43" s="2"/>
      <c r="I43" s="2"/>
      <c r="J43" s="2"/>
      <c r="K43" s="2"/>
      <c r="L43" s="2"/>
      <c r="M43" s="2"/>
      <c r="N43" s="2"/>
      <c r="O43" s="2"/>
      <c r="P43" s="2"/>
      <c r="Q43" s="5">
        <v>271.45</v>
      </c>
      <c r="R43" s="1" t="s">
        <v>2110</v>
      </c>
      <c r="S43" s="1" t="s">
        <v>426</v>
      </c>
      <c r="T43" s="1" t="s">
        <v>22</v>
      </c>
      <c r="U43">
        <f>VLOOKUP(E43,[1]Report!$E$4:$T$4596,16,0)</f>
        <v>0</v>
      </c>
    </row>
    <row r="44" spans="1:21" x14ac:dyDescent="0.25">
      <c r="A44" s="1" t="s">
        <v>3066</v>
      </c>
      <c r="B44" s="1" t="s">
        <v>21</v>
      </c>
      <c r="C44" s="1" t="s">
        <v>3065</v>
      </c>
      <c r="D44" s="1" t="s">
        <v>21</v>
      </c>
      <c r="E44" s="1" t="s">
        <v>424</v>
      </c>
      <c r="F44" s="1" t="s">
        <v>3014</v>
      </c>
      <c r="G44" s="5">
        <v>506.13</v>
      </c>
      <c r="H44" s="2"/>
      <c r="I44" s="2"/>
      <c r="J44" s="2"/>
      <c r="K44" s="2"/>
      <c r="L44" s="2"/>
      <c r="M44" s="2"/>
      <c r="N44" s="2"/>
      <c r="O44" s="2"/>
      <c r="P44" s="2"/>
      <c r="Q44" s="5">
        <v>506.13</v>
      </c>
      <c r="R44" s="1" t="s">
        <v>2111</v>
      </c>
      <c r="S44" s="1" t="s">
        <v>426</v>
      </c>
      <c r="T44" s="1" t="s">
        <v>22</v>
      </c>
      <c r="U44">
        <f>VLOOKUP(E44,[1]Report!$E$4:$T$4596,16,0)</f>
        <v>0</v>
      </c>
    </row>
    <row r="45" spans="1:21" x14ac:dyDescent="0.25">
      <c r="A45" s="1" t="s">
        <v>3067</v>
      </c>
      <c r="B45" s="1" t="s">
        <v>21</v>
      </c>
      <c r="C45" s="1" t="s">
        <v>3065</v>
      </c>
      <c r="D45" s="1" t="s">
        <v>21</v>
      </c>
      <c r="E45" s="1" t="s">
        <v>424</v>
      </c>
      <c r="F45" s="1" t="s">
        <v>3014</v>
      </c>
      <c r="G45" s="5">
        <v>82.76</v>
      </c>
      <c r="H45" s="2"/>
      <c r="I45" s="2"/>
      <c r="J45" s="2"/>
      <c r="K45" s="2"/>
      <c r="L45" s="2"/>
      <c r="M45" s="2"/>
      <c r="N45" s="2"/>
      <c r="O45" s="2"/>
      <c r="P45" s="2"/>
      <c r="Q45" s="5">
        <v>82.76</v>
      </c>
      <c r="R45" s="1" t="s">
        <v>2111</v>
      </c>
      <c r="S45" s="1" t="s">
        <v>426</v>
      </c>
      <c r="T45" s="1" t="s">
        <v>22</v>
      </c>
      <c r="U45">
        <f>VLOOKUP(E45,[1]Report!$E$4:$T$4596,16,0)</f>
        <v>0</v>
      </c>
    </row>
    <row r="46" spans="1:21" x14ac:dyDescent="0.25">
      <c r="A46" s="1" t="s">
        <v>3068</v>
      </c>
      <c r="B46" s="1" t="s">
        <v>21</v>
      </c>
      <c r="C46" s="1" t="s">
        <v>3065</v>
      </c>
      <c r="D46" s="1" t="s">
        <v>21</v>
      </c>
      <c r="E46" s="1" t="s">
        <v>424</v>
      </c>
      <c r="F46" s="1" t="s">
        <v>3014</v>
      </c>
      <c r="G46" s="2"/>
      <c r="H46" s="2"/>
      <c r="I46" s="5">
        <v>36.36</v>
      </c>
      <c r="J46" s="2"/>
      <c r="K46" s="2"/>
      <c r="L46" s="2"/>
      <c r="M46" s="2"/>
      <c r="N46" s="2"/>
      <c r="O46" s="2"/>
      <c r="P46" s="2"/>
      <c r="Q46" s="5">
        <v>36.36</v>
      </c>
      <c r="R46" s="1" t="s">
        <v>3069</v>
      </c>
      <c r="S46" s="1" t="s">
        <v>426</v>
      </c>
      <c r="T46" s="1" t="s">
        <v>22</v>
      </c>
      <c r="U46">
        <f>VLOOKUP(E46,[1]Report!$E$4:$T$4596,16,0)</f>
        <v>0</v>
      </c>
    </row>
    <row r="47" spans="1:21" x14ac:dyDescent="0.25">
      <c r="A47" s="1" t="s">
        <v>3070</v>
      </c>
      <c r="B47" s="1" t="s">
        <v>21</v>
      </c>
      <c r="C47" s="1" t="s">
        <v>3065</v>
      </c>
      <c r="D47" s="1" t="s">
        <v>21</v>
      </c>
      <c r="E47" s="1" t="s">
        <v>424</v>
      </c>
      <c r="F47" s="1" t="s">
        <v>3014</v>
      </c>
      <c r="G47" s="2"/>
      <c r="H47" s="2"/>
      <c r="I47" s="2"/>
      <c r="J47" s="5">
        <v>10.62</v>
      </c>
      <c r="K47" s="2"/>
      <c r="L47" s="2"/>
      <c r="M47" s="2"/>
      <c r="N47" s="2"/>
      <c r="O47" s="2"/>
      <c r="P47" s="2"/>
      <c r="Q47" s="5">
        <v>10.62</v>
      </c>
      <c r="R47" s="1" t="s">
        <v>3071</v>
      </c>
      <c r="S47" s="1" t="s">
        <v>426</v>
      </c>
      <c r="T47" s="1" t="s">
        <v>22</v>
      </c>
      <c r="U47">
        <f>VLOOKUP(E47,[1]Report!$E$4:$T$4596,16,0)</f>
        <v>0</v>
      </c>
    </row>
    <row r="48" spans="1:21" x14ac:dyDescent="0.25">
      <c r="A48" s="1" t="s">
        <v>3072</v>
      </c>
      <c r="B48" s="1" t="s">
        <v>21</v>
      </c>
      <c r="C48" s="1" t="s">
        <v>3065</v>
      </c>
      <c r="D48" s="1" t="s">
        <v>21</v>
      </c>
      <c r="E48" s="1" t="s">
        <v>424</v>
      </c>
      <c r="F48" s="1" t="s">
        <v>3014</v>
      </c>
      <c r="G48" s="2"/>
      <c r="H48" s="2"/>
      <c r="I48" s="2"/>
      <c r="J48" s="5">
        <v>118.49</v>
      </c>
      <c r="K48" s="2"/>
      <c r="L48" s="2"/>
      <c r="M48" s="2"/>
      <c r="N48" s="2"/>
      <c r="O48" s="2"/>
      <c r="P48" s="2"/>
      <c r="Q48" s="5">
        <v>118.49</v>
      </c>
      <c r="R48" s="1" t="s">
        <v>3073</v>
      </c>
      <c r="S48" s="1" t="s">
        <v>426</v>
      </c>
      <c r="T48" s="1" t="s">
        <v>22</v>
      </c>
      <c r="U48">
        <f>VLOOKUP(E48,[1]Report!$E$4:$T$4596,16,0)</f>
        <v>0</v>
      </c>
    </row>
    <row r="49" spans="1:21" x14ac:dyDescent="0.25">
      <c r="A49" s="1" t="s">
        <v>3074</v>
      </c>
      <c r="B49" s="1" t="s">
        <v>21</v>
      </c>
      <c r="C49" s="1" t="s">
        <v>3065</v>
      </c>
      <c r="D49" s="1" t="s">
        <v>21</v>
      </c>
      <c r="E49" s="1" t="s">
        <v>424</v>
      </c>
      <c r="F49" s="1" t="s">
        <v>3014</v>
      </c>
      <c r="G49" s="5">
        <v>1374.52</v>
      </c>
      <c r="H49" s="2"/>
      <c r="I49" s="2"/>
      <c r="J49" s="2"/>
      <c r="K49" s="2"/>
      <c r="L49" s="2"/>
      <c r="M49" s="2"/>
      <c r="N49" s="2"/>
      <c r="O49" s="2"/>
      <c r="P49" s="2"/>
      <c r="Q49" s="5">
        <v>1374.52</v>
      </c>
      <c r="R49" s="1" t="s">
        <v>3075</v>
      </c>
      <c r="S49" s="1" t="s">
        <v>426</v>
      </c>
      <c r="T49" s="1" t="s">
        <v>22</v>
      </c>
      <c r="U49">
        <f>VLOOKUP(E49,[1]Report!$E$4:$T$4596,16,0)</f>
        <v>0</v>
      </c>
    </row>
    <row r="50" spans="1:21" x14ac:dyDescent="0.25">
      <c r="A50" s="1" t="s">
        <v>3076</v>
      </c>
      <c r="B50" s="1" t="s">
        <v>21</v>
      </c>
      <c r="C50" s="1" t="s">
        <v>3065</v>
      </c>
      <c r="D50" s="1" t="s">
        <v>21</v>
      </c>
      <c r="E50" s="1" t="s">
        <v>424</v>
      </c>
      <c r="F50" s="1" t="s">
        <v>3014</v>
      </c>
      <c r="G50" s="2"/>
      <c r="H50" s="2"/>
      <c r="I50" s="2"/>
      <c r="J50" s="5">
        <v>501.5</v>
      </c>
      <c r="K50" s="2"/>
      <c r="L50" s="2"/>
      <c r="M50" s="2"/>
      <c r="N50" s="2"/>
      <c r="O50" s="2"/>
      <c r="P50" s="2"/>
      <c r="Q50" s="5">
        <v>501.5</v>
      </c>
      <c r="R50" s="1" t="s">
        <v>3077</v>
      </c>
      <c r="S50" s="1" t="s">
        <v>426</v>
      </c>
      <c r="T50" s="1" t="s">
        <v>22</v>
      </c>
      <c r="U50">
        <f>VLOOKUP(E50,[1]Report!$E$4:$T$4596,16,0)</f>
        <v>0</v>
      </c>
    </row>
    <row r="51" spans="1:21" x14ac:dyDescent="0.25">
      <c r="A51" s="1" t="s">
        <v>3078</v>
      </c>
      <c r="B51" s="1" t="s">
        <v>21</v>
      </c>
      <c r="C51" s="1" t="s">
        <v>3065</v>
      </c>
      <c r="D51" s="1" t="s">
        <v>21</v>
      </c>
      <c r="E51" s="1" t="s">
        <v>424</v>
      </c>
      <c r="F51" s="1" t="s">
        <v>3014</v>
      </c>
      <c r="G51" s="5">
        <v>2159</v>
      </c>
      <c r="H51" s="2"/>
      <c r="I51" s="2"/>
      <c r="J51" s="2"/>
      <c r="K51" s="2"/>
      <c r="L51" s="2"/>
      <c r="M51" s="2"/>
      <c r="N51" s="2"/>
      <c r="O51" s="2"/>
      <c r="P51" s="2"/>
      <c r="Q51" s="5">
        <v>2159</v>
      </c>
      <c r="R51" s="1" t="s">
        <v>3079</v>
      </c>
      <c r="S51" s="1" t="s">
        <v>426</v>
      </c>
      <c r="T51" s="1" t="s">
        <v>22</v>
      </c>
      <c r="U51">
        <f>VLOOKUP(E51,[1]Report!$E$4:$T$4596,16,0)</f>
        <v>0</v>
      </c>
    </row>
    <row r="52" spans="1:21" x14ac:dyDescent="0.25">
      <c r="A52" s="1" t="s">
        <v>3080</v>
      </c>
      <c r="B52" s="1" t="s">
        <v>21</v>
      </c>
      <c r="C52" s="1" t="s">
        <v>3065</v>
      </c>
      <c r="D52" s="1" t="s">
        <v>21</v>
      </c>
      <c r="E52" s="1" t="s">
        <v>424</v>
      </c>
      <c r="F52" s="1" t="s">
        <v>3014</v>
      </c>
      <c r="G52" s="2"/>
      <c r="H52" s="2"/>
      <c r="I52" s="2"/>
      <c r="J52" s="2"/>
      <c r="K52" s="2"/>
      <c r="L52" s="5">
        <v>236</v>
      </c>
      <c r="M52" s="2"/>
      <c r="N52" s="2"/>
      <c r="O52" s="2"/>
      <c r="P52" s="2"/>
      <c r="Q52" s="5">
        <v>236</v>
      </c>
      <c r="R52" s="1" t="s">
        <v>2415</v>
      </c>
      <c r="S52" s="1" t="s">
        <v>426</v>
      </c>
      <c r="T52" s="1" t="s">
        <v>22</v>
      </c>
      <c r="U52">
        <f>VLOOKUP(E52,[1]Report!$E$4:$T$4596,16,0)</f>
        <v>0</v>
      </c>
    </row>
    <row r="53" spans="1:21" x14ac:dyDescent="0.25">
      <c r="A53" s="1" t="s">
        <v>3081</v>
      </c>
      <c r="B53" s="1" t="s">
        <v>21</v>
      </c>
      <c r="C53" s="1" t="s">
        <v>3065</v>
      </c>
      <c r="D53" s="1" t="s">
        <v>21</v>
      </c>
      <c r="E53" s="1" t="s">
        <v>424</v>
      </c>
      <c r="F53" s="1" t="s">
        <v>3014</v>
      </c>
      <c r="G53" s="2"/>
      <c r="H53" s="2"/>
      <c r="I53" s="2"/>
      <c r="J53" s="5">
        <v>600</v>
      </c>
      <c r="K53" s="2"/>
      <c r="L53" s="2"/>
      <c r="M53" s="2"/>
      <c r="N53" s="2"/>
      <c r="O53" s="2"/>
      <c r="P53" s="2"/>
      <c r="Q53" s="5">
        <v>600</v>
      </c>
      <c r="R53" s="1" t="s">
        <v>1261</v>
      </c>
      <c r="S53" s="1" t="s">
        <v>426</v>
      </c>
      <c r="T53" s="1" t="s">
        <v>22</v>
      </c>
      <c r="U53">
        <f>VLOOKUP(E53,[1]Report!$E$4:$T$4596,16,0)</f>
        <v>0</v>
      </c>
    </row>
    <row r="54" spans="1:21" x14ac:dyDescent="0.25">
      <c r="A54" s="1" t="s">
        <v>3082</v>
      </c>
      <c r="B54" s="1" t="s">
        <v>21</v>
      </c>
      <c r="C54" s="1" t="s">
        <v>3065</v>
      </c>
      <c r="D54" s="1" t="s">
        <v>21</v>
      </c>
      <c r="E54" s="1" t="s">
        <v>424</v>
      </c>
      <c r="F54" s="1" t="s">
        <v>3014</v>
      </c>
      <c r="G54" s="2"/>
      <c r="H54" s="2"/>
      <c r="I54" s="2"/>
      <c r="J54" s="5">
        <v>600</v>
      </c>
      <c r="K54" s="2"/>
      <c r="L54" s="2"/>
      <c r="M54" s="2"/>
      <c r="N54" s="2"/>
      <c r="O54" s="2"/>
      <c r="P54" s="2"/>
      <c r="Q54" s="5">
        <v>600</v>
      </c>
      <c r="R54" s="1" t="s">
        <v>1262</v>
      </c>
      <c r="S54" s="1" t="s">
        <v>426</v>
      </c>
      <c r="T54" s="1" t="s">
        <v>22</v>
      </c>
      <c r="U54">
        <f>VLOOKUP(E54,[1]Report!$E$4:$T$4596,16,0)</f>
        <v>0</v>
      </c>
    </row>
    <row r="55" spans="1:21" x14ac:dyDescent="0.25">
      <c r="A55" s="1" t="s">
        <v>3083</v>
      </c>
      <c r="B55" s="1" t="s">
        <v>21</v>
      </c>
      <c r="C55" s="1" t="s">
        <v>3065</v>
      </c>
      <c r="D55" s="1" t="s">
        <v>21</v>
      </c>
      <c r="E55" s="1" t="s">
        <v>424</v>
      </c>
      <c r="F55" s="1" t="s">
        <v>3014</v>
      </c>
      <c r="G55" s="2"/>
      <c r="H55" s="2"/>
      <c r="I55" s="2"/>
      <c r="J55" s="2"/>
      <c r="K55" s="5">
        <v>51.5</v>
      </c>
      <c r="L55" s="2"/>
      <c r="M55" s="2"/>
      <c r="N55" s="2"/>
      <c r="O55" s="2"/>
      <c r="P55" s="2"/>
      <c r="Q55" s="5">
        <v>51.5</v>
      </c>
      <c r="R55" s="1" t="s">
        <v>3084</v>
      </c>
      <c r="S55" s="1" t="s">
        <v>426</v>
      </c>
      <c r="T55" s="1" t="s">
        <v>22</v>
      </c>
      <c r="U55">
        <f>VLOOKUP(E55,[1]Report!$E$4:$T$4596,16,0)</f>
        <v>0</v>
      </c>
    </row>
    <row r="56" spans="1:21" x14ac:dyDescent="0.25">
      <c r="A56" s="1" t="s">
        <v>3085</v>
      </c>
      <c r="B56" s="1" t="s">
        <v>21</v>
      </c>
      <c r="C56" s="1" t="s">
        <v>3065</v>
      </c>
      <c r="D56" s="1" t="s">
        <v>21</v>
      </c>
      <c r="E56" s="1" t="s">
        <v>424</v>
      </c>
      <c r="F56" s="1" t="s">
        <v>3014</v>
      </c>
      <c r="G56" s="2"/>
      <c r="H56" s="2"/>
      <c r="I56" s="2"/>
      <c r="J56" s="2"/>
      <c r="K56" s="5">
        <v>118</v>
      </c>
      <c r="L56" s="2"/>
      <c r="M56" s="2"/>
      <c r="N56" s="2"/>
      <c r="O56" s="2"/>
      <c r="P56" s="2"/>
      <c r="Q56" s="5">
        <v>118</v>
      </c>
      <c r="R56" s="1" t="s">
        <v>3086</v>
      </c>
      <c r="S56" s="1" t="s">
        <v>426</v>
      </c>
      <c r="T56" s="1" t="s">
        <v>22</v>
      </c>
      <c r="U56">
        <f>VLOOKUP(E56,[1]Report!$E$4:$T$4596,16,0)</f>
        <v>0</v>
      </c>
    </row>
    <row r="57" spans="1:21" x14ac:dyDescent="0.25">
      <c r="A57" s="1" t="s">
        <v>3087</v>
      </c>
      <c r="B57" s="1" t="s">
        <v>21</v>
      </c>
      <c r="C57" s="1" t="s">
        <v>3065</v>
      </c>
      <c r="D57" s="1" t="s">
        <v>21</v>
      </c>
      <c r="E57" s="1" t="s">
        <v>424</v>
      </c>
      <c r="F57" s="1" t="s">
        <v>3014</v>
      </c>
      <c r="G57" s="2"/>
      <c r="H57" s="2"/>
      <c r="I57" s="2"/>
      <c r="J57" s="2"/>
      <c r="K57" s="5">
        <v>14.16</v>
      </c>
      <c r="L57" s="2"/>
      <c r="M57" s="2"/>
      <c r="N57" s="2"/>
      <c r="O57" s="2"/>
      <c r="P57" s="2"/>
      <c r="Q57" s="5">
        <v>14.16</v>
      </c>
      <c r="R57" s="1" t="s">
        <v>3088</v>
      </c>
      <c r="S57" s="1" t="s">
        <v>426</v>
      </c>
      <c r="T57" s="1" t="s">
        <v>22</v>
      </c>
      <c r="U57">
        <f>VLOOKUP(E57,[1]Report!$E$4:$T$4596,16,0)</f>
        <v>0</v>
      </c>
    </row>
    <row r="58" spans="1:21" x14ac:dyDescent="0.25">
      <c r="A58" s="1" t="s">
        <v>3089</v>
      </c>
      <c r="B58" s="1" t="s">
        <v>21</v>
      </c>
      <c r="C58" s="1" t="s">
        <v>3065</v>
      </c>
      <c r="D58" s="1" t="s">
        <v>21</v>
      </c>
      <c r="E58" s="1" t="s">
        <v>424</v>
      </c>
      <c r="F58" s="1" t="s">
        <v>3014</v>
      </c>
      <c r="G58" s="2"/>
      <c r="H58" s="2"/>
      <c r="I58" s="2"/>
      <c r="J58" s="2"/>
      <c r="K58" s="5">
        <v>58</v>
      </c>
      <c r="L58" s="2"/>
      <c r="M58" s="2"/>
      <c r="N58" s="2"/>
      <c r="O58" s="2"/>
      <c r="P58" s="2"/>
      <c r="Q58" s="5">
        <v>58</v>
      </c>
      <c r="R58" s="1" t="s">
        <v>3090</v>
      </c>
      <c r="S58" s="1" t="s">
        <v>426</v>
      </c>
      <c r="T58" s="1" t="s">
        <v>22</v>
      </c>
      <c r="U58">
        <f>VLOOKUP(E58,[1]Report!$E$4:$T$4596,16,0)</f>
        <v>0</v>
      </c>
    </row>
    <row r="59" spans="1:21" x14ac:dyDescent="0.25">
      <c r="A59" s="1" t="s">
        <v>3091</v>
      </c>
      <c r="B59" s="1" t="s">
        <v>21</v>
      </c>
      <c r="C59" s="1" t="s">
        <v>3065</v>
      </c>
      <c r="D59" s="1" t="s">
        <v>21</v>
      </c>
      <c r="E59" s="1" t="s">
        <v>424</v>
      </c>
      <c r="F59" s="1" t="s">
        <v>3014</v>
      </c>
      <c r="G59" s="2"/>
      <c r="H59" s="2"/>
      <c r="I59" s="2"/>
      <c r="J59" s="2"/>
      <c r="K59" s="5">
        <v>501.5</v>
      </c>
      <c r="L59" s="2"/>
      <c r="M59" s="2"/>
      <c r="N59" s="2"/>
      <c r="O59" s="2"/>
      <c r="P59" s="2"/>
      <c r="Q59" s="5">
        <v>501.5</v>
      </c>
      <c r="R59" s="1" t="s">
        <v>3092</v>
      </c>
      <c r="S59" s="1" t="s">
        <v>426</v>
      </c>
      <c r="T59" s="1" t="s">
        <v>22</v>
      </c>
      <c r="U59">
        <f>VLOOKUP(E59,[1]Report!$E$4:$T$4596,16,0)</f>
        <v>0</v>
      </c>
    </row>
    <row r="60" spans="1:21" x14ac:dyDescent="0.25">
      <c r="A60" s="1" t="s">
        <v>3093</v>
      </c>
      <c r="B60" s="1" t="s">
        <v>21</v>
      </c>
      <c r="C60" s="1" t="s">
        <v>3065</v>
      </c>
      <c r="D60" s="1" t="s">
        <v>21</v>
      </c>
      <c r="E60" s="1" t="s">
        <v>424</v>
      </c>
      <c r="F60" s="1" t="s">
        <v>3014</v>
      </c>
      <c r="G60" s="2"/>
      <c r="H60" s="2"/>
      <c r="I60" s="2"/>
      <c r="J60" s="2"/>
      <c r="K60" s="2"/>
      <c r="L60" s="5">
        <v>236</v>
      </c>
      <c r="M60" s="2"/>
      <c r="N60" s="2"/>
      <c r="O60" s="2"/>
      <c r="P60" s="2"/>
      <c r="Q60" s="5">
        <v>236</v>
      </c>
      <c r="R60" s="1" t="s">
        <v>2417</v>
      </c>
      <c r="S60" s="1" t="s">
        <v>426</v>
      </c>
      <c r="T60" s="1" t="s">
        <v>22</v>
      </c>
      <c r="U60">
        <f>VLOOKUP(E60,[1]Report!$E$4:$T$4596,16,0)</f>
        <v>0</v>
      </c>
    </row>
    <row r="61" spans="1:21" x14ac:dyDescent="0.25">
      <c r="A61" s="1" t="s">
        <v>3094</v>
      </c>
      <c r="B61" s="1" t="s">
        <v>21</v>
      </c>
      <c r="C61" s="1" t="s">
        <v>3065</v>
      </c>
      <c r="D61" s="1" t="s">
        <v>21</v>
      </c>
      <c r="E61" s="1" t="s">
        <v>424</v>
      </c>
      <c r="F61" s="1" t="s">
        <v>3014</v>
      </c>
      <c r="G61" s="2"/>
      <c r="H61" s="2"/>
      <c r="I61" s="2"/>
      <c r="J61" s="2"/>
      <c r="K61" s="2"/>
      <c r="L61" s="5">
        <v>236</v>
      </c>
      <c r="M61" s="2"/>
      <c r="N61" s="2"/>
      <c r="O61" s="2"/>
      <c r="P61" s="2"/>
      <c r="Q61" s="5">
        <v>236</v>
      </c>
      <c r="R61" s="1" t="s">
        <v>399</v>
      </c>
      <c r="S61" s="1" t="s">
        <v>426</v>
      </c>
      <c r="T61" s="1" t="s">
        <v>22</v>
      </c>
      <c r="U61">
        <f>VLOOKUP(E61,[1]Report!$E$4:$T$4596,16,0)</f>
        <v>0</v>
      </c>
    </row>
    <row r="62" spans="1:21" x14ac:dyDescent="0.25">
      <c r="A62" s="1" t="s">
        <v>3095</v>
      </c>
      <c r="B62" s="1" t="s">
        <v>21</v>
      </c>
      <c r="C62" s="1" t="s">
        <v>3065</v>
      </c>
      <c r="D62" s="1" t="s">
        <v>21</v>
      </c>
      <c r="E62" s="1" t="s">
        <v>424</v>
      </c>
      <c r="F62" s="1" t="s">
        <v>3014</v>
      </c>
      <c r="G62" s="2"/>
      <c r="H62" s="5">
        <v>45</v>
      </c>
      <c r="I62" s="2"/>
      <c r="J62" s="2"/>
      <c r="K62" s="2"/>
      <c r="L62" s="2"/>
      <c r="M62" s="2"/>
      <c r="N62" s="2"/>
      <c r="O62" s="2"/>
      <c r="P62" s="2"/>
      <c r="Q62" s="5">
        <v>45</v>
      </c>
      <c r="R62" s="1" t="s">
        <v>3096</v>
      </c>
      <c r="S62" s="1" t="s">
        <v>426</v>
      </c>
      <c r="T62" s="1" t="s">
        <v>22</v>
      </c>
      <c r="U62">
        <f>VLOOKUP(E62,[1]Report!$E$4:$T$4596,16,0)</f>
        <v>0</v>
      </c>
    </row>
    <row r="63" spans="1:21" x14ac:dyDescent="0.25">
      <c r="A63" s="1" t="s">
        <v>3097</v>
      </c>
      <c r="B63" s="1" t="s">
        <v>21</v>
      </c>
      <c r="C63" s="1" t="s">
        <v>3065</v>
      </c>
      <c r="D63" s="1" t="s">
        <v>21</v>
      </c>
      <c r="E63" s="1" t="s">
        <v>424</v>
      </c>
      <c r="F63" s="1" t="s">
        <v>3014</v>
      </c>
      <c r="G63" s="2"/>
      <c r="H63" s="2"/>
      <c r="I63" s="2"/>
      <c r="J63" s="2"/>
      <c r="K63" s="2"/>
      <c r="L63" s="5">
        <v>86.4</v>
      </c>
      <c r="M63" s="2"/>
      <c r="N63" s="2"/>
      <c r="O63" s="2"/>
      <c r="P63" s="2"/>
      <c r="Q63" s="5">
        <v>86.4</v>
      </c>
      <c r="R63" s="1" t="s">
        <v>3098</v>
      </c>
      <c r="S63" s="1" t="s">
        <v>426</v>
      </c>
      <c r="T63" s="1" t="s">
        <v>22</v>
      </c>
      <c r="U63">
        <f>VLOOKUP(E63,[1]Report!$E$4:$T$4596,16,0)</f>
        <v>0</v>
      </c>
    </row>
    <row r="64" spans="1:21" x14ac:dyDescent="0.25">
      <c r="A64" s="1" t="s">
        <v>3099</v>
      </c>
      <c r="B64" s="1" t="s">
        <v>21</v>
      </c>
      <c r="C64" s="1" t="s">
        <v>3065</v>
      </c>
      <c r="D64" s="1" t="s">
        <v>21</v>
      </c>
      <c r="E64" s="1" t="s">
        <v>424</v>
      </c>
      <c r="F64" s="1" t="s">
        <v>3014</v>
      </c>
      <c r="G64" s="2"/>
      <c r="H64" s="2"/>
      <c r="I64" s="2"/>
      <c r="J64" s="2"/>
      <c r="K64" s="2"/>
      <c r="L64" s="5">
        <v>16.52</v>
      </c>
      <c r="M64" s="2"/>
      <c r="N64" s="2"/>
      <c r="O64" s="2"/>
      <c r="P64" s="2"/>
      <c r="Q64" s="5">
        <v>16.52</v>
      </c>
      <c r="R64" s="1" t="s">
        <v>3100</v>
      </c>
      <c r="S64" s="1" t="s">
        <v>426</v>
      </c>
      <c r="T64" s="1" t="s">
        <v>22</v>
      </c>
      <c r="U64">
        <f>VLOOKUP(E64,[1]Report!$E$4:$T$4596,16,0)</f>
        <v>0</v>
      </c>
    </row>
    <row r="65" spans="1:21" x14ac:dyDescent="0.25">
      <c r="A65" s="1" t="s">
        <v>3101</v>
      </c>
      <c r="B65" s="1" t="s">
        <v>21</v>
      </c>
      <c r="C65" s="1" t="s">
        <v>3065</v>
      </c>
      <c r="D65" s="1" t="s">
        <v>21</v>
      </c>
      <c r="E65" s="1" t="s">
        <v>424</v>
      </c>
      <c r="F65" s="1" t="s">
        <v>3014</v>
      </c>
      <c r="G65" s="2"/>
      <c r="H65" s="2"/>
      <c r="I65" s="2"/>
      <c r="J65" s="2"/>
      <c r="K65" s="2"/>
      <c r="L65" s="5">
        <v>500</v>
      </c>
      <c r="M65" s="2"/>
      <c r="N65" s="2"/>
      <c r="O65" s="2"/>
      <c r="P65" s="2"/>
      <c r="Q65" s="5">
        <v>500</v>
      </c>
      <c r="R65" s="1" t="s">
        <v>3102</v>
      </c>
      <c r="S65" s="1" t="s">
        <v>426</v>
      </c>
      <c r="T65" s="1" t="s">
        <v>22</v>
      </c>
      <c r="U65">
        <f>VLOOKUP(E65,[1]Report!$E$4:$T$4596,16,0)</f>
        <v>0</v>
      </c>
    </row>
    <row r="66" spans="1:21" x14ac:dyDescent="0.25">
      <c r="A66" s="1" t="s">
        <v>3103</v>
      </c>
      <c r="B66" s="1" t="s">
        <v>21</v>
      </c>
      <c r="C66" s="1" t="s">
        <v>3065</v>
      </c>
      <c r="D66" s="1" t="s">
        <v>21</v>
      </c>
      <c r="E66" s="1" t="s">
        <v>424</v>
      </c>
      <c r="F66" s="1" t="s">
        <v>3014</v>
      </c>
      <c r="G66" s="2"/>
      <c r="H66" s="2"/>
      <c r="I66" s="2"/>
      <c r="J66" s="2"/>
      <c r="K66" s="2"/>
      <c r="L66" s="5">
        <v>45</v>
      </c>
      <c r="M66" s="2"/>
      <c r="N66" s="2"/>
      <c r="O66" s="2"/>
      <c r="P66" s="2"/>
      <c r="Q66" s="5">
        <v>45</v>
      </c>
      <c r="R66" s="1" t="s">
        <v>3102</v>
      </c>
      <c r="S66" s="1" t="s">
        <v>426</v>
      </c>
      <c r="T66" s="1" t="s">
        <v>22</v>
      </c>
      <c r="U66">
        <f>VLOOKUP(E66,[1]Report!$E$4:$T$4596,16,0)</f>
        <v>0</v>
      </c>
    </row>
    <row r="67" spans="1:21" x14ac:dyDescent="0.25">
      <c r="A67" s="1" t="s">
        <v>3104</v>
      </c>
      <c r="B67" s="1" t="s">
        <v>21</v>
      </c>
      <c r="C67" s="1" t="s">
        <v>3065</v>
      </c>
      <c r="D67" s="1" t="s">
        <v>21</v>
      </c>
      <c r="E67" s="1" t="s">
        <v>424</v>
      </c>
      <c r="F67" s="1" t="s">
        <v>3014</v>
      </c>
      <c r="G67" s="2"/>
      <c r="H67" s="2"/>
      <c r="I67" s="2"/>
      <c r="J67" s="2"/>
      <c r="K67" s="2"/>
      <c r="L67" s="5">
        <v>45</v>
      </c>
      <c r="M67" s="2"/>
      <c r="N67" s="2"/>
      <c r="O67" s="2"/>
      <c r="P67" s="2"/>
      <c r="Q67" s="5">
        <v>45</v>
      </c>
      <c r="R67" s="1" t="s">
        <v>3102</v>
      </c>
      <c r="S67" s="1" t="s">
        <v>426</v>
      </c>
      <c r="T67" s="1" t="s">
        <v>22</v>
      </c>
      <c r="U67">
        <f>VLOOKUP(E67,[1]Report!$E$4:$T$4596,16,0)</f>
        <v>0</v>
      </c>
    </row>
    <row r="68" spans="1:21" x14ac:dyDescent="0.25">
      <c r="A68" s="1" t="s">
        <v>3105</v>
      </c>
      <c r="B68" s="1" t="s">
        <v>21</v>
      </c>
      <c r="C68" s="1" t="s">
        <v>3065</v>
      </c>
      <c r="D68" s="1" t="s">
        <v>21</v>
      </c>
      <c r="E68" s="1" t="s">
        <v>424</v>
      </c>
      <c r="F68" s="1" t="s">
        <v>3014</v>
      </c>
      <c r="G68" s="2"/>
      <c r="H68" s="2"/>
      <c r="I68" s="2"/>
      <c r="J68" s="2"/>
      <c r="K68" s="2"/>
      <c r="L68" s="5">
        <v>49.5</v>
      </c>
      <c r="M68" s="2"/>
      <c r="N68" s="2"/>
      <c r="O68" s="2"/>
      <c r="P68" s="2"/>
      <c r="Q68" s="5">
        <v>49.5</v>
      </c>
      <c r="R68" s="1" t="s">
        <v>3106</v>
      </c>
      <c r="S68" s="1" t="s">
        <v>426</v>
      </c>
      <c r="T68" s="1" t="s">
        <v>22</v>
      </c>
      <c r="U68">
        <f>VLOOKUP(E68,[1]Report!$E$4:$T$4596,16,0)</f>
        <v>0</v>
      </c>
    </row>
    <row r="69" spans="1:21" x14ac:dyDescent="0.25">
      <c r="A69" s="1" t="s">
        <v>3107</v>
      </c>
      <c r="B69" s="1" t="s">
        <v>21</v>
      </c>
      <c r="C69" s="1" t="s">
        <v>3065</v>
      </c>
      <c r="D69" s="1" t="s">
        <v>21</v>
      </c>
      <c r="E69" s="1" t="s">
        <v>424</v>
      </c>
      <c r="F69" s="1" t="s">
        <v>3014</v>
      </c>
      <c r="G69" s="2"/>
      <c r="H69" s="2"/>
      <c r="I69" s="2"/>
      <c r="J69" s="2"/>
      <c r="K69" s="2"/>
      <c r="L69" s="5">
        <v>500</v>
      </c>
      <c r="M69" s="2"/>
      <c r="N69" s="2"/>
      <c r="O69" s="2"/>
      <c r="P69" s="2"/>
      <c r="Q69" s="5">
        <v>500</v>
      </c>
      <c r="R69" s="1" t="s">
        <v>3108</v>
      </c>
      <c r="S69" s="1" t="s">
        <v>426</v>
      </c>
      <c r="T69" s="1" t="s">
        <v>22</v>
      </c>
      <c r="U69">
        <f>VLOOKUP(E69,[1]Report!$E$4:$T$4596,16,0)</f>
        <v>0</v>
      </c>
    </row>
    <row r="70" spans="1:21" x14ac:dyDescent="0.25">
      <c r="A70" s="1" t="s">
        <v>3109</v>
      </c>
      <c r="B70" s="1" t="s">
        <v>21</v>
      </c>
      <c r="C70" s="1" t="s">
        <v>3065</v>
      </c>
      <c r="D70" s="1" t="s">
        <v>21</v>
      </c>
      <c r="E70" s="1" t="s">
        <v>424</v>
      </c>
      <c r="F70" s="1" t="s">
        <v>3014</v>
      </c>
      <c r="G70" s="2"/>
      <c r="H70" s="2"/>
      <c r="I70" s="2"/>
      <c r="J70" s="2"/>
      <c r="K70" s="2"/>
      <c r="L70" s="5">
        <v>45</v>
      </c>
      <c r="M70" s="2"/>
      <c r="N70" s="2"/>
      <c r="O70" s="2"/>
      <c r="P70" s="2"/>
      <c r="Q70" s="5">
        <v>45</v>
      </c>
      <c r="R70" s="1" t="s">
        <v>3108</v>
      </c>
      <c r="S70" s="1" t="s">
        <v>426</v>
      </c>
      <c r="T70" s="1" t="s">
        <v>22</v>
      </c>
      <c r="U70">
        <f>VLOOKUP(E70,[1]Report!$E$4:$T$4596,16,0)</f>
        <v>0</v>
      </c>
    </row>
    <row r="71" spans="1:21" x14ac:dyDescent="0.25">
      <c r="A71" s="1" t="s">
        <v>3110</v>
      </c>
      <c r="B71" s="1" t="s">
        <v>21</v>
      </c>
      <c r="C71" s="1" t="s">
        <v>3065</v>
      </c>
      <c r="D71" s="1" t="s">
        <v>21</v>
      </c>
      <c r="E71" s="1" t="s">
        <v>424</v>
      </c>
      <c r="F71" s="1" t="s">
        <v>3014</v>
      </c>
      <c r="G71" s="2"/>
      <c r="H71" s="2"/>
      <c r="I71" s="2"/>
      <c r="J71" s="2"/>
      <c r="K71" s="2"/>
      <c r="L71" s="5">
        <v>45</v>
      </c>
      <c r="M71" s="2"/>
      <c r="N71" s="2"/>
      <c r="O71" s="2"/>
      <c r="P71" s="2"/>
      <c r="Q71" s="5">
        <v>45</v>
      </c>
      <c r="R71" s="1" t="s">
        <v>3108</v>
      </c>
      <c r="S71" s="1" t="s">
        <v>426</v>
      </c>
      <c r="T71" s="1" t="s">
        <v>22</v>
      </c>
      <c r="U71">
        <f>VLOOKUP(E71,[1]Report!$E$4:$T$4596,16,0)</f>
        <v>0</v>
      </c>
    </row>
    <row r="72" spans="1:21" x14ac:dyDescent="0.25">
      <c r="A72" s="1" t="s">
        <v>3111</v>
      </c>
      <c r="B72" s="1" t="s">
        <v>21</v>
      </c>
      <c r="C72" s="1" t="s">
        <v>3065</v>
      </c>
      <c r="D72" s="1" t="s">
        <v>21</v>
      </c>
      <c r="E72" s="1" t="s">
        <v>424</v>
      </c>
      <c r="F72" s="1" t="s">
        <v>3014</v>
      </c>
      <c r="G72" s="2"/>
      <c r="H72" s="2"/>
      <c r="I72" s="2"/>
      <c r="J72" s="2"/>
      <c r="K72" s="2"/>
      <c r="L72" s="5">
        <v>590</v>
      </c>
      <c r="M72" s="2"/>
      <c r="N72" s="2"/>
      <c r="O72" s="2"/>
      <c r="P72" s="2"/>
      <c r="Q72" s="5">
        <v>590</v>
      </c>
      <c r="R72" s="1" t="s">
        <v>425</v>
      </c>
      <c r="S72" s="1" t="s">
        <v>426</v>
      </c>
      <c r="T72" s="1" t="s">
        <v>22</v>
      </c>
      <c r="U72">
        <f>VLOOKUP(E72,[1]Report!$E$4:$T$4596,16,0)</f>
        <v>0</v>
      </c>
    </row>
    <row r="73" spans="1:21" x14ac:dyDescent="0.25">
      <c r="A73" s="1" t="s">
        <v>3112</v>
      </c>
      <c r="B73" s="1" t="s">
        <v>21</v>
      </c>
      <c r="C73" s="1" t="s">
        <v>3065</v>
      </c>
      <c r="D73" s="1" t="s">
        <v>21</v>
      </c>
      <c r="E73" s="1" t="s">
        <v>424</v>
      </c>
      <c r="F73" s="1" t="s">
        <v>3014</v>
      </c>
      <c r="G73" s="5">
        <v>87.94</v>
      </c>
      <c r="H73" s="2"/>
      <c r="I73" s="2"/>
      <c r="J73" s="2"/>
      <c r="K73" s="2"/>
      <c r="L73" s="2"/>
      <c r="M73" s="2"/>
      <c r="N73" s="2"/>
      <c r="O73" s="2"/>
      <c r="P73" s="2"/>
      <c r="Q73" s="5">
        <v>87.94</v>
      </c>
      <c r="R73" s="1" t="s">
        <v>3113</v>
      </c>
      <c r="S73" s="1" t="s">
        <v>426</v>
      </c>
      <c r="T73" s="1" t="s">
        <v>22</v>
      </c>
      <c r="U73">
        <f>VLOOKUP(E73,[1]Report!$E$4:$T$4596,16,0)</f>
        <v>0</v>
      </c>
    </row>
    <row r="74" spans="1:21" x14ac:dyDescent="0.25">
      <c r="A74" s="1" t="s">
        <v>3114</v>
      </c>
      <c r="B74" s="1" t="s">
        <v>21</v>
      </c>
      <c r="C74" s="1" t="s">
        <v>3065</v>
      </c>
      <c r="D74" s="1" t="s">
        <v>21</v>
      </c>
      <c r="E74" s="1" t="s">
        <v>424</v>
      </c>
      <c r="F74" s="1" t="s">
        <v>3014</v>
      </c>
      <c r="G74" s="2"/>
      <c r="H74" s="2"/>
      <c r="I74" s="2"/>
      <c r="J74" s="2"/>
      <c r="K74" s="2"/>
      <c r="L74" s="5">
        <v>16.5</v>
      </c>
      <c r="M74" s="2"/>
      <c r="N74" s="2"/>
      <c r="O74" s="2"/>
      <c r="P74" s="2"/>
      <c r="Q74" s="5">
        <v>16.5</v>
      </c>
      <c r="R74" s="1" t="s">
        <v>3115</v>
      </c>
      <c r="S74" s="1" t="s">
        <v>426</v>
      </c>
      <c r="T74" s="1" t="s">
        <v>22</v>
      </c>
      <c r="U74">
        <f>VLOOKUP(E74,[1]Report!$E$4:$T$4596,16,0)</f>
        <v>0</v>
      </c>
    </row>
    <row r="75" spans="1:21" x14ac:dyDescent="0.25">
      <c r="A75" s="1" t="s">
        <v>3116</v>
      </c>
      <c r="B75" s="1" t="s">
        <v>21</v>
      </c>
      <c r="C75" s="1" t="s">
        <v>3065</v>
      </c>
      <c r="D75" s="1" t="s">
        <v>21</v>
      </c>
      <c r="E75" s="1" t="s">
        <v>424</v>
      </c>
      <c r="F75" s="1" t="s">
        <v>3014</v>
      </c>
      <c r="G75" s="2"/>
      <c r="H75" s="2"/>
      <c r="I75" s="2"/>
      <c r="J75" s="2"/>
      <c r="K75" s="2"/>
      <c r="L75" s="2"/>
      <c r="M75" s="2"/>
      <c r="N75" s="2"/>
      <c r="O75" s="5">
        <v>236</v>
      </c>
      <c r="P75" s="2"/>
      <c r="Q75" s="5">
        <v>236</v>
      </c>
      <c r="R75" s="1" t="s">
        <v>2200</v>
      </c>
      <c r="S75" s="1" t="s">
        <v>426</v>
      </c>
      <c r="T75" s="1" t="s">
        <v>22</v>
      </c>
      <c r="U75">
        <f>VLOOKUP(E75,[1]Report!$E$4:$T$4596,16,0)</f>
        <v>0</v>
      </c>
    </row>
    <row r="76" spans="1:21" x14ac:dyDescent="0.25">
      <c r="A76" s="1" t="s">
        <v>3117</v>
      </c>
      <c r="B76" s="1" t="s">
        <v>21</v>
      </c>
      <c r="C76" s="1" t="s">
        <v>3065</v>
      </c>
      <c r="D76" s="1" t="s">
        <v>21</v>
      </c>
      <c r="E76" s="1" t="s">
        <v>424</v>
      </c>
      <c r="F76" s="1" t="s">
        <v>3014</v>
      </c>
      <c r="G76" s="2"/>
      <c r="H76" s="2"/>
      <c r="I76" s="2"/>
      <c r="J76" s="2"/>
      <c r="K76" s="2"/>
      <c r="L76" s="5">
        <v>26.1</v>
      </c>
      <c r="M76" s="2"/>
      <c r="N76" s="2"/>
      <c r="O76" s="2"/>
      <c r="P76" s="2"/>
      <c r="Q76" s="5">
        <v>26.1</v>
      </c>
      <c r="R76" s="1" t="s">
        <v>3118</v>
      </c>
      <c r="S76" s="1" t="s">
        <v>426</v>
      </c>
      <c r="T76" s="1" t="s">
        <v>22</v>
      </c>
      <c r="U76">
        <f>VLOOKUP(E76,[1]Report!$E$4:$T$4596,16,0)</f>
        <v>0</v>
      </c>
    </row>
    <row r="77" spans="1:21" x14ac:dyDescent="0.25">
      <c r="A77" s="1" t="s">
        <v>3119</v>
      </c>
      <c r="B77" s="1" t="s">
        <v>21</v>
      </c>
      <c r="C77" s="1" t="s">
        <v>3065</v>
      </c>
      <c r="D77" s="1" t="s">
        <v>21</v>
      </c>
      <c r="E77" s="1" t="s">
        <v>424</v>
      </c>
      <c r="F77" s="1" t="s">
        <v>3014</v>
      </c>
      <c r="G77" s="2"/>
      <c r="H77" s="2"/>
      <c r="I77" s="2"/>
      <c r="J77" s="2"/>
      <c r="K77" s="2"/>
      <c r="L77" s="2"/>
      <c r="M77" s="2"/>
      <c r="N77" s="5">
        <v>236</v>
      </c>
      <c r="O77" s="2"/>
      <c r="P77" s="2"/>
      <c r="Q77" s="5">
        <v>236</v>
      </c>
      <c r="R77" s="1" t="s">
        <v>2427</v>
      </c>
      <c r="S77" s="1" t="s">
        <v>426</v>
      </c>
      <c r="T77" s="1" t="s">
        <v>22</v>
      </c>
      <c r="U77">
        <f>VLOOKUP(E77,[1]Report!$E$4:$T$4596,16,0)</f>
        <v>0</v>
      </c>
    </row>
    <row r="78" spans="1:21" x14ac:dyDescent="0.25">
      <c r="A78" s="1" t="s">
        <v>3120</v>
      </c>
      <c r="B78" s="1" t="s">
        <v>21</v>
      </c>
      <c r="C78" s="1" t="s">
        <v>3065</v>
      </c>
      <c r="D78" s="1" t="s">
        <v>21</v>
      </c>
      <c r="E78" s="1" t="s">
        <v>424</v>
      </c>
      <c r="F78" s="1" t="s">
        <v>3014</v>
      </c>
      <c r="G78" s="2"/>
      <c r="H78" s="5">
        <v>500</v>
      </c>
      <c r="I78" s="2"/>
      <c r="J78" s="2"/>
      <c r="K78" s="2"/>
      <c r="L78" s="2"/>
      <c r="M78" s="2"/>
      <c r="N78" s="2"/>
      <c r="O78" s="2"/>
      <c r="P78" s="2"/>
      <c r="Q78" s="5">
        <v>500</v>
      </c>
      <c r="R78" s="1" t="s">
        <v>3121</v>
      </c>
      <c r="S78" s="1" t="s">
        <v>426</v>
      </c>
      <c r="T78" s="1" t="s">
        <v>22</v>
      </c>
      <c r="U78">
        <f>VLOOKUP(E78,[1]Report!$E$4:$T$4596,16,0)</f>
        <v>0</v>
      </c>
    </row>
    <row r="79" spans="1:21" x14ac:dyDescent="0.25">
      <c r="A79" s="1" t="s">
        <v>3122</v>
      </c>
      <c r="B79" s="1" t="s">
        <v>21</v>
      </c>
      <c r="C79" s="1" t="s">
        <v>3065</v>
      </c>
      <c r="D79" s="1" t="s">
        <v>21</v>
      </c>
      <c r="E79" s="1" t="s">
        <v>424</v>
      </c>
      <c r="F79" s="1" t="s">
        <v>3014</v>
      </c>
      <c r="G79" s="2"/>
      <c r="H79" s="2"/>
      <c r="I79" s="2"/>
      <c r="J79" s="2"/>
      <c r="K79" s="2"/>
      <c r="L79" s="5">
        <v>590</v>
      </c>
      <c r="M79" s="2"/>
      <c r="N79" s="2"/>
      <c r="O79" s="2"/>
      <c r="P79" s="2"/>
      <c r="Q79" s="5">
        <v>590</v>
      </c>
      <c r="R79" s="1" t="s">
        <v>3123</v>
      </c>
      <c r="S79" s="1" t="s">
        <v>426</v>
      </c>
      <c r="T79" s="1" t="s">
        <v>22</v>
      </c>
      <c r="U79">
        <f>VLOOKUP(E79,[1]Report!$E$4:$T$4596,16,0)</f>
        <v>0</v>
      </c>
    </row>
    <row r="80" spans="1:21" x14ac:dyDescent="0.25">
      <c r="A80" s="1" t="s">
        <v>3124</v>
      </c>
      <c r="B80" s="1" t="s">
        <v>21</v>
      </c>
      <c r="C80" s="1" t="s">
        <v>3065</v>
      </c>
      <c r="D80" s="1" t="s">
        <v>21</v>
      </c>
      <c r="E80" s="1" t="s">
        <v>424</v>
      </c>
      <c r="F80" s="1" t="s">
        <v>3014</v>
      </c>
      <c r="G80" s="2"/>
      <c r="H80" s="2"/>
      <c r="I80" s="5">
        <v>236</v>
      </c>
      <c r="J80" s="2"/>
      <c r="K80" s="2"/>
      <c r="L80" s="2"/>
      <c r="M80" s="2"/>
      <c r="N80" s="2"/>
      <c r="O80" s="2"/>
      <c r="P80" s="2"/>
      <c r="Q80" s="5">
        <v>236</v>
      </c>
      <c r="R80" s="1" t="s">
        <v>2232</v>
      </c>
      <c r="S80" s="1" t="s">
        <v>426</v>
      </c>
      <c r="T80" s="1" t="s">
        <v>22</v>
      </c>
      <c r="U80">
        <f>VLOOKUP(E80,[1]Report!$E$4:$T$4596,16,0)</f>
        <v>0</v>
      </c>
    </row>
    <row r="81" spans="1:21" x14ac:dyDescent="0.25">
      <c r="A81" s="1" t="s">
        <v>3125</v>
      </c>
      <c r="B81" s="1" t="s">
        <v>21</v>
      </c>
      <c r="C81" s="1" t="s">
        <v>3065</v>
      </c>
      <c r="D81" s="1" t="s">
        <v>21</v>
      </c>
      <c r="E81" s="1" t="s">
        <v>424</v>
      </c>
      <c r="F81" s="1" t="s">
        <v>3014</v>
      </c>
      <c r="G81" s="2"/>
      <c r="H81" s="2"/>
      <c r="I81" s="2"/>
      <c r="J81" s="2"/>
      <c r="K81" s="2"/>
      <c r="L81" s="2"/>
      <c r="M81" s="5">
        <v>1770</v>
      </c>
      <c r="N81" s="2"/>
      <c r="O81" s="2"/>
      <c r="P81" s="2"/>
      <c r="Q81" s="5">
        <v>1770</v>
      </c>
      <c r="R81" s="1" t="s">
        <v>3126</v>
      </c>
      <c r="S81" s="1" t="s">
        <v>426</v>
      </c>
      <c r="T81" s="1" t="s">
        <v>22</v>
      </c>
      <c r="U81">
        <f>VLOOKUP(E81,[1]Report!$E$4:$T$4596,16,0)</f>
        <v>0</v>
      </c>
    </row>
    <row r="82" spans="1:21" x14ac:dyDescent="0.25">
      <c r="A82" s="1" t="s">
        <v>3127</v>
      </c>
      <c r="B82" s="1" t="s">
        <v>21</v>
      </c>
      <c r="C82" s="1" t="s">
        <v>3065</v>
      </c>
      <c r="D82" s="1" t="s">
        <v>21</v>
      </c>
      <c r="E82" s="1" t="s">
        <v>424</v>
      </c>
      <c r="F82" s="1" t="s">
        <v>3014</v>
      </c>
      <c r="G82" s="2"/>
      <c r="H82" s="2"/>
      <c r="I82" s="2"/>
      <c r="J82" s="2"/>
      <c r="K82" s="2"/>
      <c r="L82" s="2"/>
      <c r="M82" s="5">
        <v>501.6</v>
      </c>
      <c r="N82" s="2"/>
      <c r="O82" s="2"/>
      <c r="P82" s="2"/>
      <c r="Q82" s="5">
        <v>501.6</v>
      </c>
      <c r="R82" s="1" t="s">
        <v>3128</v>
      </c>
      <c r="S82" s="1" t="s">
        <v>426</v>
      </c>
      <c r="T82" s="1" t="s">
        <v>22</v>
      </c>
      <c r="U82">
        <f>VLOOKUP(E82,[1]Report!$E$4:$T$4596,16,0)</f>
        <v>0</v>
      </c>
    </row>
    <row r="83" spans="1:21" x14ac:dyDescent="0.25">
      <c r="A83" s="1" t="s">
        <v>3129</v>
      </c>
      <c r="B83" s="1" t="s">
        <v>21</v>
      </c>
      <c r="C83" s="1" t="s">
        <v>3065</v>
      </c>
      <c r="D83" s="1" t="s">
        <v>21</v>
      </c>
      <c r="E83" s="1" t="s">
        <v>424</v>
      </c>
      <c r="F83" s="1" t="s">
        <v>3014</v>
      </c>
      <c r="G83" s="2"/>
      <c r="H83" s="2"/>
      <c r="I83" s="2"/>
      <c r="J83" s="2"/>
      <c r="K83" s="2"/>
      <c r="L83" s="2"/>
      <c r="M83" s="5">
        <v>500</v>
      </c>
      <c r="N83" s="2"/>
      <c r="O83" s="2"/>
      <c r="P83" s="2"/>
      <c r="Q83" s="5">
        <v>500</v>
      </c>
      <c r="R83" s="1" t="s">
        <v>3130</v>
      </c>
      <c r="S83" s="1" t="s">
        <v>426</v>
      </c>
      <c r="T83" s="1" t="s">
        <v>22</v>
      </c>
      <c r="U83">
        <f>VLOOKUP(E83,[1]Report!$E$4:$T$4596,16,0)</f>
        <v>0</v>
      </c>
    </row>
    <row r="84" spans="1:21" x14ac:dyDescent="0.25">
      <c r="A84" s="1" t="s">
        <v>3131</v>
      </c>
      <c r="B84" s="1" t="s">
        <v>21</v>
      </c>
      <c r="C84" s="1" t="s">
        <v>3065</v>
      </c>
      <c r="D84" s="1" t="s">
        <v>21</v>
      </c>
      <c r="E84" s="1" t="s">
        <v>424</v>
      </c>
      <c r="F84" s="1" t="s">
        <v>3014</v>
      </c>
      <c r="G84" s="2"/>
      <c r="H84" s="2"/>
      <c r="I84" s="2"/>
      <c r="J84" s="2"/>
      <c r="K84" s="2"/>
      <c r="L84" s="2"/>
      <c r="M84" s="5">
        <v>680</v>
      </c>
      <c r="N84" s="2"/>
      <c r="O84" s="2"/>
      <c r="P84" s="2"/>
      <c r="Q84" s="5">
        <v>680</v>
      </c>
      <c r="R84" s="1" t="s">
        <v>3132</v>
      </c>
      <c r="S84" s="1" t="s">
        <v>426</v>
      </c>
      <c r="T84" s="1" t="s">
        <v>22</v>
      </c>
      <c r="U84">
        <f>VLOOKUP(E84,[1]Report!$E$4:$T$4596,16,0)</f>
        <v>0</v>
      </c>
    </row>
    <row r="85" spans="1:21" x14ac:dyDescent="0.25">
      <c r="A85" s="1" t="s">
        <v>3133</v>
      </c>
      <c r="B85" s="1" t="s">
        <v>21</v>
      </c>
      <c r="C85" s="1" t="s">
        <v>3065</v>
      </c>
      <c r="D85" s="1" t="s">
        <v>21</v>
      </c>
      <c r="E85" s="1" t="s">
        <v>424</v>
      </c>
      <c r="F85" s="1" t="s">
        <v>3014</v>
      </c>
      <c r="G85" s="2"/>
      <c r="H85" s="2"/>
      <c r="I85" s="2"/>
      <c r="J85" s="2"/>
      <c r="K85" s="2"/>
      <c r="L85" s="2"/>
      <c r="M85" s="2"/>
      <c r="N85" s="2"/>
      <c r="O85" s="2"/>
      <c r="P85" s="5">
        <v>236</v>
      </c>
      <c r="Q85" s="5">
        <v>236</v>
      </c>
      <c r="R85" s="1" t="s">
        <v>1710</v>
      </c>
      <c r="S85" s="1" t="s">
        <v>426</v>
      </c>
      <c r="T85" s="1" t="s">
        <v>22</v>
      </c>
      <c r="U85">
        <f>VLOOKUP(E85,[1]Report!$E$4:$T$4596,16,0)</f>
        <v>0</v>
      </c>
    </row>
    <row r="86" spans="1:21" x14ac:dyDescent="0.25">
      <c r="A86" s="1" t="s">
        <v>3134</v>
      </c>
      <c r="B86" s="1" t="s">
        <v>21</v>
      </c>
      <c r="C86" s="1" t="s">
        <v>3065</v>
      </c>
      <c r="D86" s="1" t="s">
        <v>21</v>
      </c>
      <c r="E86" s="1" t="s">
        <v>424</v>
      </c>
      <c r="F86" s="1" t="s">
        <v>3014</v>
      </c>
      <c r="G86" s="2"/>
      <c r="H86" s="2"/>
      <c r="I86" s="2"/>
      <c r="J86" s="2"/>
      <c r="K86" s="2"/>
      <c r="L86" s="2"/>
      <c r="M86" s="5">
        <v>60.7</v>
      </c>
      <c r="N86" s="2"/>
      <c r="O86" s="2"/>
      <c r="P86" s="2"/>
      <c r="Q86" s="5">
        <v>60.7</v>
      </c>
      <c r="R86" s="1" t="s">
        <v>3135</v>
      </c>
      <c r="S86" s="1" t="s">
        <v>426</v>
      </c>
      <c r="T86" s="1" t="s">
        <v>22</v>
      </c>
      <c r="U86">
        <f>VLOOKUP(E86,[1]Report!$E$4:$T$4596,16,0)</f>
        <v>0</v>
      </c>
    </row>
    <row r="87" spans="1:21" x14ac:dyDescent="0.25">
      <c r="A87" s="1" t="s">
        <v>3136</v>
      </c>
      <c r="B87" s="1" t="s">
        <v>21</v>
      </c>
      <c r="C87" s="1" t="s">
        <v>3065</v>
      </c>
      <c r="D87" s="1" t="s">
        <v>21</v>
      </c>
      <c r="E87" s="1" t="s">
        <v>424</v>
      </c>
      <c r="F87" s="1" t="s">
        <v>3014</v>
      </c>
      <c r="G87" s="2"/>
      <c r="H87" s="2"/>
      <c r="I87" s="2"/>
      <c r="J87" s="2"/>
      <c r="K87" s="2"/>
      <c r="L87" s="2"/>
      <c r="M87" s="5">
        <v>32.6</v>
      </c>
      <c r="N87" s="2"/>
      <c r="O87" s="2"/>
      <c r="P87" s="2"/>
      <c r="Q87" s="5">
        <v>32.6</v>
      </c>
      <c r="R87" s="1" t="s">
        <v>3137</v>
      </c>
      <c r="S87" s="1" t="s">
        <v>426</v>
      </c>
      <c r="T87" s="1" t="s">
        <v>22</v>
      </c>
      <c r="U87">
        <f>VLOOKUP(E87,[1]Report!$E$4:$T$4596,16,0)</f>
        <v>0</v>
      </c>
    </row>
    <row r="88" spans="1:21" x14ac:dyDescent="0.25">
      <c r="A88" s="1" t="s">
        <v>3138</v>
      </c>
      <c r="B88" s="1" t="s">
        <v>21</v>
      </c>
      <c r="C88" s="1" t="s">
        <v>3065</v>
      </c>
      <c r="D88" s="1" t="s">
        <v>21</v>
      </c>
      <c r="E88" s="1" t="s">
        <v>424</v>
      </c>
      <c r="F88" s="1" t="s">
        <v>3014</v>
      </c>
      <c r="G88" s="2"/>
      <c r="H88" s="2"/>
      <c r="I88" s="2"/>
      <c r="J88" s="2"/>
      <c r="K88" s="2"/>
      <c r="L88" s="2"/>
      <c r="M88" s="5">
        <v>100.5</v>
      </c>
      <c r="N88" s="2"/>
      <c r="O88" s="2"/>
      <c r="P88" s="2"/>
      <c r="Q88" s="5">
        <v>100.5</v>
      </c>
      <c r="R88" s="1" t="s">
        <v>3139</v>
      </c>
      <c r="S88" s="1" t="s">
        <v>426</v>
      </c>
      <c r="T88" s="1" t="s">
        <v>22</v>
      </c>
      <c r="U88">
        <f>VLOOKUP(E88,[1]Report!$E$4:$T$4596,16,0)</f>
        <v>0</v>
      </c>
    </row>
    <row r="89" spans="1:21" x14ac:dyDescent="0.25">
      <c r="A89" s="1" t="s">
        <v>3140</v>
      </c>
      <c r="B89" s="1" t="s">
        <v>21</v>
      </c>
      <c r="C89" s="1" t="s">
        <v>3065</v>
      </c>
      <c r="D89" s="1" t="s">
        <v>21</v>
      </c>
      <c r="E89" s="1" t="s">
        <v>424</v>
      </c>
      <c r="F89" s="1" t="s">
        <v>3014</v>
      </c>
      <c r="G89" s="2"/>
      <c r="H89" s="2"/>
      <c r="I89" s="2"/>
      <c r="J89" s="2"/>
      <c r="K89" s="2"/>
      <c r="L89" s="2"/>
      <c r="M89" s="2"/>
      <c r="N89" s="5">
        <v>2360</v>
      </c>
      <c r="O89" s="2"/>
      <c r="P89" s="2"/>
      <c r="Q89" s="5">
        <v>2360</v>
      </c>
      <c r="R89" s="1" t="s">
        <v>3141</v>
      </c>
      <c r="S89" s="1" t="s">
        <v>426</v>
      </c>
      <c r="T89" s="1" t="s">
        <v>22</v>
      </c>
      <c r="U89">
        <f>VLOOKUP(E89,[1]Report!$E$4:$T$4596,16,0)</f>
        <v>0</v>
      </c>
    </row>
    <row r="90" spans="1:21" x14ac:dyDescent="0.25">
      <c r="A90" s="1" t="s">
        <v>3142</v>
      </c>
      <c r="B90" s="1" t="s">
        <v>21</v>
      </c>
      <c r="C90" s="1" t="s">
        <v>3065</v>
      </c>
      <c r="D90" s="1" t="s">
        <v>21</v>
      </c>
      <c r="E90" s="1" t="s">
        <v>424</v>
      </c>
      <c r="F90" s="1" t="s">
        <v>3014</v>
      </c>
      <c r="G90" s="2"/>
      <c r="H90" s="2"/>
      <c r="I90" s="2"/>
      <c r="J90" s="2"/>
      <c r="K90" s="2"/>
      <c r="L90" s="2"/>
      <c r="M90" s="2"/>
      <c r="N90" s="2"/>
      <c r="O90" s="2"/>
      <c r="P90" s="5">
        <v>236</v>
      </c>
      <c r="Q90" s="5">
        <v>236</v>
      </c>
      <c r="R90" s="1" t="s">
        <v>377</v>
      </c>
      <c r="S90" s="1" t="s">
        <v>426</v>
      </c>
      <c r="T90" s="1" t="s">
        <v>22</v>
      </c>
      <c r="U90">
        <f>VLOOKUP(E90,[1]Report!$E$4:$T$4596,16,0)</f>
        <v>0</v>
      </c>
    </row>
    <row r="91" spans="1:21" x14ac:dyDescent="0.25">
      <c r="A91" s="1" t="s">
        <v>3143</v>
      </c>
      <c r="B91" s="1" t="s">
        <v>21</v>
      </c>
      <c r="C91" s="1" t="s">
        <v>3065</v>
      </c>
      <c r="D91" s="1" t="s">
        <v>21</v>
      </c>
      <c r="E91" s="1" t="s">
        <v>424</v>
      </c>
      <c r="F91" s="1" t="s">
        <v>3014</v>
      </c>
      <c r="G91" s="5">
        <v>8.02</v>
      </c>
      <c r="H91" s="2"/>
      <c r="I91" s="2"/>
      <c r="J91" s="2"/>
      <c r="K91" s="2"/>
      <c r="L91" s="2"/>
      <c r="M91" s="2"/>
      <c r="N91" s="2"/>
      <c r="O91" s="2"/>
      <c r="P91" s="2"/>
      <c r="Q91" s="5">
        <v>8.02</v>
      </c>
      <c r="R91" s="1" t="s">
        <v>3144</v>
      </c>
      <c r="S91" s="1" t="s">
        <v>426</v>
      </c>
      <c r="T91" s="1" t="s">
        <v>22</v>
      </c>
      <c r="U91">
        <f>VLOOKUP(E91,[1]Report!$E$4:$T$4596,16,0)</f>
        <v>0</v>
      </c>
    </row>
    <row r="92" spans="1:21" x14ac:dyDescent="0.25">
      <c r="A92" s="1" t="s">
        <v>3145</v>
      </c>
      <c r="B92" s="1" t="s">
        <v>21</v>
      </c>
      <c r="C92" s="1" t="s">
        <v>3065</v>
      </c>
      <c r="D92" s="1" t="s">
        <v>21</v>
      </c>
      <c r="E92" s="1" t="s">
        <v>424</v>
      </c>
      <c r="F92" s="1" t="s">
        <v>3014</v>
      </c>
      <c r="G92" s="2"/>
      <c r="H92" s="2"/>
      <c r="I92" s="2"/>
      <c r="J92" s="2"/>
      <c r="K92" s="2"/>
      <c r="L92" s="2"/>
      <c r="M92" s="2"/>
      <c r="N92" s="2"/>
      <c r="O92" s="2"/>
      <c r="P92" s="5">
        <v>236</v>
      </c>
      <c r="Q92" s="5">
        <v>236</v>
      </c>
      <c r="R92" s="1" t="s">
        <v>2897</v>
      </c>
      <c r="S92" s="1" t="s">
        <v>426</v>
      </c>
      <c r="T92" s="1" t="s">
        <v>22</v>
      </c>
      <c r="U92">
        <f>VLOOKUP(E92,[1]Report!$E$4:$T$4596,16,0)</f>
        <v>0</v>
      </c>
    </row>
    <row r="93" spans="1:21" x14ac:dyDescent="0.25">
      <c r="A93" s="1" t="s">
        <v>3146</v>
      </c>
      <c r="B93" s="1" t="s">
        <v>21</v>
      </c>
      <c r="C93" s="1" t="s">
        <v>3065</v>
      </c>
      <c r="D93" s="1" t="s">
        <v>21</v>
      </c>
      <c r="E93" s="1" t="s">
        <v>424</v>
      </c>
      <c r="F93" s="1" t="s">
        <v>3014</v>
      </c>
      <c r="G93" s="2"/>
      <c r="H93" s="2"/>
      <c r="I93" s="2"/>
      <c r="J93" s="2"/>
      <c r="K93" s="2"/>
      <c r="L93" s="2"/>
      <c r="M93" s="2"/>
      <c r="N93" s="5">
        <v>433.05</v>
      </c>
      <c r="O93" s="2"/>
      <c r="P93" s="2"/>
      <c r="Q93" s="5">
        <v>433.05</v>
      </c>
      <c r="R93" s="1" t="s">
        <v>3147</v>
      </c>
      <c r="S93" s="1" t="s">
        <v>426</v>
      </c>
      <c r="T93" s="1" t="s">
        <v>22</v>
      </c>
      <c r="U93">
        <f>VLOOKUP(E93,[1]Report!$E$4:$T$4596,16,0)</f>
        <v>0</v>
      </c>
    </row>
    <row r="94" spans="1:21" x14ac:dyDescent="0.25">
      <c r="A94" s="1" t="s">
        <v>3148</v>
      </c>
      <c r="B94" s="1" t="s">
        <v>21</v>
      </c>
      <c r="C94" s="1" t="s">
        <v>3065</v>
      </c>
      <c r="D94" s="1" t="s">
        <v>21</v>
      </c>
      <c r="E94" s="1" t="s">
        <v>424</v>
      </c>
      <c r="F94" s="1" t="s">
        <v>3014</v>
      </c>
      <c r="G94" s="2"/>
      <c r="H94" s="2"/>
      <c r="I94" s="2"/>
      <c r="J94" s="2"/>
      <c r="K94" s="2"/>
      <c r="L94" s="2"/>
      <c r="M94" s="2"/>
      <c r="N94" s="5">
        <v>38.1</v>
      </c>
      <c r="O94" s="2"/>
      <c r="P94" s="2"/>
      <c r="Q94" s="5">
        <v>38.1</v>
      </c>
      <c r="R94" s="1" t="s">
        <v>3149</v>
      </c>
      <c r="S94" s="1" t="s">
        <v>426</v>
      </c>
      <c r="T94" s="1" t="s">
        <v>22</v>
      </c>
      <c r="U94">
        <f>VLOOKUP(E94,[1]Report!$E$4:$T$4596,16,0)</f>
        <v>0</v>
      </c>
    </row>
    <row r="95" spans="1:21" x14ac:dyDescent="0.25">
      <c r="A95" s="1" t="s">
        <v>3150</v>
      </c>
      <c r="B95" s="1" t="s">
        <v>21</v>
      </c>
      <c r="C95" s="1" t="s">
        <v>3065</v>
      </c>
      <c r="D95" s="1" t="s">
        <v>21</v>
      </c>
      <c r="E95" s="1" t="s">
        <v>424</v>
      </c>
      <c r="F95" s="1" t="s">
        <v>3014</v>
      </c>
      <c r="G95" s="2"/>
      <c r="H95" s="2"/>
      <c r="I95" s="2"/>
      <c r="J95" s="2"/>
      <c r="K95" s="2"/>
      <c r="L95" s="2"/>
      <c r="M95" s="2"/>
      <c r="N95" s="5">
        <v>257.7</v>
      </c>
      <c r="O95" s="2"/>
      <c r="P95" s="2"/>
      <c r="Q95" s="5">
        <v>257.7</v>
      </c>
      <c r="R95" s="1" t="s">
        <v>3151</v>
      </c>
      <c r="S95" s="1" t="s">
        <v>426</v>
      </c>
      <c r="T95" s="1" t="s">
        <v>22</v>
      </c>
      <c r="U95">
        <f>VLOOKUP(E95,[1]Report!$E$4:$T$4596,16,0)</f>
        <v>0</v>
      </c>
    </row>
    <row r="96" spans="1:21" x14ac:dyDescent="0.25">
      <c r="A96" s="1" t="s">
        <v>3152</v>
      </c>
      <c r="B96" s="1" t="s">
        <v>21</v>
      </c>
      <c r="C96" s="1" t="s">
        <v>3065</v>
      </c>
      <c r="D96" s="1" t="s">
        <v>21</v>
      </c>
      <c r="E96" s="1" t="s">
        <v>424</v>
      </c>
      <c r="F96" s="1" t="s">
        <v>3014</v>
      </c>
      <c r="G96" s="2"/>
      <c r="H96" s="2"/>
      <c r="I96" s="2"/>
      <c r="J96" s="2"/>
      <c r="K96" s="2"/>
      <c r="L96" s="2"/>
      <c r="M96" s="2"/>
      <c r="N96" s="5">
        <v>1180</v>
      </c>
      <c r="O96" s="2"/>
      <c r="P96" s="2"/>
      <c r="Q96" s="5">
        <v>1180</v>
      </c>
      <c r="R96" s="1" t="s">
        <v>3153</v>
      </c>
      <c r="S96" s="1" t="s">
        <v>426</v>
      </c>
      <c r="T96" s="1" t="s">
        <v>22</v>
      </c>
      <c r="U96">
        <f>VLOOKUP(E96,[1]Report!$E$4:$T$4596,16,0)</f>
        <v>0</v>
      </c>
    </row>
    <row r="97" spans="1:21" x14ac:dyDescent="0.25">
      <c r="A97" s="1" t="s">
        <v>3154</v>
      </c>
      <c r="B97" s="1" t="s">
        <v>21</v>
      </c>
      <c r="C97" s="1" t="s">
        <v>3065</v>
      </c>
      <c r="D97" s="1" t="s">
        <v>21</v>
      </c>
      <c r="E97" s="1" t="s">
        <v>424</v>
      </c>
      <c r="F97" s="1" t="s">
        <v>3014</v>
      </c>
      <c r="G97" s="2"/>
      <c r="H97" s="2"/>
      <c r="I97" s="2"/>
      <c r="J97" s="2"/>
      <c r="K97" s="2"/>
      <c r="L97" s="2"/>
      <c r="M97" s="2"/>
      <c r="N97" s="5">
        <v>1180</v>
      </c>
      <c r="O97" s="2"/>
      <c r="P97" s="2"/>
      <c r="Q97" s="5">
        <v>1180</v>
      </c>
      <c r="R97" s="1" t="s">
        <v>3155</v>
      </c>
      <c r="S97" s="1" t="s">
        <v>426</v>
      </c>
      <c r="T97" s="1" t="s">
        <v>22</v>
      </c>
      <c r="U97">
        <f>VLOOKUP(E97,[1]Report!$E$4:$T$4596,16,0)</f>
        <v>0</v>
      </c>
    </row>
    <row r="98" spans="1:21" x14ac:dyDescent="0.25">
      <c r="A98" s="1" t="s">
        <v>3156</v>
      </c>
      <c r="B98" s="1" t="s">
        <v>21</v>
      </c>
      <c r="C98" s="1" t="s">
        <v>3065</v>
      </c>
      <c r="D98" s="1" t="s">
        <v>21</v>
      </c>
      <c r="E98" s="1" t="s">
        <v>424</v>
      </c>
      <c r="F98" s="1" t="s">
        <v>3014</v>
      </c>
      <c r="G98" s="2"/>
      <c r="H98" s="2"/>
      <c r="I98" s="2"/>
      <c r="J98" s="2"/>
      <c r="K98" s="2"/>
      <c r="L98" s="2"/>
      <c r="M98" s="2"/>
      <c r="N98" s="5">
        <v>116.82</v>
      </c>
      <c r="O98" s="2"/>
      <c r="P98" s="2"/>
      <c r="Q98" s="5">
        <v>116.82</v>
      </c>
      <c r="R98" s="1" t="s">
        <v>3157</v>
      </c>
      <c r="S98" s="1" t="s">
        <v>426</v>
      </c>
      <c r="T98" s="1" t="s">
        <v>22</v>
      </c>
      <c r="U98">
        <f>VLOOKUP(E98,[1]Report!$E$4:$T$4596,16,0)</f>
        <v>0</v>
      </c>
    </row>
    <row r="99" spans="1:21" x14ac:dyDescent="0.25">
      <c r="A99" s="1" t="s">
        <v>3158</v>
      </c>
      <c r="B99" s="1" t="s">
        <v>21</v>
      </c>
      <c r="C99" s="1" t="s">
        <v>3065</v>
      </c>
      <c r="D99" s="1" t="s">
        <v>21</v>
      </c>
      <c r="E99" s="1" t="s">
        <v>424</v>
      </c>
      <c r="F99" s="1" t="s">
        <v>3014</v>
      </c>
      <c r="G99" s="2"/>
      <c r="H99" s="2"/>
      <c r="I99" s="5">
        <v>118</v>
      </c>
      <c r="J99" s="2"/>
      <c r="K99" s="2"/>
      <c r="L99" s="2"/>
      <c r="M99" s="2"/>
      <c r="N99" s="2"/>
      <c r="O99" s="2"/>
      <c r="P99" s="2"/>
      <c r="Q99" s="5">
        <v>118</v>
      </c>
      <c r="R99" s="1" t="s">
        <v>3159</v>
      </c>
      <c r="S99" s="1" t="s">
        <v>426</v>
      </c>
      <c r="T99" s="1" t="s">
        <v>22</v>
      </c>
      <c r="U99">
        <f>VLOOKUP(E99,[1]Report!$E$4:$T$4596,16,0)</f>
        <v>0</v>
      </c>
    </row>
    <row r="100" spans="1:21" x14ac:dyDescent="0.25">
      <c r="A100" s="1" t="s">
        <v>3160</v>
      </c>
      <c r="B100" s="1" t="s">
        <v>21</v>
      </c>
      <c r="C100" s="1" t="s">
        <v>3065</v>
      </c>
      <c r="D100" s="1" t="s">
        <v>21</v>
      </c>
      <c r="E100" s="1" t="s">
        <v>424</v>
      </c>
      <c r="F100" s="1" t="s">
        <v>3014</v>
      </c>
      <c r="G100" s="2"/>
      <c r="H100" s="2"/>
      <c r="I100" s="2"/>
      <c r="J100" s="2"/>
      <c r="K100" s="5">
        <v>1</v>
      </c>
      <c r="L100" s="2"/>
      <c r="M100" s="2"/>
      <c r="N100" s="2"/>
      <c r="O100" s="2"/>
      <c r="P100" s="2"/>
      <c r="Q100" s="5">
        <v>1</v>
      </c>
      <c r="R100" s="1" t="s">
        <v>3161</v>
      </c>
      <c r="S100" s="1" t="s">
        <v>426</v>
      </c>
      <c r="T100" s="1" t="s">
        <v>22</v>
      </c>
      <c r="U100">
        <f>VLOOKUP(E100,[1]Report!$E$4:$T$4596,16,0)</f>
        <v>0</v>
      </c>
    </row>
    <row r="101" spans="1:21" x14ac:dyDescent="0.25">
      <c r="A101" s="1" t="s">
        <v>3162</v>
      </c>
      <c r="B101" s="1" t="s">
        <v>21</v>
      </c>
      <c r="C101" s="1" t="s">
        <v>3065</v>
      </c>
      <c r="D101" s="1" t="s">
        <v>21</v>
      </c>
      <c r="E101" s="1" t="s">
        <v>424</v>
      </c>
      <c r="F101" s="1" t="s">
        <v>3014</v>
      </c>
      <c r="G101" s="2"/>
      <c r="H101" s="2"/>
      <c r="I101" s="2"/>
      <c r="J101" s="2"/>
      <c r="K101" s="2"/>
      <c r="L101" s="2"/>
      <c r="M101" s="2"/>
      <c r="N101" s="2"/>
      <c r="O101" s="5">
        <v>116.82</v>
      </c>
      <c r="P101" s="2"/>
      <c r="Q101" s="5">
        <v>116.82</v>
      </c>
      <c r="R101" s="1" t="s">
        <v>3163</v>
      </c>
      <c r="S101" s="1" t="s">
        <v>426</v>
      </c>
      <c r="T101" s="1" t="s">
        <v>22</v>
      </c>
      <c r="U101">
        <f>VLOOKUP(E101,[1]Report!$E$4:$T$4596,16,0)</f>
        <v>0</v>
      </c>
    </row>
    <row r="102" spans="1:21" x14ac:dyDescent="0.25">
      <c r="A102" s="1" t="s">
        <v>3164</v>
      </c>
      <c r="B102" s="1" t="s">
        <v>21</v>
      </c>
      <c r="C102" s="1" t="s">
        <v>3065</v>
      </c>
      <c r="D102" s="1" t="s">
        <v>21</v>
      </c>
      <c r="E102" s="1" t="s">
        <v>424</v>
      </c>
      <c r="F102" s="1" t="s">
        <v>3014</v>
      </c>
      <c r="G102" s="2"/>
      <c r="H102" s="2"/>
      <c r="I102" s="2"/>
      <c r="J102" s="2"/>
      <c r="K102" s="2"/>
      <c r="L102" s="2"/>
      <c r="M102" s="2"/>
      <c r="N102" s="2"/>
      <c r="O102" s="5">
        <v>501.5</v>
      </c>
      <c r="P102" s="2"/>
      <c r="Q102" s="5">
        <v>501.5</v>
      </c>
      <c r="R102" s="1" t="s">
        <v>3165</v>
      </c>
      <c r="S102" s="1" t="s">
        <v>426</v>
      </c>
      <c r="T102" s="1" t="s">
        <v>22</v>
      </c>
      <c r="U102">
        <f>VLOOKUP(E102,[1]Report!$E$4:$T$4596,16,0)</f>
        <v>0</v>
      </c>
    </row>
    <row r="103" spans="1:21" x14ac:dyDescent="0.25">
      <c r="A103" s="1" t="s">
        <v>3166</v>
      </c>
      <c r="B103" s="1" t="s">
        <v>21</v>
      </c>
      <c r="C103" s="1" t="s">
        <v>3065</v>
      </c>
      <c r="D103" s="1" t="s">
        <v>21</v>
      </c>
      <c r="E103" s="1" t="s">
        <v>424</v>
      </c>
      <c r="F103" s="1" t="s">
        <v>3014</v>
      </c>
      <c r="G103" s="2"/>
      <c r="H103" s="2"/>
      <c r="I103" s="2"/>
      <c r="J103" s="2"/>
      <c r="K103" s="2"/>
      <c r="L103" s="2"/>
      <c r="M103" s="2"/>
      <c r="N103" s="5">
        <v>10.62</v>
      </c>
      <c r="O103" s="2"/>
      <c r="P103" s="2"/>
      <c r="Q103" s="5">
        <v>10.62</v>
      </c>
      <c r="R103" s="1" t="s">
        <v>3167</v>
      </c>
      <c r="S103" s="1" t="s">
        <v>426</v>
      </c>
      <c r="T103" s="1" t="s">
        <v>22</v>
      </c>
      <c r="U103">
        <f>VLOOKUP(E103,[1]Report!$E$4:$T$4596,16,0)</f>
        <v>0</v>
      </c>
    </row>
    <row r="104" spans="1:21" x14ac:dyDescent="0.25">
      <c r="A104" s="1" t="s">
        <v>3168</v>
      </c>
      <c r="B104" s="1" t="s">
        <v>21</v>
      </c>
      <c r="C104" s="1" t="s">
        <v>3065</v>
      </c>
      <c r="D104" s="1" t="s">
        <v>21</v>
      </c>
      <c r="E104" s="1" t="s">
        <v>424</v>
      </c>
      <c r="F104" s="1" t="s">
        <v>3014</v>
      </c>
      <c r="G104" s="5">
        <v>314.07</v>
      </c>
      <c r="H104" s="2"/>
      <c r="I104" s="2"/>
      <c r="J104" s="2"/>
      <c r="K104" s="2"/>
      <c r="L104" s="2"/>
      <c r="M104" s="2"/>
      <c r="N104" s="2"/>
      <c r="O104" s="2"/>
      <c r="P104" s="2"/>
      <c r="Q104" s="5">
        <v>314.07</v>
      </c>
      <c r="R104" s="1" t="s">
        <v>3169</v>
      </c>
      <c r="S104" s="1" t="s">
        <v>426</v>
      </c>
      <c r="T104" s="1" t="s">
        <v>22</v>
      </c>
      <c r="U104">
        <f>VLOOKUP(E104,[1]Report!$E$4:$T$4596,16,0)</f>
        <v>0</v>
      </c>
    </row>
    <row r="105" spans="1:21" x14ac:dyDescent="0.25">
      <c r="A105" s="1" t="s">
        <v>3170</v>
      </c>
      <c r="B105" s="1" t="s">
        <v>21</v>
      </c>
      <c r="C105" s="1" t="s">
        <v>3065</v>
      </c>
      <c r="D105" s="1" t="s">
        <v>21</v>
      </c>
      <c r="E105" s="1" t="s">
        <v>424</v>
      </c>
      <c r="F105" s="1" t="s">
        <v>3014</v>
      </c>
      <c r="G105" s="2"/>
      <c r="H105" s="2"/>
      <c r="I105" s="2"/>
      <c r="J105" s="2"/>
      <c r="K105" s="2"/>
      <c r="L105" s="2"/>
      <c r="M105" s="2"/>
      <c r="N105" s="2"/>
      <c r="O105" s="5">
        <v>27</v>
      </c>
      <c r="P105" s="2"/>
      <c r="Q105" s="5">
        <v>27</v>
      </c>
      <c r="R105" s="1" t="s">
        <v>257</v>
      </c>
      <c r="S105" s="1" t="s">
        <v>426</v>
      </c>
      <c r="T105" s="1" t="s">
        <v>22</v>
      </c>
      <c r="U105">
        <f>VLOOKUP(E105,[1]Report!$E$4:$T$4596,16,0)</f>
        <v>0</v>
      </c>
    </row>
    <row r="106" spans="1:21" x14ac:dyDescent="0.25">
      <c r="A106" s="1" t="s">
        <v>3171</v>
      </c>
      <c r="B106" s="1" t="s">
        <v>21</v>
      </c>
      <c r="C106" s="1" t="s">
        <v>3065</v>
      </c>
      <c r="D106" s="1" t="s">
        <v>21</v>
      </c>
      <c r="E106" s="1" t="s">
        <v>424</v>
      </c>
      <c r="F106" s="1" t="s">
        <v>3014</v>
      </c>
      <c r="G106" s="2"/>
      <c r="H106" s="2"/>
      <c r="I106" s="2"/>
      <c r="J106" s="2"/>
      <c r="K106" s="2"/>
      <c r="L106" s="2"/>
      <c r="M106" s="2"/>
      <c r="N106" s="2"/>
      <c r="O106" s="5">
        <v>295</v>
      </c>
      <c r="P106" s="2"/>
      <c r="Q106" s="5">
        <v>295</v>
      </c>
      <c r="R106" s="1" t="s">
        <v>257</v>
      </c>
      <c r="S106" s="1" t="s">
        <v>426</v>
      </c>
      <c r="T106" s="1" t="s">
        <v>22</v>
      </c>
      <c r="U106">
        <f>VLOOKUP(E106,[1]Report!$E$4:$T$4596,16,0)</f>
        <v>0</v>
      </c>
    </row>
    <row r="107" spans="1:21" x14ac:dyDescent="0.25">
      <c r="A107" s="1" t="s">
        <v>3172</v>
      </c>
      <c r="B107" s="1" t="s">
        <v>21</v>
      </c>
      <c r="C107" s="1" t="s">
        <v>3065</v>
      </c>
      <c r="D107" s="1" t="s">
        <v>21</v>
      </c>
      <c r="E107" s="1" t="s">
        <v>424</v>
      </c>
      <c r="F107" s="1" t="s">
        <v>3014</v>
      </c>
      <c r="G107" s="2"/>
      <c r="H107" s="2"/>
      <c r="I107" s="2"/>
      <c r="J107" s="2"/>
      <c r="K107" s="2"/>
      <c r="L107" s="2"/>
      <c r="M107" s="2"/>
      <c r="N107" s="2"/>
      <c r="O107" s="2"/>
      <c r="P107" s="5">
        <v>1180</v>
      </c>
      <c r="Q107" s="5">
        <v>1180</v>
      </c>
      <c r="R107" s="1" t="s">
        <v>3173</v>
      </c>
      <c r="S107" s="1" t="s">
        <v>426</v>
      </c>
      <c r="T107" s="1" t="s">
        <v>22</v>
      </c>
      <c r="U107">
        <f>VLOOKUP(E107,[1]Report!$E$4:$T$4596,16,0)</f>
        <v>0</v>
      </c>
    </row>
    <row r="108" spans="1:21" x14ac:dyDescent="0.25">
      <c r="A108" s="1" t="s">
        <v>3174</v>
      </c>
      <c r="B108" s="1" t="s">
        <v>21</v>
      </c>
      <c r="C108" s="1" t="s">
        <v>3065</v>
      </c>
      <c r="D108" s="1" t="s">
        <v>21</v>
      </c>
      <c r="E108" s="1" t="s">
        <v>424</v>
      </c>
      <c r="F108" s="1" t="s">
        <v>3014</v>
      </c>
      <c r="G108" s="5">
        <v>500</v>
      </c>
      <c r="H108" s="2"/>
      <c r="I108" s="2"/>
      <c r="J108" s="2"/>
      <c r="K108" s="2"/>
      <c r="L108" s="2"/>
      <c r="M108" s="2"/>
      <c r="N108" s="2"/>
      <c r="O108" s="2"/>
      <c r="P108" s="2"/>
      <c r="Q108" s="5">
        <v>500</v>
      </c>
      <c r="R108" s="1" t="s">
        <v>3175</v>
      </c>
      <c r="S108" s="1" t="s">
        <v>426</v>
      </c>
      <c r="T108" s="1" t="s">
        <v>22</v>
      </c>
      <c r="U108">
        <f>VLOOKUP(E108,[1]Report!$E$4:$T$4596,16,0)</f>
        <v>0</v>
      </c>
    </row>
    <row r="109" spans="1:21" x14ac:dyDescent="0.25">
      <c r="A109" s="1" t="s">
        <v>3176</v>
      </c>
      <c r="B109" s="1" t="s">
        <v>21</v>
      </c>
      <c r="C109" s="1" t="s">
        <v>3065</v>
      </c>
      <c r="D109" s="1" t="s">
        <v>21</v>
      </c>
      <c r="E109" s="1" t="s">
        <v>424</v>
      </c>
      <c r="F109" s="1" t="s">
        <v>3014</v>
      </c>
      <c r="G109" s="5">
        <v>45</v>
      </c>
      <c r="H109" s="2"/>
      <c r="I109" s="2"/>
      <c r="J109" s="2"/>
      <c r="K109" s="2"/>
      <c r="L109" s="2"/>
      <c r="M109" s="2"/>
      <c r="N109" s="2"/>
      <c r="O109" s="2"/>
      <c r="P109" s="2"/>
      <c r="Q109" s="5">
        <v>45</v>
      </c>
      <c r="R109" s="1" t="s">
        <v>3177</v>
      </c>
      <c r="S109" s="1" t="s">
        <v>426</v>
      </c>
      <c r="T109" s="1" t="s">
        <v>22</v>
      </c>
      <c r="U109">
        <f>VLOOKUP(E109,[1]Report!$E$4:$T$4596,16,0)</f>
        <v>0</v>
      </c>
    </row>
    <row r="110" spans="1:21" x14ac:dyDescent="0.25">
      <c r="A110" s="1" t="s">
        <v>3178</v>
      </c>
      <c r="B110" s="1" t="s">
        <v>21</v>
      </c>
      <c r="C110" s="1" t="s">
        <v>3065</v>
      </c>
      <c r="D110" s="1" t="s">
        <v>21</v>
      </c>
      <c r="E110" s="1" t="s">
        <v>424</v>
      </c>
      <c r="F110" s="1" t="s">
        <v>3014</v>
      </c>
      <c r="G110" s="2"/>
      <c r="H110" s="2"/>
      <c r="I110" s="2"/>
      <c r="J110" s="2"/>
      <c r="K110" s="2"/>
      <c r="L110" s="2"/>
      <c r="M110" s="2"/>
      <c r="N110" s="2"/>
      <c r="O110" s="2"/>
      <c r="P110" s="5">
        <v>590</v>
      </c>
      <c r="Q110" s="5">
        <v>590</v>
      </c>
      <c r="R110" s="1" t="s">
        <v>3179</v>
      </c>
      <c r="S110" s="1" t="s">
        <v>426</v>
      </c>
      <c r="T110" s="1" t="s">
        <v>22</v>
      </c>
      <c r="U110">
        <f>VLOOKUP(E110,[1]Report!$E$4:$T$4596,16,0)</f>
        <v>0</v>
      </c>
    </row>
    <row r="111" spans="1:21" x14ac:dyDescent="0.25">
      <c r="A111" s="1" t="s">
        <v>3180</v>
      </c>
      <c r="B111" s="1" t="s">
        <v>21</v>
      </c>
      <c r="C111" s="1" t="s">
        <v>3065</v>
      </c>
      <c r="D111" s="1" t="s">
        <v>21</v>
      </c>
      <c r="E111" s="1" t="s">
        <v>424</v>
      </c>
      <c r="F111" s="1" t="s">
        <v>3014</v>
      </c>
      <c r="G111" s="5">
        <v>45</v>
      </c>
      <c r="H111" s="2"/>
      <c r="I111" s="2"/>
      <c r="J111" s="2"/>
      <c r="K111" s="2"/>
      <c r="L111" s="2"/>
      <c r="M111" s="2"/>
      <c r="N111" s="2"/>
      <c r="O111" s="2"/>
      <c r="P111" s="2"/>
      <c r="Q111" s="5">
        <v>45</v>
      </c>
      <c r="R111" s="1" t="s">
        <v>3181</v>
      </c>
      <c r="S111" s="1" t="s">
        <v>426</v>
      </c>
      <c r="T111" s="1" t="s">
        <v>22</v>
      </c>
      <c r="U111">
        <f>VLOOKUP(E111,[1]Report!$E$4:$T$4596,16,0)</f>
        <v>0</v>
      </c>
    </row>
    <row r="112" spans="1:21" x14ac:dyDescent="0.25">
      <c r="A112" s="1" t="s">
        <v>3182</v>
      </c>
      <c r="B112" s="1" t="s">
        <v>21</v>
      </c>
      <c r="C112" s="1" t="s">
        <v>3065</v>
      </c>
      <c r="D112" s="1" t="s">
        <v>21</v>
      </c>
      <c r="E112" s="1" t="s">
        <v>424</v>
      </c>
      <c r="F112" s="1" t="s">
        <v>3014</v>
      </c>
      <c r="G112" s="5">
        <v>634.57000000000005</v>
      </c>
      <c r="H112" s="2"/>
      <c r="I112" s="2"/>
      <c r="J112" s="2"/>
      <c r="K112" s="2"/>
      <c r="L112" s="2"/>
      <c r="M112" s="2"/>
      <c r="N112" s="2"/>
      <c r="O112" s="2"/>
      <c r="P112" s="2"/>
      <c r="Q112" s="5">
        <v>634.57000000000005</v>
      </c>
      <c r="R112" s="1" t="s">
        <v>3183</v>
      </c>
      <c r="S112" s="1" t="s">
        <v>426</v>
      </c>
      <c r="T112" s="1" t="s">
        <v>22</v>
      </c>
      <c r="U112">
        <f>VLOOKUP(E112,[1]Report!$E$4:$T$4596,16,0)</f>
        <v>0</v>
      </c>
    </row>
    <row r="113" spans="1:21" x14ac:dyDescent="0.25">
      <c r="A113" s="1" t="s">
        <v>3184</v>
      </c>
      <c r="B113" s="1" t="s">
        <v>21</v>
      </c>
      <c r="C113" s="1" t="s">
        <v>3065</v>
      </c>
      <c r="D113" s="1" t="s">
        <v>21</v>
      </c>
      <c r="E113" s="1" t="s">
        <v>424</v>
      </c>
      <c r="F113" s="1" t="s">
        <v>3014</v>
      </c>
      <c r="G113" s="2"/>
      <c r="H113" s="2"/>
      <c r="I113" s="2"/>
      <c r="J113" s="2"/>
      <c r="K113" s="2"/>
      <c r="L113" s="2"/>
      <c r="M113" s="2"/>
      <c r="N113" s="2"/>
      <c r="O113" s="2"/>
      <c r="P113" s="5">
        <v>1279.28</v>
      </c>
      <c r="Q113" s="5">
        <v>1279.28</v>
      </c>
      <c r="R113" s="1" t="s">
        <v>3185</v>
      </c>
      <c r="S113" s="1" t="s">
        <v>426</v>
      </c>
      <c r="T113" s="1" t="s">
        <v>22</v>
      </c>
      <c r="U113">
        <f>VLOOKUP(E113,[1]Report!$E$4:$T$4596,16,0)</f>
        <v>0</v>
      </c>
    </row>
    <row r="114" spans="1:21" x14ac:dyDescent="0.25">
      <c r="A114" s="1" t="s">
        <v>3186</v>
      </c>
      <c r="B114" s="1" t="s">
        <v>21</v>
      </c>
      <c r="C114" s="1" t="s">
        <v>3065</v>
      </c>
      <c r="D114" s="1" t="s">
        <v>21</v>
      </c>
      <c r="E114" s="1" t="s">
        <v>424</v>
      </c>
      <c r="F114" s="1" t="s">
        <v>3014</v>
      </c>
      <c r="G114" s="5">
        <v>1652</v>
      </c>
      <c r="H114" s="2"/>
      <c r="I114" s="2"/>
      <c r="J114" s="2"/>
      <c r="K114" s="2"/>
      <c r="L114" s="2"/>
      <c r="M114" s="2"/>
      <c r="N114" s="2"/>
      <c r="O114" s="2"/>
      <c r="P114" s="2"/>
      <c r="Q114" s="5">
        <v>1652</v>
      </c>
      <c r="R114" s="1" t="s">
        <v>3187</v>
      </c>
      <c r="S114" s="1" t="s">
        <v>426</v>
      </c>
      <c r="T114" s="1" t="s">
        <v>22</v>
      </c>
      <c r="U114">
        <f>VLOOKUP(E114,[1]Report!$E$4:$T$4596,16,0)</f>
        <v>0</v>
      </c>
    </row>
    <row r="115" spans="1:21" x14ac:dyDescent="0.25">
      <c r="A115" s="1" t="s">
        <v>3188</v>
      </c>
      <c r="B115" s="1" t="s">
        <v>21</v>
      </c>
      <c r="C115" s="1" t="s">
        <v>3065</v>
      </c>
      <c r="D115" s="1" t="s">
        <v>21</v>
      </c>
      <c r="E115" s="1" t="s">
        <v>424</v>
      </c>
      <c r="F115" s="1" t="s">
        <v>3014</v>
      </c>
      <c r="G115" s="2"/>
      <c r="H115" s="2"/>
      <c r="I115" s="2"/>
      <c r="J115" s="2"/>
      <c r="K115" s="2"/>
      <c r="L115" s="2"/>
      <c r="M115" s="2"/>
      <c r="N115" s="2"/>
      <c r="O115" s="2"/>
      <c r="P115" s="5">
        <v>1338.01</v>
      </c>
      <c r="Q115" s="5">
        <v>1338.01</v>
      </c>
      <c r="R115" s="1" t="s">
        <v>3189</v>
      </c>
      <c r="S115" s="1" t="s">
        <v>426</v>
      </c>
      <c r="T115" s="1" t="s">
        <v>22</v>
      </c>
      <c r="U115">
        <f>VLOOKUP(E115,[1]Report!$E$4:$T$4596,16,0)</f>
        <v>0</v>
      </c>
    </row>
    <row r="116" spans="1:21" x14ac:dyDescent="0.25">
      <c r="A116" s="1" t="s">
        <v>3190</v>
      </c>
      <c r="B116" s="1" t="s">
        <v>21</v>
      </c>
      <c r="C116" s="1" t="s">
        <v>3065</v>
      </c>
      <c r="D116" s="1" t="s">
        <v>21</v>
      </c>
      <c r="E116" s="1" t="s">
        <v>424</v>
      </c>
      <c r="F116" s="1" t="s">
        <v>3014</v>
      </c>
      <c r="G116" s="2"/>
      <c r="H116" s="2"/>
      <c r="I116" s="2"/>
      <c r="J116" s="2"/>
      <c r="K116" s="2"/>
      <c r="L116" s="2"/>
      <c r="M116" s="2"/>
      <c r="N116" s="2"/>
      <c r="O116" s="2"/>
      <c r="P116" s="5">
        <v>1770</v>
      </c>
      <c r="Q116" s="5">
        <v>1770</v>
      </c>
      <c r="R116" s="1" t="s">
        <v>3191</v>
      </c>
      <c r="S116" s="1" t="s">
        <v>426</v>
      </c>
      <c r="T116" s="1" t="s">
        <v>22</v>
      </c>
      <c r="U116">
        <f>VLOOKUP(E116,[1]Report!$E$4:$T$4596,16,0)</f>
        <v>0</v>
      </c>
    </row>
    <row r="117" spans="1:21" x14ac:dyDescent="0.25">
      <c r="A117" s="1" t="s">
        <v>3192</v>
      </c>
      <c r="B117" s="1" t="s">
        <v>21</v>
      </c>
      <c r="C117" s="1" t="s">
        <v>3065</v>
      </c>
      <c r="D117" s="1" t="s">
        <v>21</v>
      </c>
      <c r="E117" s="1" t="s">
        <v>424</v>
      </c>
      <c r="F117" s="1" t="s">
        <v>3014</v>
      </c>
      <c r="G117" s="2"/>
      <c r="H117" s="2"/>
      <c r="I117" s="2"/>
      <c r="J117" s="2"/>
      <c r="K117" s="2"/>
      <c r="L117" s="2"/>
      <c r="M117" s="2"/>
      <c r="N117" s="2"/>
      <c r="O117" s="2"/>
      <c r="P117" s="5">
        <v>116.82</v>
      </c>
      <c r="Q117" s="5">
        <v>116.82</v>
      </c>
      <c r="R117" s="1" t="s">
        <v>3193</v>
      </c>
      <c r="S117" s="1" t="s">
        <v>426</v>
      </c>
      <c r="T117" s="1" t="s">
        <v>22</v>
      </c>
      <c r="U117">
        <f>VLOOKUP(E117,[1]Report!$E$4:$T$4596,16,0)</f>
        <v>0</v>
      </c>
    </row>
    <row r="118" spans="1:21" x14ac:dyDescent="0.25">
      <c r="A118" s="1" t="s">
        <v>3194</v>
      </c>
      <c r="B118" s="1" t="s">
        <v>21</v>
      </c>
      <c r="C118" s="1" t="s">
        <v>3065</v>
      </c>
      <c r="D118" s="1" t="s">
        <v>21</v>
      </c>
      <c r="E118" s="1" t="s">
        <v>424</v>
      </c>
      <c r="F118" s="1" t="s">
        <v>3014</v>
      </c>
      <c r="G118" s="2"/>
      <c r="H118" s="2"/>
      <c r="I118" s="2"/>
      <c r="J118" s="2"/>
      <c r="K118" s="2"/>
      <c r="L118" s="2"/>
      <c r="M118" s="2"/>
      <c r="N118" s="2"/>
      <c r="O118" s="2"/>
      <c r="P118" s="5">
        <v>501.5</v>
      </c>
      <c r="Q118" s="5">
        <v>501.5</v>
      </c>
      <c r="R118" s="1" t="s">
        <v>3195</v>
      </c>
      <c r="S118" s="1" t="s">
        <v>426</v>
      </c>
      <c r="T118" s="1" t="s">
        <v>22</v>
      </c>
      <c r="U118">
        <f>VLOOKUP(E118,[1]Report!$E$4:$T$4596,16,0)</f>
        <v>0</v>
      </c>
    </row>
    <row r="119" spans="1:21" x14ac:dyDescent="0.25">
      <c r="A119" s="1" t="s">
        <v>3196</v>
      </c>
      <c r="B119" s="1" t="s">
        <v>21</v>
      </c>
      <c r="C119" s="1" t="s">
        <v>3065</v>
      </c>
      <c r="D119" s="1" t="s">
        <v>21</v>
      </c>
      <c r="E119" s="1" t="s">
        <v>424</v>
      </c>
      <c r="F119" s="1" t="s">
        <v>3014</v>
      </c>
      <c r="G119" s="2"/>
      <c r="H119" s="2"/>
      <c r="I119" s="2"/>
      <c r="J119" s="2"/>
      <c r="K119" s="2"/>
      <c r="L119" s="2"/>
      <c r="M119" s="2"/>
      <c r="N119" s="2"/>
      <c r="O119" s="2"/>
      <c r="P119" s="5">
        <v>23.6</v>
      </c>
      <c r="Q119" s="5">
        <v>23.6</v>
      </c>
      <c r="R119" s="1" t="s">
        <v>3197</v>
      </c>
      <c r="S119" s="1" t="s">
        <v>426</v>
      </c>
      <c r="T119" s="1" t="s">
        <v>22</v>
      </c>
      <c r="U119">
        <f>VLOOKUP(E119,[1]Report!$E$4:$T$4596,16,0)</f>
        <v>0</v>
      </c>
    </row>
    <row r="120" spans="1:21" x14ac:dyDescent="0.25">
      <c r="A120" s="1" t="s">
        <v>3198</v>
      </c>
      <c r="B120" s="1" t="s">
        <v>21</v>
      </c>
      <c r="C120" s="1" t="s">
        <v>3065</v>
      </c>
      <c r="D120" s="1" t="s">
        <v>21</v>
      </c>
      <c r="E120" s="1" t="s">
        <v>424</v>
      </c>
      <c r="F120" s="1" t="s">
        <v>3014</v>
      </c>
      <c r="G120" s="5">
        <v>116.82</v>
      </c>
      <c r="H120" s="2"/>
      <c r="I120" s="2"/>
      <c r="J120" s="2"/>
      <c r="K120" s="2"/>
      <c r="L120" s="2"/>
      <c r="M120" s="2"/>
      <c r="N120" s="2"/>
      <c r="O120" s="2"/>
      <c r="P120" s="2"/>
      <c r="Q120" s="5">
        <v>116.82</v>
      </c>
      <c r="R120" s="1" t="s">
        <v>3199</v>
      </c>
      <c r="S120" s="1" t="s">
        <v>426</v>
      </c>
      <c r="T120" s="1" t="s">
        <v>22</v>
      </c>
      <c r="U120">
        <f>VLOOKUP(E120,[1]Report!$E$4:$T$4596,16,0)</f>
        <v>0</v>
      </c>
    </row>
    <row r="121" spans="1:21" x14ac:dyDescent="0.25">
      <c r="A121" s="1" t="s">
        <v>3200</v>
      </c>
      <c r="B121" s="1" t="s">
        <v>21</v>
      </c>
      <c r="C121" s="1" t="s">
        <v>3065</v>
      </c>
      <c r="D121" s="1" t="s">
        <v>21</v>
      </c>
      <c r="E121" s="1" t="s">
        <v>424</v>
      </c>
      <c r="F121" s="1" t="s">
        <v>3014</v>
      </c>
      <c r="G121" s="5">
        <v>588.82000000000005</v>
      </c>
      <c r="H121" s="2"/>
      <c r="I121" s="2"/>
      <c r="J121" s="2"/>
      <c r="K121" s="2"/>
      <c r="L121" s="2"/>
      <c r="M121" s="2"/>
      <c r="N121" s="2"/>
      <c r="O121" s="2"/>
      <c r="P121" s="2"/>
      <c r="Q121" s="5">
        <v>588.82000000000005</v>
      </c>
      <c r="R121" s="1" t="s">
        <v>3201</v>
      </c>
      <c r="S121" s="1" t="s">
        <v>426</v>
      </c>
      <c r="T121" s="1" t="s">
        <v>22</v>
      </c>
      <c r="U121">
        <f>VLOOKUP(E121,[1]Report!$E$4:$T$4596,16,0)</f>
        <v>0</v>
      </c>
    </row>
    <row r="122" spans="1:21" x14ac:dyDescent="0.25">
      <c r="A122" s="1" t="s">
        <v>3202</v>
      </c>
      <c r="B122" s="1" t="s">
        <v>21</v>
      </c>
      <c r="C122" s="1" t="s">
        <v>3065</v>
      </c>
      <c r="D122" s="1" t="s">
        <v>21</v>
      </c>
      <c r="E122" s="1" t="s">
        <v>424</v>
      </c>
      <c r="F122" s="1" t="s">
        <v>3014</v>
      </c>
      <c r="G122" s="5">
        <v>501.5</v>
      </c>
      <c r="H122" s="2"/>
      <c r="I122" s="2"/>
      <c r="J122" s="2"/>
      <c r="K122" s="2"/>
      <c r="L122" s="2"/>
      <c r="M122" s="2"/>
      <c r="N122" s="2"/>
      <c r="O122" s="2"/>
      <c r="P122" s="2"/>
      <c r="Q122" s="5">
        <v>501.5</v>
      </c>
      <c r="R122" s="1" t="s">
        <v>3203</v>
      </c>
      <c r="S122" s="1" t="s">
        <v>426</v>
      </c>
      <c r="T122" s="1" t="s">
        <v>22</v>
      </c>
      <c r="U122">
        <f>VLOOKUP(E122,[1]Report!$E$4:$T$4596,16,0)</f>
        <v>0</v>
      </c>
    </row>
    <row r="123" spans="1:21" x14ac:dyDescent="0.25">
      <c r="A123" s="1" t="s">
        <v>3204</v>
      </c>
      <c r="B123" s="1" t="s">
        <v>21</v>
      </c>
      <c r="C123" s="1" t="s">
        <v>3065</v>
      </c>
      <c r="D123" s="1" t="s">
        <v>21</v>
      </c>
      <c r="E123" s="1" t="s">
        <v>424</v>
      </c>
      <c r="F123" s="1" t="s">
        <v>3014</v>
      </c>
      <c r="G123" s="5">
        <v>501.5</v>
      </c>
      <c r="H123" s="2"/>
      <c r="I123" s="2"/>
      <c r="J123" s="2"/>
      <c r="K123" s="2"/>
      <c r="L123" s="2"/>
      <c r="M123" s="2"/>
      <c r="N123" s="2"/>
      <c r="O123" s="2"/>
      <c r="P123" s="2"/>
      <c r="Q123" s="5">
        <v>501.5</v>
      </c>
      <c r="R123" s="1" t="s">
        <v>3205</v>
      </c>
      <c r="S123" s="1" t="s">
        <v>426</v>
      </c>
      <c r="T123" s="1" t="s">
        <v>22</v>
      </c>
      <c r="U123">
        <f>VLOOKUP(E123,[1]Report!$E$4:$T$4596,16,0)</f>
        <v>0</v>
      </c>
    </row>
    <row r="124" spans="1:21" x14ac:dyDescent="0.25">
      <c r="A124" s="1" t="s">
        <v>3206</v>
      </c>
      <c r="B124" s="1" t="s">
        <v>21</v>
      </c>
      <c r="C124" s="1" t="s">
        <v>3065</v>
      </c>
      <c r="D124" s="1" t="s">
        <v>21</v>
      </c>
      <c r="E124" s="1" t="s">
        <v>424</v>
      </c>
      <c r="F124" s="1" t="s">
        <v>3014</v>
      </c>
      <c r="G124" s="5">
        <v>8.26</v>
      </c>
      <c r="H124" s="2"/>
      <c r="I124" s="2"/>
      <c r="J124" s="2"/>
      <c r="K124" s="2"/>
      <c r="L124" s="2"/>
      <c r="M124" s="2"/>
      <c r="N124" s="2"/>
      <c r="O124" s="2"/>
      <c r="P124" s="2"/>
      <c r="Q124" s="5">
        <v>8.26</v>
      </c>
      <c r="R124" s="1" t="s">
        <v>3207</v>
      </c>
      <c r="S124" s="1" t="s">
        <v>426</v>
      </c>
      <c r="T124" s="1" t="s">
        <v>22</v>
      </c>
      <c r="U124">
        <f>VLOOKUP(E124,[1]Report!$E$4:$T$4596,16,0)</f>
        <v>0</v>
      </c>
    </row>
    <row r="125" spans="1:21" x14ac:dyDescent="0.25">
      <c r="A125" s="1" t="s">
        <v>3208</v>
      </c>
      <c r="B125" s="1" t="s">
        <v>21</v>
      </c>
      <c r="C125" s="1" t="s">
        <v>3065</v>
      </c>
      <c r="D125" s="1" t="s">
        <v>21</v>
      </c>
      <c r="E125" s="1" t="s">
        <v>424</v>
      </c>
      <c r="F125" s="1" t="s">
        <v>3014</v>
      </c>
      <c r="G125" s="2"/>
      <c r="H125" s="5">
        <v>45</v>
      </c>
      <c r="I125" s="2"/>
      <c r="J125" s="2"/>
      <c r="K125" s="2"/>
      <c r="L125" s="2"/>
      <c r="M125" s="2"/>
      <c r="N125" s="2"/>
      <c r="O125" s="2"/>
      <c r="P125" s="2"/>
      <c r="Q125" s="5">
        <v>45</v>
      </c>
      <c r="R125" s="1" t="s">
        <v>3209</v>
      </c>
      <c r="S125" s="1" t="s">
        <v>426</v>
      </c>
      <c r="T125" s="1" t="s">
        <v>22</v>
      </c>
      <c r="U125">
        <f>VLOOKUP(E125,[1]Report!$E$4:$T$4596,16,0)</f>
        <v>0</v>
      </c>
    </row>
    <row r="126" spans="1:21" x14ac:dyDescent="0.25">
      <c r="A126" s="1" t="s">
        <v>3210</v>
      </c>
      <c r="B126" s="1" t="s">
        <v>21</v>
      </c>
      <c r="C126" s="1" t="s">
        <v>3065</v>
      </c>
      <c r="D126" s="1" t="s">
        <v>21</v>
      </c>
      <c r="E126" s="1" t="s">
        <v>424</v>
      </c>
      <c r="F126" s="1" t="s">
        <v>3014</v>
      </c>
      <c r="G126" s="5">
        <v>2360</v>
      </c>
      <c r="H126" s="2"/>
      <c r="I126" s="2"/>
      <c r="J126" s="2"/>
      <c r="K126" s="2"/>
      <c r="L126" s="2"/>
      <c r="M126" s="2"/>
      <c r="N126" s="2"/>
      <c r="O126" s="2"/>
      <c r="P126" s="2"/>
      <c r="Q126" s="5">
        <v>2360</v>
      </c>
      <c r="R126" s="1" t="s">
        <v>410</v>
      </c>
      <c r="S126" s="1" t="s">
        <v>426</v>
      </c>
      <c r="T126" s="1" t="s">
        <v>22</v>
      </c>
      <c r="U126">
        <f>VLOOKUP(E126,[1]Report!$E$4:$T$4596,16,0)</f>
        <v>0</v>
      </c>
    </row>
    <row r="127" spans="1:21" x14ac:dyDescent="0.25">
      <c r="A127" s="1" t="s">
        <v>3211</v>
      </c>
      <c r="B127" s="1" t="s">
        <v>21</v>
      </c>
      <c r="C127" s="1" t="s">
        <v>3065</v>
      </c>
      <c r="D127" s="1" t="s">
        <v>21</v>
      </c>
      <c r="E127" s="1" t="s">
        <v>424</v>
      </c>
      <c r="F127" s="1" t="s">
        <v>3014</v>
      </c>
      <c r="G127" s="2"/>
      <c r="H127" s="5">
        <v>588.96</v>
      </c>
      <c r="I127" s="2"/>
      <c r="J127" s="2"/>
      <c r="K127" s="2"/>
      <c r="L127" s="2"/>
      <c r="M127" s="2"/>
      <c r="N127" s="2"/>
      <c r="O127" s="2"/>
      <c r="P127" s="2"/>
      <c r="Q127" s="5">
        <v>588.96</v>
      </c>
      <c r="R127" s="1" t="s">
        <v>3212</v>
      </c>
      <c r="S127" s="1" t="s">
        <v>426</v>
      </c>
      <c r="T127" s="1" t="s">
        <v>22</v>
      </c>
      <c r="U127">
        <f>VLOOKUP(E127,[1]Report!$E$4:$T$4596,16,0)</f>
        <v>0</v>
      </c>
    </row>
    <row r="128" spans="1:21" x14ac:dyDescent="0.25">
      <c r="A128" s="1" t="s">
        <v>3213</v>
      </c>
      <c r="B128" s="1" t="s">
        <v>21</v>
      </c>
      <c r="C128" s="1" t="s">
        <v>3065</v>
      </c>
      <c r="D128" s="1" t="s">
        <v>21</v>
      </c>
      <c r="E128" s="1" t="s">
        <v>424</v>
      </c>
      <c r="F128" s="1" t="s">
        <v>3014</v>
      </c>
      <c r="G128" s="2"/>
      <c r="H128" s="5">
        <v>588.96</v>
      </c>
      <c r="I128" s="2"/>
      <c r="J128" s="2"/>
      <c r="K128" s="2"/>
      <c r="L128" s="2"/>
      <c r="M128" s="2"/>
      <c r="N128" s="2"/>
      <c r="O128" s="2"/>
      <c r="P128" s="2"/>
      <c r="Q128" s="5">
        <v>588.96</v>
      </c>
      <c r="R128" s="1" t="s">
        <v>3214</v>
      </c>
      <c r="S128" s="1" t="s">
        <v>426</v>
      </c>
      <c r="T128" s="1" t="s">
        <v>22</v>
      </c>
      <c r="U128">
        <f>VLOOKUP(E128,[1]Report!$E$4:$T$4596,16,0)</f>
        <v>0</v>
      </c>
    </row>
    <row r="129" spans="1:21" x14ac:dyDescent="0.25">
      <c r="A129" s="1" t="s">
        <v>3215</v>
      </c>
      <c r="B129" s="1" t="s">
        <v>21</v>
      </c>
      <c r="C129" s="1" t="s">
        <v>3065</v>
      </c>
      <c r="D129" s="1" t="s">
        <v>21</v>
      </c>
      <c r="E129" s="1" t="s">
        <v>424</v>
      </c>
      <c r="F129" s="1" t="s">
        <v>3014</v>
      </c>
      <c r="G129" s="2"/>
      <c r="H129" s="5">
        <v>6544</v>
      </c>
      <c r="I129" s="2"/>
      <c r="J129" s="2"/>
      <c r="K129" s="2"/>
      <c r="L129" s="2"/>
      <c r="M129" s="2"/>
      <c r="N129" s="2"/>
      <c r="O129" s="2"/>
      <c r="P129" s="2"/>
      <c r="Q129" s="5">
        <v>6544</v>
      </c>
      <c r="R129" s="1" t="s">
        <v>3216</v>
      </c>
      <c r="S129" s="1" t="s">
        <v>426</v>
      </c>
      <c r="T129" s="1" t="s">
        <v>22</v>
      </c>
      <c r="U129">
        <f>VLOOKUP(E129,[1]Report!$E$4:$T$4596,16,0)</f>
        <v>0</v>
      </c>
    </row>
    <row r="130" spans="1:21" x14ac:dyDescent="0.25">
      <c r="A130" s="1" t="s">
        <v>3217</v>
      </c>
      <c r="B130" s="1" t="s">
        <v>21</v>
      </c>
      <c r="C130" s="1" t="s">
        <v>3065</v>
      </c>
      <c r="D130" s="1" t="s">
        <v>21</v>
      </c>
      <c r="E130" s="1" t="s">
        <v>424</v>
      </c>
      <c r="F130" s="1" t="s">
        <v>3014</v>
      </c>
      <c r="G130" s="5">
        <v>1652</v>
      </c>
      <c r="H130" s="2"/>
      <c r="I130" s="2"/>
      <c r="J130" s="2"/>
      <c r="K130" s="2"/>
      <c r="L130" s="2"/>
      <c r="M130" s="2"/>
      <c r="N130" s="2"/>
      <c r="O130" s="2"/>
      <c r="P130" s="2"/>
      <c r="Q130" s="5">
        <v>1652</v>
      </c>
      <c r="R130" s="1" t="s">
        <v>3218</v>
      </c>
      <c r="S130" s="1" t="s">
        <v>426</v>
      </c>
      <c r="T130" s="1" t="s">
        <v>22</v>
      </c>
      <c r="U130">
        <f>VLOOKUP(E130,[1]Report!$E$4:$T$4596,16,0)</f>
        <v>0</v>
      </c>
    </row>
    <row r="131" spans="1:21" x14ac:dyDescent="0.25">
      <c r="A131" s="1" t="s">
        <v>3219</v>
      </c>
      <c r="B131" s="1" t="s">
        <v>21</v>
      </c>
      <c r="C131" s="1" t="s">
        <v>3065</v>
      </c>
      <c r="D131" s="1" t="s">
        <v>21</v>
      </c>
      <c r="E131" s="1" t="s">
        <v>424</v>
      </c>
      <c r="F131" s="1" t="s">
        <v>3014</v>
      </c>
      <c r="G131" s="2"/>
      <c r="H131" s="5">
        <v>31.13</v>
      </c>
      <c r="I131" s="2"/>
      <c r="J131" s="2"/>
      <c r="K131" s="2"/>
      <c r="L131" s="2"/>
      <c r="M131" s="2"/>
      <c r="N131" s="2"/>
      <c r="O131" s="2"/>
      <c r="P131" s="2"/>
      <c r="Q131" s="5">
        <v>31.13</v>
      </c>
      <c r="R131" s="1" t="s">
        <v>3220</v>
      </c>
      <c r="S131" s="1" t="s">
        <v>426</v>
      </c>
      <c r="T131" s="1" t="s">
        <v>22</v>
      </c>
      <c r="U131">
        <f>VLOOKUP(E131,[1]Report!$E$4:$T$4596,16,0)</f>
        <v>0</v>
      </c>
    </row>
    <row r="132" spans="1:21" x14ac:dyDescent="0.25">
      <c r="A132" s="1" t="s">
        <v>3221</v>
      </c>
      <c r="B132" s="1" t="s">
        <v>21</v>
      </c>
      <c r="C132" s="1" t="s">
        <v>3065</v>
      </c>
      <c r="D132" s="1" t="s">
        <v>21</v>
      </c>
      <c r="E132" s="1" t="s">
        <v>424</v>
      </c>
      <c r="F132" s="1" t="s">
        <v>3014</v>
      </c>
      <c r="G132" s="5">
        <v>7.75</v>
      </c>
      <c r="H132" s="2"/>
      <c r="I132" s="2"/>
      <c r="J132" s="2"/>
      <c r="K132" s="2"/>
      <c r="L132" s="2"/>
      <c r="M132" s="2"/>
      <c r="N132" s="2"/>
      <c r="O132" s="2"/>
      <c r="P132" s="2"/>
      <c r="Q132" s="5">
        <v>7.75</v>
      </c>
      <c r="R132" s="1" t="s">
        <v>3222</v>
      </c>
      <c r="S132" s="1" t="s">
        <v>426</v>
      </c>
      <c r="T132" s="1" t="s">
        <v>22</v>
      </c>
      <c r="U132">
        <f>VLOOKUP(E132,[1]Report!$E$4:$T$4596,16,0)</f>
        <v>0</v>
      </c>
    </row>
    <row r="133" spans="1:21" x14ac:dyDescent="0.25">
      <c r="A133" s="1" t="s">
        <v>3223</v>
      </c>
      <c r="B133" s="1" t="s">
        <v>21</v>
      </c>
      <c r="C133" s="1" t="s">
        <v>3065</v>
      </c>
      <c r="D133" s="1" t="s">
        <v>21</v>
      </c>
      <c r="E133" s="1" t="s">
        <v>424</v>
      </c>
      <c r="F133" s="1" t="s">
        <v>3014</v>
      </c>
      <c r="G133" s="2"/>
      <c r="H133" s="5">
        <v>88.8</v>
      </c>
      <c r="I133" s="2"/>
      <c r="J133" s="2"/>
      <c r="K133" s="2"/>
      <c r="L133" s="2"/>
      <c r="M133" s="2"/>
      <c r="N133" s="2"/>
      <c r="O133" s="2"/>
      <c r="P133" s="2"/>
      <c r="Q133" s="5">
        <v>88.8</v>
      </c>
      <c r="R133" s="1" t="s">
        <v>3224</v>
      </c>
      <c r="S133" s="1" t="s">
        <v>426</v>
      </c>
      <c r="T133" s="1" t="s">
        <v>22</v>
      </c>
      <c r="U133">
        <f>VLOOKUP(E133,[1]Report!$E$4:$T$4596,16,0)</f>
        <v>0</v>
      </c>
    </row>
    <row r="134" spans="1:21" x14ac:dyDescent="0.25">
      <c r="A134" s="1" t="s">
        <v>3226</v>
      </c>
      <c r="B134" s="1" t="s">
        <v>21</v>
      </c>
      <c r="C134" s="1" t="s">
        <v>3065</v>
      </c>
      <c r="D134" s="1" t="s">
        <v>21</v>
      </c>
      <c r="E134" s="1" t="s">
        <v>424</v>
      </c>
      <c r="F134" s="1" t="s">
        <v>3014</v>
      </c>
      <c r="G134" s="2"/>
      <c r="H134" s="5">
        <v>10.62</v>
      </c>
      <c r="I134" s="2"/>
      <c r="J134" s="2"/>
      <c r="K134" s="2"/>
      <c r="L134" s="2"/>
      <c r="M134" s="2"/>
      <c r="N134" s="2"/>
      <c r="O134" s="2"/>
      <c r="P134" s="2"/>
      <c r="Q134" s="5">
        <v>10.62</v>
      </c>
      <c r="R134" s="1" t="s">
        <v>3227</v>
      </c>
      <c r="S134" s="1" t="s">
        <v>426</v>
      </c>
      <c r="T134" s="1" t="s">
        <v>22</v>
      </c>
      <c r="U134">
        <f>VLOOKUP(E134,[1]Report!$E$4:$T$4596,16,0)</f>
        <v>0</v>
      </c>
    </row>
    <row r="135" spans="1:21" x14ac:dyDescent="0.25">
      <c r="A135" s="1" t="s">
        <v>3228</v>
      </c>
      <c r="B135" s="1" t="s">
        <v>21</v>
      </c>
      <c r="C135" s="1" t="s">
        <v>3065</v>
      </c>
      <c r="D135" s="1" t="s">
        <v>21</v>
      </c>
      <c r="E135" s="1" t="s">
        <v>424</v>
      </c>
      <c r="F135" s="1" t="s">
        <v>3014</v>
      </c>
      <c r="G135" s="2"/>
      <c r="H135" s="5">
        <v>501.5</v>
      </c>
      <c r="I135" s="2"/>
      <c r="J135" s="2"/>
      <c r="K135" s="2"/>
      <c r="L135" s="2"/>
      <c r="M135" s="2"/>
      <c r="N135" s="2"/>
      <c r="O135" s="2"/>
      <c r="P135" s="2"/>
      <c r="Q135" s="5">
        <v>501.5</v>
      </c>
      <c r="R135" s="1" t="s">
        <v>3229</v>
      </c>
      <c r="S135" s="1" t="s">
        <v>426</v>
      </c>
      <c r="T135" s="1" t="s">
        <v>22</v>
      </c>
      <c r="U135">
        <f>VLOOKUP(E135,[1]Report!$E$4:$T$4596,16,0)</f>
        <v>0</v>
      </c>
    </row>
    <row r="136" spans="1:21" x14ac:dyDescent="0.25">
      <c r="A136" s="1" t="s">
        <v>3230</v>
      </c>
      <c r="B136" s="1" t="s">
        <v>21</v>
      </c>
      <c r="C136" s="1" t="s">
        <v>3065</v>
      </c>
      <c r="D136" s="1" t="s">
        <v>21</v>
      </c>
      <c r="E136" s="1" t="s">
        <v>424</v>
      </c>
      <c r="F136" s="1" t="s">
        <v>3014</v>
      </c>
      <c r="G136" s="2"/>
      <c r="H136" s="2"/>
      <c r="I136" s="5">
        <v>11.8</v>
      </c>
      <c r="J136" s="2"/>
      <c r="K136" s="2"/>
      <c r="L136" s="2"/>
      <c r="M136" s="2"/>
      <c r="N136" s="2"/>
      <c r="O136" s="2"/>
      <c r="P136" s="2"/>
      <c r="Q136" s="5">
        <v>11.8</v>
      </c>
      <c r="R136" s="1" t="s">
        <v>3231</v>
      </c>
      <c r="S136" s="1" t="s">
        <v>426</v>
      </c>
      <c r="T136" s="1" t="s">
        <v>22</v>
      </c>
      <c r="U136">
        <f>VLOOKUP(E136,[1]Report!$E$4:$T$4596,16,0)</f>
        <v>0</v>
      </c>
    </row>
    <row r="137" spans="1:21" x14ac:dyDescent="0.25">
      <c r="A137" s="1" t="s">
        <v>3232</v>
      </c>
      <c r="B137" s="1" t="s">
        <v>21</v>
      </c>
      <c r="C137" s="1" t="s">
        <v>3065</v>
      </c>
      <c r="D137" s="1" t="s">
        <v>21</v>
      </c>
      <c r="E137" s="1" t="s">
        <v>424</v>
      </c>
      <c r="F137" s="1" t="s">
        <v>3014</v>
      </c>
      <c r="G137" s="2"/>
      <c r="H137" s="2"/>
      <c r="I137" s="5">
        <v>250</v>
      </c>
      <c r="J137" s="2"/>
      <c r="K137" s="2"/>
      <c r="L137" s="2"/>
      <c r="M137" s="2"/>
      <c r="N137" s="2"/>
      <c r="O137" s="2"/>
      <c r="P137" s="2"/>
      <c r="Q137" s="5">
        <v>250</v>
      </c>
      <c r="R137" s="1" t="s">
        <v>3233</v>
      </c>
      <c r="S137" s="1" t="s">
        <v>426</v>
      </c>
      <c r="T137" s="1" t="s">
        <v>22</v>
      </c>
      <c r="U137">
        <f>VLOOKUP(E137,[1]Report!$E$4:$T$4596,16,0)</f>
        <v>0</v>
      </c>
    </row>
    <row r="138" spans="1:21" x14ac:dyDescent="0.25">
      <c r="A138" s="1" t="s">
        <v>3234</v>
      </c>
      <c r="B138" s="1" t="s">
        <v>21</v>
      </c>
      <c r="C138" s="1" t="s">
        <v>3065</v>
      </c>
      <c r="D138" s="1" t="s">
        <v>21</v>
      </c>
      <c r="E138" s="1" t="s">
        <v>424</v>
      </c>
      <c r="F138" s="1" t="s">
        <v>3014</v>
      </c>
      <c r="G138" s="2"/>
      <c r="H138" s="2"/>
      <c r="I138" s="5">
        <v>62.5</v>
      </c>
      <c r="J138" s="2"/>
      <c r="K138" s="2"/>
      <c r="L138" s="2"/>
      <c r="M138" s="2"/>
      <c r="N138" s="2"/>
      <c r="O138" s="2"/>
      <c r="P138" s="2"/>
      <c r="Q138" s="5">
        <v>62.5</v>
      </c>
      <c r="R138" s="1" t="s">
        <v>3235</v>
      </c>
      <c r="S138" s="1" t="s">
        <v>426</v>
      </c>
      <c r="T138" s="1" t="s">
        <v>22</v>
      </c>
      <c r="U138">
        <f>VLOOKUP(E138,[1]Report!$E$4:$T$4596,16,0)</f>
        <v>0</v>
      </c>
    </row>
    <row r="139" spans="1:21" x14ac:dyDescent="0.25">
      <c r="A139" s="1" t="s">
        <v>3236</v>
      </c>
      <c r="B139" s="1" t="s">
        <v>21</v>
      </c>
      <c r="C139" s="1" t="s">
        <v>3065</v>
      </c>
      <c r="D139" s="1" t="s">
        <v>21</v>
      </c>
      <c r="E139" s="1" t="s">
        <v>424</v>
      </c>
      <c r="F139" s="1" t="s">
        <v>3014</v>
      </c>
      <c r="G139" s="2"/>
      <c r="H139" s="2"/>
      <c r="I139" s="5">
        <v>3.27</v>
      </c>
      <c r="J139" s="2"/>
      <c r="K139" s="2"/>
      <c r="L139" s="2"/>
      <c r="M139" s="2"/>
      <c r="N139" s="2"/>
      <c r="O139" s="2"/>
      <c r="P139" s="2"/>
      <c r="Q139" s="5">
        <v>3.27</v>
      </c>
      <c r="R139" s="1" t="s">
        <v>3237</v>
      </c>
      <c r="S139" s="1" t="s">
        <v>426</v>
      </c>
      <c r="T139" s="1" t="s">
        <v>22</v>
      </c>
      <c r="U139">
        <f>VLOOKUP(E139,[1]Report!$E$4:$T$4596,16,0)</f>
        <v>0</v>
      </c>
    </row>
    <row r="140" spans="1:21" x14ac:dyDescent="0.25">
      <c r="A140" s="1" t="s">
        <v>3238</v>
      </c>
      <c r="B140" s="1" t="s">
        <v>21</v>
      </c>
      <c r="C140" s="1" t="s">
        <v>3065</v>
      </c>
      <c r="D140" s="1" t="s">
        <v>21</v>
      </c>
      <c r="E140" s="1" t="s">
        <v>424</v>
      </c>
      <c r="F140" s="1" t="s">
        <v>3014</v>
      </c>
      <c r="G140" s="2"/>
      <c r="H140" s="2"/>
      <c r="I140" s="5">
        <v>5.84</v>
      </c>
      <c r="J140" s="2"/>
      <c r="K140" s="2"/>
      <c r="L140" s="2"/>
      <c r="M140" s="2"/>
      <c r="N140" s="2"/>
      <c r="O140" s="2"/>
      <c r="P140" s="2"/>
      <c r="Q140" s="5">
        <v>5.84</v>
      </c>
      <c r="R140" s="1" t="s">
        <v>3239</v>
      </c>
      <c r="S140" s="1" t="s">
        <v>426</v>
      </c>
      <c r="T140" s="1" t="s">
        <v>22</v>
      </c>
      <c r="U140">
        <f>VLOOKUP(E140,[1]Report!$E$4:$T$4596,16,0)</f>
        <v>0</v>
      </c>
    </row>
    <row r="141" spans="1:21" x14ac:dyDescent="0.25">
      <c r="A141" s="1" t="s">
        <v>3240</v>
      </c>
      <c r="B141" s="1" t="s">
        <v>21</v>
      </c>
      <c r="C141" s="1" t="s">
        <v>3065</v>
      </c>
      <c r="D141" s="1" t="s">
        <v>21</v>
      </c>
      <c r="E141" s="1" t="s">
        <v>424</v>
      </c>
      <c r="F141" s="1" t="s">
        <v>3014</v>
      </c>
      <c r="G141" s="2"/>
      <c r="H141" s="2"/>
      <c r="I141" s="5">
        <v>24.8</v>
      </c>
      <c r="J141" s="2"/>
      <c r="K141" s="2"/>
      <c r="L141" s="2"/>
      <c r="M141" s="2"/>
      <c r="N141" s="2"/>
      <c r="O141" s="2"/>
      <c r="P141" s="2"/>
      <c r="Q141" s="5">
        <v>24.8</v>
      </c>
      <c r="R141" s="1" t="s">
        <v>3241</v>
      </c>
      <c r="S141" s="1" t="s">
        <v>426</v>
      </c>
      <c r="T141" s="1" t="s">
        <v>22</v>
      </c>
      <c r="U141">
        <f>VLOOKUP(E141,[1]Report!$E$4:$T$4596,16,0)</f>
        <v>0</v>
      </c>
    </row>
    <row r="142" spans="1:21" x14ac:dyDescent="0.25">
      <c r="A142" s="1" t="s">
        <v>3242</v>
      </c>
      <c r="B142" s="1" t="s">
        <v>21</v>
      </c>
      <c r="C142" s="1" t="s">
        <v>3065</v>
      </c>
      <c r="D142" s="1" t="s">
        <v>21</v>
      </c>
      <c r="E142" s="1" t="s">
        <v>424</v>
      </c>
      <c r="F142" s="1" t="s">
        <v>3014</v>
      </c>
      <c r="G142" s="2"/>
      <c r="H142" s="2"/>
      <c r="I142" s="5">
        <v>59</v>
      </c>
      <c r="J142" s="2"/>
      <c r="K142" s="2"/>
      <c r="L142" s="2"/>
      <c r="M142" s="2"/>
      <c r="N142" s="2"/>
      <c r="O142" s="2"/>
      <c r="P142" s="2"/>
      <c r="Q142" s="5">
        <v>59</v>
      </c>
      <c r="R142" s="1" t="s">
        <v>3243</v>
      </c>
      <c r="S142" s="1" t="s">
        <v>426</v>
      </c>
      <c r="T142" s="1" t="s">
        <v>22</v>
      </c>
      <c r="U142">
        <f>VLOOKUP(E142,[1]Report!$E$4:$T$4596,16,0)</f>
        <v>0</v>
      </c>
    </row>
    <row r="143" spans="1:21" x14ac:dyDescent="0.25">
      <c r="A143" s="1" t="s">
        <v>3244</v>
      </c>
      <c r="B143" s="1" t="s">
        <v>21</v>
      </c>
      <c r="C143" s="1" t="s">
        <v>3065</v>
      </c>
      <c r="D143" s="1" t="s">
        <v>21</v>
      </c>
      <c r="E143" s="1" t="s">
        <v>424</v>
      </c>
      <c r="F143" s="1" t="s">
        <v>3014</v>
      </c>
      <c r="G143" s="2"/>
      <c r="H143" s="2"/>
      <c r="I143" s="5">
        <v>20060</v>
      </c>
      <c r="J143" s="2"/>
      <c r="K143" s="2"/>
      <c r="L143" s="2"/>
      <c r="M143" s="2"/>
      <c r="N143" s="2"/>
      <c r="O143" s="2"/>
      <c r="P143" s="2"/>
      <c r="Q143" s="5">
        <v>20060</v>
      </c>
      <c r="R143" s="1" t="s">
        <v>3245</v>
      </c>
      <c r="S143" s="1" t="s">
        <v>426</v>
      </c>
      <c r="T143" s="1" t="s">
        <v>22</v>
      </c>
      <c r="U143">
        <f>VLOOKUP(E143,[1]Report!$E$4:$T$4596,16,0)</f>
        <v>0</v>
      </c>
    </row>
    <row r="144" spans="1:21" x14ac:dyDescent="0.25">
      <c r="A144" s="1" t="s">
        <v>3246</v>
      </c>
      <c r="B144" s="1" t="s">
        <v>21</v>
      </c>
      <c r="C144" s="1" t="s">
        <v>3065</v>
      </c>
      <c r="D144" s="1" t="s">
        <v>21</v>
      </c>
      <c r="E144" s="1" t="s">
        <v>424</v>
      </c>
      <c r="F144" s="1" t="s">
        <v>3014</v>
      </c>
      <c r="G144" s="2"/>
      <c r="H144" s="2"/>
      <c r="I144" s="5">
        <v>28</v>
      </c>
      <c r="J144" s="2"/>
      <c r="K144" s="2"/>
      <c r="L144" s="2"/>
      <c r="M144" s="2"/>
      <c r="N144" s="2"/>
      <c r="O144" s="2"/>
      <c r="P144" s="2"/>
      <c r="Q144" s="5">
        <v>28</v>
      </c>
      <c r="R144" s="1" t="s">
        <v>3247</v>
      </c>
      <c r="S144" s="1" t="s">
        <v>426</v>
      </c>
      <c r="T144" s="1" t="s">
        <v>22</v>
      </c>
      <c r="U144">
        <f>VLOOKUP(E144,[1]Report!$E$4:$T$4596,16,0)</f>
        <v>0</v>
      </c>
    </row>
    <row r="145" spans="1:21" x14ac:dyDescent="0.25">
      <c r="A145" s="1" t="s">
        <v>3248</v>
      </c>
      <c r="B145" s="1" t="s">
        <v>21</v>
      </c>
      <c r="C145" s="1" t="s">
        <v>3065</v>
      </c>
      <c r="D145" s="1" t="s">
        <v>21</v>
      </c>
      <c r="E145" s="1" t="s">
        <v>424</v>
      </c>
      <c r="F145" s="1" t="s">
        <v>3014</v>
      </c>
      <c r="G145" s="2"/>
      <c r="H145" s="2"/>
      <c r="I145" s="5">
        <v>590</v>
      </c>
      <c r="J145" s="2"/>
      <c r="K145" s="2"/>
      <c r="L145" s="2"/>
      <c r="M145" s="2"/>
      <c r="N145" s="2"/>
      <c r="O145" s="2"/>
      <c r="P145" s="2"/>
      <c r="Q145" s="5">
        <v>590</v>
      </c>
      <c r="R145" s="1" t="s">
        <v>3249</v>
      </c>
      <c r="S145" s="1" t="s">
        <v>426</v>
      </c>
      <c r="T145" s="1" t="s">
        <v>22</v>
      </c>
      <c r="U145">
        <f>VLOOKUP(E145,[1]Report!$E$4:$T$4596,16,0)</f>
        <v>0</v>
      </c>
    </row>
    <row r="146" spans="1:21" x14ac:dyDescent="0.25">
      <c r="A146" s="1" t="s">
        <v>3250</v>
      </c>
      <c r="B146" s="1" t="s">
        <v>21</v>
      </c>
      <c r="C146" s="1" t="s">
        <v>3065</v>
      </c>
      <c r="D146" s="1" t="s">
        <v>21</v>
      </c>
      <c r="E146" s="1" t="s">
        <v>424</v>
      </c>
      <c r="F146" s="1" t="s">
        <v>3014</v>
      </c>
      <c r="G146" s="2"/>
      <c r="H146" s="2"/>
      <c r="I146" s="5">
        <v>180000</v>
      </c>
      <c r="J146" s="2"/>
      <c r="K146" s="2"/>
      <c r="L146" s="2"/>
      <c r="M146" s="2"/>
      <c r="N146" s="2"/>
      <c r="O146" s="2"/>
      <c r="P146" s="2"/>
      <c r="Q146" s="5">
        <v>180000</v>
      </c>
      <c r="R146" s="1" t="s">
        <v>1305</v>
      </c>
      <c r="S146" s="1" t="s">
        <v>426</v>
      </c>
      <c r="T146" s="1" t="s">
        <v>22</v>
      </c>
      <c r="U146">
        <f>VLOOKUP(E146,[1]Report!$E$4:$T$4596,16,0)</f>
        <v>0</v>
      </c>
    </row>
    <row r="147" spans="1:21" x14ac:dyDescent="0.25">
      <c r="A147" s="1" t="s">
        <v>3251</v>
      </c>
      <c r="B147" s="1" t="s">
        <v>21</v>
      </c>
      <c r="C147" s="1" t="s">
        <v>3065</v>
      </c>
      <c r="D147" s="1" t="s">
        <v>21</v>
      </c>
      <c r="E147" s="1" t="s">
        <v>424</v>
      </c>
      <c r="F147" s="1" t="s">
        <v>3014</v>
      </c>
      <c r="G147" s="2"/>
      <c r="H147" s="2"/>
      <c r="I147" s="2"/>
      <c r="J147" s="2"/>
      <c r="K147" s="2"/>
      <c r="L147" s="2"/>
      <c r="M147" s="2"/>
      <c r="N147" s="5">
        <v>18000</v>
      </c>
      <c r="O147" s="2"/>
      <c r="P147" s="2"/>
      <c r="Q147" s="5">
        <v>18000</v>
      </c>
      <c r="R147" s="1" t="s">
        <v>2411</v>
      </c>
      <c r="S147" s="1" t="s">
        <v>426</v>
      </c>
      <c r="T147" s="1" t="s">
        <v>22</v>
      </c>
      <c r="U147">
        <f>VLOOKUP(E147,[1]Report!$E$4:$T$4596,16,0)</f>
        <v>0</v>
      </c>
    </row>
    <row r="148" spans="1:21" x14ac:dyDescent="0.25">
      <c r="A148" s="1" t="s">
        <v>3252</v>
      </c>
      <c r="B148" s="1" t="s">
        <v>21</v>
      </c>
      <c r="C148" s="1" t="s">
        <v>3065</v>
      </c>
      <c r="D148" s="1" t="s">
        <v>21</v>
      </c>
      <c r="E148" s="1" t="s">
        <v>424</v>
      </c>
      <c r="F148" s="1" t="s">
        <v>3014</v>
      </c>
      <c r="G148" s="2"/>
      <c r="H148" s="2"/>
      <c r="I148" s="2"/>
      <c r="J148" s="2"/>
      <c r="K148" s="2"/>
      <c r="L148" s="2"/>
      <c r="M148" s="2"/>
      <c r="N148" s="5">
        <v>885</v>
      </c>
      <c r="O148" s="2"/>
      <c r="P148" s="2"/>
      <c r="Q148" s="5">
        <v>885</v>
      </c>
      <c r="R148" s="1" t="s">
        <v>2411</v>
      </c>
      <c r="S148" s="1" t="s">
        <v>426</v>
      </c>
      <c r="T148" s="1" t="s">
        <v>22</v>
      </c>
      <c r="U148">
        <f>VLOOKUP(E148,[1]Report!$E$4:$T$4596,16,0)</f>
        <v>0</v>
      </c>
    </row>
    <row r="149" spans="1:21" x14ac:dyDescent="0.25">
      <c r="A149" s="1" t="s">
        <v>3253</v>
      </c>
      <c r="B149" s="1" t="s">
        <v>21</v>
      </c>
      <c r="C149" s="1" t="s">
        <v>3065</v>
      </c>
      <c r="D149" s="1" t="s">
        <v>21</v>
      </c>
      <c r="E149" s="1" t="s">
        <v>424</v>
      </c>
      <c r="F149" s="1" t="s">
        <v>3014</v>
      </c>
      <c r="G149" s="2"/>
      <c r="H149" s="2"/>
      <c r="I149" s="2"/>
      <c r="J149" s="2"/>
      <c r="K149" s="2"/>
      <c r="L149" s="2"/>
      <c r="M149" s="2"/>
      <c r="N149" s="5">
        <v>9556</v>
      </c>
      <c r="O149" s="2"/>
      <c r="P149" s="2"/>
      <c r="Q149" s="5">
        <v>9556</v>
      </c>
      <c r="R149" s="1" t="s">
        <v>1687</v>
      </c>
      <c r="S149" s="1" t="s">
        <v>426</v>
      </c>
      <c r="T149" s="1" t="s">
        <v>22</v>
      </c>
      <c r="U149">
        <f>VLOOKUP(E149,[1]Report!$E$4:$T$4596,16,0)</f>
        <v>0</v>
      </c>
    </row>
    <row r="150" spans="1:21" x14ac:dyDescent="0.25">
      <c r="A150" s="1" t="s">
        <v>3254</v>
      </c>
      <c r="B150" s="1" t="s">
        <v>21</v>
      </c>
      <c r="C150" s="1" t="s">
        <v>3065</v>
      </c>
      <c r="D150" s="1" t="s">
        <v>21</v>
      </c>
      <c r="E150" s="1" t="s">
        <v>424</v>
      </c>
      <c r="F150" s="1" t="s">
        <v>3014</v>
      </c>
      <c r="G150" s="2"/>
      <c r="H150" s="2"/>
      <c r="I150" s="2"/>
      <c r="J150" s="2"/>
      <c r="K150" s="2"/>
      <c r="L150" s="2"/>
      <c r="M150" s="2"/>
      <c r="N150" s="5">
        <v>540</v>
      </c>
      <c r="O150" s="2"/>
      <c r="P150" s="2"/>
      <c r="Q150" s="5">
        <v>540</v>
      </c>
      <c r="R150" s="1" t="s">
        <v>1688</v>
      </c>
      <c r="S150" s="1" t="s">
        <v>426</v>
      </c>
      <c r="T150" s="1" t="s">
        <v>22</v>
      </c>
      <c r="U150">
        <f>VLOOKUP(E150,[1]Report!$E$4:$T$4596,16,0)</f>
        <v>0</v>
      </c>
    </row>
    <row r="151" spans="1:21" x14ac:dyDescent="0.25">
      <c r="A151" s="1" t="s">
        <v>3255</v>
      </c>
      <c r="B151" s="1" t="s">
        <v>21</v>
      </c>
      <c r="C151" s="1" t="s">
        <v>3065</v>
      </c>
      <c r="D151" s="1" t="s">
        <v>21</v>
      </c>
      <c r="E151" s="1" t="s">
        <v>424</v>
      </c>
      <c r="F151" s="1" t="s">
        <v>3014</v>
      </c>
      <c r="G151" s="2"/>
      <c r="H151" s="2"/>
      <c r="I151" s="2"/>
      <c r="J151" s="2"/>
      <c r="K151" s="2"/>
      <c r="L151" s="2"/>
      <c r="M151" s="2"/>
      <c r="N151" s="5">
        <v>1355</v>
      </c>
      <c r="O151" s="2"/>
      <c r="P151" s="2"/>
      <c r="Q151" s="5">
        <v>1355</v>
      </c>
      <c r="R151" s="1" t="s">
        <v>1688</v>
      </c>
      <c r="S151" s="1" t="s">
        <v>426</v>
      </c>
      <c r="T151" s="1" t="s">
        <v>22</v>
      </c>
      <c r="U151">
        <f>VLOOKUP(E151,[1]Report!$E$4:$T$4596,16,0)</f>
        <v>0</v>
      </c>
    </row>
    <row r="152" spans="1:21" x14ac:dyDescent="0.25">
      <c r="A152" s="1" t="s">
        <v>3256</v>
      </c>
      <c r="B152" s="1" t="s">
        <v>21</v>
      </c>
      <c r="C152" s="1" t="s">
        <v>3065</v>
      </c>
      <c r="D152" s="1" t="s">
        <v>21</v>
      </c>
      <c r="E152" s="1" t="s">
        <v>424</v>
      </c>
      <c r="F152" s="1" t="s">
        <v>3014</v>
      </c>
      <c r="G152" s="2"/>
      <c r="H152" s="2"/>
      <c r="I152" s="5">
        <v>234</v>
      </c>
      <c r="J152" s="2"/>
      <c r="K152" s="2"/>
      <c r="L152" s="2"/>
      <c r="M152" s="2"/>
      <c r="N152" s="2"/>
      <c r="O152" s="2"/>
      <c r="P152" s="2"/>
      <c r="Q152" s="5">
        <v>234</v>
      </c>
      <c r="R152" s="1" t="s">
        <v>434</v>
      </c>
      <c r="S152" s="1" t="s">
        <v>426</v>
      </c>
      <c r="T152" s="1" t="s">
        <v>22</v>
      </c>
      <c r="U152">
        <f>VLOOKUP(E152,[1]Report!$E$4:$T$4596,16,0)</f>
        <v>0</v>
      </c>
    </row>
    <row r="153" spans="1:21" x14ac:dyDescent="0.25">
      <c r="A153" s="1" t="s">
        <v>3257</v>
      </c>
      <c r="B153" s="1" t="s">
        <v>21</v>
      </c>
      <c r="C153" s="1" t="s">
        <v>3065</v>
      </c>
      <c r="D153" s="1" t="s">
        <v>21</v>
      </c>
      <c r="E153" s="1" t="s">
        <v>424</v>
      </c>
      <c r="F153" s="1" t="s">
        <v>3014</v>
      </c>
      <c r="G153" s="2"/>
      <c r="H153" s="2"/>
      <c r="I153" s="5">
        <v>1300</v>
      </c>
      <c r="J153" s="2"/>
      <c r="K153" s="2"/>
      <c r="L153" s="2"/>
      <c r="M153" s="2"/>
      <c r="N153" s="2"/>
      <c r="O153" s="2"/>
      <c r="P153" s="2"/>
      <c r="Q153" s="5">
        <v>1300</v>
      </c>
      <c r="R153" s="1" t="s">
        <v>434</v>
      </c>
      <c r="S153" s="1" t="s">
        <v>426</v>
      </c>
      <c r="T153" s="1" t="s">
        <v>22</v>
      </c>
      <c r="U153">
        <f>VLOOKUP(E153,[1]Report!$E$4:$T$4596,16,0)</f>
        <v>0</v>
      </c>
    </row>
    <row r="154" spans="1:21" x14ac:dyDescent="0.25">
      <c r="A154" s="1" t="s">
        <v>3258</v>
      </c>
      <c r="B154" s="1" t="s">
        <v>21</v>
      </c>
      <c r="C154" s="1" t="s">
        <v>3065</v>
      </c>
      <c r="D154" s="1" t="s">
        <v>21</v>
      </c>
      <c r="E154" s="1" t="s">
        <v>424</v>
      </c>
      <c r="F154" s="1" t="s">
        <v>3014</v>
      </c>
      <c r="G154" s="2"/>
      <c r="H154" s="2"/>
      <c r="I154" s="5">
        <v>2128</v>
      </c>
      <c r="J154" s="2"/>
      <c r="K154" s="2"/>
      <c r="L154" s="2"/>
      <c r="M154" s="2"/>
      <c r="N154" s="2"/>
      <c r="O154" s="2"/>
      <c r="P154" s="2"/>
      <c r="Q154" s="5">
        <v>2128</v>
      </c>
      <c r="R154" s="1" t="s">
        <v>434</v>
      </c>
      <c r="S154" s="1" t="s">
        <v>426</v>
      </c>
      <c r="T154" s="1" t="s">
        <v>22</v>
      </c>
      <c r="U154">
        <f>VLOOKUP(E154,[1]Report!$E$4:$T$4596,16,0)</f>
        <v>0</v>
      </c>
    </row>
    <row r="155" spans="1:21" x14ac:dyDescent="0.25">
      <c r="A155" s="1" t="s">
        <v>3259</v>
      </c>
      <c r="B155" s="1" t="s">
        <v>21</v>
      </c>
      <c r="C155" s="1" t="s">
        <v>3065</v>
      </c>
      <c r="D155" s="1" t="s">
        <v>21</v>
      </c>
      <c r="E155" s="1" t="s">
        <v>424</v>
      </c>
      <c r="F155" s="1" t="s">
        <v>3014</v>
      </c>
      <c r="G155" s="2"/>
      <c r="H155" s="2"/>
      <c r="I155" s="5">
        <v>52714.8</v>
      </c>
      <c r="J155" s="2"/>
      <c r="K155" s="2"/>
      <c r="L155" s="2"/>
      <c r="M155" s="2"/>
      <c r="N155" s="2"/>
      <c r="O155" s="2"/>
      <c r="P155" s="2"/>
      <c r="Q155" s="5">
        <v>52714.8</v>
      </c>
      <c r="R155" s="1" t="s">
        <v>434</v>
      </c>
      <c r="S155" s="1" t="s">
        <v>426</v>
      </c>
      <c r="T155" s="1" t="s">
        <v>22</v>
      </c>
      <c r="U155">
        <f>VLOOKUP(E155,[1]Report!$E$4:$T$4596,16,0)</f>
        <v>0</v>
      </c>
    </row>
    <row r="156" spans="1:21" x14ac:dyDescent="0.25">
      <c r="A156" s="1" t="s">
        <v>3260</v>
      </c>
      <c r="B156" s="1" t="s">
        <v>21</v>
      </c>
      <c r="C156" s="1" t="s">
        <v>3065</v>
      </c>
      <c r="D156" s="1" t="s">
        <v>21</v>
      </c>
      <c r="E156" s="1" t="s">
        <v>424</v>
      </c>
      <c r="F156" s="1" t="s">
        <v>3014</v>
      </c>
      <c r="G156" s="2"/>
      <c r="H156" s="2"/>
      <c r="I156" s="2"/>
      <c r="J156" s="2"/>
      <c r="K156" s="2"/>
      <c r="L156" s="2"/>
      <c r="M156" s="2"/>
      <c r="N156" s="2"/>
      <c r="O156" s="5">
        <v>12599</v>
      </c>
      <c r="P156" s="2"/>
      <c r="Q156" s="5">
        <v>12599</v>
      </c>
      <c r="R156" s="1" t="s">
        <v>476</v>
      </c>
      <c r="S156" s="1" t="s">
        <v>426</v>
      </c>
      <c r="T156" s="1" t="s">
        <v>22</v>
      </c>
      <c r="U156">
        <f>VLOOKUP(E156,[1]Report!$E$4:$T$4596,16,0)</f>
        <v>0</v>
      </c>
    </row>
    <row r="157" spans="1:21" x14ac:dyDescent="0.25">
      <c r="A157" s="1" t="s">
        <v>3261</v>
      </c>
      <c r="B157" s="1" t="s">
        <v>21</v>
      </c>
      <c r="C157" s="1" t="s">
        <v>3065</v>
      </c>
      <c r="D157" s="1" t="s">
        <v>21</v>
      </c>
      <c r="E157" s="1" t="s">
        <v>424</v>
      </c>
      <c r="F157" s="1" t="s">
        <v>3014</v>
      </c>
      <c r="G157" s="2"/>
      <c r="H157" s="2"/>
      <c r="I157" s="2"/>
      <c r="J157" s="2"/>
      <c r="K157" s="2"/>
      <c r="L157" s="2"/>
      <c r="M157" s="2"/>
      <c r="N157" s="2"/>
      <c r="O157" s="2"/>
      <c r="P157" s="5">
        <v>20549</v>
      </c>
      <c r="Q157" s="5">
        <v>20549</v>
      </c>
      <c r="R157" s="1" t="s">
        <v>1936</v>
      </c>
      <c r="S157" s="1" t="s">
        <v>426</v>
      </c>
      <c r="T157" s="1" t="s">
        <v>22</v>
      </c>
      <c r="U157">
        <f>VLOOKUP(E157,[1]Report!$E$4:$T$4596,16,0)</f>
        <v>0</v>
      </c>
    </row>
    <row r="158" spans="1:21" x14ac:dyDescent="0.25">
      <c r="A158" s="1" t="s">
        <v>3262</v>
      </c>
      <c r="B158" s="1" t="s">
        <v>21</v>
      </c>
      <c r="C158" s="1" t="s">
        <v>3065</v>
      </c>
      <c r="D158" s="1" t="s">
        <v>21</v>
      </c>
      <c r="E158" s="1" t="s">
        <v>424</v>
      </c>
      <c r="F158" s="1" t="s">
        <v>3014</v>
      </c>
      <c r="G158" s="2"/>
      <c r="H158" s="2"/>
      <c r="I158" s="2"/>
      <c r="J158" s="2"/>
      <c r="K158" s="2"/>
      <c r="L158" s="5">
        <v>3474</v>
      </c>
      <c r="M158" s="2"/>
      <c r="N158" s="2"/>
      <c r="O158" s="2"/>
      <c r="P158" s="2"/>
      <c r="Q158" s="5">
        <v>3474</v>
      </c>
      <c r="R158" s="1" t="s">
        <v>1730</v>
      </c>
      <c r="S158" s="1" t="s">
        <v>426</v>
      </c>
      <c r="T158" s="1" t="s">
        <v>22</v>
      </c>
      <c r="U158">
        <f>VLOOKUP(E158,[1]Report!$E$4:$T$4596,16,0)</f>
        <v>0</v>
      </c>
    </row>
    <row r="159" spans="1:21" x14ac:dyDescent="0.25">
      <c r="A159" s="1" t="s">
        <v>3263</v>
      </c>
      <c r="B159" s="1" t="s">
        <v>21</v>
      </c>
      <c r="C159" s="1" t="s">
        <v>3065</v>
      </c>
      <c r="D159" s="1" t="s">
        <v>21</v>
      </c>
      <c r="E159" s="1" t="s">
        <v>424</v>
      </c>
      <c r="F159" s="1" t="s">
        <v>3014</v>
      </c>
      <c r="G159" s="2"/>
      <c r="H159" s="2"/>
      <c r="I159" s="2"/>
      <c r="J159" s="2"/>
      <c r="K159" s="2"/>
      <c r="L159" s="5">
        <v>423.14</v>
      </c>
      <c r="M159" s="2"/>
      <c r="N159" s="2"/>
      <c r="O159" s="2"/>
      <c r="P159" s="2"/>
      <c r="Q159" s="5">
        <v>423.14</v>
      </c>
      <c r="R159" s="1" t="s">
        <v>2957</v>
      </c>
      <c r="S159" s="1" t="s">
        <v>426</v>
      </c>
      <c r="T159" s="1" t="s">
        <v>22</v>
      </c>
      <c r="U159">
        <f>VLOOKUP(E159,[1]Report!$E$4:$T$4596,16,0)</f>
        <v>0</v>
      </c>
    </row>
    <row r="160" spans="1:21" x14ac:dyDescent="0.25">
      <c r="A160" s="1" t="s">
        <v>3264</v>
      </c>
      <c r="B160" s="1" t="s">
        <v>21</v>
      </c>
      <c r="C160" s="1" t="s">
        <v>3065</v>
      </c>
      <c r="D160" s="1" t="s">
        <v>21</v>
      </c>
      <c r="E160" s="1" t="s">
        <v>424</v>
      </c>
      <c r="F160" s="1" t="s">
        <v>3014</v>
      </c>
      <c r="G160" s="2"/>
      <c r="H160" s="2"/>
      <c r="I160" s="2"/>
      <c r="J160" s="2"/>
      <c r="K160" s="2"/>
      <c r="L160" s="3">
        <v>-7566.77</v>
      </c>
      <c r="M160" s="2"/>
      <c r="N160" s="2"/>
      <c r="O160" s="2"/>
      <c r="P160" s="2"/>
      <c r="Q160" s="3">
        <v>-7566.77</v>
      </c>
      <c r="R160" s="1" t="s">
        <v>2968</v>
      </c>
      <c r="S160" s="1" t="s">
        <v>426</v>
      </c>
      <c r="T160" s="1" t="s">
        <v>24</v>
      </c>
      <c r="U160">
        <f>VLOOKUP(E160,[1]Report!$E$4:$T$4596,16,0)</f>
        <v>0</v>
      </c>
    </row>
    <row r="161" spans="1:21" x14ac:dyDescent="0.25">
      <c r="A161" s="1" t="s">
        <v>3265</v>
      </c>
      <c r="B161" s="1" t="s">
        <v>21</v>
      </c>
      <c r="C161" s="1" t="s">
        <v>3065</v>
      </c>
      <c r="D161" s="1" t="s">
        <v>21</v>
      </c>
      <c r="E161" s="1" t="s">
        <v>424</v>
      </c>
      <c r="F161" s="1" t="s">
        <v>3014</v>
      </c>
      <c r="G161" s="2"/>
      <c r="H161" s="2"/>
      <c r="I161" s="2"/>
      <c r="J161" s="2"/>
      <c r="K161" s="2"/>
      <c r="L161" s="2"/>
      <c r="M161" s="5">
        <v>6326</v>
      </c>
      <c r="N161" s="2"/>
      <c r="O161" s="2"/>
      <c r="P161" s="2"/>
      <c r="Q161" s="5">
        <v>6326</v>
      </c>
      <c r="R161" s="1" t="s">
        <v>1731</v>
      </c>
      <c r="S161" s="1" t="s">
        <v>426</v>
      </c>
      <c r="T161" s="1" t="s">
        <v>22</v>
      </c>
      <c r="U161">
        <f>VLOOKUP(E161,[1]Report!$E$4:$T$4596,16,0)</f>
        <v>0</v>
      </c>
    </row>
    <row r="162" spans="1:21" x14ac:dyDescent="0.25">
      <c r="A162" s="1" t="s">
        <v>3266</v>
      </c>
      <c r="B162" s="1" t="s">
        <v>21</v>
      </c>
      <c r="C162" s="1" t="s">
        <v>3065</v>
      </c>
      <c r="D162" s="1" t="s">
        <v>21</v>
      </c>
      <c r="E162" s="1" t="s">
        <v>424</v>
      </c>
      <c r="F162" s="1" t="s">
        <v>3014</v>
      </c>
      <c r="G162" s="2"/>
      <c r="H162" s="2"/>
      <c r="I162" s="2"/>
      <c r="J162" s="2"/>
      <c r="K162" s="2"/>
      <c r="L162" s="2"/>
      <c r="M162" s="5">
        <v>5718</v>
      </c>
      <c r="N162" s="2"/>
      <c r="O162" s="2"/>
      <c r="P162" s="2"/>
      <c r="Q162" s="5">
        <v>5718</v>
      </c>
      <c r="R162" s="1" t="s">
        <v>385</v>
      </c>
      <c r="S162" s="1" t="s">
        <v>426</v>
      </c>
      <c r="T162" s="1" t="s">
        <v>22</v>
      </c>
      <c r="U162">
        <f>VLOOKUP(E162,[1]Report!$E$4:$T$4596,16,0)</f>
        <v>0</v>
      </c>
    </row>
    <row r="163" spans="1:21" x14ac:dyDescent="0.25">
      <c r="A163" s="1" t="s">
        <v>3267</v>
      </c>
      <c r="B163" s="1" t="s">
        <v>21</v>
      </c>
      <c r="C163" s="1" t="s">
        <v>3065</v>
      </c>
      <c r="D163" s="1" t="s">
        <v>21</v>
      </c>
      <c r="E163" s="1" t="s">
        <v>424</v>
      </c>
      <c r="F163" s="1" t="s">
        <v>3014</v>
      </c>
      <c r="G163" s="2"/>
      <c r="H163" s="2"/>
      <c r="I163" s="2"/>
      <c r="J163" s="2"/>
      <c r="K163" s="2"/>
      <c r="L163" s="2"/>
      <c r="M163" s="5">
        <v>540</v>
      </c>
      <c r="N163" s="2"/>
      <c r="O163" s="2"/>
      <c r="P163" s="2"/>
      <c r="Q163" s="5">
        <v>540</v>
      </c>
      <c r="R163" s="1" t="s">
        <v>385</v>
      </c>
      <c r="S163" s="1" t="s">
        <v>426</v>
      </c>
      <c r="T163" s="1" t="s">
        <v>22</v>
      </c>
      <c r="U163">
        <f>VLOOKUP(E163,[1]Report!$E$4:$T$4596,16,0)</f>
        <v>0</v>
      </c>
    </row>
    <row r="164" spans="1:21" x14ac:dyDescent="0.25">
      <c r="A164" s="1" t="s">
        <v>3268</v>
      </c>
      <c r="B164" s="1" t="s">
        <v>21</v>
      </c>
      <c r="C164" s="1" t="s">
        <v>3065</v>
      </c>
      <c r="D164" s="1" t="s">
        <v>21</v>
      </c>
      <c r="E164" s="1" t="s">
        <v>424</v>
      </c>
      <c r="F164" s="1" t="s">
        <v>3014</v>
      </c>
      <c r="G164" s="2"/>
      <c r="H164" s="2"/>
      <c r="I164" s="2"/>
      <c r="J164" s="2"/>
      <c r="K164" s="2"/>
      <c r="L164" s="2"/>
      <c r="M164" s="5">
        <v>3000</v>
      </c>
      <c r="N164" s="2"/>
      <c r="O164" s="2"/>
      <c r="P164" s="2"/>
      <c r="Q164" s="5">
        <v>3000</v>
      </c>
      <c r="R164" s="1" t="s">
        <v>385</v>
      </c>
      <c r="S164" s="1" t="s">
        <v>426</v>
      </c>
      <c r="T164" s="1" t="s">
        <v>22</v>
      </c>
      <c r="U164">
        <f>VLOOKUP(E164,[1]Report!$E$4:$T$4596,16,0)</f>
        <v>0</v>
      </c>
    </row>
    <row r="165" spans="1:21" x14ac:dyDescent="0.25">
      <c r="A165" s="1" t="s">
        <v>3269</v>
      </c>
      <c r="B165" s="1" t="s">
        <v>21</v>
      </c>
      <c r="C165" s="1" t="s">
        <v>3065</v>
      </c>
      <c r="D165" s="1" t="s">
        <v>21</v>
      </c>
      <c r="E165" s="1" t="s">
        <v>424</v>
      </c>
      <c r="F165" s="1" t="s">
        <v>3014</v>
      </c>
      <c r="G165" s="2"/>
      <c r="H165" s="2"/>
      <c r="I165" s="2"/>
      <c r="J165" s="2"/>
      <c r="K165" s="2"/>
      <c r="L165" s="2"/>
      <c r="M165" s="2"/>
      <c r="N165" s="5">
        <v>999</v>
      </c>
      <c r="O165" s="2"/>
      <c r="P165" s="2"/>
      <c r="Q165" s="5">
        <v>999</v>
      </c>
      <c r="R165" s="1" t="s">
        <v>1940</v>
      </c>
      <c r="S165" s="1" t="s">
        <v>426</v>
      </c>
      <c r="T165" s="1" t="s">
        <v>22</v>
      </c>
      <c r="U165">
        <f>VLOOKUP(E165,[1]Report!$E$4:$T$4596,16,0)</f>
        <v>0</v>
      </c>
    </row>
    <row r="166" spans="1:21" x14ac:dyDescent="0.25">
      <c r="A166" s="1" t="s">
        <v>3270</v>
      </c>
      <c r="B166" s="1" t="s">
        <v>21</v>
      </c>
      <c r="C166" s="1" t="s">
        <v>3065</v>
      </c>
      <c r="D166" s="1" t="s">
        <v>21</v>
      </c>
      <c r="E166" s="1" t="s">
        <v>424</v>
      </c>
      <c r="F166" s="1" t="s">
        <v>3014</v>
      </c>
      <c r="G166" s="2"/>
      <c r="H166" s="2"/>
      <c r="I166" s="2"/>
      <c r="J166" s="2"/>
      <c r="K166" s="2"/>
      <c r="L166" s="2"/>
      <c r="M166" s="2"/>
      <c r="N166" s="5">
        <v>2250</v>
      </c>
      <c r="O166" s="2"/>
      <c r="P166" s="2"/>
      <c r="Q166" s="5">
        <v>2250</v>
      </c>
      <c r="R166" s="1" t="s">
        <v>389</v>
      </c>
      <c r="S166" s="1" t="s">
        <v>426</v>
      </c>
      <c r="T166" s="1" t="s">
        <v>22</v>
      </c>
      <c r="U166">
        <f>VLOOKUP(E166,[1]Report!$E$4:$T$4596,16,0)</f>
        <v>0</v>
      </c>
    </row>
    <row r="167" spans="1:21" x14ac:dyDescent="0.25">
      <c r="A167" s="1" t="s">
        <v>3271</v>
      </c>
      <c r="B167" s="1" t="s">
        <v>21</v>
      </c>
      <c r="C167" s="1" t="s">
        <v>3065</v>
      </c>
      <c r="D167" s="1" t="s">
        <v>21</v>
      </c>
      <c r="E167" s="1" t="s">
        <v>3272</v>
      </c>
      <c r="F167" s="1" t="s">
        <v>3014</v>
      </c>
      <c r="G167" s="2"/>
      <c r="H167" s="2"/>
      <c r="I167" s="2"/>
      <c r="J167" s="5">
        <v>1039.05</v>
      </c>
      <c r="K167" s="2"/>
      <c r="L167" s="2"/>
      <c r="M167" s="2"/>
      <c r="N167" s="2"/>
      <c r="O167" s="2"/>
      <c r="P167" s="2"/>
      <c r="Q167" s="5">
        <v>1039.05</v>
      </c>
      <c r="R167" s="1" t="s">
        <v>2412</v>
      </c>
      <c r="S167" s="1" t="s">
        <v>3273</v>
      </c>
      <c r="T167" s="1" t="s">
        <v>22</v>
      </c>
      <c r="U167">
        <f>VLOOKUP(E167,[1]Report!$E$4:$T$4596,16,0)</f>
        <v>0</v>
      </c>
    </row>
    <row r="168" spans="1:21" x14ac:dyDescent="0.25">
      <c r="A168" s="1" t="s">
        <v>3274</v>
      </c>
      <c r="B168" s="1" t="s">
        <v>21</v>
      </c>
      <c r="C168" s="1" t="s">
        <v>3065</v>
      </c>
      <c r="D168" s="1" t="s">
        <v>21</v>
      </c>
      <c r="E168" s="1" t="s">
        <v>2612</v>
      </c>
      <c r="F168" s="1" t="s">
        <v>3014</v>
      </c>
      <c r="G168" s="2"/>
      <c r="H168" s="2"/>
      <c r="I168" s="2"/>
      <c r="J168" s="2"/>
      <c r="K168" s="2"/>
      <c r="L168" s="2"/>
      <c r="M168" s="2"/>
      <c r="N168" s="2"/>
      <c r="O168" s="5">
        <v>10.62</v>
      </c>
      <c r="P168" s="2"/>
      <c r="Q168" s="5">
        <v>10.62</v>
      </c>
      <c r="R168" s="1" t="s">
        <v>3275</v>
      </c>
      <c r="S168" s="1" t="s">
        <v>2613</v>
      </c>
      <c r="T168" s="1" t="s">
        <v>22</v>
      </c>
      <c r="U168" t="e">
        <f>VLOOKUP(E168,[1]Report!$E$4:$T$4596,16,0)</f>
        <v>#N/A</v>
      </c>
    </row>
    <row r="169" spans="1:21" x14ac:dyDescent="0.25">
      <c r="A169" s="1" t="s">
        <v>3276</v>
      </c>
      <c r="B169" s="1" t="s">
        <v>21</v>
      </c>
      <c r="C169" s="1" t="s">
        <v>3277</v>
      </c>
      <c r="D169" s="1" t="s">
        <v>21</v>
      </c>
      <c r="E169" s="1" t="s">
        <v>424</v>
      </c>
      <c r="F169" s="1" t="s">
        <v>3014</v>
      </c>
      <c r="G169" s="2"/>
      <c r="H169" s="2"/>
      <c r="I169" s="2"/>
      <c r="J169" s="2"/>
      <c r="K169" s="2"/>
      <c r="L169" s="2"/>
      <c r="M169" s="2"/>
      <c r="N169" s="5">
        <v>236</v>
      </c>
      <c r="O169" s="2"/>
      <c r="P169" s="2"/>
      <c r="Q169" s="5">
        <v>236</v>
      </c>
      <c r="R169" s="1" t="s">
        <v>375</v>
      </c>
      <c r="S169" s="1" t="s">
        <v>426</v>
      </c>
      <c r="T169" s="1" t="s">
        <v>22</v>
      </c>
      <c r="U169">
        <f>VLOOKUP(E169,[1]Report!$E$4:$T$4596,16,0)</f>
        <v>0</v>
      </c>
    </row>
    <row r="170" spans="1:21" x14ac:dyDescent="0.25">
      <c r="A170" s="1" t="s">
        <v>3278</v>
      </c>
      <c r="B170" s="1" t="s">
        <v>21</v>
      </c>
      <c r="C170" s="1" t="s">
        <v>3277</v>
      </c>
      <c r="D170" s="1" t="s">
        <v>21</v>
      </c>
      <c r="E170" s="1" t="s">
        <v>424</v>
      </c>
      <c r="F170" s="1" t="s">
        <v>3014</v>
      </c>
      <c r="G170" s="2"/>
      <c r="H170" s="2"/>
      <c r="I170" s="2"/>
      <c r="J170" s="2"/>
      <c r="K170" s="2"/>
      <c r="L170" s="2"/>
      <c r="M170" s="2"/>
      <c r="N170" s="5">
        <v>2360</v>
      </c>
      <c r="O170" s="2"/>
      <c r="P170" s="2"/>
      <c r="Q170" s="5">
        <v>2360</v>
      </c>
      <c r="R170" s="1" t="s">
        <v>3279</v>
      </c>
      <c r="S170" s="1" t="s">
        <v>426</v>
      </c>
      <c r="T170" s="1" t="s">
        <v>22</v>
      </c>
      <c r="U170">
        <f>VLOOKUP(E170,[1]Report!$E$4:$T$4596,16,0)</f>
        <v>0</v>
      </c>
    </row>
    <row r="171" spans="1:21" x14ac:dyDescent="0.25">
      <c r="A171" s="1" t="s">
        <v>3280</v>
      </c>
      <c r="B171" s="1" t="s">
        <v>21</v>
      </c>
      <c r="C171" s="1" t="s">
        <v>3277</v>
      </c>
      <c r="D171" s="1" t="s">
        <v>21</v>
      </c>
      <c r="E171" s="1" t="s">
        <v>424</v>
      </c>
      <c r="F171" s="1" t="s">
        <v>3014</v>
      </c>
      <c r="G171" s="2"/>
      <c r="H171" s="2"/>
      <c r="I171" s="2"/>
      <c r="J171" s="2"/>
      <c r="K171" s="2"/>
      <c r="L171" s="2"/>
      <c r="M171" s="2"/>
      <c r="N171" s="5">
        <v>53093</v>
      </c>
      <c r="O171" s="2"/>
      <c r="P171" s="2"/>
      <c r="Q171" s="5">
        <v>53093</v>
      </c>
      <c r="R171" s="1" t="s">
        <v>1687</v>
      </c>
      <c r="S171" s="1" t="s">
        <v>426</v>
      </c>
      <c r="T171" s="1" t="s">
        <v>22</v>
      </c>
      <c r="U171">
        <f>VLOOKUP(E171,[1]Report!$E$4:$T$4596,16,0)</f>
        <v>0</v>
      </c>
    </row>
    <row r="172" spans="1:21" x14ac:dyDescent="0.25">
      <c r="A172" s="1" t="s">
        <v>3281</v>
      </c>
      <c r="B172" s="1" t="s">
        <v>21</v>
      </c>
      <c r="C172" s="1" t="s">
        <v>3277</v>
      </c>
      <c r="D172" s="1" t="s">
        <v>21</v>
      </c>
      <c r="E172" s="1" t="s">
        <v>424</v>
      </c>
      <c r="F172" s="1" t="s">
        <v>3014</v>
      </c>
      <c r="G172" s="2"/>
      <c r="H172" s="2"/>
      <c r="I172" s="2"/>
      <c r="J172" s="2"/>
      <c r="K172" s="2"/>
      <c r="L172" s="2"/>
      <c r="M172" s="2"/>
      <c r="N172" s="5">
        <v>55505</v>
      </c>
      <c r="O172" s="2"/>
      <c r="P172" s="2"/>
      <c r="Q172" s="5">
        <v>55505</v>
      </c>
      <c r="R172" s="1" t="s">
        <v>1688</v>
      </c>
      <c r="S172" s="1" t="s">
        <v>426</v>
      </c>
      <c r="T172" s="1" t="s">
        <v>22</v>
      </c>
      <c r="U172">
        <f>VLOOKUP(E172,[1]Report!$E$4:$T$4596,16,0)</f>
        <v>0</v>
      </c>
    </row>
    <row r="173" spans="1:21" x14ac:dyDescent="0.25">
      <c r="A173" s="1" t="s">
        <v>3282</v>
      </c>
      <c r="B173" s="1" t="s">
        <v>21</v>
      </c>
      <c r="C173" s="1" t="s">
        <v>3277</v>
      </c>
      <c r="D173" s="1" t="s">
        <v>21</v>
      </c>
      <c r="E173" s="1" t="s">
        <v>424</v>
      </c>
      <c r="F173" s="1" t="s">
        <v>3014</v>
      </c>
      <c r="G173" s="2"/>
      <c r="H173" s="2"/>
      <c r="I173" s="2"/>
      <c r="J173" s="2"/>
      <c r="K173" s="2"/>
      <c r="L173" s="2"/>
      <c r="M173" s="2"/>
      <c r="N173" s="5">
        <v>9990</v>
      </c>
      <c r="O173" s="2"/>
      <c r="P173" s="2"/>
      <c r="Q173" s="5">
        <v>9990</v>
      </c>
      <c r="R173" s="1" t="s">
        <v>1688</v>
      </c>
      <c r="S173" s="1" t="s">
        <v>426</v>
      </c>
      <c r="T173" s="1" t="s">
        <v>22</v>
      </c>
      <c r="U173">
        <f>VLOOKUP(E173,[1]Report!$E$4:$T$4596,16,0)</f>
        <v>0</v>
      </c>
    </row>
    <row r="174" spans="1:21" x14ac:dyDescent="0.25">
      <c r="A174" s="1" t="s">
        <v>3283</v>
      </c>
      <c r="B174" s="1" t="s">
        <v>21</v>
      </c>
      <c r="C174" s="1" t="s">
        <v>3277</v>
      </c>
      <c r="D174" s="1" t="s">
        <v>21</v>
      </c>
      <c r="E174" s="1" t="s">
        <v>424</v>
      </c>
      <c r="F174" s="1" t="s">
        <v>3014</v>
      </c>
      <c r="G174" s="2"/>
      <c r="H174" s="2"/>
      <c r="I174" s="2"/>
      <c r="J174" s="2"/>
      <c r="K174" s="2"/>
      <c r="L174" s="2"/>
      <c r="M174" s="2"/>
      <c r="N174" s="2"/>
      <c r="O174" s="5">
        <v>69997</v>
      </c>
      <c r="P174" s="2"/>
      <c r="Q174" s="5">
        <v>69997</v>
      </c>
      <c r="R174" s="1" t="s">
        <v>476</v>
      </c>
      <c r="S174" s="1" t="s">
        <v>426</v>
      </c>
      <c r="T174" s="1" t="s">
        <v>22</v>
      </c>
      <c r="U174">
        <f>VLOOKUP(E174,[1]Report!$E$4:$T$4596,16,0)</f>
        <v>0</v>
      </c>
    </row>
    <row r="175" spans="1:21" x14ac:dyDescent="0.25">
      <c r="A175" s="1" t="s">
        <v>3284</v>
      </c>
      <c r="B175" s="1" t="s">
        <v>21</v>
      </c>
      <c r="C175" s="1" t="s">
        <v>3277</v>
      </c>
      <c r="D175" s="1" t="s">
        <v>21</v>
      </c>
      <c r="E175" s="1" t="s">
        <v>424</v>
      </c>
      <c r="F175" s="1" t="s">
        <v>3014</v>
      </c>
      <c r="G175" s="2"/>
      <c r="H175" s="2"/>
      <c r="I175" s="2"/>
      <c r="J175" s="2"/>
      <c r="K175" s="2"/>
      <c r="L175" s="2"/>
      <c r="M175" s="2"/>
      <c r="N175" s="2"/>
      <c r="O175" s="2"/>
      <c r="P175" s="5">
        <v>30844</v>
      </c>
      <c r="Q175" s="5">
        <v>30844</v>
      </c>
      <c r="R175" s="1" t="s">
        <v>1689</v>
      </c>
      <c r="S175" s="1" t="s">
        <v>426</v>
      </c>
      <c r="T175" s="1" t="s">
        <v>22</v>
      </c>
      <c r="U175">
        <f>VLOOKUP(E175,[1]Report!$E$4:$T$4596,16,0)</f>
        <v>0</v>
      </c>
    </row>
    <row r="176" spans="1:21" x14ac:dyDescent="0.25">
      <c r="A176" s="1" t="s">
        <v>3285</v>
      </c>
      <c r="B176" s="1" t="s">
        <v>21</v>
      </c>
      <c r="C176" s="1" t="s">
        <v>3277</v>
      </c>
      <c r="D176" s="1" t="s">
        <v>21</v>
      </c>
      <c r="E176" s="1" t="s">
        <v>3286</v>
      </c>
      <c r="F176" s="1" t="s">
        <v>3014</v>
      </c>
      <c r="G176" s="5">
        <v>10373.799999999999</v>
      </c>
      <c r="H176" s="2"/>
      <c r="I176" s="2"/>
      <c r="J176" s="2"/>
      <c r="K176" s="2"/>
      <c r="L176" s="2"/>
      <c r="M176" s="2"/>
      <c r="N176" s="2"/>
      <c r="O176" s="2"/>
      <c r="P176" s="2"/>
      <c r="Q176" s="5">
        <v>10373.799999999999</v>
      </c>
      <c r="R176" s="1" t="s">
        <v>2081</v>
      </c>
      <c r="S176" s="1" t="s">
        <v>2196</v>
      </c>
      <c r="T176" s="1" t="s">
        <v>22</v>
      </c>
      <c r="U176">
        <f>VLOOKUP(E176,[1]Report!$E$4:$T$4596,16,0)</f>
        <v>0</v>
      </c>
    </row>
    <row r="177" spans="1:21" x14ac:dyDescent="0.25">
      <c r="A177" s="1" t="s">
        <v>3287</v>
      </c>
      <c r="B177" s="1" t="s">
        <v>21</v>
      </c>
      <c r="C177" s="1" t="s">
        <v>3277</v>
      </c>
      <c r="D177" s="1" t="s">
        <v>21</v>
      </c>
      <c r="E177" s="1" t="s">
        <v>3286</v>
      </c>
      <c r="F177" s="1" t="s">
        <v>3014</v>
      </c>
      <c r="G177" s="2"/>
      <c r="H177" s="5">
        <v>10062.81</v>
      </c>
      <c r="I177" s="2"/>
      <c r="J177" s="2"/>
      <c r="K177" s="2"/>
      <c r="L177" s="2"/>
      <c r="M177" s="2"/>
      <c r="N177" s="2"/>
      <c r="O177" s="2"/>
      <c r="P177" s="2"/>
      <c r="Q177" s="5">
        <v>10062.81</v>
      </c>
      <c r="R177" s="1" t="s">
        <v>2082</v>
      </c>
      <c r="S177" s="1" t="s">
        <v>2196</v>
      </c>
      <c r="T177" s="1" t="s">
        <v>22</v>
      </c>
      <c r="U177">
        <f>VLOOKUP(E177,[1]Report!$E$4:$T$4596,16,0)</f>
        <v>0</v>
      </c>
    </row>
    <row r="178" spans="1:21" x14ac:dyDescent="0.25">
      <c r="A178" s="1" t="s">
        <v>3288</v>
      </c>
      <c r="B178" s="1" t="s">
        <v>21</v>
      </c>
      <c r="C178" s="1" t="s">
        <v>3277</v>
      </c>
      <c r="D178" s="1" t="s">
        <v>21</v>
      </c>
      <c r="E178" s="1" t="s">
        <v>3286</v>
      </c>
      <c r="F178" s="1" t="s">
        <v>3014</v>
      </c>
      <c r="G178" s="2"/>
      <c r="H178" s="2"/>
      <c r="I178" s="5">
        <v>9749.58</v>
      </c>
      <c r="J178" s="2"/>
      <c r="K178" s="2"/>
      <c r="L178" s="2"/>
      <c r="M178" s="2"/>
      <c r="N178" s="2"/>
      <c r="O178" s="2"/>
      <c r="P178" s="2"/>
      <c r="Q178" s="5">
        <v>9749.58</v>
      </c>
      <c r="R178" s="1" t="s">
        <v>2083</v>
      </c>
      <c r="S178" s="1" t="s">
        <v>2196</v>
      </c>
      <c r="T178" s="1" t="s">
        <v>22</v>
      </c>
      <c r="U178">
        <f>VLOOKUP(E178,[1]Report!$E$4:$T$4596,16,0)</f>
        <v>0</v>
      </c>
    </row>
    <row r="179" spans="1:21" x14ac:dyDescent="0.25">
      <c r="A179" s="1" t="s">
        <v>3289</v>
      </c>
      <c r="B179" s="1" t="s">
        <v>21</v>
      </c>
      <c r="C179" s="1" t="s">
        <v>3277</v>
      </c>
      <c r="D179" s="1" t="s">
        <v>21</v>
      </c>
      <c r="E179" s="1" t="s">
        <v>3286</v>
      </c>
      <c r="F179" s="1" t="s">
        <v>3014</v>
      </c>
      <c r="G179" s="2"/>
      <c r="H179" s="2"/>
      <c r="I179" s="2"/>
      <c r="J179" s="5">
        <v>9434.09</v>
      </c>
      <c r="K179" s="2"/>
      <c r="L179" s="2"/>
      <c r="M179" s="2"/>
      <c r="N179" s="2"/>
      <c r="O179" s="2"/>
      <c r="P179" s="2"/>
      <c r="Q179" s="5">
        <v>9434.09</v>
      </c>
      <c r="R179" s="1" t="s">
        <v>2084</v>
      </c>
      <c r="S179" s="1" t="s">
        <v>2196</v>
      </c>
      <c r="T179" s="1" t="s">
        <v>22</v>
      </c>
      <c r="U179">
        <f>VLOOKUP(E179,[1]Report!$E$4:$T$4596,16,0)</f>
        <v>0</v>
      </c>
    </row>
    <row r="180" spans="1:21" x14ac:dyDescent="0.25">
      <c r="A180" s="1" t="s">
        <v>3290</v>
      </c>
      <c r="B180" s="1" t="s">
        <v>21</v>
      </c>
      <c r="C180" s="1" t="s">
        <v>3277</v>
      </c>
      <c r="D180" s="1" t="s">
        <v>21</v>
      </c>
      <c r="E180" s="1" t="s">
        <v>3286</v>
      </c>
      <c r="F180" s="1" t="s">
        <v>3014</v>
      </c>
      <c r="G180" s="2"/>
      <c r="H180" s="2"/>
      <c r="I180" s="2"/>
      <c r="J180" s="2"/>
      <c r="K180" s="5">
        <v>9116.32</v>
      </c>
      <c r="L180" s="2"/>
      <c r="M180" s="2"/>
      <c r="N180" s="2"/>
      <c r="O180" s="2"/>
      <c r="P180" s="2"/>
      <c r="Q180" s="5">
        <v>9116.32</v>
      </c>
      <c r="R180" s="1" t="s">
        <v>2085</v>
      </c>
      <c r="S180" s="1" t="s">
        <v>2196</v>
      </c>
      <c r="T180" s="1" t="s">
        <v>22</v>
      </c>
      <c r="U180">
        <f>VLOOKUP(E180,[1]Report!$E$4:$T$4596,16,0)</f>
        <v>0</v>
      </c>
    </row>
    <row r="181" spans="1:21" x14ac:dyDescent="0.25">
      <c r="A181" s="1" t="s">
        <v>3291</v>
      </c>
      <c r="B181" s="1" t="s">
        <v>21</v>
      </c>
      <c r="C181" s="1" t="s">
        <v>3277</v>
      </c>
      <c r="D181" s="1" t="s">
        <v>21</v>
      </c>
      <c r="E181" s="1" t="s">
        <v>3286</v>
      </c>
      <c r="F181" s="1" t="s">
        <v>3014</v>
      </c>
      <c r="G181" s="2"/>
      <c r="H181" s="2"/>
      <c r="I181" s="2"/>
      <c r="J181" s="2"/>
      <c r="K181" s="2"/>
      <c r="L181" s="5">
        <v>8796.27</v>
      </c>
      <c r="M181" s="2"/>
      <c r="N181" s="2"/>
      <c r="O181" s="2"/>
      <c r="P181" s="2"/>
      <c r="Q181" s="5">
        <v>8796.27</v>
      </c>
      <c r="R181" s="1" t="s">
        <v>2086</v>
      </c>
      <c r="S181" s="1" t="s">
        <v>2196</v>
      </c>
      <c r="T181" s="1" t="s">
        <v>22</v>
      </c>
      <c r="U181">
        <f>VLOOKUP(E181,[1]Report!$E$4:$T$4596,16,0)</f>
        <v>0</v>
      </c>
    </row>
    <row r="182" spans="1:21" x14ac:dyDescent="0.25">
      <c r="A182" s="1" t="s">
        <v>3292</v>
      </c>
      <c r="B182" s="1" t="s">
        <v>21</v>
      </c>
      <c r="C182" s="1" t="s">
        <v>3277</v>
      </c>
      <c r="D182" s="1" t="s">
        <v>21</v>
      </c>
      <c r="E182" s="1" t="s">
        <v>3286</v>
      </c>
      <c r="F182" s="1" t="s">
        <v>3014</v>
      </c>
      <c r="G182" s="2"/>
      <c r="H182" s="2"/>
      <c r="I182" s="2"/>
      <c r="J182" s="2"/>
      <c r="K182" s="2"/>
      <c r="L182" s="2"/>
      <c r="M182" s="5">
        <v>8473.91</v>
      </c>
      <c r="N182" s="2"/>
      <c r="O182" s="2"/>
      <c r="P182" s="2"/>
      <c r="Q182" s="5">
        <v>8473.91</v>
      </c>
      <c r="R182" s="1" t="s">
        <v>2087</v>
      </c>
      <c r="S182" s="1" t="s">
        <v>2196</v>
      </c>
      <c r="T182" s="1" t="s">
        <v>22</v>
      </c>
      <c r="U182">
        <f>VLOOKUP(E182,[1]Report!$E$4:$T$4596,16,0)</f>
        <v>0</v>
      </c>
    </row>
    <row r="183" spans="1:21" x14ac:dyDescent="0.25">
      <c r="A183" s="1" t="s">
        <v>3293</v>
      </c>
      <c r="B183" s="1" t="s">
        <v>21</v>
      </c>
      <c r="C183" s="1" t="s">
        <v>3277</v>
      </c>
      <c r="D183" s="1" t="s">
        <v>21</v>
      </c>
      <c r="E183" s="1" t="s">
        <v>3286</v>
      </c>
      <c r="F183" s="1" t="s">
        <v>3014</v>
      </c>
      <c r="G183" s="2"/>
      <c r="H183" s="2"/>
      <c r="I183" s="2"/>
      <c r="J183" s="2"/>
      <c r="K183" s="2"/>
      <c r="L183" s="2"/>
      <c r="M183" s="2"/>
      <c r="N183" s="5">
        <v>8149.22</v>
      </c>
      <c r="O183" s="2"/>
      <c r="P183" s="2"/>
      <c r="Q183" s="5">
        <v>8149.22</v>
      </c>
      <c r="R183" s="1" t="s">
        <v>2088</v>
      </c>
      <c r="S183" s="1" t="s">
        <v>2196</v>
      </c>
      <c r="T183" s="1" t="s">
        <v>22</v>
      </c>
      <c r="U183">
        <f>VLOOKUP(E183,[1]Report!$E$4:$T$4596,16,0)</f>
        <v>0</v>
      </c>
    </row>
    <row r="184" spans="1:21" x14ac:dyDescent="0.25">
      <c r="A184" s="1" t="s">
        <v>3294</v>
      </c>
      <c r="B184" s="1" t="s">
        <v>21</v>
      </c>
      <c r="C184" s="1" t="s">
        <v>3277</v>
      </c>
      <c r="D184" s="1" t="s">
        <v>21</v>
      </c>
      <c r="E184" s="1" t="s">
        <v>3286</v>
      </c>
      <c r="F184" s="1" t="s">
        <v>3014</v>
      </c>
      <c r="G184" s="2"/>
      <c r="H184" s="2"/>
      <c r="I184" s="2"/>
      <c r="J184" s="2"/>
      <c r="K184" s="2"/>
      <c r="L184" s="2"/>
      <c r="M184" s="2"/>
      <c r="N184" s="2"/>
      <c r="O184" s="5">
        <v>7822.19</v>
      </c>
      <c r="P184" s="2"/>
      <c r="Q184" s="5">
        <v>7822.19</v>
      </c>
      <c r="R184" s="1" t="s">
        <v>2089</v>
      </c>
      <c r="S184" s="1" t="s">
        <v>2196</v>
      </c>
      <c r="T184" s="1" t="s">
        <v>22</v>
      </c>
      <c r="U184">
        <f>VLOOKUP(E184,[1]Report!$E$4:$T$4596,16,0)</f>
        <v>0</v>
      </c>
    </row>
    <row r="185" spans="1:21" x14ac:dyDescent="0.25">
      <c r="A185" s="1" t="s">
        <v>3295</v>
      </c>
      <c r="B185" s="1" t="s">
        <v>21</v>
      </c>
      <c r="C185" s="1" t="s">
        <v>3277</v>
      </c>
      <c r="D185" s="1" t="s">
        <v>21</v>
      </c>
      <c r="E185" s="1" t="s">
        <v>3286</v>
      </c>
      <c r="F185" s="1" t="s">
        <v>3014</v>
      </c>
      <c r="G185" s="2"/>
      <c r="H185" s="2"/>
      <c r="I185" s="2"/>
      <c r="J185" s="2"/>
      <c r="K185" s="2"/>
      <c r="L185" s="2"/>
      <c r="M185" s="2"/>
      <c r="N185" s="2"/>
      <c r="O185" s="2"/>
      <c r="P185" s="5">
        <v>7492.81</v>
      </c>
      <c r="Q185" s="5">
        <v>7492.81</v>
      </c>
      <c r="R185" s="1" t="s">
        <v>2090</v>
      </c>
      <c r="S185" s="1" t="s">
        <v>2196</v>
      </c>
      <c r="T185" s="1" t="s">
        <v>22</v>
      </c>
      <c r="U185">
        <f>VLOOKUP(E185,[1]Report!$E$4:$T$4596,16,0)</f>
        <v>0</v>
      </c>
    </row>
    <row r="186" spans="1:21" x14ac:dyDescent="0.25">
      <c r="A186" s="1" t="s">
        <v>3296</v>
      </c>
      <c r="B186" s="1" t="s">
        <v>21</v>
      </c>
      <c r="C186" s="1" t="s">
        <v>3277</v>
      </c>
      <c r="D186" s="1" t="s">
        <v>21</v>
      </c>
      <c r="E186" s="1" t="s">
        <v>2195</v>
      </c>
      <c r="F186" s="1" t="s">
        <v>3014</v>
      </c>
      <c r="G186" s="2"/>
      <c r="H186" s="2"/>
      <c r="I186" s="2"/>
      <c r="J186" s="5">
        <v>801966</v>
      </c>
      <c r="K186" s="2"/>
      <c r="L186" s="2"/>
      <c r="M186" s="2"/>
      <c r="N186" s="2"/>
      <c r="O186" s="2"/>
      <c r="P186" s="2"/>
      <c r="Q186" s="5">
        <v>801966</v>
      </c>
      <c r="R186" s="1" t="s">
        <v>3297</v>
      </c>
      <c r="S186" s="1" t="s">
        <v>2196</v>
      </c>
      <c r="T186" s="1" t="s">
        <v>22</v>
      </c>
      <c r="U186">
        <f>VLOOKUP(E186,[1]Report!$E$4:$T$4596,16,0)</f>
        <v>0</v>
      </c>
    </row>
    <row r="187" spans="1:21" x14ac:dyDescent="0.25">
      <c r="A187" s="1" t="s">
        <v>3298</v>
      </c>
      <c r="B187" s="1" t="s">
        <v>21</v>
      </c>
      <c r="C187" s="1" t="s">
        <v>3277</v>
      </c>
      <c r="D187" s="1" t="s">
        <v>21</v>
      </c>
      <c r="E187" s="1" t="s">
        <v>2195</v>
      </c>
      <c r="F187" s="1" t="s">
        <v>3014</v>
      </c>
      <c r="G187" s="2"/>
      <c r="H187" s="2"/>
      <c r="I187" s="2"/>
      <c r="J187" s="2"/>
      <c r="K187" s="5">
        <v>17124.57</v>
      </c>
      <c r="L187" s="2"/>
      <c r="M187" s="2"/>
      <c r="N187" s="2"/>
      <c r="O187" s="2"/>
      <c r="P187" s="2"/>
      <c r="Q187" s="5">
        <v>17124.57</v>
      </c>
      <c r="R187" s="1" t="s">
        <v>3299</v>
      </c>
      <c r="S187" s="1" t="s">
        <v>2196</v>
      </c>
      <c r="T187" s="1" t="s">
        <v>22</v>
      </c>
      <c r="U187">
        <f>VLOOKUP(E187,[1]Report!$E$4:$T$4596,16,0)</f>
        <v>0</v>
      </c>
    </row>
    <row r="188" spans="1:21" x14ac:dyDescent="0.25">
      <c r="A188" s="1" t="s">
        <v>3300</v>
      </c>
      <c r="B188" s="1" t="s">
        <v>21</v>
      </c>
      <c r="C188" s="1" t="s">
        <v>3277</v>
      </c>
      <c r="D188" s="1" t="s">
        <v>21</v>
      </c>
      <c r="E188" s="1" t="s">
        <v>2195</v>
      </c>
      <c r="F188" s="1" t="s">
        <v>3014</v>
      </c>
      <c r="G188" s="2"/>
      <c r="H188" s="2"/>
      <c r="I188" s="2"/>
      <c r="J188" s="2"/>
      <c r="K188" s="5">
        <v>802165</v>
      </c>
      <c r="L188" s="2"/>
      <c r="M188" s="2"/>
      <c r="N188" s="2"/>
      <c r="O188" s="2"/>
      <c r="P188" s="2"/>
      <c r="Q188" s="5">
        <v>802165</v>
      </c>
      <c r="R188" s="1" t="s">
        <v>3301</v>
      </c>
      <c r="S188" s="1" t="s">
        <v>2196</v>
      </c>
      <c r="T188" s="1" t="s">
        <v>22</v>
      </c>
      <c r="U188">
        <f>VLOOKUP(E188,[1]Report!$E$4:$T$4596,16,0)</f>
        <v>0</v>
      </c>
    </row>
    <row r="189" spans="1:21" x14ac:dyDescent="0.25">
      <c r="A189" s="1" t="s">
        <v>3302</v>
      </c>
      <c r="B189" s="1" t="s">
        <v>21</v>
      </c>
      <c r="C189" s="1" t="s">
        <v>3277</v>
      </c>
      <c r="D189" s="1" t="s">
        <v>21</v>
      </c>
      <c r="E189" s="1" t="s">
        <v>2195</v>
      </c>
      <c r="F189" s="1" t="s">
        <v>3014</v>
      </c>
      <c r="G189" s="2"/>
      <c r="H189" s="2"/>
      <c r="I189" s="2"/>
      <c r="J189" s="2"/>
      <c r="K189" s="2"/>
      <c r="L189" s="5">
        <v>774330</v>
      </c>
      <c r="M189" s="2"/>
      <c r="N189" s="2"/>
      <c r="O189" s="2"/>
      <c r="P189" s="2"/>
      <c r="Q189" s="5">
        <v>774330</v>
      </c>
      <c r="R189" s="1" t="s">
        <v>3303</v>
      </c>
      <c r="S189" s="1" t="s">
        <v>2196</v>
      </c>
      <c r="T189" s="1" t="s">
        <v>22</v>
      </c>
      <c r="U189">
        <f>VLOOKUP(E189,[1]Report!$E$4:$T$4596,16,0)</f>
        <v>0</v>
      </c>
    </row>
    <row r="190" spans="1:21" x14ac:dyDescent="0.25">
      <c r="A190" s="1" t="s">
        <v>3304</v>
      </c>
      <c r="B190" s="1" t="s">
        <v>21</v>
      </c>
      <c r="C190" s="1" t="s">
        <v>3277</v>
      </c>
      <c r="D190" s="1" t="s">
        <v>21</v>
      </c>
      <c r="E190" s="1" t="s">
        <v>2195</v>
      </c>
      <c r="F190" s="1" t="s">
        <v>3014</v>
      </c>
      <c r="G190" s="2"/>
      <c r="H190" s="2"/>
      <c r="I190" s="2"/>
      <c r="J190" s="2"/>
      <c r="K190" s="2"/>
      <c r="L190" s="2"/>
      <c r="M190" s="5">
        <v>802239</v>
      </c>
      <c r="N190" s="2"/>
      <c r="O190" s="2"/>
      <c r="P190" s="2"/>
      <c r="Q190" s="5">
        <v>802239</v>
      </c>
      <c r="R190" s="1" t="s">
        <v>3305</v>
      </c>
      <c r="S190" s="1" t="s">
        <v>2196</v>
      </c>
      <c r="T190" s="1" t="s">
        <v>22</v>
      </c>
      <c r="U190">
        <f>VLOOKUP(E190,[1]Report!$E$4:$T$4596,16,0)</f>
        <v>0</v>
      </c>
    </row>
    <row r="191" spans="1:21" x14ac:dyDescent="0.25">
      <c r="A191" s="1" t="s">
        <v>3306</v>
      </c>
      <c r="B191" s="1" t="s">
        <v>21</v>
      </c>
      <c r="C191" s="1" t="s">
        <v>3277</v>
      </c>
      <c r="D191" s="1" t="s">
        <v>21</v>
      </c>
      <c r="E191" s="1" t="s">
        <v>2195</v>
      </c>
      <c r="F191" s="1" t="s">
        <v>3014</v>
      </c>
      <c r="G191" s="2"/>
      <c r="H191" s="2"/>
      <c r="I191" s="2"/>
      <c r="J191" s="2"/>
      <c r="K191" s="2"/>
      <c r="L191" s="2"/>
      <c r="M191" s="2"/>
      <c r="N191" s="5">
        <v>774722</v>
      </c>
      <c r="O191" s="2"/>
      <c r="P191" s="2"/>
      <c r="Q191" s="5">
        <v>774722</v>
      </c>
      <c r="R191" s="1" t="s">
        <v>3307</v>
      </c>
      <c r="S191" s="1" t="s">
        <v>2196</v>
      </c>
      <c r="T191" s="1" t="s">
        <v>22</v>
      </c>
      <c r="U191">
        <f>VLOOKUP(E191,[1]Report!$E$4:$T$4596,16,0)</f>
        <v>0</v>
      </c>
    </row>
    <row r="192" spans="1:21" x14ac:dyDescent="0.25">
      <c r="A192" s="1" t="s">
        <v>3308</v>
      </c>
      <c r="B192" s="1" t="s">
        <v>21</v>
      </c>
      <c r="C192" s="1" t="s">
        <v>3277</v>
      </c>
      <c r="D192" s="1" t="s">
        <v>21</v>
      </c>
      <c r="E192" s="1" t="s">
        <v>2195</v>
      </c>
      <c r="F192" s="1" t="s">
        <v>3014</v>
      </c>
      <c r="G192" s="2"/>
      <c r="H192" s="2"/>
      <c r="I192" s="2"/>
      <c r="J192" s="2"/>
      <c r="K192" s="2"/>
      <c r="L192" s="2"/>
      <c r="M192" s="2"/>
      <c r="N192" s="2"/>
      <c r="O192" s="5">
        <v>795414</v>
      </c>
      <c r="P192" s="2"/>
      <c r="Q192" s="5">
        <v>795414</v>
      </c>
      <c r="R192" s="1" t="s">
        <v>3309</v>
      </c>
      <c r="S192" s="1" t="s">
        <v>2196</v>
      </c>
      <c r="T192" s="1" t="s">
        <v>22</v>
      </c>
      <c r="U192">
        <f>VLOOKUP(E192,[1]Report!$E$4:$T$4596,16,0)</f>
        <v>0</v>
      </c>
    </row>
    <row r="193" spans="1:21" x14ac:dyDescent="0.25">
      <c r="A193" s="1" t="s">
        <v>3310</v>
      </c>
      <c r="B193" s="1" t="s">
        <v>21</v>
      </c>
      <c r="C193" s="1" t="s">
        <v>3277</v>
      </c>
      <c r="D193" s="1" t="s">
        <v>21</v>
      </c>
      <c r="E193" s="1" t="s">
        <v>2195</v>
      </c>
      <c r="F193" s="1" t="s">
        <v>3014</v>
      </c>
      <c r="G193" s="2"/>
      <c r="H193" s="2"/>
      <c r="I193" s="2"/>
      <c r="J193" s="2"/>
      <c r="K193" s="2"/>
      <c r="L193" s="2"/>
      <c r="M193" s="2"/>
      <c r="N193" s="2"/>
      <c r="O193" s="2"/>
      <c r="P193" s="5">
        <v>788284</v>
      </c>
      <c r="Q193" s="5">
        <v>788284</v>
      </c>
      <c r="R193" s="1" t="s">
        <v>3311</v>
      </c>
      <c r="S193" s="1" t="s">
        <v>2196</v>
      </c>
      <c r="T193" s="1" t="s">
        <v>22</v>
      </c>
      <c r="U193">
        <f>VLOOKUP(E193,[1]Report!$E$4:$T$4596,16,0)</f>
        <v>0</v>
      </c>
    </row>
    <row r="194" spans="1:21" x14ac:dyDescent="0.25">
      <c r="A194" s="1" t="s">
        <v>3312</v>
      </c>
      <c r="B194" s="1" t="s">
        <v>21</v>
      </c>
      <c r="C194" s="1" t="s">
        <v>3277</v>
      </c>
      <c r="D194" s="1" t="s">
        <v>21</v>
      </c>
      <c r="E194" s="1" t="s">
        <v>2195</v>
      </c>
      <c r="F194" s="1" t="s">
        <v>3014</v>
      </c>
      <c r="G194" s="5">
        <v>778897</v>
      </c>
      <c r="H194" s="2"/>
      <c r="I194" s="2"/>
      <c r="J194" s="2"/>
      <c r="K194" s="2"/>
      <c r="L194" s="2"/>
      <c r="M194" s="2"/>
      <c r="N194" s="2"/>
      <c r="O194" s="2"/>
      <c r="P194" s="2"/>
      <c r="Q194" s="5">
        <v>778897</v>
      </c>
      <c r="R194" s="1" t="s">
        <v>3313</v>
      </c>
      <c r="S194" s="1" t="s">
        <v>2196</v>
      </c>
      <c r="T194" s="1" t="s">
        <v>22</v>
      </c>
      <c r="U194">
        <f>VLOOKUP(E194,[1]Report!$E$4:$T$4596,16,0)</f>
        <v>0</v>
      </c>
    </row>
    <row r="195" spans="1:21" x14ac:dyDescent="0.25">
      <c r="A195" s="1" t="s">
        <v>435</v>
      </c>
      <c r="B195" s="1" t="s">
        <v>21</v>
      </c>
      <c r="C195" s="1" t="s">
        <v>3277</v>
      </c>
      <c r="D195" s="1" t="s">
        <v>21</v>
      </c>
      <c r="E195" s="1" t="s">
        <v>2195</v>
      </c>
      <c r="F195" s="1" t="s">
        <v>3014</v>
      </c>
      <c r="G195" s="2"/>
      <c r="H195" s="5">
        <v>807963</v>
      </c>
      <c r="I195" s="2"/>
      <c r="J195" s="2"/>
      <c r="K195" s="2"/>
      <c r="L195" s="2"/>
      <c r="M195" s="2"/>
      <c r="N195" s="2"/>
      <c r="O195" s="2"/>
      <c r="P195" s="2"/>
      <c r="Q195" s="5">
        <v>807963</v>
      </c>
      <c r="R195" s="1" t="s">
        <v>3314</v>
      </c>
      <c r="S195" s="1" t="s">
        <v>2196</v>
      </c>
      <c r="T195" s="1" t="s">
        <v>22</v>
      </c>
      <c r="U195">
        <f>VLOOKUP(E195,[1]Report!$E$4:$T$4596,16,0)</f>
        <v>0</v>
      </c>
    </row>
    <row r="196" spans="1:21" x14ac:dyDescent="0.25">
      <c r="A196" s="1" t="s">
        <v>1222</v>
      </c>
      <c r="B196" s="1" t="s">
        <v>21</v>
      </c>
      <c r="C196" s="1" t="s">
        <v>3277</v>
      </c>
      <c r="D196" s="1" t="s">
        <v>21</v>
      </c>
      <c r="E196" s="1" t="s">
        <v>2195</v>
      </c>
      <c r="F196" s="1" t="s">
        <v>3014</v>
      </c>
      <c r="G196" s="2"/>
      <c r="H196" s="2"/>
      <c r="I196" s="5">
        <v>775066</v>
      </c>
      <c r="J196" s="2"/>
      <c r="K196" s="2"/>
      <c r="L196" s="2"/>
      <c r="M196" s="2"/>
      <c r="N196" s="2"/>
      <c r="O196" s="2"/>
      <c r="P196" s="2"/>
      <c r="Q196" s="5">
        <v>775066</v>
      </c>
      <c r="R196" s="1" t="s">
        <v>3316</v>
      </c>
      <c r="S196" s="1" t="s">
        <v>2196</v>
      </c>
      <c r="T196" s="1" t="s">
        <v>22</v>
      </c>
      <c r="U196">
        <f>VLOOKUP(E196,[1]Report!$E$4:$T$4596,16,0)</f>
        <v>0</v>
      </c>
    </row>
    <row r="197" spans="1:21" x14ac:dyDescent="0.25">
      <c r="A197" s="1" t="s">
        <v>3317</v>
      </c>
      <c r="B197" s="1" t="s">
        <v>21</v>
      </c>
      <c r="C197" s="1" t="s">
        <v>3277</v>
      </c>
      <c r="D197" s="1" t="s">
        <v>21</v>
      </c>
      <c r="E197" s="1" t="s">
        <v>3318</v>
      </c>
      <c r="F197" s="1" t="s">
        <v>3014</v>
      </c>
      <c r="G197" s="2"/>
      <c r="H197" s="2"/>
      <c r="I197" s="2"/>
      <c r="J197" s="5">
        <v>12292.28</v>
      </c>
      <c r="K197" s="2"/>
      <c r="L197" s="2"/>
      <c r="M197" s="2"/>
      <c r="N197" s="2"/>
      <c r="O197" s="2"/>
      <c r="P197" s="2"/>
      <c r="Q197" s="5">
        <v>12292.28</v>
      </c>
      <c r="R197" s="1" t="s">
        <v>2746</v>
      </c>
      <c r="S197" s="1" t="s">
        <v>2196</v>
      </c>
      <c r="T197" s="1" t="s">
        <v>22</v>
      </c>
      <c r="U197">
        <f>VLOOKUP(E197,[1]Report!$E$4:$T$4596,16,0)</f>
        <v>0</v>
      </c>
    </row>
    <row r="198" spans="1:21" x14ac:dyDescent="0.25">
      <c r="A198" s="1" t="s">
        <v>2722</v>
      </c>
      <c r="B198" s="1" t="s">
        <v>21</v>
      </c>
      <c r="C198" s="1" t="s">
        <v>3277</v>
      </c>
      <c r="D198" s="1" t="s">
        <v>21</v>
      </c>
      <c r="E198" s="1" t="s">
        <v>3318</v>
      </c>
      <c r="F198" s="1" t="s">
        <v>3014</v>
      </c>
      <c r="G198" s="2"/>
      <c r="H198" s="2"/>
      <c r="I198" s="2"/>
      <c r="J198" s="5">
        <v>6209.46</v>
      </c>
      <c r="K198" s="2"/>
      <c r="L198" s="2"/>
      <c r="M198" s="2"/>
      <c r="N198" s="2"/>
      <c r="O198" s="2"/>
      <c r="P198" s="2"/>
      <c r="Q198" s="5">
        <v>6209.46</v>
      </c>
      <c r="R198" s="1" t="s">
        <v>2754</v>
      </c>
      <c r="S198" s="1" t="s">
        <v>2196</v>
      </c>
      <c r="T198" s="1" t="s">
        <v>22</v>
      </c>
      <c r="U198">
        <f>VLOOKUP(E198,[1]Report!$E$4:$T$4596,16,0)</f>
        <v>0</v>
      </c>
    </row>
    <row r="199" spans="1:21" x14ac:dyDescent="0.25">
      <c r="A199" s="1" t="s">
        <v>979</v>
      </c>
      <c r="B199" s="1" t="s">
        <v>21</v>
      </c>
      <c r="C199" s="1" t="s">
        <v>3277</v>
      </c>
      <c r="D199" s="1" t="s">
        <v>21</v>
      </c>
      <c r="E199" s="1" t="s">
        <v>3318</v>
      </c>
      <c r="F199" s="1" t="s">
        <v>3014</v>
      </c>
      <c r="G199" s="2"/>
      <c r="H199" s="2"/>
      <c r="I199" s="2"/>
      <c r="J199" s="5">
        <v>13904.24</v>
      </c>
      <c r="K199" s="2"/>
      <c r="L199" s="2"/>
      <c r="M199" s="2"/>
      <c r="N199" s="2"/>
      <c r="O199" s="2"/>
      <c r="P199" s="2"/>
      <c r="Q199" s="5">
        <v>13904.24</v>
      </c>
      <c r="R199" s="1" t="s">
        <v>2760</v>
      </c>
      <c r="S199" s="1" t="s">
        <v>2196</v>
      </c>
      <c r="T199" s="1" t="s">
        <v>22</v>
      </c>
      <c r="U199">
        <f>VLOOKUP(E199,[1]Report!$E$4:$T$4596,16,0)</f>
        <v>0</v>
      </c>
    </row>
    <row r="200" spans="1:21" x14ac:dyDescent="0.25">
      <c r="A200" s="1" t="s">
        <v>2046</v>
      </c>
      <c r="B200" s="1" t="s">
        <v>21</v>
      </c>
      <c r="C200" s="1" t="s">
        <v>3277</v>
      </c>
      <c r="D200" s="1" t="s">
        <v>21</v>
      </c>
      <c r="E200" s="1" t="s">
        <v>3318</v>
      </c>
      <c r="F200" s="1" t="s">
        <v>3014</v>
      </c>
      <c r="G200" s="2"/>
      <c r="H200" s="2"/>
      <c r="I200" s="2"/>
      <c r="J200" s="5">
        <v>2433.2199999999998</v>
      </c>
      <c r="K200" s="2"/>
      <c r="L200" s="2"/>
      <c r="M200" s="2"/>
      <c r="N200" s="2"/>
      <c r="O200" s="2"/>
      <c r="P200" s="2"/>
      <c r="Q200" s="5">
        <v>2433.2199999999998</v>
      </c>
      <c r="R200" s="1" t="s">
        <v>2759</v>
      </c>
      <c r="S200" s="1" t="s">
        <v>2196</v>
      </c>
      <c r="T200" s="1" t="s">
        <v>22</v>
      </c>
      <c r="U200">
        <f>VLOOKUP(E200,[1]Report!$E$4:$T$4596,16,0)</f>
        <v>0</v>
      </c>
    </row>
    <row r="201" spans="1:21" x14ac:dyDescent="0.25">
      <c r="A201" s="1" t="s">
        <v>2620</v>
      </c>
      <c r="B201" s="1" t="s">
        <v>21</v>
      </c>
      <c r="C201" s="1" t="s">
        <v>3277</v>
      </c>
      <c r="D201" s="1" t="s">
        <v>21</v>
      </c>
      <c r="E201" s="1" t="s">
        <v>3318</v>
      </c>
      <c r="F201" s="1" t="s">
        <v>3014</v>
      </c>
      <c r="G201" s="2"/>
      <c r="H201" s="2"/>
      <c r="I201" s="2"/>
      <c r="J201" s="2"/>
      <c r="K201" s="5">
        <v>6242.12</v>
      </c>
      <c r="L201" s="2"/>
      <c r="M201" s="2"/>
      <c r="N201" s="2"/>
      <c r="O201" s="2"/>
      <c r="P201" s="2"/>
      <c r="Q201" s="5">
        <v>6242.12</v>
      </c>
      <c r="R201" s="1" t="s">
        <v>3319</v>
      </c>
      <c r="S201" s="1" t="s">
        <v>2196</v>
      </c>
      <c r="T201" s="1" t="s">
        <v>22</v>
      </c>
      <c r="U201">
        <f>VLOOKUP(E201,[1]Report!$E$4:$T$4596,16,0)</f>
        <v>0</v>
      </c>
    </row>
    <row r="202" spans="1:21" x14ac:dyDescent="0.25">
      <c r="A202" s="1" t="s">
        <v>2803</v>
      </c>
      <c r="B202" s="1" t="s">
        <v>21</v>
      </c>
      <c r="C202" s="1" t="s">
        <v>3277</v>
      </c>
      <c r="D202" s="1" t="s">
        <v>21</v>
      </c>
      <c r="E202" s="1" t="s">
        <v>3318</v>
      </c>
      <c r="F202" s="1" t="s">
        <v>3014</v>
      </c>
      <c r="G202" s="2"/>
      <c r="H202" s="2"/>
      <c r="I202" s="2"/>
      <c r="J202" s="2"/>
      <c r="K202" s="5">
        <v>13977.36</v>
      </c>
      <c r="L202" s="2"/>
      <c r="M202" s="2"/>
      <c r="N202" s="2"/>
      <c r="O202" s="2"/>
      <c r="P202" s="2"/>
      <c r="Q202" s="5">
        <v>13977.36</v>
      </c>
      <c r="R202" s="1" t="s">
        <v>3320</v>
      </c>
      <c r="S202" s="1" t="s">
        <v>2196</v>
      </c>
      <c r="T202" s="1" t="s">
        <v>22</v>
      </c>
      <c r="U202">
        <f>VLOOKUP(E202,[1]Report!$E$4:$T$4596,16,0)</f>
        <v>0</v>
      </c>
    </row>
    <row r="203" spans="1:21" x14ac:dyDescent="0.25">
      <c r="A203" s="1" t="s">
        <v>2093</v>
      </c>
      <c r="B203" s="1" t="s">
        <v>21</v>
      </c>
      <c r="C203" s="1" t="s">
        <v>3277</v>
      </c>
      <c r="D203" s="1" t="s">
        <v>21</v>
      </c>
      <c r="E203" s="1" t="s">
        <v>3318</v>
      </c>
      <c r="F203" s="1" t="s">
        <v>3014</v>
      </c>
      <c r="G203" s="2"/>
      <c r="H203" s="2"/>
      <c r="I203" s="2"/>
      <c r="J203" s="2"/>
      <c r="K203" s="5">
        <v>12356.91</v>
      </c>
      <c r="L203" s="2"/>
      <c r="M203" s="2"/>
      <c r="N203" s="2"/>
      <c r="O203" s="2"/>
      <c r="P203" s="2"/>
      <c r="Q203" s="5">
        <v>12356.91</v>
      </c>
      <c r="R203" s="1" t="s">
        <v>3321</v>
      </c>
      <c r="S203" s="1" t="s">
        <v>2196</v>
      </c>
      <c r="T203" s="1" t="s">
        <v>22</v>
      </c>
      <c r="U203">
        <f>VLOOKUP(E203,[1]Report!$E$4:$T$4596,16,0)</f>
        <v>0</v>
      </c>
    </row>
    <row r="204" spans="1:21" x14ac:dyDescent="0.25">
      <c r="A204" s="1" t="s">
        <v>3322</v>
      </c>
      <c r="B204" s="1" t="s">
        <v>21</v>
      </c>
      <c r="C204" s="1" t="s">
        <v>3277</v>
      </c>
      <c r="D204" s="1" t="s">
        <v>21</v>
      </c>
      <c r="E204" s="1" t="s">
        <v>3318</v>
      </c>
      <c r="F204" s="1" t="s">
        <v>3014</v>
      </c>
      <c r="G204" s="2"/>
      <c r="H204" s="2"/>
      <c r="I204" s="2"/>
      <c r="J204" s="2"/>
      <c r="K204" s="2"/>
      <c r="L204" s="5">
        <v>12022.95</v>
      </c>
      <c r="M204" s="2"/>
      <c r="N204" s="2"/>
      <c r="O204" s="2"/>
      <c r="P204" s="2"/>
      <c r="Q204" s="5">
        <v>12022.95</v>
      </c>
      <c r="R204" s="1" t="s">
        <v>2747</v>
      </c>
      <c r="S204" s="1" t="s">
        <v>2196</v>
      </c>
      <c r="T204" s="1" t="s">
        <v>22</v>
      </c>
      <c r="U204">
        <f>VLOOKUP(E204,[1]Report!$E$4:$T$4596,16,0)</f>
        <v>0</v>
      </c>
    </row>
    <row r="205" spans="1:21" x14ac:dyDescent="0.25">
      <c r="A205" s="1" t="s">
        <v>3323</v>
      </c>
      <c r="B205" s="1" t="s">
        <v>21</v>
      </c>
      <c r="C205" s="1" t="s">
        <v>3277</v>
      </c>
      <c r="D205" s="1" t="s">
        <v>21</v>
      </c>
      <c r="E205" s="1" t="s">
        <v>3318</v>
      </c>
      <c r="F205" s="1" t="s">
        <v>3014</v>
      </c>
      <c r="G205" s="2"/>
      <c r="H205" s="2"/>
      <c r="I205" s="2"/>
      <c r="J205" s="2"/>
      <c r="K205" s="2"/>
      <c r="L205" s="5">
        <v>6073.41</v>
      </c>
      <c r="M205" s="2"/>
      <c r="N205" s="2"/>
      <c r="O205" s="2"/>
      <c r="P205" s="2"/>
      <c r="Q205" s="5">
        <v>6073.41</v>
      </c>
      <c r="R205" s="1" t="s">
        <v>2755</v>
      </c>
      <c r="S205" s="1" t="s">
        <v>2196</v>
      </c>
      <c r="T205" s="1" t="s">
        <v>22</v>
      </c>
      <c r="U205">
        <f>VLOOKUP(E205,[1]Report!$E$4:$T$4596,16,0)</f>
        <v>0</v>
      </c>
    </row>
    <row r="206" spans="1:21" x14ac:dyDescent="0.25">
      <c r="A206" s="1" t="s">
        <v>2847</v>
      </c>
      <c r="B206" s="1" t="s">
        <v>21</v>
      </c>
      <c r="C206" s="1" t="s">
        <v>3277</v>
      </c>
      <c r="D206" s="1" t="s">
        <v>21</v>
      </c>
      <c r="E206" s="1" t="s">
        <v>3318</v>
      </c>
      <c r="F206" s="1" t="s">
        <v>3014</v>
      </c>
      <c r="G206" s="2"/>
      <c r="H206" s="2"/>
      <c r="I206" s="2"/>
      <c r="J206" s="2"/>
      <c r="K206" s="2"/>
      <c r="L206" s="5">
        <v>13599.59</v>
      </c>
      <c r="M206" s="2"/>
      <c r="N206" s="2"/>
      <c r="O206" s="2"/>
      <c r="P206" s="2"/>
      <c r="Q206" s="5">
        <v>13599.59</v>
      </c>
      <c r="R206" s="1" t="s">
        <v>2761</v>
      </c>
      <c r="S206" s="1" t="s">
        <v>2196</v>
      </c>
      <c r="T206" s="1" t="s">
        <v>22</v>
      </c>
      <c r="U206">
        <f>VLOOKUP(E206,[1]Report!$E$4:$T$4596,16,0)</f>
        <v>0</v>
      </c>
    </row>
    <row r="207" spans="1:21" x14ac:dyDescent="0.25">
      <c r="A207" s="1" t="s">
        <v>3324</v>
      </c>
      <c r="B207" s="1" t="s">
        <v>21</v>
      </c>
      <c r="C207" s="1" t="s">
        <v>3277</v>
      </c>
      <c r="D207" s="1" t="s">
        <v>21</v>
      </c>
      <c r="E207" s="1" t="s">
        <v>3318</v>
      </c>
      <c r="F207" s="1" t="s">
        <v>3014</v>
      </c>
      <c r="G207" s="2"/>
      <c r="H207" s="2"/>
      <c r="I207" s="2"/>
      <c r="J207" s="2"/>
      <c r="K207" s="2"/>
      <c r="L207" s="2"/>
      <c r="M207" s="5">
        <v>5714.23</v>
      </c>
      <c r="N207" s="2"/>
      <c r="O207" s="2"/>
      <c r="P207" s="2"/>
      <c r="Q207" s="5">
        <v>5714.23</v>
      </c>
      <c r="R207" s="1" t="s">
        <v>2748</v>
      </c>
      <c r="S207" s="1" t="s">
        <v>2196</v>
      </c>
      <c r="T207" s="1" t="s">
        <v>22</v>
      </c>
      <c r="U207">
        <f>VLOOKUP(E207,[1]Report!$E$4:$T$4596,16,0)</f>
        <v>0</v>
      </c>
    </row>
    <row r="208" spans="1:21" x14ac:dyDescent="0.25">
      <c r="A208" s="1" t="s">
        <v>3325</v>
      </c>
      <c r="B208" s="1" t="s">
        <v>21</v>
      </c>
      <c r="C208" s="1" t="s">
        <v>3277</v>
      </c>
      <c r="D208" s="1" t="s">
        <v>21</v>
      </c>
      <c r="E208" s="1" t="s">
        <v>3318</v>
      </c>
      <c r="F208" s="1" t="s">
        <v>3014</v>
      </c>
      <c r="G208" s="2"/>
      <c r="H208" s="2"/>
      <c r="I208" s="2"/>
      <c r="J208" s="2"/>
      <c r="K208" s="2"/>
      <c r="L208" s="2"/>
      <c r="M208" s="5">
        <v>11311.91</v>
      </c>
      <c r="N208" s="2"/>
      <c r="O208" s="2"/>
      <c r="P208" s="2"/>
      <c r="Q208" s="5">
        <v>11311.91</v>
      </c>
      <c r="R208" s="1" t="s">
        <v>2748</v>
      </c>
      <c r="S208" s="1" t="s">
        <v>2196</v>
      </c>
      <c r="T208" s="1" t="s">
        <v>22</v>
      </c>
      <c r="U208">
        <f>VLOOKUP(E208,[1]Report!$E$4:$T$4596,16,0)</f>
        <v>0</v>
      </c>
    </row>
    <row r="209" spans="1:21" x14ac:dyDescent="0.25">
      <c r="A209" s="1" t="s">
        <v>3326</v>
      </c>
      <c r="B209" s="1" t="s">
        <v>21</v>
      </c>
      <c r="C209" s="1" t="s">
        <v>3277</v>
      </c>
      <c r="D209" s="1" t="s">
        <v>21</v>
      </c>
      <c r="E209" s="1" t="s">
        <v>3318</v>
      </c>
      <c r="F209" s="1" t="s">
        <v>3014</v>
      </c>
      <c r="G209" s="2"/>
      <c r="H209" s="2"/>
      <c r="I209" s="2"/>
      <c r="J209" s="2"/>
      <c r="K209" s="2"/>
      <c r="L209" s="2"/>
      <c r="M209" s="5">
        <v>12795.31</v>
      </c>
      <c r="N209" s="2"/>
      <c r="O209" s="2"/>
      <c r="P209" s="2"/>
      <c r="Q209" s="5">
        <v>12795.31</v>
      </c>
      <c r="R209" s="1" t="s">
        <v>2748</v>
      </c>
      <c r="S209" s="1" t="s">
        <v>2196</v>
      </c>
      <c r="T209" s="1" t="s">
        <v>22</v>
      </c>
      <c r="U209">
        <f>VLOOKUP(E209,[1]Report!$E$4:$T$4596,16,0)</f>
        <v>0</v>
      </c>
    </row>
    <row r="210" spans="1:21" x14ac:dyDescent="0.25">
      <c r="A210" s="1" t="s">
        <v>3327</v>
      </c>
      <c r="B210" s="1" t="s">
        <v>21</v>
      </c>
      <c r="C210" s="1" t="s">
        <v>3277</v>
      </c>
      <c r="D210" s="1" t="s">
        <v>21</v>
      </c>
      <c r="E210" s="1" t="s">
        <v>3318</v>
      </c>
      <c r="F210" s="1" t="s">
        <v>3014</v>
      </c>
      <c r="G210" s="2"/>
      <c r="H210" s="2"/>
      <c r="I210" s="2"/>
      <c r="J210" s="2"/>
      <c r="K210" s="2"/>
      <c r="L210" s="2"/>
      <c r="M210" s="2"/>
      <c r="N210" s="5">
        <v>11355.01</v>
      </c>
      <c r="O210" s="2"/>
      <c r="P210" s="2"/>
      <c r="Q210" s="5">
        <v>11355.01</v>
      </c>
      <c r="R210" s="1" t="s">
        <v>2749</v>
      </c>
      <c r="S210" s="1" t="s">
        <v>2196</v>
      </c>
      <c r="T210" s="1" t="s">
        <v>22</v>
      </c>
      <c r="U210">
        <f>VLOOKUP(E210,[1]Report!$E$4:$T$4596,16,0)</f>
        <v>0</v>
      </c>
    </row>
    <row r="211" spans="1:21" x14ac:dyDescent="0.25">
      <c r="A211" s="1" t="s">
        <v>3328</v>
      </c>
      <c r="B211" s="1" t="s">
        <v>21</v>
      </c>
      <c r="C211" s="1" t="s">
        <v>3277</v>
      </c>
      <c r="D211" s="1" t="s">
        <v>21</v>
      </c>
      <c r="E211" s="1" t="s">
        <v>3318</v>
      </c>
      <c r="F211" s="1" t="s">
        <v>3014</v>
      </c>
      <c r="G211" s="2"/>
      <c r="H211" s="2"/>
      <c r="I211" s="2"/>
      <c r="J211" s="2"/>
      <c r="K211" s="2"/>
      <c r="L211" s="2"/>
      <c r="M211" s="2"/>
      <c r="N211" s="5">
        <v>12844.06</v>
      </c>
      <c r="O211" s="2"/>
      <c r="P211" s="2"/>
      <c r="Q211" s="5">
        <v>12844.06</v>
      </c>
      <c r="R211" s="1" t="s">
        <v>2762</v>
      </c>
      <c r="S211" s="1" t="s">
        <v>2196</v>
      </c>
      <c r="T211" s="1" t="s">
        <v>22</v>
      </c>
      <c r="U211">
        <f>VLOOKUP(E211,[1]Report!$E$4:$T$4596,16,0)</f>
        <v>0</v>
      </c>
    </row>
    <row r="212" spans="1:21" x14ac:dyDescent="0.25">
      <c r="A212" s="1" t="s">
        <v>3329</v>
      </c>
      <c r="B212" s="1" t="s">
        <v>21</v>
      </c>
      <c r="C212" s="1" t="s">
        <v>3277</v>
      </c>
      <c r="D212" s="1" t="s">
        <v>21</v>
      </c>
      <c r="E212" s="1" t="s">
        <v>3318</v>
      </c>
      <c r="F212" s="1" t="s">
        <v>3014</v>
      </c>
      <c r="G212" s="2"/>
      <c r="H212" s="2"/>
      <c r="I212" s="2"/>
      <c r="J212" s="2"/>
      <c r="K212" s="2"/>
      <c r="L212" s="2"/>
      <c r="M212" s="2"/>
      <c r="N212" s="5">
        <v>5736</v>
      </c>
      <c r="O212" s="2"/>
      <c r="P212" s="2"/>
      <c r="Q212" s="5">
        <v>5736</v>
      </c>
      <c r="R212" s="1" t="s">
        <v>2756</v>
      </c>
      <c r="S212" s="1" t="s">
        <v>2196</v>
      </c>
      <c r="T212" s="1" t="s">
        <v>22</v>
      </c>
      <c r="U212">
        <f>VLOOKUP(E212,[1]Report!$E$4:$T$4596,16,0)</f>
        <v>0</v>
      </c>
    </row>
    <row r="213" spans="1:21" x14ac:dyDescent="0.25">
      <c r="A213" s="1" t="s">
        <v>1899</v>
      </c>
      <c r="B213" s="1" t="s">
        <v>21</v>
      </c>
      <c r="C213" s="1" t="s">
        <v>3277</v>
      </c>
      <c r="D213" s="1" t="s">
        <v>21</v>
      </c>
      <c r="E213" s="1" t="s">
        <v>3318</v>
      </c>
      <c r="F213" s="1" t="s">
        <v>3014</v>
      </c>
      <c r="G213" s="2"/>
      <c r="H213" s="2"/>
      <c r="I213" s="2"/>
      <c r="J213" s="2"/>
      <c r="K213" s="2"/>
      <c r="L213" s="2"/>
      <c r="M213" s="2"/>
      <c r="N213" s="2"/>
      <c r="O213" s="5">
        <v>12049.31</v>
      </c>
      <c r="P213" s="2"/>
      <c r="Q213" s="5">
        <v>12049.31</v>
      </c>
      <c r="R213" s="1" t="s">
        <v>2750</v>
      </c>
      <c r="S213" s="1" t="s">
        <v>2196</v>
      </c>
      <c r="T213" s="1" t="s">
        <v>22</v>
      </c>
      <c r="U213">
        <f>VLOOKUP(E213,[1]Report!$E$4:$T$4596,16,0)</f>
        <v>0</v>
      </c>
    </row>
    <row r="214" spans="1:21" x14ac:dyDescent="0.25">
      <c r="A214" s="1" t="s">
        <v>3330</v>
      </c>
      <c r="B214" s="1" t="s">
        <v>21</v>
      </c>
      <c r="C214" s="1" t="s">
        <v>3277</v>
      </c>
      <c r="D214" s="1" t="s">
        <v>21</v>
      </c>
      <c r="E214" s="1" t="s">
        <v>3318</v>
      </c>
      <c r="F214" s="1" t="s">
        <v>3014</v>
      </c>
      <c r="G214" s="2"/>
      <c r="H214" s="2"/>
      <c r="I214" s="2"/>
      <c r="J214" s="2"/>
      <c r="K214" s="2"/>
      <c r="L214" s="2"/>
      <c r="M214" s="2"/>
      <c r="N214" s="2"/>
      <c r="O214" s="5">
        <v>10652.4</v>
      </c>
      <c r="P214" s="2"/>
      <c r="Q214" s="5">
        <v>10652.4</v>
      </c>
      <c r="R214" s="1" t="s">
        <v>2750</v>
      </c>
      <c r="S214" s="1" t="s">
        <v>2196</v>
      </c>
      <c r="T214" s="1" t="s">
        <v>22</v>
      </c>
      <c r="U214">
        <f>VLOOKUP(E214,[1]Report!$E$4:$T$4596,16,0)</f>
        <v>0</v>
      </c>
    </row>
    <row r="215" spans="1:21" x14ac:dyDescent="0.25">
      <c r="A215" s="1" t="s">
        <v>2617</v>
      </c>
      <c r="B215" s="1" t="s">
        <v>21</v>
      </c>
      <c r="C215" s="1" t="s">
        <v>3277</v>
      </c>
      <c r="D215" s="1" t="s">
        <v>21</v>
      </c>
      <c r="E215" s="1" t="s">
        <v>3318</v>
      </c>
      <c r="F215" s="1" t="s">
        <v>3014</v>
      </c>
      <c r="G215" s="2"/>
      <c r="H215" s="2"/>
      <c r="I215" s="2"/>
      <c r="J215" s="2"/>
      <c r="K215" s="2"/>
      <c r="L215" s="2"/>
      <c r="M215" s="2"/>
      <c r="N215" s="2"/>
      <c r="O215" s="5">
        <v>5381.08</v>
      </c>
      <c r="P215" s="2"/>
      <c r="Q215" s="5">
        <v>5381.08</v>
      </c>
      <c r="R215" s="1" t="s">
        <v>2750</v>
      </c>
      <c r="S215" s="1" t="s">
        <v>2196</v>
      </c>
      <c r="T215" s="1" t="s">
        <v>22</v>
      </c>
      <c r="U215">
        <f>VLOOKUP(E215,[1]Report!$E$4:$T$4596,16,0)</f>
        <v>0</v>
      </c>
    </row>
    <row r="216" spans="1:21" x14ac:dyDescent="0.25">
      <c r="A216" s="1" t="s">
        <v>3331</v>
      </c>
      <c r="B216" s="1" t="s">
        <v>21</v>
      </c>
      <c r="C216" s="1" t="s">
        <v>3277</v>
      </c>
      <c r="D216" s="1" t="s">
        <v>21</v>
      </c>
      <c r="E216" s="1" t="s">
        <v>3318</v>
      </c>
      <c r="F216" s="1" t="s">
        <v>3014</v>
      </c>
      <c r="G216" s="2"/>
      <c r="H216" s="2"/>
      <c r="I216" s="2"/>
      <c r="J216" s="2"/>
      <c r="K216" s="2"/>
      <c r="L216" s="2"/>
      <c r="M216" s="2"/>
      <c r="N216" s="2"/>
      <c r="O216" s="2"/>
      <c r="P216" s="5">
        <v>10667.35</v>
      </c>
      <c r="Q216" s="5">
        <v>10667.35</v>
      </c>
      <c r="R216" s="1" t="s">
        <v>2751</v>
      </c>
      <c r="S216" s="1" t="s">
        <v>2196</v>
      </c>
      <c r="T216" s="1" t="s">
        <v>22</v>
      </c>
      <c r="U216">
        <f>VLOOKUP(E216,[1]Report!$E$4:$T$4596,16,0)</f>
        <v>0</v>
      </c>
    </row>
    <row r="217" spans="1:21" x14ac:dyDescent="0.25">
      <c r="A217" s="1" t="s">
        <v>3332</v>
      </c>
      <c r="B217" s="1" t="s">
        <v>21</v>
      </c>
      <c r="C217" s="1" t="s">
        <v>3277</v>
      </c>
      <c r="D217" s="1" t="s">
        <v>21</v>
      </c>
      <c r="E217" s="1" t="s">
        <v>3318</v>
      </c>
      <c r="F217" s="1" t="s">
        <v>3014</v>
      </c>
      <c r="G217" s="2"/>
      <c r="H217" s="2"/>
      <c r="I217" s="2"/>
      <c r="J217" s="2"/>
      <c r="K217" s="2"/>
      <c r="L217" s="2"/>
      <c r="M217" s="2"/>
      <c r="N217" s="2"/>
      <c r="O217" s="2"/>
      <c r="P217" s="5">
        <v>5388.63</v>
      </c>
      <c r="Q217" s="5">
        <v>5388.63</v>
      </c>
      <c r="R217" s="1" t="s">
        <v>2757</v>
      </c>
      <c r="S217" s="1" t="s">
        <v>2196</v>
      </c>
      <c r="T217" s="1" t="s">
        <v>22</v>
      </c>
      <c r="U217">
        <f>VLOOKUP(E217,[1]Report!$E$4:$T$4596,16,0)</f>
        <v>0</v>
      </c>
    </row>
    <row r="218" spans="1:21" x14ac:dyDescent="0.25">
      <c r="A218" s="1" t="s">
        <v>3333</v>
      </c>
      <c r="B218" s="1" t="s">
        <v>21</v>
      </c>
      <c r="C218" s="1" t="s">
        <v>3277</v>
      </c>
      <c r="D218" s="1" t="s">
        <v>21</v>
      </c>
      <c r="E218" s="1" t="s">
        <v>3318</v>
      </c>
      <c r="F218" s="1" t="s">
        <v>3014</v>
      </c>
      <c r="G218" s="2"/>
      <c r="H218" s="2"/>
      <c r="I218" s="2"/>
      <c r="J218" s="2"/>
      <c r="K218" s="2"/>
      <c r="L218" s="2"/>
      <c r="M218" s="2"/>
      <c r="N218" s="2"/>
      <c r="O218" s="2"/>
      <c r="P218" s="5">
        <v>12066.22</v>
      </c>
      <c r="Q218" s="5">
        <v>12066.22</v>
      </c>
      <c r="R218" s="1" t="s">
        <v>2763</v>
      </c>
      <c r="S218" s="1" t="s">
        <v>2196</v>
      </c>
      <c r="T218" s="1" t="s">
        <v>22</v>
      </c>
      <c r="U218">
        <f>VLOOKUP(E218,[1]Report!$E$4:$T$4596,16,0)</f>
        <v>0</v>
      </c>
    </row>
    <row r="219" spans="1:21" x14ac:dyDescent="0.25">
      <c r="A219" s="1" t="s">
        <v>3334</v>
      </c>
      <c r="B219" s="1" t="s">
        <v>21</v>
      </c>
      <c r="C219" s="1" t="s">
        <v>3277</v>
      </c>
      <c r="D219" s="1" t="s">
        <v>21</v>
      </c>
      <c r="E219" s="1" t="s">
        <v>3318</v>
      </c>
      <c r="F219" s="1" t="s">
        <v>3014</v>
      </c>
      <c r="G219" s="5">
        <v>13208.9</v>
      </c>
      <c r="H219" s="2"/>
      <c r="I219" s="2"/>
      <c r="J219" s="2"/>
      <c r="K219" s="2"/>
      <c r="L219" s="2"/>
      <c r="M219" s="2"/>
      <c r="N219" s="2"/>
      <c r="O219" s="2"/>
      <c r="P219" s="2"/>
      <c r="Q219" s="5">
        <v>13208.9</v>
      </c>
      <c r="R219" s="1" t="s">
        <v>3335</v>
      </c>
      <c r="S219" s="1" t="s">
        <v>2196</v>
      </c>
      <c r="T219" s="1" t="s">
        <v>22</v>
      </c>
      <c r="U219">
        <f>VLOOKUP(E219,[1]Report!$E$4:$T$4596,16,0)</f>
        <v>0</v>
      </c>
    </row>
    <row r="220" spans="1:21" x14ac:dyDescent="0.25">
      <c r="A220" s="1" t="s">
        <v>3336</v>
      </c>
      <c r="B220" s="1" t="s">
        <v>21</v>
      </c>
      <c r="C220" s="1" t="s">
        <v>3277</v>
      </c>
      <c r="D220" s="1" t="s">
        <v>21</v>
      </c>
      <c r="E220" s="1" t="s">
        <v>3318</v>
      </c>
      <c r="F220" s="1" t="s">
        <v>3014</v>
      </c>
      <c r="G220" s="2"/>
      <c r="H220" s="5">
        <v>14623.21</v>
      </c>
      <c r="I220" s="2"/>
      <c r="J220" s="2"/>
      <c r="K220" s="2"/>
      <c r="L220" s="2"/>
      <c r="M220" s="2"/>
      <c r="N220" s="2"/>
      <c r="O220" s="2"/>
      <c r="P220" s="2"/>
      <c r="Q220" s="5">
        <v>14623.21</v>
      </c>
      <c r="R220" s="1" t="s">
        <v>2764</v>
      </c>
      <c r="S220" s="1" t="s">
        <v>2196</v>
      </c>
      <c r="T220" s="1" t="s">
        <v>22</v>
      </c>
      <c r="U220">
        <f>VLOOKUP(E220,[1]Report!$E$4:$T$4596,16,0)</f>
        <v>0</v>
      </c>
    </row>
    <row r="221" spans="1:21" x14ac:dyDescent="0.25">
      <c r="A221" s="1" t="s">
        <v>2220</v>
      </c>
      <c r="B221" s="1" t="s">
        <v>21</v>
      </c>
      <c r="C221" s="1" t="s">
        <v>3277</v>
      </c>
      <c r="D221" s="1" t="s">
        <v>21</v>
      </c>
      <c r="E221" s="1" t="s">
        <v>3318</v>
      </c>
      <c r="F221" s="1" t="s">
        <v>3014</v>
      </c>
      <c r="G221" s="2"/>
      <c r="H221" s="5">
        <v>12927.9</v>
      </c>
      <c r="I221" s="2"/>
      <c r="J221" s="2"/>
      <c r="K221" s="2"/>
      <c r="L221" s="2"/>
      <c r="M221" s="2"/>
      <c r="N221" s="2"/>
      <c r="O221" s="2"/>
      <c r="P221" s="2"/>
      <c r="Q221" s="5">
        <v>12927.9</v>
      </c>
      <c r="R221" s="1" t="s">
        <v>2752</v>
      </c>
      <c r="S221" s="1" t="s">
        <v>2196</v>
      </c>
      <c r="T221" s="1" t="s">
        <v>22</v>
      </c>
      <c r="U221">
        <f>VLOOKUP(E221,[1]Report!$E$4:$T$4596,16,0)</f>
        <v>0</v>
      </c>
    </row>
    <row r="222" spans="1:21" x14ac:dyDescent="0.25">
      <c r="A222" s="1" t="s">
        <v>3337</v>
      </c>
      <c r="B222" s="1" t="s">
        <v>21</v>
      </c>
      <c r="C222" s="1" t="s">
        <v>3277</v>
      </c>
      <c r="D222" s="1" t="s">
        <v>21</v>
      </c>
      <c r="E222" s="1" t="s">
        <v>3318</v>
      </c>
      <c r="F222" s="1" t="s">
        <v>3014</v>
      </c>
      <c r="G222" s="2"/>
      <c r="H222" s="5">
        <v>6530.55</v>
      </c>
      <c r="I222" s="2"/>
      <c r="J222" s="2"/>
      <c r="K222" s="2"/>
      <c r="L222" s="2"/>
      <c r="M222" s="2"/>
      <c r="N222" s="2"/>
      <c r="O222" s="2"/>
      <c r="P222" s="2"/>
      <c r="Q222" s="5">
        <v>6530.55</v>
      </c>
      <c r="R222" s="1" t="s">
        <v>2758</v>
      </c>
      <c r="S222" s="1" t="s">
        <v>2196</v>
      </c>
      <c r="T222" s="1" t="s">
        <v>22</v>
      </c>
      <c r="U222">
        <f>VLOOKUP(E222,[1]Report!$E$4:$T$4596,16,0)</f>
        <v>0</v>
      </c>
    </row>
    <row r="223" spans="1:21" x14ac:dyDescent="0.25">
      <c r="A223" s="1" t="s">
        <v>3338</v>
      </c>
      <c r="B223" s="1" t="s">
        <v>21</v>
      </c>
      <c r="C223" s="1" t="s">
        <v>3277</v>
      </c>
      <c r="D223" s="1" t="s">
        <v>21</v>
      </c>
      <c r="E223" s="1" t="s">
        <v>3318</v>
      </c>
      <c r="F223" s="1" t="s">
        <v>3014</v>
      </c>
      <c r="G223" s="5">
        <v>15585.91</v>
      </c>
      <c r="H223" s="2"/>
      <c r="I223" s="2"/>
      <c r="J223" s="2"/>
      <c r="K223" s="2"/>
      <c r="L223" s="2"/>
      <c r="M223" s="2"/>
      <c r="N223" s="2"/>
      <c r="O223" s="2"/>
      <c r="P223" s="2"/>
      <c r="Q223" s="5">
        <v>15585.91</v>
      </c>
      <c r="R223" s="1" t="s">
        <v>2765</v>
      </c>
      <c r="S223" s="1" t="s">
        <v>2196</v>
      </c>
      <c r="T223" s="1" t="s">
        <v>22</v>
      </c>
      <c r="U223">
        <f>VLOOKUP(E223,[1]Report!$E$4:$T$4596,16,0)</f>
        <v>0</v>
      </c>
    </row>
    <row r="224" spans="1:21" x14ac:dyDescent="0.25">
      <c r="A224" s="1" t="s">
        <v>3339</v>
      </c>
      <c r="B224" s="1" t="s">
        <v>21</v>
      </c>
      <c r="C224" s="1" t="s">
        <v>3277</v>
      </c>
      <c r="D224" s="1" t="s">
        <v>21</v>
      </c>
      <c r="E224" s="1" t="s">
        <v>3318</v>
      </c>
      <c r="F224" s="1" t="s">
        <v>3014</v>
      </c>
      <c r="G224" s="5">
        <v>13692.8</v>
      </c>
      <c r="H224" s="2"/>
      <c r="I224" s="2"/>
      <c r="J224" s="2"/>
      <c r="K224" s="2"/>
      <c r="L224" s="2"/>
      <c r="M224" s="2"/>
      <c r="N224" s="2"/>
      <c r="O224" s="2"/>
      <c r="P224" s="2"/>
      <c r="Q224" s="5">
        <v>13692.8</v>
      </c>
      <c r="R224" s="1" t="s">
        <v>2753</v>
      </c>
      <c r="S224" s="1" t="s">
        <v>2196</v>
      </c>
      <c r="T224" s="1" t="s">
        <v>22</v>
      </c>
      <c r="U224">
        <f>VLOOKUP(E224,[1]Report!$E$4:$T$4596,16,0)</f>
        <v>0</v>
      </c>
    </row>
    <row r="225" spans="1:21" x14ac:dyDescent="0.25">
      <c r="A225" s="1" t="s">
        <v>3340</v>
      </c>
      <c r="B225" s="1" t="s">
        <v>21</v>
      </c>
      <c r="C225" s="1" t="s">
        <v>3277</v>
      </c>
      <c r="D225" s="1" t="s">
        <v>21</v>
      </c>
      <c r="E225" s="1" t="s">
        <v>3318</v>
      </c>
      <c r="F225" s="1" t="s">
        <v>3014</v>
      </c>
      <c r="G225" s="2"/>
      <c r="H225" s="5">
        <v>10775.69</v>
      </c>
      <c r="I225" s="2"/>
      <c r="J225" s="2"/>
      <c r="K225" s="2"/>
      <c r="L225" s="2"/>
      <c r="M225" s="2"/>
      <c r="N225" s="2"/>
      <c r="O225" s="2"/>
      <c r="P225" s="2"/>
      <c r="Q225" s="5">
        <v>10775.69</v>
      </c>
      <c r="R225" s="1" t="s">
        <v>3341</v>
      </c>
      <c r="S225" s="1" t="s">
        <v>2196</v>
      </c>
      <c r="T225" s="1" t="s">
        <v>22</v>
      </c>
      <c r="U225">
        <f>VLOOKUP(E225,[1]Report!$E$4:$T$4596,16,0)</f>
        <v>0</v>
      </c>
    </row>
    <row r="226" spans="1:21" x14ac:dyDescent="0.25">
      <c r="A226" s="1" t="s">
        <v>3342</v>
      </c>
      <c r="B226" s="1" t="s">
        <v>21</v>
      </c>
      <c r="C226" s="1" t="s">
        <v>3277</v>
      </c>
      <c r="D226" s="1" t="s">
        <v>21</v>
      </c>
      <c r="E226" s="1" t="s">
        <v>3318</v>
      </c>
      <c r="F226" s="1" t="s">
        <v>3014</v>
      </c>
      <c r="G226" s="2"/>
      <c r="H226" s="2"/>
      <c r="I226" s="5">
        <v>6579.53</v>
      </c>
      <c r="J226" s="2"/>
      <c r="K226" s="2"/>
      <c r="L226" s="2"/>
      <c r="M226" s="2"/>
      <c r="N226" s="2"/>
      <c r="O226" s="2"/>
      <c r="P226" s="2"/>
      <c r="Q226" s="5">
        <v>6579.53</v>
      </c>
      <c r="R226" s="1" t="s">
        <v>3343</v>
      </c>
      <c r="S226" s="1" t="s">
        <v>2196</v>
      </c>
      <c r="T226" s="1" t="s">
        <v>22</v>
      </c>
      <c r="U226">
        <f>VLOOKUP(E226,[1]Report!$E$4:$T$4596,16,0)</f>
        <v>0</v>
      </c>
    </row>
    <row r="227" spans="1:21" x14ac:dyDescent="0.25">
      <c r="A227" s="1" t="s">
        <v>3344</v>
      </c>
      <c r="B227" s="1" t="s">
        <v>21</v>
      </c>
      <c r="C227" s="1" t="s">
        <v>3277</v>
      </c>
      <c r="D227" s="1" t="s">
        <v>21</v>
      </c>
      <c r="E227" s="1" t="s">
        <v>3318</v>
      </c>
      <c r="F227" s="1" t="s">
        <v>3014</v>
      </c>
      <c r="G227" s="2"/>
      <c r="H227" s="2"/>
      <c r="I227" s="5">
        <v>14732.89</v>
      </c>
      <c r="J227" s="2"/>
      <c r="K227" s="2"/>
      <c r="L227" s="2"/>
      <c r="M227" s="2"/>
      <c r="N227" s="2"/>
      <c r="O227" s="2"/>
      <c r="P227" s="2"/>
      <c r="Q227" s="5">
        <v>14732.89</v>
      </c>
      <c r="R227" s="1" t="s">
        <v>3345</v>
      </c>
      <c r="S227" s="1" t="s">
        <v>2196</v>
      </c>
      <c r="T227" s="1" t="s">
        <v>22</v>
      </c>
      <c r="U227">
        <f>VLOOKUP(E227,[1]Report!$E$4:$T$4596,16,0)</f>
        <v>0</v>
      </c>
    </row>
    <row r="228" spans="1:21" x14ac:dyDescent="0.25">
      <c r="A228" s="1" t="s">
        <v>3346</v>
      </c>
      <c r="B228" s="1" t="s">
        <v>21</v>
      </c>
      <c r="C228" s="1" t="s">
        <v>3277</v>
      </c>
      <c r="D228" s="1" t="s">
        <v>21</v>
      </c>
      <c r="E228" s="1" t="s">
        <v>3318</v>
      </c>
      <c r="F228" s="1" t="s">
        <v>3014</v>
      </c>
      <c r="G228" s="2"/>
      <c r="H228" s="2"/>
      <c r="I228" s="5">
        <v>13024.86</v>
      </c>
      <c r="J228" s="2"/>
      <c r="K228" s="2"/>
      <c r="L228" s="2"/>
      <c r="M228" s="2"/>
      <c r="N228" s="2"/>
      <c r="O228" s="2"/>
      <c r="P228" s="2"/>
      <c r="Q228" s="5">
        <v>13024.86</v>
      </c>
      <c r="R228" s="1" t="s">
        <v>3347</v>
      </c>
      <c r="S228" s="1" t="s">
        <v>2196</v>
      </c>
      <c r="T228" s="1" t="s">
        <v>22</v>
      </c>
      <c r="U228">
        <f>VLOOKUP(E228,[1]Report!$E$4:$T$4596,16,0)</f>
        <v>0</v>
      </c>
    </row>
    <row r="229" spans="1:21" x14ac:dyDescent="0.25">
      <c r="A229" s="1" t="s">
        <v>2432</v>
      </c>
      <c r="B229" s="1" t="s">
        <v>21</v>
      </c>
      <c r="C229" s="1" t="s">
        <v>3277</v>
      </c>
      <c r="D229" s="1" t="s">
        <v>21</v>
      </c>
      <c r="E229" s="1" t="s">
        <v>3318</v>
      </c>
      <c r="F229" s="1" t="s">
        <v>3014</v>
      </c>
      <c r="G229" s="2"/>
      <c r="H229" s="2"/>
      <c r="I229" s="5">
        <v>5677.51</v>
      </c>
      <c r="J229" s="2"/>
      <c r="K229" s="2"/>
      <c r="L229" s="2"/>
      <c r="M229" s="2"/>
      <c r="N229" s="2"/>
      <c r="O229" s="2"/>
      <c r="P229" s="2"/>
      <c r="Q229" s="5">
        <v>5677.51</v>
      </c>
      <c r="R229" s="1" t="s">
        <v>3348</v>
      </c>
      <c r="S229" s="1" t="s">
        <v>2196</v>
      </c>
      <c r="T229" s="1" t="s">
        <v>22</v>
      </c>
      <c r="U229">
        <f>VLOOKUP(E229,[1]Report!$E$4:$T$4596,16,0)</f>
        <v>0</v>
      </c>
    </row>
    <row r="230" spans="1:21" x14ac:dyDescent="0.25">
      <c r="A230" s="1" t="s">
        <v>3349</v>
      </c>
      <c r="B230" s="1" t="s">
        <v>21</v>
      </c>
      <c r="C230" s="1" t="s">
        <v>3350</v>
      </c>
      <c r="D230" s="1" t="s">
        <v>21</v>
      </c>
      <c r="E230" s="1" t="s">
        <v>3351</v>
      </c>
      <c r="F230" s="1" t="s">
        <v>3014</v>
      </c>
      <c r="G230" s="2"/>
      <c r="H230" s="2"/>
      <c r="I230" s="2"/>
      <c r="J230" s="2"/>
      <c r="K230" s="2"/>
      <c r="L230" s="2"/>
      <c r="M230" s="2"/>
      <c r="N230" s="2"/>
      <c r="O230" s="5">
        <v>100523</v>
      </c>
      <c r="P230" s="2"/>
      <c r="Q230" s="5">
        <v>100523</v>
      </c>
      <c r="R230" s="1" t="s">
        <v>468</v>
      </c>
      <c r="S230" s="1" t="s">
        <v>3352</v>
      </c>
      <c r="T230" s="1" t="s">
        <v>22</v>
      </c>
      <c r="U230">
        <f>VLOOKUP(E230,[1]Report!$E$4:$T$4596,16,0)</f>
        <v>0</v>
      </c>
    </row>
    <row r="231" spans="1:21" x14ac:dyDescent="0.25">
      <c r="A231" s="1" t="s">
        <v>3353</v>
      </c>
      <c r="B231" s="1" t="s">
        <v>21</v>
      </c>
      <c r="C231" s="1" t="s">
        <v>3350</v>
      </c>
      <c r="D231" s="1" t="s">
        <v>21</v>
      </c>
      <c r="E231" s="1" t="s">
        <v>3351</v>
      </c>
      <c r="F231" s="1" t="s">
        <v>3014</v>
      </c>
      <c r="G231" s="5">
        <v>126026</v>
      </c>
      <c r="H231" s="2"/>
      <c r="I231" s="2"/>
      <c r="J231" s="2"/>
      <c r="K231" s="2"/>
      <c r="L231" s="2"/>
      <c r="M231" s="2"/>
      <c r="N231" s="2"/>
      <c r="O231" s="2"/>
      <c r="P231" s="2"/>
      <c r="Q231" s="5">
        <v>126026</v>
      </c>
      <c r="R231" s="1" t="s">
        <v>469</v>
      </c>
      <c r="S231" s="1" t="s">
        <v>3352</v>
      </c>
      <c r="T231" s="1" t="s">
        <v>22</v>
      </c>
      <c r="U231">
        <f>VLOOKUP(E231,[1]Report!$E$4:$T$4596,16,0)</f>
        <v>0</v>
      </c>
    </row>
    <row r="232" spans="1:21" x14ac:dyDescent="0.25">
      <c r="A232" s="1" t="s">
        <v>2717</v>
      </c>
      <c r="B232" s="1" t="s">
        <v>21</v>
      </c>
      <c r="C232" s="1" t="s">
        <v>3350</v>
      </c>
      <c r="D232" s="1" t="s">
        <v>21</v>
      </c>
      <c r="E232" s="1" t="s">
        <v>3351</v>
      </c>
      <c r="F232" s="1" t="s">
        <v>3014</v>
      </c>
      <c r="G232" s="2"/>
      <c r="H232" s="2"/>
      <c r="I232" s="5">
        <v>116626</v>
      </c>
      <c r="J232" s="2"/>
      <c r="K232" s="2"/>
      <c r="L232" s="2"/>
      <c r="M232" s="2"/>
      <c r="N232" s="2"/>
      <c r="O232" s="2"/>
      <c r="P232" s="2"/>
      <c r="Q232" s="5">
        <v>116626</v>
      </c>
      <c r="R232" s="1" t="s">
        <v>470</v>
      </c>
      <c r="S232" s="1" t="s">
        <v>3352</v>
      </c>
      <c r="T232" s="1" t="s">
        <v>22</v>
      </c>
      <c r="U232">
        <f>VLOOKUP(E232,[1]Report!$E$4:$T$4596,16,0)</f>
        <v>0</v>
      </c>
    </row>
    <row r="233" spans="1:21" x14ac:dyDescent="0.25">
      <c r="A233" s="1" t="s">
        <v>2718</v>
      </c>
      <c r="B233" s="1" t="s">
        <v>21</v>
      </c>
      <c r="C233" s="1" t="s">
        <v>3350</v>
      </c>
      <c r="D233" s="1" t="s">
        <v>21</v>
      </c>
      <c r="E233" s="1" t="s">
        <v>3351</v>
      </c>
      <c r="F233" s="1" t="s">
        <v>3014</v>
      </c>
      <c r="G233" s="2"/>
      <c r="H233" s="2"/>
      <c r="I233" s="2"/>
      <c r="J233" s="2"/>
      <c r="K233" s="2"/>
      <c r="L233" s="2"/>
      <c r="M233" s="2"/>
      <c r="N233" s="5">
        <v>102294</v>
      </c>
      <c r="O233" s="2"/>
      <c r="P233" s="2"/>
      <c r="Q233" s="5">
        <v>102294</v>
      </c>
      <c r="R233" s="1" t="s">
        <v>471</v>
      </c>
      <c r="S233" s="1" t="s">
        <v>3352</v>
      </c>
      <c r="T233" s="1" t="s">
        <v>22</v>
      </c>
      <c r="U233">
        <f>VLOOKUP(E233,[1]Report!$E$4:$T$4596,16,0)</f>
        <v>0</v>
      </c>
    </row>
    <row r="234" spans="1:21" x14ac:dyDescent="0.25">
      <c r="A234" s="1" t="s">
        <v>2988</v>
      </c>
      <c r="B234" s="1" t="s">
        <v>21</v>
      </c>
      <c r="C234" s="1" t="s">
        <v>3350</v>
      </c>
      <c r="D234" s="1" t="s">
        <v>21</v>
      </c>
      <c r="E234" s="1" t="s">
        <v>3351</v>
      </c>
      <c r="F234" s="1" t="s">
        <v>3014</v>
      </c>
      <c r="G234" s="2"/>
      <c r="H234" s="5">
        <v>99877</v>
      </c>
      <c r="I234" s="2"/>
      <c r="J234" s="2"/>
      <c r="K234" s="2"/>
      <c r="L234" s="2"/>
      <c r="M234" s="2"/>
      <c r="N234" s="2"/>
      <c r="O234" s="2"/>
      <c r="P234" s="2"/>
      <c r="Q234" s="5">
        <v>99877</v>
      </c>
      <c r="R234" s="1" t="s">
        <v>472</v>
      </c>
      <c r="S234" s="1" t="s">
        <v>3352</v>
      </c>
      <c r="T234" s="1" t="s">
        <v>22</v>
      </c>
      <c r="U234">
        <f>VLOOKUP(E234,[1]Report!$E$4:$T$4596,16,0)</f>
        <v>0</v>
      </c>
    </row>
    <row r="235" spans="1:21" x14ac:dyDescent="0.25">
      <c r="A235" s="1" t="s">
        <v>2989</v>
      </c>
      <c r="B235" s="1" t="s">
        <v>21</v>
      </c>
      <c r="C235" s="1" t="s">
        <v>3350</v>
      </c>
      <c r="D235" s="1" t="s">
        <v>21</v>
      </c>
      <c r="E235" s="1" t="s">
        <v>3351</v>
      </c>
      <c r="F235" s="1" t="s">
        <v>3014</v>
      </c>
      <c r="G235" s="2"/>
      <c r="H235" s="2"/>
      <c r="I235" s="2"/>
      <c r="J235" s="2"/>
      <c r="K235" s="2"/>
      <c r="L235" s="5">
        <v>100395</v>
      </c>
      <c r="M235" s="2"/>
      <c r="N235" s="2"/>
      <c r="O235" s="2"/>
      <c r="P235" s="2"/>
      <c r="Q235" s="5">
        <v>100395</v>
      </c>
      <c r="R235" s="1" t="s">
        <v>473</v>
      </c>
      <c r="S235" s="1" t="s">
        <v>3352</v>
      </c>
      <c r="T235" s="1" t="s">
        <v>22</v>
      </c>
      <c r="U235">
        <f>VLOOKUP(E235,[1]Report!$E$4:$T$4596,16,0)</f>
        <v>0</v>
      </c>
    </row>
    <row r="236" spans="1:21" x14ac:dyDescent="0.25">
      <c r="A236" s="1" t="s">
        <v>378</v>
      </c>
      <c r="B236" s="1" t="s">
        <v>21</v>
      </c>
      <c r="C236" s="1" t="s">
        <v>3350</v>
      </c>
      <c r="D236" s="1" t="s">
        <v>21</v>
      </c>
      <c r="E236" s="1" t="s">
        <v>3351</v>
      </c>
      <c r="F236" s="1" t="s">
        <v>3014</v>
      </c>
      <c r="G236" s="2"/>
      <c r="H236" s="2"/>
      <c r="I236" s="2"/>
      <c r="J236" s="2"/>
      <c r="K236" s="2"/>
      <c r="L236" s="2"/>
      <c r="M236" s="5">
        <v>114353</v>
      </c>
      <c r="N236" s="2"/>
      <c r="O236" s="2"/>
      <c r="P236" s="2"/>
      <c r="Q236" s="5">
        <v>114353</v>
      </c>
      <c r="R236" s="1" t="s">
        <v>474</v>
      </c>
      <c r="S236" s="1" t="s">
        <v>3352</v>
      </c>
      <c r="T236" s="1" t="s">
        <v>22</v>
      </c>
      <c r="U236">
        <f>VLOOKUP(E236,[1]Report!$E$4:$T$4596,16,0)</f>
        <v>0</v>
      </c>
    </row>
    <row r="237" spans="1:21" x14ac:dyDescent="0.25">
      <c r="A237" s="1" t="s">
        <v>3354</v>
      </c>
      <c r="B237" s="1" t="s">
        <v>21</v>
      </c>
      <c r="C237" s="1" t="s">
        <v>3350</v>
      </c>
      <c r="D237" s="1" t="s">
        <v>21</v>
      </c>
      <c r="E237" s="1" t="s">
        <v>3351</v>
      </c>
      <c r="F237" s="1" t="s">
        <v>3014</v>
      </c>
      <c r="G237" s="2"/>
      <c r="H237" s="2"/>
      <c r="I237" s="2"/>
      <c r="J237" s="5">
        <v>132774</v>
      </c>
      <c r="K237" s="2"/>
      <c r="L237" s="2"/>
      <c r="M237" s="2"/>
      <c r="N237" s="2"/>
      <c r="O237" s="2"/>
      <c r="P237" s="2"/>
      <c r="Q237" s="5">
        <v>132774</v>
      </c>
      <c r="R237" s="1" t="s">
        <v>475</v>
      </c>
      <c r="S237" s="1" t="s">
        <v>3352</v>
      </c>
      <c r="T237" s="1" t="s">
        <v>22</v>
      </c>
      <c r="U237">
        <f>VLOOKUP(E237,[1]Report!$E$4:$T$4596,16,0)</f>
        <v>0</v>
      </c>
    </row>
    <row r="238" spans="1:21" x14ac:dyDescent="0.25">
      <c r="A238" s="1" t="s">
        <v>3355</v>
      </c>
      <c r="B238" s="1" t="s">
        <v>21</v>
      </c>
      <c r="C238" s="1" t="s">
        <v>3350</v>
      </c>
      <c r="D238" s="1" t="s">
        <v>21</v>
      </c>
      <c r="E238" s="1" t="s">
        <v>3351</v>
      </c>
      <c r="F238" s="1" t="s">
        <v>3014</v>
      </c>
      <c r="G238" s="2"/>
      <c r="H238" s="2"/>
      <c r="I238" s="2"/>
      <c r="J238" s="2"/>
      <c r="K238" s="2"/>
      <c r="L238" s="2"/>
      <c r="M238" s="2"/>
      <c r="N238" s="2"/>
      <c r="O238" s="2"/>
      <c r="P238" s="3">
        <v>-28460</v>
      </c>
      <c r="Q238" s="3">
        <v>-28460</v>
      </c>
      <c r="R238" s="1" t="s">
        <v>1919</v>
      </c>
      <c r="S238" s="1" t="s">
        <v>3352</v>
      </c>
      <c r="T238" s="1" t="s">
        <v>24</v>
      </c>
      <c r="U238">
        <f>VLOOKUP(E238,[1]Report!$E$4:$T$4596,16,0)</f>
        <v>0</v>
      </c>
    </row>
    <row r="239" spans="1:21" x14ac:dyDescent="0.25">
      <c r="A239" s="1" t="s">
        <v>2075</v>
      </c>
      <c r="B239" s="1" t="s">
        <v>21</v>
      </c>
      <c r="C239" s="1" t="s">
        <v>3350</v>
      </c>
      <c r="D239" s="1" t="s">
        <v>21</v>
      </c>
      <c r="E239" s="1" t="s">
        <v>3351</v>
      </c>
      <c r="F239" s="1" t="s">
        <v>3014</v>
      </c>
      <c r="G239" s="2"/>
      <c r="H239" s="3">
        <v>-28530</v>
      </c>
      <c r="I239" s="2"/>
      <c r="J239" s="2"/>
      <c r="K239" s="2"/>
      <c r="L239" s="2"/>
      <c r="M239" s="2"/>
      <c r="N239" s="2"/>
      <c r="O239" s="2"/>
      <c r="P239" s="2"/>
      <c r="Q239" s="3">
        <v>-28530</v>
      </c>
      <c r="R239" s="1" t="s">
        <v>1920</v>
      </c>
      <c r="S239" s="1" t="s">
        <v>3352</v>
      </c>
      <c r="T239" s="1" t="s">
        <v>24</v>
      </c>
      <c r="U239">
        <f>VLOOKUP(E239,[1]Report!$E$4:$T$4596,16,0)</f>
        <v>0</v>
      </c>
    </row>
    <row r="240" spans="1:21" x14ac:dyDescent="0.25">
      <c r="A240" s="1" t="s">
        <v>3356</v>
      </c>
      <c r="B240" s="1" t="s">
        <v>21</v>
      </c>
      <c r="C240" s="1" t="s">
        <v>3350</v>
      </c>
      <c r="D240" s="1" t="s">
        <v>21</v>
      </c>
      <c r="E240" s="1" t="s">
        <v>3351</v>
      </c>
      <c r="F240" s="1" t="s">
        <v>3014</v>
      </c>
      <c r="G240" s="2"/>
      <c r="H240" s="2"/>
      <c r="I240" s="3">
        <v>-27902</v>
      </c>
      <c r="J240" s="2"/>
      <c r="K240" s="2"/>
      <c r="L240" s="2"/>
      <c r="M240" s="2"/>
      <c r="N240" s="2"/>
      <c r="O240" s="2"/>
      <c r="P240" s="2"/>
      <c r="Q240" s="3">
        <v>-27902</v>
      </c>
      <c r="R240" s="1" t="s">
        <v>1921</v>
      </c>
      <c r="S240" s="1" t="s">
        <v>3352</v>
      </c>
      <c r="T240" s="1" t="s">
        <v>24</v>
      </c>
      <c r="U240">
        <f>VLOOKUP(E240,[1]Report!$E$4:$T$4596,16,0)</f>
        <v>0</v>
      </c>
    </row>
    <row r="241" spans="1:21" x14ac:dyDescent="0.25">
      <c r="A241" s="1" t="s">
        <v>2076</v>
      </c>
      <c r="B241" s="1" t="s">
        <v>21</v>
      </c>
      <c r="C241" s="1" t="s">
        <v>3350</v>
      </c>
      <c r="D241" s="1" t="s">
        <v>21</v>
      </c>
      <c r="E241" s="1" t="s">
        <v>3351</v>
      </c>
      <c r="F241" s="1" t="s">
        <v>3014</v>
      </c>
      <c r="G241" s="2"/>
      <c r="H241" s="2"/>
      <c r="I241" s="2"/>
      <c r="J241" s="3">
        <v>-28538</v>
      </c>
      <c r="K241" s="2"/>
      <c r="L241" s="2"/>
      <c r="M241" s="2"/>
      <c r="N241" s="2"/>
      <c r="O241" s="2"/>
      <c r="P241" s="2"/>
      <c r="Q241" s="3">
        <v>-28538</v>
      </c>
      <c r="R241" s="1" t="s">
        <v>1922</v>
      </c>
      <c r="S241" s="1" t="s">
        <v>3352</v>
      </c>
      <c r="T241" s="1" t="s">
        <v>24</v>
      </c>
      <c r="U241">
        <f>VLOOKUP(E241,[1]Report!$E$4:$T$4596,16,0)</f>
        <v>0</v>
      </c>
    </row>
    <row r="242" spans="1:21" x14ac:dyDescent="0.25">
      <c r="A242" s="1" t="s">
        <v>3357</v>
      </c>
      <c r="B242" s="1" t="s">
        <v>21</v>
      </c>
      <c r="C242" s="1" t="s">
        <v>3350</v>
      </c>
      <c r="D242" s="1" t="s">
        <v>21</v>
      </c>
      <c r="E242" s="1" t="s">
        <v>3351</v>
      </c>
      <c r="F242" s="1" t="s">
        <v>3014</v>
      </c>
      <c r="G242" s="2"/>
      <c r="H242" s="2"/>
      <c r="I242" s="2"/>
      <c r="J242" s="2"/>
      <c r="K242" s="3">
        <v>-29431</v>
      </c>
      <c r="L242" s="2"/>
      <c r="M242" s="2"/>
      <c r="N242" s="2"/>
      <c r="O242" s="2"/>
      <c r="P242" s="2"/>
      <c r="Q242" s="3">
        <v>-29431</v>
      </c>
      <c r="R242" s="1" t="s">
        <v>1923</v>
      </c>
      <c r="S242" s="1" t="s">
        <v>3352</v>
      </c>
      <c r="T242" s="1" t="s">
        <v>24</v>
      </c>
      <c r="U242">
        <f>VLOOKUP(E242,[1]Report!$E$4:$T$4596,16,0)</f>
        <v>0</v>
      </c>
    </row>
    <row r="243" spans="1:21" x14ac:dyDescent="0.25">
      <c r="A243" s="1" t="s">
        <v>2393</v>
      </c>
      <c r="B243" s="1" t="s">
        <v>21</v>
      </c>
      <c r="C243" s="1" t="s">
        <v>3350</v>
      </c>
      <c r="D243" s="1" t="s">
        <v>21</v>
      </c>
      <c r="E243" s="1" t="s">
        <v>3351</v>
      </c>
      <c r="F243" s="1" t="s">
        <v>3014</v>
      </c>
      <c r="G243" s="2"/>
      <c r="H243" s="2"/>
      <c r="I243" s="2"/>
      <c r="J243" s="2"/>
      <c r="K243" s="2"/>
      <c r="L243" s="3">
        <v>-28339</v>
      </c>
      <c r="M243" s="2"/>
      <c r="N243" s="2"/>
      <c r="O243" s="2"/>
      <c r="P243" s="2"/>
      <c r="Q243" s="3">
        <v>-28339</v>
      </c>
      <c r="R243" s="1" t="s">
        <v>1924</v>
      </c>
      <c r="S243" s="1" t="s">
        <v>3352</v>
      </c>
      <c r="T243" s="1" t="s">
        <v>24</v>
      </c>
      <c r="U243">
        <f>VLOOKUP(E243,[1]Report!$E$4:$T$4596,16,0)</f>
        <v>0</v>
      </c>
    </row>
    <row r="244" spans="1:21" x14ac:dyDescent="0.25">
      <c r="A244" s="1" t="s">
        <v>3358</v>
      </c>
      <c r="B244" s="1" t="s">
        <v>21</v>
      </c>
      <c r="C244" s="1" t="s">
        <v>3350</v>
      </c>
      <c r="D244" s="1" t="s">
        <v>21</v>
      </c>
      <c r="E244" s="1" t="s">
        <v>3351</v>
      </c>
      <c r="F244" s="1" t="s">
        <v>3014</v>
      </c>
      <c r="G244" s="2"/>
      <c r="H244" s="2"/>
      <c r="I244" s="2"/>
      <c r="J244" s="2"/>
      <c r="K244" s="2"/>
      <c r="L244" s="2"/>
      <c r="M244" s="3">
        <v>-28505</v>
      </c>
      <c r="N244" s="2"/>
      <c r="O244" s="2"/>
      <c r="P244" s="2"/>
      <c r="Q244" s="3">
        <v>-28505</v>
      </c>
      <c r="R244" s="1" t="s">
        <v>1925</v>
      </c>
      <c r="S244" s="1" t="s">
        <v>3352</v>
      </c>
      <c r="T244" s="1" t="s">
        <v>24</v>
      </c>
      <c r="U244">
        <f>VLOOKUP(E244,[1]Report!$E$4:$T$4596,16,0)</f>
        <v>0</v>
      </c>
    </row>
    <row r="245" spans="1:21" x14ac:dyDescent="0.25">
      <c r="A245" s="1" t="s">
        <v>637</v>
      </c>
      <c r="B245" s="1" t="s">
        <v>21</v>
      </c>
      <c r="C245" s="1" t="s">
        <v>3350</v>
      </c>
      <c r="D245" s="1" t="s">
        <v>21</v>
      </c>
      <c r="E245" s="1" t="s">
        <v>3351</v>
      </c>
      <c r="F245" s="1" t="s">
        <v>3014</v>
      </c>
      <c r="G245" s="2"/>
      <c r="H245" s="2"/>
      <c r="I245" s="2"/>
      <c r="J245" s="2"/>
      <c r="K245" s="2"/>
      <c r="L245" s="2"/>
      <c r="M245" s="2"/>
      <c r="N245" s="3">
        <v>-27540</v>
      </c>
      <c r="O245" s="2"/>
      <c r="P245" s="2"/>
      <c r="Q245" s="3">
        <v>-27540</v>
      </c>
      <c r="R245" s="1" t="s">
        <v>1926</v>
      </c>
      <c r="S245" s="1" t="s">
        <v>3352</v>
      </c>
      <c r="T245" s="1" t="s">
        <v>24</v>
      </c>
      <c r="U245">
        <f>VLOOKUP(E245,[1]Report!$E$4:$T$4596,16,0)</f>
        <v>0</v>
      </c>
    </row>
    <row r="246" spans="1:21" x14ac:dyDescent="0.25">
      <c r="A246" s="1" t="s">
        <v>2053</v>
      </c>
      <c r="B246" s="1" t="s">
        <v>21</v>
      </c>
      <c r="C246" s="1" t="s">
        <v>3350</v>
      </c>
      <c r="D246" s="1" t="s">
        <v>21</v>
      </c>
      <c r="E246" s="1" t="s">
        <v>3351</v>
      </c>
      <c r="F246" s="1" t="s">
        <v>3014</v>
      </c>
      <c r="G246" s="2"/>
      <c r="H246" s="2"/>
      <c r="I246" s="2"/>
      <c r="J246" s="2"/>
      <c r="K246" s="2"/>
      <c r="L246" s="2"/>
      <c r="M246" s="2"/>
      <c r="N246" s="2"/>
      <c r="O246" s="2"/>
      <c r="P246" s="5">
        <v>102156</v>
      </c>
      <c r="Q246" s="5">
        <v>102156</v>
      </c>
      <c r="R246" s="1" t="s">
        <v>477</v>
      </c>
      <c r="S246" s="1" t="s">
        <v>3352</v>
      </c>
      <c r="T246" s="1" t="s">
        <v>22</v>
      </c>
      <c r="U246">
        <f>VLOOKUP(E246,[1]Report!$E$4:$T$4596,16,0)</f>
        <v>0</v>
      </c>
    </row>
    <row r="247" spans="1:21" x14ac:dyDescent="0.25">
      <c r="A247" s="1" t="s">
        <v>2919</v>
      </c>
      <c r="B247" s="1" t="s">
        <v>21</v>
      </c>
      <c r="C247" s="1" t="s">
        <v>3350</v>
      </c>
      <c r="D247" s="1" t="s">
        <v>21</v>
      </c>
      <c r="E247" s="1" t="s">
        <v>3351</v>
      </c>
      <c r="F247" s="1" t="s">
        <v>3014</v>
      </c>
      <c r="G247" s="2"/>
      <c r="H247" s="2"/>
      <c r="I247" s="2"/>
      <c r="J247" s="2"/>
      <c r="K247" s="5">
        <v>117489</v>
      </c>
      <c r="L247" s="2"/>
      <c r="M247" s="2"/>
      <c r="N247" s="2"/>
      <c r="O247" s="2"/>
      <c r="P247" s="2"/>
      <c r="Q247" s="5">
        <v>117489</v>
      </c>
      <c r="R247" s="1" t="s">
        <v>480</v>
      </c>
      <c r="S247" s="1" t="s">
        <v>3352</v>
      </c>
      <c r="T247" s="1" t="s">
        <v>22</v>
      </c>
      <c r="U247">
        <f>VLOOKUP(E247,[1]Report!$E$4:$T$4596,16,0)</f>
        <v>0</v>
      </c>
    </row>
    <row r="248" spans="1:21" x14ac:dyDescent="0.25">
      <c r="A248" s="1" t="s">
        <v>2792</v>
      </c>
      <c r="B248" s="1" t="s">
        <v>21</v>
      </c>
      <c r="C248" s="1" t="s">
        <v>3359</v>
      </c>
      <c r="D248" s="1" t="s">
        <v>21</v>
      </c>
      <c r="E248" s="1" t="s">
        <v>3360</v>
      </c>
      <c r="F248" s="1" t="s">
        <v>3014</v>
      </c>
      <c r="G248" s="2"/>
      <c r="H248" s="5">
        <v>1254</v>
      </c>
      <c r="I248" s="2"/>
      <c r="J248" s="2"/>
      <c r="K248" s="2"/>
      <c r="L248" s="2"/>
      <c r="M248" s="2"/>
      <c r="N248" s="2"/>
      <c r="O248" s="2"/>
      <c r="P248" s="2"/>
      <c r="Q248" s="5">
        <v>1254</v>
      </c>
      <c r="R248" s="1" t="s">
        <v>3361</v>
      </c>
      <c r="S248" s="1" t="s">
        <v>3362</v>
      </c>
      <c r="T248" s="1" t="s">
        <v>22</v>
      </c>
      <c r="U248">
        <f>VLOOKUP(E248,[1]Report!$E$4:$T$4596,16,0)</f>
        <v>0</v>
      </c>
    </row>
    <row r="249" spans="1:21" x14ac:dyDescent="0.25">
      <c r="A249" s="1" t="s">
        <v>2928</v>
      </c>
      <c r="B249" s="1" t="s">
        <v>21</v>
      </c>
      <c r="C249" s="1" t="s">
        <v>3359</v>
      </c>
      <c r="D249" s="1" t="s">
        <v>21</v>
      </c>
      <c r="E249" s="1" t="s">
        <v>3360</v>
      </c>
      <c r="F249" s="1" t="s">
        <v>3014</v>
      </c>
      <c r="G249" s="2"/>
      <c r="H249" s="2"/>
      <c r="I249" s="5">
        <v>1192</v>
      </c>
      <c r="J249" s="2"/>
      <c r="K249" s="2"/>
      <c r="L249" s="2"/>
      <c r="M249" s="2"/>
      <c r="N249" s="2"/>
      <c r="O249" s="2"/>
      <c r="P249" s="2"/>
      <c r="Q249" s="5">
        <v>1192</v>
      </c>
      <c r="R249" s="1" t="s">
        <v>3363</v>
      </c>
      <c r="S249" s="1" t="s">
        <v>3362</v>
      </c>
      <c r="T249" s="1" t="s">
        <v>22</v>
      </c>
      <c r="U249">
        <f>VLOOKUP(E249,[1]Report!$E$4:$T$4596,16,0)</f>
        <v>0</v>
      </c>
    </row>
    <row r="250" spans="1:21" x14ac:dyDescent="0.25">
      <c r="A250" s="1" t="s">
        <v>3364</v>
      </c>
      <c r="B250" s="1" t="s">
        <v>21</v>
      </c>
      <c r="C250" s="1" t="s">
        <v>3359</v>
      </c>
      <c r="D250" s="1" t="s">
        <v>21</v>
      </c>
      <c r="E250" s="1" t="s">
        <v>3360</v>
      </c>
      <c r="F250" s="1" t="s">
        <v>3014</v>
      </c>
      <c r="G250" s="5">
        <v>2511</v>
      </c>
      <c r="H250" s="2"/>
      <c r="I250" s="2"/>
      <c r="J250" s="2"/>
      <c r="K250" s="2"/>
      <c r="L250" s="2"/>
      <c r="M250" s="2"/>
      <c r="N250" s="2"/>
      <c r="O250" s="2"/>
      <c r="P250" s="2"/>
      <c r="Q250" s="5">
        <v>2511</v>
      </c>
      <c r="R250" s="1" t="s">
        <v>3365</v>
      </c>
      <c r="S250" s="1" t="s">
        <v>3362</v>
      </c>
      <c r="T250" s="1" t="s">
        <v>22</v>
      </c>
      <c r="U250">
        <f>VLOOKUP(E250,[1]Report!$E$4:$T$4596,16,0)</f>
        <v>0</v>
      </c>
    </row>
    <row r="251" spans="1:21" x14ac:dyDescent="0.25">
      <c r="A251" s="1" t="s">
        <v>763</v>
      </c>
      <c r="B251" s="1" t="s">
        <v>21</v>
      </c>
      <c r="C251" s="1" t="s">
        <v>3359</v>
      </c>
      <c r="D251" s="1" t="s">
        <v>21</v>
      </c>
      <c r="E251" s="1" t="s">
        <v>3360</v>
      </c>
      <c r="F251" s="1" t="s">
        <v>3014</v>
      </c>
      <c r="G251" s="2"/>
      <c r="H251" s="2"/>
      <c r="I251" s="2"/>
      <c r="J251" s="2"/>
      <c r="K251" s="3">
        <v>-480</v>
      </c>
      <c r="L251" s="2"/>
      <c r="M251" s="2"/>
      <c r="N251" s="2"/>
      <c r="O251" s="2"/>
      <c r="P251" s="2"/>
      <c r="Q251" s="3">
        <v>-480</v>
      </c>
      <c r="R251" s="1" t="s">
        <v>2233</v>
      </c>
      <c r="S251" s="1" t="s">
        <v>3362</v>
      </c>
      <c r="T251" s="1" t="s">
        <v>24</v>
      </c>
      <c r="U251">
        <f>VLOOKUP(E251,[1]Report!$E$4:$T$4596,16,0)</f>
        <v>0</v>
      </c>
    </row>
    <row r="252" spans="1:21" x14ac:dyDescent="0.25">
      <c r="A252" s="1" t="s">
        <v>1941</v>
      </c>
      <c r="B252" s="1" t="s">
        <v>21</v>
      </c>
      <c r="C252" s="1" t="s">
        <v>3359</v>
      </c>
      <c r="D252" s="1" t="s">
        <v>21</v>
      </c>
      <c r="E252" s="1" t="s">
        <v>3360</v>
      </c>
      <c r="F252" s="1" t="s">
        <v>3014</v>
      </c>
      <c r="G252" s="2"/>
      <c r="H252" s="2"/>
      <c r="I252" s="2"/>
      <c r="J252" s="2"/>
      <c r="K252" s="2"/>
      <c r="L252" s="2"/>
      <c r="M252" s="5">
        <v>83706</v>
      </c>
      <c r="N252" s="2"/>
      <c r="O252" s="2"/>
      <c r="P252" s="2"/>
      <c r="Q252" s="5">
        <v>83706</v>
      </c>
      <c r="R252" s="1" t="s">
        <v>80</v>
      </c>
      <c r="S252" s="1" t="s">
        <v>3362</v>
      </c>
      <c r="T252" s="1" t="s">
        <v>22</v>
      </c>
      <c r="U252">
        <f>VLOOKUP(E252,[1]Report!$E$4:$T$4596,16,0)</f>
        <v>0</v>
      </c>
    </row>
    <row r="253" spans="1:21" x14ac:dyDescent="0.25">
      <c r="A253" s="1" t="s">
        <v>3366</v>
      </c>
      <c r="B253" s="1" t="s">
        <v>21</v>
      </c>
      <c r="C253" s="1" t="s">
        <v>3359</v>
      </c>
      <c r="D253" s="1" t="s">
        <v>21</v>
      </c>
      <c r="E253" s="1" t="s">
        <v>3360</v>
      </c>
      <c r="F253" s="1" t="s">
        <v>3014</v>
      </c>
      <c r="G253" s="2"/>
      <c r="H253" s="2"/>
      <c r="I253" s="2"/>
      <c r="J253" s="2"/>
      <c r="K253" s="2"/>
      <c r="L253" s="2"/>
      <c r="M253" s="2"/>
      <c r="N253" s="5">
        <v>33504</v>
      </c>
      <c r="O253" s="2"/>
      <c r="P253" s="2"/>
      <c r="Q253" s="5">
        <v>33504</v>
      </c>
      <c r="R253" s="1" t="s">
        <v>88</v>
      </c>
      <c r="S253" s="1" t="s">
        <v>3362</v>
      </c>
      <c r="T253" s="1" t="s">
        <v>22</v>
      </c>
      <c r="U253">
        <f>VLOOKUP(E253,[1]Report!$E$4:$T$4596,16,0)</f>
        <v>0</v>
      </c>
    </row>
    <row r="254" spans="1:21" x14ac:dyDescent="0.25">
      <c r="A254" s="1" t="s">
        <v>3367</v>
      </c>
      <c r="B254" s="1" t="s">
        <v>21</v>
      </c>
      <c r="C254" s="1" t="s">
        <v>3359</v>
      </c>
      <c r="D254" s="1" t="s">
        <v>21</v>
      </c>
      <c r="E254" s="1" t="s">
        <v>3360</v>
      </c>
      <c r="F254" s="1" t="s">
        <v>3014</v>
      </c>
      <c r="G254" s="2"/>
      <c r="H254" s="2"/>
      <c r="I254" s="2"/>
      <c r="J254" s="2"/>
      <c r="K254" s="2"/>
      <c r="L254" s="2"/>
      <c r="M254" s="2"/>
      <c r="N254" s="2"/>
      <c r="O254" s="5">
        <v>45498</v>
      </c>
      <c r="P254" s="2"/>
      <c r="Q254" s="5">
        <v>45498</v>
      </c>
      <c r="R254" s="1" t="s">
        <v>93</v>
      </c>
      <c r="S254" s="1" t="s">
        <v>3362</v>
      </c>
      <c r="T254" s="1" t="s">
        <v>22</v>
      </c>
      <c r="U254">
        <f>VLOOKUP(E254,[1]Report!$E$4:$T$4596,16,0)</f>
        <v>0</v>
      </c>
    </row>
    <row r="255" spans="1:21" x14ac:dyDescent="0.25">
      <c r="A255" s="1" t="s">
        <v>3368</v>
      </c>
      <c r="B255" s="1" t="s">
        <v>21</v>
      </c>
      <c r="C255" s="1" t="s">
        <v>3359</v>
      </c>
      <c r="D255" s="1" t="s">
        <v>21</v>
      </c>
      <c r="E255" s="1" t="s">
        <v>3360</v>
      </c>
      <c r="F255" s="1" t="s">
        <v>3014</v>
      </c>
      <c r="G255" s="2"/>
      <c r="H255" s="2"/>
      <c r="I255" s="2"/>
      <c r="J255" s="2"/>
      <c r="K255" s="2"/>
      <c r="L255" s="2"/>
      <c r="M255" s="2"/>
      <c r="N255" s="2"/>
      <c r="O255" s="2"/>
      <c r="P255" s="5">
        <v>31002</v>
      </c>
      <c r="Q255" s="5">
        <v>31002</v>
      </c>
      <c r="R255" s="1" t="s">
        <v>108</v>
      </c>
      <c r="S255" s="1" t="s">
        <v>3362</v>
      </c>
      <c r="T255" s="1" t="s">
        <v>22</v>
      </c>
      <c r="U255">
        <f>VLOOKUP(E255,[1]Report!$E$4:$T$4596,16,0)</f>
        <v>0</v>
      </c>
    </row>
    <row r="256" spans="1:21" x14ac:dyDescent="0.25">
      <c r="A256" s="1" t="s">
        <v>3369</v>
      </c>
      <c r="B256" s="1" t="s">
        <v>21</v>
      </c>
      <c r="C256" s="1" t="s">
        <v>3359</v>
      </c>
      <c r="D256" s="1" t="s">
        <v>21</v>
      </c>
      <c r="E256" s="1" t="s">
        <v>3360</v>
      </c>
      <c r="F256" s="1" t="s">
        <v>3014</v>
      </c>
      <c r="G256" s="5">
        <v>5506.47</v>
      </c>
      <c r="H256" s="2"/>
      <c r="I256" s="2"/>
      <c r="J256" s="2"/>
      <c r="K256" s="2"/>
      <c r="L256" s="2"/>
      <c r="M256" s="2"/>
      <c r="N256" s="2"/>
      <c r="O256" s="2"/>
      <c r="P256" s="2"/>
      <c r="Q256" s="5">
        <v>5506.47</v>
      </c>
      <c r="R256" s="1" t="s">
        <v>499</v>
      </c>
      <c r="S256" s="1" t="s">
        <v>3362</v>
      </c>
      <c r="T256" s="1" t="s">
        <v>22</v>
      </c>
      <c r="U256">
        <f>VLOOKUP(E256,[1]Report!$E$4:$T$4596,16,0)</f>
        <v>0</v>
      </c>
    </row>
    <row r="257" spans="1:21" x14ac:dyDescent="0.25">
      <c r="A257" s="1" t="s">
        <v>3370</v>
      </c>
      <c r="B257" s="1" t="s">
        <v>21</v>
      </c>
      <c r="C257" s="1" t="s">
        <v>3359</v>
      </c>
      <c r="D257" s="1" t="s">
        <v>21</v>
      </c>
      <c r="E257" s="1" t="s">
        <v>3360</v>
      </c>
      <c r="F257" s="1" t="s">
        <v>3014</v>
      </c>
      <c r="G257" s="2"/>
      <c r="H257" s="5">
        <v>10195.82</v>
      </c>
      <c r="I257" s="2"/>
      <c r="J257" s="2"/>
      <c r="K257" s="2"/>
      <c r="L257" s="2"/>
      <c r="M257" s="2"/>
      <c r="N257" s="2"/>
      <c r="O257" s="2"/>
      <c r="P257" s="2"/>
      <c r="Q257" s="5">
        <v>10195.82</v>
      </c>
      <c r="R257" s="1" t="s">
        <v>500</v>
      </c>
      <c r="S257" s="1" t="s">
        <v>3362</v>
      </c>
      <c r="T257" s="1" t="s">
        <v>22</v>
      </c>
      <c r="U257">
        <f>VLOOKUP(E257,[1]Report!$E$4:$T$4596,16,0)</f>
        <v>0</v>
      </c>
    </row>
    <row r="258" spans="1:21" x14ac:dyDescent="0.25">
      <c r="A258" s="1" t="s">
        <v>3371</v>
      </c>
      <c r="B258" s="1" t="s">
        <v>21</v>
      </c>
      <c r="C258" s="1" t="s">
        <v>3359</v>
      </c>
      <c r="D258" s="1" t="s">
        <v>21</v>
      </c>
      <c r="E258" s="1" t="s">
        <v>3360</v>
      </c>
      <c r="F258" s="1" t="s">
        <v>3014</v>
      </c>
      <c r="G258" s="2"/>
      <c r="H258" s="2"/>
      <c r="I258" s="5">
        <v>27615.599999999999</v>
      </c>
      <c r="J258" s="2"/>
      <c r="K258" s="2"/>
      <c r="L258" s="2"/>
      <c r="M258" s="2"/>
      <c r="N258" s="2"/>
      <c r="O258" s="2"/>
      <c r="P258" s="2"/>
      <c r="Q258" s="5">
        <v>27615.599999999999</v>
      </c>
      <c r="R258" s="1" t="s">
        <v>501</v>
      </c>
      <c r="S258" s="1" t="s">
        <v>3362</v>
      </c>
      <c r="T258" s="1" t="s">
        <v>22</v>
      </c>
      <c r="U258">
        <f>VLOOKUP(E258,[1]Report!$E$4:$T$4596,16,0)</f>
        <v>0</v>
      </c>
    </row>
    <row r="259" spans="1:21" x14ac:dyDescent="0.25">
      <c r="A259" s="1" t="s">
        <v>3372</v>
      </c>
      <c r="B259" s="1" t="s">
        <v>21</v>
      </c>
      <c r="C259" s="1" t="s">
        <v>3359</v>
      </c>
      <c r="D259" s="1" t="s">
        <v>21</v>
      </c>
      <c r="E259" s="1" t="s">
        <v>3360</v>
      </c>
      <c r="F259" s="1" t="s">
        <v>3014</v>
      </c>
      <c r="G259" s="2"/>
      <c r="H259" s="2"/>
      <c r="I259" s="2"/>
      <c r="J259" s="5">
        <v>26094.82</v>
      </c>
      <c r="K259" s="2"/>
      <c r="L259" s="2"/>
      <c r="M259" s="2"/>
      <c r="N259" s="2"/>
      <c r="O259" s="2"/>
      <c r="P259" s="2"/>
      <c r="Q259" s="5">
        <v>26094.82</v>
      </c>
      <c r="R259" s="1" t="s">
        <v>502</v>
      </c>
      <c r="S259" s="1" t="s">
        <v>3362</v>
      </c>
      <c r="T259" s="1" t="s">
        <v>22</v>
      </c>
      <c r="U259">
        <f>VLOOKUP(E259,[1]Report!$E$4:$T$4596,16,0)</f>
        <v>0</v>
      </c>
    </row>
    <row r="260" spans="1:21" x14ac:dyDescent="0.25">
      <c r="A260" s="1" t="s">
        <v>3373</v>
      </c>
      <c r="B260" s="1" t="s">
        <v>21</v>
      </c>
      <c r="C260" s="1" t="s">
        <v>3359</v>
      </c>
      <c r="D260" s="1" t="s">
        <v>21</v>
      </c>
      <c r="E260" s="1" t="s">
        <v>3360</v>
      </c>
      <c r="F260" s="1" t="s">
        <v>3014</v>
      </c>
      <c r="G260" s="2"/>
      <c r="H260" s="2"/>
      <c r="I260" s="2"/>
      <c r="J260" s="2"/>
      <c r="K260" s="5">
        <v>19909.55</v>
      </c>
      <c r="L260" s="2"/>
      <c r="M260" s="2"/>
      <c r="N260" s="2"/>
      <c r="O260" s="2"/>
      <c r="P260" s="2"/>
      <c r="Q260" s="5">
        <v>19909.55</v>
      </c>
      <c r="R260" s="1" t="s">
        <v>503</v>
      </c>
      <c r="S260" s="1" t="s">
        <v>3362</v>
      </c>
      <c r="T260" s="1" t="s">
        <v>22</v>
      </c>
      <c r="U260">
        <f>VLOOKUP(E260,[1]Report!$E$4:$T$4596,16,0)</f>
        <v>0</v>
      </c>
    </row>
    <row r="261" spans="1:21" x14ac:dyDescent="0.25">
      <c r="A261" s="1" t="s">
        <v>3374</v>
      </c>
      <c r="B261" s="1" t="s">
        <v>21</v>
      </c>
      <c r="C261" s="1" t="s">
        <v>3359</v>
      </c>
      <c r="D261" s="1" t="s">
        <v>21</v>
      </c>
      <c r="E261" s="1" t="s">
        <v>3360</v>
      </c>
      <c r="F261" s="1" t="s">
        <v>3014</v>
      </c>
      <c r="G261" s="2"/>
      <c r="H261" s="2"/>
      <c r="I261" s="2"/>
      <c r="J261" s="2"/>
      <c r="K261" s="2"/>
      <c r="L261" s="5">
        <v>24151.05</v>
      </c>
      <c r="M261" s="2"/>
      <c r="N261" s="2"/>
      <c r="O261" s="2"/>
      <c r="P261" s="2"/>
      <c r="Q261" s="5">
        <v>24151.05</v>
      </c>
      <c r="R261" s="1" t="s">
        <v>504</v>
      </c>
      <c r="S261" s="1" t="s">
        <v>3362</v>
      </c>
      <c r="T261" s="1" t="s">
        <v>22</v>
      </c>
      <c r="U261">
        <f>VLOOKUP(E261,[1]Report!$E$4:$T$4596,16,0)</f>
        <v>0</v>
      </c>
    </row>
    <row r="262" spans="1:21" x14ac:dyDescent="0.25">
      <c r="A262" s="1" t="s">
        <v>3375</v>
      </c>
      <c r="B262" s="1" t="s">
        <v>21</v>
      </c>
      <c r="C262" s="1" t="s">
        <v>3359</v>
      </c>
      <c r="D262" s="1" t="s">
        <v>21</v>
      </c>
      <c r="E262" s="1" t="s">
        <v>3360</v>
      </c>
      <c r="F262" s="1" t="s">
        <v>3014</v>
      </c>
      <c r="G262" s="2"/>
      <c r="H262" s="2"/>
      <c r="I262" s="2"/>
      <c r="J262" s="2"/>
      <c r="K262" s="2"/>
      <c r="L262" s="2"/>
      <c r="M262" s="5">
        <v>17583.38</v>
      </c>
      <c r="N262" s="2"/>
      <c r="O262" s="2"/>
      <c r="P262" s="2"/>
      <c r="Q262" s="5">
        <v>17583.38</v>
      </c>
      <c r="R262" s="1" t="s">
        <v>505</v>
      </c>
      <c r="S262" s="1" t="s">
        <v>3362</v>
      </c>
      <c r="T262" s="1" t="s">
        <v>22</v>
      </c>
      <c r="U262">
        <f>VLOOKUP(E262,[1]Report!$E$4:$T$4596,16,0)</f>
        <v>0</v>
      </c>
    </row>
    <row r="263" spans="1:21" x14ac:dyDescent="0.25">
      <c r="A263" s="1" t="s">
        <v>3376</v>
      </c>
      <c r="B263" s="1" t="s">
        <v>21</v>
      </c>
      <c r="C263" s="1" t="s">
        <v>3359</v>
      </c>
      <c r="D263" s="1" t="s">
        <v>21</v>
      </c>
      <c r="E263" s="1" t="s">
        <v>3360</v>
      </c>
      <c r="F263" s="1" t="s">
        <v>3014</v>
      </c>
      <c r="G263" s="2"/>
      <c r="H263" s="2"/>
      <c r="I263" s="2"/>
      <c r="J263" s="2"/>
      <c r="K263" s="2"/>
      <c r="L263" s="2"/>
      <c r="M263" s="2"/>
      <c r="N263" s="5">
        <v>28357.11</v>
      </c>
      <c r="O263" s="2"/>
      <c r="P263" s="2"/>
      <c r="Q263" s="5">
        <v>28357.11</v>
      </c>
      <c r="R263" s="1" t="s">
        <v>506</v>
      </c>
      <c r="S263" s="1" t="s">
        <v>3362</v>
      </c>
      <c r="T263" s="1" t="s">
        <v>22</v>
      </c>
      <c r="U263">
        <f>VLOOKUP(E263,[1]Report!$E$4:$T$4596,16,0)</f>
        <v>0</v>
      </c>
    </row>
    <row r="264" spans="1:21" x14ac:dyDescent="0.25">
      <c r="A264" s="1" t="s">
        <v>3377</v>
      </c>
      <c r="B264" s="1" t="s">
        <v>21</v>
      </c>
      <c r="C264" s="1" t="s">
        <v>3359</v>
      </c>
      <c r="D264" s="1" t="s">
        <v>21</v>
      </c>
      <c r="E264" s="1" t="s">
        <v>3360</v>
      </c>
      <c r="F264" s="1" t="s">
        <v>3014</v>
      </c>
      <c r="G264" s="2"/>
      <c r="H264" s="2"/>
      <c r="I264" s="2"/>
      <c r="J264" s="2"/>
      <c r="K264" s="2"/>
      <c r="L264" s="2"/>
      <c r="M264" s="2"/>
      <c r="N264" s="2"/>
      <c r="O264" s="5">
        <v>28085.98</v>
      </c>
      <c r="P264" s="2"/>
      <c r="Q264" s="5">
        <v>28085.98</v>
      </c>
      <c r="R264" s="1" t="s">
        <v>507</v>
      </c>
      <c r="S264" s="1" t="s">
        <v>3362</v>
      </c>
      <c r="T264" s="1" t="s">
        <v>22</v>
      </c>
      <c r="U264">
        <f>VLOOKUP(E264,[1]Report!$E$4:$T$4596,16,0)</f>
        <v>0</v>
      </c>
    </row>
    <row r="265" spans="1:21" x14ac:dyDescent="0.25">
      <c r="A265" s="1" t="s">
        <v>3378</v>
      </c>
      <c r="B265" s="1" t="s">
        <v>21</v>
      </c>
      <c r="C265" s="1" t="s">
        <v>3359</v>
      </c>
      <c r="D265" s="1" t="s">
        <v>21</v>
      </c>
      <c r="E265" s="1" t="s">
        <v>3360</v>
      </c>
      <c r="F265" s="1" t="s">
        <v>3014</v>
      </c>
      <c r="G265" s="2"/>
      <c r="H265" s="2"/>
      <c r="I265" s="2"/>
      <c r="J265" s="2"/>
      <c r="K265" s="2"/>
      <c r="L265" s="2"/>
      <c r="M265" s="2"/>
      <c r="N265" s="2"/>
      <c r="O265" s="2"/>
      <c r="P265" s="5">
        <v>33082.97</v>
      </c>
      <c r="Q265" s="5">
        <v>33082.97</v>
      </c>
      <c r="R265" s="1" t="s">
        <v>508</v>
      </c>
      <c r="S265" s="1" t="s">
        <v>3362</v>
      </c>
      <c r="T265" s="1" t="s">
        <v>22</v>
      </c>
      <c r="U265">
        <f>VLOOKUP(E265,[1]Report!$E$4:$T$4596,16,0)</f>
        <v>0</v>
      </c>
    </row>
    <row r="266" spans="1:21" x14ac:dyDescent="0.25">
      <c r="A266" s="1" t="s">
        <v>3379</v>
      </c>
      <c r="B266" s="1" t="s">
        <v>21</v>
      </c>
      <c r="C266" s="1" t="s">
        <v>3359</v>
      </c>
      <c r="D266" s="1" t="s">
        <v>21</v>
      </c>
      <c r="E266" s="1" t="s">
        <v>3360</v>
      </c>
      <c r="F266" s="1" t="s">
        <v>3014</v>
      </c>
      <c r="G266" s="2"/>
      <c r="H266" s="2"/>
      <c r="I266" s="2"/>
      <c r="J266" s="2"/>
      <c r="K266" s="2"/>
      <c r="L266" s="2"/>
      <c r="M266" s="2"/>
      <c r="N266" s="2"/>
      <c r="O266" s="2"/>
      <c r="P266" s="5">
        <v>300</v>
      </c>
      <c r="Q266" s="5">
        <v>300</v>
      </c>
      <c r="R266" s="1" t="s">
        <v>991</v>
      </c>
      <c r="S266" s="1" t="s">
        <v>3362</v>
      </c>
      <c r="T266" s="1" t="s">
        <v>22</v>
      </c>
      <c r="U266">
        <f>VLOOKUP(E266,[1]Report!$E$4:$T$4596,16,0)</f>
        <v>0</v>
      </c>
    </row>
    <row r="267" spans="1:21" x14ac:dyDescent="0.25">
      <c r="A267" s="1" t="s">
        <v>3380</v>
      </c>
      <c r="B267" s="1" t="s">
        <v>21</v>
      </c>
      <c r="C267" s="1" t="s">
        <v>3359</v>
      </c>
      <c r="D267" s="1" t="s">
        <v>21</v>
      </c>
      <c r="E267" s="1" t="s">
        <v>3360</v>
      </c>
      <c r="F267" s="1" t="s">
        <v>3014</v>
      </c>
      <c r="G267" s="2"/>
      <c r="H267" s="2"/>
      <c r="I267" s="2"/>
      <c r="J267" s="5">
        <v>720</v>
      </c>
      <c r="K267" s="2"/>
      <c r="L267" s="2"/>
      <c r="M267" s="2"/>
      <c r="N267" s="2"/>
      <c r="O267" s="2"/>
      <c r="P267" s="2"/>
      <c r="Q267" s="5">
        <v>720</v>
      </c>
      <c r="R267" s="1" t="s">
        <v>1709</v>
      </c>
      <c r="S267" s="1" t="s">
        <v>3362</v>
      </c>
      <c r="T267" s="1" t="s">
        <v>22</v>
      </c>
      <c r="U267">
        <f>VLOOKUP(E267,[1]Report!$E$4:$T$4596,16,0)</f>
        <v>0</v>
      </c>
    </row>
    <row r="268" spans="1:21" x14ac:dyDescent="0.25">
      <c r="A268" s="1" t="s">
        <v>2791</v>
      </c>
      <c r="B268" s="1" t="s">
        <v>21</v>
      </c>
      <c r="C268" s="1" t="s">
        <v>3359</v>
      </c>
      <c r="D268" s="1" t="s">
        <v>21</v>
      </c>
      <c r="E268" s="1" t="s">
        <v>3360</v>
      </c>
      <c r="F268" s="1" t="s">
        <v>3014</v>
      </c>
      <c r="G268" s="2"/>
      <c r="H268" s="5">
        <v>33180</v>
      </c>
      <c r="I268" s="2"/>
      <c r="J268" s="2"/>
      <c r="K268" s="2"/>
      <c r="L268" s="2"/>
      <c r="M268" s="2"/>
      <c r="N268" s="2"/>
      <c r="O268" s="2"/>
      <c r="P268" s="2"/>
      <c r="Q268" s="5">
        <v>33180</v>
      </c>
      <c r="R268" s="1" t="s">
        <v>46</v>
      </c>
      <c r="S268" s="1" t="s">
        <v>3362</v>
      </c>
      <c r="T268" s="1" t="s">
        <v>22</v>
      </c>
      <c r="U268">
        <f>VLOOKUP(E268,[1]Report!$E$4:$T$4596,16,0)</f>
        <v>0</v>
      </c>
    </row>
    <row r="269" spans="1:21" x14ac:dyDescent="0.25">
      <c r="A269" s="1" t="s">
        <v>3382</v>
      </c>
      <c r="B269" s="1" t="s">
        <v>21</v>
      </c>
      <c r="C269" s="1" t="s">
        <v>3359</v>
      </c>
      <c r="D269" s="1" t="s">
        <v>21</v>
      </c>
      <c r="E269" s="1" t="s">
        <v>3360</v>
      </c>
      <c r="F269" s="1" t="s">
        <v>3014</v>
      </c>
      <c r="G269" s="2"/>
      <c r="H269" s="2"/>
      <c r="I269" s="5">
        <v>9540</v>
      </c>
      <c r="J269" s="2"/>
      <c r="K269" s="2"/>
      <c r="L269" s="2"/>
      <c r="M269" s="2"/>
      <c r="N269" s="2"/>
      <c r="O269" s="2"/>
      <c r="P269" s="2"/>
      <c r="Q269" s="5">
        <v>9540</v>
      </c>
      <c r="R269" s="1" t="s">
        <v>54</v>
      </c>
      <c r="S269" s="1" t="s">
        <v>3362</v>
      </c>
      <c r="T269" s="1" t="s">
        <v>22</v>
      </c>
      <c r="U269">
        <f>VLOOKUP(E269,[1]Report!$E$4:$T$4596,16,0)</f>
        <v>0</v>
      </c>
    </row>
    <row r="270" spans="1:21" x14ac:dyDescent="0.25">
      <c r="A270" s="1" t="s">
        <v>2768</v>
      </c>
      <c r="B270" s="1" t="s">
        <v>21</v>
      </c>
      <c r="C270" s="1" t="s">
        <v>3359</v>
      </c>
      <c r="D270" s="1" t="s">
        <v>21</v>
      </c>
      <c r="E270" s="1" t="s">
        <v>3360</v>
      </c>
      <c r="F270" s="1" t="s">
        <v>3014</v>
      </c>
      <c r="G270" s="2"/>
      <c r="H270" s="2"/>
      <c r="I270" s="2"/>
      <c r="J270" s="2"/>
      <c r="K270" s="3">
        <v>-2082</v>
      </c>
      <c r="L270" s="2"/>
      <c r="M270" s="2"/>
      <c r="N270" s="2"/>
      <c r="O270" s="2"/>
      <c r="P270" s="2"/>
      <c r="Q270" s="3">
        <v>-2082</v>
      </c>
      <c r="R270" s="1" t="s">
        <v>203</v>
      </c>
      <c r="S270" s="1" t="s">
        <v>3362</v>
      </c>
      <c r="T270" s="1" t="s">
        <v>24</v>
      </c>
      <c r="U270">
        <f>VLOOKUP(E270,[1]Report!$E$4:$T$4596,16,0)</f>
        <v>0</v>
      </c>
    </row>
    <row r="271" spans="1:21" x14ac:dyDescent="0.25">
      <c r="A271" s="1" t="s">
        <v>3383</v>
      </c>
      <c r="B271" s="1" t="s">
        <v>21</v>
      </c>
      <c r="C271" s="1" t="s">
        <v>3359</v>
      </c>
      <c r="D271" s="1" t="s">
        <v>21</v>
      </c>
      <c r="E271" s="1" t="s">
        <v>3360</v>
      </c>
      <c r="F271" s="1" t="s">
        <v>3014</v>
      </c>
      <c r="G271" s="2"/>
      <c r="H271" s="2"/>
      <c r="I271" s="2"/>
      <c r="J271" s="5">
        <v>24786</v>
      </c>
      <c r="K271" s="2"/>
      <c r="L271" s="2"/>
      <c r="M271" s="2"/>
      <c r="N271" s="2"/>
      <c r="O271" s="2"/>
      <c r="P271" s="2"/>
      <c r="Q271" s="5">
        <v>24786</v>
      </c>
      <c r="R271" s="1" t="s">
        <v>59</v>
      </c>
      <c r="S271" s="1" t="s">
        <v>3362</v>
      </c>
      <c r="T271" s="1" t="s">
        <v>22</v>
      </c>
      <c r="U271">
        <f>VLOOKUP(E271,[1]Report!$E$4:$T$4596,16,0)</f>
        <v>0</v>
      </c>
    </row>
    <row r="272" spans="1:21" x14ac:dyDescent="0.25">
      <c r="A272" s="1" t="s">
        <v>2865</v>
      </c>
      <c r="B272" s="1" t="s">
        <v>21</v>
      </c>
      <c r="C272" s="1" t="s">
        <v>3359</v>
      </c>
      <c r="D272" s="1" t="s">
        <v>21</v>
      </c>
      <c r="E272" s="1" t="s">
        <v>3360</v>
      </c>
      <c r="F272" s="1" t="s">
        <v>3014</v>
      </c>
      <c r="G272" s="2"/>
      <c r="H272" s="2"/>
      <c r="I272" s="2"/>
      <c r="J272" s="2"/>
      <c r="K272" s="5">
        <v>38562</v>
      </c>
      <c r="L272" s="2"/>
      <c r="M272" s="2"/>
      <c r="N272" s="2"/>
      <c r="O272" s="2"/>
      <c r="P272" s="2"/>
      <c r="Q272" s="5">
        <v>38562</v>
      </c>
      <c r="R272" s="1" t="s">
        <v>67</v>
      </c>
      <c r="S272" s="1" t="s">
        <v>3362</v>
      </c>
      <c r="T272" s="1" t="s">
        <v>22</v>
      </c>
      <c r="U272">
        <f>VLOOKUP(E272,[1]Report!$E$4:$T$4596,16,0)</f>
        <v>0</v>
      </c>
    </row>
    <row r="273" spans="1:21" x14ac:dyDescent="0.25">
      <c r="A273" s="1" t="s">
        <v>952</v>
      </c>
      <c r="B273" s="1" t="s">
        <v>21</v>
      </c>
      <c r="C273" s="1" t="s">
        <v>3359</v>
      </c>
      <c r="D273" s="1" t="s">
        <v>21</v>
      </c>
      <c r="E273" s="1" t="s">
        <v>3360</v>
      </c>
      <c r="F273" s="1" t="s">
        <v>3014</v>
      </c>
      <c r="G273" s="2"/>
      <c r="H273" s="2"/>
      <c r="I273" s="2"/>
      <c r="J273" s="2"/>
      <c r="K273" s="2"/>
      <c r="L273" s="5">
        <v>25620</v>
      </c>
      <c r="M273" s="2"/>
      <c r="N273" s="2"/>
      <c r="O273" s="2"/>
      <c r="P273" s="2"/>
      <c r="Q273" s="5">
        <v>25620</v>
      </c>
      <c r="R273" s="1" t="s">
        <v>70</v>
      </c>
      <c r="S273" s="1" t="s">
        <v>3362</v>
      </c>
      <c r="T273" s="1" t="s">
        <v>22</v>
      </c>
      <c r="U273">
        <f>VLOOKUP(E273,[1]Report!$E$4:$T$4596,16,0)</f>
        <v>0</v>
      </c>
    </row>
    <row r="274" spans="1:21" x14ac:dyDescent="0.25">
      <c r="A274" s="1" t="s">
        <v>3384</v>
      </c>
      <c r="B274" s="1" t="s">
        <v>21</v>
      </c>
      <c r="C274" s="1" t="s">
        <v>3359</v>
      </c>
      <c r="D274" s="1" t="s">
        <v>21</v>
      </c>
      <c r="E274" s="1" t="s">
        <v>3360</v>
      </c>
      <c r="F274" s="1" t="s">
        <v>3014</v>
      </c>
      <c r="G274" s="5">
        <v>9165.65</v>
      </c>
      <c r="H274" s="2"/>
      <c r="I274" s="2"/>
      <c r="J274" s="2"/>
      <c r="K274" s="2"/>
      <c r="L274" s="2"/>
      <c r="M274" s="2"/>
      <c r="N274" s="2"/>
      <c r="O274" s="2"/>
      <c r="P274" s="2"/>
      <c r="Q274" s="5">
        <v>9165.65</v>
      </c>
      <c r="R274" s="1" t="s">
        <v>1414</v>
      </c>
      <c r="S274" s="1" t="s">
        <v>3362</v>
      </c>
      <c r="T274" s="1" t="s">
        <v>22</v>
      </c>
      <c r="U274">
        <f>VLOOKUP(E274,[1]Report!$E$4:$T$4596,16,0)</f>
        <v>0</v>
      </c>
    </row>
    <row r="275" spans="1:21" x14ac:dyDescent="0.25">
      <c r="A275" s="1" t="s">
        <v>956</v>
      </c>
      <c r="B275" s="1" t="s">
        <v>21</v>
      </c>
      <c r="C275" s="1" t="s">
        <v>3359</v>
      </c>
      <c r="D275" s="1" t="s">
        <v>21</v>
      </c>
      <c r="E275" s="1" t="s">
        <v>3360</v>
      </c>
      <c r="F275" s="1" t="s">
        <v>3014</v>
      </c>
      <c r="G275" s="2"/>
      <c r="H275" s="2"/>
      <c r="I275" s="2"/>
      <c r="J275" s="2"/>
      <c r="K275" s="2"/>
      <c r="L275" s="2"/>
      <c r="M275" s="2"/>
      <c r="N275" s="2"/>
      <c r="O275" s="5">
        <v>3495.7</v>
      </c>
      <c r="P275" s="2"/>
      <c r="Q275" s="5">
        <v>3495.7</v>
      </c>
      <c r="R275" s="1" t="s">
        <v>1415</v>
      </c>
      <c r="S275" s="1" t="s">
        <v>3362</v>
      </c>
      <c r="T275" s="1" t="s">
        <v>22</v>
      </c>
      <c r="U275">
        <f>VLOOKUP(E275,[1]Report!$E$4:$T$4596,16,0)</f>
        <v>0</v>
      </c>
    </row>
    <row r="276" spans="1:21" x14ac:dyDescent="0.25">
      <c r="A276" s="1" t="s">
        <v>3385</v>
      </c>
      <c r="B276" s="1" t="s">
        <v>21</v>
      </c>
      <c r="C276" s="1" t="s">
        <v>3359</v>
      </c>
      <c r="D276" s="1" t="s">
        <v>21</v>
      </c>
      <c r="E276" s="1" t="s">
        <v>3360</v>
      </c>
      <c r="F276" s="1" t="s">
        <v>3014</v>
      </c>
      <c r="G276" s="2"/>
      <c r="H276" s="5">
        <v>6839.3</v>
      </c>
      <c r="I276" s="2"/>
      <c r="J276" s="2"/>
      <c r="K276" s="2"/>
      <c r="L276" s="2"/>
      <c r="M276" s="2"/>
      <c r="N276" s="2"/>
      <c r="O276" s="2"/>
      <c r="P276" s="2"/>
      <c r="Q276" s="5">
        <v>6839.3</v>
      </c>
      <c r="R276" s="1" t="s">
        <v>1416</v>
      </c>
      <c r="S276" s="1" t="s">
        <v>3362</v>
      </c>
      <c r="T276" s="1" t="s">
        <v>22</v>
      </c>
      <c r="U276">
        <f>VLOOKUP(E276,[1]Report!$E$4:$T$4596,16,0)</f>
        <v>0</v>
      </c>
    </row>
    <row r="277" spans="1:21" x14ac:dyDescent="0.25">
      <c r="A277" s="1" t="s">
        <v>3386</v>
      </c>
      <c r="B277" s="1" t="s">
        <v>21</v>
      </c>
      <c r="C277" s="1" t="s">
        <v>3359</v>
      </c>
      <c r="D277" s="1" t="s">
        <v>21</v>
      </c>
      <c r="E277" s="1" t="s">
        <v>3360</v>
      </c>
      <c r="F277" s="1" t="s">
        <v>3014</v>
      </c>
      <c r="G277" s="2"/>
      <c r="H277" s="2"/>
      <c r="I277" s="5">
        <v>10234.9</v>
      </c>
      <c r="J277" s="2"/>
      <c r="K277" s="2"/>
      <c r="L277" s="2"/>
      <c r="M277" s="2"/>
      <c r="N277" s="2"/>
      <c r="O277" s="2"/>
      <c r="P277" s="2"/>
      <c r="Q277" s="5">
        <v>10234.9</v>
      </c>
      <c r="R277" s="1" t="s">
        <v>1417</v>
      </c>
      <c r="S277" s="1" t="s">
        <v>3362</v>
      </c>
      <c r="T277" s="1" t="s">
        <v>22</v>
      </c>
      <c r="U277">
        <f>VLOOKUP(E277,[1]Report!$E$4:$T$4596,16,0)</f>
        <v>0</v>
      </c>
    </row>
    <row r="278" spans="1:21" x14ac:dyDescent="0.25">
      <c r="A278" s="1" t="s">
        <v>3387</v>
      </c>
      <c r="B278" s="1" t="s">
        <v>21</v>
      </c>
      <c r="C278" s="1" t="s">
        <v>3359</v>
      </c>
      <c r="D278" s="1" t="s">
        <v>21</v>
      </c>
      <c r="E278" s="1" t="s">
        <v>3360</v>
      </c>
      <c r="F278" s="1" t="s">
        <v>3014</v>
      </c>
      <c r="G278" s="2"/>
      <c r="H278" s="2"/>
      <c r="I278" s="2"/>
      <c r="J278" s="5">
        <v>6138.6</v>
      </c>
      <c r="K278" s="2"/>
      <c r="L278" s="2"/>
      <c r="M278" s="2"/>
      <c r="N278" s="2"/>
      <c r="O278" s="2"/>
      <c r="P278" s="2"/>
      <c r="Q278" s="5">
        <v>6138.6</v>
      </c>
      <c r="R278" s="1" t="s">
        <v>1418</v>
      </c>
      <c r="S278" s="1" t="s">
        <v>3362</v>
      </c>
      <c r="T278" s="1" t="s">
        <v>22</v>
      </c>
      <c r="U278">
        <f>VLOOKUP(E278,[1]Report!$E$4:$T$4596,16,0)</f>
        <v>0</v>
      </c>
    </row>
    <row r="279" spans="1:21" x14ac:dyDescent="0.25">
      <c r="A279" s="1" t="s">
        <v>712</v>
      </c>
      <c r="B279" s="1" t="s">
        <v>21</v>
      </c>
      <c r="C279" s="1" t="s">
        <v>3359</v>
      </c>
      <c r="D279" s="1" t="s">
        <v>21</v>
      </c>
      <c r="E279" s="1" t="s">
        <v>3360</v>
      </c>
      <c r="F279" s="1" t="s">
        <v>3014</v>
      </c>
      <c r="G279" s="2"/>
      <c r="H279" s="2"/>
      <c r="I279" s="2"/>
      <c r="J279" s="2"/>
      <c r="K279" s="5">
        <v>15349.1</v>
      </c>
      <c r="L279" s="2"/>
      <c r="M279" s="2"/>
      <c r="N279" s="2"/>
      <c r="O279" s="2"/>
      <c r="P279" s="2"/>
      <c r="Q279" s="5">
        <v>15349.1</v>
      </c>
      <c r="R279" s="1" t="s">
        <v>1419</v>
      </c>
      <c r="S279" s="1" t="s">
        <v>3362</v>
      </c>
      <c r="T279" s="1" t="s">
        <v>22</v>
      </c>
      <c r="U279">
        <f>VLOOKUP(E279,[1]Report!$E$4:$T$4596,16,0)</f>
        <v>0</v>
      </c>
    </row>
    <row r="280" spans="1:21" x14ac:dyDescent="0.25">
      <c r="A280" s="1" t="s">
        <v>3388</v>
      </c>
      <c r="B280" s="1" t="s">
        <v>21</v>
      </c>
      <c r="C280" s="1" t="s">
        <v>3359</v>
      </c>
      <c r="D280" s="1" t="s">
        <v>21</v>
      </c>
      <c r="E280" s="1" t="s">
        <v>3360</v>
      </c>
      <c r="F280" s="1" t="s">
        <v>3014</v>
      </c>
      <c r="G280" s="5">
        <v>2536.3000000000002</v>
      </c>
      <c r="H280" s="2"/>
      <c r="I280" s="2"/>
      <c r="J280" s="2"/>
      <c r="K280" s="2"/>
      <c r="L280" s="2"/>
      <c r="M280" s="2"/>
      <c r="N280" s="2"/>
      <c r="O280" s="2"/>
      <c r="P280" s="2"/>
      <c r="Q280" s="5">
        <v>2536.3000000000002</v>
      </c>
      <c r="R280" s="1" t="s">
        <v>1420</v>
      </c>
      <c r="S280" s="1" t="s">
        <v>3362</v>
      </c>
      <c r="T280" s="1" t="s">
        <v>22</v>
      </c>
      <c r="U280">
        <f>VLOOKUP(E280,[1]Report!$E$4:$T$4596,16,0)</f>
        <v>0</v>
      </c>
    </row>
    <row r="281" spans="1:21" x14ac:dyDescent="0.25">
      <c r="A281" s="1" t="s">
        <v>2767</v>
      </c>
      <c r="B281" s="1" t="s">
        <v>21</v>
      </c>
      <c r="C281" s="1" t="s">
        <v>3359</v>
      </c>
      <c r="D281" s="1" t="s">
        <v>21</v>
      </c>
      <c r="E281" s="1" t="s">
        <v>3360</v>
      </c>
      <c r="F281" s="1" t="s">
        <v>3014</v>
      </c>
      <c r="G281" s="2"/>
      <c r="H281" s="2"/>
      <c r="I281" s="2"/>
      <c r="J281" s="2"/>
      <c r="K281" s="2"/>
      <c r="L281" s="2"/>
      <c r="M281" s="5">
        <v>4041.7</v>
      </c>
      <c r="N281" s="2"/>
      <c r="O281" s="2"/>
      <c r="P281" s="2"/>
      <c r="Q281" s="5">
        <v>4041.7</v>
      </c>
      <c r="R281" s="1" t="s">
        <v>1421</v>
      </c>
      <c r="S281" s="1" t="s">
        <v>3362</v>
      </c>
      <c r="T281" s="1" t="s">
        <v>22</v>
      </c>
      <c r="U281">
        <f>VLOOKUP(E281,[1]Report!$E$4:$T$4596,16,0)</f>
        <v>0</v>
      </c>
    </row>
    <row r="282" spans="1:21" x14ac:dyDescent="0.25">
      <c r="A282" s="1" t="s">
        <v>1735</v>
      </c>
      <c r="B282" s="1" t="s">
        <v>21</v>
      </c>
      <c r="C282" s="1" t="s">
        <v>3359</v>
      </c>
      <c r="D282" s="1" t="s">
        <v>21</v>
      </c>
      <c r="E282" s="1" t="s">
        <v>3360</v>
      </c>
      <c r="F282" s="1" t="s">
        <v>3014</v>
      </c>
      <c r="G282" s="2"/>
      <c r="H282" s="2"/>
      <c r="I282" s="2"/>
      <c r="J282" s="2"/>
      <c r="K282" s="2"/>
      <c r="L282" s="2"/>
      <c r="M282" s="2"/>
      <c r="N282" s="5">
        <v>4733.3</v>
      </c>
      <c r="O282" s="2"/>
      <c r="P282" s="2"/>
      <c r="Q282" s="5">
        <v>4733.3</v>
      </c>
      <c r="R282" s="1" t="s">
        <v>1422</v>
      </c>
      <c r="S282" s="1" t="s">
        <v>3362</v>
      </c>
      <c r="T282" s="1" t="s">
        <v>22</v>
      </c>
      <c r="U282">
        <f>VLOOKUP(E282,[1]Report!$E$4:$T$4596,16,0)</f>
        <v>0</v>
      </c>
    </row>
    <row r="283" spans="1:21" x14ac:dyDescent="0.25">
      <c r="A283" s="1" t="s">
        <v>3389</v>
      </c>
      <c r="B283" s="1" t="s">
        <v>21</v>
      </c>
      <c r="C283" s="1" t="s">
        <v>3359</v>
      </c>
      <c r="D283" s="1" t="s">
        <v>21</v>
      </c>
      <c r="E283" s="1" t="s">
        <v>3360</v>
      </c>
      <c r="F283" s="1" t="s">
        <v>3014</v>
      </c>
      <c r="G283" s="2"/>
      <c r="H283" s="2"/>
      <c r="I283" s="2"/>
      <c r="J283" s="2"/>
      <c r="K283" s="2"/>
      <c r="L283" s="5">
        <v>5850</v>
      </c>
      <c r="M283" s="2"/>
      <c r="N283" s="2"/>
      <c r="O283" s="2"/>
      <c r="P283" s="2"/>
      <c r="Q283" s="5">
        <v>5850</v>
      </c>
      <c r="R283" s="1" t="s">
        <v>1432</v>
      </c>
      <c r="S283" s="1" t="s">
        <v>3362</v>
      </c>
      <c r="T283" s="1" t="s">
        <v>22</v>
      </c>
      <c r="U283">
        <f>VLOOKUP(E283,[1]Report!$E$4:$T$4596,16,0)</f>
        <v>0</v>
      </c>
    </row>
    <row r="284" spans="1:21" x14ac:dyDescent="0.25">
      <c r="A284" s="1" t="s">
        <v>3390</v>
      </c>
      <c r="B284" s="1" t="s">
        <v>21</v>
      </c>
      <c r="C284" s="1" t="s">
        <v>3359</v>
      </c>
      <c r="D284" s="1" t="s">
        <v>21</v>
      </c>
      <c r="E284" s="1" t="s">
        <v>3360</v>
      </c>
      <c r="F284" s="1" t="s">
        <v>3014</v>
      </c>
      <c r="G284" s="2"/>
      <c r="H284" s="2"/>
      <c r="I284" s="2"/>
      <c r="J284" s="2"/>
      <c r="K284" s="3">
        <v>-3500</v>
      </c>
      <c r="L284" s="2"/>
      <c r="M284" s="2"/>
      <c r="N284" s="2"/>
      <c r="O284" s="2"/>
      <c r="P284" s="2"/>
      <c r="Q284" s="3">
        <v>-3500</v>
      </c>
      <c r="R284" s="1" t="s">
        <v>2497</v>
      </c>
      <c r="S284" s="1" t="s">
        <v>3362</v>
      </c>
      <c r="T284" s="1" t="s">
        <v>24</v>
      </c>
      <c r="U284">
        <f>VLOOKUP(E284,[1]Report!$E$4:$T$4596,16,0)</f>
        <v>0</v>
      </c>
    </row>
    <row r="285" spans="1:21" x14ac:dyDescent="0.25">
      <c r="A285" s="1" t="s">
        <v>3391</v>
      </c>
      <c r="B285" s="1" t="s">
        <v>21</v>
      </c>
      <c r="C285" s="1" t="s">
        <v>3359</v>
      </c>
      <c r="D285" s="1" t="s">
        <v>21</v>
      </c>
      <c r="E285" s="1" t="s">
        <v>3360</v>
      </c>
      <c r="F285" s="1" t="s">
        <v>3014</v>
      </c>
      <c r="G285" s="2"/>
      <c r="H285" s="2"/>
      <c r="I285" s="5">
        <v>500</v>
      </c>
      <c r="J285" s="2"/>
      <c r="K285" s="2"/>
      <c r="L285" s="2"/>
      <c r="M285" s="2"/>
      <c r="N285" s="2"/>
      <c r="O285" s="2"/>
      <c r="P285" s="2"/>
      <c r="Q285" s="5">
        <v>500</v>
      </c>
      <c r="R285" s="1" t="s">
        <v>2092</v>
      </c>
      <c r="S285" s="1" t="s">
        <v>3362</v>
      </c>
      <c r="T285" s="1" t="s">
        <v>22</v>
      </c>
      <c r="U285">
        <f>VLOOKUP(E285,[1]Report!$E$4:$T$4596,16,0)</f>
        <v>0</v>
      </c>
    </row>
    <row r="286" spans="1:21" x14ac:dyDescent="0.25">
      <c r="A286" s="1" t="s">
        <v>3392</v>
      </c>
      <c r="B286" s="1" t="s">
        <v>21</v>
      </c>
      <c r="C286" s="1" t="s">
        <v>3359</v>
      </c>
      <c r="D286" s="1" t="s">
        <v>21</v>
      </c>
      <c r="E286" s="1" t="s">
        <v>3360</v>
      </c>
      <c r="F286" s="1" t="s">
        <v>3014</v>
      </c>
      <c r="G286" s="2"/>
      <c r="H286" s="5">
        <v>109.3</v>
      </c>
      <c r="I286" s="2"/>
      <c r="J286" s="2"/>
      <c r="K286" s="2"/>
      <c r="L286" s="2"/>
      <c r="M286" s="2"/>
      <c r="N286" s="2"/>
      <c r="O286" s="2"/>
      <c r="P286" s="2"/>
      <c r="Q286" s="5">
        <v>109.3</v>
      </c>
      <c r="R286" s="1" t="s">
        <v>2524</v>
      </c>
      <c r="S286" s="1" t="s">
        <v>3362</v>
      </c>
      <c r="T286" s="1" t="s">
        <v>22</v>
      </c>
      <c r="U286">
        <f>VLOOKUP(E286,[1]Report!$E$4:$T$4596,16,0)</f>
        <v>0</v>
      </c>
    </row>
    <row r="287" spans="1:21" x14ac:dyDescent="0.25">
      <c r="A287" s="1" t="s">
        <v>3393</v>
      </c>
      <c r="B287" s="1" t="s">
        <v>21</v>
      </c>
      <c r="C287" s="1" t="s">
        <v>3359</v>
      </c>
      <c r="D287" s="1" t="s">
        <v>21</v>
      </c>
      <c r="E287" s="1" t="s">
        <v>3360</v>
      </c>
      <c r="F287" s="1" t="s">
        <v>3014</v>
      </c>
      <c r="G287" s="5">
        <v>630</v>
      </c>
      <c r="H287" s="2"/>
      <c r="I287" s="2"/>
      <c r="J287" s="2"/>
      <c r="K287" s="2"/>
      <c r="L287" s="2"/>
      <c r="M287" s="2"/>
      <c r="N287" s="2"/>
      <c r="O287" s="2"/>
      <c r="P287" s="2"/>
      <c r="Q287" s="5">
        <v>630</v>
      </c>
      <c r="R287" s="1" t="s">
        <v>2203</v>
      </c>
      <c r="S287" s="1" t="s">
        <v>3362</v>
      </c>
      <c r="T287" s="1" t="s">
        <v>22</v>
      </c>
      <c r="U287">
        <f>VLOOKUP(E287,[1]Report!$E$4:$T$4596,16,0)</f>
        <v>0</v>
      </c>
    </row>
    <row r="288" spans="1:21" x14ac:dyDescent="0.25">
      <c r="A288" s="1" t="s">
        <v>3394</v>
      </c>
      <c r="B288" s="1" t="s">
        <v>21</v>
      </c>
      <c r="C288" s="1" t="s">
        <v>3359</v>
      </c>
      <c r="D288" s="1" t="s">
        <v>21</v>
      </c>
      <c r="E288" s="1" t="s">
        <v>3360</v>
      </c>
      <c r="F288" s="1" t="s">
        <v>3014</v>
      </c>
      <c r="G288" s="2"/>
      <c r="H288" s="2"/>
      <c r="I288" s="2"/>
      <c r="J288" s="2"/>
      <c r="K288" s="2"/>
      <c r="L288" s="5">
        <v>98</v>
      </c>
      <c r="M288" s="2"/>
      <c r="N288" s="2"/>
      <c r="O288" s="2"/>
      <c r="P288" s="2"/>
      <c r="Q288" s="5">
        <v>98</v>
      </c>
      <c r="R288" s="1" t="s">
        <v>2228</v>
      </c>
      <c r="S288" s="1" t="s">
        <v>3362</v>
      </c>
      <c r="T288" s="1" t="s">
        <v>22</v>
      </c>
      <c r="U288">
        <f>VLOOKUP(E288,[1]Report!$E$4:$T$4596,16,0)</f>
        <v>0</v>
      </c>
    </row>
    <row r="289" spans="1:21" x14ac:dyDescent="0.25">
      <c r="A289" s="1" t="s">
        <v>3395</v>
      </c>
      <c r="B289" s="1" t="s">
        <v>21</v>
      </c>
      <c r="C289" s="1" t="s">
        <v>3359</v>
      </c>
      <c r="D289" s="1" t="s">
        <v>21</v>
      </c>
      <c r="E289" s="1" t="s">
        <v>3360</v>
      </c>
      <c r="F289" s="1" t="s">
        <v>3014</v>
      </c>
      <c r="G289" s="2"/>
      <c r="H289" s="2"/>
      <c r="I289" s="5">
        <v>9488</v>
      </c>
      <c r="J289" s="2"/>
      <c r="K289" s="2"/>
      <c r="L289" s="2"/>
      <c r="M289" s="2"/>
      <c r="N289" s="2"/>
      <c r="O289" s="2"/>
      <c r="P289" s="2"/>
      <c r="Q289" s="5">
        <v>9488</v>
      </c>
      <c r="R289" s="1" t="s">
        <v>1733</v>
      </c>
      <c r="S289" s="1" t="s">
        <v>3362</v>
      </c>
      <c r="T289" s="1" t="s">
        <v>22</v>
      </c>
      <c r="U289">
        <f>VLOOKUP(E289,[1]Report!$E$4:$T$4596,16,0)</f>
        <v>0</v>
      </c>
    </row>
    <row r="290" spans="1:21" x14ac:dyDescent="0.25">
      <c r="A290" s="1" t="s">
        <v>3396</v>
      </c>
      <c r="B290" s="1" t="s">
        <v>21</v>
      </c>
      <c r="C290" s="1" t="s">
        <v>3359</v>
      </c>
      <c r="D290" s="1" t="s">
        <v>21</v>
      </c>
      <c r="E290" s="1" t="s">
        <v>3360</v>
      </c>
      <c r="F290" s="1" t="s">
        <v>3014</v>
      </c>
      <c r="G290" s="2"/>
      <c r="H290" s="2"/>
      <c r="I290" s="2"/>
      <c r="J290" s="2"/>
      <c r="K290" s="2"/>
      <c r="L290" s="2"/>
      <c r="M290" s="2"/>
      <c r="N290" s="2"/>
      <c r="O290" s="2"/>
      <c r="P290" s="5">
        <v>590</v>
      </c>
      <c r="Q290" s="5">
        <v>590</v>
      </c>
      <c r="R290" s="1" t="s">
        <v>3397</v>
      </c>
      <c r="S290" s="1" t="s">
        <v>3362</v>
      </c>
      <c r="T290" s="1" t="s">
        <v>22</v>
      </c>
      <c r="U290">
        <f>VLOOKUP(E290,[1]Report!$E$4:$T$4596,16,0)</f>
        <v>0</v>
      </c>
    </row>
    <row r="291" spans="1:21" x14ac:dyDescent="0.25">
      <c r="A291" s="1" t="s">
        <v>3398</v>
      </c>
      <c r="B291" s="1" t="s">
        <v>21</v>
      </c>
      <c r="C291" s="1" t="s">
        <v>3359</v>
      </c>
      <c r="D291" s="1" t="s">
        <v>21</v>
      </c>
      <c r="E291" s="1" t="s">
        <v>3360</v>
      </c>
      <c r="F291" s="1" t="s">
        <v>3014</v>
      </c>
      <c r="G291" s="2"/>
      <c r="H291" s="5">
        <v>90</v>
      </c>
      <c r="I291" s="2"/>
      <c r="J291" s="2"/>
      <c r="K291" s="2"/>
      <c r="L291" s="2"/>
      <c r="M291" s="2"/>
      <c r="N291" s="2"/>
      <c r="O291" s="2"/>
      <c r="P291" s="2"/>
      <c r="Q291" s="5">
        <v>90</v>
      </c>
      <c r="R291" s="1" t="s">
        <v>3399</v>
      </c>
      <c r="S291" s="1" t="s">
        <v>3362</v>
      </c>
      <c r="T291" s="1" t="s">
        <v>22</v>
      </c>
      <c r="U291">
        <f>VLOOKUP(E291,[1]Report!$E$4:$T$4596,16,0)</f>
        <v>0</v>
      </c>
    </row>
    <row r="292" spans="1:21" x14ac:dyDescent="0.25">
      <c r="A292" s="1" t="s">
        <v>3400</v>
      </c>
      <c r="B292" s="1" t="s">
        <v>21</v>
      </c>
      <c r="C292" s="1" t="s">
        <v>3359</v>
      </c>
      <c r="D292" s="1" t="s">
        <v>21</v>
      </c>
      <c r="E292" s="1" t="s">
        <v>3360</v>
      </c>
      <c r="F292" s="1" t="s">
        <v>3014</v>
      </c>
      <c r="G292" s="2"/>
      <c r="H292" s="2"/>
      <c r="I292" s="5">
        <v>301</v>
      </c>
      <c r="J292" s="2"/>
      <c r="K292" s="2"/>
      <c r="L292" s="2"/>
      <c r="M292" s="2"/>
      <c r="N292" s="2"/>
      <c r="O292" s="2"/>
      <c r="P292" s="2"/>
      <c r="Q292" s="5">
        <v>301</v>
      </c>
      <c r="R292" s="1" t="s">
        <v>3401</v>
      </c>
      <c r="S292" s="1" t="s">
        <v>3362</v>
      </c>
      <c r="T292" s="1" t="s">
        <v>22</v>
      </c>
      <c r="U292">
        <f>VLOOKUP(E292,[1]Report!$E$4:$T$4596,16,0)</f>
        <v>0</v>
      </c>
    </row>
    <row r="293" spans="1:21" x14ac:dyDescent="0.25">
      <c r="A293" s="1" t="s">
        <v>3402</v>
      </c>
      <c r="B293" s="1" t="s">
        <v>21</v>
      </c>
      <c r="C293" s="1" t="s">
        <v>3359</v>
      </c>
      <c r="D293" s="1" t="s">
        <v>21</v>
      </c>
      <c r="E293" s="1" t="s">
        <v>3360</v>
      </c>
      <c r="F293" s="1" t="s">
        <v>3014</v>
      </c>
      <c r="G293" s="5">
        <v>1192</v>
      </c>
      <c r="H293" s="2"/>
      <c r="I293" s="2"/>
      <c r="J293" s="2"/>
      <c r="K293" s="2"/>
      <c r="L293" s="2"/>
      <c r="M293" s="2"/>
      <c r="N293" s="2"/>
      <c r="O293" s="2"/>
      <c r="P293" s="2"/>
      <c r="Q293" s="5">
        <v>1192</v>
      </c>
      <c r="R293" s="1" t="s">
        <v>3403</v>
      </c>
      <c r="S293" s="1" t="s">
        <v>3362</v>
      </c>
      <c r="T293" s="1" t="s">
        <v>22</v>
      </c>
      <c r="U293">
        <f>VLOOKUP(E293,[1]Report!$E$4:$T$4596,16,0)</f>
        <v>0</v>
      </c>
    </row>
    <row r="294" spans="1:21" x14ac:dyDescent="0.25">
      <c r="A294" s="1" t="s">
        <v>3404</v>
      </c>
      <c r="B294" s="1" t="s">
        <v>21</v>
      </c>
      <c r="C294" s="1" t="s">
        <v>3359</v>
      </c>
      <c r="D294" s="1" t="s">
        <v>21</v>
      </c>
      <c r="E294" s="1" t="s">
        <v>3405</v>
      </c>
      <c r="F294" s="1" t="s">
        <v>3014</v>
      </c>
      <c r="G294" s="2"/>
      <c r="H294" s="2"/>
      <c r="I294" s="2"/>
      <c r="J294" s="2"/>
      <c r="K294" s="2"/>
      <c r="L294" s="2"/>
      <c r="M294" s="2"/>
      <c r="N294" s="2"/>
      <c r="O294" s="5">
        <v>3705</v>
      </c>
      <c r="P294" s="2"/>
      <c r="Q294" s="5">
        <v>3705</v>
      </c>
      <c r="R294" s="1" t="s">
        <v>2202</v>
      </c>
      <c r="S294" s="1" t="s">
        <v>3406</v>
      </c>
      <c r="T294" s="1" t="s">
        <v>22</v>
      </c>
      <c r="U294" t="str">
        <f>VLOOKUP(E294,[1]Report!$E$4:$T$4596,16,0)</f>
        <v>Move</v>
      </c>
    </row>
    <row r="295" spans="1:21" x14ac:dyDescent="0.25">
      <c r="A295" s="1" t="s">
        <v>3407</v>
      </c>
      <c r="B295" s="1" t="s">
        <v>21</v>
      </c>
      <c r="C295" s="1" t="s">
        <v>3408</v>
      </c>
      <c r="D295" s="1" t="s">
        <v>21</v>
      </c>
      <c r="E295" s="1" t="s">
        <v>3409</v>
      </c>
      <c r="F295" s="1" t="s">
        <v>3014</v>
      </c>
      <c r="G295" s="2"/>
      <c r="H295" s="2"/>
      <c r="I295" s="2"/>
      <c r="J295" s="2"/>
      <c r="K295" s="2"/>
      <c r="L295" s="2"/>
      <c r="M295" s="2"/>
      <c r="N295" s="2"/>
      <c r="O295" s="2"/>
      <c r="P295" s="5">
        <v>235</v>
      </c>
      <c r="Q295" s="5">
        <v>235</v>
      </c>
      <c r="R295" s="1" t="s">
        <v>1095</v>
      </c>
      <c r="S295" s="1" t="s">
        <v>3362</v>
      </c>
      <c r="T295" s="1" t="s">
        <v>22</v>
      </c>
      <c r="U295">
        <f>VLOOKUP(E295,[1]Report!$E$4:$T$4596,16,0)</f>
        <v>0</v>
      </c>
    </row>
    <row r="296" spans="1:21" x14ac:dyDescent="0.25">
      <c r="A296" s="1" t="s">
        <v>3410</v>
      </c>
      <c r="B296" s="1" t="s">
        <v>21</v>
      </c>
      <c r="C296" s="1" t="s">
        <v>3408</v>
      </c>
      <c r="D296" s="1" t="s">
        <v>21</v>
      </c>
      <c r="E296" s="1" t="s">
        <v>3409</v>
      </c>
      <c r="F296" s="1" t="s">
        <v>3014</v>
      </c>
      <c r="G296" s="2"/>
      <c r="H296" s="2"/>
      <c r="I296" s="5">
        <v>5887</v>
      </c>
      <c r="J296" s="2"/>
      <c r="K296" s="2"/>
      <c r="L296" s="2"/>
      <c r="M296" s="2"/>
      <c r="N296" s="2"/>
      <c r="O296" s="2"/>
      <c r="P296" s="2"/>
      <c r="Q296" s="5">
        <v>5887</v>
      </c>
      <c r="R296" s="1" t="s">
        <v>2100</v>
      </c>
      <c r="S296" s="1" t="s">
        <v>3362</v>
      </c>
      <c r="T296" s="1" t="s">
        <v>22</v>
      </c>
      <c r="U296">
        <f>VLOOKUP(E296,[1]Report!$E$4:$T$4596,16,0)</f>
        <v>0</v>
      </c>
    </row>
    <row r="297" spans="1:21" x14ac:dyDescent="0.25">
      <c r="A297" s="1" t="s">
        <v>3411</v>
      </c>
      <c r="B297" s="1" t="s">
        <v>21</v>
      </c>
      <c r="C297" s="1" t="s">
        <v>3408</v>
      </c>
      <c r="D297" s="1" t="s">
        <v>21</v>
      </c>
      <c r="E297" s="1" t="s">
        <v>3409</v>
      </c>
      <c r="F297" s="1" t="s">
        <v>3014</v>
      </c>
      <c r="G297" s="2"/>
      <c r="H297" s="2"/>
      <c r="I297" s="2"/>
      <c r="J297" s="2"/>
      <c r="K297" s="2"/>
      <c r="L297" s="2"/>
      <c r="M297" s="5">
        <v>11500</v>
      </c>
      <c r="N297" s="2"/>
      <c r="O297" s="2"/>
      <c r="P297" s="2"/>
      <c r="Q297" s="5">
        <v>11500</v>
      </c>
      <c r="R297" s="1" t="s">
        <v>379</v>
      </c>
      <c r="S297" s="1" t="s">
        <v>3362</v>
      </c>
      <c r="T297" s="1" t="s">
        <v>22</v>
      </c>
      <c r="U297">
        <f>VLOOKUP(E297,[1]Report!$E$4:$T$4596,16,0)</f>
        <v>0</v>
      </c>
    </row>
    <row r="298" spans="1:21" x14ac:dyDescent="0.25">
      <c r="A298" s="1" t="s">
        <v>3412</v>
      </c>
      <c r="B298" s="1" t="s">
        <v>21</v>
      </c>
      <c r="C298" s="1" t="s">
        <v>3408</v>
      </c>
      <c r="D298" s="1" t="s">
        <v>21</v>
      </c>
      <c r="E298" s="1" t="s">
        <v>3409</v>
      </c>
      <c r="F298" s="1" t="s">
        <v>3014</v>
      </c>
      <c r="G298" s="2"/>
      <c r="H298" s="2"/>
      <c r="I298" s="2"/>
      <c r="J298" s="2"/>
      <c r="K298" s="2"/>
      <c r="L298" s="2"/>
      <c r="M298" s="2"/>
      <c r="N298" s="2"/>
      <c r="O298" s="5">
        <v>5300</v>
      </c>
      <c r="P298" s="2"/>
      <c r="Q298" s="5">
        <v>5300</v>
      </c>
      <c r="R298" s="1" t="s">
        <v>2057</v>
      </c>
      <c r="S298" s="1" t="s">
        <v>3362</v>
      </c>
      <c r="T298" s="1" t="s">
        <v>22</v>
      </c>
      <c r="U298">
        <f>VLOOKUP(E298,[1]Report!$E$4:$T$4596,16,0)</f>
        <v>0</v>
      </c>
    </row>
    <row r="299" spans="1:21" x14ac:dyDescent="0.25">
      <c r="A299" s="1" t="s">
        <v>3413</v>
      </c>
      <c r="B299" s="1" t="s">
        <v>21</v>
      </c>
      <c r="C299" s="1" t="s">
        <v>3408</v>
      </c>
      <c r="D299" s="1" t="s">
        <v>21</v>
      </c>
      <c r="E299" s="1" t="s">
        <v>3409</v>
      </c>
      <c r="F299" s="1" t="s">
        <v>3014</v>
      </c>
      <c r="G299" s="2"/>
      <c r="H299" s="2"/>
      <c r="I299" s="2"/>
      <c r="J299" s="2"/>
      <c r="K299" s="2"/>
      <c r="L299" s="2"/>
      <c r="M299" s="2"/>
      <c r="N299" s="2"/>
      <c r="O299" s="2"/>
      <c r="P299" s="5">
        <v>6.2</v>
      </c>
      <c r="Q299" s="5">
        <v>6.2</v>
      </c>
      <c r="R299" s="1" t="s">
        <v>1848</v>
      </c>
      <c r="S299" s="1" t="s">
        <v>3362</v>
      </c>
      <c r="T299" s="1" t="s">
        <v>22</v>
      </c>
      <c r="U299">
        <f>VLOOKUP(E299,[1]Report!$E$4:$T$4596,16,0)</f>
        <v>0</v>
      </c>
    </row>
    <row r="300" spans="1:21" x14ac:dyDescent="0.25">
      <c r="A300" s="1" t="s">
        <v>3414</v>
      </c>
      <c r="B300" s="1" t="s">
        <v>21</v>
      </c>
      <c r="C300" s="1" t="s">
        <v>3408</v>
      </c>
      <c r="D300" s="1" t="s">
        <v>21</v>
      </c>
      <c r="E300" s="1" t="s">
        <v>3409</v>
      </c>
      <c r="F300" s="1" t="s">
        <v>3014</v>
      </c>
      <c r="G300" s="2"/>
      <c r="H300" s="2"/>
      <c r="I300" s="2"/>
      <c r="J300" s="2"/>
      <c r="K300" s="2"/>
      <c r="L300" s="2"/>
      <c r="M300" s="2"/>
      <c r="N300" s="2"/>
      <c r="O300" s="5">
        <v>1120</v>
      </c>
      <c r="P300" s="2"/>
      <c r="Q300" s="5">
        <v>1120</v>
      </c>
      <c r="R300" s="1" t="s">
        <v>2034</v>
      </c>
      <c r="S300" s="1" t="s">
        <v>3362</v>
      </c>
      <c r="T300" s="1" t="s">
        <v>22</v>
      </c>
      <c r="U300">
        <f>VLOOKUP(E300,[1]Report!$E$4:$T$4596,16,0)</f>
        <v>0</v>
      </c>
    </row>
    <row r="301" spans="1:21" x14ac:dyDescent="0.25">
      <c r="A301" s="1" t="s">
        <v>3415</v>
      </c>
      <c r="B301" s="1" t="s">
        <v>21</v>
      </c>
      <c r="C301" s="1" t="s">
        <v>3408</v>
      </c>
      <c r="D301" s="1" t="s">
        <v>21</v>
      </c>
      <c r="E301" s="1" t="s">
        <v>3409</v>
      </c>
      <c r="F301" s="1" t="s">
        <v>3014</v>
      </c>
      <c r="G301" s="2"/>
      <c r="H301" s="2"/>
      <c r="I301" s="2"/>
      <c r="J301" s="2"/>
      <c r="K301" s="2"/>
      <c r="L301" s="5">
        <v>12078</v>
      </c>
      <c r="M301" s="2"/>
      <c r="N301" s="2"/>
      <c r="O301" s="2"/>
      <c r="P301" s="2"/>
      <c r="Q301" s="5">
        <v>12078</v>
      </c>
      <c r="R301" s="1" t="s">
        <v>258</v>
      </c>
      <c r="S301" s="1" t="s">
        <v>3362</v>
      </c>
      <c r="T301" s="1" t="s">
        <v>22</v>
      </c>
      <c r="U301">
        <f>VLOOKUP(E301,[1]Report!$E$4:$T$4596,16,0)</f>
        <v>0</v>
      </c>
    </row>
    <row r="302" spans="1:21" x14ac:dyDescent="0.25">
      <c r="A302" s="1" t="s">
        <v>3416</v>
      </c>
      <c r="B302" s="1" t="s">
        <v>21</v>
      </c>
      <c r="C302" s="1" t="s">
        <v>3408</v>
      </c>
      <c r="D302" s="1" t="s">
        <v>21</v>
      </c>
      <c r="E302" s="1" t="s">
        <v>3409</v>
      </c>
      <c r="F302" s="1" t="s">
        <v>3014</v>
      </c>
      <c r="G302" s="2"/>
      <c r="H302" s="2"/>
      <c r="I302" s="2"/>
      <c r="J302" s="2"/>
      <c r="K302" s="5">
        <v>10000</v>
      </c>
      <c r="L302" s="2"/>
      <c r="M302" s="2"/>
      <c r="N302" s="2"/>
      <c r="O302" s="2"/>
      <c r="P302" s="2"/>
      <c r="Q302" s="5">
        <v>10000</v>
      </c>
      <c r="R302" s="1" t="s">
        <v>2135</v>
      </c>
      <c r="S302" s="1" t="s">
        <v>3362</v>
      </c>
      <c r="T302" s="1" t="s">
        <v>22</v>
      </c>
      <c r="U302">
        <f>VLOOKUP(E302,[1]Report!$E$4:$T$4596,16,0)</f>
        <v>0</v>
      </c>
    </row>
    <row r="303" spans="1:21" x14ac:dyDescent="0.25">
      <c r="A303" s="1" t="s">
        <v>3417</v>
      </c>
      <c r="B303" s="1" t="s">
        <v>21</v>
      </c>
      <c r="C303" s="1" t="s">
        <v>3408</v>
      </c>
      <c r="D303" s="1" t="s">
        <v>21</v>
      </c>
      <c r="E303" s="1" t="s">
        <v>3409</v>
      </c>
      <c r="F303" s="1" t="s">
        <v>3014</v>
      </c>
      <c r="G303" s="2"/>
      <c r="H303" s="2"/>
      <c r="I303" s="2"/>
      <c r="J303" s="2"/>
      <c r="K303" s="2"/>
      <c r="L303" s="2"/>
      <c r="M303" s="2"/>
      <c r="N303" s="2"/>
      <c r="O303" s="5">
        <v>6009.68</v>
      </c>
      <c r="P303" s="2"/>
      <c r="Q303" s="5">
        <v>6009.68</v>
      </c>
      <c r="R303" s="1" t="s">
        <v>2040</v>
      </c>
      <c r="S303" s="1" t="s">
        <v>3362</v>
      </c>
      <c r="T303" s="1" t="s">
        <v>22</v>
      </c>
      <c r="U303">
        <f>VLOOKUP(E303,[1]Report!$E$4:$T$4596,16,0)</f>
        <v>0</v>
      </c>
    </row>
    <row r="304" spans="1:21" x14ac:dyDescent="0.25">
      <c r="A304" s="1" t="s">
        <v>3418</v>
      </c>
      <c r="B304" s="1" t="s">
        <v>21</v>
      </c>
      <c r="C304" s="1" t="s">
        <v>3408</v>
      </c>
      <c r="D304" s="1" t="s">
        <v>21</v>
      </c>
      <c r="E304" s="1" t="s">
        <v>3409</v>
      </c>
      <c r="F304" s="1" t="s">
        <v>3014</v>
      </c>
      <c r="G304" s="2"/>
      <c r="H304" s="2"/>
      <c r="I304" s="2"/>
      <c r="J304" s="5">
        <v>1650</v>
      </c>
      <c r="K304" s="2"/>
      <c r="L304" s="2"/>
      <c r="M304" s="2"/>
      <c r="N304" s="2"/>
      <c r="O304" s="2"/>
      <c r="P304" s="2"/>
      <c r="Q304" s="5">
        <v>1650</v>
      </c>
      <c r="R304" s="1" t="s">
        <v>3419</v>
      </c>
      <c r="S304" s="1" t="s">
        <v>3362</v>
      </c>
      <c r="T304" s="1" t="s">
        <v>22</v>
      </c>
      <c r="U304">
        <f>VLOOKUP(E304,[1]Report!$E$4:$T$4596,16,0)</f>
        <v>0</v>
      </c>
    </row>
    <row r="305" spans="1:21" x14ac:dyDescent="0.25">
      <c r="A305" s="1" t="s">
        <v>3420</v>
      </c>
      <c r="B305" s="1" t="s">
        <v>21</v>
      </c>
      <c r="C305" s="1" t="s">
        <v>3421</v>
      </c>
      <c r="D305" s="1" t="s">
        <v>21</v>
      </c>
      <c r="E305" s="1" t="s">
        <v>1898</v>
      </c>
      <c r="F305" s="1" t="s">
        <v>3014</v>
      </c>
      <c r="G305" s="2"/>
      <c r="H305" s="2"/>
      <c r="I305" s="2"/>
      <c r="J305" s="2"/>
      <c r="K305" s="2"/>
      <c r="L305" s="2"/>
      <c r="M305" s="2"/>
      <c r="N305" s="2"/>
      <c r="O305" s="5">
        <v>185.59</v>
      </c>
      <c r="P305" s="2"/>
      <c r="Q305" s="5">
        <v>185.59</v>
      </c>
      <c r="R305" s="1" t="s">
        <v>2428</v>
      </c>
      <c r="S305" s="1" t="s">
        <v>1740</v>
      </c>
      <c r="T305" s="1" t="s">
        <v>22</v>
      </c>
      <c r="U305">
        <f>VLOOKUP(E305,[1]Report!$E$4:$T$4596,16,0)</f>
        <v>0</v>
      </c>
    </row>
    <row r="306" spans="1:21" x14ac:dyDescent="0.25">
      <c r="A306" s="1" t="s">
        <v>3422</v>
      </c>
      <c r="B306" s="1" t="s">
        <v>21</v>
      </c>
      <c r="C306" s="1" t="s">
        <v>3421</v>
      </c>
      <c r="D306" s="1" t="s">
        <v>21</v>
      </c>
      <c r="E306" s="1" t="s">
        <v>1898</v>
      </c>
      <c r="F306" s="1" t="s">
        <v>3014</v>
      </c>
      <c r="G306" s="2"/>
      <c r="H306" s="2"/>
      <c r="I306" s="2"/>
      <c r="J306" s="2"/>
      <c r="K306" s="2"/>
      <c r="L306" s="2"/>
      <c r="M306" s="2"/>
      <c r="N306" s="3">
        <v>-3148</v>
      </c>
      <c r="O306" s="2"/>
      <c r="P306" s="2"/>
      <c r="Q306" s="3">
        <v>-3148</v>
      </c>
      <c r="R306" s="1" t="s">
        <v>521</v>
      </c>
      <c r="S306" s="1" t="s">
        <v>1740</v>
      </c>
      <c r="T306" s="1" t="s">
        <v>24</v>
      </c>
      <c r="U306">
        <f>VLOOKUP(E306,[1]Report!$E$4:$T$4596,16,0)</f>
        <v>0</v>
      </c>
    </row>
    <row r="307" spans="1:21" x14ac:dyDescent="0.25">
      <c r="A307" s="1" t="s">
        <v>3423</v>
      </c>
      <c r="B307" s="1" t="s">
        <v>21</v>
      </c>
      <c r="C307" s="1" t="s">
        <v>3421</v>
      </c>
      <c r="D307" s="1" t="s">
        <v>21</v>
      </c>
      <c r="E307" s="1" t="s">
        <v>1898</v>
      </c>
      <c r="F307" s="1" t="s">
        <v>3014</v>
      </c>
      <c r="G307" s="2"/>
      <c r="H307" s="2"/>
      <c r="I307" s="2"/>
      <c r="J307" s="2"/>
      <c r="K307" s="2"/>
      <c r="L307" s="2"/>
      <c r="M307" s="2"/>
      <c r="N307" s="3">
        <v>-2118</v>
      </c>
      <c r="O307" s="2"/>
      <c r="P307" s="2"/>
      <c r="Q307" s="3">
        <v>-2118</v>
      </c>
      <c r="R307" s="1" t="s">
        <v>1672</v>
      </c>
      <c r="S307" s="1" t="s">
        <v>1740</v>
      </c>
      <c r="T307" s="1" t="s">
        <v>24</v>
      </c>
      <c r="U307">
        <f>VLOOKUP(E307,[1]Report!$E$4:$T$4596,16,0)</f>
        <v>0</v>
      </c>
    </row>
    <row r="308" spans="1:21" x14ac:dyDescent="0.25">
      <c r="A308" s="1" t="s">
        <v>3424</v>
      </c>
      <c r="B308" s="1" t="s">
        <v>21</v>
      </c>
      <c r="C308" s="1" t="s">
        <v>3421</v>
      </c>
      <c r="D308" s="1" t="s">
        <v>21</v>
      </c>
      <c r="E308" s="1" t="s">
        <v>1898</v>
      </c>
      <c r="F308" s="1" t="s">
        <v>3014</v>
      </c>
      <c r="G308" s="2"/>
      <c r="H308" s="2"/>
      <c r="I308" s="2"/>
      <c r="J308" s="2"/>
      <c r="K308" s="2"/>
      <c r="L308" s="2"/>
      <c r="M308" s="2"/>
      <c r="N308" s="5">
        <v>166.48</v>
      </c>
      <c r="O308" s="2"/>
      <c r="P308" s="2"/>
      <c r="Q308" s="5">
        <v>166.48</v>
      </c>
      <c r="R308" s="1" t="s">
        <v>2313</v>
      </c>
      <c r="S308" s="1" t="s">
        <v>1740</v>
      </c>
      <c r="T308" s="1" t="s">
        <v>22</v>
      </c>
      <c r="U308">
        <f>VLOOKUP(E308,[1]Report!$E$4:$T$4596,16,0)</f>
        <v>0</v>
      </c>
    </row>
    <row r="309" spans="1:21" x14ac:dyDescent="0.25">
      <c r="A309" s="1" t="s">
        <v>3425</v>
      </c>
      <c r="B309" s="1" t="s">
        <v>21</v>
      </c>
      <c r="C309" s="1" t="s">
        <v>3421</v>
      </c>
      <c r="D309" s="1" t="s">
        <v>21</v>
      </c>
      <c r="E309" s="1" t="s">
        <v>1898</v>
      </c>
      <c r="F309" s="1" t="s">
        <v>3014</v>
      </c>
      <c r="G309" s="2"/>
      <c r="H309" s="2"/>
      <c r="I309" s="2"/>
      <c r="J309" s="2"/>
      <c r="K309" s="2"/>
      <c r="L309" s="2"/>
      <c r="M309" s="2"/>
      <c r="N309" s="5">
        <v>28640.95</v>
      </c>
      <c r="O309" s="2"/>
      <c r="P309" s="2"/>
      <c r="Q309" s="5">
        <v>28640.95</v>
      </c>
      <c r="R309" s="1" t="s">
        <v>2836</v>
      </c>
      <c r="S309" s="1" t="s">
        <v>1740</v>
      </c>
      <c r="T309" s="1" t="s">
        <v>22</v>
      </c>
      <c r="U309">
        <f>VLOOKUP(E309,[1]Report!$E$4:$T$4596,16,0)</f>
        <v>0</v>
      </c>
    </row>
    <row r="310" spans="1:21" x14ac:dyDescent="0.25">
      <c r="A310" s="1" t="s">
        <v>3426</v>
      </c>
      <c r="B310" s="1" t="s">
        <v>21</v>
      </c>
      <c r="C310" s="1" t="s">
        <v>3421</v>
      </c>
      <c r="D310" s="1" t="s">
        <v>21</v>
      </c>
      <c r="E310" s="1" t="s">
        <v>1898</v>
      </c>
      <c r="F310" s="1" t="s">
        <v>3014</v>
      </c>
      <c r="G310" s="2"/>
      <c r="H310" s="2"/>
      <c r="I310" s="2"/>
      <c r="J310" s="2"/>
      <c r="K310" s="2"/>
      <c r="L310" s="2"/>
      <c r="M310" s="2"/>
      <c r="N310" s="5">
        <v>6741.46</v>
      </c>
      <c r="O310" s="2"/>
      <c r="P310" s="2"/>
      <c r="Q310" s="5">
        <v>6741.46</v>
      </c>
      <c r="R310" s="1" t="s">
        <v>2205</v>
      </c>
      <c r="S310" s="1" t="s">
        <v>1740</v>
      </c>
      <c r="T310" s="1" t="s">
        <v>22</v>
      </c>
      <c r="U310">
        <f>VLOOKUP(E310,[1]Report!$E$4:$T$4596,16,0)</f>
        <v>0</v>
      </c>
    </row>
    <row r="311" spans="1:21" x14ac:dyDescent="0.25">
      <c r="A311" s="1" t="s">
        <v>3427</v>
      </c>
      <c r="B311" s="1" t="s">
        <v>21</v>
      </c>
      <c r="C311" s="1" t="s">
        <v>3421</v>
      </c>
      <c r="D311" s="1" t="s">
        <v>21</v>
      </c>
      <c r="E311" s="1" t="s">
        <v>1898</v>
      </c>
      <c r="F311" s="1" t="s">
        <v>3014</v>
      </c>
      <c r="G311" s="2"/>
      <c r="H311" s="2"/>
      <c r="I311" s="2"/>
      <c r="J311" s="2"/>
      <c r="K311" s="2"/>
      <c r="L311" s="2"/>
      <c r="M311" s="2"/>
      <c r="N311" s="3">
        <v>-56.74</v>
      </c>
      <c r="O311" s="2"/>
      <c r="P311" s="2"/>
      <c r="Q311" s="3">
        <v>-56.74</v>
      </c>
      <c r="R311" s="1" t="s">
        <v>2058</v>
      </c>
      <c r="S311" s="1" t="s">
        <v>1740</v>
      </c>
      <c r="T311" s="1" t="s">
        <v>24</v>
      </c>
      <c r="U311">
        <f>VLOOKUP(E311,[1]Report!$E$4:$T$4596,16,0)</f>
        <v>0</v>
      </c>
    </row>
    <row r="312" spans="1:21" x14ac:dyDescent="0.25">
      <c r="A312" s="1" t="s">
        <v>3428</v>
      </c>
      <c r="B312" s="1" t="s">
        <v>21</v>
      </c>
      <c r="C312" s="1" t="s">
        <v>3421</v>
      </c>
      <c r="D312" s="1" t="s">
        <v>21</v>
      </c>
      <c r="E312" s="1" t="s">
        <v>1898</v>
      </c>
      <c r="F312" s="1" t="s">
        <v>3014</v>
      </c>
      <c r="G312" s="2"/>
      <c r="H312" s="2"/>
      <c r="I312" s="2"/>
      <c r="J312" s="2"/>
      <c r="K312" s="2"/>
      <c r="L312" s="2"/>
      <c r="M312" s="2"/>
      <c r="N312" s="5">
        <v>805.52</v>
      </c>
      <c r="O312" s="2"/>
      <c r="P312" s="2"/>
      <c r="Q312" s="5">
        <v>805.52</v>
      </c>
      <c r="R312" s="1" t="s">
        <v>2430</v>
      </c>
      <c r="S312" s="1" t="s">
        <v>1740</v>
      </c>
      <c r="T312" s="1" t="s">
        <v>22</v>
      </c>
      <c r="U312">
        <f>VLOOKUP(E312,[1]Report!$E$4:$T$4596,16,0)</f>
        <v>0</v>
      </c>
    </row>
    <row r="313" spans="1:21" x14ac:dyDescent="0.25">
      <c r="A313" s="1" t="s">
        <v>3429</v>
      </c>
      <c r="B313" s="1" t="s">
        <v>21</v>
      </c>
      <c r="C313" s="1" t="s">
        <v>3421</v>
      </c>
      <c r="D313" s="1" t="s">
        <v>21</v>
      </c>
      <c r="E313" s="1" t="s">
        <v>1898</v>
      </c>
      <c r="F313" s="1" t="s">
        <v>3014</v>
      </c>
      <c r="G313" s="2"/>
      <c r="H313" s="2"/>
      <c r="I313" s="2"/>
      <c r="J313" s="2"/>
      <c r="K313" s="2"/>
      <c r="L313" s="2"/>
      <c r="M313" s="2"/>
      <c r="N313" s="3">
        <v>-6795.82</v>
      </c>
      <c r="O313" s="2"/>
      <c r="P313" s="2"/>
      <c r="Q313" s="3">
        <v>-6795.82</v>
      </c>
      <c r="R313" s="1" t="s">
        <v>2821</v>
      </c>
      <c r="S313" s="1" t="s">
        <v>1740</v>
      </c>
      <c r="T313" s="1" t="s">
        <v>24</v>
      </c>
      <c r="U313">
        <f>VLOOKUP(E313,[1]Report!$E$4:$T$4596,16,0)</f>
        <v>0</v>
      </c>
    </row>
    <row r="314" spans="1:21" x14ac:dyDescent="0.25">
      <c r="A314" s="1" t="s">
        <v>3430</v>
      </c>
      <c r="B314" s="1" t="s">
        <v>21</v>
      </c>
      <c r="C314" s="1" t="s">
        <v>3421</v>
      </c>
      <c r="D314" s="1" t="s">
        <v>21</v>
      </c>
      <c r="E314" s="1" t="s">
        <v>1898</v>
      </c>
      <c r="F314" s="1" t="s">
        <v>3014</v>
      </c>
      <c r="G314" s="2"/>
      <c r="H314" s="2"/>
      <c r="I314" s="2"/>
      <c r="J314" s="2"/>
      <c r="K314" s="2"/>
      <c r="L314" s="2"/>
      <c r="M314" s="2"/>
      <c r="N314" s="3">
        <v>-6004</v>
      </c>
      <c r="O314" s="2"/>
      <c r="P314" s="2"/>
      <c r="Q314" s="3">
        <v>-6004</v>
      </c>
      <c r="R314" s="1" t="s">
        <v>2959</v>
      </c>
      <c r="S314" s="1" t="s">
        <v>1740</v>
      </c>
      <c r="T314" s="1" t="s">
        <v>24</v>
      </c>
      <c r="U314">
        <f>VLOOKUP(E314,[1]Report!$E$4:$T$4596,16,0)</f>
        <v>0</v>
      </c>
    </row>
    <row r="315" spans="1:21" x14ac:dyDescent="0.25">
      <c r="A315" s="1" t="s">
        <v>3431</v>
      </c>
      <c r="B315" s="1" t="s">
        <v>21</v>
      </c>
      <c r="C315" s="1" t="s">
        <v>3421</v>
      </c>
      <c r="D315" s="1" t="s">
        <v>21</v>
      </c>
      <c r="E315" s="1" t="s">
        <v>1898</v>
      </c>
      <c r="F315" s="1" t="s">
        <v>3014</v>
      </c>
      <c r="G315" s="2"/>
      <c r="H315" s="2"/>
      <c r="I315" s="2"/>
      <c r="J315" s="2"/>
      <c r="K315" s="2"/>
      <c r="L315" s="2"/>
      <c r="M315" s="2"/>
      <c r="N315" s="5">
        <v>72058.52</v>
      </c>
      <c r="O315" s="2"/>
      <c r="P315" s="2"/>
      <c r="Q315" s="5">
        <v>72058.52</v>
      </c>
      <c r="R315" s="1" t="s">
        <v>409</v>
      </c>
      <c r="S315" s="1" t="s">
        <v>1740</v>
      </c>
      <c r="T315" s="1" t="s">
        <v>22</v>
      </c>
      <c r="U315">
        <f>VLOOKUP(E315,[1]Report!$E$4:$T$4596,16,0)</f>
        <v>0</v>
      </c>
    </row>
    <row r="316" spans="1:21" x14ac:dyDescent="0.25">
      <c r="A316" s="1" t="s">
        <v>3432</v>
      </c>
      <c r="B316" s="1" t="s">
        <v>21</v>
      </c>
      <c r="C316" s="1" t="s">
        <v>3433</v>
      </c>
      <c r="D316" s="1" t="s">
        <v>21</v>
      </c>
      <c r="E316" s="1" t="s">
        <v>3434</v>
      </c>
      <c r="F316" s="1" t="s">
        <v>3014</v>
      </c>
      <c r="G316" s="2"/>
      <c r="H316" s="5">
        <v>52224</v>
      </c>
      <c r="I316" s="2"/>
      <c r="J316" s="2"/>
      <c r="K316" s="2"/>
      <c r="L316" s="2"/>
      <c r="M316" s="2"/>
      <c r="N316" s="2"/>
      <c r="O316" s="2"/>
      <c r="P316" s="2"/>
      <c r="Q316" s="5">
        <v>52224</v>
      </c>
      <c r="R316" s="1" t="s">
        <v>2352</v>
      </c>
      <c r="S316" s="1" t="s">
        <v>3435</v>
      </c>
      <c r="T316" s="1" t="s">
        <v>22</v>
      </c>
      <c r="U316">
        <f>VLOOKUP(E316,[1]Report!$E$4:$T$4596,16,0)</f>
        <v>0</v>
      </c>
    </row>
    <row r="317" spans="1:21" x14ac:dyDescent="0.25">
      <c r="A317" s="1" t="s">
        <v>3436</v>
      </c>
      <c r="B317" s="1" t="s">
        <v>21</v>
      </c>
      <c r="C317" s="1" t="s">
        <v>3433</v>
      </c>
      <c r="D317" s="1" t="s">
        <v>21</v>
      </c>
      <c r="E317" s="1" t="s">
        <v>3434</v>
      </c>
      <c r="F317" s="1" t="s">
        <v>3014</v>
      </c>
      <c r="G317" s="2"/>
      <c r="H317" s="2"/>
      <c r="I317" s="5">
        <v>33562</v>
      </c>
      <c r="J317" s="2"/>
      <c r="K317" s="2"/>
      <c r="L317" s="2"/>
      <c r="M317" s="2"/>
      <c r="N317" s="2"/>
      <c r="O317" s="2"/>
      <c r="P317" s="2"/>
      <c r="Q317" s="5">
        <v>33562</v>
      </c>
      <c r="R317" s="1" t="s">
        <v>2353</v>
      </c>
      <c r="S317" s="1" t="s">
        <v>3435</v>
      </c>
      <c r="T317" s="1" t="s">
        <v>22</v>
      </c>
      <c r="U317">
        <f>VLOOKUP(E317,[1]Report!$E$4:$T$4596,16,0)</f>
        <v>0</v>
      </c>
    </row>
    <row r="318" spans="1:21" x14ac:dyDescent="0.25">
      <c r="A318" s="1" t="s">
        <v>3437</v>
      </c>
      <c r="B318" s="1" t="s">
        <v>21</v>
      </c>
      <c r="C318" s="1" t="s">
        <v>3433</v>
      </c>
      <c r="D318" s="1" t="s">
        <v>21</v>
      </c>
      <c r="E318" s="1" t="s">
        <v>3434</v>
      </c>
      <c r="F318" s="1" t="s">
        <v>3014</v>
      </c>
      <c r="G318" s="2"/>
      <c r="H318" s="2"/>
      <c r="I318" s="2"/>
      <c r="J318" s="5">
        <v>32656.5</v>
      </c>
      <c r="K318" s="2"/>
      <c r="L318" s="2"/>
      <c r="M318" s="2"/>
      <c r="N318" s="2"/>
      <c r="O318" s="2"/>
      <c r="P318" s="2"/>
      <c r="Q318" s="5">
        <v>32656.5</v>
      </c>
      <c r="R318" s="1" t="s">
        <v>2354</v>
      </c>
      <c r="S318" s="1" t="s">
        <v>3435</v>
      </c>
      <c r="T318" s="1" t="s">
        <v>22</v>
      </c>
      <c r="U318">
        <f>VLOOKUP(E318,[1]Report!$E$4:$T$4596,16,0)</f>
        <v>0</v>
      </c>
    </row>
    <row r="319" spans="1:21" x14ac:dyDescent="0.25">
      <c r="A319" s="1" t="s">
        <v>3438</v>
      </c>
      <c r="B319" s="1" t="s">
        <v>21</v>
      </c>
      <c r="C319" s="1" t="s">
        <v>3433</v>
      </c>
      <c r="D319" s="1" t="s">
        <v>21</v>
      </c>
      <c r="E319" s="1" t="s">
        <v>3434</v>
      </c>
      <c r="F319" s="1" t="s">
        <v>3014</v>
      </c>
      <c r="G319" s="2"/>
      <c r="H319" s="2"/>
      <c r="I319" s="2"/>
      <c r="J319" s="2"/>
      <c r="K319" s="5">
        <v>33873</v>
      </c>
      <c r="L319" s="2"/>
      <c r="M319" s="2"/>
      <c r="N319" s="2"/>
      <c r="O319" s="2"/>
      <c r="P319" s="2"/>
      <c r="Q319" s="5">
        <v>33873</v>
      </c>
      <c r="R319" s="1" t="s">
        <v>2355</v>
      </c>
      <c r="S319" s="1" t="s">
        <v>3435</v>
      </c>
      <c r="T319" s="1" t="s">
        <v>22</v>
      </c>
      <c r="U319">
        <f>VLOOKUP(E319,[1]Report!$E$4:$T$4596,16,0)</f>
        <v>0</v>
      </c>
    </row>
    <row r="320" spans="1:21" x14ac:dyDescent="0.25">
      <c r="A320" s="1" t="s">
        <v>3439</v>
      </c>
      <c r="B320" s="1" t="s">
        <v>21</v>
      </c>
      <c r="C320" s="1" t="s">
        <v>3433</v>
      </c>
      <c r="D320" s="1" t="s">
        <v>21</v>
      </c>
      <c r="E320" s="1" t="s">
        <v>3434</v>
      </c>
      <c r="F320" s="1" t="s">
        <v>3014</v>
      </c>
      <c r="G320" s="2"/>
      <c r="H320" s="2"/>
      <c r="I320" s="2"/>
      <c r="J320" s="2"/>
      <c r="K320" s="2"/>
      <c r="L320" s="5">
        <v>28252</v>
      </c>
      <c r="M320" s="2"/>
      <c r="N320" s="2"/>
      <c r="O320" s="2"/>
      <c r="P320" s="2"/>
      <c r="Q320" s="5">
        <v>28252</v>
      </c>
      <c r="R320" s="1" t="s">
        <v>2356</v>
      </c>
      <c r="S320" s="1" t="s">
        <v>3435</v>
      </c>
      <c r="T320" s="1" t="s">
        <v>22</v>
      </c>
      <c r="U320">
        <f>VLOOKUP(E320,[1]Report!$E$4:$T$4596,16,0)</f>
        <v>0</v>
      </c>
    </row>
    <row r="321" spans="1:21" x14ac:dyDescent="0.25">
      <c r="A321" s="1" t="s">
        <v>3440</v>
      </c>
      <c r="B321" s="1" t="s">
        <v>21</v>
      </c>
      <c r="C321" s="1" t="s">
        <v>3433</v>
      </c>
      <c r="D321" s="1" t="s">
        <v>21</v>
      </c>
      <c r="E321" s="1" t="s">
        <v>3434</v>
      </c>
      <c r="F321" s="1" t="s">
        <v>3014</v>
      </c>
      <c r="G321" s="5">
        <v>19512</v>
      </c>
      <c r="H321" s="2"/>
      <c r="I321" s="2"/>
      <c r="J321" s="2"/>
      <c r="K321" s="2"/>
      <c r="L321" s="2"/>
      <c r="M321" s="2"/>
      <c r="N321" s="2"/>
      <c r="O321" s="2"/>
      <c r="P321" s="2"/>
      <c r="Q321" s="5">
        <v>19512</v>
      </c>
      <c r="R321" s="1" t="s">
        <v>2357</v>
      </c>
      <c r="S321" s="1" t="s">
        <v>3435</v>
      </c>
      <c r="T321" s="1" t="s">
        <v>22</v>
      </c>
      <c r="U321">
        <f>VLOOKUP(E321,[1]Report!$E$4:$T$4596,16,0)</f>
        <v>0</v>
      </c>
    </row>
    <row r="322" spans="1:21" x14ac:dyDescent="0.25">
      <c r="A322" s="1" t="s">
        <v>3441</v>
      </c>
      <c r="B322" s="1" t="s">
        <v>21</v>
      </c>
      <c r="C322" s="1" t="s">
        <v>3433</v>
      </c>
      <c r="D322" s="1" t="s">
        <v>21</v>
      </c>
      <c r="E322" s="1" t="s">
        <v>3434</v>
      </c>
      <c r="F322" s="1" t="s">
        <v>3014</v>
      </c>
      <c r="G322" s="2"/>
      <c r="H322" s="2"/>
      <c r="I322" s="2"/>
      <c r="J322" s="2"/>
      <c r="K322" s="2"/>
      <c r="L322" s="2"/>
      <c r="M322" s="2"/>
      <c r="N322" s="5">
        <v>3035</v>
      </c>
      <c r="O322" s="2"/>
      <c r="P322" s="2"/>
      <c r="Q322" s="5">
        <v>3035</v>
      </c>
      <c r="R322" s="1" t="s">
        <v>1687</v>
      </c>
      <c r="S322" s="1" t="s">
        <v>3435</v>
      </c>
      <c r="T322" s="1" t="s">
        <v>22</v>
      </c>
      <c r="U322">
        <f>VLOOKUP(E322,[1]Report!$E$4:$T$4596,16,0)</f>
        <v>0</v>
      </c>
    </row>
    <row r="323" spans="1:21" x14ac:dyDescent="0.25">
      <c r="A323" s="1" t="s">
        <v>3442</v>
      </c>
      <c r="B323" s="1" t="s">
        <v>21</v>
      </c>
      <c r="C323" s="1" t="s">
        <v>3433</v>
      </c>
      <c r="D323" s="1" t="s">
        <v>21</v>
      </c>
      <c r="E323" s="1" t="s">
        <v>3434</v>
      </c>
      <c r="F323" s="1" t="s">
        <v>3014</v>
      </c>
      <c r="G323" s="2"/>
      <c r="H323" s="2"/>
      <c r="I323" s="2"/>
      <c r="J323" s="2"/>
      <c r="K323" s="2"/>
      <c r="L323" s="2"/>
      <c r="M323" s="2"/>
      <c r="N323" s="5">
        <v>3955</v>
      </c>
      <c r="O323" s="2"/>
      <c r="P323" s="2"/>
      <c r="Q323" s="5">
        <v>3955</v>
      </c>
      <c r="R323" s="1" t="s">
        <v>1687</v>
      </c>
      <c r="S323" s="1" t="s">
        <v>3435</v>
      </c>
      <c r="T323" s="1" t="s">
        <v>22</v>
      </c>
      <c r="U323">
        <f>VLOOKUP(E323,[1]Report!$E$4:$T$4596,16,0)</f>
        <v>0</v>
      </c>
    </row>
    <row r="324" spans="1:21" x14ac:dyDescent="0.25">
      <c r="A324" s="1" t="s">
        <v>3443</v>
      </c>
      <c r="B324" s="1" t="s">
        <v>21</v>
      </c>
      <c r="C324" s="1" t="s">
        <v>3433</v>
      </c>
      <c r="D324" s="1" t="s">
        <v>21</v>
      </c>
      <c r="E324" s="1" t="s">
        <v>3434</v>
      </c>
      <c r="F324" s="1" t="s">
        <v>3014</v>
      </c>
      <c r="G324" s="2"/>
      <c r="H324" s="2"/>
      <c r="I324" s="2"/>
      <c r="J324" s="2"/>
      <c r="K324" s="2"/>
      <c r="L324" s="2"/>
      <c r="M324" s="2"/>
      <c r="N324" s="5">
        <v>2024</v>
      </c>
      <c r="O324" s="2"/>
      <c r="P324" s="2"/>
      <c r="Q324" s="5">
        <v>2024</v>
      </c>
      <c r="R324" s="1" t="s">
        <v>1687</v>
      </c>
      <c r="S324" s="1" t="s">
        <v>3435</v>
      </c>
      <c r="T324" s="1" t="s">
        <v>22</v>
      </c>
      <c r="U324">
        <f>VLOOKUP(E324,[1]Report!$E$4:$T$4596,16,0)</f>
        <v>0</v>
      </c>
    </row>
    <row r="325" spans="1:21" x14ac:dyDescent="0.25">
      <c r="A325" s="1" t="s">
        <v>3444</v>
      </c>
      <c r="B325" s="1" t="s">
        <v>21</v>
      </c>
      <c r="C325" s="1" t="s">
        <v>3433</v>
      </c>
      <c r="D325" s="1" t="s">
        <v>21</v>
      </c>
      <c r="E325" s="1" t="s">
        <v>3434</v>
      </c>
      <c r="F325" s="1" t="s">
        <v>3014</v>
      </c>
      <c r="G325" s="2"/>
      <c r="H325" s="2"/>
      <c r="I325" s="2"/>
      <c r="J325" s="2"/>
      <c r="K325" s="2"/>
      <c r="L325" s="2"/>
      <c r="M325" s="2"/>
      <c r="N325" s="5">
        <v>3705</v>
      </c>
      <c r="O325" s="2"/>
      <c r="P325" s="2"/>
      <c r="Q325" s="5">
        <v>3705</v>
      </c>
      <c r="R325" s="1" t="s">
        <v>1687</v>
      </c>
      <c r="S325" s="1" t="s">
        <v>3435</v>
      </c>
      <c r="T325" s="1" t="s">
        <v>22</v>
      </c>
      <c r="U325">
        <f>VLOOKUP(E325,[1]Report!$E$4:$T$4596,16,0)</f>
        <v>0</v>
      </c>
    </row>
    <row r="326" spans="1:21" x14ac:dyDescent="0.25">
      <c r="A326" s="1" t="s">
        <v>3445</v>
      </c>
      <c r="B326" s="1" t="s">
        <v>21</v>
      </c>
      <c r="C326" s="1" t="s">
        <v>3433</v>
      </c>
      <c r="D326" s="1" t="s">
        <v>21</v>
      </c>
      <c r="E326" s="1" t="s">
        <v>3434</v>
      </c>
      <c r="F326" s="1" t="s">
        <v>3014</v>
      </c>
      <c r="G326" s="2"/>
      <c r="H326" s="2"/>
      <c r="I326" s="2"/>
      <c r="J326" s="2"/>
      <c r="K326" s="2"/>
      <c r="L326" s="2"/>
      <c r="M326" s="2"/>
      <c r="N326" s="5">
        <v>3774</v>
      </c>
      <c r="O326" s="2"/>
      <c r="P326" s="2"/>
      <c r="Q326" s="5">
        <v>3774</v>
      </c>
      <c r="R326" s="1" t="s">
        <v>1687</v>
      </c>
      <c r="S326" s="1" t="s">
        <v>3435</v>
      </c>
      <c r="T326" s="1" t="s">
        <v>22</v>
      </c>
      <c r="U326">
        <f>VLOOKUP(E326,[1]Report!$E$4:$T$4596,16,0)</f>
        <v>0</v>
      </c>
    </row>
    <row r="327" spans="1:21" x14ac:dyDescent="0.25">
      <c r="A327" s="1" t="s">
        <v>3446</v>
      </c>
      <c r="B327" s="1" t="s">
        <v>21</v>
      </c>
      <c r="C327" s="1" t="s">
        <v>3433</v>
      </c>
      <c r="D327" s="1" t="s">
        <v>21</v>
      </c>
      <c r="E327" s="1" t="s">
        <v>3434</v>
      </c>
      <c r="F327" s="1" t="s">
        <v>3014</v>
      </c>
      <c r="G327" s="2"/>
      <c r="H327" s="2"/>
      <c r="I327" s="2"/>
      <c r="J327" s="2"/>
      <c r="K327" s="2"/>
      <c r="L327" s="2"/>
      <c r="M327" s="2"/>
      <c r="N327" s="5">
        <v>4499</v>
      </c>
      <c r="O327" s="2"/>
      <c r="P327" s="2"/>
      <c r="Q327" s="5">
        <v>4499</v>
      </c>
      <c r="R327" s="1" t="s">
        <v>1687</v>
      </c>
      <c r="S327" s="1" t="s">
        <v>3435</v>
      </c>
      <c r="T327" s="1" t="s">
        <v>22</v>
      </c>
      <c r="U327">
        <f>VLOOKUP(E327,[1]Report!$E$4:$T$4596,16,0)</f>
        <v>0</v>
      </c>
    </row>
    <row r="328" spans="1:21" x14ac:dyDescent="0.25">
      <c r="A328" s="1" t="s">
        <v>3447</v>
      </c>
      <c r="B328" s="1" t="s">
        <v>21</v>
      </c>
      <c r="C328" s="1" t="s">
        <v>3433</v>
      </c>
      <c r="D328" s="1" t="s">
        <v>21</v>
      </c>
      <c r="E328" s="1" t="s">
        <v>3434</v>
      </c>
      <c r="F328" s="1" t="s">
        <v>3014</v>
      </c>
      <c r="G328" s="2"/>
      <c r="H328" s="2"/>
      <c r="I328" s="2"/>
      <c r="J328" s="2"/>
      <c r="K328" s="2"/>
      <c r="L328" s="2"/>
      <c r="M328" s="2"/>
      <c r="N328" s="5">
        <v>4047</v>
      </c>
      <c r="O328" s="2"/>
      <c r="P328" s="2"/>
      <c r="Q328" s="5">
        <v>4047</v>
      </c>
      <c r="R328" s="1" t="s">
        <v>1687</v>
      </c>
      <c r="S328" s="1" t="s">
        <v>3435</v>
      </c>
      <c r="T328" s="1" t="s">
        <v>22</v>
      </c>
      <c r="U328">
        <f>VLOOKUP(E328,[1]Report!$E$4:$T$4596,16,0)</f>
        <v>0</v>
      </c>
    </row>
    <row r="329" spans="1:21" x14ac:dyDescent="0.25">
      <c r="A329" s="1" t="s">
        <v>3448</v>
      </c>
      <c r="B329" s="1" t="s">
        <v>21</v>
      </c>
      <c r="C329" s="1" t="s">
        <v>3433</v>
      </c>
      <c r="D329" s="1" t="s">
        <v>21</v>
      </c>
      <c r="E329" s="1" t="s">
        <v>3434</v>
      </c>
      <c r="F329" s="1" t="s">
        <v>3014</v>
      </c>
      <c r="G329" s="2"/>
      <c r="H329" s="2"/>
      <c r="I329" s="2"/>
      <c r="J329" s="2"/>
      <c r="K329" s="2"/>
      <c r="L329" s="2"/>
      <c r="M329" s="2"/>
      <c r="N329" s="5">
        <v>4591</v>
      </c>
      <c r="O329" s="2"/>
      <c r="P329" s="2"/>
      <c r="Q329" s="5">
        <v>4591</v>
      </c>
      <c r="R329" s="1" t="s">
        <v>1688</v>
      </c>
      <c r="S329" s="1" t="s">
        <v>3435</v>
      </c>
      <c r="T329" s="1" t="s">
        <v>22</v>
      </c>
      <c r="U329">
        <f>VLOOKUP(E329,[1]Report!$E$4:$T$4596,16,0)</f>
        <v>0</v>
      </c>
    </row>
    <row r="330" spans="1:21" x14ac:dyDescent="0.25">
      <c r="A330" s="1" t="s">
        <v>3449</v>
      </c>
      <c r="B330" s="1" t="s">
        <v>21</v>
      </c>
      <c r="C330" s="1" t="s">
        <v>3433</v>
      </c>
      <c r="D330" s="1" t="s">
        <v>21</v>
      </c>
      <c r="E330" s="1" t="s">
        <v>3434</v>
      </c>
      <c r="F330" s="1" t="s">
        <v>3014</v>
      </c>
      <c r="G330" s="2"/>
      <c r="H330" s="2"/>
      <c r="I330" s="2"/>
      <c r="J330" s="2"/>
      <c r="K330" s="2"/>
      <c r="L330" s="2"/>
      <c r="M330" s="2"/>
      <c r="N330" s="5">
        <v>1012</v>
      </c>
      <c r="O330" s="2"/>
      <c r="P330" s="2"/>
      <c r="Q330" s="5">
        <v>1012</v>
      </c>
      <c r="R330" s="1" t="s">
        <v>1688</v>
      </c>
      <c r="S330" s="1" t="s">
        <v>3435</v>
      </c>
      <c r="T330" s="1" t="s">
        <v>22</v>
      </c>
      <c r="U330">
        <f>VLOOKUP(E330,[1]Report!$E$4:$T$4596,16,0)</f>
        <v>0</v>
      </c>
    </row>
    <row r="331" spans="1:21" x14ac:dyDescent="0.25">
      <c r="A331" s="1" t="s">
        <v>3450</v>
      </c>
      <c r="B331" s="1" t="s">
        <v>21</v>
      </c>
      <c r="C331" s="1" t="s">
        <v>3433</v>
      </c>
      <c r="D331" s="1" t="s">
        <v>21</v>
      </c>
      <c r="E331" s="1" t="s">
        <v>3434</v>
      </c>
      <c r="F331" s="1" t="s">
        <v>3014</v>
      </c>
      <c r="G331" s="2"/>
      <c r="H331" s="2"/>
      <c r="I331" s="2"/>
      <c r="J331" s="2"/>
      <c r="K331" s="2"/>
      <c r="L331" s="2"/>
      <c r="M331" s="2"/>
      <c r="N331" s="5">
        <v>4414</v>
      </c>
      <c r="O331" s="2"/>
      <c r="P331" s="2"/>
      <c r="Q331" s="5">
        <v>4414</v>
      </c>
      <c r="R331" s="1" t="s">
        <v>1688</v>
      </c>
      <c r="S331" s="1" t="s">
        <v>3435</v>
      </c>
      <c r="T331" s="1" t="s">
        <v>22</v>
      </c>
      <c r="U331">
        <f>VLOOKUP(E331,[1]Report!$E$4:$T$4596,16,0)</f>
        <v>0</v>
      </c>
    </row>
    <row r="332" spans="1:21" x14ac:dyDescent="0.25">
      <c r="A332" s="1" t="s">
        <v>3451</v>
      </c>
      <c r="B332" s="1" t="s">
        <v>21</v>
      </c>
      <c r="C332" s="1" t="s">
        <v>3433</v>
      </c>
      <c r="D332" s="1" t="s">
        <v>21</v>
      </c>
      <c r="E332" s="1" t="s">
        <v>3434</v>
      </c>
      <c r="F332" s="1" t="s">
        <v>3014</v>
      </c>
      <c r="G332" s="2"/>
      <c r="H332" s="2"/>
      <c r="I332" s="5">
        <v>2023.6</v>
      </c>
      <c r="J332" s="2"/>
      <c r="K332" s="2"/>
      <c r="L332" s="2"/>
      <c r="M332" s="2"/>
      <c r="N332" s="2"/>
      <c r="O332" s="2"/>
      <c r="P332" s="2"/>
      <c r="Q332" s="5">
        <v>2023.6</v>
      </c>
      <c r="R332" s="1" t="s">
        <v>434</v>
      </c>
      <c r="S332" s="1" t="s">
        <v>3435</v>
      </c>
      <c r="T332" s="1" t="s">
        <v>22</v>
      </c>
      <c r="U332">
        <f>VLOOKUP(E332,[1]Report!$E$4:$T$4596,16,0)</f>
        <v>0</v>
      </c>
    </row>
    <row r="333" spans="1:21" x14ac:dyDescent="0.25">
      <c r="A333" s="1" t="s">
        <v>3452</v>
      </c>
      <c r="B333" s="1" t="s">
        <v>21</v>
      </c>
      <c r="C333" s="1" t="s">
        <v>3433</v>
      </c>
      <c r="D333" s="1" t="s">
        <v>21</v>
      </c>
      <c r="E333" s="1" t="s">
        <v>3434</v>
      </c>
      <c r="F333" s="1" t="s">
        <v>3014</v>
      </c>
      <c r="G333" s="2"/>
      <c r="H333" s="2"/>
      <c r="I333" s="2"/>
      <c r="J333" s="2"/>
      <c r="K333" s="2"/>
      <c r="L333" s="2"/>
      <c r="M333" s="2"/>
      <c r="N333" s="2"/>
      <c r="O333" s="5">
        <v>4046</v>
      </c>
      <c r="P333" s="2"/>
      <c r="Q333" s="5">
        <v>4046</v>
      </c>
      <c r="R333" s="1" t="s">
        <v>476</v>
      </c>
      <c r="S333" s="1" t="s">
        <v>3435</v>
      </c>
      <c r="T333" s="1" t="s">
        <v>22</v>
      </c>
      <c r="U333">
        <f>VLOOKUP(E333,[1]Report!$E$4:$T$4596,16,0)</f>
        <v>0</v>
      </c>
    </row>
    <row r="334" spans="1:21" x14ac:dyDescent="0.25">
      <c r="A334" s="1" t="s">
        <v>3453</v>
      </c>
      <c r="B334" s="1" t="s">
        <v>21</v>
      </c>
      <c r="C334" s="1" t="s">
        <v>3433</v>
      </c>
      <c r="D334" s="1" t="s">
        <v>21</v>
      </c>
      <c r="E334" s="1" t="s">
        <v>3434</v>
      </c>
      <c r="F334" s="1" t="s">
        <v>3014</v>
      </c>
      <c r="G334" s="2"/>
      <c r="H334" s="2"/>
      <c r="I334" s="2"/>
      <c r="J334" s="2"/>
      <c r="K334" s="2"/>
      <c r="L334" s="2"/>
      <c r="M334" s="2"/>
      <c r="N334" s="2"/>
      <c r="O334" s="5">
        <v>5444</v>
      </c>
      <c r="P334" s="2"/>
      <c r="Q334" s="5">
        <v>5444</v>
      </c>
      <c r="R334" s="1" t="s">
        <v>476</v>
      </c>
      <c r="S334" s="1" t="s">
        <v>3435</v>
      </c>
      <c r="T334" s="1" t="s">
        <v>22</v>
      </c>
      <c r="U334">
        <f>VLOOKUP(E334,[1]Report!$E$4:$T$4596,16,0)</f>
        <v>0</v>
      </c>
    </row>
    <row r="335" spans="1:21" x14ac:dyDescent="0.25">
      <c r="A335" s="1" t="s">
        <v>3454</v>
      </c>
      <c r="B335" s="1" t="s">
        <v>21</v>
      </c>
      <c r="C335" s="1" t="s">
        <v>3433</v>
      </c>
      <c r="D335" s="1" t="s">
        <v>21</v>
      </c>
      <c r="E335" s="1" t="s">
        <v>3434</v>
      </c>
      <c r="F335" s="1" t="s">
        <v>3014</v>
      </c>
      <c r="G335" s="2"/>
      <c r="H335" s="2"/>
      <c r="I335" s="2"/>
      <c r="J335" s="2"/>
      <c r="K335" s="2"/>
      <c r="L335" s="2"/>
      <c r="M335" s="2"/>
      <c r="N335" s="2"/>
      <c r="O335" s="5">
        <v>4224</v>
      </c>
      <c r="P335" s="2"/>
      <c r="Q335" s="5">
        <v>4224</v>
      </c>
      <c r="R335" s="1" t="s">
        <v>476</v>
      </c>
      <c r="S335" s="1" t="s">
        <v>3435</v>
      </c>
      <c r="T335" s="1" t="s">
        <v>22</v>
      </c>
      <c r="U335">
        <f>VLOOKUP(E335,[1]Report!$E$4:$T$4596,16,0)</f>
        <v>0</v>
      </c>
    </row>
    <row r="336" spans="1:21" x14ac:dyDescent="0.25">
      <c r="A336" s="1" t="s">
        <v>3455</v>
      </c>
      <c r="B336" s="1" t="s">
        <v>21</v>
      </c>
      <c r="C336" s="1" t="s">
        <v>3433</v>
      </c>
      <c r="D336" s="1" t="s">
        <v>21</v>
      </c>
      <c r="E336" s="1" t="s">
        <v>3434</v>
      </c>
      <c r="F336" s="1" t="s">
        <v>3014</v>
      </c>
      <c r="G336" s="2"/>
      <c r="H336" s="2"/>
      <c r="I336" s="2"/>
      <c r="J336" s="2"/>
      <c r="K336" s="2"/>
      <c r="L336" s="2"/>
      <c r="M336" s="2"/>
      <c r="N336" s="2"/>
      <c r="O336" s="5">
        <v>4481</v>
      </c>
      <c r="P336" s="2"/>
      <c r="Q336" s="5">
        <v>4481</v>
      </c>
      <c r="R336" s="1" t="s">
        <v>476</v>
      </c>
      <c r="S336" s="1" t="s">
        <v>3435</v>
      </c>
      <c r="T336" s="1" t="s">
        <v>22</v>
      </c>
      <c r="U336">
        <f>VLOOKUP(E336,[1]Report!$E$4:$T$4596,16,0)</f>
        <v>0</v>
      </c>
    </row>
    <row r="337" spans="1:21" x14ac:dyDescent="0.25">
      <c r="A337" s="1" t="s">
        <v>3456</v>
      </c>
      <c r="B337" s="1" t="s">
        <v>21</v>
      </c>
      <c r="C337" s="1" t="s">
        <v>3433</v>
      </c>
      <c r="D337" s="1" t="s">
        <v>21</v>
      </c>
      <c r="E337" s="1" t="s">
        <v>3434</v>
      </c>
      <c r="F337" s="1" t="s">
        <v>3014</v>
      </c>
      <c r="G337" s="2"/>
      <c r="H337" s="2"/>
      <c r="I337" s="2"/>
      <c r="J337" s="2"/>
      <c r="K337" s="2"/>
      <c r="L337" s="2"/>
      <c r="M337" s="2"/>
      <c r="N337" s="2"/>
      <c r="O337" s="5">
        <v>3035</v>
      </c>
      <c r="P337" s="2"/>
      <c r="Q337" s="5">
        <v>3035</v>
      </c>
      <c r="R337" s="1" t="s">
        <v>1727</v>
      </c>
      <c r="S337" s="1" t="s">
        <v>3435</v>
      </c>
      <c r="T337" s="1" t="s">
        <v>22</v>
      </c>
      <c r="U337">
        <f>VLOOKUP(E337,[1]Report!$E$4:$T$4596,16,0)</f>
        <v>0</v>
      </c>
    </row>
    <row r="338" spans="1:21" x14ac:dyDescent="0.25">
      <c r="A338" s="1" t="s">
        <v>3457</v>
      </c>
      <c r="B338" s="1" t="s">
        <v>21</v>
      </c>
      <c r="C338" s="1" t="s">
        <v>3433</v>
      </c>
      <c r="D338" s="1" t="s">
        <v>21</v>
      </c>
      <c r="E338" s="1" t="s">
        <v>3434</v>
      </c>
      <c r="F338" s="1" t="s">
        <v>3014</v>
      </c>
      <c r="G338" s="2"/>
      <c r="H338" s="2"/>
      <c r="I338" s="2"/>
      <c r="J338" s="2"/>
      <c r="K338" s="2"/>
      <c r="L338" s="2"/>
      <c r="M338" s="2"/>
      <c r="N338" s="2"/>
      <c r="O338" s="5">
        <v>3035</v>
      </c>
      <c r="P338" s="2"/>
      <c r="Q338" s="5">
        <v>3035</v>
      </c>
      <c r="R338" s="1" t="s">
        <v>1727</v>
      </c>
      <c r="S338" s="1" t="s">
        <v>3435</v>
      </c>
      <c r="T338" s="1" t="s">
        <v>22</v>
      </c>
      <c r="U338">
        <f>VLOOKUP(E338,[1]Report!$E$4:$T$4596,16,0)</f>
        <v>0</v>
      </c>
    </row>
    <row r="339" spans="1:21" x14ac:dyDescent="0.25">
      <c r="A339" s="1" t="s">
        <v>3458</v>
      </c>
      <c r="B339" s="1" t="s">
        <v>21</v>
      </c>
      <c r="C339" s="1" t="s">
        <v>3433</v>
      </c>
      <c r="D339" s="1" t="s">
        <v>21</v>
      </c>
      <c r="E339" s="1" t="s">
        <v>3434</v>
      </c>
      <c r="F339" s="1" t="s">
        <v>3014</v>
      </c>
      <c r="G339" s="2"/>
      <c r="H339" s="2"/>
      <c r="I339" s="2"/>
      <c r="J339" s="2"/>
      <c r="K339" s="2"/>
      <c r="L339" s="2"/>
      <c r="M339" s="2"/>
      <c r="N339" s="2"/>
      <c r="O339" s="5">
        <v>2024</v>
      </c>
      <c r="P339" s="2"/>
      <c r="Q339" s="5">
        <v>2024</v>
      </c>
      <c r="R339" s="1" t="s">
        <v>1727</v>
      </c>
      <c r="S339" s="1" t="s">
        <v>3435</v>
      </c>
      <c r="T339" s="1" t="s">
        <v>22</v>
      </c>
      <c r="U339">
        <f>VLOOKUP(E339,[1]Report!$E$4:$T$4596,16,0)</f>
        <v>0</v>
      </c>
    </row>
    <row r="340" spans="1:21" x14ac:dyDescent="0.25">
      <c r="A340" s="1" t="s">
        <v>3459</v>
      </c>
      <c r="B340" s="1" t="s">
        <v>21</v>
      </c>
      <c r="C340" s="1" t="s">
        <v>3433</v>
      </c>
      <c r="D340" s="1" t="s">
        <v>21</v>
      </c>
      <c r="E340" s="1" t="s">
        <v>3434</v>
      </c>
      <c r="F340" s="1" t="s">
        <v>3014</v>
      </c>
      <c r="G340" s="2"/>
      <c r="H340" s="2"/>
      <c r="I340" s="2"/>
      <c r="J340" s="2"/>
      <c r="K340" s="2"/>
      <c r="L340" s="2"/>
      <c r="M340" s="2"/>
      <c r="N340" s="2"/>
      <c r="O340" s="5">
        <v>4047</v>
      </c>
      <c r="P340" s="2"/>
      <c r="Q340" s="5">
        <v>4047</v>
      </c>
      <c r="R340" s="1" t="s">
        <v>1727</v>
      </c>
      <c r="S340" s="1" t="s">
        <v>3435</v>
      </c>
      <c r="T340" s="1" t="s">
        <v>22</v>
      </c>
      <c r="U340">
        <f>VLOOKUP(E340,[1]Report!$E$4:$T$4596,16,0)</f>
        <v>0</v>
      </c>
    </row>
    <row r="341" spans="1:21" x14ac:dyDescent="0.25">
      <c r="A341" s="1" t="s">
        <v>3460</v>
      </c>
      <c r="B341" s="1" t="s">
        <v>21</v>
      </c>
      <c r="C341" s="1" t="s">
        <v>3433</v>
      </c>
      <c r="D341" s="1" t="s">
        <v>21</v>
      </c>
      <c r="E341" s="1" t="s">
        <v>3434</v>
      </c>
      <c r="F341" s="1" t="s">
        <v>3014</v>
      </c>
      <c r="G341" s="2"/>
      <c r="H341" s="2"/>
      <c r="I341" s="2"/>
      <c r="J341" s="2"/>
      <c r="K341" s="2"/>
      <c r="L341" s="2"/>
      <c r="M341" s="2"/>
      <c r="N341" s="2"/>
      <c r="O341" s="5">
        <v>9004</v>
      </c>
      <c r="P341" s="2"/>
      <c r="Q341" s="5">
        <v>9004</v>
      </c>
      <c r="R341" s="1" t="s">
        <v>1727</v>
      </c>
      <c r="S341" s="1" t="s">
        <v>3435</v>
      </c>
      <c r="T341" s="1" t="s">
        <v>22</v>
      </c>
      <c r="U341">
        <f>VLOOKUP(E341,[1]Report!$E$4:$T$4596,16,0)</f>
        <v>0</v>
      </c>
    </row>
    <row r="342" spans="1:21" x14ac:dyDescent="0.25">
      <c r="A342" s="1" t="s">
        <v>3461</v>
      </c>
      <c r="B342" s="1" t="s">
        <v>21</v>
      </c>
      <c r="C342" s="1" t="s">
        <v>3433</v>
      </c>
      <c r="D342" s="1" t="s">
        <v>21</v>
      </c>
      <c r="E342" s="1" t="s">
        <v>3434</v>
      </c>
      <c r="F342" s="1" t="s">
        <v>3014</v>
      </c>
      <c r="G342" s="2"/>
      <c r="H342" s="2"/>
      <c r="I342" s="2"/>
      <c r="J342" s="2"/>
      <c r="K342" s="2"/>
      <c r="L342" s="2"/>
      <c r="M342" s="2"/>
      <c r="N342" s="2"/>
      <c r="O342" s="5">
        <v>2849</v>
      </c>
      <c r="P342" s="2"/>
      <c r="Q342" s="5">
        <v>2849</v>
      </c>
      <c r="R342" s="1" t="s">
        <v>1727</v>
      </c>
      <c r="S342" s="1" t="s">
        <v>3435</v>
      </c>
      <c r="T342" s="1" t="s">
        <v>22</v>
      </c>
      <c r="U342">
        <f>VLOOKUP(E342,[1]Report!$E$4:$T$4596,16,0)</f>
        <v>0</v>
      </c>
    </row>
    <row r="343" spans="1:21" x14ac:dyDescent="0.25">
      <c r="A343" s="1" t="s">
        <v>3462</v>
      </c>
      <c r="B343" s="1" t="s">
        <v>21</v>
      </c>
      <c r="C343" s="1" t="s">
        <v>3433</v>
      </c>
      <c r="D343" s="1" t="s">
        <v>21</v>
      </c>
      <c r="E343" s="1" t="s">
        <v>3434</v>
      </c>
      <c r="F343" s="1" t="s">
        <v>3014</v>
      </c>
      <c r="G343" s="2"/>
      <c r="H343" s="2"/>
      <c r="I343" s="2"/>
      <c r="J343" s="2"/>
      <c r="K343" s="2"/>
      <c r="L343" s="2"/>
      <c r="M343" s="2"/>
      <c r="N343" s="2"/>
      <c r="O343" s="5">
        <v>3812</v>
      </c>
      <c r="P343" s="2"/>
      <c r="Q343" s="5">
        <v>3812</v>
      </c>
      <c r="R343" s="1" t="s">
        <v>380</v>
      </c>
      <c r="S343" s="1" t="s">
        <v>3435</v>
      </c>
      <c r="T343" s="1" t="s">
        <v>22</v>
      </c>
      <c r="U343">
        <f>VLOOKUP(E343,[1]Report!$E$4:$T$4596,16,0)</f>
        <v>0</v>
      </c>
    </row>
    <row r="344" spans="1:21" x14ac:dyDescent="0.25">
      <c r="A344" s="1" t="s">
        <v>3463</v>
      </c>
      <c r="B344" s="1" t="s">
        <v>21</v>
      </c>
      <c r="C344" s="1" t="s">
        <v>3433</v>
      </c>
      <c r="D344" s="1" t="s">
        <v>21</v>
      </c>
      <c r="E344" s="1" t="s">
        <v>3434</v>
      </c>
      <c r="F344" s="1" t="s">
        <v>3014</v>
      </c>
      <c r="G344" s="2"/>
      <c r="H344" s="2"/>
      <c r="I344" s="2"/>
      <c r="J344" s="2"/>
      <c r="K344" s="2"/>
      <c r="L344" s="2"/>
      <c r="M344" s="2"/>
      <c r="N344" s="2"/>
      <c r="O344" s="5">
        <v>4116</v>
      </c>
      <c r="P344" s="2"/>
      <c r="Q344" s="5">
        <v>4116</v>
      </c>
      <c r="R344" s="1" t="s">
        <v>233</v>
      </c>
      <c r="S344" s="1" t="s">
        <v>3435</v>
      </c>
      <c r="T344" s="1" t="s">
        <v>22</v>
      </c>
      <c r="U344">
        <f>VLOOKUP(E344,[1]Report!$E$4:$T$4596,16,0)</f>
        <v>0</v>
      </c>
    </row>
    <row r="345" spans="1:21" x14ac:dyDescent="0.25">
      <c r="A345" s="1" t="s">
        <v>3464</v>
      </c>
      <c r="B345" s="1" t="s">
        <v>21</v>
      </c>
      <c r="C345" s="1" t="s">
        <v>3433</v>
      </c>
      <c r="D345" s="1" t="s">
        <v>21</v>
      </c>
      <c r="E345" s="1" t="s">
        <v>3434</v>
      </c>
      <c r="F345" s="1" t="s">
        <v>3014</v>
      </c>
      <c r="G345" s="2"/>
      <c r="H345" s="2"/>
      <c r="I345" s="2"/>
      <c r="J345" s="2"/>
      <c r="K345" s="2"/>
      <c r="L345" s="2"/>
      <c r="M345" s="2"/>
      <c r="N345" s="2"/>
      <c r="O345" s="5">
        <v>3723</v>
      </c>
      <c r="P345" s="2"/>
      <c r="Q345" s="5">
        <v>3723</v>
      </c>
      <c r="R345" s="1" t="s">
        <v>233</v>
      </c>
      <c r="S345" s="1" t="s">
        <v>3435</v>
      </c>
      <c r="T345" s="1" t="s">
        <v>22</v>
      </c>
      <c r="U345">
        <f>VLOOKUP(E345,[1]Report!$E$4:$T$4596,16,0)</f>
        <v>0</v>
      </c>
    </row>
    <row r="346" spans="1:21" x14ac:dyDescent="0.25">
      <c r="A346" s="1" t="s">
        <v>3465</v>
      </c>
      <c r="B346" s="1" t="s">
        <v>21</v>
      </c>
      <c r="C346" s="1" t="s">
        <v>3433</v>
      </c>
      <c r="D346" s="1" t="s">
        <v>21</v>
      </c>
      <c r="E346" s="1" t="s">
        <v>3434</v>
      </c>
      <c r="F346" s="1" t="s">
        <v>3014</v>
      </c>
      <c r="G346" s="2"/>
      <c r="H346" s="2"/>
      <c r="I346" s="2"/>
      <c r="J346" s="2"/>
      <c r="K346" s="2"/>
      <c r="L346" s="2"/>
      <c r="M346" s="2"/>
      <c r="N346" s="2"/>
      <c r="O346" s="2"/>
      <c r="P346" s="5">
        <v>3897</v>
      </c>
      <c r="Q346" s="5">
        <v>3897</v>
      </c>
      <c r="R346" s="1" t="s">
        <v>1689</v>
      </c>
      <c r="S346" s="1" t="s">
        <v>3435</v>
      </c>
      <c r="T346" s="1" t="s">
        <v>22</v>
      </c>
      <c r="U346">
        <f>VLOOKUP(E346,[1]Report!$E$4:$T$4596,16,0)</f>
        <v>0</v>
      </c>
    </row>
    <row r="347" spans="1:21" x14ac:dyDescent="0.25">
      <c r="A347" s="1" t="s">
        <v>3466</v>
      </c>
      <c r="B347" s="1" t="s">
        <v>21</v>
      </c>
      <c r="C347" s="1" t="s">
        <v>3433</v>
      </c>
      <c r="D347" s="1" t="s">
        <v>21</v>
      </c>
      <c r="E347" s="1" t="s">
        <v>3434</v>
      </c>
      <c r="F347" s="1" t="s">
        <v>3014</v>
      </c>
      <c r="G347" s="2"/>
      <c r="H347" s="2"/>
      <c r="I347" s="2"/>
      <c r="J347" s="2"/>
      <c r="K347" s="2"/>
      <c r="L347" s="2"/>
      <c r="M347" s="2"/>
      <c r="N347" s="2"/>
      <c r="O347" s="2"/>
      <c r="P347" s="5">
        <v>4987</v>
      </c>
      <c r="Q347" s="5">
        <v>4987</v>
      </c>
      <c r="R347" s="1" t="s">
        <v>1689</v>
      </c>
      <c r="S347" s="1" t="s">
        <v>3435</v>
      </c>
      <c r="T347" s="1" t="s">
        <v>22</v>
      </c>
      <c r="U347">
        <f>VLOOKUP(E347,[1]Report!$E$4:$T$4596,16,0)</f>
        <v>0</v>
      </c>
    </row>
    <row r="348" spans="1:21" x14ac:dyDescent="0.25">
      <c r="A348" s="1" t="s">
        <v>3467</v>
      </c>
      <c r="B348" s="1" t="s">
        <v>21</v>
      </c>
      <c r="C348" s="1" t="s">
        <v>3433</v>
      </c>
      <c r="D348" s="1" t="s">
        <v>21</v>
      </c>
      <c r="E348" s="1" t="s">
        <v>3434</v>
      </c>
      <c r="F348" s="1" t="s">
        <v>3014</v>
      </c>
      <c r="G348" s="2"/>
      <c r="H348" s="2"/>
      <c r="I348" s="2"/>
      <c r="J348" s="2"/>
      <c r="K348" s="2"/>
      <c r="L348" s="2"/>
      <c r="M348" s="2"/>
      <c r="N348" s="2"/>
      <c r="O348" s="2"/>
      <c r="P348" s="5">
        <v>3645</v>
      </c>
      <c r="Q348" s="5">
        <v>3645</v>
      </c>
      <c r="R348" s="1" t="s">
        <v>407</v>
      </c>
      <c r="S348" s="1" t="s">
        <v>3435</v>
      </c>
      <c r="T348" s="1" t="s">
        <v>22</v>
      </c>
      <c r="U348">
        <f>VLOOKUP(E348,[1]Report!$E$4:$T$4596,16,0)</f>
        <v>0</v>
      </c>
    </row>
    <row r="349" spans="1:21" x14ac:dyDescent="0.25">
      <c r="A349" s="1" t="s">
        <v>3468</v>
      </c>
      <c r="B349" s="1" t="s">
        <v>21</v>
      </c>
      <c r="C349" s="1" t="s">
        <v>3433</v>
      </c>
      <c r="D349" s="1" t="s">
        <v>21</v>
      </c>
      <c r="E349" s="1" t="s">
        <v>3434</v>
      </c>
      <c r="F349" s="1" t="s">
        <v>3014</v>
      </c>
      <c r="G349" s="2"/>
      <c r="H349" s="2"/>
      <c r="I349" s="2"/>
      <c r="J349" s="2"/>
      <c r="K349" s="2"/>
      <c r="L349" s="2"/>
      <c r="M349" s="2"/>
      <c r="N349" s="2"/>
      <c r="O349" s="2"/>
      <c r="P349" s="5">
        <v>4412</v>
      </c>
      <c r="Q349" s="5">
        <v>4412</v>
      </c>
      <c r="R349" s="1" t="s">
        <v>407</v>
      </c>
      <c r="S349" s="1" t="s">
        <v>3435</v>
      </c>
      <c r="T349" s="1" t="s">
        <v>22</v>
      </c>
      <c r="U349">
        <f>VLOOKUP(E349,[1]Report!$E$4:$T$4596,16,0)</f>
        <v>0</v>
      </c>
    </row>
    <row r="350" spans="1:21" x14ac:dyDescent="0.25">
      <c r="A350" s="1" t="s">
        <v>3469</v>
      </c>
      <c r="B350" s="1" t="s">
        <v>21</v>
      </c>
      <c r="C350" s="1" t="s">
        <v>3433</v>
      </c>
      <c r="D350" s="1" t="s">
        <v>21</v>
      </c>
      <c r="E350" s="1" t="s">
        <v>3434</v>
      </c>
      <c r="F350" s="1" t="s">
        <v>3014</v>
      </c>
      <c r="G350" s="2"/>
      <c r="H350" s="2"/>
      <c r="I350" s="2"/>
      <c r="J350" s="2"/>
      <c r="K350" s="2"/>
      <c r="L350" s="2"/>
      <c r="M350" s="2"/>
      <c r="N350" s="2"/>
      <c r="O350" s="2"/>
      <c r="P350" s="5">
        <v>4839</v>
      </c>
      <c r="Q350" s="5">
        <v>4839</v>
      </c>
      <c r="R350" s="1" t="s">
        <v>407</v>
      </c>
      <c r="S350" s="1" t="s">
        <v>3435</v>
      </c>
      <c r="T350" s="1" t="s">
        <v>22</v>
      </c>
      <c r="U350">
        <f>VLOOKUP(E350,[1]Report!$E$4:$T$4596,16,0)</f>
        <v>0</v>
      </c>
    </row>
    <row r="351" spans="1:21" x14ac:dyDescent="0.25">
      <c r="A351" s="1" t="s">
        <v>3470</v>
      </c>
      <c r="B351" s="1" t="s">
        <v>21</v>
      </c>
      <c r="C351" s="1" t="s">
        <v>3433</v>
      </c>
      <c r="D351" s="1" t="s">
        <v>21</v>
      </c>
      <c r="E351" s="1" t="s">
        <v>3434</v>
      </c>
      <c r="F351" s="1" t="s">
        <v>3014</v>
      </c>
      <c r="G351" s="2"/>
      <c r="H351" s="2"/>
      <c r="I351" s="2"/>
      <c r="J351" s="2"/>
      <c r="K351" s="2"/>
      <c r="L351" s="2"/>
      <c r="M351" s="2"/>
      <c r="N351" s="2"/>
      <c r="O351" s="2"/>
      <c r="P351" s="5">
        <v>3989</v>
      </c>
      <c r="Q351" s="5">
        <v>3989</v>
      </c>
      <c r="R351" s="1" t="s">
        <v>381</v>
      </c>
      <c r="S351" s="1" t="s">
        <v>3435</v>
      </c>
      <c r="T351" s="1" t="s">
        <v>22</v>
      </c>
      <c r="U351">
        <f>VLOOKUP(E351,[1]Report!$E$4:$T$4596,16,0)</f>
        <v>0</v>
      </c>
    </row>
    <row r="352" spans="1:21" x14ac:dyDescent="0.25">
      <c r="A352" s="1" t="s">
        <v>3471</v>
      </c>
      <c r="B352" s="1" t="s">
        <v>21</v>
      </c>
      <c r="C352" s="1" t="s">
        <v>3433</v>
      </c>
      <c r="D352" s="1" t="s">
        <v>21</v>
      </c>
      <c r="E352" s="1" t="s">
        <v>3434</v>
      </c>
      <c r="F352" s="1" t="s">
        <v>3014</v>
      </c>
      <c r="G352" s="2"/>
      <c r="H352" s="5">
        <v>3900</v>
      </c>
      <c r="I352" s="2"/>
      <c r="J352" s="2"/>
      <c r="K352" s="2"/>
      <c r="L352" s="2"/>
      <c r="M352" s="2"/>
      <c r="N352" s="2"/>
      <c r="O352" s="2"/>
      <c r="P352" s="2"/>
      <c r="Q352" s="5">
        <v>3900</v>
      </c>
      <c r="R352" s="1" t="s">
        <v>1937</v>
      </c>
      <c r="S352" s="1" t="s">
        <v>3435</v>
      </c>
      <c r="T352" s="1" t="s">
        <v>22</v>
      </c>
      <c r="U352">
        <f>VLOOKUP(E352,[1]Report!$E$4:$T$4596,16,0)</f>
        <v>0</v>
      </c>
    </row>
    <row r="353" spans="1:21" x14ac:dyDescent="0.25">
      <c r="A353" s="1" t="s">
        <v>3472</v>
      </c>
      <c r="B353" s="1" t="s">
        <v>21</v>
      </c>
      <c r="C353" s="1" t="s">
        <v>3433</v>
      </c>
      <c r="D353" s="1" t="s">
        <v>21</v>
      </c>
      <c r="E353" s="1" t="s">
        <v>3434</v>
      </c>
      <c r="F353" s="1" t="s">
        <v>3014</v>
      </c>
      <c r="G353" s="2"/>
      <c r="H353" s="2"/>
      <c r="I353" s="5">
        <v>4151</v>
      </c>
      <c r="J353" s="2"/>
      <c r="K353" s="2"/>
      <c r="L353" s="2"/>
      <c r="M353" s="2"/>
      <c r="N353" s="2"/>
      <c r="O353" s="2"/>
      <c r="P353" s="2"/>
      <c r="Q353" s="5">
        <v>4151</v>
      </c>
      <c r="R353" s="1" t="s">
        <v>478</v>
      </c>
      <c r="S353" s="1" t="s">
        <v>3435</v>
      </c>
      <c r="T353" s="1" t="s">
        <v>22</v>
      </c>
      <c r="U353">
        <f>VLOOKUP(E353,[1]Report!$E$4:$T$4596,16,0)</f>
        <v>0</v>
      </c>
    </row>
    <row r="354" spans="1:21" x14ac:dyDescent="0.25">
      <c r="A354" s="1" t="s">
        <v>3473</v>
      </c>
      <c r="B354" s="1" t="s">
        <v>21</v>
      </c>
      <c r="C354" s="1" t="s">
        <v>3433</v>
      </c>
      <c r="D354" s="1" t="s">
        <v>21</v>
      </c>
      <c r="E354" s="1" t="s">
        <v>3434</v>
      </c>
      <c r="F354" s="1" t="s">
        <v>3014</v>
      </c>
      <c r="G354" s="2"/>
      <c r="H354" s="2"/>
      <c r="I354" s="5">
        <v>4148</v>
      </c>
      <c r="J354" s="2"/>
      <c r="K354" s="2"/>
      <c r="L354" s="2"/>
      <c r="M354" s="2"/>
      <c r="N354" s="2"/>
      <c r="O354" s="2"/>
      <c r="P354" s="2"/>
      <c r="Q354" s="5">
        <v>4148</v>
      </c>
      <c r="R354" s="1" t="s">
        <v>478</v>
      </c>
      <c r="S354" s="1" t="s">
        <v>3435</v>
      </c>
      <c r="T354" s="1" t="s">
        <v>22</v>
      </c>
      <c r="U354">
        <f>VLOOKUP(E354,[1]Report!$E$4:$T$4596,16,0)</f>
        <v>0</v>
      </c>
    </row>
    <row r="355" spans="1:21" x14ac:dyDescent="0.25">
      <c r="A355" s="1" t="s">
        <v>3474</v>
      </c>
      <c r="B355" s="1" t="s">
        <v>21</v>
      </c>
      <c r="C355" s="1" t="s">
        <v>3433</v>
      </c>
      <c r="D355" s="1" t="s">
        <v>21</v>
      </c>
      <c r="E355" s="1" t="s">
        <v>3434</v>
      </c>
      <c r="F355" s="1" t="s">
        <v>3014</v>
      </c>
      <c r="G355" s="2"/>
      <c r="H355" s="2"/>
      <c r="I355" s="5">
        <v>200</v>
      </c>
      <c r="J355" s="2"/>
      <c r="K355" s="2"/>
      <c r="L355" s="2"/>
      <c r="M355" s="2"/>
      <c r="N355" s="2"/>
      <c r="O355" s="2"/>
      <c r="P355" s="2"/>
      <c r="Q355" s="5">
        <v>200</v>
      </c>
      <c r="R355" s="1" t="s">
        <v>478</v>
      </c>
      <c r="S355" s="1" t="s">
        <v>3435</v>
      </c>
      <c r="T355" s="1" t="s">
        <v>22</v>
      </c>
      <c r="U355">
        <f>VLOOKUP(E355,[1]Report!$E$4:$T$4596,16,0)</f>
        <v>0</v>
      </c>
    </row>
    <row r="356" spans="1:21" x14ac:dyDescent="0.25">
      <c r="A356" s="1" t="s">
        <v>3475</v>
      </c>
      <c r="B356" s="1" t="s">
        <v>21</v>
      </c>
      <c r="C356" s="1" t="s">
        <v>3433</v>
      </c>
      <c r="D356" s="1" t="s">
        <v>21</v>
      </c>
      <c r="E356" s="1" t="s">
        <v>3434</v>
      </c>
      <c r="F356" s="1" t="s">
        <v>3014</v>
      </c>
      <c r="G356" s="2"/>
      <c r="H356" s="2"/>
      <c r="I356" s="5">
        <v>3283</v>
      </c>
      <c r="J356" s="2"/>
      <c r="K356" s="2"/>
      <c r="L356" s="2"/>
      <c r="M356" s="2"/>
      <c r="N356" s="2"/>
      <c r="O356" s="2"/>
      <c r="P356" s="2"/>
      <c r="Q356" s="5">
        <v>3283</v>
      </c>
      <c r="R356" s="1" t="s">
        <v>382</v>
      </c>
      <c r="S356" s="1" t="s">
        <v>3435</v>
      </c>
      <c r="T356" s="1" t="s">
        <v>22</v>
      </c>
      <c r="U356">
        <f>VLOOKUP(E356,[1]Report!$E$4:$T$4596,16,0)</f>
        <v>0</v>
      </c>
    </row>
    <row r="357" spans="1:21" x14ac:dyDescent="0.25">
      <c r="A357" s="1" t="s">
        <v>3476</v>
      </c>
      <c r="B357" s="1" t="s">
        <v>21</v>
      </c>
      <c r="C357" s="1" t="s">
        <v>3433</v>
      </c>
      <c r="D357" s="1" t="s">
        <v>21</v>
      </c>
      <c r="E357" s="1" t="s">
        <v>3434</v>
      </c>
      <c r="F357" s="1" t="s">
        <v>3014</v>
      </c>
      <c r="G357" s="2"/>
      <c r="H357" s="2"/>
      <c r="I357" s="5">
        <v>3922</v>
      </c>
      <c r="J357" s="2"/>
      <c r="K357" s="2"/>
      <c r="L357" s="2"/>
      <c r="M357" s="2"/>
      <c r="N357" s="2"/>
      <c r="O357" s="2"/>
      <c r="P357" s="2"/>
      <c r="Q357" s="5">
        <v>3922</v>
      </c>
      <c r="R357" s="1" t="s">
        <v>382</v>
      </c>
      <c r="S357" s="1" t="s">
        <v>3435</v>
      </c>
      <c r="T357" s="1" t="s">
        <v>22</v>
      </c>
      <c r="U357">
        <f>VLOOKUP(E357,[1]Report!$E$4:$T$4596,16,0)</f>
        <v>0</v>
      </c>
    </row>
    <row r="358" spans="1:21" x14ac:dyDescent="0.25">
      <c r="A358" s="1" t="s">
        <v>3477</v>
      </c>
      <c r="B358" s="1" t="s">
        <v>21</v>
      </c>
      <c r="C358" s="1" t="s">
        <v>3433</v>
      </c>
      <c r="D358" s="1" t="s">
        <v>21</v>
      </c>
      <c r="E358" s="1" t="s">
        <v>3434</v>
      </c>
      <c r="F358" s="1" t="s">
        <v>3014</v>
      </c>
      <c r="G358" s="2"/>
      <c r="H358" s="2"/>
      <c r="I358" s="5">
        <v>3781</v>
      </c>
      <c r="J358" s="2"/>
      <c r="K358" s="2"/>
      <c r="L358" s="2"/>
      <c r="M358" s="2"/>
      <c r="N358" s="2"/>
      <c r="O358" s="2"/>
      <c r="P358" s="2"/>
      <c r="Q358" s="5">
        <v>3781</v>
      </c>
      <c r="R358" s="1" t="s">
        <v>1728</v>
      </c>
      <c r="S358" s="1" t="s">
        <v>3435</v>
      </c>
      <c r="T358" s="1" t="s">
        <v>22</v>
      </c>
      <c r="U358">
        <f>VLOOKUP(E358,[1]Report!$E$4:$T$4596,16,0)</f>
        <v>0</v>
      </c>
    </row>
    <row r="359" spans="1:21" x14ac:dyDescent="0.25">
      <c r="A359" s="1" t="s">
        <v>3478</v>
      </c>
      <c r="B359" s="1" t="s">
        <v>21</v>
      </c>
      <c r="C359" s="1" t="s">
        <v>3433</v>
      </c>
      <c r="D359" s="1" t="s">
        <v>21</v>
      </c>
      <c r="E359" s="1" t="s">
        <v>3434</v>
      </c>
      <c r="F359" s="1" t="s">
        <v>3014</v>
      </c>
      <c r="G359" s="2"/>
      <c r="H359" s="2"/>
      <c r="I359" s="5">
        <v>2529</v>
      </c>
      <c r="J359" s="2"/>
      <c r="K359" s="2"/>
      <c r="L359" s="2"/>
      <c r="M359" s="2"/>
      <c r="N359" s="2"/>
      <c r="O359" s="2"/>
      <c r="P359" s="2"/>
      <c r="Q359" s="5">
        <v>2529</v>
      </c>
      <c r="R359" s="1" t="s">
        <v>1728</v>
      </c>
      <c r="S359" s="1" t="s">
        <v>3435</v>
      </c>
      <c r="T359" s="1" t="s">
        <v>22</v>
      </c>
      <c r="U359">
        <f>VLOOKUP(E359,[1]Report!$E$4:$T$4596,16,0)</f>
        <v>0</v>
      </c>
    </row>
    <row r="360" spans="1:21" x14ac:dyDescent="0.25">
      <c r="A360" s="1" t="s">
        <v>3479</v>
      </c>
      <c r="B360" s="1" t="s">
        <v>21</v>
      </c>
      <c r="C360" s="1" t="s">
        <v>3433</v>
      </c>
      <c r="D360" s="1" t="s">
        <v>21</v>
      </c>
      <c r="E360" s="1" t="s">
        <v>3434</v>
      </c>
      <c r="F360" s="1" t="s">
        <v>3014</v>
      </c>
      <c r="G360" s="2"/>
      <c r="H360" s="2"/>
      <c r="I360" s="5">
        <v>2020</v>
      </c>
      <c r="J360" s="2"/>
      <c r="K360" s="2"/>
      <c r="L360" s="2"/>
      <c r="M360" s="2"/>
      <c r="N360" s="2"/>
      <c r="O360" s="2"/>
      <c r="P360" s="2"/>
      <c r="Q360" s="5">
        <v>2020</v>
      </c>
      <c r="R360" s="1" t="s">
        <v>1728</v>
      </c>
      <c r="S360" s="1" t="s">
        <v>3435</v>
      </c>
      <c r="T360" s="1" t="s">
        <v>22</v>
      </c>
      <c r="U360">
        <f>VLOOKUP(E360,[1]Report!$E$4:$T$4596,16,0)</f>
        <v>0</v>
      </c>
    </row>
    <row r="361" spans="1:21" x14ac:dyDescent="0.25">
      <c r="A361" s="1" t="s">
        <v>3480</v>
      </c>
      <c r="B361" s="1" t="s">
        <v>21</v>
      </c>
      <c r="C361" s="1" t="s">
        <v>3433</v>
      </c>
      <c r="D361" s="1" t="s">
        <v>21</v>
      </c>
      <c r="E361" s="1" t="s">
        <v>3434</v>
      </c>
      <c r="F361" s="1" t="s">
        <v>3014</v>
      </c>
      <c r="G361" s="2"/>
      <c r="H361" s="2"/>
      <c r="I361" s="5">
        <v>10807</v>
      </c>
      <c r="J361" s="2"/>
      <c r="K361" s="2"/>
      <c r="L361" s="2"/>
      <c r="M361" s="2"/>
      <c r="N361" s="2"/>
      <c r="O361" s="2"/>
      <c r="P361" s="2"/>
      <c r="Q361" s="5">
        <v>10807</v>
      </c>
      <c r="R361" s="1" t="s">
        <v>1938</v>
      </c>
      <c r="S361" s="1" t="s">
        <v>3435</v>
      </c>
      <c r="T361" s="1" t="s">
        <v>22</v>
      </c>
      <c r="U361">
        <f>VLOOKUP(E361,[1]Report!$E$4:$T$4596,16,0)</f>
        <v>0</v>
      </c>
    </row>
    <row r="362" spans="1:21" x14ac:dyDescent="0.25">
      <c r="A362" s="1" t="s">
        <v>3481</v>
      </c>
      <c r="B362" s="1" t="s">
        <v>21</v>
      </c>
      <c r="C362" s="1" t="s">
        <v>3433</v>
      </c>
      <c r="D362" s="1" t="s">
        <v>21</v>
      </c>
      <c r="E362" s="1" t="s">
        <v>3434</v>
      </c>
      <c r="F362" s="1" t="s">
        <v>3014</v>
      </c>
      <c r="G362" s="2"/>
      <c r="H362" s="2"/>
      <c r="I362" s="2"/>
      <c r="J362" s="5">
        <v>2020</v>
      </c>
      <c r="K362" s="2"/>
      <c r="L362" s="2"/>
      <c r="M362" s="2"/>
      <c r="N362" s="2"/>
      <c r="O362" s="2"/>
      <c r="P362" s="2"/>
      <c r="Q362" s="5">
        <v>2020</v>
      </c>
      <c r="R362" s="1" t="s">
        <v>479</v>
      </c>
      <c r="S362" s="1" t="s">
        <v>3435</v>
      </c>
      <c r="T362" s="1" t="s">
        <v>22</v>
      </c>
      <c r="U362">
        <f>VLOOKUP(E362,[1]Report!$E$4:$T$4596,16,0)</f>
        <v>0</v>
      </c>
    </row>
    <row r="363" spans="1:21" x14ac:dyDescent="0.25">
      <c r="A363" s="1" t="s">
        <v>3482</v>
      </c>
      <c r="B363" s="1" t="s">
        <v>21</v>
      </c>
      <c r="C363" s="1" t="s">
        <v>3433</v>
      </c>
      <c r="D363" s="1" t="s">
        <v>21</v>
      </c>
      <c r="E363" s="1" t="s">
        <v>3434</v>
      </c>
      <c r="F363" s="1" t="s">
        <v>3014</v>
      </c>
      <c r="G363" s="2"/>
      <c r="H363" s="2"/>
      <c r="I363" s="2"/>
      <c r="J363" s="5">
        <v>3743</v>
      </c>
      <c r="K363" s="2"/>
      <c r="L363" s="2"/>
      <c r="M363" s="2"/>
      <c r="N363" s="2"/>
      <c r="O363" s="2"/>
      <c r="P363" s="2"/>
      <c r="Q363" s="5">
        <v>3743</v>
      </c>
      <c r="R363" s="1" t="s">
        <v>479</v>
      </c>
      <c r="S363" s="1" t="s">
        <v>3435</v>
      </c>
      <c r="T363" s="1" t="s">
        <v>22</v>
      </c>
      <c r="U363">
        <f>VLOOKUP(E363,[1]Report!$E$4:$T$4596,16,0)</f>
        <v>0</v>
      </c>
    </row>
    <row r="364" spans="1:21" x14ac:dyDescent="0.25">
      <c r="A364" s="1" t="s">
        <v>3483</v>
      </c>
      <c r="B364" s="1" t="s">
        <v>21</v>
      </c>
      <c r="C364" s="1" t="s">
        <v>3433</v>
      </c>
      <c r="D364" s="1" t="s">
        <v>21</v>
      </c>
      <c r="E364" s="1" t="s">
        <v>3434</v>
      </c>
      <c r="F364" s="1" t="s">
        <v>3014</v>
      </c>
      <c r="G364" s="2"/>
      <c r="H364" s="2"/>
      <c r="I364" s="2"/>
      <c r="J364" s="5">
        <v>3526</v>
      </c>
      <c r="K364" s="2"/>
      <c r="L364" s="2"/>
      <c r="M364" s="2"/>
      <c r="N364" s="2"/>
      <c r="O364" s="2"/>
      <c r="P364" s="2"/>
      <c r="Q364" s="5">
        <v>3526</v>
      </c>
      <c r="R364" s="1" t="s">
        <v>383</v>
      </c>
      <c r="S364" s="1" t="s">
        <v>3435</v>
      </c>
      <c r="T364" s="1" t="s">
        <v>22</v>
      </c>
      <c r="U364">
        <f>VLOOKUP(E364,[1]Report!$E$4:$T$4596,16,0)</f>
        <v>0</v>
      </c>
    </row>
    <row r="365" spans="1:21" x14ac:dyDescent="0.25">
      <c r="A365" s="1" t="s">
        <v>3484</v>
      </c>
      <c r="B365" s="1" t="s">
        <v>21</v>
      </c>
      <c r="C365" s="1" t="s">
        <v>3433</v>
      </c>
      <c r="D365" s="1" t="s">
        <v>21</v>
      </c>
      <c r="E365" s="1" t="s">
        <v>3434</v>
      </c>
      <c r="F365" s="1" t="s">
        <v>3014</v>
      </c>
      <c r="G365" s="2"/>
      <c r="H365" s="2"/>
      <c r="I365" s="2"/>
      <c r="J365" s="5">
        <v>3744</v>
      </c>
      <c r="K365" s="2"/>
      <c r="L365" s="2"/>
      <c r="M365" s="2"/>
      <c r="N365" s="2"/>
      <c r="O365" s="2"/>
      <c r="P365" s="2"/>
      <c r="Q365" s="5">
        <v>3744</v>
      </c>
      <c r="R365" s="1" t="s">
        <v>383</v>
      </c>
      <c r="S365" s="1" t="s">
        <v>3435</v>
      </c>
      <c r="T365" s="1" t="s">
        <v>22</v>
      </c>
      <c r="U365">
        <f>VLOOKUP(E365,[1]Report!$E$4:$T$4596,16,0)</f>
        <v>0</v>
      </c>
    </row>
    <row r="366" spans="1:21" x14ac:dyDescent="0.25">
      <c r="A366" s="1" t="s">
        <v>3485</v>
      </c>
      <c r="B366" s="1" t="s">
        <v>21</v>
      </c>
      <c r="C366" s="1" t="s">
        <v>3433</v>
      </c>
      <c r="D366" s="1" t="s">
        <v>21</v>
      </c>
      <c r="E366" s="1" t="s">
        <v>3434</v>
      </c>
      <c r="F366" s="1" t="s">
        <v>3014</v>
      </c>
      <c r="G366" s="2"/>
      <c r="H366" s="2"/>
      <c r="I366" s="2"/>
      <c r="J366" s="5">
        <v>5927</v>
      </c>
      <c r="K366" s="2"/>
      <c r="L366" s="2"/>
      <c r="M366" s="2"/>
      <c r="N366" s="2"/>
      <c r="O366" s="2"/>
      <c r="P366" s="2"/>
      <c r="Q366" s="5">
        <v>5927</v>
      </c>
      <c r="R366" s="1" t="s">
        <v>1939</v>
      </c>
      <c r="S366" s="1" t="s">
        <v>3435</v>
      </c>
      <c r="T366" s="1" t="s">
        <v>22</v>
      </c>
      <c r="U366">
        <f>VLOOKUP(E366,[1]Report!$E$4:$T$4596,16,0)</f>
        <v>0</v>
      </c>
    </row>
    <row r="367" spans="1:21" x14ac:dyDescent="0.25">
      <c r="A367" s="1" t="s">
        <v>3486</v>
      </c>
      <c r="B367" s="1" t="s">
        <v>21</v>
      </c>
      <c r="C367" s="1" t="s">
        <v>3433</v>
      </c>
      <c r="D367" s="1" t="s">
        <v>21</v>
      </c>
      <c r="E367" s="1" t="s">
        <v>3434</v>
      </c>
      <c r="F367" s="1" t="s">
        <v>3014</v>
      </c>
      <c r="G367" s="2"/>
      <c r="H367" s="2"/>
      <c r="I367" s="2"/>
      <c r="J367" s="5">
        <v>4040</v>
      </c>
      <c r="K367" s="2"/>
      <c r="L367" s="2"/>
      <c r="M367" s="2"/>
      <c r="N367" s="2"/>
      <c r="O367" s="2"/>
      <c r="P367" s="2"/>
      <c r="Q367" s="5">
        <v>4040</v>
      </c>
      <c r="R367" s="1" t="s">
        <v>2608</v>
      </c>
      <c r="S367" s="1" t="s">
        <v>3435</v>
      </c>
      <c r="T367" s="1" t="s">
        <v>22</v>
      </c>
      <c r="U367">
        <f>VLOOKUP(E367,[1]Report!$E$4:$T$4596,16,0)</f>
        <v>0</v>
      </c>
    </row>
    <row r="368" spans="1:21" x14ac:dyDescent="0.25">
      <c r="A368" s="1" t="s">
        <v>3487</v>
      </c>
      <c r="B368" s="1" t="s">
        <v>21</v>
      </c>
      <c r="C368" s="1" t="s">
        <v>3433</v>
      </c>
      <c r="D368" s="1" t="s">
        <v>21</v>
      </c>
      <c r="E368" s="1" t="s">
        <v>3434</v>
      </c>
      <c r="F368" s="1" t="s">
        <v>3014</v>
      </c>
      <c r="G368" s="2"/>
      <c r="H368" s="2"/>
      <c r="I368" s="2"/>
      <c r="J368" s="5">
        <v>2024</v>
      </c>
      <c r="K368" s="2"/>
      <c r="L368" s="2"/>
      <c r="M368" s="2"/>
      <c r="N368" s="2"/>
      <c r="O368" s="2"/>
      <c r="P368" s="2"/>
      <c r="Q368" s="5">
        <v>2024</v>
      </c>
      <c r="R368" s="1" t="s">
        <v>2608</v>
      </c>
      <c r="S368" s="1" t="s">
        <v>3435</v>
      </c>
      <c r="T368" s="1" t="s">
        <v>22</v>
      </c>
      <c r="U368">
        <f>VLOOKUP(E368,[1]Report!$E$4:$T$4596,16,0)</f>
        <v>0</v>
      </c>
    </row>
    <row r="369" spans="1:21" x14ac:dyDescent="0.25">
      <c r="A369" s="1" t="s">
        <v>3488</v>
      </c>
      <c r="B369" s="1" t="s">
        <v>21</v>
      </c>
      <c r="C369" s="1" t="s">
        <v>3433</v>
      </c>
      <c r="D369" s="1" t="s">
        <v>21</v>
      </c>
      <c r="E369" s="1" t="s">
        <v>3434</v>
      </c>
      <c r="F369" s="1" t="s">
        <v>3014</v>
      </c>
      <c r="G369" s="2"/>
      <c r="H369" s="2"/>
      <c r="I369" s="2"/>
      <c r="J369" s="5">
        <v>2024</v>
      </c>
      <c r="K369" s="2"/>
      <c r="L369" s="2"/>
      <c r="M369" s="2"/>
      <c r="N369" s="2"/>
      <c r="O369" s="2"/>
      <c r="P369" s="2"/>
      <c r="Q369" s="5">
        <v>2024</v>
      </c>
      <c r="R369" s="1" t="s">
        <v>2608</v>
      </c>
      <c r="S369" s="1" t="s">
        <v>3435</v>
      </c>
      <c r="T369" s="1" t="s">
        <v>22</v>
      </c>
      <c r="U369">
        <f>VLOOKUP(E369,[1]Report!$E$4:$T$4596,16,0)</f>
        <v>0</v>
      </c>
    </row>
    <row r="370" spans="1:21" x14ac:dyDescent="0.25">
      <c r="A370" s="1" t="s">
        <v>3489</v>
      </c>
      <c r="B370" s="1" t="s">
        <v>21</v>
      </c>
      <c r="C370" s="1" t="s">
        <v>3433</v>
      </c>
      <c r="D370" s="1" t="s">
        <v>21</v>
      </c>
      <c r="E370" s="1" t="s">
        <v>3434</v>
      </c>
      <c r="F370" s="1" t="s">
        <v>3014</v>
      </c>
      <c r="G370" s="2"/>
      <c r="H370" s="2"/>
      <c r="I370" s="2"/>
      <c r="J370" s="5">
        <v>4148</v>
      </c>
      <c r="K370" s="2"/>
      <c r="L370" s="2"/>
      <c r="M370" s="2"/>
      <c r="N370" s="2"/>
      <c r="O370" s="2"/>
      <c r="P370" s="2"/>
      <c r="Q370" s="5">
        <v>4148</v>
      </c>
      <c r="R370" s="1" t="s">
        <v>2608</v>
      </c>
      <c r="S370" s="1" t="s">
        <v>3435</v>
      </c>
      <c r="T370" s="1" t="s">
        <v>22</v>
      </c>
      <c r="U370">
        <f>VLOOKUP(E370,[1]Report!$E$4:$T$4596,16,0)</f>
        <v>0</v>
      </c>
    </row>
    <row r="371" spans="1:21" x14ac:dyDescent="0.25">
      <c r="A371" s="1" t="s">
        <v>3490</v>
      </c>
      <c r="B371" s="1" t="s">
        <v>21</v>
      </c>
      <c r="C371" s="1" t="s">
        <v>3433</v>
      </c>
      <c r="D371" s="1" t="s">
        <v>21</v>
      </c>
      <c r="E371" s="1" t="s">
        <v>3434</v>
      </c>
      <c r="F371" s="1" t="s">
        <v>3014</v>
      </c>
      <c r="G371" s="2"/>
      <c r="H371" s="2"/>
      <c r="I371" s="2"/>
      <c r="J371" s="5">
        <v>3339</v>
      </c>
      <c r="K371" s="2"/>
      <c r="L371" s="2"/>
      <c r="M371" s="2"/>
      <c r="N371" s="2"/>
      <c r="O371" s="2"/>
      <c r="P371" s="2"/>
      <c r="Q371" s="5">
        <v>3339</v>
      </c>
      <c r="R371" s="1" t="s">
        <v>2608</v>
      </c>
      <c r="S371" s="1" t="s">
        <v>3435</v>
      </c>
      <c r="T371" s="1" t="s">
        <v>22</v>
      </c>
      <c r="U371">
        <f>VLOOKUP(E371,[1]Report!$E$4:$T$4596,16,0)</f>
        <v>0</v>
      </c>
    </row>
    <row r="372" spans="1:21" x14ac:dyDescent="0.25">
      <c r="A372" s="1" t="s">
        <v>3491</v>
      </c>
      <c r="B372" s="1" t="s">
        <v>21</v>
      </c>
      <c r="C372" s="1" t="s">
        <v>3433</v>
      </c>
      <c r="D372" s="1" t="s">
        <v>21</v>
      </c>
      <c r="E372" s="1" t="s">
        <v>3434</v>
      </c>
      <c r="F372" s="1" t="s">
        <v>3014</v>
      </c>
      <c r="G372" s="2"/>
      <c r="H372" s="5">
        <v>4040</v>
      </c>
      <c r="I372" s="2"/>
      <c r="J372" s="2"/>
      <c r="K372" s="2"/>
      <c r="L372" s="2"/>
      <c r="M372" s="2"/>
      <c r="N372" s="2"/>
      <c r="O372" s="2"/>
      <c r="P372" s="2"/>
      <c r="Q372" s="5">
        <v>4040</v>
      </c>
      <c r="R372" s="1" t="s">
        <v>2315</v>
      </c>
      <c r="S372" s="1" t="s">
        <v>3435</v>
      </c>
      <c r="T372" s="1" t="s">
        <v>22</v>
      </c>
      <c r="U372">
        <f>VLOOKUP(E372,[1]Report!$E$4:$T$4596,16,0)</f>
        <v>0</v>
      </c>
    </row>
    <row r="373" spans="1:21" x14ac:dyDescent="0.25">
      <c r="A373" s="1" t="s">
        <v>3492</v>
      </c>
      <c r="B373" s="1" t="s">
        <v>21</v>
      </c>
      <c r="C373" s="1" t="s">
        <v>3433</v>
      </c>
      <c r="D373" s="1" t="s">
        <v>21</v>
      </c>
      <c r="E373" s="1" t="s">
        <v>3434</v>
      </c>
      <c r="F373" s="1" t="s">
        <v>3014</v>
      </c>
      <c r="G373" s="2"/>
      <c r="H373" s="5">
        <v>4697</v>
      </c>
      <c r="I373" s="2"/>
      <c r="J373" s="2"/>
      <c r="K373" s="2"/>
      <c r="L373" s="2"/>
      <c r="M373" s="2"/>
      <c r="N373" s="2"/>
      <c r="O373" s="2"/>
      <c r="P373" s="2"/>
      <c r="Q373" s="5">
        <v>4697</v>
      </c>
      <c r="R373" s="1" t="s">
        <v>2315</v>
      </c>
      <c r="S373" s="1" t="s">
        <v>3435</v>
      </c>
      <c r="T373" s="1" t="s">
        <v>22</v>
      </c>
      <c r="U373">
        <f>VLOOKUP(E373,[1]Report!$E$4:$T$4596,16,0)</f>
        <v>0</v>
      </c>
    </row>
    <row r="374" spans="1:21" x14ac:dyDescent="0.25">
      <c r="A374" s="1" t="s">
        <v>3493</v>
      </c>
      <c r="B374" s="1" t="s">
        <v>21</v>
      </c>
      <c r="C374" s="1" t="s">
        <v>3433</v>
      </c>
      <c r="D374" s="1" t="s">
        <v>21</v>
      </c>
      <c r="E374" s="1" t="s">
        <v>3434</v>
      </c>
      <c r="F374" s="1" t="s">
        <v>3014</v>
      </c>
      <c r="G374" s="2"/>
      <c r="H374" s="2"/>
      <c r="I374" s="2"/>
      <c r="J374" s="2"/>
      <c r="K374" s="5">
        <v>4300</v>
      </c>
      <c r="L374" s="2"/>
      <c r="M374" s="2"/>
      <c r="N374" s="2"/>
      <c r="O374" s="2"/>
      <c r="P374" s="2"/>
      <c r="Q374" s="5">
        <v>4300</v>
      </c>
      <c r="R374" s="1" t="s">
        <v>1690</v>
      </c>
      <c r="S374" s="1" t="s">
        <v>3435</v>
      </c>
      <c r="T374" s="1" t="s">
        <v>22</v>
      </c>
      <c r="U374">
        <f>VLOOKUP(E374,[1]Report!$E$4:$T$4596,16,0)</f>
        <v>0</v>
      </c>
    </row>
    <row r="375" spans="1:21" x14ac:dyDescent="0.25">
      <c r="A375" s="1" t="s">
        <v>3494</v>
      </c>
      <c r="B375" s="1" t="s">
        <v>21</v>
      </c>
      <c r="C375" s="1" t="s">
        <v>3433</v>
      </c>
      <c r="D375" s="1" t="s">
        <v>21</v>
      </c>
      <c r="E375" s="1" t="s">
        <v>3434</v>
      </c>
      <c r="F375" s="1" t="s">
        <v>3014</v>
      </c>
      <c r="G375" s="2"/>
      <c r="H375" s="2"/>
      <c r="I375" s="2"/>
      <c r="J375" s="2"/>
      <c r="K375" s="5">
        <v>4198</v>
      </c>
      <c r="L375" s="2"/>
      <c r="M375" s="2"/>
      <c r="N375" s="2"/>
      <c r="O375" s="2"/>
      <c r="P375" s="2"/>
      <c r="Q375" s="5">
        <v>4198</v>
      </c>
      <c r="R375" s="1" t="s">
        <v>1690</v>
      </c>
      <c r="S375" s="1" t="s">
        <v>3435</v>
      </c>
      <c r="T375" s="1" t="s">
        <v>22</v>
      </c>
      <c r="U375">
        <f>VLOOKUP(E375,[1]Report!$E$4:$T$4596,16,0)</f>
        <v>0</v>
      </c>
    </row>
    <row r="376" spans="1:21" x14ac:dyDescent="0.25">
      <c r="A376" s="1" t="s">
        <v>3495</v>
      </c>
      <c r="B376" s="1" t="s">
        <v>21</v>
      </c>
      <c r="C376" s="1" t="s">
        <v>3433</v>
      </c>
      <c r="D376" s="1" t="s">
        <v>21</v>
      </c>
      <c r="E376" s="1" t="s">
        <v>3434</v>
      </c>
      <c r="F376" s="1" t="s">
        <v>3014</v>
      </c>
      <c r="G376" s="2"/>
      <c r="H376" s="2"/>
      <c r="I376" s="2"/>
      <c r="J376" s="5">
        <v>4062</v>
      </c>
      <c r="K376" s="2"/>
      <c r="L376" s="2"/>
      <c r="M376" s="2"/>
      <c r="N376" s="2"/>
      <c r="O376" s="2"/>
      <c r="P376" s="2"/>
      <c r="Q376" s="5">
        <v>4062</v>
      </c>
      <c r="R376" s="1" t="s">
        <v>1729</v>
      </c>
      <c r="S376" s="1" t="s">
        <v>3435</v>
      </c>
      <c r="T376" s="1" t="s">
        <v>22</v>
      </c>
      <c r="U376">
        <f>VLOOKUP(E376,[1]Report!$E$4:$T$4596,16,0)</f>
        <v>0</v>
      </c>
    </row>
    <row r="377" spans="1:21" x14ac:dyDescent="0.25">
      <c r="A377" s="1" t="s">
        <v>3496</v>
      </c>
      <c r="B377" s="1" t="s">
        <v>21</v>
      </c>
      <c r="C377" s="1" t="s">
        <v>3433</v>
      </c>
      <c r="D377" s="1" t="s">
        <v>21</v>
      </c>
      <c r="E377" s="1" t="s">
        <v>3434</v>
      </c>
      <c r="F377" s="1" t="s">
        <v>3014</v>
      </c>
      <c r="G377" s="2"/>
      <c r="H377" s="5">
        <v>3993</v>
      </c>
      <c r="I377" s="2"/>
      <c r="J377" s="2"/>
      <c r="K377" s="2"/>
      <c r="L377" s="2"/>
      <c r="M377" s="2"/>
      <c r="N377" s="2"/>
      <c r="O377" s="2"/>
      <c r="P377" s="2"/>
      <c r="Q377" s="5">
        <v>3993</v>
      </c>
      <c r="R377" s="1" t="s">
        <v>338</v>
      </c>
      <c r="S377" s="1" t="s">
        <v>3435</v>
      </c>
      <c r="T377" s="1" t="s">
        <v>22</v>
      </c>
      <c r="U377">
        <f>VLOOKUP(E377,[1]Report!$E$4:$T$4596,16,0)</f>
        <v>0</v>
      </c>
    </row>
    <row r="378" spans="1:21" x14ac:dyDescent="0.25">
      <c r="A378" s="1" t="s">
        <v>3497</v>
      </c>
      <c r="B378" s="1" t="s">
        <v>21</v>
      </c>
      <c r="C378" s="1" t="s">
        <v>3433</v>
      </c>
      <c r="D378" s="1" t="s">
        <v>21</v>
      </c>
      <c r="E378" s="1" t="s">
        <v>3434</v>
      </c>
      <c r="F378" s="1" t="s">
        <v>3014</v>
      </c>
      <c r="G378" s="2"/>
      <c r="H378" s="5">
        <v>3800</v>
      </c>
      <c r="I378" s="2"/>
      <c r="J378" s="2"/>
      <c r="K378" s="2"/>
      <c r="L378" s="2"/>
      <c r="M378" s="2"/>
      <c r="N378" s="2"/>
      <c r="O378" s="2"/>
      <c r="P378" s="2"/>
      <c r="Q378" s="5">
        <v>3800</v>
      </c>
      <c r="R378" s="1" t="s">
        <v>338</v>
      </c>
      <c r="S378" s="1" t="s">
        <v>3435</v>
      </c>
      <c r="T378" s="1" t="s">
        <v>22</v>
      </c>
      <c r="U378">
        <f>VLOOKUP(E378,[1]Report!$E$4:$T$4596,16,0)</f>
        <v>0</v>
      </c>
    </row>
    <row r="379" spans="1:21" x14ac:dyDescent="0.25">
      <c r="A379" s="1" t="s">
        <v>3498</v>
      </c>
      <c r="B379" s="1" t="s">
        <v>21</v>
      </c>
      <c r="C379" s="1" t="s">
        <v>3433</v>
      </c>
      <c r="D379" s="1" t="s">
        <v>21</v>
      </c>
      <c r="E379" s="1" t="s">
        <v>3434</v>
      </c>
      <c r="F379" s="1" t="s">
        <v>3014</v>
      </c>
      <c r="G379" s="2"/>
      <c r="H379" s="2"/>
      <c r="I379" s="2"/>
      <c r="J379" s="2"/>
      <c r="K379" s="2"/>
      <c r="L379" s="5">
        <v>3782</v>
      </c>
      <c r="M379" s="2"/>
      <c r="N379" s="2"/>
      <c r="O379" s="2"/>
      <c r="P379" s="2"/>
      <c r="Q379" s="5">
        <v>3782</v>
      </c>
      <c r="R379" s="1" t="s">
        <v>258</v>
      </c>
      <c r="S379" s="1" t="s">
        <v>3435</v>
      </c>
      <c r="T379" s="1" t="s">
        <v>22</v>
      </c>
      <c r="U379">
        <f>VLOOKUP(E379,[1]Report!$E$4:$T$4596,16,0)</f>
        <v>0</v>
      </c>
    </row>
    <row r="380" spans="1:21" x14ac:dyDescent="0.25">
      <c r="A380" s="1" t="s">
        <v>3499</v>
      </c>
      <c r="B380" s="1" t="s">
        <v>21</v>
      </c>
      <c r="C380" s="1" t="s">
        <v>3433</v>
      </c>
      <c r="D380" s="1" t="s">
        <v>21</v>
      </c>
      <c r="E380" s="1" t="s">
        <v>3434</v>
      </c>
      <c r="F380" s="1" t="s">
        <v>3014</v>
      </c>
      <c r="G380" s="2"/>
      <c r="H380" s="2"/>
      <c r="I380" s="2"/>
      <c r="J380" s="2"/>
      <c r="K380" s="2"/>
      <c r="L380" s="5">
        <v>2024</v>
      </c>
      <c r="M380" s="2"/>
      <c r="N380" s="2"/>
      <c r="O380" s="2"/>
      <c r="P380" s="2"/>
      <c r="Q380" s="5">
        <v>2024</v>
      </c>
      <c r="R380" s="1" t="s">
        <v>258</v>
      </c>
      <c r="S380" s="1" t="s">
        <v>3435</v>
      </c>
      <c r="T380" s="1" t="s">
        <v>22</v>
      </c>
      <c r="U380">
        <f>VLOOKUP(E380,[1]Report!$E$4:$T$4596,16,0)</f>
        <v>0</v>
      </c>
    </row>
    <row r="381" spans="1:21" x14ac:dyDescent="0.25">
      <c r="A381" s="1" t="s">
        <v>3500</v>
      </c>
      <c r="B381" s="1" t="s">
        <v>21</v>
      </c>
      <c r="C381" s="1" t="s">
        <v>3433</v>
      </c>
      <c r="D381" s="1" t="s">
        <v>21</v>
      </c>
      <c r="E381" s="1" t="s">
        <v>3434</v>
      </c>
      <c r="F381" s="1" t="s">
        <v>3014</v>
      </c>
      <c r="G381" s="2"/>
      <c r="H381" s="2"/>
      <c r="I381" s="2"/>
      <c r="J381" s="2"/>
      <c r="K381" s="2"/>
      <c r="L381" s="5">
        <v>4499</v>
      </c>
      <c r="M381" s="2"/>
      <c r="N381" s="2"/>
      <c r="O381" s="2"/>
      <c r="P381" s="2"/>
      <c r="Q381" s="5">
        <v>4499</v>
      </c>
      <c r="R381" s="1" t="s">
        <v>258</v>
      </c>
      <c r="S381" s="1" t="s">
        <v>3435</v>
      </c>
      <c r="T381" s="1" t="s">
        <v>22</v>
      </c>
      <c r="U381">
        <f>VLOOKUP(E381,[1]Report!$E$4:$T$4596,16,0)</f>
        <v>0</v>
      </c>
    </row>
    <row r="382" spans="1:21" x14ac:dyDescent="0.25">
      <c r="A382" s="1" t="s">
        <v>3501</v>
      </c>
      <c r="B382" s="1" t="s">
        <v>21</v>
      </c>
      <c r="C382" s="1" t="s">
        <v>3433</v>
      </c>
      <c r="D382" s="1" t="s">
        <v>21</v>
      </c>
      <c r="E382" s="1" t="s">
        <v>3434</v>
      </c>
      <c r="F382" s="1" t="s">
        <v>3014</v>
      </c>
      <c r="G382" s="2"/>
      <c r="H382" s="2"/>
      <c r="I382" s="2"/>
      <c r="J382" s="2"/>
      <c r="K382" s="2"/>
      <c r="L382" s="5">
        <v>4049</v>
      </c>
      <c r="M382" s="2"/>
      <c r="N382" s="2"/>
      <c r="O382" s="2"/>
      <c r="P382" s="2"/>
      <c r="Q382" s="5">
        <v>4049</v>
      </c>
      <c r="R382" s="1" t="s">
        <v>258</v>
      </c>
      <c r="S382" s="1" t="s">
        <v>3435</v>
      </c>
      <c r="T382" s="1" t="s">
        <v>22</v>
      </c>
      <c r="U382">
        <f>VLOOKUP(E382,[1]Report!$E$4:$T$4596,16,0)</f>
        <v>0</v>
      </c>
    </row>
    <row r="383" spans="1:21" x14ac:dyDescent="0.25">
      <c r="A383" s="1" t="s">
        <v>3502</v>
      </c>
      <c r="B383" s="1" t="s">
        <v>21</v>
      </c>
      <c r="C383" s="1" t="s">
        <v>3433</v>
      </c>
      <c r="D383" s="1" t="s">
        <v>21</v>
      </c>
      <c r="E383" s="1" t="s">
        <v>3434</v>
      </c>
      <c r="F383" s="1" t="s">
        <v>3014</v>
      </c>
      <c r="G383" s="2"/>
      <c r="H383" s="2"/>
      <c r="I383" s="2"/>
      <c r="J383" s="2"/>
      <c r="K383" s="2"/>
      <c r="L383" s="5">
        <v>4046</v>
      </c>
      <c r="M383" s="2"/>
      <c r="N383" s="2"/>
      <c r="O383" s="2"/>
      <c r="P383" s="2"/>
      <c r="Q383" s="5">
        <v>4046</v>
      </c>
      <c r="R383" s="1" t="s">
        <v>258</v>
      </c>
      <c r="S383" s="1" t="s">
        <v>3435</v>
      </c>
      <c r="T383" s="1" t="s">
        <v>22</v>
      </c>
      <c r="U383">
        <f>VLOOKUP(E383,[1]Report!$E$4:$T$4596,16,0)</f>
        <v>0</v>
      </c>
    </row>
    <row r="384" spans="1:21" x14ac:dyDescent="0.25">
      <c r="A384" s="1" t="s">
        <v>3503</v>
      </c>
      <c r="B384" s="1" t="s">
        <v>21</v>
      </c>
      <c r="C384" s="1" t="s">
        <v>3433</v>
      </c>
      <c r="D384" s="1" t="s">
        <v>21</v>
      </c>
      <c r="E384" s="1" t="s">
        <v>3434</v>
      </c>
      <c r="F384" s="1" t="s">
        <v>3014</v>
      </c>
      <c r="G384" s="2"/>
      <c r="H384" s="2"/>
      <c r="I384" s="2"/>
      <c r="J384" s="2"/>
      <c r="K384" s="2"/>
      <c r="L384" s="5">
        <v>4047</v>
      </c>
      <c r="M384" s="2"/>
      <c r="N384" s="2"/>
      <c r="O384" s="2"/>
      <c r="P384" s="2"/>
      <c r="Q384" s="5">
        <v>4047</v>
      </c>
      <c r="R384" s="1" t="s">
        <v>258</v>
      </c>
      <c r="S384" s="1" t="s">
        <v>3435</v>
      </c>
      <c r="T384" s="1" t="s">
        <v>22</v>
      </c>
      <c r="U384">
        <f>VLOOKUP(E384,[1]Report!$E$4:$T$4596,16,0)</f>
        <v>0</v>
      </c>
    </row>
    <row r="385" spans="1:21" x14ac:dyDescent="0.25">
      <c r="A385" s="1" t="s">
        <v>3504</v>
      </c>
      <c r="B385" s="1" t="s">
        <v>21</v>
      </c>
      <c r="C385" s="1" t="s">
        <v>3433</v>
      </c>
      <c r="D385" s="1" t="s">
        <v>21</v>
      </c>
      <c r="E385" s="1" t="s">
        <v>3434</v>
      </c>
      <c r="F385" s="1" t="s">
        <v>3014</v>
      </c>
      <c r="G385" s="2"/>
      <c r="H385" s="2"/>
      <c r="I385" s="2"/>
      <c r="J385" s="2"/>
      <c r="K385" s="5">
        <v>3137</v>
      </c>
      <c r="L385" s="2"/>
      <c r="M385" s="2"/>
      <c r="N385" s="2"/>
      <c r="O385" s="2"/>
      <c r="P385" s="2"/>
      <c r="Q385" s="5">
        <v>3137</v>
      </c>
      <c r="R385" s="1" t="s">
        <v>2316</v>
      </c>
      <c r="S385" s="1" t="s">
        <v>3435</v>
      </c>
      <c r="T385" s="1" t="s">
        <v>22</v>
      </c>
      <c r="U385">
        <f>VLOOKUP(E385,[1]Report!$E$4:$T$4596,16,0)</f>
        <v>0</v>
      </c>
    </row>
    <row r="386" spans="1:21" x14ac:dyDescent="0.25">
      <c r="A386" s="1" t="s">
        <v>3505</v>
      </c>
      <c r="B386" s="1" t="s">
        <v>21</v>
      </c>
      <c r="C386" s="1" t="s">
        <v>3433</v>
      </c>
      <c r="D386" s="1" t="s">
        <v>21</v>
      </c>
      <c r="E386" s="1" t="s">
        <v>3434</v>
      </c>
      <c r="F386" s="1" t="s">
        <v>3014</v>
      </c>
      <c r="G386" s="2"/>
      <c r="H386" s="2"/>
      <c r="I386" s="2"/>
      <c r="J386" s="2"/>
      <c r="K386" s="5">
        <v>3699</v>
      </c>
      <c r="L386" s="2"/>
      <c r="M386" s="2"/>
      <c r="N386" s="2"/>
      <c r="O386" s="2"/>
      <c r="P386" s="2"/>
      <c r="Q386" s="5">
        <v>3699</v>
      </c>
      <c r="R386" s="1" t="s">
        <v>2316</v>
      </c>
      <c r="S386" s="1" t="s">
        <v>3435</v>
      </c>
      <c r="T386" s="1" t="s">
        <v>22</v>
      </c>
      <c r="U386">
        <f>VLOOKUP(E386,[1]Report!$E$4:$T$4596,16,0)</f>
        <v>0</v>
      </c>
    </row>
    <row r="387" spans="1:21" x14ac:dyDescent="0.25">
      <c r="A387" s="1" t="s">
        <v>3506</v>
      </c>
      <c r="B387" s="1" t="s">
        <v>21</v>
      </c>
      <c r="C387" s="1" t="s">
        <v>3433</v>
      </c>
      <c r="D387" s="1" t="s">
        <v>21</v>
      </c>
      <c r="E387" s="1" t="s">
        <v>3434</v>
      </c>
      <c r="F387" s="1" t="s">
        <v>3014</v>
      </c>
      <c r="G387" s="2"/>
      <c r="H387" s="2"/>
      <c r="I387" s="2"/>
      <c r="J387" s="5">
        <v>4217</v>
      </c>
      <c r="K387" s="2"/>
      <c r="L387" s="2"/>
      <c r="M387" s="2"/>
      <c r="N387" s="2"/>
      <c r="O387" s="2"/>
      <c r="P387" s="2"/>
      <c r="Q387" s="5">
        <v>4217</v>
      </c>
      <c r="R387" s="1" t="s">
        <v>339</v>
      </c>
      <c r="S387" s="1" t="s">
        <v>3435</v>
      </c>
      <c r="T387" s="1" t="s">
        <v>22</v>
      </c>
      <c r="U387">
        <f>VLOOKUP(E387,[1]Report!$E$4:$T$4596,16,0)</f>
        <v>0</v>
      </c>
    </row>
    <row r="388" spans="1:21" x14ac:dyDescent="0.25">
      <c r="A388" s="1" t="s">
        <v>3507</v>
      </c>
      <c r="B388" s="1" t="s">
        <v>21</v>
      </c>
      <c r="C388" s="1" t="s">
        <v>3433</v>
      </c>
      <c r="D388" s="1" t="s">
        <v>21</v>
      </c>
      <c r="E388" s="1" t="s">
        <v>3434</v>
      </c>
      <c r="F388" s="1" t="s">
        <v>3014</v>
      </c>
      <c r="G388" s="2"/>
      <c r="H388" s="2"/>
      <c r="I388" s="2"/>
      <c r="J388" s="5">
        <v>4114</v>
      </c>
      <c r="K388" s="2"/>
      <c r="L388" s="2"/>
      <c r="M388" s="2"/>
      <c r="N388" s="2"/>
      <c r="O388" s="2"/>
      <c r="P388" s="2"/>
      <c r="Q388" s="5">
        <v>4114</v>
      </c>
      <c r="R388" s="1" t="s">
        <v>339</v>
      </c>
      <c r="S388" s="1" t="s">
        <v>3435</v>
      </c>
      <c r="T388" s="1" t="s">
        <v>22</v>
      </c>
      <c r="U388">
        <f>VLOOKUP(E388,[1]Report!$E$4:$T$4596,16,0)</f>
        <v>0</v>
      </c>
    </row>
    <row r="389" spans="1:21" x14ac:dyDescent="0.25">
      <c r="A389" s="1" t="s">
        <v>3508</v>
      </c>
      <c r="B389" s="1" t="s">
        <v>21</v>
      </c>
      <c r="C389" s="1" t="s">
        <v>3433</v>
      </c>
      <c r="D389" s="1" t="s">
        <v>21</v>
      </c>
      <c r="E389" s="1" t="s">
        <v>3434</v>
      </c>
      <c r="F389" s="1" t="s">
        <v>3014</v>
      </c>
      <c r="G389" s="2"/>
      <c r="H389" s="2"/>
      <c r="I389" s="2"/>
      <c r="J389" s="2"/>
      <c r="K389" s="5">
        <v>1000</v>
      </c>
      <c r="L389" s="2"/>
      <c r="M389" s="2"/>
      <c r="N389" s="2"/>
      <c r="O389" s="2"/>
      <c r="P389" s="2"/>
      <c r="Q389" s="5">
        <v>1000</v>
      </c>
      <c r="R389" s="1" t="s">
        <v>340</v>
      </c>
      <c r="S389" s="1" t="s">
        <v>3435</v>
      </c>
      <c r="T389" s="1" t="s">
        <v>22</v>
      </c>
      <c r="U389">
        <f>VLOOKUP(E389,[1]Report!$E$4:$T$4596,16,0)</f>
        <v>0</v>
      </c>
    </row>
    <row r="390" spans="1:21" x14ac:dyDescent="0.25">
      <c r="A390" s="1" t="s">
        <v>3509</v>
      </c>
      <c r="B390" s="1" t="s">
        <v>21</v>
      </c>
      <c r="C390" s="1" t="s">
        <v>3433</v>
      </c>
      <c r="D390" s="1" t="s">
        <v>21</v>
      </c>
      <c r="E390" s="1" t="s">
        <v>3434</v>
      </c>
      <c r="F390" s="1" t="s">
        <v>3014</v>
      </c>
      <c r="G390" s="2"/>
      <c r="H390" s="2"/>
      <c r="I390" s="2"/>
      <c r="J390" s="2"/>
      <c r="K390" s="5">
        <v>4114</v>
      </c>
      <c r="L390" s="2"/>
      <c r="M390" s="2"/>
      <c r="N390" s="2"/>
      <c r="O390" s="2"/>
      <c r="P390" s="2"/>
      <c r="Q390" s="5">
        <v>4114</v>
      </c>
      <c r="R390" s="1" t="s">
        <v>340</v>
      </c>
      <c r="S390" s="1" t="s">
        <v>3435</v>
      </c>
      <c r="T390" s="1" t="s">
        <v>22</v>
      </c>
      <c r="U390">
        <f>VLOOKUP(E390,[1]Report!$E$4:$T$4596,16,0)</f>
        <v>0</v>
      </c>
    </row>
    <row r="391" spans="1:21" x14ac:dyDescent="0.25">
      <c r="A391" s="1" t="s">
        <v>3510</v>
      </c>
      <c r="B391" s="1" t="s">
        <v>21</v>
      </c>
      <c r="C391" s="1" t="s">
        <v>3433</v>
      </c>
      <c r="D391" s="1" t="s">
        <v>21</v>
      </c>
      <c r="E391" s="1" t="s">
        <v>3434</v>
      </c>
      <c r="F391" s="1" t="s">
        <v>3014</v>
      </c>
      <c r="G391" s="2"/>
      <c r="H391" s="2"/>
      <c r="I391" s="2"/>
      <c r="J391" s="2"/>
      <c r="K391" s="5">
        <v>4114</v>
      </c>
      <c r="L391" s="2"/>
      <c r="M391" s="2"/>
      <c r="N391" s="2"/>
      <c r="O391" s="2"/>
      <c r="P391" s="2"/>
      <c r="Q391" s="5">
        <v>4114</v>
      </c>
      <c r="R391" s="1" t="s">
        <v>340</v>
      </c>
      <c r="S391" s="1" t="s">
        <v>3435</v>
      </c>
      <c r="T391" s="1" t="s">
        <v>22</v>
      </c>
      <c r="U391">
        <f>VLOOKUP(E391,[1]Report!$E$4:$T$4596,16,0)</f>
        <v>0</v>
      </c>
    </row>
    <row r="392" spans="1:21" x14ac:dyDescent="0.25">
      <c r="A392" s="1" t="s">
        <v>3511</v>
      </c>
      <c r="B392" s="1" t="s">
        <v>21</v>
      </c>
      <c r="C392" s="1" t="s">
        <v>3433</v>
      </c>
      <c r="D392" s="1" t="s">
        <v>21</v>
      </c>
      <c r="E392" s="1" t="s">
        <v>3434</v>
      </c>
      <c r="F392" s="1" t="s">
        <v>3014</v>
      </c>
      <c r="G392" s="2"/>
      <c r="H392" s="2"/>
      <c r="I392" s="2"/>
      <c r="J392" s="2"/>
      <c r="K392" s="2"/>
      <c r="L392" s="5">
        <v>3701</v>
      </c>
      <c r="M392" s="2"/>
      <c r="N392" s="2"/>
      <c r="O392" s="2"/>
      <c r="P392" s="2"/>
      <c r="Q392" s="5">
        <v>3701</v>
      </c>
      <c r="R392" s="1" t="s">
        <v>384</v>
      </c>
      <c r="S392" s="1" t="s">
        <v>3435</v>
      </c>
      <c r="T392" s="1" t="s">
        <v>22</v>
      </c>
      <c r="U392">
        <f>VLOOKUP(E392,[1]Report!$E$4:$T$4596,16,0)</f>
        <v>0</v>
      </c>
    </row>
    <row r="393" spans="1:21" x14ac:dyDescent="0.25">
      <c r="A393" s="1" t="s">
        <v>3512</v>
      </c>
      <c r="B393" s="1" t="s">
        <v>21</v>
      </c>
      <c r="C393" s="1" t="s">
        <v>3433</v>
      </c>
      <c r="D393" s="1" t="s">
        <v>21</v>
      </c>
      <c r="E393" s="1" t="s">
        <v>3434</v>
      </c>
      <c r="F393" s="1" t="s">
        <v>3014</v>
      </c>
      <c r="G393" s="2"/>
      <c r="H393" s="2"/>
      <c r="I393" s="2"/>
      <c r="J393" s="2"/>
      <c r="K393" s="2"/>
      <c r="L393" s="5">
        <v>4012</v>
      </c>
      <c r="M393" s="2"/>
      <c r="N393" s="2"/>
      <c r="O393" s="2"/>
      <c r="P393" s="2"/>
      <c r="Q393" s="5">
        <v>4012</v>
      </c>
      <c r="R393" s="1" t="s">
        <v>341</v>
      </c>
      <c r="S393" s="1" t="s">
        <v>3435</v>
      </c>
      <c r="T393" s="1" t="s">
        <v>22</v>
      </c>
      <c r="U393">
        <f>VLOOKUP(E393,[1]Report!$E$4:$T$4596,16,0)</f>
        <v>0</v>
      </c>
    </row>
    <row r="394" spans="1:21" x14ac:dyDescent="0.25">
      <c r="A394" s="1" t="s">
        <v>3513</v>
      </c>
      <c r="B394" s="1" t="s">
        <v>21</v>
      </c>
      <c r="C394" s="1" t="s">
        <v>3433</v>
      </c>
      <c r="D394" s="1" t="s">
        <v>21</v>
      </c>
      <c r="E394" s="1" t="s">
        <v>3434</v>
      </c>
      <c r="F394" s="1" t="s">
        <v>3014</v>
      </c>
      <c r="G394" s="2"/>
      <c r="H394" s="2"/>
      <c r="I394" s="2"/>
      <c r="J394" s="2"/>
      <c r="K394" s="2"/>
      <c r="L394" s="5">
        <v>4195</v>
      </c>
      <c r="M394" s="2"/>
      <c r="N394" s="2"/>
      <c r="O394" s="2"/>
      <c r="P394" s="2"/>
      <c r="Q394" s="5">
        <v>4195</v>
      </c>
      <c r="R394" s="1" t="s">
        <v>341</v>
      </c>
      <c r="S394" s="1" t="s">
        <v>3435</v>
      </c>
      <c r="T394" s="1" t="s">
        <v>22</v>
      </c>
      <c r="U394">
        <f>VLOOKUP(E394,[1]Report!$E$4:$T$4596,16,0)</f>
        <v>0</v>
      </c>
    </row>
    <row r="395" spans="1:21" x14ac:dyDescent="0.25">
      <c r="A395" s="1" t="s">
        <v>3514</v>
      </c>
      <c r="B395" s="1" t="s">
        <v>21</v>
      </c>
      <c r="C395" s="1" t="s">
        <v>3433</v>
      </c>
      <c r="D395" s="1" t="s">
        <v>21</v>
      </c>
      <c r="E395" s="1" t="s">
        <v>3434</v>
      </c>
      <c r="F395" s="1" t="s">
        <v>3014</v>
      </c>
      <c r="G395" s="2"/>
      <c r="H395" s="2"/>
      <c r="I395" s="2"/>
      <c r="J395" s="2"/>
      <c r="K395" s="2"/>
      <c r="L395" s="5">
        <v>2824</v>
      </c>
      <c r="M395" s="2"/>
      <c r="N395" s="2"/>
      <c r="O395" s="2"/>
      <c r="P395" s="2"/>
      <c r="Q395" s="5">
        <v>2824</v>
      </c>
      <c r="R395" s="1" t="s">
        <v>481</v>
      </c>
      <c r="S395" s="1" t="s">
        <v>3435</v>
      </c>
      <c r="T395" s="1" t="s">
        <v>22</v>
      </c>
      <c r="U395">
        <f>VLOOKUP(E395,[1]Report!$E$4:$T$4596,16,0)</f>
        <v>0</v>
      </c>
    </row>
    <row r="396" spans="1:21" x14ac:dyDescent="0.25">
      <c r="A396" s="1" t="s">
        <v>3515</v>
      </c>
      <c r="B396" s="1" t="s">
        <v>21</v>
      </c>
      <c r="C396" s="1" t="s">
        <v>3433</v>
      </c>
      <c r="D396" s="1" t="s">
        <v>21</v>
      </c>
      <c r="E396" s="1" t="s">
        <v>3434</v>
      </c>
      <c r="F396" s="1" t="s">
        <v>3014</v>
      </c>
      <c r="G396" s="2"/>
      <c r="H396" s="2"/>
      <c r="I396" s="2"/>
      <c r="J396" s="2"/>
      <c r="K396" s="2"/>
      <c r="L396" s="5">
        <v>2024</v>
      </c>
      <c r="M396" s="2"/>
      <c r="N396" s="2"/>
      <c r="O396" s="2"/>
      <c r="P396" s="2"/>
      <c r="Q396" s="5">
        <v>2024</v>
      </c>
      <c r="R396" s="1" t="s">
        <v>481</v>
      </c>
      <c r="S396" s="1" t="s">
        <v>3435</v>
      </c>
      <c r="T396" s="1" t="s">
        <v>22</v>
      </c>
      <c r="U396">
        <f>VLOOKUP(E396,[1]Report!$E$4:$T$4596,16,0)</f>
        <v>0</v>
      </c>
    </row>
    <row r="397" spans="1:21" x14ac:dyDescent="0.25">
      <c r="A397" s="1" t="s">
        <v>3516</v>
      </c>
      <c r="B397" s="1" t="s">
        <v>21</v>
      </c>
      <c r="C397" s="1" t="s">
        <v>3433</v>
      </c>
      <c r="D397" s="1" t="s">
        <v>21</v>
      </c>
      <c r="E397" s="1" t="s">
        <v>3434</v>
      </c>
      <c r="F397" s="1" t="s">
        <v>3014</v>
      </c>
      <c r="G397" s="2"/>
      <c r="H397" s="2"/>
      <c r="I397" s="2"/>
      <c r="J397" s="2"/>
      <c r="K397" s="2"/>
      <c r="L397" s="5">
        <v>2529</v>
      </c>
      <c r="M397" s="2"/>
      <c r="N397" s="2"/>
      <c r="O397" s="2"/>
      <c r="P397" s="2"/>
      <c r="Q397" s="5">
        <v>2529</v>
      </c>
      <c r="R397" s="1" t="s">
        <v>481</v>
      </c>
      <c r="S397" s="1" t="s">
        <v>3435</v>
      </c>
      <c r="T397" s="1" t="s">
        <v>22</v>
      </c>
      <c r="U397">
        <f>VLOOKUP(E397,[1]Report!$E$4:$T$4596,16,0)</f>
        <v>0</v>
      </c>
    </row>
    <row r="398" spans="1:21" x14ac:dyDescent="0.25">
      <c r="A398" s="1" t="s">
        <v>3517</v>
      </c>
      <c r="B398" s="1" t="s">
        <v>21</v>
      </c>
      <c r="C398" s="1" t="s">
        <v>3433</v>
      </c>
      <c r="D398" s="1" t="s">
        <v>21</v>
      </c>
      <c r="E398" s="1" t="s">
        <v>3434</v>
      </c>
      <c r="F398" s="1" t="s">
        <v>3014</v>
      </c>
      <c r="G398" s="2"/>
      <c r="H398" s="2"/>
      <c r="I398" s="2"/>
      <c r="J398" s="2"/>
      <c r="K398" s="2"/>
      <c r="L398" s="2"/>
      <c r="M398" s="5">
        <v>4311</v>
      </c>
      <c r="N398" s="2"/>
      <c r="O398" s="2"/>
      <c r="P398" s="2"/>
      <c r="Q398" s="5">
        <v>4311</v>
      </c>
      <c r="R398" s="1" t="s">
        <v>336</v>
      </c>
      <c r="S398" s="1" t="s">
        <v>3435</v>
      </c>
      <c r="T398" s="1" t="s">
        <v>22</v>
      </c>
      <c r="U398">
        <f>VLOOKUP(E398,[1]Report!$E$4:$T$4596,16,0)</f>
        <v>0</v>
      </c>
    </row>
    <row r="399" spans="1:21" x14ac:dyDescent="0.25">
      <c r="A399" s="1" t="s">
        <v>3518</v>
      </c>
      <c r="B399" s="1" t="s">
        <v>21</v>
      </c>
      <c r="C399" s="1" t="s">
        <v>3433</v>
      </c>
      <c r="D399" s="1" t="s">
        <v>21</v>
      </c>
      <c r="E399" s="1" t="s">
        <v>3434</v>
      </c>
      <c r="F399" s="1" t="s">
        <v>3014</v>
      </c>
      <c r="G399" s="2"/>
      <c r="H399" s="2"/>
      <c r="I399" s="2"/>
      <c r="J399" s="2"/>
      <c r="K399" s="2"/>
      <c r="L399" s="5">
        <v>2530</v>
      </c>
      <c r="M399" s="2"/>
      <c r="N399" s="2"/>
      <c r="O399" s="2"/>
      <c r="P399" s="2"/>
      <c r="Q399" s="5">
        <v>2530</v>
      </c>
      <c r="R399" s="1" t="s">
        <v>1730</v>
      </c>
      <c r="S399" s="1" t="s">
        <v>3435</v>
      </c>
      <c r="T399" s="1" t="s">
        <v>22</v>
      </c>
      <c r="U399">
        <f>VLOOKUP(E399,[1]Report!$E$4:$T$4596,16,0)</f>
        <v>0</v>
      </c>
    </row>
    <row r="400" spans="1:21" x14ac:dyDescent="0.25">
      <c r="A400" s="1" t="s">
        <v>3519</v>
      </c>
      <c r="B400" s="1" t="s">
        <v>21</v>
      </c>
      <c r="C400" s="1" t="s">
        <v>3433</v>
      </c>
      <c r="D400" s="1" t="s">
        <v>21</v>
      </c>
      <c r="E400" s="1" t="s">
        <v>3434</v>
      </c>
      <c r="F400" s="1" t="s">
        <v>3014</v>
      </c>
      <c r="G400" s="2"/>
      <c r="H400" s="2"/>
      <c r="I400" s="2"/>
      <c r="J400" s="2"/>
      <c r="K400" s="2"/>
      <c r="L400" s="5">
        <v>3805</v>
      </c>
      <c r="M400" s="2"/>
      <c r="N400" s="2"/>
      <c r="O400" s="2"/>
      <c r="P400" s="2"/>
      <c r="Q400" s="5">
        <v>3805</v>
      </c>
      <c r="R400" s="1" t="s">
        <v>1730</v>
      </c>
      <c r="S400" s="1" t="s">
        <v>3435</v>
      </c>
      <c r="T400" s="1" t="s">
        <v>22</v>
      </c>
      <c r="U400">
        <f>VLOOKUP(E400,[1]Report!$E$4:$T$4596,16,0)</f>
        <v>0</v>
      </c>
    </row>
    <row r="401" spans="1:21" x14ac:dyDescent="0.25">
      <c r="A401" s="1" t="s">
        <v>3520</v>
      </c>
      <c r="B401" s="1" t="s">
        <v>21</v>
      </c>
      <c r="C401" s="1" t="s">
        <v>3433</v>
      </c>
      <c r="D401" s="1" t="s">
        <v>21</v>
      </c>
      <c r="E401" s="1" t="s">
        <v>3434</v>
      </c>
      <c r="F401" s="1" t="s">
        <v>3014</v>
      </c>
      <c r="G401" s="2"/>
      <c r="H401" s="2"/>
      <c r="I401" s="2"/>
      <c r="J401" s="2"/>
      <c r="K401" s="2"/>
      <c r="L401" s="5">
        <v>3035</v>
      </c>
      <c r="M401" s="2"/>
      <c r="N401" s="2"/>
      <c r="O401" s="2"/>
      <c r="P401" s="2"/>
      <c r="Q401" s="5">
        <v>3035</v>
      </c>
      <c r="R401" s="1" t="s">
        <v>1730</v>
      </c>
      <c r="S401" s="1" t="s">
        <v>3435</v>
      </c>
      <c r="T401" s="1" t="s">
        <v>22</v>
      </c>
      <c r="U401">
        <f>VLOOKUP(E401,[1]Report!$E$4:$T$4596,16,0)</f>
        <v>0</v>
      </c>
    </row>
    <row r="402" spans="1:21" x14ac:dyDescent="0.25">
      <c r="A402" s="1" t="s">
        <v>3521</v>
      </c>
      <c r="B402" s="1" t="s">
        <v>21</v>
      </c>
      <c r="C402" s="1" t="s">
        <v>3433</v>
      </c>
      <c r="D402" s="1" t="s">
        <v>21</v>
      </c>
      <c r="E402" s="1" t="s">
        <v>3434</v>
      </c>
      <c r="F402" s="1" t="s">
        <v>3014</v>
      </c>
      <c r="G402" s="2"/>
      <c r="H402" s="2"/>
      <c r="I402" s="2"/>
      <c r="J402" s="2"/>
      <c r="K402" s="2"/>
      <c r="L402" s="2"/>
      <c r="M402" s="5">
        <v>3035</v>
      </c>
      <c r="N402" s="2"/>
      <c r="O402" s="2"/>
      <c r="P402" s="2"/>
      <c r="Q402" s="5">
        <v>3035</v>
      </c>
      <c r="R402" s="1" t="s">
        <v>1731</v>
      </c>
      <c r="S402" s="1" t="s">
        <v>3435</v>
      </c>
      <c r="T402" s="1" t="s">
        <v>22</v>
      </c>
      <c r="U402">
        <f>VLOOKUP(E402,[1]Report!$E$4:$T$4596,16,0)</f>
        <v>0</v>
      </c>
    </row>
    <row r="403" spans="1:21" x14ac:dyDescent="0.25">
      <c r="A403" s="1" t="s">
        <v>3522</v>
      </c>
      <c r="B403" s="1" t="s">
        <v>21</v>
      </c>
      <c r="C403" s="1" t="s">
        <v>3433</v>
      </c>
      <c r="D403" s="1" t="s">
        <v>21</v>
      </c>
      <c r="E403" s="1" t="s">
        <v>3434</v>
      </c>
      <c r="F403" s="1" t="s">
        <v>3014</v>
      </c>
      <c r="G403" s="2"/>
      <c r="H403" s="2"/>
      <c r="I403" s="2"/>
      <c r="J403" s="2"/>
      <c r="K403" s="2"/>
      <c r="L403" s="2"/>
      <c r="M403" s="5">
        <v>3035</v>
      </c>
      <c r="N403" s="2"/>
      <c r="O403" s="2"/>
      <c r="P403" s="2"/>
      <c r="Q403" s="5">
        <v>3035</v>
      </c>
      <c r="R403" s="1" t="s">
        <v>1731</v>
      </c>
      <c r="S403" s="1" t="s">
        <v>3435</v>
      </c>
      <c r="T403" s="1" t="s">
        <v>22</v>
      </c>
      <c r="U403">
        <f>VLOOKUP(E403,[1]Report!$E$4:$T$4596,16,0)</f>
        <v>0</v>
      </c>
    </row>
    <row r="404" spans="1:21" x14ac:dyDescent="0.25">
      <c r="A404" s="1" t="s">
        <v>3523</v>
      </c>
      <c r="B404" s="1" t="s">
        <v>21</v>
      </c>
      <c r="C404" s="1" t="s">
        <v>3433</v>
      </c>
      <c r="D404" s="1" t="s">
        <v>21</v>
      </c>
      <c r="E404" s="1" t="s">
        <v>3434</v>
      </c>
      <c r="F404" s="1" t="s">
        <v>3014</v>
      </c>
      <c r="G404" s="2"/>
      <c r="H404" s="2"/>
      <c r="I404" s="2"/>
      <c r="J404" s="2"/>
      <c r="K404" s="2"/>
      <c r="L404" s="2"/>
      <c r="M404" s="5">
        <v>4000</v>
      </c>
      <c r="N404" s="2"/>
      <c r="O404" s="2"/>
      <c r="P404" s="2"/>
      <c r="Q404" s="5">
        <v>4000</v>
      </c>
      <c r="R404" s="1" t="s">
        <v>342</v>
      </c>
      <c r="S404" s="1" t="s">
        <v>3435</v>
      </c>
      <c r="T404" s="1" t="s">
        <v>22</v>
      </c>
      <c r="U404">
        <f>VLOOKUP(E404,[1]Report!$E$4:$T$4596,16,0)</f>
        <v>0</v>
      </c>
    </row>
    <row r="405" spans="1:21" x14ac:dyDescent="0.25">
      <c r="A405" s="1" t="s">
        <v>3524</v>
      </c>
      <c r="B405" s="1" t="s">
        <v>21</v>
      </c>
      <c r="C405" s="1" t="s">
        <v>3433</v>
      </c>
      <c r="D405" s="1" t="s">
        <v>21</v>
      </c>
      <c r="E405" s="1" t="s">
        <v>3434</v>
      </c>
      <c r="F405" s="1" t="s">
        <v>3014</v>
      </c>
      <c r="G405" s="2"/>
      <c r="H405" s="2"/>
      <c r="I405" s="2"/>
      <c r="J405" s="2"/>
      <c r="K405" s="2"/>
      <c r="L405" s="2"/>
      <c r="M405" s="5">
        <v>4114</v>
      </c>
      <c r="N405" s="2"/>
      <c r="O405" s="2"/>
      <c r="P405" s="2"/>
      <c r="Q405" s="5">
        <v>4114</v>
      </c>
      <c r="R405" s="1" t="s">
        <v>342</v>
      </c>
      <c r="S405" s="1" t="s">
        <v>3435</v>
      </c>
      <c r="T405" s="1" t="s">
        <v>22</v>
      </c>
      <c r="U405">
        <f>VLOOKUP(E405,[1]Report!$E$4:$T$4596,16,0)</f>
        <v>0</v>
      </c>
    </row>
    <row r="406" spans="1:21" x14ac:dyDescent="0.25">
      <c r="A406" s="1" t="s">
        <v>3525</v>
      </c>
      <c r="B406" s="1" t="s">
        <v>21</v>
      </c>
      <c r="C406" s="1" t="s">
        <v>3433</v>
      </c>
      <c r="D406" s="1" t="s">
        <v>21</v>
      </c>
      <c r="E406" s="1" t="s">
        <v>3434</v>
      </c>
      <c r="F406" s="1" t="s">
        <v>3014</v>
      </c>
      <c r="G406" s="5">
        <v>2020</v>
      </c>
      <c r="H406" s="2"/>
      <c r="I406" s="2"/>
      <c r="J406" s="2"/>
      <c r="K406" s="2"/>
      <c r="L406" s="2"/>
      <c r="M406" s="2"/>
      <c r="N406" s="2"/>
      <c r="O406" s="2"/>
      <c r="P406" s="2"/>
      <c r="Q406" s="5">
        <v>2020</v>
      </c>
      <c r="R406" s="1" t="s">
        <v>2263</v>
      </c>
      <c r="S406" s="1" t="s">
        <v>3435</v>
      </c>
      <c r="T406" s="1" t="s">
        <v>22</v>
      </c>
      <c r="U406">
        <f>VLOOKUP(E406,[1]Report!$E$4:$T$4596,16,0)</f>
        <v>0</v>
      </c>
    </row>
    <row r="407" spans="1:21" x14ac:dyDescent="0.25">
      <c r="A407" s="1" t="s">
        <v>3526</v>
      </c>
      <c r="B407" s="1" t="s">
        <v>21</v>
      </c>
      <c r="C407" s="1" t="s">
        <v>3433</v>
      </c>
      <c r="D407" s="1" t="s">
        <v>21</v>
      </c>
      <c r="E407" s="1" t="s">
        <v>3434</v>
      </c>
      <c r="F407" s="1" t="s">
        <v>3014</v>
      </c>
      <c r="G407" s="5">
        <v>3642.48</v>
      </c>
      <c r="H407" s="2"/>
      <c r="I407" s="2"/>
      <c r="J407" s="2"/>
      <c r="K407" s="2"/>
      <c r="L407" s="2"/>
      <c r="M407" s="2"/>
      <c r="N407" s="2"/>
      <c r="O407" s="2"/>
      <c r="P407" s="2"/>
      <c r="Q407" s="5">
        <v>3642.48</v>
      </c>
      <c r="R407" s="1" t="s">
        <v>2263</v>
      </c>
      <c r="S407" s="1" t="s">
        <v>3435</v>
      </c>
      <c r="T407" s="1" t="s">
        <v>22</v>
      </c>
      <c r="U407">
        <f>VLOOKUP(E407,[1]Report!$E$4:$T$4596,16,0)</f>
        <v>0</v>
      </c>
    </row>
    <row r="408" spans="1:21" x14ac:dyDescent="0.25">
      <c r="A408" s="1" t="s">
        <v>3527</v>
      </c>
      <c r="B408" s="1" t="s">
        <v>21</v>
      </c>
      <c r="C408" s="1" t="s">
        <v>3433</v>
      </c>
      <c r="D408" s="1" t="s">
        <v>21</v>
      </c>
      <c r="E408" s="1" t="s">
        <v>3434</v>
      </c>
      <c r="F408" s="1" t="s">
        <v>3014</v>
      </c>
      <c r="G408" s="5">
        <v>3649.19</v>
      </c>
      <c r="H408" s="2"/>
      <c r="I408" s="2"/>
      <c r="J408" s="2"/>
      <c r="K408" s="2"/>
      <c r="L408" s="2"/>
      <c r="M408" s="2"/>
      <c r="N408" s="2"/>
      <c r="O408" s="2"/>
      <c r="P408" s="2"/>
      <c r="Q408" s="5">
        <v>3649.19</v>
      </c>
      <c r="R408" s="1" t="s">
        <v>386</v>
      </c>
      <c r="S408" s="1" t="s">
        <v>3435</v>
      </c>
      <c r="T408" s="1" t="s">
        <v>22</v>
      </c>
      <c r="U408">
        <f>VLOOKUP(E408,[1]Report!$E$4:$T$4596,16,0)</f>
        <v>0</v>
      </c>
    </row>
    <row r="409" spans="1:21" x14ac:dyDescent="0.25">
      <c r="A409" s="1" t="s">
        <v>3528</v>
      </c>
      <c r="B409" s="1" t="s">
        <v>21</v>
      </c>
      <c r="C409" s="1" t="s">
        <v>3433</v>
      </c>
      <c r="D409" s="1" t="s">
        <v>21</v>
      </c>
      <c r="E409" s="1" t="s">
        <v>3434</v>
      </c>
      <c r="F409" s="1" t="s">
        <v>3014</v>
      </c>
      <c r="G409" s="5">
        <v>3551.5</v>
      </c>
      <c r="H409" s="2"/>
      <c r="I409" s="2"/>
      <c r="J409" s="2"/>
      <c r="K409" s="2"/>
      <c r="L409" s="2"/>
      <c r="M409" s="2"/>
      <c r="N409" s="2"/>
      <c r="O409" s="2"/>
      <c r="P409" s="2"/>
      <c r="Q409" s="5">
        <v>3551.5</v>
      </c>
      <c r="R409" s="1" t="s">
        <v>386</v>
      </c>
      <c r="S409" s="1" t="s">
        <v>3435</v>
      </c>
      <c r="T409" s="1" t="s">
        <v>22</v>
      </c>
      <c r="U409">
        <f>VLOOKUP(E409,[1]Report!$E$4:$T$4596,16,0)</f>
        <v>0</v>
      </c>
    </row>
    <row r="410" spans="1:21" x14ac:dyDescent="0.25">
      <c r="A410" s="1" t="s">
        <v>3529</v>
      </c>
      <c r="B410" s="1" t="s">
        <v>21</v>
      </c>
      <c r="C410" s="1" t="s">
        <v>3433</v>
      </c>
      <c r="D410" s="1" t="s">
        <v>21</v>
      </c>
      <c r="E410" s="1" t="s">
        <v>3434</v>
      </c>
      <c r="F410" s="1" t="s">
        <v>3014</v>
      </c>
      <c r="G410" s="2"/>
      <c r="H410" s="5">
        <v>3441.34</v>
      </c>
      <c r="I410" s="2"/>
      <c r="J410" s="2"/>
      <c r="K410" s="2"/>
      <c r="L410" s="2"/>
      <c r="M410" s="2"/>
      <c r="N410" s="2"/>
      <c r="O410" s="2"/>
      <c r="P410" s="2"/>
      <c r="Q410" s="5">
        <v>3441.34</v>
      </c>
      <c r="R410" s="1" t="s">
        <v>388</v>
      </c>
      <c r="S410" s="1" t="s">
        <v>3435</v>
      </c>
      <c r="T410" s="1" t="s">
        <v>22</v>
      </c>
      <c r="U410">
        <f>VLOOKUP(E410,[1]Report!$E$4:$T$4596,16,0)</f>
        <v>0</v>
      </c>
    </row>
    <row r="411" spans="1:21" x14ac:dyDescent="0.25">
      <c r="A411" s="1" t="s">
        <v>3530</v>
      </c>
      <c r="B411" s="1" t="s">
        <v>21</v>
      </c>
      <c r="C411" s="1" t="s">
        <v>3433</v>
      </c>
      <c r="D411" s="1" t="s">
        <v>21</v>
      </c>
      <c r="E411" s="1" t="s">
        <v>3434</v>
      </c>
      <c r="F411" s="1" t="s">
        <v>3014</v>
      </c>
      <c r="G411" s="2"/>
      <c r="H411" s="5">
        <v>3730.34</v>
      </c>
      <c r="I411" s="2"/>
      <c r="J411" s="2"/>
      <c r="K411" s="2"/>
      <c r="L411" s="2"/>
      <c r="M411" s="2"/>
      <c r="N411" s="2"/>
      <c r="O411" s="2"/>
      <c r="P411" s="2"/>
      <c r="Q411" s="5">
        <v>3730.34</v>
      </c>
      <c r="R411" s="1" t="s">
        <v>388</v>
      </c>
      <c r="S411" s="1" t="s">
        <v>3435</v>
      </c>
      <c r="T411" s="1" t="s">
        <v>22</v>
      </c>
      <c r="U411">
        <f>VLOOKUP(E411,[1]Report!$E$4:$T$4596,16,0)</f>
        <v>0</v>
      </c>
    </row>
    <row r="412" spans="1:21" x14ac:dyDescent="0.25">
      <c r="A412" s="1" t="s">
        <v>3531</v>
      </c>
      <c r="B412" s="1" t="s">
        <v>21</v>
      </c>
      <c r="C412" s="1" t="s">
        <v>3433</v>
      </c>
      <c r="D412" s="1" t="s">
        <v>21</v>
      </c>
      <c r="E412" s="1" t="s">
        <v>3434</v>
      </c>
      <c r="F412" s="1" t="s">
        <v>3014</v>
      </c>
      <c r="G412" s="2"/>
      <c r="H412" s="5">
        <v>4260.25</v>
      </c>
      <c r="I412" s="2"/>
      <c r="J412" s="2"/>
      <c r="K412" s="2"/>
      <c r="L412" s="2"/>
      <c r="M412" s="2"/>
      <c r="N412" s="2"/>
      <c r="O412" s="2"/>
      <c r="P412" s="2"/>
      <c r="Q412" s="5">
        <v>4260.25</v>
      </c>
      <c r="R412" s="1" t="s">
        <v>482</v>
      </c>
      <c r="S412" s="1" t="s">
        <v>3435</v>
      </c>
      <c r="T412" s="1" t="s">
        <v>22</v>
      </c>
      <c r="U412">
        <f>VLOOKUP(E412,[1]Report!$E$4:$T$4596,16,0)</f>
        <v>0</v>
      </c>
    </row>
    <row r="413" spans="1:21" x14ac:dyDescent="0.25">
      <c r="A413" s="1" t="s">
        <v>3533</v>
      </c>
      <c r="B413" s="1" t="s">
        <v>21</v>
      </c>
      <c r="C413" s="1" t="s">
        <v>3433</v>
      </c>
      <c r="D413" s="1" t="s">
        <v>21</v>
      </c>
      <c r="E413" s="1" t="s">
        <v>3434</v>
      </c>
      <c r="F413" s="1" t="s">
        <v>3014</v>
      </c>
      <c r="G413" s="2"/>
      <c r="H413" s="5">
        <v>4148.1000000000004</v>
      </c>
      <c r="I413" s="2"/>
      <c r="J413" s="2"/>
      <c r="K413" s="2"/>
      <c r="L413" s="2"/>
      <c r="M413" s="2"/>
      <c r="N413" s="2"/>
      <c r="O413" s="2"/>
      <c r="P413" s="2"/>
      <c r="Q413" s="5">
        <v>4148.1000000000004</v>
      </c>
      <c r="R413" s="1" t="s">
        <v>482</v>
      </c>
      <c r="S413" s="1" t="s">
        <v>3435</v>
      </c>
      <c r="T413" s="1" t="s">
        <v>22</v>
      </c>
      <c r="U413">
        <f>VLOOKUP(E413,[1]Report!$E$4:$T$4596,16,0)</f>
        <v>0</v>
      </c>
    </row>
    <row r="414" spans="1:21" x14ac:dyDescent="0.25">
      <c r="A414" s="1" t="s">
        <v>3534</v>
      </c>
      <c r="B414" s="1" t="s">
        <v>21</v>
      </c>
      <c r="C414" s="1" t="s">
        <v>3433</v>
      </c>
      <c r="D414" s="1" t="s">
        <v>21</v>
      </c>
      <c r="E414" s="1" t="s">
        <v>3434</v>
      </c>
      <c r="F414" s="1" t="s">
        <v>3014</v>
      </c>
      <c r="G414" s="5">
        <v>4148.38</v>
      </c>
      <c r="H414" s="2"/>
      <c r="I414" s="2"/>
      <c r="J414" s="2"/>
      <c r="K414" s="2"/>
      <c r="L414" s="2"/>
      <c r="M414" s="2"/>
      <c r="N414" s="2"/>
      <c r="O414" s="2"/>
      <c r="P414" s="2"/>
      <c r="Q414" s="5">
        <v>4148.38</v>
      </c>
      <c r="R414" s="1" t="s">
        <v>1691</v>
      </c>
      <c r="S414" s="1" t="s">
        <v>3435</v>
      </c>
      <c r="T414" s="1" t="s">
        <v>22</v>
      </c>
      <c r="U414">
        <f>VLOOKUP(E414,[1]Report!$E$4:$T$4596,16,0)</f>
        <v>0</v>
      </c>
    </row>
    <row r="415" spans="1:21" x14ac:dyDescent="0.25">
      <c r="A415" s="1" t="s">
        <v>3536</v>
      </c>
      <c r="B415" s="1" t="s">
        <v>21</v>
      </c>
      <c r="C415" s="1" t="s">
        <v>3433</v>
      </c>
      <c r="D415" s="1" t="s">
        <v>21</v>
      </c>
      <c r="E415" s="1" t="s">
        <v>3434</v>
      </c>
      <c r="F415" s="1" t="s">
        <v>3014</v>
      </c>
      <c r="G415" s="5">
        <v>3614.13</v>
      </c>
      <c r="H415" s="2"/>
      <c r="I415" s="2"/>
      <c r="J415" s="2"/>
      <c r="K415" s="2"/>
      <c r="L415" s="2"/>
      <c r="M415" s="2"/>
      <c r="N415" s="2"/>
      <c r="O415" s="2"/>
      <c r="P415" s="2"/>
      <c r="Q415" s="5">
        <v>3614.13</v>
      </c>
      <c r="R415" s="1" t="s">
        <v>1691</v>
      </c>
      <c r="S415" s="1" t="s">
        <v>3435</v>
      </c>
      <c r="T415" s="1" t="s">
        <v>22</v>
      </c>
      <c r="U415">
        <f>VLOOKUP(E415,[1]Report!$E$4:$T$4596,16,0)</f>
        <v>0</v>
      </c>
    </row>
    <row r="416" spans="1:21" x14ac:dyDescent="0.25">
      <c r="A416" s="1" t="s">
        <v>3537</v>
      </c>
      <c r="B416" s="1" t="s">
        <v>21</v>
      </c>
      <c r="C416" s="1" t="s">
        <v>3433</v>
      </c>
      <c r="D416" s="1" t="s">
        <v>21</v>
      </c>
      <c r="E416" s="1" t="s">
        <v>3434</v>
      </c>
      <c r="F416" s="1" t="s">
        <v>3014</v>
      </c>
      <c r="G416" s="5">
        <v>1467</v>
      </c>
      <c r="H416" s="2"/>
      <c r="I416" s="2"/>
      <c r="J416" s="2"/>
      <c r="K416" s="2"/>
      <c r="L416" s="2"/>
      <c r="M416" s="2"/>
      <c r="N416" s="2"/>
      <c r="O416" s="2"/>
      <c r="P416" s="2"/>
      <c r="Q416" s="5">
        <v>1467</v>
      </c>
      <c r="R416" s="1" t="s">
        <v>1691</v>
      </c>
      <c r="S416" s="1" t="s">
        <v>3435</v>
      </c>
      <c r="T416" s="1" t="s">
        <v>22</v>
      </c>
      <c r="U416">
        <f>VLOOKUP(E416,[1]Report!$E$4:$T$4596,16,0)</f>
        <v>0</v>
      </c>
    </row>
    <row r="417" spans="1:21" x14ac:dyDescent="0.25">
      <c r="A417" s="1" t="s">
        <v>3538</v>
      </c>
      <c r="B417" s="1" t="s">
        <v>21</v>
      </c>
      <c r="C417" s="1" t="s">
        <v>3433</v>
      </c>
      <c r="D417" s="1" t="s">
        <v>21</v>
      </c>
      <c r="E417" s="1" t="s">
        <v>3434</v>
      </c>
      <c r="F417" s="1" t="s">
        <v>3014</v>
      </c>
      <c r="G417" s="2"/>
      <c r="H417" s="2"/>
      <c r="I417" s="2"/>
      <c r="J417" s="2"/>
      <c r="K417" s="2"/>
      <c r="L417" s="2"/>
      <c r="M417" s="2"/>
      <c r="N417" s="5">
        <v>4452</v>
      </c>
      <c r="O417" s="2"/>
      <c r="P417" s="2"/>
      <c r="Q417" s="5">
        <v>4452</v>
      </c>
      <c r="R417" s="1" t="s">
        <v>1940</v>
      </c>
      <c r="S417" s="1" t="s">
        <v>3435</v>
      </c>
      <c r="T417" s="1" t="s">
        <v>22</v>
      </c>
      <c r="U417">
        <f>VLOOKUP(E417,[1]Report!$E$4:$T$4596,16,0)</f>
        <v>0</v>
      </c>
    </row>
    <row r="418" spans="1:21" x14ac:dyDescent="0.25">
      <c r="A418" s="1" t="s">
        <v>3539</v>
      </c>
      <c r="B418" s="1" t="s">
        <v>21</v>
      </c>
      <c r="C418" s="1" t="s">
        <v>3433</v>
      </c>
      <c r="D418" s="1" t="s">
        <v>21</v>
      </c>
      <c r="E418" s="1" t="s">
        <v>3434</v>
      </c>
      <c r="F418" s="1" t="s">
        <v>3014</v>
      </c>
      <c r="G418" s="2"/>
      <c r="H418" s="2"/>
      <c r="I418" s="2"/>
      <c r="J418" s="2"/>
      <c r="K418" s="2"/>
      <c r="L418" s="2"/>
      <c r="M418" s="2"/>
      <c r="N418" s="5">
        <v>4229</v>
      </c>
      <c r="O418" s="2"/>
      <c r="P418" s="2"/>
      <c r="Q418" s="5">
        <v>4229</v>
      </c>
      <c r="R418" s="1" t="s">
        <v>1732</v>
      </c>
      <c r="S418" s="1" t="s">
        <v>3435</v>
      </c>
      <c r="T418" s="1" t="s">
        <v>22</v>
      </c>
      <c r="U418">
        <f>VLOOKUP(E418,[1]Report!$E$4:$T$4596,16,0)</f>
        <v>0</v>
      </c>
    </row>
    <row r="419" spans="1:21" x14ac:dyDescent="0.25">
      <c r="A419" s="1" t="s">
        <v>3540</v>
      </c>
      <c r="B419" s="1" t="s">
        <v>21</v>
      </c>
      <c r="C419" s="1" t="s">
        <v>3433</v>
      </c>
      <c r="D419" s="1" t="s">
        <v>21</v>
      </c>
      <c r="E419" s="1" t="s">
        <v>3434</v>
      </c>
      <c r="F419" s="1" t="s">
        <v>3014</v>
      </c>
      <c r="G419" s="2"/>
      <c r="H419" s="2"/>
      <c r="I419" s="2"/>
      <c r="J419" s="2"/>
      <c r="K419" s="2"/>
      <c r="L419" s="2"/>
      <c r="M419" s="2"/>
      <c r="N419" s="5">
        <v>1962</v>
      </c>
      <c r="O419" s="2"/>
      <c r="P419" s="2"/>
      <c r="Q419" s="5">
        <v>1962</v>
      </c>
      <c r="R419" s="1" t="s">
        <v>1732</v>
      </c>
      <c r="S419" s="1" t="s">
        <v>3435</v>
      </c>
      <c r="T419" s="1" t="s">
        <v>22</v>
      </c>
      <c r="U419">
        <f>VLOOKUP(E419,[1]Report!$E$4:$T$4596,16,0)</f>
        <v>0</v>
      </c>
    </row>
    <row r="420" spans="1:21" x14ac:dyDescent="0.25">
      <c r="A420" s="1" t="s">
        <v>3541</v>
      </c>
      <c r="B420" s="1" t="s">
        <v>21</v>
      </c>
      <c r="C420" s="1" t="s">
        <v>3433</v>
      </c>
      <c r="D420" s="1" t="s">
        <v>21</v>
      </c>
      <c r="E420" s="1" t="s">
        <v>3434</v>
      </c>
      <c r="F420" s="1" t="s">
        <v>3014</v>
      </c>
      <c r="G420" s="2"/>
      <c r="H420" s="2"/>
      <c r="I420" s="2"/>
      <c r="J420" s="2"/>
      <c r="K420" s="2"/>
      <c r="L420" s="2"/>
      <c r="M420" s="2"/>
      <c r="N420" s="2"/>
      <c r="O420" s="5">
        <v>3642</v>
      </c>
      <c r="P420" s="2"/>
      <c r="Q420" s="5">
        <v>3642</v>
      </c>
      <c r="R420" s="1" t="s">
        <v>126</v>
      </c>
      <c r="S420" s="1" t="s">
        <v>3435</v>
      </c>
      <c r="T420" s="1" t="s">
        <v>22</v>
      </c>
      <c r="U420">
        <f>VLOOKUP(E420,[1]Report!$E$4:$T$4596,16,0)</f>
        <v>0</v>
      </c>
    </row>
    <row r="421" spans="1:21" x14ac:dyDescent="0.25">
      <c r="A421" s="1" t="s">
        <v>3542</v>
      </c>
      <c r="B421" s="1" t="s">
        <v>21</v>
      </c>
      <c r="C421" s="1" t="s">
        <v>3433</v>
      </c>
      <c r="D421" s="1" t="s">
        <v>21</v>
      </c>
      <c r="E421" s="1" t="s">
        <v>3434</v>
      </c>
      <c r="F421" s="1" t="s">
        <v>3014</v>
      </c>
      <c r="G421" s="2"/>
      <c r="H421" s="2"/>
      <c r="I421" s="2"/>
      <c r="J421" s="2"/>
      <c r="K421" s="2"/>
      <c r="L421" s="2"/>
      <c r="M421" s="2"/>
      <c r="N421" s="2"/>
      <c r="O421" s="5">
        <v>4559</v>
      </c>
      <c r="P421" s="2"/>
      <c r="Q421" s="5">
        <v>4559</v>
      </c>
      <c r="R421" s="1" t="s">
        <v>126</v>
      </c>
      <c r="S421" s="1" t="s">
        <v>3435</v>
      </c>
      <c r="T421" s="1" t="s">
        <v>22</v>
      </c>
      <c r="U421">
        <f>VLOOKUP(E421,[1]Report!$E$4:$T$4596,16,0)</f>
        <v>0</v>
      </c>
    </row>
    <row r="422" spans="1:21" x14ac:dyDescent="0.25">
      <c r="A422" s="1" t="s">
        <v>3543</v>
      </c>
      <c r="B422" s="1" t="s">
        <v>21</v>
      </c>
      <c r="C422" s="1" t="s">
        <v>3433</v>
      </c>
      <c r="D422" s="1" t="s">
        <v>21</v>
      </c>
      <c r="E422" s="1" t="s">
        <v>3434</v>
      </c>
      <c r="F422" s="1" t="s">
        <v>3014</v>
      </c>
      <c r="G422" s="2"/>
      <c r="H422" s="2"/>
      <c r="I422" s="2"/>
      <c r="J422" s="2"/>
      <c r="K422" s="2"/>
      <c r="L422" s="2"/>
      <c r="M422" s="2"/>
      <c r="N422" s="5">
        <v>4168</v>
      </c>
      <c r="O422" s="2"/>
      <c r="P422" s="2"/>
      <c r="Q422" s="5">
        <v>4168</v>
      </c>
      <c r="R422" s="1" t="s">
        <v>343</v>
      </c>
      <c r="S422" s="1" t="s">
        <v>3435</v>
      </c>
      <c r="T422" s="1" t="s">
        <v>22</v>
      </c>
      <c r="U422">
        <f>VLOOKUP(E422,[1]Report!$E$4:$T$4596,16,0)</f>
        <v>0</v>
      </c>
    </row>
    <row r="423" spans="1:21" x14ac:dyDescent="0.25">
      <c r="A423" s="1" t="s">
        <v>3544</v>
      </c>
      <c r="B423" s="1" t="s">
        <v>21</v>
      </c>
      <c r="C423" s="1" t="s">
        <v>3433</v>
      </c>
      <c r="D423" s="1" t="s">
        <v>21</v>
      </c>
      <c r="E423" s="1" t="s">
        <v>3434</v>
      </c>
      <c r="F423" s="1" t="s">
        <v>3014</v>
      </c>
      <c r="G423" s="2"/>
      <c r="H423" s="2"/>
      <c r="I423" s="2"/>
      <c r="J423" s="2"/>
      <c r="K423" s="2"/>
      <c r="L423" s="2"/>
      <c r="M423" s="2"/>
      <c r="N423" s="2"/>
      <c r="O423" s="2"/>
      <c r="P423" s="5">
        <v>4151</v>
      </c>
      <c r="Q423" s="5">
        <v>4151</v>
      </c>
      <c r="R423" s="1" t="s">
        <v>344</v>
      </c>
      <c r="S423" s="1" t="s">
        <v>3435</v>
      </c>
      <c r="T423" s="1" t="s">
        <v>22</v>
      </c>
      <c r="U423">
        <f>VLOOKUP(E423,[1]Report!$E$4:$T$4596,16,0)</f>
        <v>0</v>
      </c>
    </row>
    <row r="424" spans="1:21" x14ac:dyDescent="0.25">
      <c r="A424" s="1" t="s">
        <v>3545</v>
      </c>
      <c r="B424" s="1" t="s">
        <v>21</v>
      </c>
      <c r="C424" s="1" t="s">
        <v>3433</v>
      </c>
      <c r="D424" s="1" t="s">
        <v>21</v>
      </c>
      <c r="E424" s="1" t="s">
        <v>3434</v>
      </c>
      <c r="F424" s="1" t="s">
        <v>3014</v>
      </c>
      <c r="G424" s="2"/>
      <c r="H424" s="2"/>
      <c r="I424" s="2"/>
      <c r="J424" s="2"/>
      <c r="K424" s="2"/>
      <c r="L424" s="2"/>
      <c r="M424" s="2"/>
      <c r="N424" s="2"/>
      <c r="O424" s="2"/>
      <c r="P424" s="5">
        <v>3750</v>
      </c>
      <c r="Q424" s="5">
        <v>3750</v>
      </c>
      <c r="R424" s="1" t="s">
        <v>344</v>
      </c>
      <c r="S424" s="1" t="s">
        <v>3435</v>
      </c>
      <c r="T424" s="1" t="s">
        <v>22</v>
      </c>
      <c r="U424">
        <f>VLOOKUP(E424,[1]Report!$E$4:$T$4596,16,0)</f>
        <v>0</v>
      </c>
    </row>
    <row r="425" spans="1:21" x14ac:dyDescent="0.25">
      <c r="A425" s="1" t="s">
        <v>3546</v>
      </c>
      <c r="B425" s="1" t="s">
        <v>21</v>
      </c>
      <c r="C425" s="1" t="s">
        <v>3433</v>
      </c>
      <c r="D425" s="1" t="s">
        <v>21</v>
      </c>
      <c r="E425" s="1" t="s">
        <v>3434</v>
      </c>
      <c r="F425" s="1" t="s">
        <v>3014</v>
      </c>
      <c r="G425" s="2"/>
      <c r="H425" s="2"/>
      <c r="I425" s="2"/>
      <c r="J425" s="2"/>
      <c r="K425" s="2"/>
      <c r="L425" s="2"/>
      <c r="M425" s="2"/>
      <c r="N425" s="2"/>
      <c r="O425" s="2"/>
      <c r="P425" s="5">
        <v>4260</v>
      </c>
      <c r="Q425" s="5">
        <v>4260</v>
      </c>
      <c r="R425" s="1" t="s">
        <v>344</v>
      </c>
      <c r="S425" s="1" t="s">
        <v>3435</v>
      </c>
      <c r="T425" s="1" t="s">
        <v>22</v>
      </c>
      <c r="U425">
        <f>VLOOKUP(E425,[1]Report!$E$4:$T$4596,16,0)</f>
        <v>0</v>
      </c>
    </row>
    <row r="426" spans="1:21" x14ac:dyDescent="0.25">
      <c r="A426" s="1" t="s">
        <v>3547</v>
      </c>
      <c r="B426" s="1" t="s">
        <v>21</v>
      </c>
      <c r="C426" s="1" t="s">
        <v>3433</v>
      </c>
      <c r="D426" s="1" t="s">
        <v>21</v>
      </c>
      <c r="E426" s="1" t="s">
        <v>3434</v>
      </c>
      <c r="F426" s="1" t="s">
        <v>3014</v>
      </c>
      <c r="G426" s="2"/>
      <c r="H426" s="2"/>
      <c r="I426" s="5">
        <v>3996.88</v>
      </c>
      <c r="J426" s="2"/>
      <c r="K426" s="2"/>
      <c r="L426" s="2"/>
      <c r="M426" s="2"/>
      <c r="N426" s="2"/>
      <c r="O426" s="2"/>
      <c r="P426" s="2"/>
      <c r="Q426" s="5">
        <v>3996.88</v>
      </c>
      <c r="R426" s="1" t="s">
        <v>2609</v>
      </c>
      <c r="S426" s="1" t="s">
        <v>3435</v>
      </c>
      <c r="T426" s="1" t="s">
        <v>22</v>
      </c>
      <c r="U426">
        <f>VLOOKUP(E426,[1]Report!$E$4:$T$4596,16,0)</f>
        <v>0</v>
      </c>
    </row>
    <row r="427" spans="1:21" x14ac:dyDescent="0.25">
      <c r="A427" s="1" t="s">
        <v>3548</v>
      </c>
      <c r="B427" s="1" t="s">
        <v>21</v>
      </c>
      <c r="C427" s="1" t="s">
        <v>3433</v>
      </c>
      <c r="D427" s="1" t="s">
        <v>21</v>
      </c>
      <c r="E427" s="1" t="s">
        <v>3434</v>
      </c>
      <c r="F427" s="1" t="s">
        <v>3014</v>
      </c>
      <c r="G427" s="2"/>
      <c r="H427" s="2"/>
      <c r="I427" s="5">
        <v>1011.8</v>
      </c>
      <c r="J427" s="2"/>
      <c r="K427" s="2"/>
      <c r="L427" s="2"/>
      <c r="M427" s="2"/>
      <c r="N427" s="2"/>
      <c r="O427" s="2"/>
      <c r="P427" s="2"/>
      <c r="Q427" s="5">
        <v>1011.8</v>
      </c>
      <c r="R427" s="1" t="s">
        <v>2609</v>
      </c>
      <c r="S427" s="1" t="s">
        <v>3435</v>
      </c>
      <c r="T427" s="1" t="s">
        <v>22</v>
      </c>
      <c r="U427">
        <f>VLOOKUP(E427,[1]Report!$E$4:$T$4596,16,0)</f>
        <v>0</v>
      </c>
    </row>
    <row r="428" spans="1:21" x14ac:dyDescent="0.25">
      <c r="A428" s="1" t="s">
        <v>3549</v>
      </c>
      <c r="B428" s="1" t="s">
        <v>21</v>
      </c>
      <c r="C428" s="1" t="s">
        <v>3433</v>
      </c>
      <c r="D428" s="1" t="s">
        <v>21</v>
      </c>
      <c r="E428" s="1" t="s">
        <v>3434</v>
      </c>
      <c r="F428" s="1" t="s">
        <v>3014</v>
      </c>
      <c r="G428" s="2"/>
      <c r="H428" s="2"/>
      <c r="I428" s="5">
        <v>4098.92</v>
      </c>
      <c r="J428" s="2"/>
      <c r="K428" s="2"/>
      <c r="L428" s="2"/>
      <c r="M428" s="2"/>
      <c r="N428" s="2"/>
      <c r="O428" s="2"/>
      <c r="P428" s="2"/>
      <c r="Q428" s="5">
        <v>4098.92</v>
      </c>
      <c r="R428" s="1" t="s">
        <v>2609</v>
      </c>
      <c r="S428" s="1" t="s">
        <v>3435</v>
      </c>
      <c r="T428" s="1" t="s">
        <v>22</v>
      </c>
      <c r="U428">
        <f>VLOOKUP(E428,[1]Report!$E$4:$T$4596,16,0)</f>
        <v>0</v>
      </c>
    </row>
    <row r="429" spans="1:21" x14ac:dyDescent="0.25">
      <c r="A429" s="1" t="s">
        <v>3550</v>
      </c>
      <c r="B429" s="1" t="s">
        <v>21</v>
      </c>
      <c r="C429" s="1" t="s">
        <v>3433</v>
      </c>
      <c r="D429" s="1" t="s">
        <v>21</v>
      </c>
      <c r="E429" s="1" t="s">
        <v>3434</v>
      </c>
      <c r="F429" s="1" t="s">
        <v>3014</v>
      </c>
      <c r="G429" s="2"/>
      <c r="H429" s="2"/>
      <c r="I429" s="5">
        <v>3561.9</v>
      </c>
      <c r="J429" s="2"/>
      <c r="K429" s="2"/>
      <c r="L429" s="2"/>
      <c r="M429" s="2"/>
      <c r="N429" s="2"/>
      <c r="O429" s="2"/>
      <c r="P429" s="2"/>
      <c r="Q429" s="5">
        <v>3561.9</v>
      </c>
      <c r="R429" s="1" t="s">
        <v>2609</v>
      </c>
      <c r="S429" s="1" t="s">
        <v>3435</v>
      </c>
      <c r="T429" s="1" t="s">
        <v>22</v>
      </c>
      <c r="U429">
        <f>VLOOKUP(E429,[1]Report!$E$4:$T$4596,16,0)</f>
        <v>0</v>
      </c>
    </row>
    <row r="430" spans="1:21" x14ac:dyDescent="0.25">
      <c r="A430" s="1" t="s">
        <v>3551</v>
      </c>
      <c r="B430" s="1" t="s">
        <v>21</v>
      </c>
      <c r="C430" s="1" t="s">
        <v>3433</v>
      </c>
      <c r="D430" s="1" t="s">
        <v>21</v>
      </c>
      <c r="E430" s="1" t="s">
        <v>3434</v>
      </c>
      <c r="F430" s="1" t="s">
        <v>3014</v>
      </c>
      <c r="G430" s="2"/>
      <c r="H430" s="2"/>
      <c r="I430" s="5">
        <v>3035</v>
      </c>
      <c r="J430" s="2"/>
      <c r="K430" s="2"/>
      <c r="L430" s="2"/>
      <c r="M430" s="2"/>
      <c r="N430" s="2"/>
      <c r="O430" s="2"/>
      <c r="P430" s="2"/>
      <c r="Q430" s="5">
        <v>3035</v>
      </c>
      <c r="R430" s="1" t="s">
        <v>1733</v>
      </c>
      <c r="S430" s="1" t="s">
        <v>3435</v>
      </c>
      <c r="T430" s="1" t="s">
        <v>22</v>
      </c>
      <c r="U430">
        <f>VLOOKUP(E430,[1]Report!$E$4:$T$4596,16,0)</f>
        <v>0</v>
      </c>
    </row>
    <row r="431" spans="1:21" x14ac:dyDescent="0.25">
      <c r="A431" s="1" t="s">
        <v>3552</v>
      </c>
      <c r="B431" s="1" t="s">
        <v>21</v>
      </c>
      <c r="C431" s="1" t="s">
        <v>3433</v>
      </c>
      <c r="D431" s="1" t="s">
        <v>21</v>
      </c>
      <c r="E431" s="1" t="s">
        <v>3434</v>
      </c>
      <c r="F431" s="1" t="s">
        <v>3014</v>
      </c>
      <c r="G431" s="2"/>
      <c r="H431" s="2"/>
      <c r="I431" s="5">
        <v>3035</v>
      </c>
      <c r="J431" s="2"/>
      <c r="K431" s="2"/>
      <c r="L431" s="2"/>
      <c r="M431" s="2"/>
      <c r="N431" s="2"/>
      <c r="O431" s="2"/>
      <c r="P431" s="2"/>
      <c r="Q431" s="5">
        <v>3035</v>
      </c>
      <c r="R431" s="1" t="s">
        <v>1733</v>
      </c>
      <c r="S431" s="1" t="s">
        <v>3435</v>
      </c>
      <c r="T431" s="1" t="s">
        <v>22</v>
      </c>
      <c r="U431">
        <f>VLOOKUP(E431,[1]Report!$E$4:$T$4596,16,0)</f>
        <v>0</v>
      </c>
    </row>
    <row r="432" spans="1:21" x14ac:dyDescent="0.25">
      <c r="A432" s="1" t="s">
        <v>3553</v>
      </c>
      <c r="B432" s="1" t="s">
        <v>21</v>
      </c>
      <c r="C432" s="1" t="s">
        <v>3433</v>
      </c>
      <c r="D432" s="1" t="s">
        <v>21</v>
      </c>
      <c r="E432" s="1" t="s">
        <v>3434</v>
      </c>
      <c r="F432" s="1" t="s">
        <v>3014</v>
      </c>
      <c r="G432" s="2"/>
      <c r="H432" s="2"/>
      <c r="I432" s="5">
        <v>2020</v>
      </c>
      <c r="J432" s="2"/>
      <c r="K432" s="2"/>
      <c r="L432" s="2"/>
      <c r="M432" s="2"/>
      <c r="N432" s="2"/>
      <c r="O432" s="2"/>
      <c r="P432" s="2"/>
      <c r="Q432" s="5">
        <v>2020</v>
      </c>
      <c r="R432" s="1" t="s">
        <v>1733</v>
      </c>
      <c r="S432" s="1" t="s">
        <v>3435</v>
      </c>
      <c r="T432" s="1" t="s">
        <v>22</v>
      </c>
      <c r="U432">
        <f>VLOOKUP(E432,[1]Report!$E$4:$T$4596,16,0)</f>
        <v>0</v>
      </c>
    </row>
    <row r="433" spans="1:21" x14ac:dyDescent="0.25">
      <c r="A433" s="1" t="s">
        <v>3554</v>
      </c>
      <c r="B433" s="1" t="s">
        <v>21</v>
      </c>
      <c r="C433" s="1" t="s">
        <v>3433</v>
      </c>
      <c r="D433" s="1" t="s">
        <v>21</v>
      </c>
      <c r="E433" s="1" t="s">
        <v>3434</v>
      </c>
      <c r="F433" s="1" t="s">
        <v>3014</v>
      </c>
      <c r="G433" s="2"/>
      <c r="H433" s="2"/>
      <c r="I433" s="5">
        <v>979</v>
      </c>
      <c r="J433" s="2"/>
      <c r="K433" s="2"/>
      <c r="L433" s="2"/>
      <c r="M433" s="2"/>
      <c r="N433" s="2"/>
      <c r="O433" s="2"/>
      <c r="P433" s="2"/>
      <c r="Q433" s="5">
        <v>979</v>
      </c>
      <c r="R433" s="1" t="s">
        <v>1733</v>
      </c>
      <c r="S433" s="1" t="s">
        <v>3435</v>
      </c>
      <c r="T433" s="1" t="s">
        <v>22</v>
      </c>
      <c r="U433">
        <f>VLOOKUP(E433,[1]Report!$E$4:$T$4596,16,0)</f>
        <v>0</v>
      </c>
    </row>
    <row r="434" spans="1:21" x14ac:dyDescent="0.25">
      <c r="A434" s="1" t="s">
        <v>3555</v>
      </c>
      <c r="B434" s="1" t="s">
        <v>21</v>
      </c>
      <c r="C434" s="1" t="s">
        <v>3433</v>
      </c>
      <c r="D434" s="1" t="s">
        <v>21</v>
      </c>
      <c r="E434" s="1" t="s">
        <v>3434</v>
      </c>
      <c r="F434" s="1" t="s">
        <v>3014</v>
      </c>
      <c r="G434" s="2"/>
      <c r="H434" s="2"/>
      <c r="I434" s="5">
        <v>914</v>
      </c>
      <c r="J434" s="2"/>
      <c r="K434" s="2"/>
      <c r="L434" s="2"/>
      <c r="M434" s="2"/>
      <c r="N434" s="2"/>
      <c r="O434" s="2"/>
      <c r="P434" s="2"/>
      <c r="Q434" s="5">
        <v>914</v>
      </c>
      <c r="R434" s="1" t="s">
        <v>1733</v>
      </c>
      <c r="S434" s="1" t="s">
        <v>3435</v>
      </c>
      <c r="T434" s="1" t="s">
        <v>22</v>
      </c>
      <c r="U434">
        <f>VLOOKUP(E434,[1]Report!$E$4:$T$4596,16,0)</f>
        <v>0</v>
      </c>
    </row>
    <row r="435" spans="1:21" x14ac:dyDescent="0.25">
      <c r="A435" s="1" t="s">
        <v>3556</v>
      </c>
      <c r="B435" s="1" t="s">
        <v>21</v>
      </c>
      <c r="C435" s="1" t="s">
        <v>3433</v>
      </c>
      <c r="D435" s="1" t="s">
        <v>21</v>
      </c>
      <c r="E435" s="1" t="s">
        <v>3434</v>
      </c>
      <c r="F435" s="1" t="s">
        <v>3014</v>
      </c>
      <c r="G435" s="2"/>
      <c r="H435" s="2"/>
      <c r="I435" s="2"/>
      <c r="J435" s="2"/>
      <c r="K435" s="2"/>
      <c r="L435" s="2"/>
      <c r="M435" s="2"/>
      <c r="N435" s="2"/>
      <c r="O435" s="2"/>
      <c r="P435" s="5">
        <v>1000</v>
      </c>
      <c r="Q435" s="5">
        <v>1000</v>
      </c>
      <c r="R435" s="1" t="s">
        <v>3557</v>
      </c>
      <c r="S435" s="1" t="s">
        <v>3435</v>
      </c>
      <c r="T435" s="1" t="s">
        <v>22</v>
      </c>
      <c r="U435">
        <f>VLOOKUP(E435,[1]Report!$E$4:$T$4596,16,0)</f>
        <v>0</v>
      </c>
    </row>
    <row r="436" spans="1:21" x14ac:dyDescent="0.25">
      <c r="A436" s="1" t="s">
        <v>3558</v>
      </c>
      <c r="B436" s="1" t="s">
        <v>21</v>
      </c>
      <c r="C436" s="1" t="s">
        <v>3433</v>
      </c>
      <c r="D436" s="1" t="s">
        <v>21</v>
      </c>
      <c r="E436" s="1" t="s">
        <v>3434</v>
      </c>
      <c r="F436" s="1" t="s">
        <v>3014</v>
      </c>
      <c r="G436" s="2"/>
      <c r="H436" s="2"/>
      <c r="I436" s="2"/>
      <c r="J436" s="2"/>
      <c r="K436" s="5">
        <v>100</v>
      </c>
      <c r="L436" s="2"/>
      <c r="M436" s="2"/>
      <c r="N436" s="2"/>
      <c r="O436" s="2"/>
      <c r="P436" s="2"/>
      <c r="Q436" s="5">
        <v>100</v>
      </c>
      <c r="R436" s="1" t="s">
        <v>3559</v>
      </c>
      <c r="S436" s="1" t="s">
        <v>3435</v>
      </c>
      <c r="T436" s="1" t="s">
        <v>22</v>
      </c>
      <c r="U436">
        <f>VLOOKUP(E436,[1]Report!$E$4:$T$4596,16,0)</f>
        <v>0</v>
      </c>
    </row>
    <row r="437" spans="1:21" x14ac:dyDescent="0.25">
      <c r="A437" s="1" t="s">
        <v>3560</v>
      </c>
      <c r="B437" s="1" t="s">
        <v>21</v>
      </c>
      <c r="C437" s="1" t="s">
        <v>3561</v>
      </c>
      <c r="D437" s="1" t="s">
        <v>21</v>
      </c>
      <c r="E437" s="1" t="s">
        <v>3562</v>
      </c>
      <c r="F437" s="1" t="s">
        <v>3014</v>
      </c>
      <c r="G437" s="2"/>
      <c r="H437" s="2"/>
      <c r="I437" s="2"/>
      <c r="J437" s="2"/>
      <c r="K437" s="2"/>
      <c r="L437" s="2"/>
      <c r="M437" s="5">
        <v>1600</v>
      </c>
      <c r="N437" s="2"/>
      <c r="O437" s="2"/>
      <c r="P437" s="2"/>
      <c r="Q437" s="5">
        <v>1600</v>
      </c>
      <c r="R437" s="1" t="s">
        <v>87</v>
      </c>
      <c r="S437" s="1" t="s">
        <v>2618</v>
      </c>
      <c r="T437" s="1" t="s">
        <v>22</v>
      </c>
      <c r="U437">
        <f>VLOOKUP(E437,[1]Report!$E$4:$T$4596,16,0)</f>
        <v>0</v>
      </c>
    </row>
    <row r="438" spans="1:21" x14ac:dyDescent="0.25">
      <c r="A438" s="1" t="s">
        <v>3563</v>
      </c>
      <c r="B438" s="1" t="s">
        <v>21</v>
      </c>
      <c r="C438" s="1" t="s">
        <v>3561</v>
      </c>
      <c r="D438" s="1" t="s">
        <v>21</v>
      </c>
      <c r="E438" s="1" t="s">
        <v>3562</v>
      </c>
      <c r="F438" s="1" t="s">
        <v>3014</v>
      </c>
      <c r="G438" s="2"/>
      <c r="H438" s="2"/>
      <c r="I438" s="2"/>
      <c r="J438" s="2"/>
      <c r="K438" s="2"/>
      <c r="L438" s="2"/>
      <c r="M438" s="2"/>
      <c r="N438" s="5">
        <v>1600</v>
      </c>
      <c r="O438" s="2"/>
      <c r="P438" s="2"/>
      <c r="Q438" s="5">
        <v>1600</v>
      </c>
      <c r="R438" s="1" t="s">
        <v>91</v>
      </c>
      <c r="S438" s="1" t="s">
        <v>2618</v>
      </c>
      <c r="T438" s="1" t="s">
        <v>22</v>
      </c>
      <c r="U438">
        <f>VLOOKUP(E438,[1]Report!$E$4:$T$4596,16,0)</f>
        <v>0</v>
      </c>
    </row>
    <row r="439" spans="1:21" x14ac:dyDescent="0.25">
      <c r="A439" s="1" t="s">
        <v>3564</v>
      </c>
      <c r="B439" s="1" t="s">
        <v>21</v>
      </c>
      <c r="C439" s="1" t="s">
        <v>3561</v>
      </c>
      <c r="D439" s="1" t="s">
        <v>21</v>
      </c>
      <c r="E439" s="1" t="s">
        <v>3562</v>
      </c>
      <c r="F439" s="1" t="s">
        <v>3014</v>
      </c>
      <c r="G439" s="2"/>
      <c r="H439" s="2"/>
      <c r="I439" s="5">
        <v>1800</v>
      </c>
      <c r="J439" s="2"/>
      <c r="K439" s="2"/>
      <c r="L439" s="2"/>
      <c r="M439" s="2"/>
      <c r="N439" s="2"/>
      <c r="O439" s="2"/>
      <c r="P439" s="2"/>
      <c r="Q439" s="5">
        <v>1800</v>
      </c>
      <c r="R439" s="1" t="s">
        <v>64</v>
      </c>
      <c r="S439" s="1" t="s">
        <v>2618</v>
      </c>
      <c r="T439" s="1" t="s">
        <v>22</v>
      </c>
      <c r="U439">
        <f>VLOOKUP(E439,[1]Report!$E$4:$T$4596,16,0)</f>
        <v>0</v>
      </c>
    </row>
    <row r="440" spans="1:21" x14ac:dyDescent="0.25">
      <c r="A440" s="1" t="s">
        <v>3565</v>
      </c>
      <c r="B440" s="1" t="s">
        <v>21</v>
      </c>
      <c r="C440" s="1" t="s">
        <v>3561</v>
      </c>
      <c r="D440" s="1" t="s">
        <v>21</v>
      </c>
      <c r="E440" s="1" t="s">
        <v>3562</v>
      </c>
      <c r="F440" s="1" t="s">
        <v>3014</v>
      </c>
      <c r="G440" s="2"/>
      <c r="H440" s="2"/>
      <c r="I440" s="2"/>
      <c r="J440" s="2"/>
      <c r="K440" s="2"/>
      <c r="L440" s="2"/>
      <c r="M440" s="2"/>
      <c r="N440" s="2"/>
      <c r="O440" s="2"/>
      <c r="P440" s="5">
        <v>12800</v>
      </c>
      <c r="Q440" s="5">
        <v>12800</v>
      </c>
      <c r="R440" s="1" t="s">
        <v>68</v>
      </c>
      <c r="S440" s="1" t="s">
        <v>2618</v>
      </c>
      <c r="T440" s="1" t="s">
        <v>22</v>
      </c>
      <c r="U440">
        <f>VLOOKUP(E440,[1]Report!$E$4:$T$4596,16,0)</f>
        <v>0</v>
      </c>
    </row>
    <row r="441" spans="1:21" x14ac:dyDescent="0.25">
      <c r="A441" s="1" t="s">
        <v>3566</v>
      </c>
      <c r="B441" s="1" t="s">
        <v>21</v>
      </c>
      <c r="C441" s="1" t="s">
        <v>3561</v>
      </c>
      <c r="D441" s="1" t="s">
        <v>21</v>
      </c>
      <c r="E441" s="1" t="s">
        <v>3562</v>
      </c>
      <c r="F441" s="1" t="s">
        <v>3014</v>
      </c>
      <c r="G441" s="2"/>
      <c r="H441" s="2"/>
      <c r="I441" s="2"/>
      <c r="J441" s="2"/>
      <c r="K441" s="2"/>
      <c r="L441" s="2"/>
      <c r="M441" s="2"/>
      <c r="N441" s="2"/>
      <c r="O441" s="2"/>
      <c r="P441" s="5">
        <v>2700</v>
      </c>
      <c r="Q441" s="5">
        <v>2700</v>
      </c>
      <c r="R441" s="1" t="s">
        <v>70</v>
      </c>
      <c r="S441" s="1" t="s">
        <v>2618</v>
      </c>
      <c r="T441" s="1" t="s">
        <v>22</v>
      </c>
      <c r="U441">
        <f>VLOOKUP(E441,[1]Report!$E$4:$T$4596,16,0)</f>
        <v>0</v>
      </c>
    </row>
    <row r="442" spans="1:21" x14ac:dyDescent="0.25">
      <c r="A442" s="1" t="s">
        <v>3567</v>
      </c>
      <c r="B442" s="1" t="s">
        <v>21</v>
      </c>
      <c r="C442" s="1" t="s">
        <v>3568</v>
      </c>
      <c r="D442" s="1" t="s">
        <v>21</v>
      </c>
      <c r="E442" s="1" t="s">
        <v>3569</v>
      </c>
      <c r="F442" s="1" t="s">
        <v>3014</v>
      </c>
      <c r="G442" s="2"/>
      <c r="H442" s="2"/>
      <c r="I442" s="2"/>
      <c r="J442" s="2"/>
      <c r="K442" s="2"/>
      <c r="L442" s="2"/>
      <c r="M442" s="2"/>
      <c r="N442" s="2"/>
      <c r="O442" s="2"/>
      <c r="P442" s="5">
        <v>1209</v>
      </c>
      <c r="Q442" s="5">
        <v>1209</v>
      </c>
      <c r="R442" s="1" t="s">
        <v>972</v>
      </c>
      <c r="S442" s="1" t="s">
        <v>3570</v>
      </c>
      <c r="T442" s="1" t="s">
        <v>22</v>
      </c>
      <c r="U442">
        <f>VLOOKUP(E442,[1]Report!$E$4:$T$4596,16,0)</f>
        <v>0</v>
      </c>
    </row>
    <row r="443" spans="1:21" x14ac:dyDescent="0.25">
      <c r="A443" s="1" t="s">
        <v>3571</v>
      </c>
      <c r="B443" s="1" t="s">
        <v>21</v>
      </c>
      <c r="C443" s="1" t="s">
        <v>3568</v>
      </c>
      <c r="D443" s="1" t="s">
        <v>21</v>
      </c>
      <c r="E443" s="1" t="s">
        <v>3569</v>
      </c>
      <c r="F443" s="1" t="s">
        <v>3014</v>
      </c>
      <c r="G443" s="2"/>
      <c r="H443" s="2"/>
      <c r="I443" s="2"/>
      <c r="J443" s="2"/>
      <c r="K443" s="2"/>
      <c r="L443" s="2"/>
      <c r="M443" s="2"/>
      <c r="N443" s="2"/>
      <c r="O443" s="2"/>
      <c r="P443" s="5">
        <v>27200</v>
      </c>
      <c r="Q443" s="5">
        <v>27200</v>
      </c>
      <c r="R443" s="1" t="s">
        <v>972</v>
      </c>
      <c r="S443" s="1" t="s">
        <v>3570</v>
      </c>
      <c r="T443" s="1" t="s">
        <v>22</v>
      </c>
      <c r="U443">
        <f>VLOOKUP(E443,[1]Report!$E$4:$T$4596,16,0)</f>
        <v>0</v>
      </c>
    </row>
    <row r="444" spans="1:21" x14ac:dyDescent="0.25">
      <c r="A444" s="1" t="s">
        <v>3572</v>
      </c>
      <c r="B444" s="1" t="s">
        <v>21</v>
      </c>
      <c r="C444" s="1" t="s">
        <v>3568</v>
      </c>
      <c r="D444" s="1" t="s">
        <v>21</v>
      </c>
      <c r="E444" s="1" t="s">
        <v>3569</v>
      </c>
      <c r="F444" s="1" t="s">
        <v>3014</v>
      </c>
      <c r="G444" s="2"/>
      <c r="H444" s="2"/>
      <c r="I444" s="2"/>
      <c r="J444" s="2"/>
      <c r="K444" s="5">
        <v>35799</v>
      </c>
      <c r="L444" s="2"/>
      <c r="M444" s="2"/>
      <c r="N444" s="2"/>
      <c r="O444" s="2"/>
      <c r="P444" s="2"/>
      <c r="Q444" s="5">
        <v>35799</v>
      </c>
      <c r="R444" s="1" t="s">
        <v>1096</v>
      </c>
      <c r="S444" s="1" t="s">
        <v>3570</v>
      </c>
      <c r="T444" s="1" t="s">
        <v>22</v>
      </c>
      <c r="U444">
        <f>VLOOKUP(E444,[1]Report!$E$4:$T$4596,16,0)</f>
        <v>0</v>
      </c>
    </row>
    <row r="445" spans="1:21" x14ac:dyDescent="0.25">
      <c r="A445" s="1" t="s">
        <v>3573</v>
      </c>
      <c r="B445" s="1" t="s">
        <v>21</v>
      </c>
      <c r="C445" s="1" t="s">
        <v>3568</v>
      </c>
      <c r="D445" s="1" t="s">
        <v>21</v>
      </c>
      <c r="E445" s="1" t="s">
        <v>3569</v>
      </c>
      <c r="F445" s="1" t="s">
        <v>3014</v>
      </c>
      <c r="G445" s="2"/>
      <c r="H445" s="2"/>
      <c r="I445" s="2"/>
      <c r="J445" s="2"/>
      <c r="K445" s="2"/>
      <c r="L445" s="2"/>
      <c r="M445" s="2"/>
      <c r="N445" s="5">
        <v>642</v>
      </c>
      <c r="O445" s="2"/>
      <c r="P445" s="2"/>
      <c r="Q445" s="5">
        <v>642</v>
      </c>
      <c r="R445" s="1" t="s">
        <v>1111</v>
      </c>
      <c r="S445" s="1" t="s">
        <v>3570</v>
      </c>
      <c r="T445" s="1" t="s">
        <v>22</v>
      </c>
      <c r="U445">
        <f>VLOOKUP(E445,[1]Report!$E$4:$T$4596,16,0)</f>
        <v>0</v>
      </c>
    </row>
    <row r="446" spans="1:21" x14ac:dyDescent="0.25">
      <c r="A446" s="1" t="s">
        <v>3574</v>
      </c>
      <c r="B446" s="1" t="s">
        <v>21</v>
      </c>
      <c r="C446" s="1" t="s">
        <v>3568</v>
      </c>
      <c r="D446" s="1" t="s">
        <v>21</v>
      </c>
      <c r="E446" s="1" t="s">
        <v>3569</v>
      </c>
      <c r="F446" s="1" t="s">
        <v>3014</v>
      </c>
      <c r="G446" s="2"/>
      <c r="H446" s="2"/>
      <c r="I446" s="2"/>
      <c r="J446" s="2"/>
      <c r="K446" s="5">
        <v>6827</v>
      </c>
      <c r="L446" s="2"/>
      <c r="M446" s="2"/>
      <c r="N446" s="2"/>
      <c r="O446" s="2"/>
      <c r="P446" s="2"/>
      <c r="Q446" s="5">
        <v>6827</v>
      </c>
      <c r="R446" s="1" t="s">
        <v>1228</v>
      </c>
      <c r="S446" s="1" t="s">
        <v>3570</v>
      </c>
      <c r="T446" s="1" t="s">
        <v>22</v>
      </c>
      <c r="U446">
        <f>VLOOKUP(E446,[1]Report!$E$4:$T$4596,16,0)</f>
        <v>0</v>
      </c>
    </row>
    <row r="447" spans="1:21" x14ac:dyDescent="0.25">
      <c r="A447" s="1" t="s">
        <v>3575</v>
      </c>
      <c r="B447" s="1" t="s">
        <v>21</v>
      </c>
      <c r="C447" s="1" t="s">
        <v>3568</v>
      </c>
      <c r="D447" s="1" t="s">
        <v>21</v>
      </c>
      <c r="E447" s="1" t="s">
        <v>3569</v>
      </c>
      <c r="F447" s="1" t="s">
        <v>3014</v>
      </c>
      <c r="G447" s="2"/>
      <c r="H447" s="2"/>
      <c r="I447" s="2"/>
      <c r="J447" s="2"/>
      <c r="K447" s="5">
        <v>11737</v>
      </c>
      <c r="L447" s="2"/>
      <c r="M447" s="2"/>
      <c r="N447" s="2"/>
      <c r="O447" s="2"/>
      <c r="P447" s="2"/>
      <c r="Q447" s="5">
        <v>11737</v>
      </c>
      <c r="R447" s="1" t="s">
        <v>1229</v>
      </c>
      <c r="S447" s="1" t="s">
        <v>3570</v>
      </c>
      <c r="T447" s="1" t="s">
        <v>22</v>
      </c>
      <c r="U447">
        <f>VLOOKUP(E447,[1]Report!$E$4:$T$4596,16,0)</f>
        <v>0</v>
      </c>
    </row>
    <row r="448" spans="1:21" x14ac:dyDescent="0.25">
      <c r="A448" s="1" t="s">
        <v>3576</v>
      </c>
      <c r="B448" s="1" t="s">
        <v>21</v>
      </c>
      <c r="C448" s="1" t="s">
        <v>3568</v>
      </c>
      <c r="D448" s="1" t="s">
        <v>21</v>
      </c>
      <c r="E448" s="1" t="s">
        <v>3569</v>
      </c>
      <c r="F448" s="1" t="s">
        <v>3014</v>
      </c>
      <c r="G448" s="2"/>
      <c r="H448" s="2"/>
      <c r="I448" s="2"/>
      <c r="J448" s="2"/>
      <c r="K448" s="2"/>
      <c r="L448" s="2"/>
      <c r="M448" s="2"/>
      <c r="N448" s="2"/>
      <c r="O448" s="3">
        <v>-4859</v>
      </c>
      <c r="P448" s="2"/>
      <c r="Q448" s="3">
        <v>-4859</v>
      </c>
      <c r="R448" s="1" t="s">
        <v>2962</v>
      </c>
      <c r="S448" s="1" t="s">
        <v>3570</v>
      </c>
      <c r="T448" s="1" t="s">
        <v>24</v>
      </c>
      <c r="U448">
        <f>VLOOKUP(E448,[1]Report!$E$4:$T$4596,16,0)</f>
        <v>0</v>
      </c>
    </row>
    <row r="449" spans="1:21" x14ac:dyDescent="0.25">
      <c r="A449" s="1" t="s">
        <v>3577</v>
      </c>
      <c r="B449" s="1" t="s">
        <v>21</v>
      </c>
      <c r="C449" s="1" t="s">
        <v>3568</v>
      </c>
      <c r="D449" s="1" t="s">
        <v>21</v>
      </c>
      <c r="E449" s="1" t="s">
        <v>3569</v>
      </c>
      <c r="F449" s="1" t="s">
        <v>3014</v>
      </c>
      <c r="G449" s="2"/>
      <c r="H449" s="2"/>
      <c r="I449" s="2"/>
      <c r="J449" s="2"/>
      <c r="K449" s="2"/>
      <c r="L449" s="2"/>
      <c r="M449" s="2"/>
      <c r="N449" s="2"/>
      <c r="O449" s="5">
        <v>12000</v>
      </c>
      <c r="P449" s="2"/>
      <c r="Q449" s="5">
        <v>12000</v>
      </c>
      <c r="R449" s="1" t="s">
        <v>1451</v>
      </c>
      <c r="S449" s="1" t="s">
        <v>3570</v>
      </c>
      <c r="T449" s="1" t="s">
        <v>22</v>
      </c>
      <c r="U449">
        <f>VLOOKUP(E449,[1]Report!$E$4:$T$4596,16,0)</f>
        <v>0</v>
      </c>
    </row>
    <row r="450" spans="1:21" x14ac:dyDescent="0.25">
      <c r="A450" s="1" t="s">
        <v>3578</v>
      </c>
      <c r="B450" s="1" t="s">
        <v>21</v>
      </c>
      <c r="C450" s="1" t="s">
        <v>3568</v>
      </c>
      <c r="D450" s="1" t="s">
        <v>21</v>
      </c>
      <c r="E450" s="1" t="s">
        <v>3569</v>
      </c>
      <c r="F450" s="1" t="s">
        <v>3014</v>
      </c>
      <c r="G450" s="2"/>
      <c r="H450" s="2"/>
      <c r="I450" s="2"/>
      <c r="J450" s="2"/>
      <c r="K450" s="2"/>
      <c r="L450" s="5">
        <v>59558</v>
      </c>
      <c r="M450" s="2"/>
      <c r="N450" s="2"/>
      <c r="O450" s="2"/>
      <c r="P450" s="2"/>
      <c r="Q450" s="5">
        <v>59558</v>
      </c>
      <c r="R450" s="1" t="s">
        <v>1491</v>
      </c>
      <c r="S450" s="1" t="s">
        <v>3570</v>
      </c>
      <c r="T450" s="1" t="s">
        <v>22</v>
      </c>
      <c r="U450">
        <f>VLOOKUP(E450,[1]Report!$E$4:$T$4596,16,0)</f>
        <v>0</v>
      </c>
    </row>
    <row r="451" spans="1:21" x14ac:dyDescent="0.25">
      <c r="A451" s="1" t="s">
        <v>3579</v>
      </c>
      <c r="B451" s="1" t="s">
        <v>21</v>
      </c>
      <c r="C451" s="1" t="s">
        <v>3580</v>
      </c>
      <c r="D451" s="1" t="s">
        <v>21</v>
      </c>
      <c r="E451" s="1" t="s">
        <v>3581</v>
      </c>
      <c r="F451" s="1" t="s">
        <v>3014</v>
      </c>
      <c r="G451" s="2"/>
      <c r="H451" s="2"/>
      <c r="I451" s="2"/>
      <c r="J451" s="2"/>
      <c r="K451" s="2"/>
      <c r="L451" s="2"/>
      <c r="M451" s="2"/>
      <c r="N451" s="2"/>
      <c r="O451" s="5">
        <v>200000</v>
      </c>
      <c r="P451" s="2"/>
      <c r="Q451" s="5">
        <v>200000</v>
      </c>
      <c r="R451" s="1" t="s">
        <v>2553</v>
      </c>
      <c r="S451" s="1" t="s">
        <v>2196</v>
      </c>
      <c r="T451" s="1" t="s">
        <v>22</v>
      </c>
      <c r="U451">
        <f>VLOOKUP(E451,[1]Report!$E$4:$T$4596,16,0)</f>
        <v>0</v>
      </c>
    </row>
    <row r="452" spans="1:21" x14ac:dyDescent="0.25">
      <c r="A452" s="1" t="s">
        <v>3582</v>
      </c>
      <c r="B452" s="1" t="s">
        <v>21</v>
      </c>
      <c r="C452" s="1" t="s">
        <v>3580</v>
      </c>
      <c r="D452" s="1" t="s">
        <v>21</v>
      </c>
      <c r="E452" s="1" t="s">
        <v>3581</v>
      </c>
      <c r="F452" s="1" t="s">
        <v>3014</v>
      </c>
      <c r="G452" s="2"/>
      <c r="H452" s="2"/>
      <c r="I452" s="2"/>
      <c r="J452" s="2"/>
      <c r="K452" s="2"/>
      <c r="L452" s="2"/>
      <c r="M452" s="2"/>
      <c r="N452" s="2"/>
      <c r="O452" s="2"/>
      <c r="P452" s="5">
        <v>200000</v>
      </c>
      <c r="Q452" s="5">
        <v>200000</v>
      </c>
      <c r="R452" s="1" t="s">
        <v>2556</v>
      </c>
      <c r="S452" s="1" t="s">
        <v>2196</v>
      </c>
      <c r="T452" s="1" t="s">
        <v>22</v>
      </c>
      <c r="U452">
        <f>VLOOKUP(E452,[1]Report!$E$4:$T$4596,16,0)</f>
        <v>0</v>
      </c>
    </row>
    <row r="453" spans="1:21" x14ac:dyDescent="0.25">
      <c r="A453" s="1" t="s">
        <v>3583</v>
      </c>
      <c r="B453" s="1" t="s">
        <v>21</v>
      </c>
      <c r="C453" s="1" t="s">
        <v>3580</v>
      </c>
      <c r="D453" s="1" t="s">
        <v>21</v>
      </c>
      <c r="E453" s="1" t="s">
        <v>3581</v>
      </c>
      <c r="F453" s="1" t="s">
        <v>3014</v>
      </c>
      <c r="G453" s="5">
        <v>200000</v>
      </c>
      <c r="H453" s="2"/>
      <c r="I453" s="2"/>
      <c r="J453" s="2"/>
      <c r="K453" s="2"/>
      <c r="L453" s="2"/>
      <c r="M453" s="2"/>
      <c r="N453" s="2"/>
      <c r="O453" s="2"/>
      <c r="P453" s="2"/>
      <c r="Q453" s="5">
        <v>200000</v>
      </c>
      <c r="R453" s="1" t="s">
        <v>2562</v>
      </c>
      <c r="S453" s="1" t="s">
        <v>2196</v>
      </c>
      <c r="T453" s="1" t="s">
        <v>22</v>
      </c>
      <c r="U453">
        <f>VLOOKUP(E453,[1]Report!$E$4:$T$4596,16,0)</f>
        <v>0</v>
      </c>
    </row>
    <row r="454" spans="1:21" x14ac:dyDescent="0.25">
      <c r="A454" s="1" t="s">
        <v>3584</v>
      </c>
      <c r="B454" s="1" t="s">
        <v>21</v>
      </c>
      <c r="C454" s="1" t="s">
        <v>3580</v>
      </c>
      <c r="D454" s="1" t="s">
        <v>21</v>
      </c>
      <c r="E454" s="1" t="s">
        <v>3581</v>
      </c>
      <c r="F454" s="1" t="s">
        <v>3014</v>
      </c>
      <c r="G454" s="2"/>
      <c r="H454" s="5">
        <v>200000</v>
      </c>
      <c r="I454" s="2"/>
      <c r="J454" s="2"/>
      <c r="K454" s="2"/>
      <c r="L454" s="2"/>
      <c r="M454" s="2"/>
      <c r="N454" s="2"/>
      <c r="O454" s="2"/>
      <c r="P454" s="2"/>
      <c r="Q454" s="5">
        <v>200000</v>
      </c>
      <c r="R454" s="1" t="s">
        <v>2563</v>
      </c>
      <c r="S454" s="1" t="s">
        <v>2196</v>
      </c>
      <c r="T454" s="1" t="s">
        <v>22</v>
      </c>
      <c r="U454">
        <f>VLOOKUP(E454,[1]Report!$E$4:$T$4596,16,0)</f>
        <v>0</v>
      </c>
    </row>
    <row r="455" spans="1:21" x14ac:dyDescent="0.25">
      <c r="A455" s="1" t="s">
        <v>3585</v>
      </c>
      <c r="B455" s="1" t="s">
        <v>21</v>
      </c>
      <c r="C455" s="1" t="s">
        <v>3580</v>
      </c>
      <c r="D455" s="1" t="s">
        <v>21</v>
      </c>
      <c r="E455" s="1" t="s">
        <v>3581</v>
      </c>
      <c r="F455" s="1" t="s">
        <v>3014</v>
      </c>
      <c r="G455" s="2"/>
      <c r="H455" s="2"/>
      <c r="I455" s="5">
        <v>200000</v>
      </c>
      <c r="J455" s="2"/>
      <c r="K455" s="2"/>
      <c r="L455" s="2"/>
      <c r="M455" s="2"/>
      <c r="N455" s="2"/>
      <c r="O455" s="2"/>
      <c r="P455" s="2"/>
      <c r="Q455" s="5">
        <v>200000</v>
      </c>
      <c r="R455" s="1" t="s">
        <v>2564</v>
      </c>
      <c r="S455" s="1" t="s">
        <v>2196</v>
      </c>
      <c r="T455" s="1" t="s">
        <v>22</v>
      </c>
      <c r="U455">
        <f>VLOOKUP(E455,[1]Report!$E$4:$T$4596,16,0)</f>
        <v>0</v>
      </c>
    </row>
    <row r="456" spans="1:21" x14ac:dyDescent="0.25">
      <c r="A456" s="1" t="s">
        <v>3586</v>
      </c>
      <c r="B456" s="1" t="s">
        <v>21</v>
      </c>
      <c r="C456" s="1" t="s">
        <v>3580</v>
      </c>
      <c r="D456" s="1" t="s">
        <v>21</v>
      </c>
      <c r="E456" s="1" t="s">
        <v>3581</v>
      </c>
      <c r="F456" s="1" t="s">
        <v>3014</v>
      </c>
      <c r="G456" s="2"/>
      <c r="H456" s="2"/>
      <c r="I456" s="2"/>
      <c r="J456" s="5">
        <v>200000</v>
      </c>
      <c r="K456" s="2"/>
      <c r="L456" s="2"/>
      <c r="M456" s="2"/>
      <c r="N456" s="2"/>
      <c r="O456" s="2"/>
      <c r="P456" s="2"/>
      <c r="Q456" s="5">
        <v>200000</v>
      </c>
      <c r="R456" s="1" t="s">
        <v>2567</v>
      </c>
      <c r="S456" s="1" t="s">
        <v>2196</v>
      </c>
      <c r="T456" s="1" t="s">
        <v>22</v>
      </c>
      <c r="U456">
        <f>VLOOKUP(E456,[1]Report!$E$4:$T$4596,16,0)</f>
        <v>0</v>
      </c>
    </row>
    <row r="457" spans="1:21" x14ac:dyDescent="0.25">
      <c r="A457" s="1" t="s">
        <v>3587</v>
      </c>
      <c r="B457" s="1" t="s">
        <v>21</v>
      </c>
      <c r="C457" s="1" t="s">
        <v>3580</v>
      </c>
      <c r="D457" s="1" t="s">
        <v>21</v>
      </c>
      <c r="E457" s="1" t="s">
        <v>3581</v>
      </c>
      <c r="F457" s="1" t="s">
        <v>3014</v>
      </c>
      <c r="G457" s="2"/>
      <c r="H457" s="2"/>
      <c r="I457" s="2"/>
      <c r="J457" s="2"/>
      <c r="K457" s="5">
        <v>200000</v>
      </c>
      <c r="L457" s="2"/>
      <c r="M457" s="2"/>
      <c r="N457" s="2"/>
      <c r="O457" s="2"/>
      <c r="P457" s="2"/>
      <c r="Q457" s="5">
        <v>200000</v>
      </c>
      <c r="R457" s="1" t="s">
        <v>2568</v>
      </c>
      <c r="S457" s="1" t="s">
        <v>2196</v>
      </c>
      <c r="T457" s="1" t="s">
        <v>22</v>
      </c>
      <c r="U457">
        <f>VLOOKUP(E457,[1]Report!$E$4:$T$4596,16,0)</f>
        <v>0</v>
      </c>
    </row>
    <row r="458" spans="1:21" x14ac:dyDescent="0.25">
      <c r="A458" s="1" t="s">
        <v>3588</v>
      </c>
      <c r="B458" s="1" t="s">
        <v>21</v>
      </c>
      <c r="C458" s="1" t="s">
        <v>3580</v>
      </c>
      <c r="D458" s="1" t="s">
        <v>21</v>
      </c>
      <c r="E458" s="1" t="s">
        <v>3581</v>
      </c>
      <c r="F458" s="1" t="s">
        <v>3014</v>
      </c>
      <c r="G458" s="2"/>
      <c r="H458" s="2"/>
      <c r="I458" s="2"/>
      <c r="J458" s="2"/>
      <c r="K458" s="2"/>
      <c r="L458" s="5">
        <v>200000</v>
      </c>
      <c r="M458" s="2"/>
      <c r="N458" s="2"/>
      <c r="O458" s="2"/>
      <c r="P458" s="2"/>
      <c r="Q458" s="5">
        <v>200000</v>
      </c>
      <c r="R458" s="1" t="s">
        <v>2570</v>
      </c>
      <c r="S458" s="1" t="s">
        <v>2196</v>
      </c>
      <c r="T458" s="1" t="s">
        <v>22</v>
      </c>
      <c r="U458">
        <f>VLOOKUP(E458,[1]Report!$E$4:$T$4596,16,0)</f>
        <v>0</v>
      </c>
    </row>
    <row r="459" spans="1:21" x14ac:dyDescent="0.25">
      <c r="A459" s="1" t="s">
        <v>3589</v>
      </c>
      <c r="B459" s="1" t="s">
        <v>21</v>
      </c>
      <c r="C459" s="1" t="s">
        <v>3580</v>
      </c>
      <c r="D459" s="1" t="s">
        <v>21</v>
      </c>
      <c r="E459" s="1" t="s">
        <v>3581</v>
      </c>
      <c r="F459" s="1" t="s">
        <v>3014</v>
      </c>
      <c r="G459" s="2"/>
      <c r="H459" s="2"/>
      <c r="I459" s="2"/>
      <c r="J459" s="2"/>
      <c r="K459" s="2"/>
      <c r="L459" s="2"/>
      <c r="M459" s="5">
        <v>200000</v>
      </c>
      <c r="N459" s="2"/>
      <c r="O459" s="2"/>
      <c r="P459" s="2"/>
      <c r="Q459" s="5">
        <v>200000</v>
      </c>
      <c r="R459" s="1" t="s">
        <v>2572</v>
      </c>
      <c r="S459" s="1" t="s">
        <v>2196</v>
      </c>
      <c r="T459" s="1" t="s">
        <v>22</v>
      </c>
      <c r="U459">
        <f>VLOOKUP(E459,[1]Report!$E$4:$T$4596,16,0)</f>
        <v>0</v>
      </c>
    </row>
    <row r="460" spans="1:21" x14ac:dyDescent="0.25">
      <c r="A460" s="1" t="s">
        <v>3590</v>
      </c>
      <c r="B460" s="1" t="s">
        <v>21</v>
      </c>
      <c r="C460" s="1" t="s">
        <v>3580</v>
      </c>
      <c r="D460" s="1" t="s">
        <v>21</v>
      </c>
      <c r="E460" s="1" t="s">
        <v>3581</v>
      </c>
      <c r="F460" s="1" t="s">
        <v>3014</v>
      </c>
      <c r="G460" s="2"/>
      <c r="H460" s="2"/>
      <c r="I460" s="2"/>
      <c r="J460" s="2"/>
      <c r="K460" s="2"/>
      <c r="L460" s="2"/>
      <c r="M460" s="2"/>
      <c r="N460" s="5">
        <v>200000</v>
      </c>
      <c r="O460" s="2"/>
      <c r="P460" s="2"/>
      <c r="Q460" s="5">
        <v>200000</v>
      </c>
      <c r="R460" s="1" t="s">
        <v>2574</v>
      </c>
      <c r="S460" s="1" t="s">
        <v>2196</v>
      </c>
      <c r="T460" s="1" t="s">
        <v>22</v>
      </c>
      <c r="U460">
        <f>VLOOKUP(E460,[1]Report!$E$4:$T$4596,16,0)</f>
        <v>0</v>
      </c>
    </row>
    <row r="461" spans="1:21" x14ac:dyDescent="0.25">
      <c r="A461" s="1" t="s">
        <v>3591</v>
      </c>
      <c r="B461" s="1" t="s">
        <v>21</v>
      </c>
      <c r="C461" s="1" t="s">
        <v>3592</v>
      </c>
      <c r="D461" s="1" t="s">
        <v>21</v>
      </c>
      <c r="E461" s="1" t="s">
        <v>3593</v>
      </c>
      <c r="F461" s="1" t="s">
        <v>3014</v>
      </c>
      <c r="G461" s="2"/>
      <c r="H461" s="2"/>
      <c r="I461" s="5">
        <v>49560</v>
      </c>
      <c r="J461" s="2"/>
      <c r="K461" s="2"/>
      <c r="L461" s="2"/>
      <c r="M461" s="2"/>
      <c r="N461" s="2"/>
      <c r="O461" s="2"/>
      <c r="P461" s="2"/>
      <c r="Q461" s="5">
        <v>49560</v>
      </c>
      <c r="R461" s="1" t="s">
        <v>478</v>
      </c>
      <c r="S461" s="1" t="s">
        <v>3362</v>
      </c>
      <c r="T461" s="1" t="s">
        <v>22</v>
      </c>
      <c r="U461">
        <f>VLOOKUP(E461,[1]Report!$E$4:$T$4596,16,0)</f>
        <v>0</v>
      </c>
    </row>
    <row r="462" spans="1:21" x14ac:dyDescent="0.25">
      <c r="A462" s="1" t="s">
        <v>3594</v>
      </c>
      <c r="B462" s="1" t="s">
        <v>21</v>
      </c>
      <c r="C462" s="1" t="s">
        <v>3592</v>
      </c>
      <c r="D462" s="1" t="s">
        <v>21</v>
      </c>
      <c r="E462" s="1" t="s">
        <v>3593</v>
      </c>
      <c r="F462" s="1" t="s">
        <v>3014</v>
      </c>
      <c r="G462" s="2"/>
      <c r="H462" s="2"/>
      <c r="I462" s="5">
        <v>2628</v>
      </c>
      <c r="J462" s="2"/>
      <c r="K462" s="2"/>
      <c r="L462" s="2"/>
      <c r="M462" s="2"/>
      <c r="N462" s="2"/>
      <c r="O462" s="2"/>
      <c r="P462" s="2"/>
      <c r="Q462" s="5">
        <v>2628</v>
      </c>
      <c r="R462" s="1" t="s">
        <v>478</v>
      </c>
      <c r="S462" s="1" t="s">
        <v>3362</v>
      </c>
      <c r="T462" s="1" t="s">
        <v>22</v>
      </c>
      <c r="U462">
        <f>VLOOKUP(E462,[1]Report!$E$4:$T$4596,16,0)</f>
        <v>0</v>
      </c>
    </row>
    <row r="463" spans="1:21" x14ac:dyDescent="0.25">
      <c r="A463" s="1" t="s">
        <v>3595</v>
      </c>
      <c r="B463" s="1" t="s">
        <v>21</v>
      </c>
      <c r="C463" s="1" t="s">
        <v>3592</v>
      </c>
      <c r="D463" s="1" t="s">
        <v>21</v>
      </c>
      <c r="E463" s="1" t="s">
        <v>3593</v>
      </c>
      <c r="F463" s="1" t="s">
        <v>3014</v>
      </c>
      <c r="G463" s="2"/>
      <c r="H463" s="2"/>
      <c r="I463" s="2"/>
      <c r="J463" s="2"/>
      <c r="K463" s="2"/>
      <c r="L463" s="2"/>
      <c r="M463" s="2"/>
      <c r="N463" s="2"/>
      <c r="O463" s="5">
        <v>4347</v>
      </c>
      <c r="P463" s="2"/>
      <c r="Q463" s="5">
        <v>4347</v>
      </c>
      <c r="R463" s="1" t="s">
        <v>408</v>
      </c>
      <c r="S463" s="1" t="s">
        <v>3362</v>
      </c>
      <c r="T463" s="1" t="s">
        <v>22</v>
      </c>
      <c r="U463">
        <f>VLOOKUP(E463,[1]Report!$E$4:$T$4596,16,0)</f>
        <v>0</v>
      </c>
    </row>
    <row r="464" spans="1:21" x14ac:dyDescent="0.25">
      <c r="A464" s="1" t="s">
        <v>3596</v>
      </c>
      <c r="B464" s="1" t="s">
        <v>21</v>
      </c>
      <c r="C464" s="1" t="s">
        <v>3592</v>
      </c>
      <c r="D464" s="1" t="s">
        <v>21</v>
      </c>
      <c r="E464" s="1" t="s">
        <v>3593</v>
      </c>
      <c r="F464" s="1" t="s">
        <v>3014</v>
      </c>
      <c r="G464" s="2"/>
      <c r="H464" s="2"/>
      <c r="I464" s="2"/>
      <c r="J464" s="2"/>
      <c r="K464" s="5">
        <v>1650</v>
      </c>
      <c r="L464" s="2"/>
      <c r="M464" s="2"/>
      <c r="N464" s="2"/>
      <c r="O464" s="2"/>
      <c r="P464" s="2"/>
      <c r="Q464" s="5">
        <v>1650</v>
      </c>
      <c r="R464" s="1" t="s">
        <v>2359</v>
      </c>
      <c r="S464" s="1" t="s">
        <v>3362</v>
      </c>
      <c r="T464" s="1" t="s">
        <v>22</v>
      </c>
      <c r="U464">
        <f>VLOOKUP(E464,[1]Report!$E$4:$T$4596,16,0)</f>
        <v>0</v>
      </c>
    </row>
    <row r="465" spans="1:21" x14ac:dyDescent="0.25">
      <c r="A465" s="1" t="s">
        <v>3597</v>
      </c>
      <c r="B465" s="1" t="s">
        <v>21</v>
      </c>
      <c r="C465" s="1" t="s">
        <v>3592</v>
      </c>
      <c r="D465" s="1" t="s">
        <v>21</v>
      </c>
      <c r="E465" s="1" t="s">
        <v>3593</v>
      </c>
      <c r="F465" s="1" t="s">
        <v>3014</v>
      </c>
      <c r="G465" s="2"/>
      <c r="H465" s="2"/>
      <c r="I465" s="2"/>
      <c r="J465" s="2"/>
      <c r="K465" s="2"/>
      <c r="L465" s="5">
        <v>1650</v>
      </c>
      <c r="M465" s="2"/>
      <c r="N465" s="2"/>
      <c r="O465" s="2"/>
      <c r="P465" s="2"/>
      <c r="Q465" s="5">
        <v>1650</v>
      </c>
      <c r="R465" s="1" t="s">
        <v>2360</v>
      </c>
      <c r="S465" s="1" t="s">
        <v>3362</v>
      </c>
      <c r="T465" s="1" t="s">
        <v>22</v>
      </c>
      <c r="U465">
        <f>VLOOKUP(E465,[1]Report!$E$4:$T$4596,16,0)</f>
        <v>0</v>
      </c>
    </row>
    <row r="466" spans="1:21" x14ac:dyDescent="0.25">
      <c r="A466" s="1" t="s">
        <v>3598</v>
      </c>
      <c r="B466" s="1" t="s">
        <v>21</v>
      </c>
      <c r="C466" s="1" t="s">
        <v>3592</v>
      </c>
      <c r="D466" s="1" t="s">
        <v>21</v>
      </c>
      <c r="E466" s="1" t="s">
        <v>3593</v>
      </c>
      <c r="F466" s="1" t="s">
        <v>3014</v>
      </c>
      <c r="G466" s="5">
        <v>1650</v>
      </c>
      <c r="H466" s="2"/>
      <c r="I466" s="2"/>
      <c r="J466" s="2"/>
      <c r="K466" s="2"/>
      <c r="L466" s="2"/>
      <c r="M466" s="2"/>
      <c r="N466" s="2"/>
      <c r="O466" s="2"/>
      <c r="P466" s="2"/>
      <c r="Q466" s="5">
        <v>1650</v>
      </c>
      <c r="R466" s="1" t="s">
        <v>2361</v>
      </c>
      <c r="S466" s="1" t="s">
        <v>3362</v>
      </c>
      <c r="T466" s="1" t="s">
        <v>22</v>
      </c>
      <c r="U466">
        <f>VLOOKUP(E466,[1]Report!$E$4:$T$4596,16,0)</f>
        <v>0</v>
      </c>
    </row>
    <row r="467" spans="1:21" x14ac:dyDescent="0.25">
      <c r="A467" s="1" t="s">
        <v>3599</v>
      </c>
      <c r="B467" s="1" t="s">
        <v>21</v>
      </c>
      <c r="C467" s="1" t="s">
        <v>3592</v>
      </c>
      <c r="D467" s="1" t="s">
        <v>21</v>
      </c>
      <c r="E467" s="1" t="s">
        <v>3593</v>
      </c>
      <c r="F467" s="1" t="s">
        <v>3014</v>
      </c>
      <c r="G467" s="2"/>
      <c r="H467" s="5">
        <v>1650</v>
      </c>
      <c r="I467" s="2"/>
      <c r="J467" s="2"/>
      <c r="K467" s="2"/>
      <c r="L467" s="2"/>
      <c r="M467" s="2"/>
      <c r="N467" s="2"/>
      <c r="O467" s="2"/>
      <c r="P467" s="2"/>
      <c r="Q467" s="5">
        <v>1650</v>
      </c>
      <c r="R467" s="1" t="s">
        <v>2362</v>
      </c>
      <c r="S467" s="1" t="s">
        <v>3362</v>
      </c>
      <c r="T467" s="1" t="s">
        <v>22</v>
      </c>
      <c r="U467">
        <f>VLOOKUP(E467,[1]Report!$E$4:$T$4596,16,0)</f>
        <v>0</v>
      </c>
    </row>
    <row r="468" spans="1:21" x14ac:dyDescent="0.25">
      <c r="A468" s="1" t="s">
        <v>3600</v>
      </c>
      <c r="B468" s="1" t="s">
        <v>21</v>
      </c>
      <c r="C468" s="1" t="s">
        <v>3592</v>
      </c>
      <c r="D468" s="1" t="s">
        <v>21</v>
      </c>
      <c r="E468" s="1" t="s">
        <v>3593</v>
      </c>
      <c r="F468" s="1" t="s">
        <v>3014</v>
      </c>
      <c r="G468" s="2"/>
      <c r="H468" s="2"/>
      <c r="I468" s="2"/>
      <c r="J468" s="5">
        <v>1650</v>
      </c>
      <c r="K468" s="2"/>
      <c r="L468" s="2"/>
      <c r="M468" s="2"/>
      <c r="N468" s="2"/>
      <c r="O468" s="2"/>
      <c r="P468" s="2"/>
      <c r="Q468" s="5">
        <v>1650</v>
      </c>
      <c r="R468" s="1" t="s">
        <v>2363</v>
      </c>
      <c r="S468" s="1" t="s">
        <v>3362</v>
      </c>
      <c r="T468" s="1" t="s">
        <v>22</v>
      </c>
      <c r="U468">
        <f>VLOOKUP(E468,[1]Report!$E$4:$T$4596,16,0)</f>
        <v>0</v>
      </c>
    </row>
    <row r="469" spans="1:21" x14ac:dyDescent="0.25">
      <c r="A469" s="1" t="s">
        <v>3601</v>
      </c>
      <c r="B469" s="1" t="s">
        <v>21</v>
      </c>
      <c r="C469" s="1" t="s">
        <v>3592</v>
      </c>
      <c r="D469" s="1" t="s">
        <v>21</v>
      </c>
      <c r="E469" s="1" t="s">
        <v>3593</v>
      </c>
      <c r="F469" s="1" t="s">
        <v>3014</v>
      </c>
      <c r="G469" s="2"/>
      <c r="H469" s="2"/>
      <c r="I469" s="2"/>
      <c r="J469" s="2"/>
      <c r="K469" s="5">
        <v>1650</v>
      </c>
      <c r="L469" s="2"/>
      <c r="M469" s="2"/>
      <c r="N469" s="2"/>
      <c r="O469" s="2"/>
      <c r="P469" s="2"/>
      <c r="Q469" s="5">
        <v>1650</v>
      </c>
      <c r="R469" s="1" t="s">
        <v>2364</v>
      </c>
      <c r="S469" s="1" t="s">
        <v>3362</v>
      </c>
      <c r="T469" s="1" t="s">
        <v>22</v>
      </c>
      <c r="U469">
        <f>VLOOKUP(E469,[1]Report!$E$4:$T$4596,16,0)</f>
        <v>0</v>
      </c>
    </row>
    <row r="470" spans="1:21" x14ac:dyDescent="0.25">
      <c r="A470" s="1" t="s">
        <v>3602</v>
      </c>
      <c r="B470" s="1" t="s">
        <v>21</v>
      </c>
      <c r="C470" s="1" t="s">
        <v>3592</v>
      </c>
      <c r="D470" s="1" t="s">
        <v>21</v>
      </c>
      <c r="E470" s="1" t="s">
        <v>3593</v>
      </c>
      <c r="F470" s="1" t="s">
        <v>3014</v>
      </c>
      <c r="G470" s="2"/>
      <c r="H470" s="2"/>
      <c r="I470" s="2"/>
      <c r="J470" s="2"/>
      <c r="K470" s="2"/>
      <c r="L470" s="2"/>
      <c r="M470" s="5">
        <v>1650</v>
      </c>
      <c r="N470" s="2"/>
      <c r="O470" s="2"/>
      <c r="P470" s="2"/>
      <c r="Q470" s="5">
        <v>1650</v>
      </c>
      <c r="R470" s="1" t="s">
        <v>2365</v>
      </c>
      <c r="S470" s="1" t="s">
        <v>3362</v>
      </c>
      <c r="T470" s="1" t="s">
        <v>22</v>
      </c>
      <c r="U470">
        <f>VLOOKUP(E470,[1]Report!$E$4:$T$4596,16,0)</f>
        <v>0</v>
      </c>
    </row>
    <row r="471" spans="1:21" x14ac:dyDescent="0.25">
      <c r="A471" s="1" t="s">
        <v>3603</v>
      </c>
      <c r="B471" s="1" t="s">
        <v>21</v>
      </c>
      <c r="C471" s="1" t="s">
        <v>3592</v>
      </c>
      <c r="D471" s="1" t="s">
        <v>21</v>
      </c>
      <c r="E471" s="1" t="s">
        <v>3593</v>
      </c>
      <c r="F471" s="1" t="s">
        <v>3014</v>
      </c>
      <c r="G471" s="2"/>
      <c r="H471" s="2"/>
      <c r="I471" s="2"/>
      <c r="J471" s="2"/>
      <c r="K471" s="2"/>
      <c r="L471" s="2"/>
      <c r="M471" s="2"/>
      <c r="N471" s="5">
        <v>1650</v>
      </c>
      <c r="O471" s="2"/>
      <c r="P471" s="2"/>
      <c r="Q471" s="5">
        <v>1650</v>
      </c>
      <c r="R471" s="1" t="s">
        <v>2366</v>
      </c>
      <c r="S471" s="1" t="s">
        <v>3362</v>
      </c>
      <c r="T471" s="1" t="s">
        <v>22</v>
      </c>
      <c r="U471">
        <f>VLOOKUP(E471,[1]Report!$E$4:$T$4596,16,0)</f>
        <v>0</v>
      </c>
    </row>
    <row r="472" spans="1:21" x14ac:dyDescent="0.25">
      <c r="A472" s="1" t="s">
        <v>3604</v>
      </c>
      <c r="B472" s="1" t="s">
        <v>21</v>
      </c>
      <c r="C472" s="1" t="s">
        <v>3592</v>
      </c>
      <c r="D472" s="1" t="s">
        <v>21</v>
      </c>
      <c r="E472" s="1" t="s">
        <v>3593</v>
      </c>
      <c r="F472" s="1" t="s">
        <v>3014</v>
      </c>
      <c r="G472" s="2"/>
      <c r="H472" s="2"/>
      <c r="I472" s="2"/>
      <c r="J472" s="2"/>
      <c r="K472" s="2"/>
      <c r="L472" s="2"/>
      <c r="M472" s="2"/>
      <c r="N472" s="2"/>
      <c r="O472" s="5">
        <v>1650</v>
      </c>
      <c r="P472" s="2"/>
      <c r="Q472" s="5">
        <v>1650</v>
      </c>
      <c r="R472" s="1" t="s">
        <v>2367</v>
      </c>
      <c r="S472" s="1" t="s">
        <v>3362</v>
      </c>
      <c r="T472" s="1" t="s">
        <v>22</v>
      </c>
      <c r="U472">
        <f>VLOOKUP(E472,[1]Report!$E$4:$T$4596,16,0)</f>
        <v>0</v>
      </c>
    </row>
    <row r="473" spans="1:21" x14ac:dyDescent="0.25">
      <c r="A473" s="1" t="s">
        <v>3605</v>
      </c>
      <c r="B473" s="1" t="s">
        <v>21</v>
      </c>
      <c r="C473" s="1" t="s">
        <v>3592</v>
      </c>
      <c r="D473" s="1" t="s">
        <v>21</v>
      </c>
      <c r="E473" s="1" t="s">
        <v>3593</v>
      </c>
      <c r="F473" s="1" t="s">
        <v>3014</v>
      </c>
      <c r="G473" s="2"/>
      <c r="H473" s="2"/>
      <c r="I473" s="2"/>
      <c r="J473" s="2"/>
      <c r="K473" s="2"/>
      <c r="L473" s="2"/>
      <c r="M473" s="2"/>
      <c r="N473" s="2"/>
      <c r="O473" s="2"/>
      <c r="P473" s="5">
        <v>1650</v>
      </c>
      <c r="Q473" s="5">
        <v>1650</v>
      </c>
      <c r="R473" s="1" t="s">
        <v>2368</v>
      </c>
      <c r="S473" s="1" t="s">
        <v>3362</v>
      </c>
      <c r="T473" s="1" t="s">
        <v>22</v>
      </c>
      <c r="U473">
        <f>VLOOKUP(E473,[1]Report!$E$4:$T$4596,16,0)</f>
        <v>0</v>
      </c>
    </row>
    <row r="474" spans="1:21" x14ac:dyDescent="0.25">
      <c r="A474" s="1" t="s">
        <v>3606</v>
      </c>
      <c r="B474" s="1" t="s">
        <v>21</v>
      </c>
      <c r="C474" s="1" t="s">
        <v>3592</v>
      </c>
      <c r="D474" s="1" t="s">
        <v>21</v>
      </c>
      <c r="E474" s="1" t="s">
        <v>3607</v>
      </c>
      <c r="F474" s="1" t="s">
        <v>3014</v>
      </c>
      <c r="G474" s="5">
        <v>792</v>
      </c>
      <c r="H474" s="2"/>
      <c r="I474" s="2"/>
      <c r="J474" s="2"/>
      <c r="K474" s="2"/>
      <c r="L474" s="2"/>
      <c r="M474" s="2"/>
      <c r="N474" s="2"/>
      <c r="O474" s="2"/>
      <c r="P474" s="2"/>
      <c r="Q474" s="5">
        <v>792</v>
      </c>
      <c r="R474" s="1" t="s">
        <v>522</v>
      </c>
      <c r="S474" s="1" t="s">
        <v>2982</v>
      </c>
      <c r="T474" s="1" t="s">
        <v>22</v>
      </c>
      <c r="U474">
        <f>VLOOKUP(E474,[1]Report!$E$4:$T$4596,16,0)</f>
        <v>0</v>
      </c>
    </row>
    <row r="475" spans="1:21" x14ac:dyDescent="0.25">
      <c r="A475" s="1" t="s">
        <v>3609</v>
      </c>
      <c r="B475" s="1" t="s">
        <v>21</v>
      </c>
      <c r="C475" s="1" t="s">
        <v>3592</v>
      </c>
      <c r="D475" s="1" t="s">
        <v>21</v>
      </c>
      <c r="E475" s="1" t="s">
        <v>3607</v>
      </c>
      <c r="F475" s="1" t="s">
        <v>3014</v>
      </c>
      <c r="G475" s="5">
        <v>4942</v>
      </c>
      <c r="H475" s="2"/>
      <c r="I475" s="2"/>
      <c r="J475" s="2"/>
      <c r="K475" s="2"/>
      <c r="L475" s="2"/>
      <c r="M475" s="2"/>
      <c r="N475" s="2"/>
      <c r="O475" s="2"/>
      <c r="P475" s="2"/>
      <c r="Q475" s="5">
        <v>4942</v>
      </c>
      <c r="R475" s="1" t="s">
        <v>234</v>
      </c>
      <c r="S475" s="1" t="s">
        <v>2982</v>
      </c>
      <c r="T475" s="1" t="s">
        <v>22</v>
      </c>
      <c r="U475">
        <f>VLOOKUP(E475,[1]Report!$E$4:$T$4596,16,0)</f>
        <v>0</v>
      </c>
    </row>
    <row r="476" spans="1:21" x14ac:dyDescent="0.25">
      <c r="A476" s="1" t="s">
        <v>3611</v>
      </c>
      <c r="B476" s="1" t="s">
        <v>21</v>
      </c>
      <c r="C476" s="1" t="s">
        <v>3592</v>
      </c>
      <c r="D476" s="1" t="s">
        <v>21</v>
      </c>
      <c r="E476" s="1" t="s">
        <v>3607</v>
      </c>
      <c r="F476" s="1" t="s">
        <v>3014</v>
      </c>
      <c r="G476" s="5">
        <v>499</v>
      </c>
      <c r="H476" s="2"/>
      <c r="I476" s="2"/>
      <c r="J476" s="2"/>
      <c r="K476" s="2"/>
      <c r="L476" s="2"/>
      <c r="M476" s="2"/>
      <c r="N476" s="2"/>
      <c r="O476" s="2"/>
      <c r="P476" s="2"/>
      <c r="Q476" s="5">
        <v>499</v>
      </c>
      <c r="R476" s="1" t="s">
        <v>236</v>
      </c>
      <c r="S476" s="1" t="s">
        <v>2982</v>
      </c>
      <c r="T476" s="1" t="s">
        <v>22</v>
      </c>
      <c r="U476">
        <f>VLOOKUP(E476,[1]Report!$E$4:$T$4596,16,0)</f>
        <v>0</v>
      </c>
    </row>
    <row r="477" spans="1:21" x14ac:dyDescent="0.25">
      <c r="A477" s="1" t="s">
        <v>3612</v>
      </c>
      <c r="B477" s="1" t="s">
        <v>21</v>
      </c>
      <c r="C477" s="1" t="s">
        <v>3592</v>
      </c>
      <c r="D477" s="1" t="s">
        <v>21</v>
      </c>
      <c r="E477" s="1" t="s">
        <v>3607</v>
      </c>
      <c r="F477" s="1" t="s">
        <v>3014</v>
      </c>
      <c r="G477" s="2"/>
      <c r="H477" s="5">
        <v>4854</v>
      </c>
      <c r="I477" s="2"/>
      <c r="J477" s="2"/>
      <c r="K477" s="2"/>
      <c r="L477" s="2"/>
      <c r="M477" s="2"/>
      <c r="N477" s="2"/>
      <c r="O477" s="2"/>
      <c r="P477" s="2"/>
      <c r="Q477" s="5">
        <v>4854</v>
      </c>
      <c r="R477" s="1" t="s">
        <v>237</v>
      </c>
      <c r="S477" s="1" t="s">
        <v>2982</v>
      </c>
      <c r="T477" s="1" t="s">
        <v>22</v>
      </c>
      <c r="U477">
        <f>VLOOKUP(E477,[1]Report!$E$4:$T$4596,16,0)</f>
        <v>0</v>
      </c>
    </row>
    <row r="478" spans="1:21" x14ac:dyDescent="0.25">
      <c r="A478" s="1" t="s">
        <v>3613</v>
      </c>
      <c r="B478" s="1" t="s">
        <v>21</v>
      </c>
      <c r="C478" s="1" t="s">
        <v>3592</v>
      </c>
      <c r="D478" s="1" t="s">
        <v>21</v>
      </c>
      <c r="E478" s="1" t="s">
        <v>3607</v>
      </c>
      <c r="F478" s="1" t="s">
        <v>3014</v>
      </c>
      <c r="G478" s="2"/>
      <c r="H478" s="5">
        <v>500.08</v>
      </c>
      <c r="I478" s="2"/>
      <c r="J478" s="2"/>
      <c r="K478" s="2"/>
      <c r="L478" s="2"/>
      <c r="M478" s="2"/>
      <c r="N478" s="2"/>
      <c r="O478" s="2"/>
      <c r="P478" s="2"/>
      <c r="Q478" s="5">
        <v>500.08</v>
      </c>
      <c r="R478" s="1" t="s">
        <v>238</v>
      </c>
      <c r="S478" s="1" t="s">
        <v>2982</v>
      </c>
      <c r="T478" s="1" t="s">
        <v>22</v>
      </c>
      <c r="U478">
        <f>VLOOKUP(E478,[1]Report!$E$4:$T$4596,16,0)</f>
        <v>0</v>
      </c>
    </row>
    <row r="479" spans="1:21" x14ac:dyDescent="0.25">
      <c r="A479" s="1" t="s">
        <v>3614</v>
      </c>
      <c r="B479" s="1" t="s">
        <v>21</v>
      </c>
      <c r="C479" s="1" t="s">
        <v>3592</v>
      </c>
      <c r="D479" s="1" t="s">
        <v>21</v>
      </c>
      <c r="E479" s="1" t="s">
        <v>3607</v>
      </c>
      <c r="F479" s="1" t="s">
        <v>3014</v>
      </c>
      <c r="G479" s="2"/>
      <c r="H479" s="2"/>
      <c r="I479" s="5">
        <v>4870</v>
      </c>
      <c r="J479" s="2"/>
      <c r="K479" s="2"/>
      <c r="L479" s="2"/>
      <c r="M479" s="2"/>
      <c r="N479" s="2"/>
      <c r="O479" s="2"/>
      <c r="P479" s="2"/>
      <c r="Q479" s="5">
        <v>4870</v>
      </c>
      <c r="R479" s="1" t="s">
        <v>239</v>
      </c>
      <c r="S479" s="1" t="s">
        <v>2982</v>
      </c>
      <c r="T479" s="1" t="s">
        <v>22</v>
      </c>
      <c r="U479">
        <f>VLOOKUP(E479,[1]Report!$E$4:$T$4596,16,0)</f>
        <v>0</v>
      </c>
    </row>
    <row r="480" spans="1:21" x14ac:dyDescent="0.25">
      <c r="A480" s="1" t="s">
        <v>3615</v>
      </c>
      <c r="B480" s="1" t="s">
        <v>21</v>
      </c>
      <c r="C480" s="1" t="s">
        <v>3592</v>
      </c>
      <c r="D480" s="1" t="s">
        <v>21</v>
      </c>
      <c r="E480" s="1" t="s">
        <v>3607</v>
      </c>
      <c r="F480" s="1" t="s">
        <v>3014</v>
      </c>
      <c r="G480" s="2"/>
      <c r="H480" s="2"/>
      <c r="I480" s="5">
        <v>499</v>
      </c>
      <c r="J480" s="2"/>
      <c r="K480" s="2"/>
      <c r="L480" s="2"/>
      <c r="M480" s="2"/>
      <c r="N480" s="2"/>
      <c r="O480" s="2"/>
      <c r="P480" s="2"/>
      <c r="Q480" s="5">
        <v>499</v>
      </c>
      <c r="R480" s="1" t="s">
        <v>240</v>
      </c>
      <c r="S480" s="1" t="s">
        <v>2982</v>
      </c>
      <c r="T480" s="1" t="s">
        <v>22</v>
      </c>
      <c r="U480">
        <f>VLOOKUP(E480,[1]Report!$E$4:$T$4596,16,0)</f>
        <v>0</v>
      </c>
    </row>
    <row r="481" spans="1:21" x14ac:dyDescent="0.25">
      <c r="A481" s="1" t="s">
        <v>3616</v>
      </c>
      <c r="B481" s="1" t="s">
        <v>21</v>
      </c>
      <c r="C481" s="1" t="s">
        <v>3592</v>
      </c>
      <c r="D481" s="1" t="s">
        <v>21</v>
      </c>
      <c r="E481" s="1" t="s">
        <v>3607</v>
      </c>
      <c r="F481" s="1" t="s">
        <v>3014</v>
      </c>
      <c r="G481" s="2"/>
      <c r="H481" s="2"/>
      <c r="I481" s="2"/>
      <c r="J481" s="5">
        <v>4268</v>
      </c>
      <c r="K481" s="2"/>
      <c r="L481" s="2"/>
      <c r="M481" s="2"/>
      <c r="N481" s="2"/>
      <c r="O481" s="2"/>
      <c r="P481" s="2"/>
      <c r="Q481" s="5">
        <v>4268</v>
      </c>
      <c r="R481" s="1" t="s">
        <v>241</v>
      </c>
      <c r="S481" s="1" t="s">
        <v>2982</v>
      </c>
      <c r="T481" s="1" t="s">
        <v>22</v>
      </c>
      <c r="U481">
        <f>VLOOKUP(E481,[1]Report!$E$4:$T$4596,16,0)</f>
        <v>0</v>
      </c>
    </row>
    <row r="482" spans="1:21" x14ac:dyDescent="0.25">
      <c r="A482" s="1" t="s">
        <v>3617</v>
      </c>
      <c r="B482" s="1" t="s">
        <v>21</v>
      </c>
      <c r="C482" s="1" t="s">
        <v>3592</v>
      </c>
      <c r="D482" s="1" t="s">
        <v>21</v>
      </c>
      <c r="E482" s="1" t="s">
        <v>3607</v>
      </c>
      <c r="F482" s="1" t="s">
        <v>3014</v>
      </c>
      <c r="G482" s="2"/>
      <c r="H482" s="2"/>
      <c r="I482" s="2"/>
      <c r="J482" s="2"/>
      <c r="K482" s="5">
        <v>3890</v>
      </c>
      <c r="L482" s="2"/>
      <c r="M482" s="2"/>
      <c r="N482" s="2"/>
      <c r="O482" s="2"/>
      <c r="P482" s="2"/>
      <c r="Q482" s="5">
        <v>3890</v>
      </c>
      <c r="R482" s="1" t="s">
        <v>242</v>
      </c>
      <c r="S482" s="1" t="s">
        <v>2982</v>
      </c>
      <c r="T482" s="1" t="s">
        <v>22</v>
      </c>
      <c r="U482">
        <f>VLOOKUP(E482,[1]Report!$E$4:$T$4596,16,0)</f>
        <v>0</v>
      </c>
    </row>
    <row r="483" spans="1:21" x14ac:dyDescent="0.25">
      <c r="A483" s="1" t="s">
        <v>3618</v>
      </c>
      <c r="B483" s="1" t="s">
        <v>21</v>
      </c>
      <c r="C483" s="1" t="s">
        <v>3592</v>
      </c>
      <c r="D483" s="1" t="s">
        <v>21</v>
      </c>
      <c r="E483" s="1" t="s">
        <v>3607</v>
      </c>
      <c r="F483" s="1" t="s">
        <v>3014</v>
      </c>
      <c r="G483" s="2"/>
      <c r="H483" s="2"/>
      <c r="I483" s="2"/>
      <c r="J483" s="2"/>
      <c r="K483" s="5">
        <v>399</v>
      </c>
      <c r="L483" s="2"/>
      <c r="M483" s="2"/>
      <c r="N483" s="2"/>
      <c r="O483" s="2"/>
      <c r="P483" s="2"/>
      <c r="Q483" s="5">
        <v>399</v>
      </c>
      <c r="R483" s="1" t="s">
        <v>243</v>
      </c>
      <c r="S483" s="1" t="s">
        <v>2982</v>
      </c>
      <c r="T483" s="1" t="s">
        <v>22</v>
      </c>
      <c r="U483">
        <f>VLOOKUP(E483,[1]Report!$E$4:$T$4596,16,0)</f>
        <v>0</v>
      </c>
    </row>
    <row r="484" spans="1:21" x14ac:dyDescent="0.25">
      <c r="A484" s="1" t="s">
        <v>3619</v>
      </c>
      <c r="B484" s="1" t="s">
        <v>21</v>
      </c>
      <c r="C484" s="1" t="s">
        <v>3592</v>
      </c>
      <c r="D484" s="1" t="s">
        <v>21</v>
      </c>
      <c r="E484" s="1" t="s">
        <v>3607</v>
      </c>
      <c r="F484" s="1" t="s">
        <v>3014</v>
      </c>
      <c r="G484" s="2"/>
      <c r="H484" s="2"/>
      <c r="I484" s="2"/>
      <c r="J484" s="2"/>
      <c r="K484" s="2"/>
      <c r="L484" s="5">
        <v>3762</v>
      </c>
      <c r="M484" s="2"/>
      <c r="N484" s="2"/>
      <c r="O484" s="2"/>
      <c r="P484" s="2"/>
      <c r="Q484" s="5">
        <v>3762</v>
      </c>
      <c r="R484" s="1" t="s">
        <v>244</v>
      </c>
      <c r="S484" s="1" t="s">
        <v>2982</v>
      </c>
      <c r="T484" s="1" t="s">
        <v>22</v>
      </c>
      <c r="U484">
        <f>VLOOKUP(E484,[1]Report!$E$4:$T$4596,16,0)</f>
        <v>0</v>
      </c>
    </row>
    <row r="485" spans="1:21" x14ac:dyDescent="0.25">
      <c r="A485" s="1" t="s">
        <v>3620</v>
      </c>
      <c r="B485" s="1" t="s">
        <v>21</v>
      </c>
      <c r="C485" s="1" t="s">
        <v>3592</v>
      </c>
      <c r="D485" s="1" t="s">
        <v>21</v>
      </c>
      <c r="E485" s="1" t="s">
        <v>3607</v>
      </c>
      <c r="F485" s="1" t="s">
        <v>3014</v>
      </c>
      <c r="G485" s="2"/>
      <c r="H485" s="2"/>
      <c r="I485" s="2"/>
      <c r="J485" s="2"/>
      <c r="K485" s="2"/>
      <c r="L485" s="5">
        <v>449</v>
      </c>
      <c r="M485" s="2"/>
      <c r="N485" s="2"/>
      <c r="O485" s="2"/>
      <c r="P485" s="2"/>
      <c r="Q485" s="5">
        <v>449</v>
      </c>
      <c r="R485" s="1" t="s">
        <v>245</v>
      </c>
      <c r="S485" s="1" t="s">
        <v>2982</v>
      </c>
      <c r="T485" s="1" t="s">
        <v>22</v>
      </c>
      <c r="U485">
        <f>VLOOKUP(E485,[1]Report!$E$4:$T$4596,16,0)</f>
        <v>0</v>
      </c>
    </row>
    <row r="486" spans="1:21" x14ac:dyDescent="0.25">
      <c r="A486" s="1" t="s">
        <v>3621</v>
      </c>
      <c r="B486" s="1" t="s">
        <v>21</v>
      </c>
      <c r="C486" s="1" t="s">
        <v>3592</v>
      </c>
      <c r="D486" s="1" t="s">
        <v>21</v>
      </c>
      <c r="E486" s="1" t="s">
        <v>3607</v>
      </c>
      <c r="F486" s="1" t="s">
        <v>3014</v>
      </c>
      <c r="G486" s="2"/>
      <c r="H486" s="2"/>
      <c r="I486" s="2"/>
      <c r="J486" s="2"/>
      <c r="K486" s="2"/>
      <c r="L486" s="2"/>
      <c r="M486" s="5">
        <v>3720</v>
      </c>
      <c r="N486" s="2"/>
      <c r="O486" s="2"/>
      <c r="P486" s="2"/>
      <c r="Q486" s="5">
        <v>3720</v>
      </c>
      <c r="R486" s="1" t="s">
        <v>247</v>
      </c>
      <c r="S486" s="1" t="s">
        <v>2982</v>
      </c>
      <c r="T486" s="1" t="s">
        <v>22</v>
      </c>
      <c r="U486">
        <f>VLOOKUP(E486,[1]Report!$E$4:$T$4596,16,0)</f>
        <v>0</v>
      </c>
    </row>
    <row r="487" spans="1:21" x14ac:dyDescent="0.25">
      <c r="A487" s="1" t="s">
        <v>3622</v>
      </c>
      <c r="B487" s="1" t="s">
        <v>21</v>
      </c>
      <c r="C487" s="1" t="s">
        <v>3592</v>
      </c>
      <c r="D487" s="1" t="s">
        <v>21</v>
      </c>
      <c r="E487" s="1" t="s">
        <v>3607</v>
      </c>
      <c r="F487" s="1" t="s">
        <v>3014</v>
      </c>
      <c r="G487" s="2"/>
      <c r="H487" s="2"/>
      <c r="I487" s="2"/>
      <c r="J487" s="2"/>
      <c r="K487" s="2"/>
      <c r="L487" s="2"/>
      <c r="M487" s="5">
        <v>550</v>
      </c>
      <c r="N487" s="2"/>
      <c r="O487" s="2"/>
      <c r="P487" s="2"/>
      <c r="Q487" s="5">
        <v>550</v>
      </c>
      <c r="R487" s="1" t="s">
        <v>248</v>
      </c>
      <c r="S487" s="1" t="s">
        <v>2982</v>
      </c>
      <c r="T487" s="1" t="s">
        <v>22</v>
      </c>
      <c r="U487">
        <f>VLOOKUP(E487,[1]Report!$E$4:$T$4596,16,0)</f>
        <v>0</v>
      </c>
    </row>
    <row r="488" spans="1:21" x14ac:dyDescent="0.25">
      <c r="A488" s="1" t="s">
        <v>3623</v>
      </c>
      <c r="B488" s="1" t="s">
        <v>21</v>
      </c>
      <c r="C488" s="1" t="s">
        <v>3592</v>
      </c>
      <c r="D488" s="1" t="s">
        <v>21</v>
      </c>
      <c r="E488" s="1" t="s">
        <v>3607</v>
      </c>
      <c r="F488" s="1" t="s">
        <v>3014</v>
      </c>
      <c r="G488" s="2"/>
      <c r="H488" s="2"/>
      <c r="I488" s="2"/>
      <c r="J488" s="2"/>
      <c r="K488" s="2"/>
      <c r="L488" s="2"/>
      <c r="M488" s="2"/>
      <c r="N488" s="5">
        <v>3593</v>
      </c>
      <c r="O488" s="2"/>
      <c r="P488" s="2"/>
      <c r="Q488" s="5">
        <v>3593</v>
      </c>
      <c r="R488" s="1" t="s">
        <v>249</v>
      </c>
      <c r="S488" s="1" t="s">
        <v>2982</v>
      </c>
      <c r="T488" s="1" t="s">
        <v>22</v>
      </c>
      <c r="U488">
        <f>VLOOKUP(E488,[1]Report!$E$4:$T$4596,16,0)</f>
        <v>0</v>
      </c>
    </row>
    <row r="489" spans="1:21" x14ac:dyDescent="0.25">
      <c r="A489" s="1" t="s">
        <v>3624</v>
      </c>
      <c r="B489" s="1" t="s">
        <v>21</v>
      </c>
      <c r="C489" s="1" t="s">
        <v>3592</v>
      </c>
      <c r="D489" s="1" t="s">
        <v>21</v>
      </c>
      <c r="E489" s="1" t="s">
        <v>3607</v>
      </c>
      <c r="F489" s="1" t="s">
        <v>3014</v>
      </c>
      <c r="G489" s="2"/>
      <c r="H489" s="2"/>
      <c r="I489" s="2"/>
      <c r="J489" s="2"/>
      <c r="K489" s="2"/>
      <c r="L489" s="2"/>
      <c r="M489" s="2"/>
      <c r="N489" s="5">
        <v>549</v>
      </c>
      <c r="O489" s="2"/>
      <c r="P489" s="2"/>
      <c r="Q489" s="5">
        <v>549</v>
      </c>
      <c r="R489" s="1" t="s">
        <v>250</v>
      </c>
      <c r="S489" s="1" t="s">
        <v>2982</v>
      </c>
      <c r="T489" s="1" t="s">
        <v>22</v>
      </c>
      <c r="U489">
        <f>VLOOKUP(E489,[1]Report!$E$4:$T$4596,16,0)</f>
        <v>0</v>
      </c>
    </row>
    <row r="490" spans="1:21" x14ac:dyDescent="0.25">
      <c r="A490" s="1" t="s">
        <v>3625</v>
      </c>
      <c r="B490" s="1" t="s">
        <v>21</v>
      </c>
      <c r="C490" s="1" t="s">
        <v>3592</v>
      </c>
      <c r="D490" s="1" t="s">
        <v>21</v>
      </c>
      <c r="E490" s="1" t="s">
        <v>3607</v>
      </c>
      <c r="F490" s="1" t="s">
        <v>3014</v>
      </c>
      <c r="G490" s="2"/>
      <c r="H490" s="2"/>
      <c r="I490" s="2"/>
      <c r="J490" s="2"/>
      <c r="K490" s="2"/>
      <c r="L490" s="2"/>
      <c r="M490" s="2"/>
      <c r="N490" s="2"/>
      <c r="O490" s="5">
        <v>3669</v>
      </c>
      <c r="P490" s="2"/>
      <c r="Q490" s="5">
        <v>3669</v>
      </c>
      <c r="R490" s="1" t="s">
        <v>252</v>
      </c>
      <c r="S490" s="1" t="s">
        <v>2982</v>
      </c>
      <c r="T490" s="1" t="s">
        <v>22</v>
      </c>
      <c r="U490">
        <f>VLOOKUP(E490,[1]Report!$E$4:$T$4596,16,0)</f>
        <v>0</v>
      </c>
    </row>
    <row r="491" spans="1:21" x14ac:dyDescent="0.25">
      <c r="A491" s="1" t="s">
        <v>3626</v>
      </c>
      <c r="B491" s="1" t="s">
        <v>21</v>
      </c>
      <c r="C491" s="1" t="s">
        <v>3592</v>
      </c>
      <c r="D491" s="1" t="s">
        <v>21</v>
      </c>
      <c r="E491" s="1" t="s">
        <v>3607</v>
      </c>
      <c r="F491" s="1" t="s">
        <v>3014</v>
      </c>
      <c r="G491" s="2"/>
      <c r="H491" s="2"/>
      <c r="I491" s="2"/>
      <c r="J491" s="2"/>
      <c r="K491" s="2"/>
      <c r="L491" s="2"/>
      <c r="M491" s="2"/>
      <c r="N491" s="2"/>
      <c r="O491" s="2"/>
      <c r="P491" s="5">
        <v>3604</v>
      </c>
      <c r="Q491" s="5">
        <v>3604</v>
      </c>
      <c r="R491" s="1" t="s">
        <v>253</v>
      </c>
      <c r="S491" s="1" t="s">
        <v>2982</v>
      </c>
      <c r="T491" s="1" t="s">
        <v>22</v>
      </c>
      <c r="U491">
        <f>VLOOKUP(E491,[1]Report!$E$4:$T$4596,16,0)</f>
        <v>0</v>
      </c>
    </row>
    <row r="492" spans="1:21" x14ac:dyDescent="0.25">
      <c r="A492" s="1" t="s">
        <v>3627</v>
      </c>
      <c r="B492" s="1" t="s">
        <v>21</v>
      </c>
      <c r="C492" s="1" t="s">
        <v>3592</v>
      </c>
      <c r="D492" s="1" t="s">
        <v>21</v>
      </c>
      <c r="E492" s="1" t="s">
        <v>3607</v>
      </c>
      <c r="F492" s="1" t="s">
        <v>3014</v>
      </c>
      <c r="G492" s="2"/>
      <c r="H492" s="2"/>
      <c r="I492" s="2"/>
      <c r="J492" s="5">
        <v>786</v>
      </c>
      <c r="K492" s="2"/>
      <c r="L492" s="2"/>
      <c r="M492" s="2"/>
      <c r="N492" s="2"/>
      <c r="O492" s="2"/>
      <c r="P492" s="2"/>
      <c r="Q492" s="5">
        <v>786</v>
      </c>
      <c r="R492" s="1" t="s">
        <v>3628</v>
      </c>
      <c r="S492" s="1" t="s">
        <v>2982</v>
      </c>
      <c r="T492" s="1" t="s">
        <v>22</v>
      </c>
      <c r="U492">
        <f>VLOOKUP(E492,[1]Report!$E$4:$T$4596,16,0)</f>
        <v>0</v>
      </c>
    </row>
    <row r="493" spans="1:21" x14ac:dyDescent="0.25">
      <c r="A493" s="1" t="s">
        <v>3629</v>
      </c>
      <c r="B493" s="1" t="s">
        <v>21</v>
      </c>
      <c r="C493" s="1" t="s">
        <v>3592</v>
      </c>
      <c r="D493" s="1" t="s">
        <v>21</v>
      </c>
      <c r="E493" s="1" t="s">
        <v>3607</v>
      </c>
      <c r="F493" s="1" t="s">
        <v>3014</v>
      </c>
      <c r="G493" s="2"/>
      <c r="H493" s="2"/>
      <c r="I493" s="2"/>
      <c r="J493" s="2"/>
      <c r="K493" s="5">
        <v>754</v>
      </c>
      <c r="L493" s="2"/>
      <c r="M493" s="2"/>
      <c r="N493" s="2"/>
      <c r="O493" s="2"/>
      <c r="P493" s="2"/>
      <c r="Q493" s="5">
        <v>754</v>
      </c>
      <c r="R493" s="1" t="s">
        <v>3630</v>
      </c>
      <c r="S493" s="1" t="s">
        <v>2982</v>
      </c>
      <c r="T493" s="1" t="s">
        <v>22</v>
      </c>
      <c r="U493">
        <f>VLOOKUP(E493,[1]Report!$E$4:$T$4596,16,0)</f>
        <v>0</v>
      </c>
    </row>
    <row r="494" spans="1:21" x14ac:dyDescent="0.25">
      <c r="A494" s="1" t="s">
        <v>3631</v>
      </c>
      <c r="B494" s="1" t="s">
        <v>21</v>
      </c>
      <c r="C494" s="1" t="s">
        <v>3592</v>
      </c>
      <c r="D494" s="1" t="s">
        <v>21</v>
      </c>
      <c r="E494" s="1" t="s">
        <v>3607</v>
      </c>
      <c r="F494" s="1" t="s">
        <v>3014</v>
      </c>
      <c r="G494" s="2"/>
      <c r="H494" s="2"/>
      <c r="I494" s="2"/>
      <c r="J494" s="2"/>
      <c r="K494" s="2"/>
      <c r="L494" s="5">
        <v>650</v>
      </c>
      <c r="M494" s="2"/>
      <c r="N494" s="2"/>
      <c r="O494" s="2"/>
      <c r="P494" s="2"/>
      <c r="Q494" s="5">
        <v>650</v>
      </c>
      <c r="R494" s="1" t="s">
        <v>3632</v>
      </c>
      <c r="S494" s="1" t="s">
        <v>2982</v>
      </c>
      <c r="T494" s="1" t="s">
        <v>22</v>
      </c>
      <c r="U494">
        <f>VLOOKUP(E494,[1]Report!$E$4:$T$4596,16,0)</f>
        <v>0</v>
      </c>
    </row>
    <row r="495" spans="1:21" x14ac:dyDescent="0.25">
      <c r="A495" s="1" t="s">
        <v>3633</v>
      </c>
      <c r="B495" s="1" t="s">
        <v>21</v>
      </c>
      <c r="C495" s="1" t="s">
        <v>3592</v>
      </c>
      <c r="D495" s="1" t="s">
        <v>21</v>
      </c>
      <c r="E495" s="1" t="s">
        <v>3607</v>
      </c>
      <c r="F495" s="1" t="s">
        <v>3014</v>
      </c>
      <c r="G495" s="2"/>
      <c r="H495" s="2"/>
      <c r="I495" s="2"/>
      <c r="J495" s="2"/>
      <c r="K495" s="2"/>
      <c r="L495" s="5">
        <v>754</v>
      </c>
      <c r="M495" s="2"/>
      <c r="N495" s="2"/>
      <c r="O495" s="2"/>
      <c r="P495" s="2"/>
      <c r="Q495" s="5">
        <v>754</v>
      </c>
      <c r="R495" s="1" t="s">
        <v>3634</v>
      </c>
      <c r="S495" s="1" t="s">
        <v>2982</v>
      </c>
      <c r="T495" s="1" t="s">
        <v>22</v>
      </c>
      <c r="U495">
        <f>VLOOKUP(E495,[1]Report!$E$4:$T$4596,16,0)</f>
        <v>0</v>
      </c>
    </row>
    <row r="496" spans="1:21" x14ac:dyDescent="0.25">
      <c r="A496" s="1" t="s">
        <v>3635</v>
      </c>
      <c r="B496" s="1" t="s">
        <v>21</v>
      </c>
      <c r="C496" s="1" t="s">
        <v>3592</v>
      </c>
      <c r="D496" s="1" t="s">
        <v>21</v>
      </c>
      <c r="E496" s="1" t="s">
        <v>3607</v>
      </c>
      <c r="F496" s="1" t="s">
        <v>3014</v>
      </c>
      <c r="G496" s="2"/>
      <c r="H496" s="2"/>
      <c r="I496" s="2"/>
      <c r="J496" s="2"/>
      <c r="K496" s="2"/>
      <c r="L496" s="5">
        <v>786</v>
      </c>
      <c r="M496" s="2"/>
      <c r="N496" s="2"/>
      <c r="O496" s="2"/>
      <c r="P496" s="2"/>
      <c r="Q496" s="5">
        <v>786</v>
      </c>
      <c r="R496" s="1" t="s">
        <v>3636</v>
      </c>
      <c r="S496" s="1" t="s">
        <v>2982</v>
      </c>
      <c r="T496" s="1" t="s">
        <v>22</v>
      </c>
      <c r="U496">
        <f>VLOOKUP(E496,[1]Report!$E$4:$T$4596,16,0)</f>
        <v>0</v>
      </c>
    </row>
    <row r="497" spans="1:21" x14ac:dyDescent="0.25">
      <c r="A497" s="1" t="s">
        <v>3637</v>
      </c>
      <c r="B497" s="1" t="s">
        <v>21</v>
      </c>
      <c r="C497" s="1" t="s">
        <v>3592</v>
      </c>
      <c r="D497" s="1" t="s">
        <v>21</v>
      </c>
      <c r="E497" s="1" t="s">
        <v>3607</v>
      </c>
      <c r="F497" s="1" t="s">
        <v>3014</v>
      </c>
      <c r="G497" s="2"/>
      <c r="H497" s="2"/>
      <c r="I497" s="2"/>
      <c r="J497" s="2"/>
      <c r="K497" s="2"/>
      <c r="L497" s="2"/>
      <c r="M497" s="5">
        <v>650</v>
      </c>
      <c r="N497" s="2"/>
      <c r="O497" s="2"/>
      <c r="P497" s="2"/>
      <c r="Q497" s="5">
        <v>650</v>
      </c>
      <c r="R497" s="1" t="s">
        <v>255</v>
      </c>
      <c r="S497" s="1" t="s">
        <v>2982</v>
      </c>
      <c r="T497" s="1" t="s">
        <v>22</v>
      </c>
      <c r="U497">
        <f>VLOOKUP(E497,[1]Report!$E$4:$T$4596,16,0)</f>
        <v>0</v>
      </c>
    </row>
    <row r="498" spans="1:21" x14ac:dyDescent="0.25">
      <c r="A498" s="1" t="s">
        <v>3638</v>
      </c>
      <c r="B498" s="1" t="s">
        <v>21</v>
      </c>
      <c r="C498" s="1" t="s">
        <v>3592</v>
      </c>
      <c r="D498" s="1" t="s">
        <v>21</v>
      </c>
      <c r="E498" s="1" t="s">
        <v>3607</v>
      </c>
      <c r="F498" s="1" t="s">
        <v>3014</v>
      </c>
      <c r="G498" s="2"/>
      <c r="H498" s="2"/>
      <c r="I498" s="2"/>
      <c r="J498" s="2"/>
      <c r="K498" s="2"/>
      <c r="L498" s="2"/>
      <c r="M498" s="5">
        <v>808</v>
      </c>
      <c r="N498" s="2"/>
      <c r="O498" s="2"/>
      <c r="P498" s="2"/>
      <c r="Q498" s="5">
        <v>808</v>
      </c>
      <c r="R498" s="1" t="s">
        <v>255</v>
      </c>
      <c r="S498" s="1" t="s">
        <v>2982</v>
      </c>
      <c r="T498" s="1" t="s">
        <v>22</v>
      </c>
      <c r="U498">
        <f>VLOOKUP(E498,[1]Report!$E$4:$T$4596,16,0)</f>
        <v>0</v>
      </c>
    </row>
    <row r="499" spans="1:21" x14ac:dyDescent="0.25">
      <c r="A499" s="1" t="s">
        <v>3639</v>
      </c>
      <c r="B499" s="1" t="s">
        <v>21</v>
      </c>
      <c r="C499" s="1" t="s">
        <v>3592</v>
      </c>
      <c r="D499" s="1" t="s">
        <v>21</v>
      </c>
      <c r="E499" s="1" t="s">
        <v>3607</v>
      </c>
      <c r="F499" s="1" t="s">
        <v>3014</v>
      </c>
      <c r="G499" s="2"/>
      <c r="H499" s="2"/>
      <c r="I499" s="2"/>
      <c r="J499" s="2"/>
      <c r="K499" s="2"/>
      <c r="L499" s="2"/>
      <c r="M499" s="5">
        <v>754</v>
      </c>
      <c r="N499" s="2"/>
      <c r="O499" s="2"/>
      <c r="P499" s="2"/>
      <c r="Q499" s="5">
        <v>754</v>
      </c>
      <c r="R499" s="1" t="s">
        <v>255</v>
      </c>
      <c r="S499" s="1" t="s">
        <v>2982</v>
      </c>
      <c r="T499" s="1" t="s">
        <v>22</v>
      </c>
      <c r="U499">
        <f>VLOOKUP(E499,[1]Report!$E$4:$T$4596,16,0)</f>
        <v>0</v>
      </c>
    </row>
    <row r="500" spans="1:21" x14ac:dyDescent="0.25">
      <c r="A500" s="1" t="s">
        <v>3640</v>
      </c>
      <c r="B500" s="1" t="s">
        <v>21</v>
      </c>
      <c r="C500" s="1" t="s">
        <v>3592</v>
      </c>
      <c r="D500" s="1" t="s">
        <v>21</v>
      </c>
      <c r="E500" s="1" t="s">
        <v>3607</v>
      </c>
      <c r="F500" s="1" t="s">
        <v>3014</v>
      </c>
      <c r="G500" s="2"/>
      <c r="H500" s="2"/>
      <c r="I500" s="2"/>
      <c r="J500" s="2"/>
      <c r="K500" s="2"/>
      <c r="L500" s="2"/>
      <c r="M500" s="2"/>
      <c r="N500" s="5">
        <v>589</v>
      </c>
      <c r="O500" s="2"/>
      <c r="P500" s="2"/>
      <c r="Q500" s="5">
        <v>589</v>
      </c>
      <c r="R500" s="1" t="s">
        <v>256</v>
      </c>
      <c r="S500" s="1" t="s">
        <v>2982</v>
      </c>
      <c r="T500" s="1" t="s">
        <v>22</v>
      </c>
      <c r="U500">
        <f>VLOOKUP(E500,[1]Report!$E$4:$T$4596,16,0)</f>
        <v>0</v>
      </c>
    </row>
    <row r="501" spans="1:21" x14ac:dyDescent="0.25">
      <c r="A501" s="1" t="s">
        <v>3641</v>
      </c>
      <c r="B501" s="1" t="s">
        <v>21</v>
      </c>
      <c r="C501" s="1" t="s">
        <v>3592</v>
      </c>
      <c r="D501" s="1" t="s">
        <v>21</v>
      </c>
      <c r="E501" s="1" t="s">
        <v>3607</v>
      </c>
      <c r="F501" s="1" t="s">
        <v>3014</v>
      </c>
      <c r="G501" s="2"/>
      <c r="H501" s="2"/>
      <c r="I501" s="2"/>
      <c r="J501" s="2"/>
      <c r="K501" s="2"/>
      <c r="L501" s="2"/>
      <c r="M501" s="2"/>
      <c r="N501" s="5">
        <v>808</v>
      </c>
      <c r="O501" s="2"/>
      <c r="P501" s="2"/>
      <c r="Q501" s="5">
        <v>808</v>
      </c>
      <c r="R501" s="1" t="s">
        <v>256</v>
      </c>
      <c r="S501" s="1" t="s">
        <v>2982</v>
      </c>
      <c r="T501" s="1" t="s">
        <v>22</v>
      </c>
      <c r="U501">
        <f>VLOOKUP(E501,[1]Report!$E$4:$T$4596,16,0)</f>
        <v>0</v>
      </c>
    </row>
    <row r="502" spans="1:21" x14ac:dyDescent="0.25">
      <c r="A502" s="1" t="s">
        <v>3642</v>
      </c>
      <c r="B502" s="1" t="s">
        <v>21</v>
      </c>
      <c r="C502" s="1" t="s">
        <v>3592</v>
      </c>
      <c r="D502" s="1" t="s">
        <v>21</v>
      </c>
      <c r="E502" s="1" t="s">
        <v>3607</v>
      </c>
      <c r="F502" s="1" t="s">
        <v>3014</v>
      </c>
      <c r="G502" s="2"/>
      <c r="H502" s="2"/>
      <c r="I502" s="2"/>
      <c r="J502" s="2"/>
      <c r="K502" s="2"/>
      <c r="L502" s="2"/>
      <c r="M502" s="2"/>
      <c r="N502" s="2"/>
      <c r="O502" s="5">
        <v>725</v>
      </c>
      <c r="P502" s="2"/>
      <c r="Q502" s="5">
        <v>725</v>
      </c>
      <c r="R502" s="1" t="s">
        <v>3643</v>
      </c>
      <c r="S502" s="1" t="s">
        <v>2982</v>
      </c>
      <c r="T502" s="1" t="s">
        <v>22</v>
      </c>
      <c r="U502">
        <f>VLOOKUP(E502,[1]Report!$E$4:$T$4596,16,0)</f>
        <v>0</v>
      </c>
    </row>
    <row r="503" spans="1:21" x14ac:dyDescent="0.25">
      <c r="A503" s="1" t="s">
        <v>3644</v>
      </c>
      <c r="B503" s="1" t="s">
        <v>21</v>
      </c>
      <c r="C503" s="1" t="s">
        <v>3592</v>
      </c>
      <c r="D503" s="1" t="s">
        <v>21</v>
      </c>
      <c r="E503" s="1" t="s">
        <v>3607</v>
      </c>
      <c r="F503" s="1" t="s">
        <v>3014</v>
      </c>
      <c r="G503" s="2"/>
      <c r="H503" s="2"/>
      <c r="I503" s="2"/>
      <c r="J503" s="2"/>
      <c r="K503" s="2"/>
      <c r="L503" s="2"/>
      <c r="M503" s="2"/>
      <c r="N503" s="2"/>
      <c r="O503" s="5">
        <v>750</v>
      </c>
      <c r="P503" s="2"/>
      <c r="Q503" s="5">
        <v>750</v>
      </c>
      <c r="R503" s="1" t="s">
        <v>3645</v>
      </c>
      <c r="S503" s="1" t="s">
        <v>2982</v>
      </c>
      <c r="T503" s="1" t="s">
        <v>22</v>
      </c>
      <c r="U503">
        <f>VLOOKUP(E503,[1]Report!$E$4:$T$4596,16,0)</f>
        <v>0</v>
      </c>
    </row>
    <row r="504" spans="1:21" x14ac:dyDescent="0.25">
      <c r="A504" s="1" t="s">
        <v>3646</v>
      </c>
      <c r="B504" s="1" t="s">
        <v>21</v>
      </c>
      <c r="C504" s="1" t="s">
        <v>3592</v>
      </c>
      <c r="D504" s="1" t="s">
        <v>21</v>
      </c>
      <c r="E504" s="1" t="s">
        <v>3607</v>
      </c>
      <c r="F504" s="1" t="s">
        <v>3014</v>
      </c>
      <c r="G504" s="2"/>
      <c r="H504" s="2"/>
      <c r="I504" s="2"/>
      <c r="J504" s="2"/>
      <c r="K504" s="2"/>
      <c r="L504" s="2"/>
      <c r="M504" s="2"/>
      <c r="N504" s="2"/>
      <c r="O504" s="5">
        <v>1294</v>
      </c>
      <c r="P504" s="2"/>
      <c r="Q504" s="5">
        <v>1294</v>
      </c>
      <c r="R504" s="1" t="s">
        <v>524</v>
      </c>
      <c r="S504" s="1" t="s">
        <v>2982</v>
      </c>
      <c r="T504" s="1" t="s">
        <v>22</v>
      </c>
      <c r="U504">
        <f>VLOOKUP(E504,[1]Report!$E$4:$T$4596,16,0)</f>
        <v>0</v>
      </c>
    </row>
    <row r="505" spans="1:21" x14ac:dyDescent="0.25">
      <c r="A505" s="1" t="s">
        <v>3647</v>
      </c>
      <c r="B505" s="1" t="s">
        <v>21</v>
      </c>
      <c r="C505" s="1" t="s">
        <v>3592</v>
      </c>
      <c r="D505" s="1" t="s">
        <v>21</v>
      </c>
      <c r="E505" s="1" t="s">
        <v>3607</v>
      </c>
      <c r="F505" s="1" t="s">
        <v>3014</v>
      </c>
      <c r="G505" s="2"/>
      <c r="H505" s="2"/>
      <c r="I505" s="2"/>
      <c r="J505" s="2"/>
      <c r="K505" s="2"/>
      <c r="L505" s="2"/>
      <c r="M505" s="2"/>
      <c r="N505" s="2"/>
      <c r="O505" s="5">
        <v>808</v>
      </c>
      <c r="P505" s="2"/>
      <c r="Q505" s="5">
        <v>808</v>
      </c>
      <c r="R505" s="1" t="s">
        <v>3648</v>
      </c>
      <c r="S505" s="1" t="s">
        <v>2982</v>
      </c>
      <c r="T505" s="1" t="s">
        <v>22</v>
      </c>
      <c r="U505">
        <f>VLOOKUP(E505,[1]Report!$E$4:$T$4596,16,0)</f>
        <v>0</v>
      </c>
    </row>
    <row r="506" spans="1:21" x14ac:dyDescent="0.25">
      <c r="A506" s="1" t="s">
        <v>3649</v>
      </c>
      <c r="B506" s="1" t="s">
        <v>21</v>
      </c>
      <c r="C506" s="1" t="s">
        <v>3592</v>
      </c>
      <c r="D506" s="1" t="s">
        <v>21</v>
      </c>
      <c r="E506" s="1" t="s">
        <v>3607</v>
      </c>
      <c r="F506" s="1" t="s">
        <v>3014</v>
      </c>
      <c r="G506" s="2"/>
      <c r="H506" s="2"/>
      <c r="I506" s="2"/>
      <c r="J506" s="2"/>
      <c r="K506" s="2"/>
      <c r="L506" s="2"/>
      <c r="M506" s="2"/>
      <c r="N506" s="2"/>
      <c r="O506" s="5">
        <v>754</v>
      </c>
      <c r="P506" s="2"/>
      <c r="Q506" s="5">
        <v>754</v>
      </c>
      <c r="R506" s="1" t="s">
        <v>3648</v>
      </c>
      <c r="S506" s="1" t="s">
        <v>2982</v>
      </c>
      <c r="T506" s="1" t="s">
        <v>22</v>
      </c>
      <c r="U506">
        <f>VLOOKUP(E506,[1]Report!$E$4:$T$4596,16,0)</f>
        <v>0</v>
      </c>
    </row>
    <row r="507" spans="1:21" x14ac:dyDescent="0.25">
      <c r="A507" s="1" t="s">
        <v>3650</v>
      </c>
      <c r="B507" s="1" t="s">
        <v>21</v>
      </c>
      <c r="C507" s="1" t="s">
        <v>3592</v>
      </c>
      <c r="D507" s="1" t="s">
        <v>21</v>
      </c>
      <c r="E507" s="1" t="s">
        <v>3607</v>
      </c>
      <c r="F507" s="1" t="s">
        <v>3014</v>
      </c>
      <c r="G507" s="5">
        <v>766</v>
      </c>
      <c r="H507" s="2"/>
      <c r="I507" s="2"/>
      <c r="J507" s="2"/>
      <c r="K507" s="2"/>
      <c r="L507" s="2"/>
      <c r="M507" s="2"/>
      <c r="N507" s="2"/>
      <c r="O507" s="2"/>
      <c r="P507" s="2"/>
      <c r="Q507" s="5">
        <v>766</v>
      </c>
      <c r="R507" s="1" t="s">
        <v>3651</v>
      </c>
      <c r="S507" s="1" t="s">
        <v>2982</v>
      </c>
      <c r="T507" s="1" t="s">
        <v>22</v>
      </c>
      <c r="U507">
        <f>VLOOKUP(E507,[1]Report!$E$4:$T$4596,16,0)</f>
        <v>0</v>
      </c>
    </row>
    <row r="508" spans="1:21" x14ac:dyDescent="0.25">
      <c r="A508" s="1" t="s">
        <v>3652</v>
      </c>
      <c r="B508" s="1" t="s">
        <v>21</v>
      </c>
      <c r="C508" s="1" t="s">
        <v>3592</v>
      </c>
      <c r="D508" s="1" t="s">
        <v>21</v>
      </c>
      <c r="E508" s="1" t="s">
        <v>3607</v>
      </c>
      <c r="F508" s="1" t="s">
        <v>3014</v>
      </c>
      <c r="G508" s="5">
        <v>858</v>
      </c>
      <c r="H508" s="2"/>
      <c r="I508" s="2"/>
      <c r="J508" s="2"/>
      <c r="K508" s="2"/>
      <c r="L508" s="2"/>
      <c r="M508" s="2"/>
      <c r="N508" s="2"/>
      <c r="O508" s="2"/>
      <c r="P508" s="2"/>
      <c r="Q508" s="5">
        <v>858</v>
      </c>
      <c r="R508" s="1" t="s">
        <v>3653</v>
      </c>
      <c r="S508" s="1" t="s">
        <v>2982</v>
      </c>
      <c r="T508" s="1" t="s">
        <v>22</v>
      </c>
      <c r="U508">
        <f>VLOOKUP(E508,[1]Report!$E$4:$T$4596,16,0)</f>
        <v>0</v>
      </c>
    </row>
    <row r="509" spans="1:21" x14ac:dyDescent="0.25">
      <c r="A509" s="1" t="s">
        <v>3654</v>
      </c>
      <c r="B509" s="1" t="s">
        <v>21</v>
      </c>
      <c r="C509" s="1" t="s">
        <v>3592</v>
      </c>
      <c r="D509" s="1" t="s">
        <v>21</v>
      </c>
      <c r="E509" s="1" t="s">
        <v>3607</v>
      </c>
      <c r="F509" s="1" t="s">
        <v>3014</v>
      </c>
      <c r="G509" s="2"/>
      <c r="H509" s="5">
        <v>584</v>
      </c>
      <c r="I509" s="2"/>
      <c r="J509" s="2"/>
      <c r="K509" s="2"/>
      <c r="L509" s="2"/>
      <c r="M509" s="2"/>
      <c r="N509" s="2"/>
      <c r="O509" s="2"/>
      <c r="P509" s="2"/>
      <c r="Q509" s="5">
        <v>584</v>
      </c>
      <c r="R509" s="1" t="s">
        <v>3655</v>
      </c>
      <c r="S509" s="1" t="s">
        <v>2982</v>
      </c>
      <c r="T509" s="1" t="s">
        <v>22</v>
      </c>
      <c r="U509">
        <f>VLOOKUP(E509,[1]Report!$E$4:$T$4596,16,0)</f>
        <v>0</v>
      </c>
    </row>
    <row r="510" spans="1:21" x14ac:dyDescent="0.25">
      <c r="A510" s="1" t="s">
        <v>3656</v>
      </c>
      <c r="B510" s="1" t="s">
        <v>21</v>
      </c>
      <c r="C510" s="1" t="s">
        <v>3592</v>
      </c>
      <c r="D510" s="1" t="s">
        <v>21</v>
      </c>
      <c r="E510" s="1" t="s">
        <v>3607</v>
      </c>
      <c r="F510" s="1" t="s">
        <v>3014</v>
      </c>
      <c r="G510" s="2"/>
      <c r="H510" s="5">
        <v>780</v>
      </c>
      <c r="I510" s="2"/>
      <c r="J510" s="2"/>
      <c r="K510" s="2"/>
      <c r="L510" s="2"/>
      <c r="M510" s="2"/>
      <c r="N510" s="2"/>
      <c r="O510" s="2"/>
      <c r="P510" s="2"/>
      <c r="Q510" s="5">
        <v>780</v>
      </c>
      <c r="R510" s="1" t="s">
        <v>3657</v>
      </c>
      <c r="S510" s="1" t="s">
        <v>2982</v>
      </c>
      <c r="T510" s="1" t="s">
        <v>22</v>
      </c>
      <c r="U510">
        <f>VLOOKUP(E510,[1]Report!$E$4:$T$4596,16,0)</f>
        <v>0</v>
      </c>
    </row>
    <row r="511" spans="1:21" x14ac:dyDescent="0.25">
      <c r="A511" s="1" t="s">
        <v>3659</v>
      </c>
      <c r="B511" s="1" t="s">
        <v>21</v>
      </c>
      <c r="C511" s="1" t="s">
        <v>3592</v>
      </c>
      <c r="D511" s="1" t="s">
        <v>21</v>
      </c>
      <c r="E511" s="1" t="s">
        <v>3607</v>
      </c>
      <c r="F511" s="1" t="s">
        <v>3014</v>
      </c>
      <c r="G511" s="2"/>
      <c r="H511" s="2"/>
      <c r="I511" s="2"/>
      <c r="J511" s="2"/>
      <c r="K511" s="2"/>
      <c r="L511" s="2"/>
      <c r="M511" s="2"/>
      <c r="N511" s="2"/>
      <c r="O511" s="5">
        <v>589</v>
      </c>
      <c r="P511" s="2"/>
      <c r="Q511" s="5">
        <v>589</v>
      </c>
      <c r="R511" s="1" t="s">
        <v>2981</v>
      </c>
      <c r="S511" s="1" t="s">
        <v>2982</v>
      </c>
      <c r="T511" s="1" t="s">
        <v>22</v>
      </c>
      <c r="U511">
        <f>VLOOKUP(E511,[1]Report!$E$4:$T$4596,16,0)</f>
        <v>0</v>
      </c>
    </row>
    <row r="512" spans="1:21" x14ac:dyDescent="0.25">
      <c r="A512" s="1" t="s">
        <v>3660</v>
      </c>
      <c r="B512" s="1" t="s">
        <v>21</v>
      </c>
      <c r="C512" s="1" t="s">
        <v>3592</v>
      </c>
      <c r="D512" s="1" t="s">
        <v>21</v>
      </c>
      <c r="E512" s="1" t="s">
        <v>3607</v>
      </c>
      <c r="F512" s="1" t="s">
        <v>3014</v>
      </c>
      <c r="G512" s="2"/>
      <c r="H512" s="2"/>
      <c r="I512" s="2"/>
      <c r="J512" s="2"/>
      <c r="K512" s="2"/>
      <c r="L512" s="2"/>
      <c r="M512" s="2"/>
      <c r="N512" s="2"/>
      <c r="O512" s="5">
        <v>942</v>
      </c>
      <c r="P512" s="2"/>
      <c r="Q512" s="5">
        <v>942</v>
      </c>
      <c r="R512" s="1" t="s">
        <v>233</v>
      </c>
      <c r="S512" s="1" t="s">
        <v>2982</v>
      </c>
      <c r="T512" s="1" t="s">
        <v>22</v>
      </c>
      <c r="U512">
        <f>VLOOKUP(E512,[1]Report!$E$4:$T$4596,16,0)</f>
        <v>0</v>
      </c>
    </row>
    <row r="513" spans="1:21" x14ac:dyDescent="0.25">
      <c r="A513" s="1" t="s">
        <v>3661</v>
      </c>
      <c r="B513" s="1" t="s">
        <v>21</v>
      </c>
      <c r="C513" s="1" t="s">
        <v>3592</v>
      </c>
      <c r="D513" s="1" t="s">
        <v>21</v>
      </c>
      <c r="E513" s="1" t="s">
        <v>3607</v>
      </c>
      <c r="F513" s="1" t="s">
        <v>3014</v>
      </c>
      <c r="G513" s="2"/>
      <c r="H513" s="2"/>
      <c r="I513" s="2"/>
      <c r="J513" s="2"/>
      <c r="K513" s="2"/>
      <c r="L513" s="2"/>
      <c r="M513" s="2"/>
      <c r="N513" s="2"/>
      <c r="O513" s="5">
        <v>942</v>
      </c>
      <c r="P513" s="2"/>
      <c r="Q513" s="5">
        <v>942</v>
      </c>
      <c r="R513" s="1" t="s">
        <v>233</v>
      </c>
      <c r="S513" s="1" t="s">
        <v>2982</v>
      </c>
      <c r="T513" s="1" t="s">
        <v>22</v>
      </c>
      <c r="U513">
        <f>VLOOKUP(E513,[1]Report!$E$4:$T$4596,16,0)</f>
        <v>0</v>
      </c>
    </row>
    <row r="514" spans="1:21" x14ac:dyDescent="0.25">
      <c r="A514" s="1" t="s">
        <v>3662</v>
      </c>
      <c r="B514" s="1" t="s">
        <v>21</v>
      </c>
      <c r="C514" s="1" t="s">
        <v>3592</v>
      </c>
      <c r="D514" s="1" t="s">
        <v>21</v>
      </c>
      <c r="E514" s="1" t="s">
        <v>3607</v>
      </c>
      <c r="F514" s="1" t="s">
        <v>3014</v>
      </c>
      <c r="G514" s="2"/>
      <c r="H514" s="5">
        <v>6</v>
      </c>
      <c r="I514" s="2"/>
      <c r="J514" s="2"/>
      <c r="K514" s="2"/>
      <c r="L514" s="2"/>
      <c r="M514" s="2"/>
      <c r="N514" s="2"/>
      <c r="O514" s="2"/>
      <c r="P514" s="2"/>
      <c r="Q514" s="5">
        <v>6</v>
      </c>
      <c r="R514" s="1" t="s">
        <v>526</v>
      </c>
      <c r="S514" s="1" t="s">
        <v>2982</v>
      </c>
      <c r="T514" s="1" t="s">
        <v>22</v>
      </c>
      <c r="U514">
        <f>VLOOKUP(E514,[1]Report!$E$4:$T$4596,16,0)</f>
        <v>0</v>
      </c>
    </row>
    <row r="515" spans="1:21" x14ac:dyDescent="0.25">
      <c r="A515" s="1" t="s">
        <v>3663</v>
      </c>
      <c r="B515" s="1" t="s">
        <v>21</v>
      </c>
      <c r="C515" s="1" t="s">
        <v>3592</v>
      </c>
      <c r="D515" s="1" t="s">
        <v>21</v>
      </c>
      <c r="E515" s="1" t="s">
        <v>3607</v>
      </c>
      <c r="F515" s="1" t="s">
        <v>3014</v>
      </c>
      <c r="G515" s="5">
        <v>3.78</v>
      </c>
      <c r="H515" s="2"/>
      <c r="I515" s="2"/>
      <c r="J515" s="2"/>
      <c r="K515" s="2"/>
      <c r="L515" s="2"/>
      <c r="M515" s="2"/>
      <c r="N515" s="2"/>
      <c r="O515" s="2"/>
      <c r="P515" s="2"/>
      <c r="Q515" s="5">
        <v>3.78</v>
      </c>
      <c r="R515" s="1" t="s">
        <v>527</v>
      </c>
      <c r="S515" s="1" t="s">
        <v>2982</v>
      </c>
      <c r="T515" s="1" t="s">
        <v>22</v>
      </c>
      <c r="U515">
        <f>VLOOKUP(E515,[1]Report!$E$4:$T$4596,16,0)</f>
        <v>0</v>
      </c>
    </row>
    <row r="516" spans="1:21" x14ac:dyDescent="0.25">
      <c r="A516" s="1" t="s">
        <v>3664</v>
      </c>
      <c r="B516" s="1" t="s">
        <v>21</v>
      </c>
      <c r="C516" s="1" t="s">
        <v>3592</v>
      </c>
      <c r="D516" s="1" t="s">
        <v>21</v>
      </c>
      <c r="E516" s="1" t="s">
        <v>3607</v>
      </c>
      <c r="F516" s="1" t="s">
        <v>3014</v>
      </c>
      <c r="G516" s="2"/>
      <c r="H516" s="5">
        <v>945</v>
      </c>
      <c r="I516" s="2"/>
      <c r="J516" s="2"/>
      <c r="K516" s="2"/>
      <c r="L516" s="2"/>
      <c r="M516" s="2"/>
      <c r="N516" s="2"/>
      <c r="O516" s="2"/>
      <c r="P516" s="2"/>
      <c r="Q516" s="5">
        <v>945</v>
      </c>
      <c r="R516" s="1" t="s">
        <v>338</v>
      </c>
      <c r="S516" s="1" t="s">
        <v>2982</v>
      </c>
      <c r="T516" s="1" t="s">
        <v>22</v>
      </c>
      <c r="U516">
        <f>VLOOKUP(E516,[1]Report!$E$4:$T$4596,16,0)</f>
        <v>0</v>
      </c>
    </row>
    <row r="517" spans="1:21" x14ac:dyDescent="0.25">
      <c r="A517" s="1" t="s">
        <v>3665</v>
      </c>
      <c r="B517" s="1" t="s">
        <v>21</v>
      </c>
      <c r="C517" s="1" t="s">
        <v>3592</v>
      </c>
      <c r="D517" s="1" t="s">
        <v>21</v>
      </c>
      <c r="E517" s="1" t="s">
        <v>3607</v>
      </c>
      <c r="F517" s="1" t="s">
        <v>3014</v>
      </c>
      <c r="G517" s="2"/>
      <c r="H517" s="2"/>
      <c r="I517" s="2"/>
      <c r="J517" s="2"/>
      <c r="K517" s="5">
        <v>301</v>
      </c>
      <c r="L517" s="2"/>
      <c r="M517" s="2"/>
      <c r="N517" s="2"/>
      <c r="O517" s="2"/>
      <c r="P517" s="2"/>
      <c r="Q517" s="5">
        <v>301</v>
      </c>
      <c r="R517" s="1" t="s">
        <v>259</v>
      </c>
      <c r="S517" s="1" t="s">
        <v>2982</v>
      </c>
      <c r="T517" s="1" t="s">
        <v>22</v>
      </c>
      <c r="U517">
        <f>VLOOKUP(E517,[1]Report!$E$4:$T$4596,16,0)</f>
        <v>0</v>
      </c>
    </row>
    <row r="518" spans="1:21" x14ac:dyDescent="0.25">
      <c r="A518" s="1" t="s">
        <v>3666</v>
      </c>
      <c r="B518" s="1" t="s">
        <v>21</v>
      </c>
      <c r="C518" s="1" t="s">
        <v>3592</v>
      </c>
      <c r="D518" s="1" t="s">
        <v>21</v>
      </c>
      <c r="E518" s="1" t="s">
        <v>3607</v>
      </c>
      <c r="F518" s="1" t="s">
        <v>3014</v>
      </c>
      <c r="G518" s="2"/>
      <c r="H518" s="2"/>
      <c r="I518" s="2"/>
      <c r="J518" s="5">
        <v>943</v>
      </c>
      <c r="K518" s="2"/>
      <c r="L518" s="2"/>
      <c r="M518" s="2"/>
      <c r="N518" s="2"/>
      <c r="O518" s="2"/>
      <c r="P518" s="2"/>
      <c r="Q518" s="5">
        <v>943</v>
      </c>
      <c r="R518" s="1" t="s">
        <v>339</v>
      </c>
      <c r="S518" s="1" t="s">
        <v>2982</v>
      </c>
      <c r="T518" s="1" t="s">
        <v>22</v>
      </c>
      <c r="U518">
        <f>VLOOKUP(E518,[1]Report!$E$4:$T$4596,16,0)</f>
        <v>0</v>
      </c>
    </row>
    <row r="519" spans="1:21" x14ac:dyDescent="0.25">
      <c r="A519" s="1" t="s">
        <v>3667</v>
      </c>
      <c r="B519" s="1" t="s">
        <v>21</v>
      </c>
      <c r="C519" s="1" t="s">
        <v>3592</v>
      </c>
      <c r="D519" s="1" t="s">
        <v>21</v>
      </c>
      <c r="E519" s="1" t="s">
        <v>3607</v>
      </c>
      <c r="F519" s="1" t="s">
        <v>3014</v>
      </c>
      <c r="G519" s="2"/>
      <c r="H519" s="2"/>
      <c r="I519" s="2"/>
      <c r="J519" s="2"/>
      <c r="K519" s="5">
        <v>1956</v>
      </c>
      <c r="L519" s="2"/>
      <c r="M519" s="2"/>
      <c r="N519" s="2"/>
      <c r="O519" s="2"/>
      <c r="P519" s="2"/>
      <c r="Q519" s="5">
        <v>1956</v>
      </c>
      <c r="R519" s="1" t="s">
        <v>340</v>
      </c>
      <c r="S519" s="1" t="s">
        <v>2982</v>
      </c>
      <c r="T519" s="1" t="s">
        <v>22</v>
      </c>
      <c r="U519">
        <f>VLOOKUP(E519,[1]Report!$E$4:$T$4596,16,0)</f>
        <v>0</v>
      </c>
    </row>
    <row r="520" spans="1:21" x14ac:dyDescent="0.25">
      <c r="A520" s="1" t="s">
        <v>3668</v>
      </c>
      <c r="B520" s="1" t="s">
        <v>21</v>
      </c>
      <c r="C520" s="1" t="s">
        <v>3592</v>
      </c>
      <c r="D520" s="1" t="s">
        <v>21</v>
      </c>
      <c r="E520" s="1" t="s">
        <v>3607</v>
      </c>
      <c r="F520" s="1" t="s">
        <v>3014</v>
      </c>
      <c r="G520" s="2"/>
      <c r="H520" s="2"/>
      <c r="I520" s="2"/>
      <c r="J520" s="2"/>
      <c r="K520" s="5">
        <v>2120</v>
      </c>
      <c r="L520" s="2"/>
      <c r="M520" s="2"/>
      <c r="N520" s="2"/>
      <c r="O520" s="2"/>
      <c r="P520" s="2"/>
      <c r="Q520" s="5">
        <v>2120</v>
      </c>
      <c r="R520" s="1" t="s">
        <v>340</v>
      </c>
      <c r="S520" s="1" t="s">
        <v>2982</v>
      </c>
      <c r="T520" s="1" t="s">
        <v>22</v>
      </c>
      <c r="U520">
        <f>VLOOKUP(E520,[1]Report!$E$4:$T$4596,16,0)</f>
        <v>0</v>
      </c>
    </row>
    <row r="521" spans="1:21" x14ac:dyDescent="0.25">
      <c r="A521" s="1" t="s">
        <v>3669</v>
      </c>
      <c r="B521" s="1" t="s">
        <v>21</v>
      </c>
      <c r="C521" s="1" t="s">
        <v>3592</v>
      </c>
      <c r="D521" s="1" t="s">
        <v>21</v>
      </c>
      <c r="E521" s="1" t="s">
        <v>3607</v>
      </c>
      <c r="F521" s="1" t="s">
        <v>3014</v>
      </c>
      <c r="G521" s="2"/>
      <c r="H521" s="2"/>
      <c r="I521" s="2"/>
      <c r="J521" s="2"/>
      <c r="K521" s="2"/>
      <c r="L521" s="5">
        <v>1884</v>
      </c>
      <c r="M521" s="2"/>
      <c r="N521" s="2"/>
      <c r="O521" s="2"/>
      <c r="P521" s="2"/>
      <c r="Q521" s="5">
        <v>1884</v>
      </c>
      <c r="R521" s="1" t="s">
        <v>341</v>
      </c>
      <c r="S521" s="1" t="s">
        <v>2982</v>
      </c>
      <c r="T521" s="1" t="s">
        <v>22</v>
      </c>
      <c r="U521">
        <f>VLOOKUP(E521,[1]Report!$E$4:$T$4596,16,0)</f>
        <v>0</v>
      </c>
    </row>
    <row r="522" spans="1:21" x14ac:dyDescent="0.25">
      <c r="A522" s="1" t="s">
        <v>3670</v>
      </c>
      <c r="B522" s="1" t="s">
        <v>21</v>
      </c>
      <c r="C522" s="1" t="s">
        <v>3592</v>
      </c>
      <c r="D522" s="1" t="s">
        <v>21</v>
      </c>
      <c r="E522" s="1" t="s">
        <v>3607</v>
      </c>
      <c r="F522" s="1" t="s">
        <v>3014</v>
      </c>
      <c r="G522" s="2"/>
      <c r="H522" s="2"/>
      <c r="I522" s="2"/>
      <c r="J522" s="2"/>
      <c r="K522" s="2"/>
      <c r="L522" s="2"/>
      <c r="M522" s="5">
        <v>843</v>
      </c>
      <c r="N522" s="2"/>
      <c r="O522" s="2"/>
      <c r="P522" s="2"/>
      <c r="Q522" s="5">
        <v>843</v>
      </c>
      <c r="R522" s="1" t="s">
        <v>1731</v>
      </c>
      <c r="S522" s="1" t="s">
        <v>2982</v>
      </c>
      <c r="T522" s="1" t="s">
        <v>22</v>
      </c>
      <c r="U522">
        <f>VLOOKUP(E522,[1]Report!$E$4:$T$4596,16,0)</f>
        <v>0</v>
      </c>
    </row>
    <row r="523" spans="1:21" x14ac:dyDescent="0.25">
      <c r="A523" s="1" t="s">
        <v>3671</v>
      </c>
      <c r="B523" s="1" t="s">
        <v>21</v>
      </c>
      <c r="C523" s="1" t="s">
        <v>3592</v>
      </c>
      <c r="D523" s="1" t="s">
        <v>21</v>
      </c>
      <c r="E523" s="1" t="s">
        <v>3607</v>
      </c>
      <c r="F523" s="1" t="s">
        <v>3014</v>
      </c>
      <c r="G523" s="2"/>
      <c r="H523" s="2"/>
      <c r="I523" s="2"/>
      <c r="J523" s="2"/>
      <c r="K523" s="2"/>
      <c r="L523" s="2"/>
      <c r="M523" s="5">
        <v>942</v>
      </c>
      <c r="N523" s="2"/>
      <c r="O523" s="2"/>
      <c r="P523" s="2"/>
      <c r="Q523" s="5">
        <v>942</v>
      </c>
      <c r="R523" s="1" t="s">
        <v>342</v>
      </c>
      <c r="S523" s="1" t="s">
        <v>2982</v>
      </c>
      <c r="T523" s="1" t="s">
        <v>22</v>
      </c>
      <c r="U523">
        <f>VLOOKUP(E523,[1]Report!$E$4:$T$4596,16,0)</f>
        <v>0</v>
      </c>
    </row>
    <row r="524" spans="1:21" x14ac:dyDescent="0.25">
      <c r="A524" s="1" t="s">
        <v>3672</v>
      </c>
      <c r="B524" s="1" t="s">
        <v>21</v>
      </c>
      <c r="C524" s="1" t="s">
        <v>3592</v>
      </c>
      <c r="D524" s="1" t="s">
        <v>21</v>
      </c>
      <c r="E524" s="1" t="s">
        <v>3607</v>
      </c>
      <c r="F524" s="1" t="s">
        <v>3014</v>
      </c>
      <c r="G524" s="2"/>
      <c r="H524" s="2"/>
      <c r="I524" s="2"/>
      <c r="J524" s="2"/>
      <c r="K524" s="2"/>
      <c r="L524" s="2"/>
      <c r="M524" s="2"/>
      <c r="N524" s="5">
        <v>350</v>
      </c>
      <c r="O524" s="2"/>
      <c r="P524" s="2"/>
      <c r="Q524" s="5">
        <v>350</v>
      </c>
      <c r="R524" s="1" t="s">
        <v>343</v>
      </c>
      <c r="S524" s="1" t="s">
        <v>2982</v>
      </c>
      <c r="T524" s="1" t="s">
        <v>22</v>
      </c>
      <c r="U524">
        <f>VLOOKUP(E524,[1]Report!$E$4:$T$4596,16,0)</f>
        <v>0</v>
      </c>
    </row>
    <row r="525" spans="1:21" x14ac:dyDescent="0.25">
      <c r="A525" s="1" t="s">
        <v>3673</v>
      </c>
      <c r="B525" s="1" t="s">
        <v>21</v>
      </c>
      <c r="C525" s="1" t="s">
        <v>3592</v>
      </c>
      <c r="D525" s="1" t="s">
        <v>21</v>
      </c>
      <c r="E525" s="1" t="s">
        <v>3607</v>
      </c>
      <c r="F525" s="1" t="s">
        <v>3014</v>
      </c>
      <c r="G525" s="2"/>
      <c r="H525" s="2"/>
      <c r="I525" s="2"/>
      <c r="J525" s="2"/>
      <c r="K525" s="2"/>
      <c r="L525" s="2"/>
      <c r="M525" s="2"/>
      <c r="N525" s="5">
        <v>943</v>
      </c>
      <c r="O525" s="2"/>
      <c r="P525" s="2"/>
      <c r="Q525" s="5">
        <v>943</v>
      </c>
      <c r="R525" s="1" t="s">
        <v>343</v>
      </c>
      <c r="S525" s="1" t="s">
        <v>2982</v>
      </c>
      <c r="T525" s="1" t="s">
        <v>22</v>
      </c>
      <c r="U525">
        <f>VLOOKUP(E525,[1]Report!$E$4:$T$4596,16,0)</f>
        <v>0</v>
      </c>
    </row>
    <row r="526" spans="1:21" x14ac:dyDescent="0.25">
      <c r="A526" s="1" t="s">
        <v>3674</v>
      </c>
      <c r="B526" s="1" t="s">
        <v>21</v>
      </c>
      <c r="C526" s="1" t="s">
        <v>3592</v>
      </c>
      <c r="D526" s="1" t="s">
        <v>21</v>
      </c>
      <c r="E526" s="1" t="s">
        <v>3607</v>
      </c>
      <c r="F526" s="1" t="s">
        <v>3014</v>
      </c>
      <c r="G526" s="2"/>
      <c r="H526" s="2"/>
      <c r="I526" s="2"/>
      <c r="J526" s="2"/>
      <c r="K526" s="2"/>
      <c r="L526" s="2"/>
      <c r="M526" s="2"/>
      <c r="N526" s="2"/>
      <c r="O526" s="2"/>
      <c r="P526" s="5">
        <v>2002</v>
      </c>
      <c r="Q526" s="5">
        <v>2002</v>
      </c>
      <c r="R526" s="1" t="s">
        <v>344</v>
      </c>
      <c r="S526" s="1" t="s">
        <v>2982</v>
      </c>
      <c r="T526" s="1" t="s">
        <v>22</v>
      </c>
      <c r="U526">
        <f>VLOOKUP(E526,[1]Report!$E$4:$T$4596,16,0)</f>
        <v>0</v>
      </c>
    </row>
    <row r="527" spans="1:21" x14ac:dyDescent="0.25">
      <c r="A527" s="1" t="s">
        <v>3675</v>
      </c>
      <c r="B527" s="1" t="s">
        <v>21</v>
      </c>
      <c r="C527" s="1" t="s">
        <v>3592</v>
      </c>
      <c r="D527" s="1" t="s">
        <v>21</v>
      </c>
      <c r="E527" s="1" t="s">
        <v>3607</v>
      </c>
      <c r="F527" s="1" t="s">
        <v>3014</v>
      </c>
      <c r="G527" s="2"/>
      <c r="H527" s="2"/>
      <c r="I527" s="2"/>
      <c r="J527" s="5">
        <v>499</v>
      </c>
      <c r="K527" s="2"/>
      <c r="L527" s="2"/>
      <c r="M527" s="2"/>
      <c r="N527" s="2"/>
      <c r="O527" s="2"/>
      <c r="P527" s="2"/>
      <c r="Q527" s="5">
        <v>499</v>
      </c>
      <c r="R527" s="1" t="s">
        <v>260</v>
      </c>
      <c r="S527" s="1" t="s">
        <v>2982</v>
      </c>
      <c r="T527" s="1" t="s">
        <v>22</v>
      </c>
      <c r="U527">
        <f>VLOOKUP(E527,[1]Report!$E$4:$T$4596,16,0)</f>
        <v>0</v>
      </c>
    </row>
    <row r="528" spans="1:21" x14ac:dyDescent="0.25">
      <c r="A528" s="1" t="s">
        <v>3676</v>
      </c>
      <c r="B528" s="1" t="s">
        <v>21</v>
      </c>
      <c r="C528" s="1" t="s">
        <v>3592</v>
      </c>
      <c r="D528" s="1" t="s">
        <v>21</v>
      </c>
      <c r="E528" s="1" t="s">
        <v>3607</v>
      </c>
      <c r="F528" s="1" t="s">
        <v>3014</v>
      </c>
      <c r="G528" s="2"/>
      <c r="H528" s="2"/>
      <c r="I528" s="2"/>
      <c r="J528" s="2"/>
      <c r="K528" s="2"/>
      <c r="L528" s="2"/>
      <c r="M528" s="2"/>
      <c r="N528" s="2"/>
      <c r="O528" s="5">
        <v>562</v>
      </c>
      <c r="P528" s="2"/>
      <c r="Q528" s="5">
        <v>562</v>
      </c>
      <c r="R528" s="1" t="s">
        <v>261</v>
      </c>
      <c r="S528" s="1" t="s">
        <v>2982</v>
      </c>
      <c r="T528" s="1" t="s">
        <v>22</v>
      </c>
      <c r="U528">
        <f>VLOOKUP(E528,[1]Report!$E$4:$T$4596,16,0)</f>
        <v>0</v>
      </c>
    </row>
    <row r="529" spans="1:21" x14ac:dyDescent="0.25">
      <c r="A529" s="1" t="s">
        <v>3677</v>
      </c>
      <c r="B529" s="1" t="s">
        <v>21</v>
      </c>
      <c r="C529" s="1" t="s">
        <v>3592</v>
      </c>
      <c r="D529" s="1" t="s">
        <v>21</v>
      </c>
      <c r="E529" s="1" t="s">
        <v>3607</v>
      </c>
      <c r="F529" s="1" t="s">
        <v>3014</v>
      </c>
      <c r="G529" s="2"/>
      <c r="H529" s="2"/>
      <c r="I529" s="2"/>
      <c r="J529" s="2"/>
      <c r="K529" s="2"/>
      <c r="L529" s="2"/>
      <c r="M529" s="2"/>
      <c r="N529" s="2"/>
      <c r="O529" s="2"/>
      <c r="P529" s="5">
        <v>456</v>
      </c>
      <c r="Q529" s="5">
        <v>456</v>
      </c>
      <c r="R529" s="1" t="s">
        <v>262</v>
      </c>
      <c r="S529" s="1" t="s">
        <v>2982</v>
      </c>
      <c r="T529" s="1" t="s">
        <v>22</v>
      </c>
      <c r="U529">
        <f>VLOOKUP(E529,[1]Report!$E$4:$T$4596,16,0)</f>
        <v>0</v>
      </c>
    </row>
    <row r="530" spans="1:21" x14ac:dyDescent="0.25">
      <c r="A530" s="1" t="s">
        <v>3678</v>
      </c>
      <c r="B530" s="1" t="s">
        <v>21</v>
      </c>
      <c r="C530" s="1" t="s">
        <v>3592</v>
      </c>
      <c r="D530" s="1" t="s">
        <v>21</v>
      </c>
      <c r="E530" s="1" t="s">
        <v>3607</v>
      </c>
      <c r="F530" s="1" t="s">
        <v>3014</v>
      </c>
      <c r="G530" s="5">
        <v>1173.28</v>
      </c>
      <c r="H530" s="2"/>
      <c r="I530" s="2"/>
      <c r="J530" s="2"/>
      <c r="K530" s="2"/>
      <c r="L530" s="2"/>
      <c r="M530" s="2"/>
      <c r="N530" s="2"/>
      <c r="O530" s="2"/>
      <c r="P530" s="2"/>
      <c r="Q530" s="5">
        <v>1173.28</v>
      </c>
      <c r="R530" s="1" t="s">
        <v>528</v>
      </c>
      <c r="S530" s="1" t="s">
        <v>2982</v>
      </c>
      <c r="T530" s="1" t="s">
        <v>22</v>
      </c>
      <c r="U530">
        <f>VLOOKUP(E530,[1]Report!$E$4:$T$4596,16,0)</f>
        <v>0</v>
      </c>
    </row>
    <row r="531" spans="1:21" x14ac:dyDescent="0.25">
      <c r="A531" s="1" t="s">
        <v>3680</v>
      </c>
      <c r="B531" s="1" t="s">
        <v>21</v>
      </c>
      <c r="C531" s="1" t="s">
        <v>3592</v>
      </c>
      <c r="D531" s="1" t="s">
        <v>21</v>
      </c>
      <c r="E531" s="1" t="s">
        <v>3607</v>
      </c>
      <c r="F531" s="1" t="s">
        <v>3014</v>
      </c>
      <c r="G531" s="5">
        <v>792</v>
      </c>
      <c r="H531" s="2"/>
      <c r="I531" s="2"/>
      <c r="J531" s="2"/>
      <c r="K531" s="2"/>
      <c r="L531" s="2"/>
      <c r="M531" s="2"/>
      <c r="N531" s="2"/>
      <c r="O531" s="2"/>
      <c r="P531" s="2"/>
      <c r="Q531" s="5">
        <v>792</v>
      </c>
      <c r="R531" s="1" t="s">
        <v>530</v>
      </c>
      <c r="S531" s="1" t="s">
        <v>2982</v>
      </c>
      <c r="T531" s="1" t="s">
        <v>22</v>
      </c>
      <c r="U531">
        <f>VLOOKUP(E531,[1]Report!$E$4:$T$4596,16,0)</f>
        <v>0</v>
      </c>
    </row>
    <row r="532" spans="1:21" x14ac:dyDescent="0.25">
      <c r="A532" s="1" t="s">
        <v>3682</v>
      </c>
      <c r="B532" s="1" t="s">
        <v>21</v>
      </c>
      <c r="C532" s="1" t="s">
        <v>3592</v>
      </c>
      <c r="D532" s="1" t="s">
        <v>21</v>
      </c>
      <c r="E532" s="1" t="s">
        <v>3607</v>
      </c>
      <c r="F532" s="1" t="s">
        <v>3014</v>
      </c>
      <c r="G532" s="5">
        <v>792.54</v>
      </c>
      <c r="H532" s="2"/>
      <c r="I532" s="2"/>
      <c r="J532" s="2"/>
      <c r="K532" s="2"/>
      <c r="L532" s="2"/>
      <c r="M532" s="2"/>
      <c r="N532" s="2"/>
      <c r="O532" s="2"/>
      <c r="P532" s="2"/>
      <c r="Q532" s="5">
        <v>792.54</v>
      </c>
      <c r="R532" s="1" t="s">
        <v>532</v>
      </c>
      <c r="S532" s="1" t="s">
        <v>2982</v>
      </c>
      <c r="T532" s="1" t="s">
        <v>22</v>
      </c>
      <c r="U532">
        <f>VLOOKUP(E532,[1]Report!$E$4:$T$4596,16,0)</f>
        <v>0</v>
      </c>
    </row>
    <row r="533" spans="1:21" x14ac:dyDescent="0.25">
      <c r="A533" s="1" t="s">
        <v>3683</v>
      </c>
      <c r="B533" s="1" t="s">
        <v>21</v>
      </c>
      <c r="C533" s="1" t="s">
        <v>3592</v>
      </c>
      <c r="D533" s="1" t="s">
        <v>21</v>
      </c>
      <c r="E533" s="1" t="s">
        <v>3607</v>
      </c>
      <c r="F533" s="1" t="s">
        <v>3014</v>
      </c>
      <c r="G533" s="5">
        <v>792.54</v>
      </c>
      <c r="H533" s="2"/>
      <c r="I533" s="2"/>
      <c r="J533" s="2"/>
      <c r="K533" s="2"/>
      <c r="L533" s="2"/>
      <c r="M533" s="2"/>
      <c r="N533" s="2"/>
      <c r="O533" s="2"/>
      <c r="P533" s="2"/>
      <c r="Q533" s="5">
        <v>792.54</v>
      </c>
      <c r="R533" s="1" t="s">
        <v>533</v>
      </c>
      <c r="S533" s="1" t="s">
        <v>2982</v>
      </c>
      <c r="T533" s="1" t="s">
        <v>22</v>
      </c>
      <c r="U533">
        <f>VLOOKUP(E533,[1]Report!$E$4:$T$4596,16,0)</f>
        <v>0</v>
      </c>
    </row>
    <row r="534" spans="1:21" x14ac:dyDescent="0.25">
      <c r="A534" s="1" t="s">
        <v>3684</v>
      </c>
      <c r="B534" s="1" t="s">
        <v>21</v>
      </c>
      <c r="C534" s="1" t="s">
        <v>3592</v>
      </c>
      <c r="D534" s="1" t="s">
        <v>21</v>
      </c>
      <c r="E534" s="1" t="s">
        <v>3607</v>
      </c>
      <c r="F534" s="1" t="s">
        <v>3014</v>
      </c>
      <c r="G534" s="2"/>
      <c r="H534" s="5">
        <v>1174</v>
      </c>
      <c r="I534" s="2"/>
      <c r="J534" s="2"/>
      <c r="K534" s="2"/>
      <c r="L534" s="2"/>
      <c r="M534" s="2"/>
      <c r="N534" s="2"/>
      <c r="O534" s="2"/>
      <c r="P534" s="2"/>
      <c r="Q534" s="5">
        <v>1174</v>
      </c>
      <c r="R534" s="1" t="s">
        <v>534</v>
      </c>
      <c r="S534" s="1" t="s">
        <v>2982</v>
      </c>
      <c r="T534" s="1" t="s">
        <v>22</v>
      </c>
      <c r="U534">
        <f>VLOOKUP(E534,[1]Report!$E$4:$T$4596,16,0)</f>
        <v>0</v>
      </c>
    </row>
    <row r="535" spans="1:21" x14ac:dyDescent="0.25">
      <c r="A535" s="1" t="s">
        <v>3685</v>
      </c>
      <c r="B535" s="1" t="s">
        <v>21</v>
      </c>
      <c r="C535" s="1" t="s">
        <v>3592</v>
      </c>
      <c r="D535" s="1" t="s">
        <v>21</v>
      </c>
      <c r="E535" s="1" t="s">
        <v>3607</v>
      </c>
      <c r="F535" s="1" t="s">
        <v>3014</v>
      </c>
      <c r="G535" s="2"/>
      <c r="H535" s="5">
        <v>814</v>
      </c>
      <c r="I535" s="2"/>
      <c r="J535" s="2"/>
      <c r="K535" s="2"/>
      <c r="L535" s="2"/>
      <c r="M535" s="2"/>
      <c r="N535" s="2"/>
      <c r="O535" s="2"/>
      <c r="P535" s="2"/>
      <c r="Q535" s="5">
        <v>814</v>
      </c>
      <c r="R535" s="1" t="s">
        <v>535</v>
      </c>
      <c r="S535" s="1" t="s">
        <v>2982</v>
      </c>
      <c r="T535" s="1" t="s">
        <v>22</v>
      </c>
      <c r="U535">
        <f>VLOOKUP(E535,[1]Report!$E$4:$T$4596,16,0)</f>
        <v>0</v>
      </c>
    </row>
    <row r="536" spans="1:21" x14ac:dyDescent="0.25">
      <c r="A536" s="1" t="s">
        <v>3686</v>
      </c>
      <c r="B536" s="1" t="s">
        <v>21</v>
      </c>
      <c r="C536" s="1" t="s">
        <v>3592</v>
      </c>
      <c r="D536" s="1" t="s">
        <v>21</v>
      </c>
      <c r="E536" s="1" t="s">
        <v>3607</v>
      </c>
      <c r="F536" s="1" t="s">
        <v>3014</v>
      </c>
      <c r="G536" s="2"/>
      <c r="H536" s="5">
        <v>814</v>
      </c>
      <c r="I536" s="2"/>
      <c r="J536" s="2"/>
      <c r="K536" s="2"/>
      <c r="L536" s="2"/>
      <c r="M536" s="2"/>
      <c r="N536" s="2"/>
      <c r="O536" s="2"/>
      <c r="P536" s="2"/>
      <c r="Q536" s="5">
        <v>814</v>
      </c>
      <c r="R536" s="1" t="s">
        <v>536</v>
      </c>
      <c r="S536" s="1" t="s">
        <v>2982</v>
      </c>
      <c r="T536" s="1" t="s">
        <v>22</v>
      </c>
      <c r="U536">
        <f>VLOOKUP(E536,[1]Report!$E$4:$T$4596,16,0)</f>
        <v>0</v>
      </c>
    </row>
    <row r="537" spans="1:21" x14ac:dyDescent="0.25">
      <c r="A537" s="1" t="s">
        <v>3687</v>
      </c>
      <c r="B537" s="1" t="s">
        <v>21</v>
      </c>
      <c r="C537" s="1" t="s">
        <v>3592</v>
      </c>
      <c r="D537" s="1" t="s">
        <v>21</v>
      </c>
      <c r="E537" s="1" t="s">
        <v>3607</v>
      </c>
      <c r="F537" s="1" t="s">
        <v>3014</v>
      </c>
      <c r="G537" s="2"/>
      <c r="H537" s="5">
        <v>814</v>
      </c>
      <c r="I537" s="2"/>
      <c r="J537" s="2"/>
      <c r="K537" s="2"/>
      <c r="L537" s="2"/>
      <c r="M537" s="2"/>
      <c r="N537" s="2"/>
      <c r="O537" s="2"/>
      <c r="P537" s="2"/>
      <c r="Q537" s="5">
        <v>814</v>
      </c>
      <c r="R537" s="1" t="s">
        <v>537</v>
      </c>
      <c r="S537" s="1" t="s">
        <v>2982</v>
      </c>
      <c r="T537" s="1" t="s">
        <v>22</v>
      </c>
      <c r="U537">
        <f>VLOOKUP(E537,[1]Report!$E$4:$T$4596,16,0)</f>
        <v>0</v>
      </c>
    </row>
    <row r="538" spans="1:21" x14ac:dyDescent="0.25">
      <c r="A538" s="1" t="s">
        <v>3688</v>
      </c>
      <c r="B538" s="1" t="s">
        <v>21</v>
      </c>
      <c r="C538" s="1" t="s">
        <v>3592</v>
      </c>
      <c r="D538" s="1" t="s">
        <v>21</v>
      </c>
      <c r="E538" s="1" t="s">
        <v>3607</v>
      </c>
      <c r="F538" s="1" t="s">
        <v>3014</v>
      </c>
      <c r="G538" s="2"/>
      <c r="H538" s="5">
        <v>814</v>
      </c>
      <c r="I538" s="2"/>
      <c r="J538" s="2"/>
      <c r="K538" s="2"/>
      <c r="L538" s="2"/>
      <c r="M538" s="2"/>
      <c r="N538" s="2"/>
      <c r="O538" s="2"/>
      <c r="P538" s="2"/>
      <c r="Q538" s="5">
        <v>814</v>
      </c>
      <c r="R538" s="1" t="s">
        <v>538</v>
      </c>
      <c r="S538" s="1" t="s">
        <v>2982</v>
      </c>
      <c r="T538" s="1" t="s">
        <v>22</v>
      </c>
      <c r="U538">
        <f>VLOOKUP(E538,[1]Report!$E$4:$T$4596,16,0)</f>
        <v>0</v>
      </c>
    </row>
    <row r="539" spans="1:21" x14ac:dyDescent="0.25">
      <c r="A539" s="1" t="s">
        <v>3689</v>
      </c>
      <c r="B539" s="1" t="s">
        <v>21</v>
      </c>
      <c r="C539" s="1" t="s">
        <v>3592</v>
      </c>
      <c r="D539" s="1" t="s">
        <v>21</v>
      </c>
      <c r="E539" s="1" t="s">
        <v>3607</v>
      </c>
      <c r="F539" s="1" t="s">
        <v>3014</v>
      </c>
      <c r="G539" s="2"/>
      <c r="H539" s="2"/>
      <c r="I539" s="5">
        <v>1174</v>
      </c>
      <c r="J539" s="2"/>
      <c r="K539" s="2"/>
      <c r="L539" s="2"/>
      <c r="M539" s="2"/>
      <c r="N539" s="2"/>
      <c r="O539" s="2"/>
      <c r="P539" s="2"/>
      <c r="Q539" s="5">
        <v>1174</v>
      </c>
      <c r="R539" s="1" t="s">
        <v>539</v>
      </c>
      <c r="S539" s="1" t="s">
        <v>2982</v>
      </c>
      <c r="T539" s="1" t="s">
        <v>22</v>
      </c>
      <c r="U539">
        <f>VLOOKUP(E539,[1]Report!$E$4:$T$4596,16,0)</f>
        <v>0</v>
      </c>
    </row>
    <row r="540" spans="1:21" x14ac:dyDescent="0.25">
      <c r="A540" s="1" t="s">
        <v>3690</v>
      </c>
      <c r="B540" s="1" t="s">
        <v>21</v>
      </c>
      <c r="C540" s="1" t="s">
        <v>3592</v>
      </c>
      <c r="D540" s="1" t="s">
        <v>21</v>
      </c>
      <c r="E540" s="1" t="s">
        <v>3607</v>
      </c>
      <c r="F540" s="1" t="s">
        <v>3014</v>
      </c>
      <c r="G540" s="2"/>
      <c r="H540" s="2"/>
      <c r="I540" s="5">
        <v>815</v>
      </c>
      <c r="J540" s="2"/>
      <c r="K540" s="2"/>
      <c r="L540" s="2"/>
      <c r="M540" s="2"/>
      <c r="N540" s="2"/>
      <c r="O540" s="2"/>
      <c r="P540" s="2"/>
      <c r="Q540" s="5">
        <v>815</v>
      </c>
      <c r="R540" s="1" t="s">
        <v>540</v>
      </c>
      <c r="S540" s="1" t="s">
        <v>2982</v>
      </c>
      <c r="T540" s="1" t="s">
        <v>22</v>
      </c>
      <c r="U540">
        <f>VLOOKUP(E540,[1]Report!$E$4:$T$4596,16,0)</f>
        <v>0</v>
      </c>
    </row>
    <row r="541" spans="1:21" x14ac:dyDescent="0.25">
      <c r="A541" s="1" t="s">
        <v>3691</v>
      </c>
      <c r="B541" s="1" t="s">
        <v>21</v>
      </c>
      <c r="C541" s="1" t="s">
        <v>3592</v>
      </c>
      <c r="D541" s="1" t="s">
        <v>21</v>
      </c>
      <c r="E541" s="1" t="s">
        <v>3607</v>
      </c>
      <c r="F541" s="1" t="s">
        <v>3014</v>
      </c>
      <c r="G541" s="2"/>
      <c r="H541" s="2"/>
      <c r="I541" s="2"/>
      <c r="J541" s="5">
        <v>1173</v>
      </c>
      <c r="K541" s="2"/>
      <c r="L541" s="2"/>
      <c r="M541" s="2"/>
      <c r="N541" s="2"/>
      <c r="O541" s="2"/>
      <c r="P541" s="2"/>
      <c r="Q541" s="5">
        <v>1173</v>
      </c>
      <c r="R541" s="1" t="s">
        <v>543</v>
      </c>
      <c r="S541" s="1" t="s">
        <v>2982</v>
      </c>
      <c r="T541" s="1" t="s">
        <v>22</v>
      </c>
      <c r="U541">
        <f>VLOOKUP(E541,[1]Report!$E$4:$T$4596,16,0)</f>
        <v>0</v>
      </c>
    </row>
    <row r="542" spans="1:21" x14ac:dyDescent="0.25">
      <c r="A542" s="1" t="s">
        <v>3692</v>
      </c>
      <c r="B542" s="1" t="s">
        <v>21</v>
      </c>
      <c r="C542" s="1" t="s">
        <v>3592</v>
      </c>
      <c r="D542" s="1" t="s">
        <v>21</v>
      </c>
      <c r="E542" s="1" t="s">
        <v>3607</v>
      </c>
      <c r="F542" s="1" t="s">
        <v>3014</v>
      </c>
      <c r="G542" s="2"/>
      <c r="H542" s="2"/>
      <c r="I542" s="2"/>
      <c r="J542" s="5">
        <v>816</v>
      </c>
      <c r="K542" s="2"/>
      <c r="L542" s="2"/>
      <c r="M542" s="2"/>
      <c r="N542" s="2"/>
      <c r="O542" s="2"/>
      <c r="P542" s="2"/>
      <c r="Q542" s="5">
        <v>816</v>
      </c>
      <c r="R542" s="1" t="s">
        <v>544</v>
      </c>
      <c r="S542" s="1" t="s">
        <v>2982</v>
      </c>
      <c r="T542" s="1" t="s">
        <v>22</v>
      </c>
      <c r="U542">
        <f>VLOOKUP(E542,[1]Report!$E$4:$T$4596,16,0)</f>
        <v>0</v>
      </c>
    </row>
    <row r="543" spans="1:21" x14ac:dyDescent="0.25">
      <c r="A543" s="1" t="s">
        <v>3693</v>
      </c>
      <c r="B543" s="1" t="s">
        <v>21</v>
      </c>
      <c r="C543" s="1" t="s">
        <v>3592</v>
      </c>
      <c r="D543" s="1" t="s">
        <v>21</v>
      </c>
      <c r="E543" s="1" t="s">
        <v>3607</v>
      </c>
      <c r="F543" s="1" t="s">
        <v>3014</v>
      </c>
      <c r="G543" s="2"/>
      <c r="H543" s="2"/>
      <c r="I543" s="2"/>
      <c r="J543" s="5">
        <v>816</v>
      </c>
      <c r="K543" s="2"/>
      <c r="L543" s="2"/>
      <c r="M543" s="2"/>
      <c r="N543" s="2"/>
      <c r="O543" s="2"/>
      <c r="P543" s="2"/>
      <c r="Q543" s="5">
        <v>816</v>
      </c>
      <c r="R543" s="1" t="s">
        <v>545</v>
      </c>
      <c r="S543" s="1" t="s">
        <v>2982</v>
      </c>
      <c r="T543" s="1" t="s">
        <v>22</v>
      </c>
      <c r="U543">
        <f>VLOOKUP(E543,[1]Report!$E$4:$T$4596,16,0)</f>
        <v>0</v>
      </c>
    </row>
    <row r="544" spans="1:21" x14ac:dyDescent="0.25">
      <c r="A544" s="1" t="s">
        <v>3694</v>
      </c>
      <c r="B544" s="1" t="s">
        <v>21</v>
      </c>
      <c r="C544" s="1" t="s">
        <v>3592</v>
      </c>
      <c r="D544" s="1" t="s">
        <v>21</v>
      </c>
      <c r="E544" s="1" t="s">
        <v>3607</v>
      </c>
      <c r="F544" s="1" t="s">
        <v>3014</v>
      </c>
      <c r="G544" s="2"/>
      <c r="H544" s="2"/>
      <c r="I544" s="2"/>
      <c r="J544" s="2"/>
      <c r="K544" s="5">
        <v>799</v>
      </c>
      <c r="L544" s="2"/>
      <c r="M544" s="2"/>
      <c r="N544" s="2"/>
      <c r="O544" s="2"/>
      <c r="P544" s="2"/>
      <c r="Q544" s="5">
        <v>799</v>
      </c>
      <c r="R544" s="1" t="s">
        <v>546</v>
      </c>
      <c r="S544" s="1" t="s">
        <v>2982</v>
      </c>
      <c r="T544" s="1" t="s">
        <v>22</v>
      </c>
      <c r="U544">
        <f>VLOOKUP(E544,[1]Report!$E$4:$T$4596,16,0)</f>
        <v>0</v>
      </c>
    </row>
    <row r="545" spans="1:21" x14ac:dyDescent="0.25">
      <c r="A545" s="1" t="s">
        <v>3695</v>
      </c>
      <c r="B545" s="1" t="s">
        <v>21</v>
      </c>
      <c r="C545" s="1" t="s">
        <v>3592</v>
      </c>
      <c r="D545" s="1" t="s">
        <v>21</v>
      </c>
      <c r="E545" s="1" t="s">
        <v>3607</v>
      </c>
      <c r="F545" s="1" t="s">
        <v>3014</v>
      </c>
      <c r="G545" s="2"/>
      <c r="H545" s="2"/>
      <c r="I545" s="2"/>
      <c r="J545" s="2"/>
      <c r="K545" s="5">
        <v>799</v>
      </c>
      <c r="L545" s="2"/>
      <c r="M545" s="2"/>
      <c r="N545" s="2"/>
      <c r="O545" s="2"/>
      <c r="P545" s="2"/>
      <c r="Q545" s="5">
        <v>799</v>
      </c>
      <c r="R545" s="1" t="s">
        <v>547</v>
      </c>
      <c r="S545" s="1" t="s">
        <v>2982</v>
      </c>
      <c r="T545" s="1" t="s">
        <v>22</v>
      </c>
      <c r="U545">
        <f>VLOOKUP(E545,[1]Report!$E$4:$T$4596,16,0)</f>
        <v>0</v>
      </c>
    </row>
    <row r="546" spans="1:21" x14ac:dyDescent="0.25">
      <c r="A546" s="1" t="s">
        <v>3696</v>
      </c>
      <c r="B546" s="1" t="s">
        <v>21</v>
      </c>
      <c r="C546" s="1" t="s">
        <v>3592</v>
      </c>
      <c r="D546" s="1" t="s">
        <v>21</v>
      </c>
      <c r="E546" s="1" t="s">
        <v>3607</v>
      </c>
      <c r="F546" s="1" t="s">
        <v>3014</v>
      </c>
      <c r="G546" s="2"/>
      <c r="H546" s="2"/>
      <c r="I546" s="2"/>
      <c r="J546" s="2"/>
      <c r="K546" s="5">
        <v>1149</v>
      </c>
      <c r="L546" s="2"/>
      <c r="M546" s="2"/>
      <c r="N546" s="2"/>
      <c r="O546" s="2"/>
      <c r="P546" s="2"/>
      <c r="Q546" s="5">
        <v>1149</v>
      </c>
      <c r="R546" s="1" t="s">
        <v>548</v>
      </c>
      <c r="S546" s="1" t="s">
        <v>2982</v>
      </c>
      <c r="T546" s="1" t="s">
        <v>22</v>
      </c>
      <c r="U546">
        <f>VLOOKUP(E546,[1]Report!$E$4:$T$4596,16,0)</f>
        <v>0</v>
      </c>
    </row>
    <row r="547" spans="1:21" x14ac:dyDescent="0.25">
      <c r="A547" s="1" t="s">
        <v>3697</v>
      </c>
      <c r="B547" s="1" t="s">
        <v>21</v>
      </c>
      <c r="C547" s="1" t="s">
        <v>3592</v>
      </c>
      <c r="D547" s="1" t="s">
        <v>21</v>
      </c>
      <c r="E547" s="1" t="s">
        <v>3607</v>
      </c>
      <c r="F547" s="1" t="s">
        <v>3014</v>
      </c>
      <c r="G547" s="2"/>
      <c r="H547" s="2"/>
      <c r="I547" s="2"/>
      <c r="J547" s="2"/>
      <c r="K547" s="2"/>
      <c r="L547" s="5">
        <v>1149</v>
      </c>
      <c r="M547" s="2"/>
      <c r="N547" s="2"/>
      <c r="O547" s="2"/>
      <c r="P547" s="2"/>
      <c r="Q547" s="5">
        <v>1149</v>
      </c>
      <c r="R547" s="1" t="s">
        <v>549</v>
      </c>
      <c r="S547" s="1" t="s">
        <v>2982</v>
      </c>
      <c r="T547" s="1" t="s">
        <v>22</v>
      </c>
      <c r="U547">
        <f>VLOOKUP(E547,[1]Report!$E$4:$T$4596,16,0)</f>
        <v>0</v>
      </c>
    </row>
    <row r="548" spans="1:21" x14ac:dyDescent="0.25">
      <c r="A548" s="1" t="s">
        <v>3698</v>
      </c>
      <c r="B548" s="1" t="s">
        <v>21</v>
      </c>
      <c r="C548" s="1" t="s">
        <v>3592</v>
      </c>
      <c r="D548" s="1" t="s">
        <v>21</v>
      </c>
      <c r="E548" s="1" t="s">
        <v>3607</v>
      </c>
      <c r="F548" s="1" t="s">
        <v>3014</v>
      </c>
      <c r="G548" s="2"/>
      <c r="H548" s="2"/>
      <c r="I548" s="2"/>
      <c r="J548" s="2"/>
      <c r="K548" s="2"/>
      <c r="L548" s="5">
        <v>799</v>
      </c>
      <c r="M548" s="2"/>
      <c r="N548" s="2"/>
      <c r="O548" s="2"/>
      <c r="P548" s="2"/>
      <c r="Q548" s="5">
        <v>799</v>
      </c>
      <c r="R548" s="1" t="s">
        <v>550</v>
      </c>
      <c r="S548" s="1" t="s">
        <v>2982</v>
      </c>
      <c r="T548" s="1" t="s">
        <v>22</v>
      </c>
      <c r="U548">
        <f>VLOOKUP(E548,[1]Report!$E$4:$T$4596,16,0)</f>
        <v>0</v>
      </c>
    </row>
    <row r="549" spans="1:21" x14ac:dyDescent="0.25">
      <c r="A549" s="1" t="s">
        <v>3699</v>
      </c>
      <c r="B549" s="1" t="s">
        <v>21</v>
      </c>
      <c r="C549" s="1" t="s">
        <v>3592</v>
      </c>
      <c r="D549" s="1" t="s">
        <v>21</v>
      </c>
      <c r="E549" s="1" t="s">
        <v>3607</v>
      </c>
      <c r="F549" s="1" t="s">
        <v>3014</v>
      </c>
      <c r="G549" s="2"/>
      <c r="H549" s="2"/>
      <c r="I549" s="2"/>
      <c r="J549" s="2"/>
      <c r="K549" s="2"/>
      <c r="L549" s="5">
        <v>799</v>
      </c>
      <c r="M549" s="2"/>
      <c r="N549" s="2"/>
      <c r="O549" s="2"/>
      <c r="P549" s="2"/>
      <c r="Q549" s="5">
        <v>799</v>
      </c>
      <c r="R549" s="1" t="s">
        <v>551</v>
      </c>
      <c r="S549" s="1" t="s">
        <v>2982</v>
      </c>
      <c r="T549" s="1" t="s">
        <v>22</v>
      </c>
      <c r="U549">
        <f>VLOOKUP(E549,[1]Report!$E$4:$T$4596,16,0)</f>
        <v>0</v>
      </c>
    </row>
    <row r="550" spans="1:21" x14ac:dyDescent="0.25">
      <c r="A550" s="1" t="s">
        <v>3700</v>
      </c>
      <c r="B550" s="1" t="s">
        <v>21</v>
      </c>
      <c r="C550" s="1" t="s">
        <v>3592</v>
      </c>
      <c r="D550" s="1" t="s">
        <v>21</v>
      </c>
      <c r="E550" s="1" t="s">
        <v>3607</v>
      </c>
      <c r="F550" s="1" t="s">
        <v>3014</v>
      </c>
      <c r="G550" s="2"/>
      <c r="H550" s="2"/>
      <c r="I550" s="2"/>
      <c r="J550" s="2"/>
      <c r="K550" s="2"/>
      <c r="L550" s="2"/>
      <c r="M550" s="5">
        <v>1105</v>
      </c>
      <c r="N550" s="2"/>
      <c r="O550" s="2"/>
      <c r="P550" s="2"/>
      <c r="Q550" s="5">
        <v>1105</v>
      </c>
      <c r="R550" s="1" t="s">
        <v>552</v>
      </c>
      <c r="S550" s="1" t="s">
        <v>2982</v>
      </c>
      <c r="T550" s="1" t="s">
        <v>22</v>
      </c>
      <c r="U550">
        <f>VLOOKUP(E550,[1]Report!$E$4:$T$4596,16,0)</f>
        <v>0</v>
      </c>
    </row>
    <row r="551" spans="1:21" x14ac:dyDescent="0.25">
      <c r="A551" s="1" t="s">
        <v>2702</v>
      </c>
      <c r="B551" s="1" t="s">
        <v>21</v>
      </c>
      <c r="C551" s="1" t="s">
        <v>3592</v>
      </c>
      <c r="D551" s="1" t="s">
        <v>21</v>
      </c>
      <c r="E551" s="1" t="s">
        <v>3607</v>
      </c>
      <c r="F551" s="1" t="s">
        <v>3014</v>
      </c>
      <c r="G551" s="2"/>
      <c r="H551" s="2"/>
      <c r="I551" s="2"/>
      <c r="J551" s="2"/>
      <c r="K551" s="2"/>
      <c r="L551" s="2"/>
      <c r="M551" s="5">
        <v>799</v>
      </c>
      <c r="N551" s="2"/>
      <c r="O551" s="2"/>
      <c r="P551" s="2"/>
      <c r="Q551" s="5">
        <v>799</v>
      </c>
      <c r="R551" s="1" t="s">
        <v>553</v>
      </c>
      <c r="S551" s="1" t="s">
        <v>2982</v>
      </c>
      <c r="T551" s="1" t="s">
        <v>22</v>
      </c>
      <c r="U551">
        <f>VLOOKUP(E551,[1]Report!$E$4:$T$4596,16,0)</f>
        <v>0</v>
      </c>
    </row>
    <row r="552" spans="1:21" x14ac:dyDescent="0.25">
      <c r="A552" s="1" t="s">
        <v>3701</v>
      </c>
      <c r="B552" s="1" t="s">
        <v>21</v>
      </c>
      <c r="C552" s="1" t="s">
        <v>3592</v>
      </c>
      <c r="D552" s="1" t="s">
        <v>21</v>
      </c>
      <c r="E552" s="1" t="s">
        <v>3607</v>
      </c>
      <c r="F552" s="1" t="s">
        <v>3014</v>
      </c>
      <c r="G552" s="2"/>
      <c r="H552" s="2"/>
      <c r="I552" s="2"/>
      <c r="J552" s="2"/>
      <c r="K552" s="2"/>
      <c r="L552" s="2"/>
      <c r="M552" s="5">
        <v>799</v>
      </c>
      <c r="N552" s="2"/>
      <c r="O552" s="2"/>
      <c r="P552" s="2"/>
      <c r="Q552" s="5">
        <v>799</v>
      </c>
      <c r="R552" s="1" t="s">
        <v>554</v>
      </c>
      <c r="S552" s="1" t="s">
        <v>2982</v>
      </c>
      <c r="T552" s="1" t="s">
        <v>22</v>
      </c>
      <c r="U552">
        <f>VLOOKUP(E552,[1]Report!$E$4:$T$4596,16,0)</f>
        <v>0</v>
      </c>
    </row>
    <row r="553" spans="1:21" x14ac:dyDescent="0.25">
      <c r="A553" s="1" t="s">
        <v>3702</v>
      </c>
      <c r="B553" s="1" t="s">
        <v>21</v>
      </c>
      <c r="C553" s="1" t="s">
        <v>3592</v>
      </c>
      <c r="D553" s="1" t="s">
        <v>21</v>
      </c>
      <c r="E553" s="1" t="s">
        <v>3607</v>
      </c>
      <c r="F553" s="1" t="s">
        <v>3014</v>
      </c>
      <c r="G553" s="2"/>
      <c r="H553" s="2"/>
      <c r="I553" s="2"/>
      <c r="J553" s="2"/>
      <c r="K553" s="2"/>
      <c r="L553" s="2"/>
      <c r="M553" s="2"/>
      <c r="N553" s="5">
        <v>815</v>
      </c>
      <c r="O553" s="2"/>
      <c r="P553" s="2"/>
      <c r="Q553" s="5">
        <v>815</v>
      </c>
      <c r="R553" s="1" t="s">
        <v>555</v>
      </c>
      <c r="S553" s="1" t="s">
        <v>2982</v>
      </c>
      <c r="T553" s="1" t="s">
        <v>22</v>
      </c>
      <c r="U553">
        <f>VLOOKUP(E553,[1]Report!$E$4:$T$4596,16,0)</f>
        <v>0</v>
      </c>
    </row>
    <row r="554" spans="1:21" x14ac:dyDescent="0.25">
      <c r="A554" s="1" t="s">
        <v>3703</v>
      </c>
      <c r="B554" s="1" t="s">
        <v>21</v>
      </c>
      <c r="C554" s="1" t="s">
        <v>3592</v>
      </c>
      <c r="D554" s="1" t="s">
        <v>21</v>
      </c>
      <c r="E554" s="1" t="s">
        <v>3607</v>
      </c>
      <c r="F554" s="1" t="s">
        <v>3014</v>
      </c>
      <c r="G554" s="2"/>
      <c r="H554" s="2"/>
      <c r="I554" s="2"/>
      <c r="J554" s="2"/>
      <c r="K554" s="2"/>
      <c r="L554" s="2"/>
      <c r="M554" s="2"/>
      <c r="N554" s="5">
        <v>815</v>
      </c>
      <c r="O554" s="2"/>
      <c r="P554" s="2"/>
      <c r="Q554" s="5">
        <v>815</v>
      </c>
      <c r="R554" s="1" t="s">
        <v>556</v>
      </c>
      <c r="S554" s="1" t="s">
        <v>2982</v>
      </c>
      <c r="T554" s="1" t="s">
        <v>22</v>
      </c>
      <c r="U554">
        <f>VLOOKUP(E554,[1]Report!$E$4:$T$4596,16,0)</f>
        <v>0</v>
      </c>
    </row>
    <row r="555" spans="1:21" x14ac:dyDescent="0.25">
      <c r="A555" s="1" t="s">
        <v>2809</v>
      </c>
      <c r="B555" s="1" t="s">
        <v>21</v>
      </c>
      <c r="C555" s="1" t="s">
        <v>3592</v>
      </c>
      <c r="D555" s="1" t="s">
        <v>21</v>
      </c>
      <c r="E555" s="1" t="s">
        <v>3607</v>
      </c>
      <c r="F555" s="1" t="s">
        <v>3014</v>
      </c>
      <c r="G555" s="2"/>
      <c r="H555" s="2"/>
      <c r="I555" s="2"/>
      <c r="J555" s="2"/>
      <c r="K555" s="2"/>
      <c r="L555" s="2"/>
      <c r="M555" s="2"/>
      <c r="N555" s="5">
        <v>1171</v>
      </c>
      <c r="O555" s="2"/>
      <c r="P555" s="2"/>
      <c r="Q555" s="5">
        <v>1171</v>
      </c>
      <c r="R555" s="1" t="s">
        <v>557</v>
      </c>
      <c r="S555" s="1" t="s">
        <v>2982</v>
      </c>
      <c r="T555" s="1" t="s">
        <v>22</v>
      </c>
      <c r="U555">
        <f>VLOOKUP(E555,[1]Report!$E$4:$T$4596,16,0)</f>
        <v>0</v>
      </c>
    </row>
    <row r="556" spans="1:21" x14ac:dyDescent="0.25">
      <c r="A556" s="1" t="s">
        <v>3704</v>
      </c>
      <c r="B556" s="1" t="s">
        <v>21</v>
      </c>
      <c r="C556" s="1" t="s">
        <v>3592</v>
      </c>
      <c r="D556" s="1" t="s">
        <v>21</v>
      </c>
      <c r="E556" s="1" t="s">
        <v>3607</v>
      </c>
      <c r="F556" s="1" t="s">
        <v>3014</v>
      </c>
      <c r="G556" s="2"/>
      <c r="H556" s="2"/>
      <c r="I556" s="2"/>
      <c r="J556" s="2"/>
      <c r="K556" s="2"/>
      <c r="L556" s="2"/>
      <c r="M556" s="2"/>
      <c r="N556" s="2"/>
      <c r="O556" s="5">
        <v>1149</v>
      </c>
      <c r="P556" s="2"/>
      <c r="Q556" s="5">
        <v>1149</v>
      </c>
      <c r="R556" s="1" t="s">
        <v>558</v>
      </c>
      <c r="S556" s="1" t="s">
        <v>2982</v>
      </c>
      <c r="T556" s="1" t="s">
        <v>22</v>
      </c>
      <c r="U556">
        <f>VLOOKUP(E556,[1]Report!$E$4:$T$4596,16,0)</f>
        <v>0</v>
      </c>
    </row>
    <row r="557" spans="1:21" x14ac:dyDescent="0.25">
      <c r="A557" s="1" t="s">
        <v>2394</v>
      </c>
      <c r="B557" s="1" t="s">
        <v>21</v>
      </c>
      <c r="C557" s="1" t="s">
        <v>3592</v>
      </c>
      <c r="D557" s="1" t="s">
        <v>21</v>
      </c>
      <c r="E557" s="1" t="s">
        <v>3607</v>
      </c>
      <c r="F557" s="1" t="s">
        <v>3014</v>
      </c>
      <c r="G557" s="2"/>
      <c r="H557" s="2"/>
      <c r="I557" s="2"/>
      <c r="J557" s="2"/>
      <c r="K557" s="2"/>
      <c r="L557" s="2"/>
      <c r="M557" s="2"/>
      <c r="N557" s="2"/>
      <c r="O557" s="5">
        <v>799</v>
      </c>
      <c r="P557" s="2"/>
      <c r="Q557" s="5">
        <v>799</v>
      </c>
      <c r="R557" s="1" t="s">
        <v>559</v>
      </c>
      <c r="S557" s="1" t="s">
        <v>2982</v>
      </c>
      <c r="T557" s="1" t="s">
        <v>22</v>
      </c>
      <c r="U557">
        <f>VLOOKUP(E557,[1]Report!$E$4:$T$4596,16,0)</f>
        <v>0</v>
      </c>
    </row>
    <row r="558" spans="1:21" x14ac:dyDescent="0.25">
      <c r="A558" s="1" t="s">
        <v>3705</v>
      </c>
      <c r="B558" s="1" t="s">
        <v>21</v>
      </c>
      <c r="C558" s="1" t="s">
        <v>3592</v>
      </c>
      <c r="D558" s="1" t="s">
        <v>21</v>
      </c>
      <c r="E558" s="1" t="s">
        <v>3607</v>
      </c>
      <c r="F558" s="1" t="s">
        <v>3014</v>
      </c>
      <c r="G558" s="2"/>
      <c r="H558" s="2"/>
      <c r="I558" s="2"/>
      <c r="J558" s="2"/>
      <c r="K558" s="2"/>
      <c r="L558" s="2"/>
      <c r="M558" s="2"/>
      <c r="N558" s="2"/>
      <c r="O558" s="5">
        <v>799</v>
      </c>
      <c r="P558" s="2"/>
      <c r="Q558" s="5">
        <v>799</v>
      </c>
      <c r="R558" s="1" t="s">
        <v>560</v>
      </c>
      <c r="S558" s="1" t="s">
        <v>2982</v>
      </c>
      <c r="T558" s="1" t="s">
        <v>22</v>
      </c>
      <c r="U558">
        <f>VLOOKUP(E558,[1]Report!$E$4:$T$4596,16,0)</f>
        <v>0</v>
      </c>
    </row>
    <row r="559" spans="1:21" x14ac:dyDescent="0.25">
      <c r="A559" s="1" t="s">
        <v>1928</v>
      </c>
      <c r="B559" s="1" t="s">
        <v>21</v>
      </c>
      <c r="C559" s="1" t="s">
        <v>3592</v>
      </c>
      <c r="D559" s="1" t="s">
        <v>21</v>
      </c>
      <c r="E559" s="1" t="s">
        <v>3607</v>
      </c>
      <c r="F559" s="1" t="s">
        <v>3014</v>
      </c>
      <c r="G559" s="2"/>
      <c r="H559" s="2"/>
      <c r="I559" s="2"/>
      <c r="J559" s="2"/>
      <c r="K559" s="2"/>
      <c r="L559" s="2"/>
      <c r="M559" s="2"/>
      <c r="N559" s="2"/>
      <c r="O559" s="2"/>
      <c r="P559" s="5">
        <v>1149</v>
      </c>
      <c r="Q559" s="5">
        <v>1149</v>
      </c>
      <c r="R559" s="1" t="s">
        <v>561</v>
      </c>
      <c r="S559" s="1" t="s">
        <v>2982</v>
      </c>
      <c r="T559" s="1" t="s">
        <v>22</v>
      </c>
      <c r="U559">
        <f>VLOOKUP(E559,[1]Report!$E$4:$T$4596,16,0)</f>
        <v>0</v>
      </c>
    </row>
    <row r="560" spans="1:21" x14ac:dyDescent="0.25">
      <c r="A560" s="1" t="s">
        <v>3706</v>
      </c>
      <c r="B560" s="1" t="s">
        <v>21</v>
      </c>
      <c r="C560" s="1" t="s">
        <v>3592</v>
      </c>
      <c r="D560" s="1" t="s">
        <v>21</v>
      </c>
      <c r="E560" s="1" t="s">
        <v>3607</v>
      </c>
      <c r="F560" s="1" t="s">
        <v>3014</v>
      </c>
      <c r="G560" s="2"/>
      <c r="H560" s="2"/>
      <c r="I560" s="2"/>
      <c r="J560" s="2"/>
      <c r="K560" s="2"/>
      <c r="L560" s="2"/>
      <c r="M560" s="2"/>
      <c r="N560" s="2"/>
      <c r="O560" s="2"/>
      <c r="P560" s="5">
        <v>799</v>
      </c>
      <c r="Q560" s="5">
        <v>799</v>
      </c>
      <c r="R560" s="1" t="s">
        <v>562</v>
      </c>
      <c r="S560" s="1" t="s">
        <v>2982</v>
      </c>
      <c r="T560" s="1" t="s">
        <v>22</v>
      </c>
      <c r="U560">
        <f>VLOOKUP(E560,[1]Report!$E$4:$T$4596,16,0)</f>
        <v>0</v>
      </c>
    </row>
    <row r="561" spans="1:21" x14ac:dyDescent="0.25">
      <c r="A561" s="1" t="s">
        <v>1833</v>
      </c>
      <c r="B561" s="1" t="s">
        <v>21</v>
      </c>
      <c r="C561" s="1" t="s">
        <v>3592</v>
      </c>
      <c r="D561" s="1" t="s">
        <v>21</v>
      </c>
      <c r="E561" s="1" t="s">
        <v>3607</v>
      </c>
      <c r="F561" s="1" t="s">
        <v>3014</v>
      </c>
      <c r="G561" s="2"/>
      <c r="H561" s="2"/>
      <c r="I561" s="2"/>
      <c r="J561" s="2"/>
      <c r="K561" s="2"/>
      <c r="L561" s="2"/>
      <c r="M561" s="2"/>
      <c r="N561" s="2"/>
      <c r="O561" s="2"/>
      <c r="P561" s="5">
        <v>799</v>
      </c>
      <c r="Q561" s="5">
        <v>799</v>
      </c>
      <c r="R561" s="1" t="s">
        <v>563</v>
      </c>
      <c r="S561" s="1" t="s">
        <v>2982</v>
      </c>
      <c r="T561" s="1" t="s">
        <v>22</v>
      </c>
      <c r="U561">
        <f>VLOOKUP(E561,[1]Report!$E$4:$T$4596,16,0)</f>
        <v>0</v>
      </c>
    </row>
    <row r="562" spans="1:21" x14ac:dyDescent="0.25">
      <c r="A562" s="1" t="s">
        <v>3707</v>
      </c>
      <c r="B562" s="1" t="s">
        <v>21</v>
      </c>
      <c r="C562" s="1" t="s">
        <v>3708</v>
      </c>
      <c r="D562" s="1" t="s">
        <v>21</v>
      </c>
      <c r="E562" s="1" t="s">
        <v>3709</v>
      </c>
      <c r="F562" s="1" t="s">
        <v>3014</v>
      </c>
      <c r="G562" s="2"/>
      <c r="H562" s="2"/>
      <c r="I562" s="2"/>
      <c r="J562" s="5">
        <v>6314</v>
      </c>
      <c r="K562" s="2"/>
      <c r="L562" s="2"/>
      <c r="M562" s="2"/>
      <c r="N562" s="2"/>
      <c r="O562" s="2"/>
      <c r="P562" s="2"/>
      <c r="Q562" s="5">
        <v>6314</v>
      </c>
      <c r="R562" s="1" t="s">
        <v>3710</v>
      </c>
      <c r="S562" s="1" t="s">
        <v>2196</v>
      </c>
      <c r="T562" s="1" t="s">
        <v>22</v>
      </c>
      <c r="U562">
        <f>VLOOKUP(E562,[1]Report!$E$4:$T$4596,16,0)</f>
        <v>0</v>
      </c>
    </row>
    <row r="563" spans="1:21" x14ac:dyDescent="0.25">
      <c r="A563" s="1" t="s">
        <v>2975</v>
      </c>
      <c r="B563" s="1" t="s">
        <v>21</v>
      </c>
      <c r="C563" s="1" t="s">
        <v>3708</v>
      </c>
      <c r="D563" s="1" t="s">
        <v>21</v>
      </c>
      <c r="E563" s="1" t="s">
        <v>3709</v>
      </c>
      <c r="F563" s="1" t="s">
        <v>3014</v>
      </c>
      <c r="G563" s="2"/>
      <c r="H563" s="2"/>
      <c r="I563" s="2"/>
      <c r="J563" s="5">
        <v>2875</v>
      </c>
      <c r="K563" s="2"/>
      <c r="L563" s="2"/>
      <c r="M563" s="2"/>
      <c r="N563" s="2"/>
      <c r="O563" s="2"/>
      <c r="P563" s="2"/>
      <c r="Q563" s="5">
        <v>2875</v>
      </c>
      <c r="R563" s="1" t="s">
        <v>3710</v>
      </c>
      <c r="S563" s="1" t="s">
        <v>2196</v>
      </c>
      <c r="T563" s="1" t="s">
        <v>22</v>
      </c>
      <c r="U563">
        <f>VLOOKUP(E563,[1]Report!$E$4:$T$4596,16,0)</f>
        <v>0</v>
      </c>
    </row>
    <row r="564" spans="1:21" x14ac:dyDescent="0.25">
      <c r="A564" s="1" t="s">
        <v>3711</v>
      </c>
      <c r="B564" s="1" t="s">
        <v>21</v>
      </c>
      <c r="C564" s="1" t="s">
        <v>3708</v>
      </c>
      <c r="D564" s="1" t="s">
        <v>21</v>
      </c>
      <c r="E564" s="1" t="s">
        <v>3709</v>
      </c>
      <c r="F564" s="1" t="s">
        <v>3014</v>
      </c>
      <c r="G564" s="2"/>
      <c r="H564" s="2"/>
      <c r="I564" s="2"/>
      <c r="J564" s="5">
        <v>6450</v>
      </c>
      <c r="K564" s="2"/>
      <c r="L564" s="2"/>
      <c r="M564" s="2"/>
      <c r="N564" s="2"/>
      <c r="O564" s="2"/>
      <c r="P564" s="2"/>
      <c r="Q564" s="5">
        <v>6450</v>
      </c>
      <c r="R564" s="1" t="s">
        <v>3710</v>
      </c>
      <c r="S564" s="1" t="s">
        <v>2196</v>
      </c>
      <c r="T564" s="1" t="s">
        <v>22</v>
      </c>
      <c r="U564">
        <f>VLOOKUP(E564,[1]Report!$E$4:$T$4596,16,0)</f>
        <v>0</v>
      </c>
    </row>
    <row r="565" spans="1:21" x14ac:dyDescent="0.25">
      <c r="A565" s="1" t="s">
        <v>3712</v>
      </c>
      <c r="B565" s="1" t="s">
        <v>21</v>
      </c>
      <c r="C565" s="1" t="s">
        <v>3708</v>
      </c>
      <c r="D565" s="1" t="s">
        <v>21</v>
      </c>
      <c r="E565" s="1" t="s">
        <v>3709</v>
      </c>
      <c r="F565" s="1" t="s">
        <v>3014</v>
      </c>
      <c r="G565" s="2"/>
      <c r="H565" s="2"/>
      <c r="I565" s="2"/>
      <c r="J565" s="5">
        <v>5020</v>
      </c>
      <c r="K565" s="2"/>
      <c r="L565" s="2"/>
      <c r="M565" s="2"/>
      <c r="N565" s="2"/>
      <c r="O565" s="2"/>
      <c r="P565" s="2"/>
      <c r="Q565" s="5">
        <v>5020</v>
      </c>
      <c r="R565" s="1" t="s">
        <v>3710</v>
      </c>
      <c r="S565" s="1" t="s">
        <v>2196</v>
      </c>
      <c r="T565" s="1" t="s">
        <v>22</v>
      </c>
      <c r="U565">
        <f>VLOOKUP(E565,[1]Report!$E$4:$T$4596,16,0)</f>
        <v>0</v>
      </c>
    </row>
    <row r="566" spans="1:21" x14ac:dyDescent="0.25">
      <c r="A566" s="1" t="s">
        <v>2933</v>
      </c>
      <c r="B566" s="1" t="s">
        <v>21</v>
      </c>
      <c r="C566" s="1" t="s">
        <v>3708</v>
      </c>
      <c r="D566" s="1" t="s">
        <v>21</v>
      </c>
      <c r="E566" s="1" t="s">
        <v>3709</v>
      </c>
      <c r="F566" s="1" t="s">
        <v>3014</v>
      </c>
      <c r="G566" s="2"/>
      <c r="H566" s="2"/>
      <c r="I566" s="2"/>
      <c r="J566" s="5">
        <v>6293</v>
      </c>
      <c r="K566" s="2"/>
      <c r="L566" s="2"/>
      <c r="M566" s="2"/>
      <c r="N566" s="2"/>
      <c r="O566" s="2"/>
      <c r="P566" s="2"/>
      <c r="Q566" s="5">
        <v>6293</v>
      </c>
      <c r="R566" s="1" t="s">
        <v>3710</v>
      </c>
      <c r="S566" s="1" t="s">
        <v>2196</v>
      </c>
      <c r="T566" s="1" t="s">
        <v>22</v>
      </c>
      <c r="U566">
        <f>VLOOKUP(E566,[1]Report!$E$4:$T$4596,16,0)</f>
        <v>0</v>
      </c>
    </row>
    <row r="567" spans="1:21" x14ac:dyDescent="0.25">
      <c r="A567" s="1" t="s">
        <v>3713</v>
      </c>
      <c r="B567" s="1" t="s">
        <v>21</v>
      </c>
      <c r="C567" s="1" t="s">
        <v>3708</v>
      </c>
      <c r="D567" s="1" t="s">
        <v>21</v>
      </c>
      <c r="E567" s="1" t="s">
        <v>3709</v>
      </c>
      <c r="F567" s="1" t="s">
        <v>3014</v>
      </c>
      <c r="G567" s="2"/>
      <c r="H567" s="2"/>
      <c r="I567" s="2"/>
      <c r="J567" s="2"/>
      <c r="K567" s="5">
        <v>26543</v>
      </c>
      <c r="L567" s="2"/>
      <c r="M567" s="2"/>
      <c r="N567" s="2"/>
      <c r="O567" s="2"/>
      <c r="P567" s="2"/>
      <c r="Q567" s="5">
        <v>26543</v>
      </c>
      <c r="R567" s="1" t="s">
        <v>3714</v>
      </c>
      <c r="S567" s="1" t="s">
        <v>2196</v>
      </c>
      <c r="T567" s="1" t="s">
        <v>22</v>
      </c>
      <c r="U567">
        <f>VLOOKUP(E567,[1]Report!$E$4:$T$4596,16,0)</f>
        <v>0</v>
      </c>
    </row>
    <row r="568" spans="1:21" x14ac:dyDescent="0.25">
      <c r="A568" s="1" t="s">
        <v>3715</v>
      </c>
      <c r="B568" s="1" t="s">
        <v>21</v>
      </c>
      <c r="C568" s="1" t="s">
        <v>3708</v>
      </c>
      <c r="D568" s="1" t="s">
        <v>21</v>
      </c>
      <c r="E568" s="1" t="s">
        <v>3709</v>
      </c>
      <c r="F568" s="1" t="s">
        <v>3014</v>
      </c>
      <c r="G568" s="2"/>
      <c r="H568" s="2"/>
      <c r="I568" s="2"/>
      <c r="J568" s="2"/>
      <c r="K568" s="5">
        <v>210</v>
      </c>
      <c r="L568" s="2"/>
      <c r="M568" s="2"/>
      <c r="N568" s="2"/>
      <c r="O568" s="2"/>
      <c r="P568" s="2"/>
      <c r="Q568" s="5">
        <v>210</v>
      </c>
      <c r="R568" s="1" t="s">
        <v>2547</v>
      </c>
      <c r="S568" s="1" t="s">
        <v>2196</v>
      </c>
      <c r="T568" s="1" t="s">
        <v>22</v>
      </c>
      <c r="U568">
        <f>VLOOKUP(E568,[1]Report!$E$4:$T$4596,16,0)</f>
        <v>0</v>
      </c>
    </row>
    <row r="569" spans="1:21" x14ac:dyDescent="0.25">
      <c r="A569" s="1" t="s">
        <v>3716</v>
      </c>
      <c r="B569" s="1" t="s">
        <v>21</v>
      </c>
      <c r="C569" s="1" t="s">
        <v>3708</v>
      </c>
      <c r="D569" s="1" t="s">
        <v>21</v>
      </c>
      <c r="E569" s="1" t="s">
        <v>3709</v>
      </c>
      <c r="F569" s="1" t="s">
        <v>3014</v>
      </c>
      <c r="G569" s="2"/>
      <c r="H569" s="2"/>
      <c r="I569" s="2"/>
      <c r="J569" s="2"/>
      <c r="K569" s="2"/>
      <c r="L569" s="5">
        <v>2298</v>
      </c>
      <c r="M569" s="2"/>
      <c r="N569" s="2"/>
      <c r="O569" s="2"/>
      <c r="P569" s="2"/>
      <c r="Q569" s="5">
        <v>2298</v>
      </c>
      <c r="R569" s="1" t="s">
        <v>3717</v>
      </c>
      <c r="S569" s="1" t="s">
        <v>2196</v>
      </c>
      <c r="T569" s="1" t="s">
        <v>22</v>
      </c>
      <c r="U569">
        <f>VLOOKUP(E569,[1]Report!$E$4:$T$4596,16,0)</f>
        <v>0</v>
      </c>
    </row>
    <row r="570" spans="1:21" x14ac:dyDescent="0.25">
      <c r="A570" s="1" t="s">
        <v>3718</v>
      </c>
      <c r="B570" s="1" t="s">
        <v>21</v>
      </c>
      <c r="C570" s="1" t="s">
        <v>3708</v>
      </c>
      <c r="D570" s="1" t="s">
        <v>21</v>
      </c>
      <c r="E570" s="1" t="s">
        <v>3709</v>
      </c>
      <c r="F570" s="1" t="s">
        <v>3014</v>
      </c>
      <c r="G570" s="2"/>
      <c r="H570" s="2"/>
      <c r="I570" s="2"/>
      <c r="J570" s="2"/>
      <c r="K570" s="2"/>
      <c r="L570" s="5">
        <v>1610</v>
      </c>
      <c r="M570" s="2"/>
      <c r="N570" s="2"/>
      <c r="O570" s="2"/>
      <c r="P570" s="2"/>
      <c r="Q570" s="5">
        <v>1610</v>
      </c>
      <c r="R570" s="1" t="s">
        <v>3719</v>
      </c>
      <c r="S570" s="1" t="s">
        <v>2196</v>
      </c>
      <c r="T570" s="1" t="s">
        <v>22</v>
      </c>
      <c r="U570">
        <f>VLOOKUP(E570,[1]Report!$E$4:$T$4596,16,0)</f>
        <v>0</v>
      </c>
    </row>
    <row r="571" spans="1:21" x14ac:dyDescent="0.25">
      <c r="A571" s="1" t="s">
        <v>3720</v>
      </c>
      <c r="B571" s="1" t="s">
        <v>21</v>
      </c>
      <c r="C571" s="1" t="s">
        <v>3708</v>
      </c>
      <c r="D571" s="1" t="s">
        <v>21</v>
      </c>
      <c r="E571" s="1" t="s">
        <v>3709</v>
      </c>
      <c r="F571" s="1" t="s">
        <v>3014</v>
      </c>
      <c r="G571" s="2"/>
      <c r="H571" s="2"/>
      <c r="I571" s="2"/>
      <c r="J571" s="2"/>
      <c r="K571" s="2"/>
      <c r="L571" s="2"/>
      <c r="M571" s="2"/>
      <c r="N571" s="2"/>
      <c r="O571" s="5">
        <v>3038</v>
      </c>
      <c r="P571" s="2"/>
      <c r="Q571" s="5">
        <v>3038</v>
      </c>
      <c r="R571" s="1" t="s">
        <v>3721</v>
      </c>
      <c r="S571" s="1" t="s">
        <v>2196</v>
      </c>
      <c r="T571" s="1" t="s">
        <v>22</v>
      </c>
      <c r="U571">
        <f>VLOOKUP(E571,[1]Report!$E$4:$T$4596,16,0)</f>
        <v>0</v>
      </c>
    </row>
    <row r="572" spans="1:21" x14ac:dyDescent="0.25">
      <c r="A572" s="1" t="s">
        <v>2446</v>
      </c>
      <c r="B572" s="1" t="s">
        <v>21</v>
      </c>
      <c r="C572" s="1" t="s">
        <v>3708</v>
      </c>
      <c r="D572" s="1" t="s">
        <v>21</v>
      </c>
      <c r="E572" s="1" t="s">
        <v>3709</v>
      </c>
      <c r="F572" s="1" t="s">
        <v>3014</v>
      </c>
      <c r="G572" s="5">
        <v>20875</v>
      </c>
      <c r="H572" s="2"/>
      <c r="I572" s="2"/>
      <c r="J572" s="2"/>
      <c r="K572" s="2"/>
      <c r="L572" s="2"/>
      <c r="M572" s="2"/>
      <c r="N572" s="2"/>
      <c r="O572" s="2"/>
      <c r="P572" s="2"/>
      <c r="Q572" s="5">
        <v>20875</v>
      </c>
      <c r="R572" s="1" t="s">
        <v>2475</v>
      </c>
      <c r="S572" s="1" t="s">
        <v>2196</v>
      </c>
      <c r="T572" s="1" t="s">
        <v>22</v>
      </c>
      <c r="U572">
        <f>VLOOKUP(E572,[1]Report!$E$4:$T$4596,16,0)</f>
        <v>0</v>
      </c>
    </row>
    <row r="573" spans="1:21" x14ac:dyDescent="0.25">
      <c r="A573" s="1" t="s">
        <v>2987</v>
      </c>
      <c r="B573" s="1" t="s">
        <v>21</v>
      </c>
      <c r="C573" s="1" t="s">
        <v>3708</v>
      </c>
      <c r="D573" s="1" t="s">
        <v>21</v>
      </c>
      <c r="E573" s="1" t="s">
        <v>3709</v>
      </c>
      <c r="F573" s="1" t="s">
        <v>3014</v>
      </c>
      <c r="G573" s="2"/>
      <c r="H573" s="5">
        <v>8730</v>
      </c>
      <c r="I573" s="2"/>
      <c r="J573" s="2"/>
      <c r="K573" s="2"/>
      <c r="L573" s="2"/>
      <c r="M573" s="2"/>
      <c r="N573" s="2"/>
      <c r="O573" s="2"/>
      <c r="P573" s="2"/>
      <c r="Q573" s="5">
        <v>8730</v>
      </c>
      <c r="R573" s="1" t="s">
        <v>2476</v>
      </c>
      <c r="S573" s="1" t="s">
        <v>2196</v>
      </c>
      <c r="T573" s="1" t="s">
        <v>22</v>
      </c>
      <c r="U573">
        <f>VLOOKUP(E573,[1]Report!$E$4:$T$4596,16,0)</f>
        <v>0</v>
      </c>
    </row>
    <row r="574" spans="1:21" x14ac:dyDescent="0.25">
      <c r="A574" s="1" t="s">
        <v>3722</v>
      </c>
      <c r="B574" s="1" t="s">
        <v>21</v>
      </c>
      <c r="C574" s="1" t="s">
        <v>3708</v>
      </c>
      <c r="D574" s="1" t="s">
        <v>21</v>
      </c>
      <c r="E574" s="1" t="s">
        <v>3723</v>
      </c>
      <c r="F574" s="1" t="s">
        <v>3014</v>
      </c>
      <c r="G574" s="5">
        <v>14813</v>
      </c>
      <c r="H574" s="2"/>
      <c r="I574" s="2"/>
      <c r="J574" s="2"/>
      <c r="K574" s="2"/>
      <c r="L574" s="2"/>
      <c r="M574" s="2"/>
      <c r="N574" s="2"/>
      <c r="O574" s="2"/>
      <c r="P574" s="2"/>
      <c r="Q574" s="5">
        <v>14813</v>
      </c>
      <c r="R574" s="1" t="s">
        <v>3724</v>
      </c>
      <c r="S574" s="1" t="s">
        <v>3362</v>
      </c>
      <c r="T574" s="1" t="s">
        <v>22</v>
      </c>
      <c r="U574">
        <f>VLOOKUP(E574,[1]Report!$E$4:$T$4596,16,0)</f>
        <v>0</v>
      </c>
    </row>
    <row r="575" spans="1:21" x14ac:dyDescent="0.25">
      <c r="A575" s="1" t="s">
        <v>2230</v>
      </c>
      <c r="B575" s="1" t="s">
        <v>21</v>
      </c>
      <c r="C575" s="1" t="s">
        <v>3708</v>
      </c>
      <c r="D575" s="1" t="s">
        <v>21</v>
      </c>
      <c r="E575" s="1" t="s">
        <v>3723</v>
      </c>
      <c r="F575" s="1" t="s">
        <v>3014</v>
      </c>
      <c r="G575" s="5">
        <v>9125</v>
      </c>
      <c r="H575" s="2"/>
      <c r="I575" s="2"/>
      <c r="J575" s="2"/>
      <c r="K575" s="2"/>
      <c r="L575" s="2"/>
      <c r="M575" s="2"/>
      <c r="N575" s="2"/>
      <c r="O575" s="2"/>
      <c r="P575" s="2"/>
      <c r="Q575" s="5">
        <v>9125</v>
      </c>
      <c r="R575" s="1" t="s">
        <v>3724</v>
      </c>
      <c r="S575" s="1" t="s">
        <v>3362</v>
      </c>
      <c r="T575" s="1" t="s">
        <v>22</v>
      </c>
      <c r="U575">
        <f>VLOOKUP(E575,[1]Report!$E$4:$T$4596,16,0)</f>
        <v>0</v>
      </c>
    </row>
    <row r="576" spans="1:21" x14ac:dyDescent="0.25">
      <c r="A576" s="1" t="s">
        <v>715</v>
      </c>
      <c r="B576" s="1" t="s">
        <v>21</v>
      </c>
      <c r="C576" s="1" t="s">
        <v>3708</v>
      </c>
      <c r="D576" s="1" t="s">
        <v>21</v>
      </c>
      <c r="E576" s="1" t="s">
        <v>3723</v>
      </c>
      <c r="F576" s="1" t="s">
        <v>3014</v>
      </c>
      <c r="G576" s="5">
        <v>3350</v>
      </c>
      <c r="H576" s="2"/>
      <c r="I576" s="2"/>
      <c r="J576" s="2"/>
      <c r="K576" s="2"/>
      <c r="L576" s="2"/>
      <c r="M576" s="2"/>
      <c r="N576" s="2"/>
      <c r="O576" s="2"/>
      <c r="P576" s="2"/>
      <c r="Q576" s="5">
        <v>3350</v>
      </c>
      <c r="R576" s="1" t="s">
        <v>3724</v>
      </c>
      <c r="S576" s="1" t="s">
        <v>3362</v>
      </c>
      <c r="T576" s="1" t="s">
        <v>22</v>
      </c>
      <c r="U576">
        <f>VLOOKUP(E576,[1]Report!$E$4:$T$4596,16,0)</f>
        <v>0</v>
      </c>
    </row>
    <row r="577" spans="1:21" x14ac:dyDescent="0.25">
      <c r="A577" s="1" t="s">
        <v>1703</v>
      </c>
      <c r="B577" s="1" t="s">
        <v>21</v>
      </c>
      <c r="C577" s="1" t="s">
        <v>3708</v>
      </c>
      <c r="D577" s="1" t="s">
        <v>21</v>
      </c>
      <c r="E577" s="1" t="s">
        <v>3723</v>
      </c>
      <c r="F577" s="1" t="s">
        <v>3014</v>
      </c>
      <c r="G577" s="5">
        <v>3438</v>
      </c>
      <c r="H577" s="2"/>
      <c r="I577" s="2"/>
      <c r="J577" s="2"/>
      <c r="K577" s="2"/>
      <c r="L577" s="2"/>
      <c r="M577" s="2"/>
      <c r="N577" s="2"/>
      <c r="O577" s="2"/>
      <c r="P577" s="2"/>
      <c r="Q577" s="5">
        <v>3438</v>
      </c>
      <c r="R577" s="1" t="s">
        <v>3724</v>
      </c>
      <c r="S577" s="1" t="s">
        <v>3362</v>
      </c>
      <c r="T577" s="1" t="s">
        <v>22</v>
      </c>
      <c r="U577">
        <f>VLOOKUP(E577,[1]Report!$E$4:$T$4596,16,0)</f>
        <v>0</v>
      </c>
    </row>
    <row r="578" spans="1:21" x14ac:dyDescent="0.25">
      <c r="A578" s="1" t="s">
        <v>405</v>
      </c>
      <c r="B578" s="1" t="s">
        <v>21</v>
      </c>
      <c r="C578" s="1" t="s">
        <v>3708</v>
      </c>
      <c r="D578" s="1" t="s">
        <v>21</v>
      </c>
      <c r="E578" s="1" t="s">
        <v>3723</v>
      </c>
      <c r="F578" s="1" t="s">
        <v>3014</v>
      </c>
      <c r="G578" s="5">
        <v>7500</v>
      </c>
      <c r="H578" s="2"/>
      <c r="I578" s="2"/>
      <c r="J578" s="2"/>
      <c r="K578" s="2"/>
      <c r="L578" s="2"/>
      <c r="M578" s="2"/>
      <c r="N578" s="2"/>
      <c r="O578" s="2"/>
      <c r="P578" s="2"/>
      <c r="Q578" s="5">
        <v>7500</v>
      </c>
      <c r="R578" s="1" t="s">
        <v>3724</v>
      </c>
      <c r="S578" s="1" t="s">
        <v>3362</v>
      </c>
      <c r="T578" s="1" t="s">
        <v>22</v>
      </c>
      <c r="U578">
        <f>VLOOKUP(E578,[1]Report!$E$4:$T$4596,16,0)</f>
        <v>0</v>
      </c>
    </row>
    <row r="579" spans="1:21" x14ac:dyDescent="0.25">
      <c r="A579" s="1" t="s">
        <v>1599</v>
      </c>
      <c r="B579" s="1" t="s">
        <v>21</v>
      </c>
      <c r="C579" s="1" t="s">
        <v>3725</v>
      </c>
      <c r="D579" s="1" t="s">
        <v>21</v>
      </c>
      <c r="E579" s="1" t="s">
        <v>424</v>
      </c>
      <c r="F579" s="1" t="s">
        <v>3014</v>
      </c>
      <c r="G579" s="2"/>
      <c r="H579" s="2"/>
      <c r="I579" s="2"/>
      <c r="J579" s="2"/>
      <c r="K579" s="2"/>
      <c r="L579" s="2"/>
      <c r="M579" s="5">
        <v>236</v>
      </c>
      <c r="N579" s="2"/>
      <c r="O579" s="2"/>
      <c r="P579" s="2"/>
      <c r="Q579" s="5">
        <v>236</v>
      </c>
      <c r="R579" s="1" t="s">
        <v>2426</v>
      </c>
      <c r="S579" s="1" t="s">
        <v>426</v>
      </c>
      <c r="T579" s="1" t="s">
        <v>22</v>
      </c>
      <c r="U579">
        <f>VLOOKUP(E579,[1]Report!$E$4:$T$4596,16,0)</f>
        <v>0</v>
      </c>
    </row>
    <row r="580" spans="1:21" x14ac:dyDescent="0.25">
      <c r="A580" s="1" t="s">
        <v>1704</v>
      </c>
      <c r="B580" s="1" t="s">
        <v>21</v>
      </c>
      <c r="C580" s="1" t="s">
        <v>3725</v>
      </c>
      <c r="D580" s="1" t="s">
        <v>21</v>
      </c>
      <c r="E580" s="1" t="s">
        <v>424</v>
      </c>
      <c r="F580" s="1" t="s">
        <v>3014</v>
      </c>
      <c r="G580" s="2"/>
      <c r="H580" s="2"/>
      <c r="I580" s="2"/>
      <c r="J580" s="2"/>
      <c r="K580" s="2"/>
      <c r="L580" s="2"/>
      <c r="M580" s="2"/>
      <c r="N580" s="5">
        <v>236</v>
      </c>
      <c r="O580" s="2"/>
      <c r="P580" s="2"/>
      <c r="Q580" s="5">
        <v>236</v>
      </c>
      <c r="R580" s="1" t="s">
        <v>2844</v>
      </c>
      <c r="S580" s="1" t="s">
        <v>426</v>
      </c>
      <c r="T580" s="1" t="s">
        <v>22</v>
      </c>
      <c r="U580">
        <f>VLOOKUP(E580,[1]Report!$E$4:$T$4596,16,0)</f>
        <v>0</v>
      </c>
    </row>
    <row r="581" spans="1:21" x14ac:dyDescent="0.25">
      <c r="A581" s="1" t="s">
        <v>2896</v>
      </c>
      <c r="B581" s="1" t="s">
        <v>21</v>
      </c>
      <c r="C581" s="1" t="s">
        <v>3725</v>
      </c>
      <c r="D581" s="1" t="s">
        <v>21</v>
      </c>
      <c r="E581" s="1" t="s">
        <v>424</v>
      </c>
      <c r="F581" s="1" t="s">
        <v>3014</v>
      </c>
      <c r="G581" s="2"/>
      <c r="H581" s="2"/>
      <c r="I581" s="2"/>
      <c r="J581" s="2"/>
      <c r="K581" s="2"/>
      <c r="L581" s="2"/>
      <c r="M581" s="5">
        <v>236</v>
      </c>
      <c r="N581" s="2"/>
      <c r="O581" s="2"/>
      <c r="P581" s="2"/>
      <c r="Q581" s="5">
        <v>236</v>
      </c>
      <c r="R581" s="1" t="s">
        <v>398</v>
      </c>
      <c r="S581" s="1" t="s">
        <v>426</v>
      </c>
      <c r="T581" s="1" t="s">
        <v>22</v>
      </c>
      <c r="U581">
        <f>VLOOKUP(E581,[1]Report!$E$4:$T$4596,16,0)</f>
        <v>0</v>
      </c>
    </row>
    <row r="582" spans="1:21" x14ac:dyDescent="0.25">
      <c r="A582" s="1" t="s">
        <v>3726</v>
      </c>
      <c r="B582" s="1" t="s">
        <v>21</v>
      </c>
      <c r="C582" s="1" t="s">
        <v>3725</v>
      </c>
      <c r="D582" s="1" t="s">
        <v>21</v>
      </c>
      <c r="E582" s="1" t="s">
        <v>424</v>
      </c>
      <c r="F582" s="1" t="s">
        <v>3014</v>
      </c>
      <c r="G582" s="2"/>
      <c r="H582" s="2"/>
      <c r="I582" s="2"/>
      <c r="J582" s="2"/>
      <c r="K582" s="2"/>
      <c r="L582" s="2"/>
      <c r="M582" s="2"/>
      <c r="N582" s="5">
        <v>236</v>
      </c>
      <c r="O582" s="2"/>
      <c r="P582" s="2"/>
      <c r="Q582" s="5">
        <v>236</v>
      </c>
      <c r="R582" s="1" t="s">
        <v>1831</v>
      </c>
      <c r="S582" s="1" t="s">
        <v>426</v>
      </c>
      <c r="T582" s="1" t="s">
        <v>22</v>
      </c>
      <c r="U582">
        <f>VLOOKUP(E582,[1]Report!$E$4:$T$4596,16,0)</f>
        <v>0</v>
      </c>
    </row>
    <row r="583" spans="1:21" x14ac:dyDescent="0.25">
      <c r="A583" s="1" t="s">
        <v>2098</v>
      </c>
      <c r="B583" s="1" t="s">
        <v>21</v>
      </c>
      <c r="C583" s="1" t="s">
        <v>3725</v>
      </c>
      <c r="D583" s="1" t="s">
        <v>21</v>
      </c>
      <c r="E583" s="1" t="s">
        <v>424</v>
      </c>
      <c r="F583" s="1" t="s">
        <v>3014</v>
      </c>
      <c r="G583" s="2"/>
      <c r="H583" s="2"/>
      <c r="I583" s="2"/>
      <c r="J583" s="2"/>
      <c r="K583" s="2"/>
      <c r="L583" s="2"/>
      <c r="M583" s="2"/>
      <c r="N583" s="5">
        <v>236</v>
      </c>
      <c r="O583" s="2"/>
      <c r="P583" s="2"/>
      <c r="Q583" s="5">
        <v>236</v>
      </c>
      <c r="R583" s="1" t="s">
        <v>2199</v>
      </c>
      <c r="S583" s="1" t="s">
        <v>426</v>
      </c>
      <c r="T583" s="1" t="s">
        <v>22</v>
      </c>
      <c r="U583">
        <f>VLOOKUP(E583,[1]Report!$E$4:$T$4596,16,0)</f>
        <v>0</v>
      </c>
    </row>
    <row r="584" spans="1:21" x14ac:dyDescent="0.25">
      <c r="A584" s="1" t="s">
        <v>3727</v>
      </c>
      <c r="B584" s="1" t="s">
        <v>21</v>
      </c>
      <c r="C584" s="1" t="s">
        <v>3725</v>
      </c>
      <c r="D584" s="1" t="s">
        <v>21</v>
      </c>
      <c r="E584" s="1" t="s">
        <v>424</v>
      </c>
      <c r="F584" s="1" t="s">
        <v>3014</v>
      </c>
      <c r="G584" s="2"/>
      <c r="H584" s="2"/>
      <c r="I584" s="2"/>
      <c r="J584" s="2"/>
      <c r="K584" s="2"/>
      <c r="L584" s="2"/>
      <c r="M584" s="2"/>
      <c r="N584" s="5">
        <v>236</v>
      </c>
      <c r="O584" s="2"/>
      <c r="P584" s="2"/>
      <c r="Q584" s="5">
        <v>236</v>
      </c>
      <c r="R584" s="1" t="s">
        <v>376</v>
      </c>
      <c r="S584" s="1" t="s">
        <v>426</v>
      </c>
      <c r="T584" s="1" t="s">
        <v>22</v>
      </c>
      <c r="U584">
        <f>VLOOKUP(E584,[1]Report!$E$4:$T$4596,16,0)</f>
        <v>0</v>
      </c>
    </row>
    <row r="585" spans="1:21" x14ac:dyDescent="0.25">
      <c r="A585" s="1" t="s">
        <v>3728</v>
      </c>
      <c r="B585" s="1" t="s">
        <v>21</v>
      </c>
      <c r="C585" s="1" t="s">
        <v>3725</v>
      </c>
      <c r="D585" s="1" t="s">
        <v>21</v>
      </c>
      <c r="E585" s="1" t="s">
        <v>424</v>
      </c>
      <c r="F585" s="1" t="s">
        <v>3014</v>
      </c>
      <c r="G585" s="2"/>
      <c r="H585" s="2"/>
      <c r="I585" s="2"/>
      <c r="J585" s="2"/>
      <c r="K585" s="2"/>
      <c r="L585" s="2"/>
      <c r="M585" s="5">
        <v>2360</v>
      </c>
      <c r="N585" s="2"/>
      <c r="O585" s="2"/>
      <c r="P585" s="2"/>
      <c r="Q585" s="5">
        <v>2360</v>
      </c>
      <c r="R585" s="1" t="s">
        <v>3729</v>
      </c>
      <c r="S585" s="1" t="s">
        <v>426</v>
      </c>
      <c r="T585" s="1" t="s">
        <v>22</v>
      </c>
      <c r="U585">
        <f>VLOOKUP(E585,[1]Report!$E$4:$T$4596,16,0)</f>
        <v>0</v>
      </c>
    </row>
    <row r="586" spans="1:21" x14ac:dyDescent="0.25">
      <c r="A586" s="1" t="s">
        <v>3730</v>
      </c>
      <c r="B586" s="1" t="s">
        <v>21</v>
      </c>
      <c r="C586" s="1" t="s">
        <v>3725</v>
      </c>
      <c r="D586" s="1" t="s">
        <v>21</v>
      </c>
      <c r="E586" s="1" t="s">
        <v>424</v>
      </c>
      <c r="F586" s="1" t="s">
        <v>3014</v>
      </c>
      <c r="G586" s="2"/>
      <c r="H586" s="2"/>
      <c r="I586" s="2"/>
      <c r="J586" s="2"/>
      <c r="K586" s="2"/>
      <c r="L586" s="2"/>
      <c r="M586" s="2"/>
      <c r="N586" s="5">
        <v>3422</v>
      </c>
      <c r="O586" s="2"/>
      <c r="P586" s="2"/>
      <c r="Q586" s="5">
        <v>3422</v>
      </c>
      <c r="R586" s="1" t="s">
        <v>3731</v>
      </c>
      <c r="S586" s="1" t="s">
        <v>426</v>
      </c>
      <c r="T586" s="1" t="s">
        <v>22</v>
      </c>
      <c r="U586">
        <f>VLOOKUP(E586,[1]Report!$E$4:$T$4596,16,0)</f>
        <v>0</v>
      </c>
    </row>
    <row r="587" spans="1:21" x14ac:dyDescent="0.25">
      <c r="A587" s="1" t="s">
        <v>3732</v>
      </c>
      <c r="B587" s="1" t="s">
        <v>21</v>
      </c>
      <c r="C587" s="1" t="s">
        <v>3725</v>
      </c>
      <c r="D587" s="1" t="s">
        <v>21</v>
      </c>
      <c r="E587" s="1" t="s">
        <v>424</v>
      </c>
      <c r="F587" s="1" t="s">
        <v>3014</v>
      </c>
      <c r="G587" s="2"/>
      <c r="H587" s="2"/>
      <c r="I587" s="2"/>
      <c r="J587" s="2"/>
      <c r="K587" s="2"/>
      <c r="L587" s="2"/>
      <c r="M587" s="2"/>
      <c r="N587" s="2"/>
      <c r="O587" s="2"/>
      <c r="P587" s="5">
        <v>236</v>
      </c>
      <c r="Q587" s="5">
        <v>236</v>
      </c>
      <c r="R587" s="1" t="s">
        <v>1711</v>
      </c>
      <c r="S587" s="1" t="s">
        <v>426</v>
      </c>
      <c r="T587" s="1" t="s">
        <v>22</v>
      </c>
      <c r="U587">
        <f>VLOOKUP(E587,[1]Report!$E$4:$T$4596,16,0)</f>
        <v>0</v>
      </c>
    </row>
    <row r="588" spans="1:21" x14ac:dyDescent="0.25">
      <c r="A588" s="1" t="s">
        <v>3733</v>
      </c>
      <c r="B588" s="1" t="s">
        <v>21</v>
      </c>
      <c r="C588" s="1" t="s">
        <v>3725</v>
      </c>
      <c r="D588" s="1" t="s">
        <v>21</v>
      </c>
      <c r="E588" s="1" t="s">
        <v>424</v>
      </c>
      <c r="F588" s="1" t="s">
        <v>3014</v>
      </c>
      <c r="G588" s="2"/>
      <c r="H588" s="2"/>
      <c r="I588" s="2"/>
      <c r="J588" s="2"/>
      <c r="K588" s="2"/>
      <c r="L588" s="2"/>
      <c r="M588" s="2"/>
      <c r="N588" s="5">
        <v>905</v>
      </c>
      <c r="O588" s="2"/>
      <c r="P588" s="2"/>
      <c r="Q588" s="5">
        <v>905</v>
      </c>
      <c r="R588" s="1" t="s">
        <v>3734</v>
      </c>
      <c r="S588" s="1" t="s">
        <v>426</v>
      </c>
      <c r="T588" s="1" t="s">
        <v>22</v>
      </c>
      <c r="U588">
        <f>VLOOKUP(E588,[1]Report!$E$4:$T$4596,16,0)</f>
        <v>0</v>
      </c>
    </row>
    <row r="589" spans="1:21" x14ac:dyDescent="0.25">
      <c r="A589" s="1" t="s">
        <v>3735</v>
      </c>
      <c r="B589" s="1" t="s">
        <v>21</v>
      </c>
      <c r="C589" s="1" t="s">
        <v>3725</v>
      </c>
      <c r="D589" s="1" t="s">
        <v>21</v>
      </c>
      <c r="E589" s="1" t="s">
        <v>424</v>
      </c>
      <c r="F589" s="1" t="s">
        <v>3014</v>
      </c>
      <c r="G589" s="2"/>
      <c r="H589" s="2"/>
      <c r="I589" s="2"/>
      <c r="J589" s="2"/>
      <c r="K589" s="2"/>
      <c r="L589" s="2"/>
      <c r="M589" s="2"/>
      <c r="N589" s="2"/>
      <c r="O589" s="5">
        <v>1180</v>
      </c>
      <c r="P589" s="2"/>
      <c r="Q589" s="5">
        <v>1180</v>
      </c>
      <c r="R589" s="1" t="s">
        <v>3736</v>
      </c>
      <c r="S589" s="1" t="s">
        <v>426</v>
      </c>
      <c r="T589" s="1" t="s">
        <v>22</v>
      </c>
      <c r="U589">
        <f>VLOOKUP(E589,[1]Report!$E$4:$T$4596,16,0)</f>
        <v>0</v>
      </c>
    </row>
    <row r="590" spans="1:21" x14ac:dyDescent="0.25">
      <c r="A590" s="1" t="s">
        <v>3737</v>
      </c>
      <c r="B590" s="1" t="s">
        <v>21</v>
      </c>
      <c r="C590" s="1" t="s">
        <v>3725</v>
      </c>
      <c r="D590" s="1" t="s">
        <v>21</v>
      </c>
      <c r="E590" s="1" t="s">
        <v>424</v>
      </c>
      <c r="F590" s="1" t="s">
        <v>3014</v>
      </c>
      <c r="G590" s="2"/>
      <c r="H590" s="2"/>
      <c r="I590" s="2"/>
      <c r="J590" s="2"/>
      <c r="K590" s="2"/>
      <c r="L590" s="2"/>
      <c r="M590" s="2"/>
      <c r="N590" s="2"/>
      <c r="O590" s="5">
        <v>3422</v>
      </c>
      <c r="P590" s="2"/>
      <c r="Q590" s="5">
        <v>3422</v>
      </c>
      <c r="R590" s="1" t="s">
        <v>3738</v>
      </c>
      <c r="S590" s="1" t="s">
        <v>426</v>
      </c>
      <c r="T590" s="1" t="s">
        <v>22</v>
      </c>
      <c r="U590">
        <f>VLOOKUP(E590,[1]Report!$E$4:$T$4596,16,0)</f>
        <v>0</v>
      </c>
    </row>
    <row r="591" spans="1:21" x14ac:dyDescent="0.25">
      <c r="A591" s="1" t="s">
        <v>3739</v>
      </c>
      <c r="B591" s="1" t="s">
        <v>21</v>
      </c>
      <c r="C591" s="1" t="s">
        <v>3725</v>
      </c>
      <c r="D591" s="1" t="s">
        <v>21</v>
      </c>
      <c r="E591" s="1" t="s">
        <v>424</v>
      </c>
      <c r="F591" s="1" t="s">
        <v>3014</v>
      </c>
      <c r="G591" s="2"/>
      <c r="H591" s="2"/>
      <c r="I591" s="2"/>
      <c r="J591" s="2"/>
      <c r="K591" s="2"/>
      <c r="L591" s="2"/>
      <c r="M591" s="2"/>
      <c r="N591" s="2"/>
      <c r="O591" s="2"/>
      <c r="P591" s="5">
        <v>1601.09</v>
      </c>
      <c r="Q591" s="5">
        <v>1601.09</v>
      </c>
      <c r="R591" s="1" t="s">
        <v>3740</v>
      </c>
      <c r="S591" s="1" t="s">
        <v>426</v>
      </c>
      <c r="T591" s="1" t="s">
        <v>22</v>
      </c>
      <c r="U591">
        <f>VLOOKUP(E591,[1]Report!$E$4:$T$4596,16,0)</f>
        <v>0</v>
      </c>
    </row>
    <row r="592" spans="1:21" x14ac:dyDescent="0.25">
      <c r="A592" s="1" t="s">
        <v>3741</v>
      </c>
      <c r="B592" s="1" t="s">
        <v>21</v>
      </c>
      <c r="C592" s="1" t="s">
        <v>3725</v>
      </c>
      <c r="D592" s="1" t="s">
        <v>21</v>
      </c>
      <c r="E592" s="1" t="s">
        <v>424</v>
      </c>
      <c r="F592" s="1" t="s">
        <v>3014</v>
      </c>
      <c r="G592" s="2"/>
      <c r="H592" s="2"/>
      <c r="I592" s="2"/>
      <c r="J592" s="2"/>
      <c r="K592" s="2"/>
      <c r="L592" s="2"/>
      <c r="M592" s="2"/>
      <c r="N592" s="2"/>
      <c r="O592" s="5">
        <v>3000</v>
      </c>
      <c r="P592" s="2"/>
      <c r="Q592" s="5">
        <v>3000</v>
      </c>
      <c r="R592" s="1" t="s">
        <v>2946</v>
      </c>
      <c r="S592" s="1" t="s">
        <v>426</v>
      </c>
      <c r="T592" s="1" t="s">
        <v>22</v>
      </c>
      <c r="U592">
        <f>VLOOKUP(E592,[1]Report!$E$4:$T$4596,16,0)</f>
        <v>0</v>
      </c>
    </row>
    <row r="593" spans="1:21" x14ac:dyDescent="0.25">
      <c r="A593" s="1" t="s">
        <v>3742</v>
      </c>
      <c r="B593" s="1" t="s">
        <v>21</v>
      </c>
      <c r="C593" s="1" t="s">
        <v>3725</v>
      </c>
      <c r="D593" s="1" t="s">
        <v>21</v>
      </c>
      <c r="E593" s="1" t="s">
        <v>424</v>
      </c>
      <c r="F593" s="1" t="s">
        <v>3014</v>
      </c>
      <c r="G593" s="2"/>
      <c r="H593" s="2"/>
      <c r="I593" s="2"/>
      <c r="J593" s="2"/>
      <c r="K593" s="2"/>
      <c r="L593" s="2"/>
      <c r="M593" s="2"/>
      <c r="N593" s="5">
        <v>3000</v>
      </c>
      <c r="O593" s="2"/>
      <c r="P593" s="2"/>
      <c r="Q593" s="5">
        <v>3000</v>
      </c>
      <c r="R593" s="1" t="s">
        <v>2948</v>
      </c>
      <c r="S593" s="1" t="s">
        <v>426</v>
      </c>
      <c r="T593" s="1" t="s">
        <v>22</v>
      </c>
      <c r="U593">
        <f>VLOOKUP(E593,[1]Report!$E$4:$T$4596,16,0)</f>
        <v>0</v>
      </c>
    </row>
    <row r="594" spans="1:21" x14ac:dyDescent="0.25">
      <c r="A594" s="1" t="s">
        <v>3743</v>
      </c>
      <c r="B594" s="1" t="s">
        <v>21</v>
      </c>
      <c r="C594" s="1" t="s">
        <v>3725</v>
      </c>
      <c r="D594" s="1" t="s">
        <v>21</v>
      </c>
      <c r="E594" s="1" t="s">
        <v>3272</v>
      </c>
      <c r="F594" s="1" t="s">
        <v>3014</v>
      </c>
      <c r="G594" s="5">
        <v>2360</v>
      </c>
      <c r="H594" s="2"/>
      <c r="I594" s="2"/>
      <c r="J594" s="2"/>
      <c r="K594" s="2"/>
      <c r="L594" s="2"/>
      <c r="M594" s="2"/>
      <c r="N594" s="2"/>
      <c r="O594" s="2"/>
      <c r="P594" s="2"/>
      <c r="Q594" s="5">
        <v>2360</v>
      </c>
      <c r="R594" s="1" t="s">
        <v>394</v>
      </c>
      <c r="S594" s="1" t="s">
        <v>3273</v>
      </c>
      <c r="T594" s="1" t="s">
        <v>22</v>
      </c>
      <c r="U594">
        <f>VLOOKUP(E594,[1]Report!$E$4:$T$4596,16,0)</f>
        <v>0</v>
      </c>
    </row>
    <row r="595" spans="1:21" x14ac:dyDescent="0.25">
      <c r="A595" s="1" t="s">
        <v>3744</v>
      </c>
      <c r="B595" s="1" t="s">
        <v>21</v>
      </c>
      <c r="C595" s="1" t="s">
        <v>3725</v>
      </c>
      <c r="D595" s="1" t="s">
        <v>21</v>
      </c>
      <c r="E595" s="1" t="s">
        <v>3272</v>
      </c>
      <c r="F595" s="1" t="s">
        <v>3014</v>
      </c>
      <c r="G595" s="2"/>
      <c r="H595" s="2"/>
      <c r="I595" s="2"/>
      <c r="J595" s="5">
        <v>8376.3700000000008</v>
      </c>
      <c r="K595" s="2"/>
      <c r="L595" s="2"/>
      <c r="M595" s="2"/>
      <c r="N595" s="2"/>
      <c r="O595" s="2"/>
      <c r="P595" s="2"/>
      <c r="Q595" s="5">
        <v>8376.3700000000008</v>
      </c>
      <c r="R595" s="1" t="s">
        <v>1259</v>
      </c>
      <c r="S595" s="1" t="s">
        <v>3273</v>
      </c>
      <c r="T595" s="1" t="s">
        <v>22</v>
      </c>
      <c r="U595">
        <f>VLOOKUP(E595,[1]Report!$E$4:$T$4596,16,0)</f>
        <v>0</v>
      </c>
    </row>
    <row r="596" spans="1:21" x14ac:dyDescent="0.25">
      <c r="A596" s="1" t="s">
        <v>3745</v>
      </c>
      <c r="B596" s="1" t="s">
        <v>21</v>
      </c>
      <c r="C596" s="1" t="s">
        <v>3725</v>
      </c>
      <c r="D596" s="1" t="s">
        <v>21</v>
      </c>
      <c r="E596" s="1" t="s">
        <v>3272</v>
      </c>
      <c r="F596" s="1" t="s">
        <v>3014</v>
      </c>
      <c r="G596" s="2"/>
      <c r="H596" s="2"/>
      <c r="I596" s="2"/>
      <c r="J596" s="5">
        <v>500</v>
      </c>
      <c r="K596" s="2"/>
      <c r="L596" s="2"/>
      <c r="M596" s="2"/>
      <c r="N596" s="2"/>
      <c r="O596" s="2"/>
      <c r="P596" s="2"/>
      <c r="Q596" s="5">
        <v>500</v>
      </c>
      <c r="R596" s="1" t="s">
        <v>1259</v>
      </c>
      <c r="S596" s="1" t="s">
        <v>3273</v>
      </c>
      <c r="T596" s="1" t="s">
        <v>22</v>
      </c>
      <c r="U596">
        <f>VLOOKUP(E596,[1]Report!$E$4:$T$4596,16,0)</f>
        <v>0</v>
      </c>
    </row>
    <row r="597" spans="1:21" x14ac:dyDescent="0.25">
      <c r="A597" s="1" t="s">
        <v>3746</v>
      </c>
      <c r="B597" s="1" t="s">
        <v>21</v>
      </c>
      <c r="C597" s="1" t="s">
        <v>3725</v>
      </c>
      <c r="D597" s="1" t="s">
        <v>21</v>
      </c>
      <c r="E597" s="1" t="s">
        <v>3272</v>
      </c>
      <c r="F597" s="1" t="s">
        <v>3014</v>
      </c>
      <c r="G597" s="2"/>
      <c r="H597" s="2"/>
      <c r="I597" s="2"/>
      <c r="J597" s="5">
        <v>6909.66</v>
      </c>
      <c r="K597" s="2"/>
      <c r="L597" s="2"/>
      <c r="M597" s="2"/>
      <c r="N597" s="2"/>
      <c r="O597" s="2"/>
      <c r="P597" s="2"/>
      <c r="Q597" s="5">
        <v>6909.66</v>
      </c>
      <c r="R597" s="1" t="s">
        <v>1260</v>
      </c>
      <c r="S597" s="1" t="s">
        <v>3273</v>
      </c>
      <c r="T597" s="1" t="s">
        <v>22</v>
      </c>
      <c r="U597">
        <f>VLOOKUP(E597,[1]Report!$E$4:$T$4596,16,0)</f>
        <v>0</v>
      </c>
    </row>
    <row r="598" spans="1:21" x14ac:dyDescent="0.25">
      <c r="A598" s="1" t="s">
        <v>3747</v>
      </c>
      <c r="B598" s="1" t="s">
        <v>21</v>
      </c>
      <c r="C598" s="1" t="s">
        <v>3725</v>
      </c>
      <c r="D598" s="1" t="s">
        <v>21</v>
      </c>
      <c r="E598" s="1" t="s">
        <v>3272</v>
      </c>
      <c r="F598" s="1" t="s">
        <v>3014</v>
      </c>
      <c r="G598" s="2"/>
      <c r="H598" s="2"/>
      <c r="I598" s="2"/>
      <c r="J598" s="5">
        <v>500</v>
      </c>
      <c r="K598" s="2"/>
      <c r="L598" s="2"/>
      <c r="M598" s="2"/>
      <c r="N598" s="2"/>
      <c r="O598" s="2"/>
      <c r="P598" s="2"/>
      <c r="Q598" s="5">
        <v>500</v>
      </c>
      <c r="R598" s="1" t="s">
        <v>1260</v>
      </c>
      <c r="S598" s="1" t="s">
        <v>3273</v>
      </c>
      <c r="T598" s="1" t="s">
        <v>22</v>
      </c>
      <c r="U598">
        <f>VLOOKUP(E598,[1]Report!$E$4:$T$4596,16,0)</f>
        <v>0</v>
      </c>
    </row>
    <row r="599" spans="1:21" x14ac:dyDescent="0.25">
      <c r="A599" s="1" t="s">
        <v>3748</v>
      </c>
      <c r="B599" s="1" t="s">
        <v>21</v>
      </c>
      <c r="C599" s="1" t="s">
        <v>3725</v>
      </c>
      <c r="D599" s="1" t="s">
        <v>21</v>
      </c>
      <c r="E599" s="1" t="s">
        <v>3272</v>
      </c>
      <c r="F599" s="1" t="s">
        <v>3014</v>
      </c>
      <c r="G599" s="2"/>
      <c r="H599" s="2"/>
      <c r="I599" s="2"/>
      <c r="J599" s="5">
        <v>1652</v>
      </c>
      <c r="K599" s="2"/>
      <c r="L599" s="2"/>
      <c r="M599" s="2"/>
      <c r="N599" s="2"/>
      <c r="O599" s="2"/>
      <c r="P599" s="2"/>
      <c r="Q599" s="5">
        <v>1652</v>
      </c>
      <c r="R599" s="1" t="s">
        <v>3749</v>
      </c>
      <c r="S599" s="1" t="s">
        <v>3273</v>
      </c>
      <c r="T599" s="1" t="s">
        <v>22</v>
      </c>
      <c r="U599">
        <f>VLOOKUP(E599,[1]Report!$E$4:$T$4596,16,0)</f>
        <v>0</v>
      </c>
    </row>
    <row r="600" spans="1:21" x14ac:dyDescent="0.25">
      <c r="A600" s="1" t="s">
        <v>3750</v>
      </c>
      <c r="B600" s="1" t="s">
        <v>21</v>
      </c>
      <c r="C600" s="1" t="s">
        <v>3725</v>
      </c>
      <c r="D600" s="1" t="s">
        <v>21</v>
      </c>
      <c r="E600" s="1" t="s">
        <v>3272</v>
      </c>
      <c r="F600" s="1" t="s">
        <v>3014</v>
      </c>
      <c r="G600" s="5">
        <v>2360</v>
      </c>
      <c r="H600" s="2"/>
      <c r="I600" s="2"/>
      <c r="J600" s="2"/>
      <c r="K600" s="2"/>
      <c r="L600" s="2"/>
      <c r="M600" s="2"/>
      <c r="N600" s="2"/>
      <c r="O600" s="2"/>
      <c r="P600" s="2"/>
      <c r="Q600" s="5">
        <v>2360</v>
      </c>
      <c r="R600" s="1" t="s">
        <v>2854</v>
      </c>
      <c r="S600" s="1" t="s">
        <v>3273</v>
      </c>
      <c r="T600" s="1" t="s">
        <v>22</v>
      </c>
      <c r="U600">
        <f>VLOOKUP(E600,[1]Report!$E$4:$T$4596,16,0)</f>
        <v>0</v>
      </c>
    </row>
    <row r="601" spans="1:21" x14ac:dyDescent="0.25">
      <c r="A601" s="1" t="s">
        <v>3751</v>
      </c>
      <c r="B601" s="1" t="s">
        <v>21</v>
      </c>
      <c r="C601" s="1" t="s">
        <v>3725</v>
      </c>
      <c r="D601" s="1" t="s">
        <v>21</v>
      </c>
      <c r="E601" s="1" t="s">
        <v>3272</v>
      </c>
      <c r="F601" s="1" t="s">
        <v>3014</v>
      </c>
      <c r="G601" s="5">
        <v>2360</v>
      </c>
      <c r="H601" s="2"/>
      <c r="I601" s="2"/>
      <c r="J601" s="2"/>
      <c r="K601" s="2"/>
      <c r="L601" s="2"/>
      <c r="M601" s="2"/>
      <c r="N601" s="2"/>
      <c r="O601" s="2"/>
      <c r="P601" s="2"/>
      <c r="Q601" s="5">
        <v>2360</v>
      </c>
      <c r="R601" s="1" t="s">
        <v>2855</v>
      </c>
      <c r="S601" s="1" t="s">
        <v>3273</v>
      </c>
      <c r="T601" s="1" t="s">
        <v>22</v>
      </c>
      <c r="U601">
        <f>VLOOKUP(E601,[1]Report!$E$4:$T$4596,16,0)</f>
        <v>0</v>
      </c>
    </row>
    <row r="602" spans="1:21" x14ac:dyDescent="0.25">
      <c r="A602" s="1" t="s">
        <v>3752</v>
      </c>
      <c r="B602" s="1" t="s">
        <v>21</v>
      </c>
      <c r="C602" s="1" t="s">
        <v>3725</v>
      </c>
      <c r="D602" s="1" t="s">
        <v>21</v>
      </c>
      <c r="E602" s="1" t="s">
        <v>3272</v>
      </c>
      <c r="F602" s="1" t="s">
        <v>3014</v>
      </c>
      <c r="G602" s="2"/>
      <c r="H602" s="2"/>
      <c r="I602" s="2"/>
      <c r="J602" s="5">
        <v>22984.39</v>
      </c>
      <c r="K602" s="2"/>
      <c r="L602" s="2"/>
      <c r="M602" s="2"/>
      <c r="N602" s="2"/>
      <c r="O602" s="2"/>
      <c r="P602" s="2"/>
      <c r="Q602" s="5">
        <v>22984.39</v>
      </c>
      <c r="R602" s="1" t="s">
        <v>3753</v>
      </c>
      <c r="S602" s="1" t="s">
        <v>3273</v>
      </c>
      <c r="T602" s="1" t="s">
        <v>22</v>
      </c>
      <c r="U602">
        <f>VLOOKUP(E602,[1]Report!$E$4:$T$4596,16,0)</f>
        <v>0</v>
      </c>
    </row>
    <row r="603" spans="1:21" x14ac:dyDescent="0.25">
      <c r="A603" s="1" t="s">
        <v>3754</v>
      </c>
      <c r="B603" s="1" t="s">
        <v>21</v>
      </c>
      <c r="C603" s="1" t="s">
        <v>3725</v>
      </c>
      <c r="D603" s="1" t="s">
        <v>21</v>
      </c>
      <c r="E603" s="1" t="s">
        <v>3272</v>
      </c>
      <c r="F603" s="1" t="s">
        <v>3014</v>
      </c>
      <c r="G603" s="2"/>
      <c r="H603" s="2"/>
      <c r="I603" s="2"/>
      <c r="J603" s="5">
        <v>1180</v>
      </c>
      <c r="K603" s="2"/>
      <c r="L603" s="2"/>
      <c r="M603" s="2"/>
      <c r="N603" s="2"/>
      <c r="O603" s="2"/>
      <c r="P603" s="2"/>
      <c r="Q603" s="5">
        <v>1180</v>
      </c>
      <c r="R603" s="1" t="s">
        <v>3755</v>
      </c>
      <c r="S603" s="1" t="s">
        <v>3273</v>
      </c>
      <c r="T603" s="1" t="s">
        <v>22</v>
      </c>
      <c r="U603">
        <f>VLOOKUP(E603,[1]Report!$E$4:$T$4596,16,0)</f>
        <v>0</v>
      </c>
    </row>
    <row r="604" spans="1:21" x14ac:dyDescent="0.25">
      <c r="A604" s="1" t="s">
        <v>3756</v>
      </c>
      <c r="B604" s="1" t="s">
        <v>21</v>
      </c>
      <c r="C604" s="1" t="s">
        <v>3725</v>
      </c>
      <c r="D604" s="1" t="s">
        <v>21</v>
      </c>
      <c r="E604" s="1" t="s">
        <v>3272</v>
      </c>
      <c r="F604" s="1" t="s">
        <v>3014</v>
      </c>
      <c r="G604" s="5">
        <v>2360</v>
      </c>
      <c r="H604" s="2"/>
      <c r="I604" s="2"/>
      <c r="J604" s="2"/>
      <c r="K604" s="2"/>
      <c r="L604" s="2"/>
      <c r="M604" s="2"/>
      <c r="N604" s="2"/>
      <c r="O604" s="2"/>
      <c r="P604" s="2"/>
      <c r="Q604" s="5">
        <v>2360</v>
      </c>
      <c r="R604" s="1" t="s">
        <v>395</v>
      </c>
      <c r="S604" s="1" t="s">
        <v>3273</v>
      </c>
      <c r="T604" s="1" t="s">
        <v>22</v>
      </c>
      <c r="U604">
        <f>VLOOKUP(E604,[1]Report!$E$4:$T$4596,16,0)</f>
        <v>0</v>
      </c>
    </row>
    <row r="605" spans="1:21" x14ac:dyDescent="0.25">
      <c r="A605" s="1" t="s">
        <v>3757</v>
      </c>
      <c r="B605" s="1" t="s">
        <v>21</v>
      </c>
      <c r="C605" s="1" t="s">
        <v>3725</v>
      </c>
      <c r="D605" s="1" t="s">
        <v>21</v>
      </c>
      <c r="E605" s="1" t="s">
        <v>3272</v>
      </c>
      <c r="F605" s="1" t="s">
        <v>3014</v>
      </c>
      <c r="G605" s="5">
        <v>2360</v>
      </c>
      <c r="H605" s="2"/>
      <c r="I605" s="2"/>
      <c r="J605" s="2"/>
      <c r="K605" s="2"/>
      <c r="L605" s="2"/>
      <c r="M605" s="2"/>
      <c r="N605" s="2"/>
      <c r="O605" s="2"/>
      <c r="P605" s="2"/>
      <c r="Q605" s="5">
        <v>2360</v>
      </c>
      <c r="R605" s="1" t="s">
        <v>2234</v>
      </c>
      <c r="S605" s="1" t="s">
        <v>3273</v>
      </c>
      <c r="T605" s="1" t="s">
        <v>22</v>
      </c>
      <c r="U605">
        <f>VLOOKUP(E605,[1]Report!$E$4:$T$4596,16,0)</f>
        <v>0</v>
      </c>
    </row>
    <row r="606" spans="1:21" x14ac:dyDescent="0.25">
      <c r="A606" s="1" t="s">
        <v>3758</v>
      </c>
      <c r="B606" s="1" t="s">
        <v>21</v>
      </c>
      <c r="C606" s="1" t="s">
        <v>3725</v>
      </c>
      <c r="D606" s="1" t="s">
        <v>21</v>
      </c>
      <c r="E606" s="1" t="s">
        <v>3272</v>
      </c>
      <c r="F606" s="1" t="s">
        <v>3014</v>
      </c>
      <c r="G606" s="5">
        <v>2360</v>
      </c>
      <c r="H606" s="2"/>
      <c r="I606" s="2"/>
      <c r="J606" s="2"/>
      <c r="K606" s="2"/>
      <c r="L606" s="2"/>
      <c r="M606" s="2"/>
      <c r="N606" s="2"/>
      <c r="O606" s="2"/>
      <c r="P606" s="2"/>
      <c r="Q606" s="5">
        <v>2360</v>
      </c>
      <c r="R606" s="1" t="s">
        <v>2856</v>
      </c>
      <c r="S606" s="1" t="s">
        <v>3273</v>
      </c>
      <c r="T606" s="1" t="s">
        <v>22</v>
      </c>
      <c r="U606">
        <f>VLOOKUP(E606,[1]Report!$E$4:$T$4596,16,0)</f>
        <v>0</v>
      </c>
    </row>
    <row r="607" spans="1:21" x14ac:dyDescent="0.25">
      <c r="A607" s="1" t="s">
        <v>3759</v>
      </c>
      <c r="B607" s="1" t="s">
        <v>21</v>
      </c>
      <c r="C607" s="1" t="s">
        <v>3725</v>
      </c>
      <c r="D607" s="1" t="s">
        <v>21</v>
      </c>
      <c r="E607" s="1" t="s">
        <v>3272</v>
      </c>
      <c r="F607" s="1" t="s">
        <v>3014</v>
      </c>
      <c r="G607" s="2"/>
      <c r="H607" s="5">
        <v>2360</v>
      </c>
      <c r="I607" s="2"/>
      <c r="J607" s="2"/>
      <c r="K607" s="2"/>
      <c r="L607" s="2"/>
      <c r="M607" s="2"/>
      <c r="N607" s="2"/>
      <c r="O607" s="2"/>
      <c r="P607" s="2"/>
      <c r="Q607" s="5">
        <v>2360</v>
      </c>
      <c r="R607" s="1" t="s">
        <v>396</v>
      </c>
      <c r="S607" s="1" t="s">
        <v>3273</v>
      </c>
      <c r="T607" s="1" t="s">
        <v>22</v>
      </c>
      <c r="U607">
        <f>VLOOKUP(E607,[1]Report!$E$4:$T$4596,16,0)</f>
        <v>0</v>
      </c>
    </row>
    <row r="608" spans="1:21" x14ac:dyDescent="0.25">
      <c r="A608" s="1" t="s">
        <v>3760</v>
      </c>
      <c r="B608" s="1" t="s">
        <v>21</v>
      </c>
      <c r="C608" s="1" t="s">
        <v>3725</v>
      </c>
      <c r="D608" s="1" t="s">
        <v>21</v>
      </c>
      <c r="E608" s="1" t="s">
        <v>3272</v>
      </c>
      <c r="F608" s="1" t="s">
        <v>3014</v>
      </c>
      <c r="G608" s="2"/>
      <c r="H608" s="5">
        <v>2360</v>
      </c>
      <c r="I608" s="2"/>
      <c r="J608" s="2"/>
      <c r="K608" s="2"/>
      <c r="L608" s="2"/>
      <c r="M608" s="2"/>
      <c r="N608" s="2"/>
      <c r="O608" s="2"/>
      <c r="P608" s="2"/>
      <c r="Q608" s="5">
        <v>2360</v>
      </c>
      <c r="R608" s="1" t="s">
        <v>397</v>
      </c>
      <c r="S608" s="1" t="s">
        <v>3273</v>
      </c>
      <c r="T608" s="1" t="s">
        <v>22</v>
      </c>
      <c r="U608">
        <f>VLOOKUP(E608,[1]Report!$E$4:$T$4596,16,0)</f>
        <v>0</v>
      </c>
    </row>
    <row r="609" spans="1:21" x14ac:dyDescent="0.25">
      <c r="A609" s="1" t="s">
        <v>3761</v>
      </c>
      <c r="B609" s="1" t="s">
        <v>21</v>
      </c>
      <c r="C609" s="1" t="s">
        <v>3725</v>
      </c>
      <c r="D609" s="1" t="s">
        <v>21</v>
      </c>
      <c r="E609" s="1" t="s">
        <v>3272</v>
      </c>
      <c r="F609" s="1" t="s">
        <v>3014</v>
      </c>
      <c r="G609" s="2"/>
      <c r="H609" s="5">
        <v>2360</v>
      </c>
      <c r="I609" s="2"/>
      <c r="J609" s="2"/>
      <c r="K609" s="2"/>
      <c r="L609" s="2"/>
      <c r="M609" s="2"/>
      <c r="N609" s="2"/>
      <c r="O609" s="2"/>
      <c r="P609" s="2"/>
      <c r="Q609" s="5">
        <v>2360</v>
      </c>
      <c r="R609" s="1" t="s">
        <v>2857</v>
      </c>
      <c r="S609" s="1" t="s">
        <v>3273</v>
      </c>
      <c r="T609" s="1" t="s">
        <v>22</v>
      </c>
      <c r="U609">
        <f>VLOOKUP(E609,[1]Report!$E$4:$T$4596,16,0)</f>
        <v>0</v>
      </c>
    </row>
    <row r="610" spans="1:21" x14ac:dyDescent="0.25">
      <c r="A610" s="1" t="s">
        <v>3762</v>
      </c>
      <c r="B610" s="1" t="s">
        <v>21</v>
      </c>
      <c r="C610" s="1" t="s">
        <v>3725</v>
      </c>
      <c r="D610" s="1" t="s">
        <v>21</v>
      </c>
      <c r="E610" s="1" t="s">
        <v>3272</v>
      </c>
      <c r="F610" s="1" t="s">
        <v>3014</v>
      </c>
      <c r="G610" s="2"/>
      <c r="H610" s="5">
        <v>2360</v>
      </c>
      <c r="I610" s="2"/>
      <c r="J610" s="2"/>
      <c r="K610" s="2"/>
      <c r="L610" s="2"/>
      <c r="M610" s="2"/>
      <c r="N610" s="2"/>
      <c r="O610" s="2"/>
      <c r="P610" s="2"/>
      <c r="Q610" s="5">
        <v>2360</v>
      </c>
      <c r="R610" s="1" t="s">
        <v>2858</v>
      </c>
      <c r="S610" s="1" t="s">
        <v>3273</v>
      </c>
      <c r="T610" s="1" t="s">
        <v>22</v>
      </c>
      <c r="U610">
        <f>VLOOKUP(E610,[1]Report!$E$4:$T$4596,16,0)</f>
        <v>0</v>
      </c>
    </row>
    <row r="611" spans="1:21" x14ac:dyDescent="0.25">
      <c r="A611" s="1" t="s">
        <v>3763</v>
      </c>
      <c r="B611" s="1" t="s">
        <v>21</v>
      </c>
      <c r="C611" s="1" t="s">
        <v>3725</v>
      </c>
      <c r="D611" s="1" t="s">
        <v>21</v>
      </c>
      <c r="E611" s="1" t="s">
        <v>3272</v>
      </c>
      <c r="F611" s="1" t="s">
        <v>3014</v>
      </c>
      <c r="G611" s="2"/>
      <c r="H611" s="2"/>
      <c r="I611" s="2"/>
      <c r="J611" s="2"/>
      <c r="K611" s="5">
        <v>500</v>
      </c>
      <c r="L611" s="2"/>
      <c r="M611" s="2"/>
      <c r="N611" s="2"/>
      <c r="O611" s="2"/>
      <c r="P611" s="2"/>
      <c r="Q611" s="5">
        <v>500</v>
      </c>
      <c r="R611" s="1" t="s">
        <v>1263</v>
      </c>
      <c r="S611" s="1" t="s">
        <v>3273</v>
      </c>
      <c r="T611" s="1" t="s">
        <v>22</v>
      </c>
      <c r="U611">
        <f>VLOOKUP(E611,[1]Report!$E$4:$T$4596,16,0)</f>
        <v>0</v>
      </c>
    </row>
    <row r="612" spans="1:21" x14ac:dyDescent="0.25">
      <c r="A612" s="1" t="s">
        <v>3764</v>
      </c>
      <c r="B612" s="1" t="s">
        <v>21</v>
      </c>
      <c r="C612" s="1" t="s">
        <v>3725</v>
      </c>
      <c r="D612" s="1" t="s">
        <v>21</v>
      </c>
      <c r="E612" s="1" t="s">
        <v>3272</v>
      </c>
      <c r="F612" s="1" t="s">
        <v>3014</v>
      </c>
      <c r="G612" s="2"/>
      <c r="H612" s="2"/>
      <c r="I612" s="2"/>
      <c r="J612" s="2"/>
      <c r="K612" s="5">
        <v>5830.87</v>
      </c>
      <c r="L612" s="2"/>
      <c r="M612" s="2"/>
      <c r="N612" s="2"/>
      <c r="O612" s="2"/>
      <c r="P612" s="2"/>
      <c r="Q612" s="5">
        <v>5830.87</v>
      </c>
      <c r="R612" s="1" t="s">
        <v>1263</v>
      </c>
      <c r="S612" s="1" t="s">
        <v>3273</v>
      </c>
      <c r="T612" s="1" t="s">
        <v>22</v>
      </c>
      <c r="U612">
        <f>VLOOKUP(E612,[1]Report!$E$4:$T$4596,16,0)</f>
        <v>0</v>
      </c>
    </row>
    <row r="613" spans="1:21" x14ac:dyDescent="0.25">
      <c r="A613" s="1" t="s">
        <v>3765</v>
      </c>
      <c r="B613" s="1" t="s">
        <v>21</v>
      </c>
      <c r="C613" s="1" t="s">
        <v>3725</v>
      </c>
      <c r="D613" s="1" t="s">
        <v>21</v>
      </c>
      <c r="E613" s="1" t="s">
        <v>3272</v>
      </c>
      <c r="F613" s="1" t="s">
        <v>3014</v>
      </c>
      <c r="G613" s="2"/>
      <c r="H613" s="2"/>
      <c r="I613" s="2"/>
      <c r="J613" s="2"/>
      <c r="K613" s="5">
        <v>4919.18</v>
      </c>
      <c r="L613" s="2"/>
      <c r="M613" s="2"/>
      <c r="N613" s="2"/>
      <c r="O613" s="2"/>
      <c r="P613" s="2"/>
      <c r="Q613" s="5">
        <v>4919.18</v>
      </c>
      <c r="R613" s="1" t="s">
        <v>1264</v>
      </c>
      <c r="S613" s="1" t="s">
        <v>3273</v>
      </c>
      <c r="T613" s="1" t="s">
        <v>22</v>
      </c>
      <c r="U613">
        <f>VLOOKUP(E613,[1]Report!$E$4:$T$4596,16,0)</f>
        <v>0</v>
      </c>
    </row>
    <row r="614" spans="1:21" x14ac:dyDescent="0.25">
      <c r="A614" s="1" t="s">
        <v>3766</v>
      </c>
      <c r="B614" s="1" t="s">
        <v>21</v>
      </c>
      <c r="C614" s="1" t="s">
        <v>3725</v>
      </c>
      <c r="D614" s="1" t="s">
        <v>21</v>
      </c>
      <c r="E614" s="1" t="s">
        <v>3272</v>
      </c>
      <c r="F614" s="1" t="s">
        <v>3014</v>
      </c>
      <c r="G614" s="2"/>
      <c r="H614" s="2"/>
      <c r="I614" s="2"/>
      <c r="J614" s="2"/>
      <c r="K614" s="5">
        <v>500</v>
      </c>
      <c r="L614" s="2"/>
      <c r="M614" s="2"/>
      <c r="N614" s="2"/>
      <c r="O614" s="2"/>
      <c r="P614" s="2"/>
      <c r="Q614" s="5">
        <v>500</v>
      </c>
      <c r="R614" s="1" t="s">
        <v>1264</v>
      </c>
      <c r="S614" s="1" t="s">
        <v>3273</v>
      </c>
      <c r="T614" s="1" t="s">
        <v>22</v>
      </c>
      <c r="U614">
        <f>VLOOKUP(E614,[1]Report!$E$4:$T$4596,16,0)</f>
        <v>0</v>
      </c>
    </row>
    <row r="615" spans="1:21" x14ac:dyDescent="0.25">
      <c r="A615" s="1" t="s">
        <v>3767</v>
      </c>
      <c r="B615" s="1" t="s">
        <v>21</v>
      </c>
      <c r="C615" s="1" t="s">
        <v>3725</v>
      </c>
      <c r="D615" s="1" t="s">
        <v>21</v>
      </c>
      <c r="E615" s="1" t="s">
        <v>3272</v>
      </c>
      <c r="F615" s="1" t="s">
        <v>3014</v>
      </c>
      <c r="G615" s="2"/>
      <c r="H615" s="2"/>
      <c r="I615" s="2"/>
      <c r="J615" s="2"/>
      <c r="K615" s="5">
        <v>500</v>
      </c>
      <c r="L615" s="2"/>
      <c r="M615" s="2"/>
      <c r="N615" s="2"/>
      <c r="O615" s="2"/>
      <c r="P615" s="2"/>
      <c r="Q615" s="5">
        <v>500</v>
      </c>
      <c r="R615" s="1" t="s">
        <v>1265</v>
      </c>
      <c r="S615" s="1" t="s">
        <v>3273</v>
      </c>
      <c r="T615" s="1" t="s">
        <v>22</v>
      </c>
      <c r="U615">
        <f>VLOOKUP(E615,[1]Report!$E$4:$T$4596,16,0)</f>
        <v>0</v>
      </c>
    </row>
    <row r="616" spans="1:21" x14ac:dyDescent="0.25">
      <c r="A616" s="1" t="s">
        <v>3768</v>
      </c>
      <c r="B616" s="1" t="s">
        <v>21</v>
      </c>
      <c r="C616" s="1" t="s">
        <v>3725</v>
      </c>
      <c r="D616" s="1" t="s">
        <v>21</v>
      </c>
      <c r="E616" s="1" t="s">
        <v>3272</v>
      </c>
      <c r="F616" s="1" t="s">
        <v>3014</v>
      </c>
      <c r="G616" s="2"/>
      <c r="H616" s="2"/>
      <c r="I616" s="2"/>
      <c r="J616" s="2"/>
      <c r="K616" s="5">
        <v>9694.11</v>
      </c>
      <c r="L616" s="2"/>
      <c r="M616" s="2"/>
      <c r="N616" s="2"/>
      <c r="O616" s="2"/>
      <c r="P616" s="2"/>
      <c r="Q616" s="5">
        <v>9694.11</v>
      </c>
      <c r="R616" s="1" t="s">
        <v>1265</v>
      </c>
      <c r="S616" s="1" t="s">
        <v>3273</v>
      </c>
      <c r="T616" s="1" t="s">
        <v>22</v>
      </c>
      <c r="U616">
        <f>VLOOKUP(E616,[1]Report!$E$4:$T$4596,16,0)</f>
        <v>0</v>
      </c>
    </row>
    <row r="617" spans="1:21" x14ac:dyDescent="0.25">
      <c r="A617" s="1" t="s">
        <v>3769</v>
      </c>
      <c r="B617" s="1" t="s">
        <v>21</v>
      </c>
      <c r="C617" s="1" t="s">
        <v>3725</v>
      </c>
      <c r="D617" s="1" t="s">
        <v>21</v>
      </c>
      <c r="E617" s="1" t="s">
        <v>3272</v>
      </c>
      <c r="F617" s="1" t="s">
        <v>3014</v>
      </c>
      <c r="G617" s="2"/>
      <c r="H617" s="2"/>
      <c r="I617" s="5">
        <v>236</v>
      </c>
      <c r="J617" s="2"/>
      <c r="K617" s="2"/>
      <c r="L617" s="2"/>
      <c r="M617" s="2"/>
      <c r="N617" s="2"/>
      <c r="O617" s="2"/>
      <c r="P617" s="2"/>
      <c r="Q617" s="5">
        <v>236</v>
      </c>
      <c r="R617" s="1" t="s">
        <v>2859</v>
      </c>
      <c r="S617" s="1" t="s">
        <v>3273</v>
      </c>
      <c r="T617" s="1" t="s">
        <v>22</v>
      </c>
      <c r="U617">
        <f>VLOOKUP(E617,[1]Report!$E$4:$T$4596,16,0)</f>
        <v>0</v>
      </c>
    </row>
    <row r="618" spans="1:21" x14ac:dyDescent="0.25">
      <c r="A618" s="1" t="s">
        <v>3770</v>
      </c>
      <c r="B618" s="1" t="s">
        <v>21</v>
      </c>
      <c r="C618" s="1" t="s">
        <v>3725</v>
      </c>
      <c r="D618" s="1" t="s">
        <v>21</v>
      </c>
      <c r="E618" s="1" t="s">
        <v>3272</v>
      </c>
      <c r="F618" s="1" t="s">
        <v>3014</v>
      </c>
      <c r="G618" s="2"/>
      <c r="H618" s="2"/>
      <c r="I618" s="5">
        <v>236</v>
      </c>
      <c r="J618" s="2"/>
      <c r="K618" s="2"/>
      <c r="L618" s="2"/>
      <c r="M618" s="2"/>
      <c r="N618" s="2"/>
      <c r="O618" s="2"/>
      <c r="P618" s="2"/>
      <c r="Q618" s="5">
        <v>236</v>
      </c>
      <c r="R618" s="1" t="s">
        <v>2231</v>
      </c>
      <c r="S618" s="1" t="s">
        <v>3273</v>
      </c>
      <c r="T618" s="1" t="s">
        <v>22</v>
      </c>
      <c r="U618">
        <f>VLOOKUP(E618,[1]Report!$E$4:$T$4596,16,0)</f>
        <v>0</v>
      </c>
    </row>
    <row r="619" spans="1:21" x14ac:dyDescent="0.25">
      <c r="A619" s="1" t="s">
        <v>3771</v>
      </c>
      <c r="B619" s="1" t="s">
        <v>21</v>
      </c>
      <c r="C619" s="1" t="s">
        <v>3725</v>
      </c>
      <c r="D619" s="1" t="s">
        <v>21</v>
      </c>
      <c r="E619" s="1" t="s">
        <v>3272</v>
      </c>
      <c r="F619" s="1" t="s">
        <v>3014</v>
      </c>
      <c r="G619" s="2"/>
      <c r="H619" s="2"/>
      <c r="I619" s="2"/>
      <c r="J619" s="2"/>
      <c r="K619" s="5">
        <v>500</v>
      </c>
      <c r="L619" s="2"/>
      <c r="M619" s="2"/>
      <c r="N619" s="2"/>
      <c r="O619" s="2"/>
      <c r="P619" s="2"/>
      <c r="Q619" s="5">
        <v>500</v>
      </c>
      <c r="R619" s="1" t="s">
        <v>1266</v>
      </c>
      <c r="S619" s="1" t="s">
        <v>3273</v>
      </c>
      <c r="T619" s="1" t="s">
        <v>22</v>
      </c>
      <c r="U619">
        <f>VLOOKUP(E619,[1]Report!$E$4:$T$4596,16,0)</f>
        <v>0</v>
      </c>
    </row>
    <row r="620" spans="1:21" x14ac:dyDescent="0.25">
      <c r="A620" s="1" t="s">
        <v>3772</v>
      </c>
      <c r="B620" s="1" t="s">
        <v>21</v>
      </c>
      <c r="C620" s="1" t="s">
        <v>3725</v>
      </c>
      <c r="D620" s="1" t="s">
        <v>21</v>
      </c>
      <c r="E620" s="1" t="s">
        <v>3272</v>
      </c>
      <c r="F620" s="1" t="s">
        <v>3014</v>
      </c>
      <c r="G620" s="2"/>
      <c r="H620" s="2"/>
      <c r="I620" s="2"/>
      <c r="J620" s="2"/>
      <c r="K620" s="5">
        <v>6117</v>
      </c>
      <c r="L620" s="2"/>
      <c r="M620" s="2"/>
      <c r="N620" s="2"/>
      <c r="O620" s="2"/>
      <c r="P620" s="2"/>
      <c r="Q620" s="5">
        <v>6117</v>
      </c>
      <c r="R620" s="1" t="s">
        <v>1266</v>
      </c>
      <c r="S620" s="1" t="s">
        <v>3273</v>
      </c>
      <c r="T620" s="1" t="s">
        <v>22</v>
      </c>
      <c r="U620">
        <f>VLOOKUP(E620,[1]Report!$E$4:$T$4596,16,0)</f>
        <v>0</v>
      </c>
    </row>
    <row r="621" spans="1:21" x14ac:dyDescent="0.25">
      <c r="A621" s="1" t="s">
        <v>3773</v>
      </c>
      <c r="B621" s="1" t="s">
        <v>21</v>
      </c>
      <c r="C621" s="1" t="s">
        <v>3725</v>
      </c>
      <c r="D621" s="1" t="s">
        <v>21</v>
      </c>
      <c r="E621" s="1" t="s">
        <v>3272</v>
      </c>
      <c r="F621" s="1" t="s">
        <v>3014</v>
      </c>
      <c r="G621" s="2"/>
      <c r="H621" s="2"/>
      <c r="I621" s="2"/>
      <c r="J621" s="2"/>
      <c r="K621" s="5">
        <v>10606.25</v>
      </c>
      <c r="L621" s="2"/>
      <c r="M621" s="2"/>
      <c r="N621" s="2"/>
      <c r="O621" s="2"/>
      <c r="P621" s="2"/>
      <c r="Q621" s="5">
        <v>10606.25</v>
      </c>
      <c r="R621" s="1" t="s">
        <v>1267</v>
      </c>
      <c r="S621" s="1" t="s">
        <v>3273</v>
      </c>
      <c r="T621" s="1" t="s">
        <v>22</v>
      </c>
      <c r="U621">
        <f>VLOOKUP(E621,[1]Report!$E$4:$T$4596,16,0)</f>
        <v>0</v>
      </c>
    </row>
    <row r="622" spans="1:21" x14ac:dyDescent="0.25">
      <c r="A622" s="1" t="s">
        <v>3774</v>
      </c>
      <c r="B622" s="1" t="s">
        <v>21</v>
      </c>
      <c r="C622" s="1" t="s">
        <v>3725</v>
      </c>
      <c r="D622" s="1" t="s">
        <v>21</v>
      </c>
      <c r="E622" s="1" t="s">
        <v>3272</v>
      </c>
      <c r="F622" s="1" t="s">
        <v>3014</v>
      </c>
      <c r="G622" s="2"/>
      <c r="H622" s="2"/>
      <c r="I622" s="2"/>
      <c r="J622" s="2"/>
      <c r="K622" s="5">
        <v>500</v>
      </c>
      <c r="L622" s="2"/>
      <c r="M622" s="2"/>
      <c r="N622" s="2"/>
      <c r="O622" s="2"/>
      <c r="P622" s="2"/>
      <c r="Q622" s="5">
        <v>500</v>
      </c>
      <c r="R622" s="1" t="s">
        <v>1267</v>
      </c>
      <c r="S622" s="1" t="s">
        <v>3273</v>
      </c>
      <c r="T622" s="1" t="s">
        <v>22</v>
      </c>
      <c r="U622">
        <f>VLOOKUP(E622,[1]Report!$E$4:$T$4596,16,0)</f>
        <v>0</v>
      </c>
    </row>
    <row r="623" spans="1:21" x14ac:dyDescent="0.25">
      <c r="A623" s="1" t="s">
        <v>3775</v>
      </c>
      <c r="B623" s="1" t="s">
        <v>21</v>
      </c>
      <c r="C623" s="1" t="s">
        <v>3725</v>
      </c>
      <c r="D623" s="1" t="s">
        <v>21</v>
      </c>
      <c r="E623" s="1" t="s">
        <v>3272</v>
      </c>
      <c r="F623" s="1" t="s">
        <v>3014</v>
      </c>
      <c r="G623" s="2"/>
      <c r="H623" s="2"/>
      <c r="I623" s="2"/>
      <c r="J623" s="2"/>
      <c r="K623" s="5">
        <v>500</v>
      </c>
      <c r="L623" s="2"/>
      <c r="M623" s="2"/>
      <c r="N623" s="2"/>
      <c r="O623" s="2"/>
      <c r="P623" s="2"/>
      <c r="Q623" s="5">
        <v>500</v>
      </c>
      <c r="R623" s="1" t="s">
        <v>1268</v>
      </c>
      <c r="S623" s="1" t="s">
        <v>3273</v>
      </c>
      <c r="T623" s="1" t="s">
        <v>22</v>
      </c>
      <c r="U623">
        <f>VLOOKUP(E623,[1]Report!$E$4:$T$4596,16,0)</f>
        <v>0</v>
      </c>
    </row>
    <row r="624" spans="1:21" x14ac:dyDescent="0.25">
      <c r="A624" s="1" t="s">
        <v>3776</v>
      </c>
      <c r="B624" s="1" t="s">
        <v>21</v>
      </c>
      <c r="C624" s="1" t="s">
        <v>3725</v>
      </c>
      <c r="D624" s="1" t="s">
        <v>21</v>
      </c>
      <c r="E624" s="1" t="s">
        <v>3272</v>
      </c>
      <c r="F624" s="1" t="s">
        <v>3014</v>
      </c>
      <c r="G624" s="2"/>
      <c r="H624" s="2"/>
      <c r="I624" s="2"/>
      <c r="J624" s="2"/>
      <c r="K624" s="5">
        <v>9231.2099999999991</v>
      </c>
      <c r="L624" s="2"/>
      <c r="M624" s="2"/>
      <c r="N624" s="2"/>
      <c r="O624" s="2"/>
      <c r="P624" s="2"/>
      <c r="Q624" s="5">
        <v>9231.2099999999991</v>
      </c>
      <c r="R624" s="1" t="s">
        <v>1268</v>
      </c>
      <c r="S624" s="1" t="s">
        <v>3273</v>
      </c>
      <c r="T624" s="1" t="s">
        <v>22</v>
      </c>
      <c r="U624">
        <f>VLOOKUP(E624,[1]Report!$E$4:$T$4596,16,0)</f>
        <v>0</v>
      </c>
    </row>
    <row r="625" spans="1:21" x14ac:dyDescent="0.25">
      <c r="A625" s="1" t="s">
        <v>3777</v>
      </c>
      <c r="B625" s="1" t="s">
        <v>21</v>
      </c>
      <c r="C625" s="1" t="s">
        <v>3725</v>
      </c>
      <c r="D625" s="1" t="s">
        <v>21</v>
      </c>
      <c r="E625" s="1" t="s">
        <v>3272</v>
      </c>
      <c r="F625" s="1" t="s">
        <v>3014</v>
      </c>
      <c r="G625" s="5">
        <v>2360</v>
      </c>
      <c r="H625" s="2"/>
      <c r="I625" s="2"/>
      <c r="J625" s="2"/>
      <c r="K625" s="2"/>
      <c r="L625" s="2"/>
      <c r="M625" s="2"/>
      <c r="N625" s="2"/>
      <c r="O625" s="2"/>
      <c r="P625" s="2"/>
      <c r="Q625" s="5">
        <v>2360</v>
      </c>
      <c r="R625" s="1" t="s">
        <v>2235</v>
      </c>
      <c r="S625" s="1" t="s">
        <v>3273</v>
      </c>
      <c r="T625" s="1" t="s">
        <v>22</v>
      </c>
      <c r="U625">
        <f>VLOOKUP(E625,[1]Report!$E$4:$T$4596,16,0)</f>
        <v>0</v>
      </c>
    </row>
    <row r="626" spans="1:21" x14ac:dyDescent="0.25">
      <c r="A626" s="1" t="s">
        <v>3778</v>
      </c>
      <c r="B626" s="1" t="s">
        <v>21</v>
      </c>
      <c r="C626" s="1" t="s">
        <v>3725</v>
      </c>
      <c r="D626" s="1" t="s">
        <v>21</v>
      </c>
      <c r="E626" s="1" t="s">
        <v>3272</v>
      </c>
      <c r="F626" s="1" t="s">
        <v>3014</v>
      </c>
      <c r="G626" s="2"/>
      <c r="H626" s="2"/>
      <c r="I626" s="2"/>
      <c r="J626" s="2"/>
      <c r="K626" s="5">
        <v>500</v>
      </c>
      <c r="L626" s="2"/>
      <c r="M626" s="2"/>
      <c r="N626" s="2"/>
      <c r="O626" s="2"/>
      <c r="P626" s="2"/>
      <c r="Q626" s="5">
        <v>500</v>
      </c>
      <c r="R626" s="1" t="s">
        <v>1269</v>
      </c>
      <c r="S626" s="1" t="s">
        <v>3273</v>
      </c>
      <c r="T626" s="1" t="s">
        <v>22</v>
      </c>
      <c r="U626">
        <f>VLOOKUP(E626,[1]Report!$E$4:$T$4596,16,0)</f>
        <v>0</v>
      </c>
    </row>
    <row r="627" spans="1:21" x14ac:dyDescent="0.25">
      <c r="A627" s="1" t="s">
        <v>3779</v>
      </c>
      <c r="B627" s="1" t="s">
        <v>21</v>
      </c>
      <c r="C627" s="1" t="s">
        <v>3725</v>
      </c>
      <c r="D627" s="1" t="s">
        <v>21</v>
      </c>
      <c r="E627" s="1" t="s">
        <v>3272</v>
      </c>
      <c r="F627" s="1" t="s">
        <v>3014</v>
      </c>
      <c r="G627" s="2"/>
      <c r="H627" s="2"/>
      <c r="I627" s="2"/>
      <c r="J627" s="2"/>
      <c r="K627" s="5">
        <v>4767.37</v>
      </c>
      <c r="L627" s="2"/>
      <c r="M627" s="2"/>
      <c r="N627" s="2"/>
      <c r="O627" s="2"/>
      <c r="P627" s="2"/>
      <c r="Q627" s="5">
        <v>4767.37</v>
      </c>
      <c r="R627" s="1" t="s">
        <v>1269</v>
      </c>
      <c r="S627" s="1" t="s">
        <v>3273</v>
      </c>
      <c r="T627" s="1" t="s">
        <v>22</v>
      </c>
      <c r="U627">
        <f>VLOOKUP(E627,[1]Report!$E$4:$T$4596,16,0)</f>
        <v>0</v>
      </c>
    </row>
    <row r="628" spans="1:21" x14ac:dyDescent="0.25">
      <c r="A628" s="1" t="s">
        <v>3780</v>
      </c>
      <c r="B628" s="1" t="s">
        <v>21</v>
      </c>
      <c r="C628" s="1" t="s">
        <v>3725</v>
      </c>
      <c r="D628" s="1" t="s">
        <v>21</v>
      </c>
      <c r="E628" s="1" t="s">
        <v>3272</v>
      </c>
      <c r="F628" s="1" t="s">
        <v>3014</v>
      </c>
      <c r="G628" s="2"/>
      <c r="H628" s="5">
        <v>2360</v>
      </c>
      <c r="I628" s="2"/>
      <c r="J628" s="2"/>
      <c r="K628" s="2"/>
      <c r="L628" s="2"/>
      <c r="M628" s="2"/>
      <c r="N628" s="2"/>
      <c r="O628" s="2"/>
      <c r="P628" s="2"/>
      <c r="Q628" s="5">
        <v>2360</v>
      </c>
      <c r="R628" s="1" t="s">
        <v>2860</v>
      </c>
      <c r="S628" s="1" t="s">
        <v>3273</v>
      </c>
      <c r="T628" s="1" t="s">
        <v>22</v>
      </c>
      <c r="U628">
        <f>VLOOKUP(E628,[1]Report!$E$4:$T$4596,16,0)</f>
        <v>0</v>
      </c>
    </row>
    <row r="629" spans="1:21" x14ac:dyDescent="0.25">
      <c r="A629" s="1" t="s">
        <v>3781</v>
      </c>
      <c r="B629" s="1" t="s">
        <v>21</v>
      </c>
      <c r="C629" s="1" t="s">
        <v>3725</v>
      </c>
      <c r="D629" s="1" t="s">
        <v>21</v>
      </c>
      <c r="E629" s="1" t="s">
        <v>3272</v>
      </c>
      <c r="F629" s="1" t="s">
        <v>3014</v>
      </c>
      <c r="G629" s="2"/>
      <c r="H629" s="2"/>
      <c r="I629" s="2"/>
      <c r="J629" s="2"/>
      <c r="K629" s="2"/>
      <c r="L629" s="5">
        <v>236</v>
      </c>
      <c r="M629" s="2"/>
      <c r="N629" s="2"/>
      <c r="O629" s="2"/>
      <c r="P629" s="2"/>
      <c r="Q629" s="5">
        <v>236</v>
      </c>
      <c r="R629" s="1" t="s">
        <v>2416</v>
      </c>
      <c r="S629" s="1" t="s">
        <v>3273</v>
      </c>
      <c r="T629" s="1" t="s">
        <v>22</v>
      </c>
      <c r="U629">
        <f>VLOOKUP(E629,[1]Report!$E$4:$T$4596,16,0)</f>
        <v>0</v>
      </c>
    </row>
    <row r="630" spans="1:21" x14ac:dyDescent="0.25">
      <c r="A630" s="1" t="s">
        <v>3782</v>
      </c>
      <c r="B630" s="1" t="s">
        <v>21</v>
      </c>
      <c r="C630" s="1" t="s">
        <v>3725</v>
      </c>
      <c r="D630" s="1" t="s">
        <v>21</v>
      </c>
      <c r="E630" s="1" t="s">
        <v>3272</v>
      </c>
      <c r="F630" s="1" t="s">
        <v>3014</v>
      </c>
      <c r="G630" s="2"/>
      <c r="H630" s="2"/>
      <c r="I630" s="2"/>
      <c r="J630" s="2"/>
      <c r="K630" s="2"/>
      <c r="L630" s="5">
        <v>236</v>
      </c>
      <c r="M630" s="2"/>
      <c r="N630" s="2"/>
      <c r="O630" s="2"/>
      <c r="P630" s="2"/>
      <c r="Q630" s="5">
        <v>236</v>
      </c>
      <c r="R630" s="1" t="s">
        <v>2845</v>
      </c>
      <c r="S630" s="1" t="s">
        <v>3273</v>
      </c>
      <c r="T630" s="1" t="s">
        <v>22</v>
      </c>
      <c r="U630">
        <f>VLOOKUP(E630,[1]Report!$E$4:$T$4596,16,0)</f>
        <v>0</v>
      </c>
    </row>
    <row r="631" spans="1:21" x14ac:dyDescent="0.25">
      <c r="A631" s="1" t="s">
        <v>3783</v>
      </c>
      <c r="B631" s="1" t="s">
        <v>21</v>
      </c>
      <c r="C631" s="1" t="s">
        <v>3725</v>
      </c>
      <c r="D631" s="1" t="s">
        <v>21</v>
      </c>
      <c r="E631" s="1" t="s">
        <v>3272</v>
      </c>
      <c r="F631" s="1" t="s">
        <v>3014</v>
      </c>
      <c r="G631" s="2"/>
      <c r="H631" s="2"/>
      <c r="I631" s="2"/>
      <c r="J631" s="2"/>
      <c r="K631" s="5">
        <v>500</v>
      </c>
      <c r="L631" s="2"/>
      <c r="M631" s="2"/>
      <c r="N631" s="2"/>
      <c r="O631" s="2"/>
      <c r="P631" s="2"/>
      <c r="Q631" s="5">
        <v>500</v>
      </c>
      <c r="R631" s="1" t="s">
        <v>1270</v>
      </c>
      <c r="S631" s="1" t="s">
        <v>3273</v>
      </c>
      <c r="T631" s="1" t="s">
        <v>22</v>
      </c>
      <c r="U631">
        <f>VLOOKUP(E631,[1]Report!$E$4:$T$4596,16,0)</f>
        <v>0</v>
      </c>
    </row>
    <row r="632" spans="1:21" x14ac:dyDescent="0.25">
      <c r="A632" s="1" t="s">
        <v>3784</v>
      </c>
      <c r="B632" s="1" t="s">
        <v>21</v>
      </c>
      <c r="C632" s="1" t="s">
        <v>3725</v>
      </c>
      <c r="D632" s="1" t="s">
        <v>21</v>
      </c>
      <c r="E632" s="1" t="s">
        <v>3272</v>
      </c>
      <c r="F632" s="1" t="s">
        <v>3014</v>
      </c>
      <c r="G632" s="2"/>
      <c r="H632" s="2"/>
      <c r="I632" s="2"/>
      <c r="J632" s="2"/>
      <c r="K632" s="5">
        <v>7582.69</v>
      </c>
      <c r="L632" s="2"/>
      <c r="M632" s="2"/>
      <c r="N632" s="2"/>
      <c r="O632" s="2"/>
      <c r="P632" s="2"/>
      <c r="Q632" s="5">
        <v>7582.69</v>
      </c>
      <c r="R632" s="1" t="s">
        <v>1270</v>
      </c>
      <c r="S632" s="1" t="s">
        <v>3273</v>
      </c>
      <c r="T632" s="1" t="s">
        <v>22</v>
      </c>
      <c r="U632">
        <f>VLOOKUP(E632,[1]Report!$E$4:$T$4596,16,0)</f>
        <v>0</v>
      </c>
    </row>
    <row r="633" spans="1:21" x14ac:dyDescent="0.25">
      <c r="A633" s="1" t="s">
        <v>3785</v>
      </c>
      <c r="B633" s="1" t="s">
        <v>21</v>
      </c>
      <c r="C633" s="1" t="s">
        <v>3725</v>
      </c>
      <c r="D633" s="1" t="s">
        <v>21</v>
      </c>
      <c r="E633" s="1" t="s">
        <v>3272</v>
      </c>
      <c r="F633" s="1" t="s">
        <v>3014</v>
      </c>
      <c r="G633" s="2"/>
      <c r="H633" s="2"/>
      <c r="I633" s="2"/>
      <c r="J633" s="2"/>
      <c r="K633" s="2"/>
      <c r="L633" s="5">
        <v>897.63</v>
      </c>
      <c r="M633" s="2"/>
      <c r="N633" s="2"/>
      <c r="O633" s="2"/>
      <c r="P633" s="2"/>
      <c r="Q633" s="5">
        <v>897.63</v>
      </c>
      <c r="R633" s="1" t="s">
        <v>3786</v>
      </c>
      <c r="S633" s="1" t="s">
        <v>3273</v>
      </c>
      <c r="T633" s="1" t="s">
        <v>22</v>
      </c>
      <c r="U633">
        <f>VLOOKUP(E633,[1]Report!$E$4:$T$4596,16,0)</f>
        <v>0</v>
      </c>
    </row>
    <row r="634" spans="1:21" x14ac:dyDescent="0.25">
      <c r="A634" s="1" t="s">
        <v>3787</v>
      </c>
      <c r="B634" s="1" t="s">
        <v>21</v>
      </c>
      <c r="C634" s="1" t="s">
        <v>3725</v>
      </c>
      <c r="D634" s="1" t="s">
        <v>21</v>
      </c>
      <c r="E634" s="1" t="s">
        <v>3272</v>
      </c>
      <c r="F634" s="1" t="s">
        <v>3014</v>
      </c>
      <c r="G634" s="2"/>
      <c r="H634" s="2"/>
      <c r="I634" s="2"/>
      <c r="J634" s="2"/>
      <c r="K634" s="2"/>
      <c r="L634" s="5">
        <v>6513.84</v>
      </c>
      <c r="M634" s="2"/>
      <c r="N634" s="2"/>
      <c r="O634" s="2"/>
      <c r="P634" s="2"/>
      <c r="Q634" s="5">
        <v>6513.84</v>
      </c>
      <c r="R634" s="1" t="s">
        <v>1604</v>
      </c>
      <c r="S634" s="1" t="s">
        <v>3273</v>
      </c>
      <c r="T634" s="1" t="s">
        <v>22</v>
      </c>
      <c r="U634">
        <f>VLOOKUP(E634,[1]Report!$E$4:$T$4596,16,0)</f>
        <v>0</v>
      </c>
    </row>
    <row r="635" spans="1:21" x14ac:dyDescent="0.25">
      <c r="A635" s="1" t="s">
        <v>3788</v>
      </c>
      <c r="B635" s="1" t="s">
        <v>21</v>
      </c>
      <c r="C635" s="1" t="s">
        <v>3725</v>
      </c>
      <c r="D635" s="1" t="s">
        <v>21</v>
      </c>
      <c r="E635" s="1" t="s">
        <v>3272</v>
      </c>
      <c r="F635" s="1" t="s">
        <v>3014</v>
      </c>
      <c r="G635" s="2"/>
      <c r="H635" s="2"/>
      <c r="I635" s="2"/>
      <c r="J635" s="2"/>
      <c r="K635" s="2"/>
      <c r="L635" s="5">
        <v>500</v>
      </c>
      <c r="M635" s="2"/>
      <c r="N635" s="2"/>
      <c r="O635" s="2"/>
      <c r="P635" s="2"/>
      <c r="Q635" s="5">
        <v>500</v>
      </c>
      <c r="R635" s="1" t="s">
        <v>1604</v>
      </c>
      <c r="S635" s="1" t="s">
        <v>3273</v>
      </c>
      <c r="T635" s="1" t="s">
        <v>22</v>
      </c>
      <c r="U635">
        <f>VLOOKUP(E635,[1]Report!$E$4:$T$4596,16,0)</f>
        <v>0</v>
      </c>
    </row>
    <row r="636" spans="1:21" x14ac:dyDescent="0.25">
      <c r="A636" s="1" t="s">
        <v>3789</v>
      </c>
      <c r="B636" s="1" t="s">
        <v>21</v>
      </c>
      <c r="C636" s="1" t="s">
        <v>3725</v>
      </c>
      <c r="D636" s="1" t="s">
        <v>21</v>
      </c>
      <c r="E636" s="1" t="s">
        <v>3272</v>
      </c>
      <c r="F636" s="1" t="s">
        <v>3014</v>
      </c>
      <c r="G636" s="2"/>
      <c r="H636" s="2"/>
      <c r="I636" s="2"/>
      <c r="J636" s="2"/>
      <c r="K636" s="2"/>
      <c r="L636" s="5">
        <v>7002.98</v>
      </c>
      <c r="M636" s="2"/>
      <c r="N636" s="2"/>
      <c r="O636" s="2"/>
      <c r="P636" s="2"/>
      <c r="Q636" s="5">
        <v>7002.98</v>
      </c>
      <c r="R636" s="1" t="s">
        <v>1271</v>
      </c>
      <c r="S636" s="1" t="s">
        <v>3273</v>
      </c>
      <c r="T636" s="1" t="s">
        <v>22</v>
      </c>
      <c r="U636">
        <f>VLOOKUP(E636,[1]Report!$E$4:$T$4596,16,0)</f>
        <v>0</v>
      </c>
    </row>
    <row r="637" spans="1:21" x14ac:dyDescent="0.25">
      <c r="A637" s="1" t="s">
        <v>3790</v>
      </c>
      <c r="B637" s="1" t="s">
        <v>21</v>
      </c>
      <c r="C637" s="1" t="s">
        <v>3725</v>
      </c>
      <c r="D637" s="1" t="s">
        <v>21</v>
      </c>
      <c r="E637" s="1" t="s">
        <v>3272</v>
      </c>
      <c r="F637" s="1" t="s">
        <v>3014</v>
      </c>
      <c r="G637" s="2"/>
      <c r="H637" s="2"/>
      <c r="I637" s="2"/>
      <c r="J637" s="2"/>
      <c r="K637" s="2"/>
      <c r="L637" s="2"/>
      <c r="M637" s="5">
        <v>5596.88</v>
      </c>
      <c r="N637" s="2"/>
      <c r="O637" s="2"/>
      <c r="P637" s="2"/>
      <c r="Q637" s="5">
        <v>5596.88</v>
      </c>
      <c r="R637" s="1" t="s">
        <v>1272</v>
      </c>
      <c r="S637" s="1" t="s">
        <v>3273</v>
      </c>
      <c r="T637" s="1" t="s">
        <v>22</v>
      </c>
      <c r="U637">
        <f>VLOOKUP(E637,[1]Report!$E$4:$T$4596,16,0)</f>
        <v>0</v>
      </c>
    </row>
    <row r="638" spans="1:21" x14ac:dyDescent="0.25">
      <c r="A638" s="1" t="s">
        <v>3791</v>
      </c>
      <c r="B638" s="1" t="s">
        <v>21</v>
      </c>
      <c r="C638" s="1" t="s">
        <v>3725</v>
      </c>
      <c r="D638" s="1" t="s">
        <v>21</v>
      </c>
      <c r="E638" s="1" t="s">
        <v>3272</v>
      </c>
      <c r="F638" s="1" t="s">
        <v>3014</v>
      </c>
      <c r="G638" s="2"/>
      <c r="H638" s="2"/>
      <c r="I638" s="2"/>
      <c r="J638" s="2"/>
      <c r="K638" s="2"/>
      <c r="L638" s="2"/>
      <c r="M638" s="5">
        <v>6126</v>
      </c>
      <c r="N638" s="2"/>
      <c r="O638" s="2"/>
      <c r="P638" s="2"/>
      <c r="Q638" s="5">
        <v>6126</v>
      </c>
      <c r="R638" s="1" t="s">
        <v>1273</v>
      </c>
      <c r="S638" s="1" t="s">
        <v>3273</v>
      </c>
      <c r="T638" s="1" t="s">
        <v>22</v>
      </c>
      <c r="U638">
        <f>VLOOKUP(E638,[1]Report!$E$4:$T$4596,16,0)</f>
        <v>0</v>
      </c>
    </row>
    <row r="639" spans="1:21" x14ac:dyDescent="0.25">
      <c r="A639" s="1" t="s">
        <v>3792</v>
      </c>
      <c r="B639" s="1" t="s">
        <v>21</v>
      </c>
      <c r="C639" s="1" t="s">
        <v>3725</v>
      </c>
      <c r="D639" s="1" t="s">
        <v>21</v>
      </c>
      <c r="E639" s="1" t="s">
        <v>3272</v>
      </c>
      <c r="F639" s="1" t="s">
        <v>3014</v>
      </c>
      <c r="G639" s="5">
        <v>7776.71</v>
      </c>
      <c r="H639" s="2"/>
      <c r="I639" s="2"/>
      <c r="J639" s="2"/>
      <c r="K639" s="2"/>
      <c r="L639" s="2"/>
      <c r="M639" s="2"/>
      <c r="N639" s="2"/>
      <c r="O639" s="2"/>
      <c r="P639" s="2"/>
      <c r="Q639" s="5">
        <v>7776.71</v>
      </c>
      <c r="R639" s="1" t="s">
        <v>1274</v>
      </c>
      <c r="S639" s="1" t="s">
        <v>3273</v>
      </c>
      <c r="T639" s="1" t="s">
        <v>22</v>
      </c>
      <c r="U639">
        <f>VLOOKUP(E639,[1]Report!$E$4:$T$4596,16,0)</f>
        <v>0</v>
      </c>
    </row>
    <row r="640" spans="1:21" x14ac:dyDescent="0.25">
      <c r="A640" s="1" t="s">
        <v>3793</v>
      </c>
      <c r="B640" s="1" t="s">
        <v>21</v>
      </c>
      <c r="C640" s="1" t="s">
        <v>3725</v>
      </c>
      <c r="D640" s="1" t="s">
        <v>21</v>
      </c>
      <c r="E640" s="1" t="s">
        <v>3272</v>
      </c>
      <c r="F640" s="1" t="s">
        <v>3014</v>
      </c>
      <c r="G640" s="2"/>
      <c r="H640" s="2"/>
      <c r="I640" s="5">
        <v>236</v>
      </c>
      <c r="J640" s="2"/>
      <c r="K640" s="2"/>
      <c r="L640" s="2"/>
      <c r="M640" s="2"/>
      <c r="N640" s="2"/>
      <c r="O640" s="2"/>
      <c r="P640" s="2"/>
      <c r="Q640" s="5">
        <v>236</v>
      </c>
      <c r="R640" s="1" t="s">
        <v>1832</v>
      </c>
      <c r="S640" s="1" t="s">
        <v>3273</v>
      </c>
      <c r="T640" s="1" t="s">
        <v>22</v>
      </c>
      <c r="U640">
        <f>VLOOKUP(E640,[1]Report!$E$4:$T$4596,16,0)</f>
        <v>0</v>
      </c>
    </row>
    <row r="641" spans="1:21" x14ac:dyDescent="0.25">
      <c r="A641" s="1" t="s">
        <v>3794</v>
      </c>
      <c r="B641" s="1" t="s">
        <v>21</v>
      </c>
      <c r="C641" s="1" t="s">
        <v>3725</v>
      </c>
      <c r="D641" s="1" t="s">
        <v>21</v>
      </c>
      <c r="E641" s="1" t="s">
        <v>3272</v>
      </c>
      <c r="F641" s="1" t="s">
        <v>3014</v>
      </c>
      <c r="G641" s="2"/>
      <c r="H641" s="2"/>
      <c r="I641" s="2"/>
      <c r="J641" s="2"/>
      <c r="K641" s="2"/>
      <c r="L641" s="2"/>
      <c r="M641" s="5">
        <v>7129.72</v>
      </c>
      <c r="N641" s="2"/>
      <c r="O641" s="2"/>
      <c r="P641" s="2"/>
      <c r="Q641" s="5">
        <v>7129.72</v>
      </c>
      <c r="R641" s="1" t="s">
        <v>1275</v>
      </c>
      <c r="S641" s="1" t="s">
        <v>3273</v>
      </c>
      <c r="T641" s="1" t="s">
        <v>22</v>
      </c>
      <c r="U641">
        <f>VLOOKUP(E641,[1]Report!$E$4:$T$4596,16,0)</f>
        <v>0</v>
      </c>
    </row>
    <row r="642" spans="1:21" x14ac:dyDescent="0.25">
      <c r="A642" s="1" t="s">
        <v>3795</v>
      </c>
      <c r="B642" s="1" t="s">
        <v>21</v>
      </c>
      <c r="C642" s="1" t="s">
        <v>3725</v>
      </c>
      <c r="D642" s="1" t="s">
        <v>21</v>
      </c>
      <c r="E642" s="1" t="s">
        <v>3272</v>
      </c>
      <c r="F642" s="1" t="s">
        <v>3014</v>
      </c>
      <c r="G642" s="2"/>
      <c r="H642" s="5">
        <v>2360</v>
      </c>
      <c r="I642" s="2"/>
      <c r="J642" s="2"/>
      <c r="K642" s="2"/>
      <c r="L642" s="2"/>
      <c r="M642" s="2"/>
      <c r="N642" s="2"/>
      <c r="O642" s="2"/>
      <c r="P642" s="2"/>
      <c r="Q642" s="5">
        <v>2360</v>
      </c>
      <c r="R642" s="1" t="s">
        <v>2898</v>
      </c>
      <c r="S642" s="1" t="s">
        <v>3273</v>
      </c>
      <c r="T642" s="1" t="s">
        <v>22</v>
      </c>
      <c r="U642">
        <f>VLOOKUP(E642,[1]Report!$E$4:$T$4596,16,0)</f>
        <v>0</v>
      </c>
    </row>
    <row r="643" spans="1:21" x14ac:dyDescent="0.25">
      <c r="A643" s="1" t="s">
        <v>3796</v>
      </c>
      <c r="B643" s="1" t="s">
        <v>21</v>
      </c>
      <c r="C643" s="1" t="s">
        <v>3725</v>
      </c>
      <c r="D643" s="1" t="s">
        <v>21</v>
      </c>
      <c r="E643" s="1" t="s">
        <v>3272</v>
      </c>
      <c r="F643" s="1" t="s">
        <v>3014</v>
      </c>
      <c r="G643" s="2"/>
      <c r="H643" s="2"/>
      <c r="I643" s="2"/>
      <c r="J643" s="2"/>
      <c r="K643" s="2"/>
      <c r="L643" s="2"/>
      <c r="M643" s="5">
        <v>6155.95</v>
      </c>
      <c r="N643" s="2"/>
      <c r="O643" s="2"/>
      <c r="P643" s="2"/>
      <c r="Q643" s="5">
        <v>6155.95</v>
      </c>
      <c r="R643" s="1" t="s">
        <v>1276</v>
      </c>
      <c r="S643" s="1" t="s">
        <v>3273</v>
      </c>
      <c r="T643" s="1" t="s">
        <v>22</v>
      </c>
      <c r="U643">
        <f>VLOOKUP(E643,[1]Report!$E$4:$T$4596,16,0)</f>
        <v>0</v>
      </c>
    </row>
    <row r="644" spans="1:21" x14ac:dyDescent="0.25">
      <c r="A644" s="1" t="s">
        <v>3797</v>
      </c>
      <c r="B644" s="1" t="s">
        <v>21</v>
      </c>
      <c r="C644" s="1" t="s">
        <v>3725</v>
      </c>
      <c r="D644" s="1" t="s">
        <v>21</v>
      </c>
      <c r="E644" s="1" t="s">
        <v>3272</v>
      </c>
      <c r="F644" s="1" t="s">
        <v>3014</v>
      </c>
      <c r="G644" s="2"/>
      <c r="H644" s="2"/>
      <c r="I644" s="2"/>
      <c r="J644" s="2"/>
      <c r="K644" s="2"/>
      <c r="L644" s="2"/>
      <c r="M644" s="5">
        <v>4329.34</v>
      </c>
      <c r="N644" s="2"/>
      <c r="O644" s="2"/>
      <c r="P644" s="2"/>
      <c r="Q644" s="5">
        <v>4329.34</v>
      </c>
      <c r="R644" s="1" t="s">
        <v>1277</v>
      </c>
      <c r="S644" s="1" t="s">
        <v>3273</v>
      </c>
      <c r="T644" s="1" t="s">
        <v>22</v>
      </c>
      <c r="U644">
        <f>VLOOKUP(E644,[1]Report!$E$4:$T$4596,16,0)</f>
        <v>0</v>
      </c>
    </row>
    <row r="645" spans="1:21" x14ac:dyDescent="0.25">
      <c r="A645" s="1" t="s">
        <v>3798</v>
      </c>
      <c r="B645" s="1" t="s">
        <v>21</v>
      </c>
      <c r="C645" s="1" t="s">
        <v>3725</v>
      </c>
      <c r="D645" s="1" t="s">
        <v>21</v>
      </c>
      <c r="E645" s="1" t="s">
        <v>3272</v>
      </c>
      <c r="F645" s="1" t="s">
        <v>3014</v>
      </c>
      <c r="G645" s="2"/>
      <c r="H645" s="2"/>
      <c r="I645" s="2"/>
      <c r="J645" s="2"/>
      <c r="K645" s="2"/>
      <c r="L645" s="2"/>
      <c r="M645" s="2"/>
      <c r="N645" s="5">
        <v>8553.19</v>
      </c>
      <c r="O645" s="2"/>
      <c r="P645" s="2"/>
      <c r="Q645" s="5">
        <v>8553.19</v>
      </c>
      <c r="R645" s="1" t="s">
        <v>1278</v>
      </c>
      <c r="S645" s="1" t="s">
        <v>3273</v>
      </c>
      <c r="T645" s="1" t="s">
        <v>22</v>
      </c>
      <c r="U645">
        <f>VLOOKUP(E645,[1]Report!$E$4:$T$4596,16,0)</f>
        <v>0</v>
      </c>
    </row>
    <row r="646" spans="1:21" x14ac:dyDescent="0.25">
      <c r="A646" s="1" t="s">
        <v>3799</v>
      </c>
      <c r="B646" s="1" t="s">
        <v>21</v>
      </c>
      <c r="C646" s="1" t="s">
        <v>3725</v>
      </c>
      <c r="D646" s="1" t="s">
        <v>21</v>
      </c>
      <c r="E646" s="1" t="s">
        <v>3272</v>
      </c>
      <c r="F646" s="1" t="s">
        <v>3014</v>
      </c>
      <c r="G646" s="2"/>
      <c r="H646" s="2"/>
      <c r="I646" s="2"/>
      <c r="J646" s="2"/>
      <c r="K646" s="2"/>
      <c r="L646" s="2"/>
      <c r="M646" s="2"/>
      <c r="N646" s="5">
        <v>14909.18</v>
      </c>
      <c r="O646" s="2"/>
      <c r="P646" s="2"/>
      <c r="Q646" s="5">
        <v>14909.18</v>
      </c>
      <c r="R646" s="1" t="s">
        <v>1279</v>
      </c>
      <c r="S646" s="1" t="s">
        <v>3273</v>
      </c>
      <c r="T646" s="1" t="s">
        <v>22</v>
      </c>
      <c r="U646">
        <f>VLOOKUP(E646,[1]Report!$E$4:$T$4596,16,0)</f>
        <v>0</v>
      </c>
    </row>
    <row r="647" spans="1:21" x14ac:dyDescent="0.25">
      <c r="A647" s="1" t="s">
        <v>3800</v>
      </c>
      <c r="B647" s="1" t="s">
        <v>21</v>
      </c>
      <c r="C647" s="1" t="s">
        <v>3725</v>
      </c>
      <c r="D647" s="1" t="s">
        <v>21</v>
      </c>
      <c r="E647" s="1" t="s">
        <v>3272</v>
      </c>
      <c r="F647" s="1" t="s">
        <v>3014</v>
      </c>
      <c r="G647" s="5">
        <v>2360</v>
      </c>
      <c r="H647" s="2"/>
      <c r="I647" s="2"/>
      <c r="J647" s="2"/>
      <c r="K647" s="2"/>
      <c r="L647" s="2"/>
      <c r="M647" s="2"/>
      <c r="N647" s="2"/>
      <c r="O647" s="2"/>
      <c r="P647" s="2"/>
      <c r="Q647" s="5">
        <v>2360</v>
      </c>
      <c r="R647" s="1" t="s">
        <v>3801</v>
      </c>
      <c r="S647" s="1" t="s">
        <v>3273</v>
      </c>
      <c r="T647" s="1" t="s">
        <v>22</v>
      </c>
      <c r="U647">
        <f>VLOOKUP(E647,[1]Report!$E$4:$T$4596,16,0)</f>
        <v>0</v>
      </c>
    </row>
    <row r="648" spans="1:21" x14ac:dyDescent="0.25">
      <c r="A648" s="1" t="s">
        <v>3802</v>
      </c>
      <c r="B648" s="1" t="s">
        <v>21</v>
      </c>
      <c r="C648" s="1" t="s">
        <v>3725</v>
      </c>
      <c r="D648" s="1" t="s">
        <v>21</v>
      </c>
      <c r="E648" s="1" t="s">
        <v>3272</v>
      </c>
      <c r="F648" s="1" t="s">
        <v>3014</v>
      </c>
      <c r="G648" s="2"/>
      <c r="H648" s="5">
        <v>236</v>
      </c>
      <c r="I648" s="2"/>
      <c r="J648" s="2"/>
      <c r="K648" s="2"/>
      <c r="L648" s="2"/>
      <c r="M648" s="2"/>
      <c r="N648" s="2"/>
      <c r="O648" s="2"/>
      <c r="P648" s="2"/>
      <c r="Q648" s="5">
        <v>236</v>
      </c>
      <c r="R648" s="1" t="s">
        <v>2861</v>
      </c>
      <c r="S648" s="1" t="s">
        <v>3273</v>
      </c>
      <c r="T648" s="1" t="s">
        <v>22</v>
      </c>
      <c r="U648">
        <f>VLOOKUP(E648,[1]Report!$E$4:$T$4596,16,0)</f>
        <v>0</v>
      </c>
    </row>
    <row r="649" spans="1:21" x14ac:dyDescent="0.25">
      <c r="A649" s="1" t="s">
        <v>3803</v>
      </c>
      <c r="B649" s="1" t="s">
        <v>21</v>
      </c>
      <c r="C649" s="1" t="s">
        <v>3725</v>
      </c>
      <c r="D649" s="1" t="s">
        <v>21</v>
      </c>
      <c r="E649" s="1" t="s">
        <v>3272</v>
      </c>
      <c r="F649" s="1" t="s">
        <v>3014</v>
      </c>
      <c r="G649" s="2"/>
      <c r="H649" s="2"/>
      <c r="I649" s="2"/>
      <c r="J649" s="2"/>
      <c r="K649" s="2"/>
      <c r="L649" s="2"/>
      <c r="M649" s="2"/>
      <c r="N649" s="5">
        <v>11657.79</v>
      </c>
      <c r="O649" s="2"/>
      <c r="P649" s="2"/>
      <c r="Q649" s="5">
        <v>11657.79</v>
      </c>
      <c r="R649" s="1" t="s">
        <v>1280</v>
      </c>
      <c r="S649" s="1" t="s">
        <v>3273</v>
      </c>
      <c r="T649" s="1" t="s">
        <v>22</v>
      </c>
      <c r="U649">
        <f>VLOOKUP(E649,[1]Report!$E$4:$T$4596,16,0)</f>
        <v>0</v>
      </c>
    </row>
    <row r="650" spans="1:21" x14ac:dyDescent="0.25">
      <c r="A650" s="1" t="s">
        <v>3804</v>
      </c>
      <c r="B650" s="1" t="s">
        <v>21</v>
      </c>
      <c r="C650" s="1" t="s">
        <v>3725</v>
      </c>
      <c r="D650" s="1" t="s">
        <v>21</v>
      </c>
      <c r="E650" s="1" t="s">
        <v>3272</v>
      </c>
      <c r="F650" s="1" t="s">
        <v>3014</v>
      </c>
      <c r="G650" s="2"/>
      <c r="H650" s="2"/>
      <c r="I650" s="2"/>
      <c r="J650" s="2"/>
      <c r="K650" s="2"/>
      <c r="L650" s="2"/>
      <c r="M650" s="2"/>
      <c r="N650" s="5">
        <v>6346.46</v>
      </c>
      <c r="O650" s="2"/>
      <c r="P650" s="2"/>
      <c r="Q650" s="5">
        <v>6346.46</v>
      </c>
      <c r="R650" s="1" t="s">
        <v>1281</v>
      </c>
      <c r="S650" s="1" t="s">
        <v>3273</v>
      </c>
      <c r="T650" s="1" t="s">
        <v>22</v>
      </c>
      <c r="U650">
        <f>VLOOKUP(E650,[1]Report!$E$4:$T$4596,16,0)</f>
        <v>0</v>
      </c>
    </row>
    <row r="651" spans="1:21" x14ac:dyDescent="0.25">
      <c r="A651" s="1" t="s">
        <v>3805</v>
      </c>
      <c r="B651" s="1" t="s">
        <v>21</v>
      </c>
      <c r="C651" s="1" t="s">
        <v>3725</v>
      </c>
      <c r="D651" s="1" t="s">
        <v>21</v>
      </c>
      <c r="E651" s="1" t="s">
        <v>3272</v>
      </c>
      <c r="F651" s="1" t="s">
        <v>3014</v>
      </c>
      <c r="G651" s="2"/>
      <c r="H651" s="2"/>
      <c r="I651" s="2"/>
      <c r="J651" s="2"/>
      <c r="K651" s="2"/>
      <c r="L651" s="2"/>
      <c r="M651" s="2"/>
      <c r="N651" s="2"/>
      <c r="O651" s="5">
        <v>6845.79</v>
      </c>
      <c r="P651" s="2"/>
      <c r="Q651" s="5">
        <v>6845.79</v>
      </c>
      <c r="R651" s="1" t="s">
        <v>1282</v>
      </c>
      <c r="S651" s="1" t="s">
        <v>3273</v>
      </c>
      <c r="T651" s="1" t="s">
        <v>22</v>
      </c>
      <c r="U651">
        <f>VLOOKUP(E651,[1]Report!$E$4:$T$4596,16,0)</f>
        <v>0</v>
      </c>
    </row>
    <row r="652" spans="1:21" x14ac:dyDescent="0.25">
      <c r="A652" s="1" t="s">
        <v>3806</v>
      </c>
      <c r="B652" s="1" t="s">
        <v>21</v>
      </c>
      <c r="C652" s="1" t="s">
        <v>3725</v>
      </c>
      <c r="D652" s="1" t="s">
        <v>21</v>
      </c>
      <c r="E652" s="1" t="s">
        <v>3272</v>
      </c>
      <c r="F652" s="1" t="s">
        <v>3014</v>
      </c>
      <c r="G652" s="5">
        <v>9510.65</v>
      </c>
      <c r="H652" s="2"/>
      <c r="I652" s="2"/>
      <c r="J652" s="2"/>
      <c r="K652" s="2"/>
      <c r="L652" s="2"/>
      <c r="M652" s="2"/>
      <c r="N652" s="2"/>
      <c r="O652" s="2"/>
      <c r="P652" s="2"/>
      <c r="Q652" s="5">
        <v>9510.65</v>
      </c>
      <c r="R652" s="1" t="s">
        <v>1885</v>
      </c>
      <c r="S652" s="1" t="s">
        <v>3273</v>
      </c>
      <c r="T652" s="1" t="s">
        <v>22</v>
      </c>
      <c r="U652">
        <f>VLOOKUP(E652,[1]Report!$E$4:$T$4596,16,0)</f>
        <v>0</v>
      </c>
    </row>
    <row r="653" spans="1:21" x14ac:dyDescent="0.25">
      <c r="A653" s="1" t="s">
        <v>3807</v>
      </c>
      <c r="B653" s="1" t="s">
        <v>21</v>
      </c>
      <c r="C653" s="1" t="s">
        <v>3725</v>
      </c>
      <c r="D653" s="1" t="s">
        <v>21</v>
      </c>
      <c r="E653" s="1" t="s">
        <v>3272</v>
      </c>
      <c r="F653" s="1" t="s">
        <v>3014</v>
      </c>
      <c r="G653" s="2"/>
      <c r="H653" s="2"/>
      <c r="I653" s="2"/>
      <c r="J653" s="2"/>
      <c r="K653" s="2"/>
      <c r="L653" s="2"/>
      <c r="M653" s="2"/>
      <c r="N653" s="2"/>
      <c r="O653" s="5">
        <v>8568.25</v>
      </c>
      <c r="P653" s="2"/>
      <c r="Q653" s="5">
        <v>8568.25</v>
      </c>
      <c r="R653" s="1" t="s">
        <v>1283</v>
      </c>
      <c r="S653" s="1" t="s">
        <v>3273</v>
      </c>
      <c r="T653" s="1" t="s">
        <v>22</v>
      </c>
      <c r="U653">
        <f>VLOOKUP(E653,[1]Report!$E$4:$T$4596,16,0)</f>
        <v>0</v>
      </c>
    </row>
    <row r="654" spans="1:21" x14ac:dyDescent="0.25">
      <c r="A654" s="1" t="s">
        <v>3808</v>
      </c>
      <c r="B654" s="1" t="s">
        <v>21</v>
      </c>
      <c r="C654" s="1" t="s">
        <v>3725</v>
      </c>
      <c r="D654" s="1" t="s">
        <v>21</v>
      </c>
      <c r="E654" s="1" t="s">
        <v>3272</v>
      </c>
      <c r="F654" s="1" t="s">
        <v>3014</v>
      </c>
      <c r="G654" s="2"/>
      <c r="H654" s="2"/>
      <c r="I654" s="2"/>
      <c r="J654" s="2"/>
      <c r="K654" s="2"/>
      <c r="L654" s="2"/>
      <c r="M654" s="2"/>
      <c r="N654" s="2"/>
      <c r="O654" s="5">
        <v>7926.07</v>
      </c>
      <c r="P654" s="2"/>
      <c r="Q654" s="5">
        <v>7926.07</v>
      </c>
      <c r="R654" s="1" t="s">
        <v>1284</v>
      </c>
      <c r="S654" s="1" t="s">
        <v>3273</v>
      </c>
      <c r="T654" s="1" t="s">
        <v>22</v>
      </c>
      <c r="U654">
        <f>VLOOKUP(E654,[1]Report!$E$4:$T$4596,16,0)</f>
        <v>0</v>
      </c>
    </row>
    <row r="655" spans="1:21" x14ac:dyDescent="0.25">
      <c r="A655" s="1" t="s">
        <v>3809</v>
      </c>
      <c r="B655" s="1" t="s">
        <v>21</v>
      </c>
      <c r="C655" s="1" t="s">
        <v>3725</v>
      </c>
      <c r="D655" s="1" t="s">
        <v>21</v>
      </c>
      <c r="E655" s="1" t="s">
        <v>3272</v>
      </c>
      <c r="F655" s="1" t="s">
        <v>3014</v>
      </c>
      <c r="G655" s="2"/>
      <c r="H655" s="2"/>
      <c r="I655" s="2"/>
      <c r="J655" s="2"/>
      <c r="K655" s="2"/>
      <c r="L655" s="2"/>
      <c r="M655" s="2"/>
      <c r="N655" s="2"/>
      <c r="O655" s="5">
        <v>6086.33</v>
      </c>
      <c r="P655" s="2"/>
      <c r="Q655" s="5">
        <v>6086.33</v>
      </c>
      <c r="R655" s="1" t="s">
        <v>1285</v>
      </c>
      <c r="S655" s="1" t="s">
        <v>3273</v>
      </c>
      <c r="T655" s="1" t="s">
        <v>22</v>
      </c>
      <c r="U655">
        <f>VLOOKUP(E655,[1]Report!$E$4:$T$4596,16,0)</f>
        <v>0</v>
      </c>
    </row>
    <row r="656" spans="1:21" x14ac:dyDescent="0.25">
      <c r="A656" s="1" t="s">
        <v>3810</v>
      </c>
      <c r="B656" s="1" t="s">
        <v>21</v>
      </c>
      <c r="C656" s="1" t="s">
        <v>3725</v>
      </c>
      <c r="D656" s="1" t="s">
        <v>21</v>
      </c>
      <c r="E656" s="1" t="s">
        <v>3272</v>
      </c>
      <c r="F656" s="1" t="s">
        <v>3014</v>
      </c>
      <c r="G656" s="2"/>
      <c r="H656" s="2"/>
      <c r="I656" s="2"/>
      <c r="J656" s="5">
        <v>236</v>
      </c>
      <c r="K656" s="2"/>
      <c r="L656" s="2"/>
      <c r="M656" s="2"/>
      <c r="N656" s="2"/>
      <c r="O656" s="2"/>
      <c r="P656" s="2"/>
      <c r="Q656" s="5">
        <v>236</v>
      </c>
      <c r="R656" s="1" t="s">
        <v>2402</v>
      </c>
      <c r="S656" s="1" t="s">
        <v>3273</v>
      </c>
      <c r="T656" s="1" t="s">
        <v>22</v>
      </c>
      <c r="U656">
        <f>VLOOKUP(E656,[1]Report!$E$4:$T$4596,16,0)</f>
        <v>0</v>
      </c>
    </row>
    <row r="657" spans="1:21" x14ac:dyDescent="0.25">
      <c r="A657" s="1" t="s">
        <v>3811</v>
      </c>
      <c r="B657" s="1" t="s">
        <v>21</v>
      </c>
      <c r="C657" s="1" t="s">
        <v>3725</v>
      </c>
      <c r="D657" s="1" t="s">
        <v>21</v>
      </c>
      <c r="E657" s="1" t="s">
        <v>3272</v>
      </c>
      <c r="F657" s="1" t="s">
        <v>3014</v>
      </c>
      <c r="G657" s="2"/>
      <c r="H657" s="2"/>
      <c r="I657" s="2"/>
      <c r="J657" s="2"/>
      <c r="K657" s="2"/>
      <c r="L657" s="2"/>
      <c r="M657" s="2"/>
      <c r="N657" s="2"/>
      <c r="O657" s="2"/>
      <c r="P657" s="5">
        <v>5179.09</v>
      </c>
      <c r="Q657" s="5">
        <v>5179.09</v>
      </c>
      <c r="R657" s="1" t="s">
        <v>1286</v>
      </c>
      <c r="S657" s="1" t="s">
        <v>3273</v>
      </c>
      <c r="T657" s="1" t="s">
        <v>22</v>
      </c>
      <c r="U657">
        <f>VLOOKUP(E657,[1]Report!$E$4:$T$4596,16,0)</f>
        <v>0</v>
      </c>
    </row>
    <row r="658" spans="1:21" x14ac:dyDescent="0.25">
      <c r="A658" s="1" t="s">
        <v>3812</v>
      </c>
      <c r="B658" s="1" t="s">
        <v>21</v>
      </c>
      <c r="C658" s="1" t="s">
        <v>3725</v>
      </c>
      <c r="D658" s="1" t="s">
        <v>21</v>
      </c>
      <c r="E658" s="1" t="s">
        <v>3272</v>
      </c>
      <c r="F658" s="1" t="s">
        <v>3014</v>
      </c>
      <c r="G658" s="2"/>
      <c r="H658" s="2"/>
      <c r="I658" s="2"/>
      <c r="J658" s="2"/>
      <c r="K658" s="2"/>
      <c r="L658" s="2"/>
      <c r="M658" s="2"/>
      <c r="N658" s="2"/>
      <c r="O658" s="2"/>
      <c r="P658" s="5">
        <v>3088.38</v>
      </c>
      <c r="Q658" s="5">
        <v>3088.38</v>
      </c>
      <c r="R658" s="1" t="s">
        <v>1287</v>
      </c>
      <c r="S658" s="1" t="s">
        <v>3273</v>
      </c>
      <c r="T658" s="1" t="s">
        <v>22</v>
      </c>
      <c r="U658">
        <f>VLOOKUP(E658,[1]Report!$E$4:$T$4596,16,0)</f>
        <v>0</v>
      </c>
    </row>
    <row r="659" spans="1:21" x14ac:dyDescent="0.25">
      <c r="A659" s="1" t="s">
        <v>3813</v>
      </c>
      <c r="B659" s="1" t="s">
        <v>21</v>
      </c>
      <c r="C659" s="1" t="s">
        <v>3725</v>
      </c>
      <c r="D659" s="1" t="s">
        <v>21</v>
      </c>
      <c r="E659" s="1" t="s">
        <v>3272</v>
      </c>
      <c r="F659" s="1" t="s">
        <v>3014</v>
      </c>
      <c r="G659" s="2"/>
      <c r="H659" s="2"/>
      <c r="I659" s="2"/>
      <c r="J659" s="2"/>
      <c r="K659" s="2"/>
      <c r="L659" s="2"/>
      <c r="M659" s="2"/>
      <c r="N659" s="2"/>
      <c r="O659" s="2"/>
      <c r="P659" s="5">
        <v>10381.68</v>
      </c>
      <c r="Q659" s="5">
        <v>10381.68</v>
      </c>
      <c r="R659" s="1" t="s">
        <v>1288</v>
      </c>
      <c r="S659" s="1" t="s">
        <v>3273</v>
      </c>
      <c r="T659" s="1" t="s">
        <v>22</v>
      </c>
      <c r="U659">
        <f>VLOOKUP(E659,[1]Report!$E$4:$T$4596,16,0)</f>
        <v>0</v>
      </c>
    </row>
    <row r="660" spans="1:21" x14ac:dyDescent="0.25">
      <c r="A660" s="1" t="s">
        <v>3814</v>
      </c>
      <c r="B660" s="1" t="s">
        <v>21</v>
      </c>
      <c r="C660" s="1" t="s">
        <v>3725</v>
      </c>
      <c r="D660" s="1" t="s">
        <v>21</v>
      </c>
      <c r="E660" s="1" t="s">
        <v>3272</v>
      </c>
      <c r="F660" s="1" t="s">
        <v>3014</v>
      </c>
      <c r="G660" s="2"/>
      <c r="H660" s="2"/>
      <c r="I660" s="2"/>
      <c r="J660" s="2"/>
      <c r="K660" s="2"/>
      <c r="L660" s="2"/>
      <c r="M660" s="2"/>
      <c r="N660" s="2"/>
      <c r="O660" s="2"/>
      <c r="P660" s="5">
        <v>6341.46</v>
      </c>
      <c r="Q660" s="5">
        <v>6341.46</v>
      </c>
      <c r="R660" s="1" t="s">
        <v>1289</v>
      </c>
      <c r="S660" s="1" t="s">
        <v>3273</v>
      </c>
      <c r="T660" s="1" t="s">
        <v>22</v>
      </c>
      <c r="U660">
        <f>VLOOKUP(E660,[1]Report!$E$4:$T$4596,16,0)</f>
        <v>0</v>
      </c>
    </row>
    <row r="661" spans="1:21" x14ac:dyDescent="0.25">
      <c r="A661" s="1" t="s">
        <v>3815</v>
      </c>
      <c r="B661" s="1" t="s">
        <v>21</v>
      </c>
      <c r="C661" s="1" t="s">
        <v>3725</v>
      </c>
      <c r="D661" s="1" t="s">
        <v>21</v>
      </c>
      <c r="E661" s="1" t="s">
        <v>3272</v>
      </c>
      <c r="F661" s="1" t="s">
        <v>3014</v>
      </c>
      <c r="G661" s="2"/>
      <c r="H661" s="5">
        <v>2360</v>
      </c>
      <c r="I661" s="2"/>
      <c r="J661" s="2"/>
      <c r="K661" s="2"/>
      <c r="L661" s="2"/>
      <c r="M661" s="2"/>
      <c r="N661" s="2"/>
      <c r="O661" s="2"/>
      <c r="P661" s="2"/>
      <c r="Q661" s="5">
        <v>2360</v>
      </c>
      <c r="R661" s="1" t="s">
        <v>2862</v>
      </c>
      <c r="S661" s="1" t="s">
        <v>3273</v>
      </c>
      <c r="T661" s="1" t="s">
        <v>22</v>
      </c>
      <c r="U661">
        <f>VLOOKUP(E661,[1]Report!$E$4:$T$4596,16,0)</f>
        <v>0</v>
      </c>
    </row>
    <row r="662" spans="1:21" x14ac:dyDescent="0.25">
      <c r="A662" s="1" t="s">
        <v>3816</v>
      </c>
      <c r="B662" s="1" t="s">
        <v>21</v>
      </c>
      <c r="C662" s="1" t="s">
        <v>3725</v>
      </c>
      <c r="D662" s="1" t="s">
        <v>21</v>
      </c>
      <c r="E662" s="1" t="s">
        <v>3272</v>
      </c>
      <c r="F662" s="1" t="s">
        <v>3014</v>
      </c>
      <c r="G662" s="5">
        <v>5802.48</v>
      </c>
      <c r="H662" s="2"/>
      <c r="I662" s="2"/>
      <c r="J662" s="2"/>
      <c r="K662" s="2"/>
      <c r="L662" s="2"/>
      <c r="M662" s="2"/>
      <c r="N662" s="2"/>
      <c r="O662" s="2"/>
      <c r="P662" s="2"/>
      <c r="Q662" s="5">
        <v>5802.48</v>
      </c>
      <c r="R662" s="1" t="s">
        <v>1290</v>
      </c>
      <c r="S662" s="1" t="s">
        <v>3273</v>
      </c>
      <c r="T662" s="1" t="s">
        <v>22</v>
      </c>
      <c r="U662">
        <f>VLOOKUP(E662,[1]Report!$E$4:$T$4596,16,0)</f>
        <v>0</v>
      </c>
    </row>
    <row r="663" spans="1:21" x14ac:dyDescent="0.25">
      <c r="A663" s="1" t="s">
        <v>3817</v>
      </c>
      <c r="B663" s="1" t="s">
        <v>21</v>
      </c>
      <c r="C663" s="1" t="s">
        <v>3725</v>
      </c>
      <c r="D663" s="1" t="s">
        <v>21</v>
      </c>
      <c r="E663" s="1" t="s">
        <v>3272</v>
      </c>
      <c r="F663" s="1" t="s">
        <v>3014</v>
      </c>
      <c r="G663" s="5">
        <v>6546.73</v>
      </c>
      <c r="H663" s="2"/>
      <c r="I663" s="2"/>
      <c r="J663" s="2"/>
      <c r="K663" s="2"/>
      <c r="L663" s="2"/>
      <c r="M663" s="2"/>
      <c r="N663" s="2"/>
      <c r="O663" s="2"/>
      <c r="P663" s="2"/>
      <c r="Q663" s="5">
        <v>6546.73</v>
      </c>
      <c r="R663" s="1" t="s">
        <v>1291</v>
      </c>
      <c r="S663" s="1" t="s">
        <v>3273</v>
      </c>
      <c r="T663" s="1" t="s">
        <v>22</v>
      </c>
      <c r="U663">
        <f>VLOOKUP(E663,[1]Report!$E$4:$T$4596,16,0)</f>
        <v>0</v>
      </c>
    </row>
    <row r="664" spans="1:21" x14ac:dyDescent="0.25">
      <c r="A664" s="1" t="s">
        <v>3818</v>
      </c>
      <c r="B664" s="1" t="s">
        <v>21</v>
      </c>
      <c r="C664" s="1" t="s">
        <v>3725</v>
      </c>
      <c r="D664" s="1" t="s">
        <v>21</v>
      </c>
      <c r="E664" s="1" t="s">
        <v>3272</v>
      </c>
      <c r="F664" s="1" t="s">
        <v>3014</v>
      </c>
      <c r="G664" s="2"/>
      <c r="H664" s="5">
        <v>3422</v>
      </c>
      <c r="I664" s="2"/>
      <c r="J664" s="2"/>
      <c r="K664" s="2"/>
      <c r="L664" s="2"/>
      <c r="M664" s="2"/>
      <c r="N664" s="2"/>
      <c r="O664" s="2"/>
      <c r="P664" s="2"/>
      <c r="Q664" s="5">
        <v>3422</v>
      </c>
      <c r="R664" s="1" t="s">
        <v>3819</v>
      </c>
      <c r="S664" s="1" t="s">
        <v>3273</v>
      </c>
      <c r="T664" s="1" t="s">
        <v>22</v>
      </c>
      <c r="U664">
        <f>VLOOKUP(E664,[1]Report!$E$4:$T$4596,16,0)</f>
        <v>0</v>
      </c>
    </row>
    <row r="665" spans="1:21" x14ac:dyDescent="0.25">
      <c r="A665" s="1" t="s">
        <v>3820</v>
      </c>
      <c r="B665" s="1" t="s">
        <v>21</v>
      </c>
      <c r="C665" s="1" t="s">
        <v>3725</v>
      </c>
      <c r="D665" s="1" t="s">
        <v>21</v>
      </c>
      <c r="E665" s="1" t="s">
        <v>3272</v>
      </c>
      <c r="F665" s="1" t="s">
        <v>3014</v>
      </c>
      <c r="G665" s="2"/>
      <c r="H665" s="5">
        <v>6598.77</v>
      </c>
      <c r="I665" s="2"/>
      <c r="J665" s="2"/>
      <c r="K665" s="2"/>
      <c r="L665" s="2"/>
      <c r="M665" s="2"/>
      <c r="N665" s="2"/>
      <c r="O665" s="2"/>
      <c r="P665" s="2"/>
      <c r="Q665" s="5">
        <v>6598.77</v>
      </c>
      <c r="R665" s="1" t="s">
        <v>1292</v>
      </c>
      <c r="S665" s="1" t="s">
        <v>3273</v>
      </c>
      <c r="T665" s="1" t="s">
        <v>22</v>
      </c>
      <c r="U665">
        <f>VLOOKUP(E665,[1]Report!$E$4:$T$4596,16,0)</f>
        <v>0</v>
      </c>
    </row>
    <row r="666" spans="1:21" x14ac:dyDescent="0.25">
      <c r="A666" s="1" t="s">
        <v>3821</v>
      </c>
      <c r="B666" s="1" t="s">
        <v>21</v>
      </c>
      <c r="C666" s="1" t="s">
        <v>3725</v>
      </c>
      <c r="D666" s="1" t="s">
        <v>21</v>
      </c>
      <c r="E666" s="1" t="s">
        <v>3272</v>
      </c>
      <c r="F666" s="1" t="s">
        <v>3014</v>
      </c>
      <c r="G666" s="2"/>
      <c r="H666" s="2"/>
      <c r="I666" s="2"/>
      <c r="J666" s="5">
        <v>236</v>
      </c>
      <c r="K666" s="2"/>
      <c r="L666" s="2"/>
      <c r="M666" s="2"/>
      <c r="N666" s="2"/>
      <c r="O666" s="2"/>
      <c r="P666" s="2"/>
      <c r="Q666" s="5">
        <v>236</v>
      </c>
      <c r="R666" s="1" t="s">
        <v>2418</v>
      </c>
      <c r="S666" s="1" t="s">
        <v>3273</v>
      </c>
      <c r="T666" s="1" t="s">
        <v>22</v>
      </c>
      <c r="U666">
        <f>VLOOKUP(E666,[1]Report!$E$4:$T$4596,16,0)</f>
        <v>0</v>
      </c>
    </row>
    <row r="667" spans="1:21" x14ac:dyDescent="0.25">
      <c r="A667" s="1" t="s">
        <v>3822</v>
      </c>
      <c r="B667" s="1" t="s">
        <v>21</v>
      </c>
      <c r="C667" s="1" t="s">
        <v>3725</v>
      </c>
      <c r="D667" s="1" t="s">
        <v>21</v>
      </c>
      <c r="E667" s="1" t="s">
        <v>3272</v>
      </c>
      <c r="F667" s="1" t="s">
        <v>3014</v>
      </c>
      <c r="G667" s="2"/>
      <c r="H667" s="2"/>
      <c r="I667" s="2"/>
      <c r="J667" s="5">
        <v>236</v>
      </c>
      <c r="K667" s="2"/>
      <c r="L667" s="2"/>
      <c r="M667" s="2"/>
      <c r="N667" s="2"/>
      <c r="O667" s="2"/>
      <c r="P667" s="2"/>
      <c r="Q667" s="5">
        <v>236</v>
      </c>
      <c r="R667" s="1" t="s">
        <v>2403</v>
      </c>
      <c r="S667" s="1" t="s">
        <v>3273</v>
      </c>
      <c r="T667" s="1" t="s">
        <v>22</v>
      </c>
      <c r="U667">
        <f>VLOOKUP(E667,[1]Report!$E$4:$T$4596,16,0)</f>
        <v>0</v>
      </c>
    </row>
    <row r="668" spans="1:21" x14ac:dyDescent="0.25">
      <c r="A668" s="1" t="s">
        <v>3823</v>
      </c>
      <c r="B668" s="1" t="s">
        <v>21</v>
      </c>
      <c r="C668" s="1" t="s">
        <v>3725</v>
      </c>
      <c r="D668" s="1" t="s">
        <v>21</v>
      </c>
      <c r="E668" s="1" t="s">
        <v>3272</v>
      </c>
      <c r="F668" s="1" t="s">
        <v>3014</v>
      </c>
      <c r="G668" s="2"/>
      <c r="H668" s="2"/>
      <c r="I668" s="2"/>
      <c r="J668" s="5">
        <v>236</v>
      </c>
      <c r="K668" s="2"/>
      <c r="L668" s="2"/>
      <c r="M668" s="2"/>
      <c r="N668" s="2"/>
      <c r="O668" s="2"/>
      <c r="P668" s="2"/>
      <c r="Q668" s="5">
        <v>236</v>
      </c>
      <c r="R668" s="1" t="s">
        <v>2404</v>
      </c>
      <c r="S668" s="1" t="s">
        <v>3273</v>
      </c>
      <c r="T668" s="1" t="s">
        <v>22</v>
      </c>
      <c r="U668">
        <f>VLOOKUP(E668,[1]Report!$E$4:$T$4596,16,0)</f>
        <v>0</v>
      </c>
    </row>
    <row r="669" spans="1:21" x14ac:dyDescent="0.25">
      <c r="A669" s="1" t="s">
        <v>3824</v>
      </c>
      <c r="B669" s="1" t="s">
        <v>21</v>
      </c>
      <c r="C669" s="1" t="s">
        <v>3725</v>
      </c>
      <c r="D669" s="1" t="s">
        <v>21</v>
      </c>
      <c r="E669" s="1" t="s">
        <v>3272</v>
      </c>
      <c r="F669" s="1" t="s">
        <v>3014</v>
      </c>
      <c r="G669" s="2"/>
      <c r="H669" s="5">
        <v>6968.2</v>
      </c>
      <c r="I669" s="2"/>
      <c r="J669" s="2"/>
      <c r="K669" s="2"/>
      <c r="L669" s="2"/>
      <c r="M669" s="2"/>
      <c r="N669" s="2"/>
      <c r="O669" s="2"/>
      <c r="P669" s="2"/>
      <c r="Q669" s="5">
        <v>6968.2</v>
      </c>
      <c r="R669" s="1" t="s">
        <v>1293</v>
      </c>
      <c r="S669" s="1" t="s">
        <v>3273</v>
      </c>
      <c r="T669" s="1" t="s">
        <v>22</v>
      </c>
      <c r="U669">
        <f>VLOOKUP(E669,[1]Report!$E$4:$T$4596,16,0)</f>
        <v>0</v>
      </c>
    </row>
    <row r="670" spans="1:21" x14ac:dyDescent="0.25">
      <c r="A670" s="1" t="s">
        <v>3825</v>
      </c>
      <c r="B670" s="1" t="s">
        <v>21</v>
      </c>
      <c r="C670" s="1" t="s">
        <v>3725</v>
      </c>
      <c r="D670" s="1" t="s">
        <v>21</v>
      </c>
      <c r="E670" s="1" t="s">
        <v>3272</v>
      </c>
      <c r="F670" s="1" t="s">
        <v>3014</v>
      </c>
      <c r="G670" s="2"/>
      <c r="H670" s="5">
        <v>6142.86</v>
      </c>
      <c r="I670" s="2"/>
      <c r="J670" s="2"/>
      <c r="K670" s="2"/>
      <c r="L670" s="2"/>
      <c r="M670" s="2"/>
      <c r="N670" s="2"/>
      <c r="O670" s="2"/>
      <c r="P670" s="2"/>
      <c r="Q670" s="5">
        <v>6142.86</v>
      </c>
      <c r="R670" s="1" t="s">
        <v>1294</v>
      </c>
      <c r="S670" s="1" t="s">
        <v>3273</v>
      </c>
      <c r="T670" s="1" t="s">
        <v>22</v>
      </c>
      <c r="U670">
        <f>VLOOKUP(E670,[1]Report!$E$4:$T$4596,16,0)</f>
        <v>0</v>
      </c>
    </row>
    <row r="671" spans="1:21" x14ac:dyDescent="0.25">
      <c r="A671" s="1" t="s">
        <v>3826</v>
      </c>
      <c r="B671" s="1" t="s">
        <v>21</v>
      </c>
      <c r="C671" s="1" t="s">
        <v>3725</v>
      </c>
      <c r="D671" s="1" t="s">
        <v>21</v>
      </c>
      <c r="E671" s="1" t="s">
        <v>3272</v>
      </c>
      <c r="F671" s="1" t="s">
        <v>3014</v>
      </c>
      <c r="G671" s="2"/>
      <c r="H671" s="5">
        <v>5166.32</v>
      </c>
      <c r="I671" s="2"/>
      <c r="J671" s="2"/>
      <c r="K671" s="2"/>
      <c r="L671" s="2"/>
      <c r="M671" s="2"/>
      <c r="N671" s="2"/>
      <c r="O671" s="2"/>
      <c r="P671" s="2"/>
      <c r="Q671" s="5">
        <v>5166.32</v>
      </c>
      <c r="R671" s="1" t="s">
        <v>1295</v>
      </c>
      <c r="S671" s="1" t="s">
        <v>3273</v>
      </c>
      <c r="T671" s="1" t="s">
        <v>22</v>
      </c>
      <c r="U671">
        <f>VLOOKUP(E671,[1]Report!$E$4:$T$4596,16,0)</f>
        <v>0</v>
      </c>
    </row>
    <row r="672" spans="1:21" x14ac:dyDescent="0.25">
      <c r="A672" s="1" t="s">
        <v>3827</v>
      </c>
      <c r="B672" s="1" t="s">
        <v>21</v>
      </c>
      <c r="C672" s="1" t="s">
        <v>3725</v>
      </c>
      <c r="D672" s="1" t="s">
        <v>21</v>
      </c>
      <c r="E672" s="1" t="s">
        <v>3272</v>
      </c>
      <c r="F672" s="1" t="s">
        <v>3014</v>
      </c>
      <c r="G672" s="2"/>
      <c r="H672" s="5">
        <v>3000</v>
      </c>
      <c r="I672" s="2"/>
      <c r="J672" s="2"/>
      <c r="K672" s="2"/>
      <c r="L672" s="2"/>
      <c r="M672" s="2"/>
      <c r="N672" s="2"/>
      <c r="O672" s="2"/>
      <c r="P672" s="2"/>
      <c r="Q672" s="5">
        <v>3000</v>
      </c>
      <c r="R672" s="1" t="s">
        <v>1295</v>
      </c>
      <c r="S672" s="1" t="s">
        <v>3273</v>
      </c>
      <c r="T672" s="1" t="s">
        <v>22</v>
      </c>
      <c r="U672">
        <f>VLOOKUP(E672,[1]Report!$E$4:$T$4596,16,0)</f>
        <v>0</v>
      </c>
    </row>
    <row r="673" spans="1:21" x14ac:dyDescent="0.25">
      <c r="A673" s="1" t="s">
        <v>3828</v>
      </c>
      <c r="B673" s="1" t="s">
        <v>21</v>
      </c>
      <c r="C673" s="1" t="s">
        <v>3725</v>
      </c>
      <c r="D673" s="1" t="s">
        <v>21</v>
      </c>
      <c r="E673" s="1" t="s">
        <v>3272</v>
      </c>
      <c r="F673" s="1" t="s">
        <v>3014</v>
      </c>
      <c r="G673" s="2"/>
      <c r="H673" s="2"/>
      <c r="I673" s="2"/>
      <c r="J673" s="2"/>
      <c r="K673" s="5">
        <v>236</v>
      </c>
      <c r="L673" s="2"/>
      <c r="M673" s="2"/>
      <c r="N673" s="2"/>
      <c r="O673" s="2"/>
      <c r="P673" s="2"/>
      <c r="Q673" s="5">
        <v>236</v>
      </c>
      <c r="R673" s="1" t="s">
        <v>2405</v>
      </c>
      <c r="S673" s="1" t="s">
        <v>3273</v>
      </c>
      <c r="T673" s="1" t="s">
        <v>22</v>
      </c>
      <c r="U673">
        <f>VLOOKUP(E673,[1]Report!$E$4:$T$4596,16,0)</f>
        <v>0</v>
      </c>
    </row>
    <row r="674" spans="1:21" x14ac:dyDescent="0.25">
      <c r="A674" s="1" t="s">
        <v>3829</v>
      </c>
      <c r="B674" s="1" t="s">
        <v>21</v>
      </c>
      <c r="C674" s="1" t="s">
        <v>3725</v>
      </c>
      <c r="D674" s="1" t="s">
        <v>21</v>
      </c>
      <c r="E674" s="1" t="s">
        <v>3272</v>
      </c>
      <c r="F674" s="1" t="s">
        <v>3014</v>
      </c>
      <c r="G674" s="2"/>
      <c r="H674" s="2"/>
      <c r="I674" s="2"/>
      <c r="J674" s="2"/>
      <c r="K674" s="5">
        <v>236</v>
      </c>
      <c r="L674" s="2"/>
      <c r="M674" s="2"/>
      <c r="N674" s="2"/>
      <c r="O674" s="2"/>
      <c r="P674" s="2"/>
      <c r="Q674" s="5">
        <v>236</v>
      </c>
      <c r="R674" s="1" t="s">
        <v>2406</v>
      </c>
      <c r="S674" s="1" t="s">
        <v>3273</v>
      </c>
      <c r="T674" s="1" t="s">
        <v>22</v>
      </c>
      <c r="U674">
        <f>VLOOKUP(E674,[1]Report!$E$4:$T$4596,16,0)</f>
        <v>0</v>
      </c>
    </row>
    <row r="675" spans="1:21" x14ac:dyDescent="0.25">
      <c r="A675" s="1" t="s">
        <v>3830</v>
      </c>
      <c r="B675" s="1" t="s">
        <v>21</v>
      </c>
      <c r="C675" s="1" t="s">
        <v>3725</v>
      </c>
      <c r="D675" s="1" t="s">
        <v>21</v>
      </c>
      <c r="E675" s="1" t="s">
        <v>3272</v>
      </c>
      <c r="F675" s="1" t="s">
        <v>3014</v>
      </c>
      <c r="G675" s="2"/>
      <c r="H675" s="2"/>
      <c r="I675" s="2"/>
      <c r="J675" s="2"/>
      <c r="K675" s="5">
        <v>236</v>
      </c>
      <c r="L675" s="2"/>
      <c r="M675" s="2"/>
      <c r="N675" s="2"/>
      <c r="O675" s="2"/>
      <c r="P675" s="2"/>
      <c r="Q675" s="5">
        <v>236</v>
      </c>
      <c r="R675" s="1" t="s">
        <v>2407</v>
      </c>
      <c r="S675" s="1" t="s">
        <v>3273</v>
      </c>
      <c r="T675" s="1" t="s">
        <v>22</v>
      </c>
      <c r="U675">
        <f>VLOOKUP(E675,[1]Report!$E$4:$T$4596,16,0)</f>
        <v>0</v>
      </c>
    </row>
    <row r="676" spans="1:21" x14ac:dyDescent="0.25">
      <c r="A676" s="1" t="s">
        <v>3831</v>
      </c>
      <c r="B676" s="1" t="s">
        <v>21</v>
      </c>
      <c r="C676" s="1" t="s">
        <v>3725</v>
      </c>
      <c r="D676" s="1" t="s">
        <v>21</v>
      </c>
      <c r="E676" s="1" t="s">
        <v>3272</v>
      </c>
      <c r="F676" s="1" t="s">
        <v>3014</v>
      </c>
      <c r="G676" s="2"/>
      <c r="H676" s="2"/>
      <c r="I676" s="2"/>
      <c r="J676" s="5">
        <v>200</v>
      </c>
      <c r="K676" s="2"/>
      <c r="L676" s="2"/>
      <c r="M676" s="2"/>
      <c r="N676" s="2"/>
      <c r="O676" s="2"/>
      <c r="P676" s="2"/>
      <c r="Q676" s="5">
        <v>200</v>
      </c>
      <c r="R676" s="1" t="s">
        <v>1296</v>
      </c>
      <c r="S676" s="1" t="s">
        <v>3273</v>
      </c>
      <c r="T676" s="1" t="s">
        <v>22</v>
      </c>
      <c r="U676">
        <f>VLOOKUP(E676,[1]Report!$E$4:$T$4596,16,0)</f>
        <v>0</v>
      </c>
    </row>
    <row r="677" spans="1:21" x14ac:dyDescent="0.25">
      <c r="A677" s="1" t="s">
        <v>3832</v>
      </c>
      <c r="B677" s="1" t="s">
        <v>21</v>
      </c>
      <c r="C677" s="1" t="s">
        <v>3725</v>
      </c>
      <c r="D677" s="1" t="s">
        <v>21</v>
      </c>
      <c r="E677" s="1" t="s">
        <v>3272</v>
      </c>
      <c r="F677" s="1" t="s">
        <v>3014</v>
      </c>
      <c r="G677" s="2"/>
      <c r="H677" s="2"/>
      <c r="I677" s="2"/>
      <c r="J677" s="5">
        <v>200</v>
      </c>
      <c r="K677" s="2"/>
      <c r="L677" s="2"/>
      <c r="M677" s="2"/>
      <c r="N677" s="2"/>
      <c r="O677" s="2"/>
      <c r="P677" s="2"/>
      <c r="Q677" s="5">
        <v>200</v>
      </c>
      <c r="R677" s="1" t="s">
        <v>1297</v>
      </c>
      <c r="S677" s="1" t="s">
        <v>3273</v>
      </c>
      <c r="T677" s="1" t="s">
        <v>22</v>
      </c>
      <c r="U677">
        <f>VLOOKUP(E677,[1]Report!$E$4:$T$4596,16,0)</f>
        <v>0</v>
      </c>
    </row>
    <row r="678" spans="1:21" x14ac:dyDescent="0.25">
      <c r="A678" s="1" t="s">
        <v>3833</v>
      </c>
      <c r="B678" s="1" t="s">
        <v>21</v>
      </c>
      <c r="C678" s="1" t="s">
        <v>3725</v>
      </c>
      <c r="D678" s="1" t="s">
        <v>21</v>
      </c>
      <c r="E678" s="1" t="s">
        <v>3272</v>
      </c>
      <c r="F678" s="1" t="s">
        <v>3014</v>
      </c>
      <c r="G678" s="2"/>
      <c r="H678" s="2"/>
      <c r="I678" s="2"/>
      <c r="J678" s="5">
        <v>236</v>
      </c>
      <c r="K678" s="2"/>
      <c r="L678" s="2"/>
      <c r="M678" s="2"/>
      <c r="N678" s="2"/>
      <c r="O678" s="2"/>
      <c r="P678" s="2"/>
      <c r="Q678" s="5">
        <v>236</v>
      </c>
      <c r="R678" s="1" t="s">
        <v>2410</v>
      </c>
      <c r="S678" s="1" t="s">
        <v>3273</v>
      </c>
      <c r="T678" s="1" t="s">
        <v>22</v>
      </c>
      <c r="U678">
        <f>VLOOKUP(E678,[1]Report!$E$4:$T$4596,16,0)</f>
        <v>0</v>
      </c>
    </row>
    <row r="679" spans="1:21" x14ac:dyDescent="0.25">
      <c r="A679" s="1" t="s">
        <v>3834</v>
      </c>
      <c r="B679" s="1" t="s">
        <v>21</v>
      </c>
      <c r="C679" s="1" t="s">
        <v>3725</v>
      </c>
      <c r="D679" s="1" t="s">
        <v>21</v>
      </c>
      <c r="E679" s="1" t="s">
        <v>3272</v>
      </c>
      <c r="F679" s="1" t="s">
        <v>3014</v>
      </c>
      <c r="G679" s="2"/>
      <c r="H679" s="2"/>
      <c r="I679" s="2"/>
      <c r="J679" s="5">
        <v>236</v>
      </c>
      <c r="K679" s="2"/>
      <c r="L679" s="2"/>
      <c r="M679" s="2"/>
      <c r="N679" s="2"/>
      <c r="O679" s="2"/>
      <c r="P679" s="2"/>
      <c r="Q679" s="5">
        <v>236</v>
      </c>
      <c r="R679" s="1" t="s">
        <v>2201</v>
      </c>
      <c r="S679" s="1" t="s">
        <v>3273</v>
      </c>
      <c r="T679" s="1" t="s">
        <v>22</v>
      </c>
      <c r="U679">
        <f>VLOOKUP(E679,[1]Report!$E$4:$T$4596,16,0)</f>
        <v>0</v>
      </c>
    </row>
    <row r="680" spans="1:21" x14ac:dyDescent="0.25">
      <c r="A680" s="1" t="s">
        <v>3835</v>
      </c>
      <c r="B680" s="1" t="s">
        <v>21</v>
      </c>
      <c r="C680" s="1" t="s">
        <v>3725</v>
      </c>
      <c r="D680" s="1" t="s">
        <v>21</v>
      </c>
      <c r="E680" s="1" t="s">
        <v>3272</v>
      </c>
      <c r="F680" s="1" t="s">
        <v>3014</v>
      </c>
      <c r="G680" s="2"/>
      <c r="H680" s="2"/>
      <c r="I680" s="2"/>
      <c r="J680" s="5">
        <v>200</v>
      </c>
      <c r="K680" s="2"/>
      <c r="L680" s="2"/>
      <c r="M680" s="2"/>
      <c r="N680" s="2"/>
      <c r="O680" s="2"/>
      <c r="P680" s="2"/>
      <c r="Q680" s="5">
        <v>200</v>
      </c>
      <c r="R680" s="1" t="s">
        <v>1298</v>
      </c>
      <c r="S680" s="1" t="s">
        <v>3273</v>
      </c>
      <c r="T680" s="1" t="s">
        <v>22</v>
      </c>
      <c r="U680">
        <f>VLOOKUP(E680,[1]Report!$E$4:$T$4596,16,0)</f>
        <v>0</v>
      </c>
    </row>
    <row r="681" spans="1:21" x14ac:dyDescent="0.25">
      <c r="A681" s="1" t="s">
        <v>3836</v>
      </c>
      <c r="B681" s="1" t="s">
        <v>21</v>
      </c>
      <c r="C681" s="1" t="s">
        <v>3725</v>
      </c>
      <c r="D681" s="1" t="s">
        <v>21</v>
      </c>
      <c r="E681" s="1" t="s">
        <v>3272</v>
      </c>
      <c r="F681" s="1" t="s">
        <v>3014</v>
      </c>
      <c r="G681" s="2"/>
      <c r="H681" s="2"/>
      <c r="I681" s="2"/>
      <c r="J681" s="2"/>
      <c r="K681" s="5">
        <v>236</v>
      </c>
      <c r="L681" s="2"/>
      <c r="M681" s="2"/>
      <c r="N681" s="2"/>
      <c r="O681" s="2"/>
      <c r="P681" s="2"/>
      <c r="Q681" s="5">
        <v>236</v>
      </c>
      <c r="R681" s="1" t="s">
        <v>2419</v>
      </c>
      <c r="S681" s="1" t="s">
        <v>3273</v>
      </c>
      <c r="T681" s="1" t="s">
        <v>22</v>
      </c>
      <c r="U681">
        <f>VLOOKUP(E681,[1]Report!$E$4:$T$4596,16,0)</f>
        <v>0</v>
      </c>
    </row>
    <row r="682" spans="1:21" x14ac:dyDescent="0.25">
      <c r="A682" s="1" t="s">
        <v>3837</v>
      </c>
      <c r="B682" s="1" t="s">
        <v>21</v>
      </c>
      <c r="C682" s="1" t="s">
        <v>3725</v>
      </c>
      <c r="D682" s="1" t="s">
        <v>21</v>
      </c>
      <c r="E682" s="1" t="s">
        <v>3272</v>
      </c>
      <c r="F682" s="1" t="s">
        <v>3014</v>
      </c>
      <c r="G682" s="2"/>
      <c r="H682" s="5">
        <v>1652</v>
      </c>
      <c r="I682" s="2"/>
      <c r="J682" s="2"/>
      <c r="K682" s="2"/>
      <c r="L682" s="2"/>
      <c r="M682" s="2"/>
      <c r="N682" s="2"/>
      <c r="O682" s="2"/>
      <c r="P682" s="2"/>
      <c r="Q682" s="5">
        <v>1652</v>
      </c>
      <c r="R682" s="1" t="s">
        <v>3838</v>
      </c>
      <c r="S682" s="1" t="s">
        <v>3273</v>
      </c>
      <c r="T682" s="1" t="s">
        <v>22</v>
      </c>
      <c r="U682">
        <f>VLOOKUP(E682,[1]Report!$E$4:$T$4596,16,0)</f>
        <v>0</v>
      </c>
    </row>
    <row r="683" spans="1:21" x14ac:dyDescent="0.25">
      <c r="A683" s="1" t="s">
        <v>3839</v>
      </c>
      <c r="B683" s="1" t="s">
        <v>21</v>
      </c>
      <c r="C683" s="1" t="s">
        <v>3725</v>
      </c>
      <c r="D683" s="1" t="s">
        <v>21</v>
      </c>
      <c r="E683" s="1" t="s">
        <v>3272</v>
      </c>
      <c r="F683" s="1" t="s">
        <v>3014</v>
      </c>
      <c r="G683" s="2"/>
      <c r="H683" s="2"/>
      <c r="I683" s="2"/>
      <c r="J683" s="2"/>
      <c r="K683" s="5">
        <v>236</v>
      </c>
      <c r="L683" s="2"/>
      <c r="M683" s="2"/>
      <c r="N683" s="2"/>
      <c r="O683" s="2"/>
      <c r="P683" s="2"/>
      <c r="Q683" s="5">
        <v>236</v>
      </c>
      <c r="R683" s="1" t="s">
        <v>2421</v>
      </c>
      <c r="S683" s="1" t="s">
        <v>3273</v>
      </c>
      <c r="T683" s="1" t="s">
        <v>22</v>
      </c>
      <c r="U683">
        <f>VLOOKUP(E683,[1]Report!$E$4:$T$4596,16,0)</f>
        <v>0</v>
      </c>
    </row>
    <row r="684" spans="1:21" x14ac:dyDescent="0.25">
      <c r="A684" s="1" t="s">
        <v>3840</v>
      </c>
      <c r="B684" s="1" t="s">
        <v>21</v>
      </c>
      <c r="C684" s="1" t="s">
        <v>3725</v>
      </c>
      <c r="D684" s="1" t="s">
        <v>21</v>
      </c>
      <c r="E684" s="1" t="s">
        <v>3272</v>
      </c>
      <c r="F684" s="1" t="s">
        <v>3014</v>
      </c>
      <c r="G684" s="2"/>
      <c r="H684" s="5">
        <v>1652</v>
      </c>
      <c r="I684" s="2"/>
      <c r="J684" s="2"/>
      <c r="K684" s="2"/>
      <c r="L684" s="2"/>
      <c r="M684" s="2"/>
      <c r="N684" s="2"/>
      <c r="O684" s="2"/>
      <c r="P684" s="2"/>
      <c r="Q684" s="5">
        <v>1652</v>
      </c>
      <c r="R684" s="1" t="s">
        <v>3841</v>
      </c>
      <c r="S684" s="1" t="s">
        <v>3273</v>
      </c>
      <c r="T684" s="1" t="s">
        <v>22</v>
      </c>
      <c r="U684">
        <f>VLOOKUP(E684,[1]Report!$E$4:$T$4596,16,0)</f>
        <v>0</v>
      </c>
    </row>
    <row r="685" spans="1:21" x14ac:dyDescent="0.25">
      <c r="A685" s="1" t="s">
        <v>3842</v>
      </c>
      <c r="B685" s="1" t="s">
        <v>21</v>
      </c>
      <c r="C685" s="1" t="s">
        <v>3725</v>
      </c>
      <c r="D685" s="1" t="s">
        <v>21</v>
      </c>
      <c r="E685" s="1" t="s">
        <v>3272</v>
      </c>
      <c r="F685" s="1" t="s">
        <v>3014</v>
      </c>
      <c r="G685" s="2"/>
      <c r="H685" s="5">
        <v>2360</v>
      </c>
      <c r="I685" s="2"/>
      <c r="J685" s="2"/>
      <c r="K685" s="2"/>
      <c r="L685" s="2"/>
      <c r="M685" s="2"/>
      <c r="N685" s="2"/>
      <c r="O685" s="2"/>
      <c r="P685" s="2"/>
      <c r="Q685" s="5">
        <v>2360</v>
      </c>
      <c r="R685" s="1" t="s">
        <v>3843</v>
      </c>
      <c r="S685" s="1" t="s">
        <v>3273</v>
      </c>
      <c r="T685" s="1" t="s">
        <v>22</v>
      </c>
      <c r="U685">
        <f>VLOOKUP(E685,[1]Report!$E$4:$T$4596,16,0)</f>
        <v>0</v>
      </c>
    </row>
    <row r="686" spans="1:21" x14ac:dyDescent="0.25">
      <c r="A686" s="1" t="s">
        <v>3844</v>
      </c>
      <c r="B686" s="1" t="s">
        <v>21</v>
      </c>
      <c r="C686" s="1" t="s">
        <v>3725</v>
      </c>
      <c r="D686" s="1" t="s">
        <v>21</v>
      </c>
      <c r="E686" s="1" t="s">
        <v>3272</v>
      </c>
      <c r="F686" s="1" t="s">
        <v>3014</v>
      </c>
      <c r="G686" s="2"/>
      <c r="H686" s="5">
        <v>4241.79</v>
      </c>
      <c r="I686" s="2"/>
      <c r="J686" s="2"/>
      <c r="K686" s="2"/>
      <c r="L686" s="2"/>
      <c r="M686" s="2"/>
      <c r="N686" s="2"/>
      <c r="O686" s="2"/>
      <c r="P686" s="2"/>
      <c r="Q686" s="5">
        <v>4241.79</v>
      </c>
      <c r="R686" s="1" t="s">
        <v>1299</v>
      </c>
      <c r="S686" s="1" t="s">
        <v>3273</v>
      </c>
      <c r="T686" s="1" t="s">
        <v>22</v>
      </c>
      <c r="U686">
        <f>VLOOKUP(E686,[1]Report!$E$4:$T$4596,16,0)</f>
        <v>0</v>
      </c>
    </row>
    <row r="687" spans="1:21" x14ac:dyDescent="0.25">
      <c r="A687" s="1" t="s">
        <v>3846</v>
      </c>
      <c r="B687" s="1" t="s">
        <v>21</v>
      </c>
      <c r="C687" s="1" t="s">
        <v>3725</v>
      </c>
      <c r="D687" s="1" t="s">
        <v>21</v>
      </c>
      <c r="E687" s="1" t="s">
        <v>3272</v>
      </c>
      <c r="F687" s="1" t="s">
        <v>3014</v>
      </c>
      <c r="G687" s="2"/>
      <c r="H687" s="2"/>
      <c r="I687" s="5">
        <v>4942.18</v>
      </c>
      <c r="J687" s="2"/>
      <c r="K687" s="2"/>
      <c r="L687" s="2"/>
      <c r="M687" s="2"/>
      <c r="N687" s="2"/>
      <c r="O687" s="2"/>
      <c r="P687" s="2"/>
      <c r="Q687" s="5">
        <v>4942.18</v>
      </c>
      <c r="R687" s="1" t="s">
        <v>1300</v>
      </c>
      <c r="S687" s="1" t="s">
        <v>3273</v>
      </c>
      <c r="T687" s="1" t="s">
        <v>22</v>
      </c>
      <c r="U687">
        <f>VLOOKUP(E687,[1]Report!$E$4:$T$4596,16,0)</f>
        <v>0</v>
      </c>
    </row>
    <row r="688" spans="1:21" x14ac:dyDescent="0.25">
      <c r="A688" s="1" t="s">
        <v>3847</v>
      </c>
      <c r="B688" s="1" t="s">
        <v>21</v>
      </c>
      <c r="C688" s="1" t="s">
        <v>3725</v>
      </c>
      <c r="D688" s="1" t="s">
        <v>21</v>
      </c>
      <c r="E688" s="1" t="s">
        <v>3272</v>
      </c>
      <c r="F688" s="1" t="s">
        <v>3014</v>
      </c>
      <c r="G688" s="2"/>
      <c r="H688" s="2"/>
      <c r="I688" s="5">
        <v>3422</v>
      </c>
      <c r="J688" s="2"/>
      <c r="K688" s="2"/>
      <c r="L688" s="2"/>
      <c r="M688" s="2"/>
      <c r="N688" s="2"/>
      <c r="O688" s="2"/>
      <c r="P688" s="2"/>
      <c r="Q688" s="5">
        <v>3422</v>
      </c>
      <c r="R688" s="1" t="s">
        <v>3848</v>
      </c>
      <c r="S688" s="1" t="s">
        <v>3273</v>
      </c>
      <c r="T688" s="1" t="s">
        <v>22</v>
      </c>
      <c r="U688">
        <f>VLOOKUP(E688,[1]Report!$E$4:$T$4596,16,0)</f>
        <v>0</v>
      </c>
    </row>
    <row r="689" spans="1:21" x14ac:dyDescent="0.25">
      <c r="A689" s="1" t="s">
        <v>3849</v>
      </c>
      <c r="B689" s="1" t="s">
        <v>21</v>
      </c>
      <c r="C689" s="1" t="s">
        <v>3725</v>
      </c>
      <c r="D689" s="1" t="s">
        <v>21</v>
      </c>
      <c r="E689" s="1" t="s">
        <v>3272</v>
      </c>
      <c r="F689" s="1" t="s">
        <v>3014</v>
      </c>
      <c r="G689" s="2"/>
      <c r="H689" s="2"/>
      <c r="I689" s="5">
        <v>1652</v>
      </c>
      <c r="J689" s="2"/>
      <c r="K689" s="2"/>
      <c r="L689" s="2"/>
      <c r="M689" s="2"/>
      <c r="N689" s="2"/>
      <c r="O689" s="2"/>
      <c r="P689" s="2"/>
      <c r="Q689" s="5">
        <v>1652</v>
      </c>
      <c r="R689" s="1" t="s">
        <v>3850</v>
      </c>
      <c r="S689" s="1" t="s">
        <v>3273</v>
      </c>
      <c r="T689" s="1" t="s">
        <v>22</v>
      </c>
      <c r="U689">
        <f>VLOOKUP(E689,[1]Report!$E$4:$T$4596,16,0)</f>
        <v>0</v>
      </c>
    </row>
    <row r="690" spans="1:21" x14ac:dyDescent="0.25">
      <c r="A690" s="1" t="s">
        <v>3851</v>
      </c>
      <c r="B690" s="1" t="s">
        <v>21</v>
      </c>
      <c r="C690" s="1" t="s">
        <v>3725</v>
      </c>
      <c r="D690" s="1" t="s">
        <v>21</v>
      </c>
      <c r="E690" s="1" t="s">
        <v>3272</v>
      </c>
      <c r="F690" s="1" t="s">
        <v>3014</v>
      </c>
      <c r="G690" s="5">
        <v>8967.2099999999991</v>
      </c>
      <c r="H690" s="2"/>
      <c r="I690" s="2"/>
      <c r="J690" s="2"/>
      <c r="K690" s="2"/>
      <c r="L690" s="2"/>
      <c r="M690" s="2"/>
      <c r="N690" s="2"/>
      <c r="O690" s="2"/>
      <c r="P690" s="2"/>
      <c r="Q690" s="5">
        <v>8967.2099999999991</v>
      </c>
      <c r="R690" s="1" t="s">
        <v>1301</v>
      </c>
      <c r="S690" s="1" t="s">
        <v>3273</v>
      </c>
      <c r="T690" s="1" t="s">
        <v>22</v>
      </c>
      <c r="U690">
        <f>VLOOKUP(E690,[1]Report!$E$4:$T$4596,16,0)</f>
        <v>0</v>
      </c>
    </row>
    <row r="691" spans="1:21" x14ac:dyDescent="0.25">
      <c r="A691" s="1" t="s">
        <v>3852</v>
      </c>
      <c r="B691" s="1" t="s">
        <v>21</v>
      </c>
      <c r="C691" s="1" t="s">
        <v>3725</v>
      </c>
      <c r="D691" s="1" t="s">
        <v>21</v>
      </c>
      <c r="E691" s="1" t="s">
        <v>3272</v>
      </c>
      <c r="F691" s="1" t="s">
        <v>3014</v>
      </c>
      <c r="G691" s="5">
        <v>6680.06</v>
      </c>
      <c r="H691" s="2"/>
      <c r="I691" s="2"/>
      <c r="J691" s="2"/>
      <c r="K691" s="2"/>
      <c r="L691" s="2"/>
      <c r="M691" s="2"/>
      <c r="N691" s="2"/>
      <c r="O691" s="2"/>
      <c r="P691" s="2"/>
      <c r="Q691" s="5">
        <v>6680.06</v>
      </c>
      <c r="R691" s="1" t="s">
        <v>1302</v>
      </c>
      <c r="S691" s="1" t="s">
        <v>3273</v>
      </c>
      <c r="T691" s="1" t="s">
        <v>22</v>
      </c>
      <c r="U691">
        <f>VLOOKUP(E691,[1]Report!$E$4:$T$4596,16,0)</f>
        <v>0</v>
      </c>
    </row>
    <row r="692" spans="1:21" x14ac:dyDescent="0.25">
      <c r="A692" s="1" t="s">
        <v>3853</v>
      </c>
      <c r="B692" s="1" t="s">
        <v>21</v>
      </c>
      <c r="C692" s="1" t="s">
        <v>3725</v>
      </c>
      <c r="D692" s="1" t="s">
        <v>21</v>
      </c>
      <c r="E692" s="1" t="s">
        <v>3272</v>
      </c>
      <c r="F692" s="1" t="s">
        <v>3014</v>
      </c>
      <c r="G692" s="2"/>
      <c r="H692" s="2"/>
      <c r="I692" s="5">
        <v>6326.77</v>
      </c>
      <c r="J692" s="2"/>
      <c r="K692" s="2"/>
      <c r="L692" s="2"/>
      <c r="M692" s="2"/>
      <c r="N692" s="2"/>
      <c r="O692" s="2"/>
      <c r="P692" s="2"/>
      <c r="Q692" s="5">
        <v>6326.77</v>
      </c>
      <c r="R692" s="1" t="s">
        <v>1303</v>
      </c>
      <c r="S692" s="1" t="s">
        <v>3273</v>
      </c>
      <c r="T692" s="1" t="s">
        <v>22</v>
      </c>
      <c r="U692">
        <f>VLOOKUP(E692,[1]Report!$E$4:$T$4596,16,0)</f>
        <v>0</v>
      </c>
    </row>
    <row r="693" spans="1:21" x14ac:dyDescent="0.25">
      <c r="A693" s="1" t="s">
        <v>3854</v>
      </c>
      <c r="B693" s="1" t="s">
        <v>21</v>
      </c>
      <c r="C693" s="1" t="s">
        <v>3725</v>
      </c>
      <c r="D693" s="1" t="s">
        <v>21</v>
      </c>
      <c r="E693" s="1" t="s">
        <v>3272</v>
      </c>
      <c r="F693" s="1" t="s">
        <v>3014</v>
      </c>
      <c r="G693" s="2"/>
      <c r="H693" s="2"/>
      <c r="I693" s="2"/>
      <c r="J693" s="2"/>
      <c r="K693" s="5">
        <v>236</v>
      </c>
      <c r="L693" s="2"/>
      <c r="M693" s="2"/>
      <c r="N693" s="2"/>
      <c r="O693" s="2"/>
      <c r="P693" s="2"/>
      <c r="Q693" s="5">
        <v>236</v>
      </c>
      <c r="R693" s="1" t="s">
        <v>2423</v>
      </c>
      <c r="S693" s="1" t="s">
        <v>3273</v>
      </c>
      <c r="T693" s="1" t="s">
        <v>22</v>
      </c>
      <c r="U693">
        <f>VLOOKUP(E693,[1]Report!$E$4:$T$4596,16,0)</f>
        <v>0</v>
      </c>
    </row>
    <row r="694" spans="1:21" x14ac:dyDescent="0.25">
      <c r="A694" s="1" t="s">
        <v>3855</v>
      </c>
      <c r="B694" s="1" t="s">
        <v>21</v>
      </c>
      <c r="C694" s="1" t="s">
        <v>3725</v>
      </c>
      <c r="D694" s="1" t="s">
        <v>21</v>
      </c>
      <c r="E694" s="1" t="s">
        <v>3272</v>
      </c>
      <c r="F694" s="1" t="s">
        <v>3014</v>
      </c>
      <c r="G694" s="2"/>
      <c r="H694" s="2"/>
      <c r="I694" s="2"/>
      <c r="J694" s="2"/>
      <c r="K694" s="2"/>
      <c r="L694" s="5">
        <v>236</v>
      </c>
      <c r="M694" s="2"/>
      <c r="N694" s="2"/>
      <c r="O694" s="2"/>
      <c r="P694" s="2"/>
      <c r="Q694" s="5">
        <v>236</v>
      </c>
      <c r="R694" s="1" t="s">
        <v>2424</v>
      </c>
      <c r="S694" s="1" t="s">
        <v>3273</v>
      </c>
      <c r="T694" s="1" t="s">
        <v>22</v>
      </c>
      <c r="U694">
        <f>VLOOKUP(E694,[1]Report!$E$4:$T$4596,16,0)</f>
        <v>0</v>
      </c>
    </row>
    <row r="695" spans="1:21" x14ac:dyDescent="0.25">
      <c r="A695" s="1" t="s">
        <v>3856</v>
      </c>
      <c r="B695" s="1" t="s">
        <v>21</v>
      </c>
      <c r="C695" s="1" t="s">
        <v>3725</v>
      </c>
      <c r="D695" s="1" t="s">
        <v>21</v>
      </c>
      <c r="E695" s="1" t="s">
        <v>3272</v>
      </c>
      <c r="F695" s="1" t="s">
        <v>3014</v>
      </c>
      <c r="G695" s="5">
        <v>8165.9</v>
      </c>
      <c r="H695" s="2"/>
      <c r="I695" s="2"/>
      <c r="J695" s="2"/>
      <c r="K695" s="2"/>
      <c r="L695" s="2"/>
      <c r="M695" s="2"/>
      <c r="N695" s="2"/>
      <c r="O695" s="2"/>
      <c r="P695" s="2"/>
      <c r="Q695" s="5">
        <v>8165.9</v>
      </c>
      <c r="R695" s="1" t="s">
        <v>1304</v>
      </c>
      <c r="S695" s="1" t="s">
        <v>3273</v>
      </c>
      <c r="T695" s="1" t="s">
        <v>22</v>
      </c>
      <c r="U695">
        <f>VLOOKUP(E695,[1]Report!$E$4:$T$4596,16,0)</f>
        <v>0</v>
      </c>
    </row>
    <row r="696" spans="1:21" x14ac:dyDescent="0.25">
      <c r="A696" s="1" t="s">
        <v>3857</v>
      </c>
      <c r="B696" s="1" t="s">
        <v>21</v>
      </c>
      <c r="C696" s="1" t="s">
        <v>3725</v>
      </c>
      <c r="D696" s="1" t="s">
        <v>21</v>
      </c>
      <c r="E696" s="1" t="s">
        <v>3272</v>
      </c>
      <c r="F696" s="1" t="s">
        <v>3014</v>
      </c>
      <c r="G696" s="2"/>
      <c r="H696" s="2"/>
      <c r="I696" s="2"/>
      <c r="J696" s="2"/>
      <c r="K696" s="2"/>
      <c r="L696" s="5">
        <v>501</v>
      </c>
      <c r="M696" s="2"/>
      <c r="N696" s="2"/>
      <c r="O696" s="2"/>
      <c r="P696" s="2"/>
      <c r="Q696" s="5">
        <v>501</v>
      </c>
      <c r="R696" s="1" t="s">
        <v>2947</v>
      </c>
      <c r="S696" s="1" t="s">
        <v>3273</v>
      </c>
      <c r="T696" s="1" t="s">
        <v>22</v>
      </c>
      <c r="U696">
        <f>VLOOKUP(E696,[1]Report!$E$4:$T$4596,16,0)</f>
        <v>0</v>
      </c>
    </row>
    <row r="697" spans="1:21" x14ac:dyDescent="0.25">
      <c r="A697" s="1" t="s">
        <v>3858</v>
      </c>
      <c r="B697" s="1" t="s">
        <v>21</v>
      </c>
      <c r="C697" s="1" t="s">
        <v>3859</v>
      </c>
      <c r="D697" s="1" t="s">
        <v>21</v>
      </c>
      <c r="E697" s="1" t="s">
        <v>3409</v>
      </c>
      <c r="F697" s="1" t="s">
        <v>3014</v>
      </c>
      <c r="G697" s="2"/>
      <c r="H697" s="2"/>
      <c r="I697" s="2"/>
      <c r="J697" s="2"/>
      <c r="K697" s="2"/>
      <c r="L697" s="2"/>
      <c r="M697" s="2"/>
      <c r="N697" s="2"/>
      <c r="O697" s="2"/>
      <c r="P697" s="5">
        <v>15000</v>
      </c>
      <c r="Q697" s="5">
        <v>15000</v>
      </c>
      <c r="R697" s="1" t="s">
        <v>3860</v>
      </c>
      <c r="S697" s="1" t="s">
        <v>3362</v>
      </c>
      <c r="T697" s="1" t="s">
        <v>22</v>
      </c>
      <c r="U697">
        <f>VLOOKUP(E697,[1]Report!$E$4:$T$4596,16,0)</f>
        <v>0</v>
      </c>
    </row>
    <row r="698" spans="1:21" x14ac:dyDescent="0.25">
      <c r="A698" s="1" t="s">
        <v>3861</v>
      </c>
      <c r="B698" s="1" t="s">
        <v>21</v>
      </c>
      <c r="C698" s="1" t="s">
        <v>3859</v>
      </c>
      <c r="D698" s="1" t="s">
        <v>21</v>
      </c>
      <c r="E698" s="1" t="s">
        <v>2292</v>
      </c>
      <c r="F698" s="1" t="s">
        <v>3014</v>
      </c>
      <c r="G698" s="5">
        <v>15000</v>
      </c>
      <c r="H698" s="2"/>
      <c r="I698" s="2"/>
      <c r="J698" s="2"/>
      <c r="K698" s="2"/>
      <c r="L698" s="2"/>
      <c r="M698" s="2"/>
      <c r="N698" s="2"/>
      <c r="O698" s="2"/>
      <c r="P698" s="2"/>
      <c r="Q698" s="5">
        <v>15000</v>
      </c>
      <c r="R698" s="1" t="s">
        <v>2219</v>
      </c>
      <c r="S698" s="1" t="s">
        <v>2293</v>
      </c>
      <c r="T698" s="1" t="s">
        <v>22</v>
      </c>
      <c r="U698">
        <f>VLOOKUP(E698,[1]Report!$E$4:$T$4596,16,0)</f>
        <v>0</v>
      </c>
    </row>
    <row r="699" spans="1:21" x14ac:dyDescent="0.25">
      <c r="A699" s="1" t="s">
        <v>3862</v>
      </c>
      <c r="B699" s="1" t="s">
        <v>21</v>
      </c>
      <c r="C699" s="1" t="s">
        <v>3859</v>
      </c>
      <c r="D699" s="1" t="s">
        <v>21</v>
      </c>
      <c r="E699" s="1" t="s">
        <v>2292</v>
      </c>
      <c r="F699" s="1" t="s">
        <v>3014</v>
      </c>
      <c r="G699" s="2"/>
      <c r="H699" s="2"/>
      <c r="I699" s="2"/>
      <c r="J699" s="2"/>
      <c r="K699" s="2"/>
      <c r="L699" s="2"/>
      <c r="M699" s="2"/>
      <c r="N699" s="5">
        <v>77000</v>
      </c>
      <c r="O699" s="2"/>
      <c r="P699" s="2"/>
      <c r="Q699" s="5">
        <v>77000</v>
      </c>
      <c r="R699" s="1" t="s">
        <v>177</v>
      </c>
      <c r="S699" s="1" t="s">
        <v>2293</v>
      </c>
      <c r="T699" s="1" t="s">
        <v>22</v>
      </c>
      <c r="U699">
        <f>VLOOKUP(E699,[1]Report!$E$4:$T$4596,16,0)</f>
        <v>0</v>
      </c>
    </row>
    <row r="700" spans="1:21" x14ac:dyDescent="0.25">
      <c r="A700" s="1" t="s">
        <v>3863</v>
      </c>
      <c r="B700" s="1" t="s">
        <v>21</v>
      </c>
      <c r="C700" s="1" t="s">
        <v>3859</v>
      </c>
      <c r="D700" s="1" t="s">
        <v>21</v>
      </c>
      <c r="E700" s="1" t="s">
        <v>2292</v>
      </c>
      <c r="F700" s="1" t="s">
        <v>3014</v>
      </c>
      <c r="G700" s="2"/>
      <c r="H700" s="2"/>
      <c r="I700" s="5">
        <v>16880</v>
      </c>
      <c r="J700" s="2"/>
      <c r="K700" s="2"/>
      <c r="L700" s="2"/>
      <c r="M700" s="2"/>
      <c r="N700" s="2"/>
      <c r="O700" s="2"/>
      <c r="P700" s="2"/>
      <c r="Q700" s="5">
        <v>16880</v>
      </c>
      <c r="R700" s="1" t="s">
        <v>973</v>
      </c>
      <c r="S700" s="1" t="s">
        <v>2293</v>
      </c>
      <c r="T700" s="1" t="s">
        <v>22</v>
      </c>
      <c r="U700">
        <f>VLOOKUP(E700,[1]Report!$E$4:$T$4596,16,0)</f>
        <v>0</v>
      </c>
    </row>
    <row r="701" spans="1:21" x14ac:dyDescent="0.25">
      <c r="A701" s="1" t="s">
        <v>3864</v>
      </c>
      <c r="B701" s="1" t="s">
        <v>21</v>
      </c>
      <c r="C701" s="1" t="s">
        <v>3859</v>
      </c>
      <c r="D701" s="1" t="s">
        <v>21</v>
      </c>
      <c r="E701" s="1" t="s">
        <v>2292</v>
      </c>
      <c r="F701" s="1" t="s">
        <v>3014</v>
      </c>
      <c r="G701" s="2"/>
      <c r="H701" s="2"/>
      <c r="I701" s="5">
        <v>3060</v>
      </c>
      <c r="J701" s="2"/>
      <c r="K701" s="2"/>
      <c r="L701" s="2"/>
      <c r="M701" s="2"/>
      <c r="N701" s="2"/>
      <c r="O701" s="2"/>
      <c r="P701" s="2"/>
      <c r="Q701" s="5">
        <v>3060</v>
      </c>
      <c r="R701" s="1" t="s">
        <v>974</v>
      </c>
      <c r="S701" s="1" t="s">
        <v>2293</v>
      </c>
      <c r="T701" s="1" t="s">
        <v>22</v>
      </c>
      <c r="U701">
        <f>VLOOKUP(E701,[1]Report!$E$4:$T$4596,16,0)</f>
        <v>0</v>
      </c>
    </row>
    <row r="702" spans="1:21" x14ac:dyDescent="0.25">
      <c r="A702" s="1" t="s">
        <v>3865</v>
      </c>
      <c r="B702" s="1" t="s">
        <v>21</v>
      </c>
      <c r="C702" s="1" t="s">
        <v>3859</v>
      </c>
      <c r="D702" s="1" t="s">
        <v>21</v>
      </c>
      <c r="E702" s="1" t="s">
        <v>2292</v>
      </c>
      <c r="F702" s="1" t="s">
        <v>3014</v>
      </c>
      <c r="G702" s="2"/>
      <c r="H702" s="2"/>
      <c r="I702" s="2"/>
      <c r="J702" s="2"/>
      <c r="K702" s="2"/>
      <c r="L702" s="5">
        <v>97500</v>
      </c>
      <c r="M702" s="2"/>
      <c r="N702" s="2"/>
      <c r="O702" s="2"/>
      <c r="P702" s="2"/>
      <c r="Q702" s="5">
        <v>97500</v>
      </c>
      <c r="R702" s="1" t="s">
        <v>181</v>
      </c>
      <c r="S702" s="1" t="s">
        <v>2293</v>
      </c>
      <c r="T702" s="1" t="s">
        <v>22</v>
      </c>
      <c r="U702">
        <f>VLOOKUP(E702,[1]Report!$E$4:$T$4596,16,0)</f>
        <v>0</v>
      </c>
    </row>
    <row r="703" spans="1:21" x14ac:dyDescent="0.25">
      <c r="A703" s="1" t="s">
        <v>3866</v>
      </c>
      <c r="B703" s="1" t="s">
        <v>21</v>
      </c>
      <c r="C703" s="1" t="s">
        <v>3859</v>
      </c>
      <c r="D703" s="1" t="s">
        <v>21</v>
      </c>
      <c r="E703" s="1" t="s">
        <v>2292</v>
      </c>
      <c r="F703" s="1" t="s">
        <v>3014</v>
      </c>
      <c r="G703" s="2"/>
      <c r="H703" s="2"/>
      <c r="I703" s="2"/>
      <c r="J703" s="2"/>
      <c r="K703" s="2"/>
      <c r="L703" s="5">
        <v>109500</v>
      </c>
      <c r="M703" s="2"/>
      <c r="N703" s="2"/>
      <c r="O703" s="2"/>
      <c r="P703" s="2"/>
      <c r="Q703" s="5">
        <v>109500</v>
      </c>
      <c r="R703" s="1" t="s">
        <v>185</v>
      </c>
      <c r="S703" s="1" t="s">
        <v>2293</v>
      </c>
      <c r="T703" s="1" t="s">
        <v>22</v>
      </c>
      <c r="U703">
        <f>VLOOKUP(E703,[1]Report!$E$4:$T$4596,16,0)</f>
        <v>0</v>
      </c>
    </row>
    <row r="704" spans="1:21" x14ac:dyDescent="0.25">
      <c r="A704" s="1" t="s">
        <v>3867</v>
      </c>
      <c r="B704" s="1" t="s">
        <v>21</v>
      </c>
      <c r="C704" s="1" t="s">
        <v>3859</v>
      </c>
      <c r="D704" s="1" t="s">
        <v>21</v>
      </c>
      <c r="E704" s="1" t="s">
        <v>2292</v>
      </c>
      <c r="F704" s="1" t="s">
        <v>3014</v>
      </c>
      <c r="G704" s="2"/>
      <c r="H704" s="2"/>
      <c r="I704" s="2"/>
      <c r="J704" s="2"/>
      <c r="K704" s="5">
        <v>80200</v>
      </c>
      <c r="L704" s="2"/>
      <c r="M704" s="2"/>
      <c r="N704" s="2"/>
      <c r="O704" s="2"/>
      <c r="P704" s="2"/>
      <c r="Q704" s="5">
        <v>80200</v>
      </c>
      <c r="R704" s="1" t="s">
        <v>1236</v>
      </c>
      <c r="S704" s="1" t="s">
        <v>2293</v>
      </c>
      <c r="T704" s="1" t="s">
        <v>22</v>
      </c>
      <c r="U704">
        <f>VLOOKUP(E704,[1]Report!$E$4:$T$4596,16,0)</f>
        <v>0</v>
      </c>
    </row>
    <row r="705" spans="1:21" x14ac:dyDescent="0.25">
      <c r="A705" s="1" t="s">
        <v>3868</v>
      </c>
      <c r="B705" s="1" t="s">
        <v>21</v>
      </c>
      <c r="C705" s="1" t="s">
        <v>3859</v>
      </c>
      <c r="D705" s="1" t="s">
        <v>21</v>
      </c>
      <c r="E705" s="1" t="s">
        <v>2292</v>
      </c>
      <c r="F705" s="1" t="s">
        <v>3014</v>
      </c>
      <c r="G705" s="2"/>
      <c r="H705" s="2"/>
      <c r="I705" s="2"/>
      <c r="J705" s="2"/>
      <c r="K705" s="5">
        <v>43000</v>
      </c>
      <c r="L705" s="2"/>
      <c r="M705" s="2"/>
      <c r="N705" s="2"/>
      <c r="O705" s="2"/>
      <c r="P705" s="2"/>
      <c r="Q705" s="5">
        <v>43000</v>
      </c>
      <c r="R705" s="1" t="s">
        <v>1237</v>
      </c>
      <c r="S705" s="1" t="s">
        <v>2293</v>
      </c>
      <c r="T705" s="1" t="s">
        <v>22</v>
      </c>
      <c r="U705">
        <f>VLOOKUP(E705,[1]Report!$E$4:$T$4596,16,0)</f>
        <v>0</v>
      </c>
    </row>
    <row r="706" spans="1:21" x14ac:dyDescent="0.25">
      <c r="A706" s="1" t="s">
        <v>3869</v>
      </c>
      <c r="B706" s="1" t="s">
        <v>21</v>
      </c>
      <c r="C706" s="1" t="s">
        <v>3859</v>
      </c>
      <c r="D706" s="1" t="s">
        <v>21</v>
      </c>
      <c r="E706" s="1" t="s">
        <v>2292</v>
      </c>
      <c r="F706" s="1" t="s">
        <v>3014</v>
      </c>
      <c r="G706" s="2"/>
      <c r="H706" s="2"/>
      <c r="I706" s="2"/>
      <c r="J706" s="2"/>
      <c r="K706" s="2"/>
      <c r="L706" s="2"/>
      <c r="M706" s="2"/>
      <c r="N706" s="2"/>
      <c r="O706" s="5">
        <v>550000</v>
      </c>
      <c r="P706" s="2"/>
      <c r="Q706" s="5">
        <v>550000</v>
      </c>
      <c r="R706" s="1" t="s">
        <v>251</v>
      </c>
      <c r="S706" s="1" t="s">
        <v>2293</v>
      </c>
      <c r="T706" s="1" t="s">
        <v>22</v>
      </c>
      <c r="U706">
        <f>VLOOKUP(E706,[1]Report!$E$4:$T$4596,16,0)</f>
        <v>0</v>
      </c>
    </row>
    <row r="707" spans="1:21" x14ac:dyDescent="0.25">
      <c r="A707" s="1" t="s">
        <v>3870</v>
      </c>
      <c r="B707" s="1" t="s">
        <v>21</v>
      </c>
      <c r="C707" s="1" t="s">
        <v>3859</v>
      </c>
      <c r="D707" s="1" t="s">
        <v>21</v>
      </c>
      <c r="E707" s="1" t="s">
        <v>2292</v>
      </c>
      <c r="F707" s="1" t="s">
        <v>3014</v>
      </c>
      <c r="G707" s="5">
        <v>387500</v>
      </c>
      <c r="H707" s="2"/>
      <c r="I707" s="2"/>
      <c r="J707" s="2"/>
      <c r="K707" s="2"/>
      <c r="L707" s="2"/>
      <c r="M707" s="2"/>
      <c r="N707" s="2"/>
      <c r="O707" s="2"/>
      <c r="P707" s="2"/>
      <c r="Q707" s="5">
        <v>387500</v>
      </c>
      <c r="R707" s="1" t="s">
        <v>1347</v>
      </c>
      <c r="S707" s="1" t="s">
        <v>2293</v>
      </c>
      <c r="T707" s="1" t="s">
        <v>22</v>
      </c>
      <c r="U707">
        <f>VLOOKUP(E707,[1]Report!$E$4:$T$4596,16,0)</f>
        <v>0</v>
      </c>
    </row>
    <row r="708" spans="1:21" x14ac:dyDescent="0.25">
      <c r="A708" s="1" t="s">
        <v>3871</v>
      </c>
      <c r="B708" s="1" t="s">
        <v>21</v>
      </c>
      <c r="C708" s="1" t="s">
        <v>3859</v>
      </c>
      <c r="D708" s="1" t="s">
        <v>21</v>
      </c>
      <c r="E708" s="1" t="s">
        <v>2292</v>
      </c>
      <c r="F708" s="1" t="s">
        <v>3014</v>
      </c>
      <c r="G708" s="5">
        <v>129167</v>
      </c>
      <c r="H708" s="2"/>
      <c r="I708" s="2"/>
      <c r="J708" s="2"/>
      <c r="K708" s="2"/>
      <c r="L708" s="2"/>
      <c r="M708" s="2"/>
      <c r="N708" s="2"/>
      <c r="O708" s="2"/>
      <c r="P708" s="2"/>
      <c r="Q708" s="5">
        <v>129167</v>
      </c>
      <c r="R708" s="1" t="s">
        <v>1349</v>
      </c>
      <c r="S708" s="1" t="s">
        <v>2293</v>
      </c>
      <c r="T708" s="1" t="s">
        <v>22</v>
      </c>
      <c r="U708">
        <f>VLOOKUP(E708,[1]Report!$E$4:$T$4596,16,0)</f>
        <v>0</v>
      </c>
    </row>
    <row r="709" spans="1:21" x14ac:dyDescent="0.25">
      <c r="A709" s="1" t="s">
        <v>3872</v>
      </c>
      <c r="B709" s="1" t="s">
        <v>21</v>
      </c>
      <c r="C709" s="1" t="s">
        <v>3859</v>
      </c>
      <c r="D709" s="1" t="s">
        <v>21</v>
      </c>
      <c r="E709" s="1" t="s">
        <v>2292</v>
      </c>
      <c r="F709" s="1" t="s">
        <v>3014</v>
      </c>
      <c r="G709" s="2"/>
      <c r="H709" s="5">
        <v>129167</v>
      </c>
      <c r="I709" s="2"/>
      <c r="J709" s="2"/>
      <c r="K709" s="2"/>
      <c r="L709" s="2"/>
      <c r="M709" s="2"/>
      <c r="N709" s="2"/>
      <c r="O709" s="2"/>
      <c r="P709" s="2"/>
      <c r="Q709" s="5">
        <v>129167</v>
      </c>
      <c r="R709" s="1" t="s">
        <v>1350</v>
      </c>
      <c r="S709" s="1" t="s">
        <v>2293</v>
      </c>
      <c r="T709" s="1" t="s">
        <v>22</v>
      </c>
      <c r="U709">
        <f>VLOOKUP(E709,[1]Report!$E$4:$T$4596,16,0)</f>
        <v>0</v>
      </c>
    </row>
    <row r="710" spans="1:21" x14ac:dyDescent="0.25">
      <c r="A710" s="1" t="s">
        <v>3873</v>
      </c>
      <c r="B710" s="1" t="s">
        <v>21</v>
      </c>
      <c r="C710" s="1" t="s">
        <v>3859</v>
      </c>
      <c r="D710" s="1" t="s">
        <v>21</v>
      </c>
      <c r="E710" s="1" t="s">
        <v>2292</v>
      </c>
      <c r="F710" s="1" t="s">
        <v>3014</v>
      </c>
      <c r="G710" s="2"/>
      <c r="H710" s="2"/>
      <c r="I710" s="5">
        <v>129167</v>
      </c>
      <c r="J710" s="2"/>
      <c r="K710" s="2"/>
      <c r="L710" s="2"/>
      <c r="M710" s="2"/>
      <c r="N710" s="2"/>
      <c r="O710" s="2"/>
      <c r="P710" s="2"/>
      <c r="Q710" s="5">
        <v>129167</v>
      </c>
      <c r="R710" s="1" t="s">
        <v>1351</v>
      </c>
      <c r="S710" s="1" t="s">
        <v>2293</v>
      </c>
      <c r="T710" s="1" t="s">
        <v>22</v>
      </c>
      <c r="U710">
        <f>VLOOKUP(E710,[1]Report!$E$4:$T$4596,16,0)</f>
        <v>0</v>
      </c>
    </row>
    <row r="711" spans="1:21" x14ac:dyDescent="0.25">
      <c r="A711" s="1" t="s">
        <v>3874</v>
      </c>
      <c r="B711" s="1" t="s">
        <v>21</v>
      </c>
      <c r="C711" s="1" t="s">
        <v>3859</v>
      </c>
      <c r="D711" s="1" t="s">
        <v>21</v>
      </c>
      <c r="E711" s="1" t="s">
        <v>2292</v>
      </c>
      <c r="F711" s="1" t="s">
        <v>3014</v>
      </c>
      <c r="G711" s="2"/>
      <c r="H711" s="2"/>
      <c r="I711" s="2"/>
      <c r="J711" s="2"/>
      <c r="K711" s="5">
        <v>200000</v>
      </c>
      <c r="L711" s="2"/>
      <c r="M711" s="2"/>
      <c r="N711" s="2"/>
      <c r="O711" s="2"/>
      <c r="P711" s="2"/>
      <c r="Q711" s="5">
        <v>200000</v>
      </c>
      <c r="R711" s="1" t="s">
        <v>1352</v>
      </c>
      <c r="S711" s="1" t="s">
        <v>2293</v>
      </c>
      <c r="T711" s="1" t="s">
        <v>22</v>
      </c>
      <c r="U711">
        <f>VLOOKUP(E711,[1]Report!$E$4:$T$4596,16,0)</f>
        <v>0</v>
      </c>
    </row>
    <row r="712" spans="1:21" x14ac:dyDescent="0.25">
      <c r="A712" s="1" t="s">
        <v>3875</v>
      </c>
      <c r="B712" s="1" t="s">
        <v>21</v>
      </c>
      <c r="C712" s="1" t="s">
        <v>3859</v>
      </c>
      <c r="D712" s="1" t="s">
        <v>21</v>
      </c>
      <c r="E712" s="1" t="s">
        <v>2292</v>
      </c>
      <c r="F712" s="1" t="s">
        <v>3014</v>
      </c>
      <c r="G712" s="2"/>
      <c r="H712" s="2"/>
      <c r="I712" s="2"/>
      <c r="J712" s="2"/>
      <c r="K712" s="2"/>
      <c r="L712" s="2"/>
      <c r="M712" s="5">
        <v>200000</v>
      </c>
      <c r="N712" s="2"/>
      <c r="O712" s="2"/>
      <c r="P712" s="2"/>
      <c r="Q712" s="5">
        <v>200000</v>
      </c>
      <c r="R712" s="1" t="s">
        <v>1353</v>
      </c>
      <c r="S712" s="1" t="s">
        <v>2293</v>
      </c>
      <c r="T712" s="1" t="s">
        <v>22</v>
      </c>
      <c r="U712">
        <f>VLOOKUP(E712,[1]Report!$E$4:$T$4596,16,0)</f>
        <v>0</v>
      </c>
    </row>
    <row r="713" spans="1:21" x14ac:dyDescent="0.25">
      <c r="A713" s="1" t="s">
        <v>3876</v>
      </c>
      <c r="B713" s="1" t="s">
        <v>21</v>
      </c>
      <c r="C713" s="1" t="s">
        <v>3859</v>
      </c>
      <c r="D713" s="1" t="s">
        <v>21</v>
      </c>
      <c r="E713" s="1" t="s">
        <v>2292</v>
      </c>
      <c r="F713" s="1" t="s">
        <v>3014</v>
      </c>
      <c r="G713" s="2"/>
      <c r="H713" s="2"/>
      <c r="I713" s="2"/>
      <c r="J713" s="2"/>
      <c r="K713" s="2"/>
      <c r="L713" s="2"/>
      <c r="M713" s="2"/>
      <c r="N713" s="2"/>
      <c r="O713" s="5">
        <v>200000</v>
      </c>
      <c r="P713" s="2"/>
      <c r="Q713" s="5">
        <v>200000</v>
      </c>
      <c r="R713" s="1" t="s">
        <v>1354</v>
      </c>
      <c r="S713" s="1" t="s">
        <v>2293</v>
      </c>
      <c r="T713" s="1" t="s">
        <v>22</v>
      </c>
      <c r="U713">
        <f>VLOOKUP(E713,[1]Report!$E$4:$T$4596,16,0)</f>
        <v>0</v>
      </c>
    </row>
    <row r="714" spans="1:21" x14ac:dyDescent="0.25">
      <c r="A714" s="1" t="s">
        <v>3877</v>
      </c>
      <c r="B714" s="1" t="s">
        <v>21</v>
      </c>
      <c r="C714" s="1" t="s">
        <v>3859</v>
      </c>
      <c r="D714" s="1" t="s">
        <v>21</v>
      </c>
      <c r="E714" s="1" t="s">
        <v>2292</v>
      </c>
      <c r="F714" s="1" t="s">
        <v>3014</v>
      </c>
      <c r="G714" s="2"/>
      <c r="H714" s="2"/>
      <c r="I714" s="2"/>
      <c r="J714" s="2"/>
      <c r="K714" s="2"/>
      <c r="L714" s="2"/>
      <c r="M714" s="2"/>
      <c r="N714" s="2"/>
      <c r="O714" s="2"/>
      <c r="P714" s="5">
        <v>200000</v>
      </c>
      <c r="Q714" s="5">
        <v>200000</v>
      </c>
      <c r="R714" s="1" t="s">
        <v>1355</v>
      </c>
      <c r="S714" s="1" t="s">
        <v>2293</v>
      </c>
      <c r="T714" s="1" t="s">
        <v>22</v>
      </c>
      <c r="U714">
        <f>VLOOKUP(E714,[1]Report!$E$4:$T$4596,16,0)</f>
        <v>0</v>
      </c>
    </row>
    <row r="715" spans="1:21" x14ac:dyDescent="0.25">
      <c r="A715" s="1" t="s">
        <v>3878</v>
      </c>
      <c r="B715" s="1" t="s">
        <v>21</v>
      </c>
      <c r="C715" s="1" t="s">
        <v>3859</v>
      </c>
      <c r="D715" s="1" t="s">
        <v>21</v>
      </c>
      <c r="E715" s="1" t="s">
        <v>2292</v>
      </c>
      <c r="F715" s="1" t="s">
        <v>3014</v>
      </c>
      <c r="G715" s="2"/>
      <c r="H715" s="2"/>
      <c r="I715" s="2"/>
      <c r="J715" s="2"/>
      <c r="K715" s="2"/>
      <c r="L715" s="2"/>
      <c r="M715" s="2"/>
      <c r="N715" s="2"/>
      <c r="O715" s="2"/>
      <c r="P715" s="5">
        <v>200000</v>
      </c>
      <c r="Q715" s="5">
        <v>200000</v>
      </c>
      <c r="R715" s="1" t="s">
        <v>1356</v>
      </c>
      <c r="S715" s="1" t="s">
        <v>2293</v>
      </c>
      <c r="T715" s="1" t="s">
        <v>22</v>
      </c>
      <c r="U715">
        <f>VLOOKUP(E715,[1]Report!$E$4:$T$4596,16,0)</f>
        <v>0</v>
      </c>
    </row>
    <row r="716" spans="1:21" x14ac:dyDescent="0.25">
      <c r="A716" s="1" t="s">
        <v>3879</v>
      </c>
      <c r="B716" s="1" t="s">
        <v>21</v>
      </c>
      <c r="C716" s="1" t="s">
        <v>3859</v>
      </c>
      <c r="D716" s="1" t="s">
        <v>21</v>
      </c>
      <c r="E716" s="1" t="s">
        <v>2292</v>
      </c>
      <c r="F716" s="1" t="s">
        <v>3014</v>
      </c>
      <c r="G716" s="2"/>
      <c r="H716" s="2"/>
      <c r="I716" s="2"/>
      <c r="J716" s="2"/>
      <c r="K716" s="2"/>
      <c r="L716" s="5">
        <v>200000</v>
      </c>
      <c r="M716" s="2"/>
      <c r="N716" s="2"/>
      <c r="O716" s="2"/>
      <c r="P716" s="2"/>
      <c r="Q716" s="5">
        <v>200000</v>
      </c>
      <c r="R716" s="1" t="s">
        <v>1357</v>
      </c>
      <c r="S716" s="1" t="s">
        <v>2293</v>
      </c>
      <c r="T716" s="1" t="s">
        <v>22</v>
      </c>
      <c r="U716">
        <f>VLOOKUP(E716,[1]Report!$E$4:$T$4596,16,0)</f>
        <v>0</v>
      </c>
    </row>
    <row r="717" spans="1:21" x14ac:dyDescent="0.25">
      <c r="A717" s="1" t="s">
        <v>3880</v>
      </c>
      <c r="B717" s="1" t="s">
        <v>21</v>
      </c>
      <c r="C717" s="1" t="s">
        <v>3859</v>
      </c>
      <c r="D717" s="1" t="s">
        <v>21</v>
      </c>
      <c r="E717" s="1" t="s">
        <v>2292</v>
      </c>
      <c r="F717" s="1" t="s">
        <v>3014</v>
      </c>
      <c r="G717" s="2"/>
      <c r="H717" s="2"/>
      <c r="I717" s="2"/>
      <c r="J717" s="2"/>
      <c r="K717" s="2"/>
      <c r="L717" s="5">
        <v>40000</v>
      </c>
      <c r="M717" s="2"/>
      <c r="N717" s="2"/>
      <c r="O717" s="2"/>
      <c r="P717" s="2"/>
      <c r="Q717" s="5">
        <v>40000</v>
      </c>
      <c r="R717" s="1" t="s">
        <v>1360</v>
      </c>
      <c r="S717" s="1" t="s">
        <v>2293</v>
      </c>
      <c r="T717" s="1" t="s">
        <v>22</v>
      </c>
      <c r="U717">
        <f>VLOOKUP(E717,[1]Report!$E$4:$T$4596,16,0)</f>
        <v>0</v>
      </c>
    </row>
    <row r="718" spans="1:21" x14ac:dyDescent="0.25">
      <c r="A718" s="1" t="s">
        <v>3881</v>
      </c>
      <c r="B718" s="1" t="s">
        <v>21</v>
      </c>
      <c r="C718" s="1" t="s">
        <v>3859</v>
      </c>
      <c r="D718" s="1" t="s">
        <v>21</v>
      </c>
      <c r="E718" s="1" t="s">
        <v>2292</v>
      </c>
      <c r="F718" s="1" t="s">
        <v>3014</v>
      </c>
      <c r="G718" s="2"/>
      <c r="H718" s="2"/>
      <c r="I718" s="2"/>
      <c r="J718" s="2"/>
      <c r="K718" s="2"/>
      <c r="L718" s="2"/>
      <c r="M718" s="5">
        <v>23000</v>
      </c>
      <c r="N718" s="2"/>
      <c r="O718" s="2"/>
      <c r="P718" s="2"/>
      <c r="Q718" s="5">
        <v>23000</v>
      </c>
      <c r="R718" s="1" t="s">
        <v>2130</v>
      </c>
      <c r="S718" s="1" t="s">
        <v>2293</v>
      </c>
      <c r="T718" s="1" t="s">
        <v>22</v>
      </c>
      <c r="U718">
        <f>VLOOKUP(E718,[1]Report!$E$4:$T$4596,16,0)</f>
        <v>0</v>
      </c>
    </row>
    <row r="719" spans="1:21" x14ac:dyDescent="0.25">
      <c r="A719" s="1" t="s">
        <v>3882</v>
      </c>
      <c r="B719" s="1" t="s">
        <v>21</v>
      </c>
      <c r="C719" s="1" t="s">
        <v>3859</v>
      </c>
      <c r="D719" s="1" t="s">
        <v>21</v>
      </c>
      <c r="E719" s="1" t="s">
        <v>2292</v>
      </c>
      <c r="F719" s="1" t="s">
        <v>3014</v>
      </c>
      <c r="G719" s="2"/>
      <c r="H719" s="2"/>
      <c r="I719" s="2"/>
      <c r="J719" s="2"/>
      <c r="K719" s="2"/>
      <c r="L719" s="2"/>
      <c r="M719" s="2"/>
      <c r="N719" s="5">
        <v>24000</v>
      </c>
      <c r="O719" s="2"/>
      <c r="P719" s="2"/>
      <c r="Q719" s="5">
        <v>24000</v>
      </c>
      <c r="R719" s="1" t="s">
        <v>2033</v>
      </c>
      <c r="S719" s="1" t="s">
        <v>2293</v>
      </c>
      <c r="T719" s="1" t="s">
        <v>22</v>
      </c>
      <c r="U719">
        <f>VLOOKUP(E719,[1]Report!$E$4:$T$4596,16,0)</f>
        <v>0</v>
      </c>
    </row>
    <row r="720" spans="1:21" x14ac:dyDescent="0.25">
      <c r="A720" s="1" t="s">
        <v>3883</v>
      </c>
      <c r="B720" s="1" t="s">
        <v>21</v>
      </c>
      <c r="C720" s="1" t="s">
        <v>3859</v>
      </c>
      <c r="D720" s="1" t="s">
        <v>21</v>
      </c>
      <c r="E720" s="1" t="s">
        <v>2292</v>
      </c>
      <c r="F720" s="1" t="s">
        <v>3014</v>
      </c>
      <c r="G720" s="2"/>
      <c r="H720" s="5">
        <v>40000</v>
      </c>
      <c r="I720" s="2"/>
      <c r="J720" s="2"/>
      <c r="K720" s="2"/>
      <c r="L720" s="2"/>
      <c r="M720" s="2"/>
      <c r="N720" s="2"/>
      <c r="O720" s="2"/>
      <c r="P720" s="2"/>
      <c r="Q720" s="5">
        <v>40000</v>
      </c>
      <c r="R720" s="1" t="s">
        <v>1423</v>
      </c>
      <c r="S720" s="1" t="s">
        <v>2293</v>
      </c>
      <c r="T720" s="1" t="s">
        <v>22</v>
      </c>
      <c r="U720">
        <f>VLOOKUP(E720,[1]Report!$E$4:$T$4596,16,0)</f>
        <v>0</v>
      </c>
    </row>
    <row r="721" spans="1:21" x14ac:dyDescent="0.25">
      <c r="A721" s="1" t="s">
        <v>3884</v>
      </c>
      <c r="B721" s="1" t="s">
        <v>21</v>
      </c>
      <c r="C721" s="1" t="s">
        <v>3859</v>
      </c>
      <c r="D721" s="1" t="s">
        <v>21</v>
      </c>
      <c r="E721" s="1" t="s">
        <v>2292</v>
      </c>
      <c r="F721" s="1" t="s">
        <v>3014</v>
      </c>
      <c r="G721" s="2"/>
      <c r="H721" s="2"/>
      <c r="I721" s="5">
        <v>40000</v>
      </c>
      <c r="J721" s="2"/>
      <c r="K721" s="2"/>
      <c r="L721" s="2"/>
      <c r="M721" s="2"/>
      <c r="N721" s="2"/>
      <c r="O721" s="2"/>
      <c r="P721" s="2"/>
      <c r="Q721" s="5">
        <v>40000</v>
      </c>
      <c r="R721" s="1" t="s">
        <v>1424</v>
      </c>
      <c r="S721" s="1" t="s">
        <v>2293</v>
      </c>
      <c r="T721" s="1" t="s">
        <v>22</v>
      </c>
      <c r="U721">
        <f>VLOOKUP(E721,[1]Report!$E$4:$T$4596,16,0)</f>
        <v>0</v>
      </c>
    </row>
    <row r="722" spans="1:21" x14ac:dyDescent="0.25">
      <c r="A722" s="1" t="s">
        <v>3885</v>
      </c>
      <c r="B722" s="1" t="s">
        <v>21</v>
      </c>
      <c r="C722" s="1" t="s">
        <v>3859</v>
      </c>
      <c r="D722" s="1" t="s">
        <v>21</v>
      </c>
      <c r="E722" s="1" t="s">
        <v>2292</v>
      </c>
      <c r="F722" s="1" t="s">
        <v>3014</v>
      </c>
      <c r="G722" s="2"/>
      <c r="H722" s="2"/>
      <c r="I722" s="2"/>
      <c r="J722" s="5">
        <v>40000</v>
      </c>
      <c r="K722" s="2"/>
      <c r="L722" s="2"/>
      <c r="M722" s="2"/>
      <c r="N722" s="2"/>
      <c r="O722" s="2"/>
      <c r="P722" s="2"/>
      <c r="Q722" s="5">
        <v>40000</v>
      </c>
      <c r="R722" s="1" t="s">
        <v>1425</v>
      </c>
      <c r="S722" s="1" t="s">
        <v>2293</v>
      </c>
      <c r="T722" s="1" t="s">
        <v>22</v>
      </c>
      <c r="U722">
        <f>VLOOKUP(E722,[1]Report!$E$4:$T$4596,16,0)</f>
        <v>0</v>
      </c>
    </row>
    <row r="723" spans="1:21" x14ac:dyDescent="0.25">
      <c r="A723" s="1" t="s">
        <v>3886</v>
      </c>
      <c r="B723" s="1" t="s">
        <v>21</v>
      </c>
      <c r="C723" s="1" t="s">
        <v>3859</v>
      </c>
      <c r="D723" s="1" t="s">
        <v>21</v>
      </c>
      <c r="E723" s="1" t="s">
        <v>2292</v>
      </c>
      <c r="F723" s="1" t="s">
        <v>3014</v>
      </c>
      <c r="G723" s="2"/>
      <c r="H723" s="2"/>
      <c r="I723" s="2"/>
      <c r="J723" s="2"/>
      <c r="K723" s="2"/>
      <c r="L723" s="2"/>
      <c r="M723" s="2"/>
      <c r="N723" s="2"/>
      <c r="O723" s="5">
        <v>40000</v>
      </c>
      <c r="P723" s="2"/>
      <c r="Q723" s="5">
        <v>40000</v>
      </c>
      <c r="R723" s="1" t="s">
        <v>1426</v>
      </c>
      <c r="S723" s="1" t="s">
        <v>2293</v>
      </c>
      <c r="T723" s="1" t="s">
        <v>22</v>
      </c>
      <c r="U723">
        <f>VLOOKUP(E723,[1]Report!$E$4:$T$4596,16,0)</f>
        <v>0</v>
      </c>
    </row>
    <row r="724" spans="1:21" x14ac:dyDescent="0.25">
      <c r="A724" s="1" t="s">
        <v>3887</v>
      </c>
      <c r="B724" s="1" t="s">
        <v>21</v>
      </c>
      <c r="C724" s="1" t="s">
        <v>3859</v>
      </c>
      <c r="D724" s="1" t="s">
        <v>21</v>
      </c>
      <c r="E724" s="1" t="s">
        <v>2292</v>
      </c>
      <c r="F724" s="1" t="s">
        <v>3014</v>
      </c>
      <c r="G724" s="2"/>
      <c r="H724" s="2"/>
      <c r="I724" s="2"/>
      <c r="J724" s="2"/>
      <c r="K724" s="2"/>
      <c r="L724" s="2"/>
      <c r="M724" s="2"/>
      <c r="N724" s="2"/>
      <c r="O724" s="2"/>
      <c r="P724" s="5">
        <v>40000</v>
      </c>
      <c r="Q724" s="5">
        <v>40000</v>
      </c>
      <c r="R724" s="1" t="s">
        <v>1427</v>
      </c>
      <c r="S724" s="1" t="s">
        <v>2293</v>
      </c>
      <c r="T724" s="1" t="s">
        <v>22</v>
      </c>
      <c r="U724">
        <f>VLOOKUP(E724,[1]Report!$E$4:$T$4596,16,0)</f>
        <v>0</v>
      </c>
    </row>
    <row r="725" spans="1:21" x14ac:dyDescent="0.25">
      <c r="A725" s="1" t="s">
        <v>3888</v>
      </c>
      <c r="B725" s="1" t="s">
        <v>21</v>
      </c>
      <c r="C725" s="1" t="s">
        <v>3859</v>
      </c>
      <c r="D725" s="1" t="s">
        <v>21</v>
      </c>
      <c r="E725" s="1" t="s">
        <v>2292</v>
      </c>
      <c r="F725" s="1" t="s">
        <v>3014</v>
      </c>
      <c r="G725" s="2"/>
      <c r="H725" s="2"/>
      <c r="I725" s="2"/>
      <c r="J725" s="2"/>
      <c r="K725" s="2"/>
      <c r="L725" s="2"/>
      <c r="M725" s="2"/>
      <c r="N725" s="2"/>
      <c r="O725" s="2"/>
      <c r="P725" s="5">
        <v>40000</v>
      </c>
      <c r="Q725" s="5">
        <v>40000</v>
      </c>
      <c r="R725" s="1" t="s">
        <v>1428</v>
      </c>
      <c r="S725" s="1" t="s">
        <v>2293</v>
      </c>
      <c r="T725" s="1" t="s">
        <v>22</v>
      </c>
      <c r="U725">
        <f>VLOOKUP(E725,[1]Report!$E$4:$T$4596,16,0)</f>
        <v>0</v>
      </c>
    </row>
    <row r="726" spans="1:21" x14ac:dyDescent="0.25">
      <c r="A726" s="1" t="s">
        <v>3889</v>
      </c>
      <c r="B726" s="1" t="s">
        <v>21</v>
      </c>
      <c r="C726" s="1" t="s">
        <v>3859</v>
      </c>
      <c r="D726" s="1" t="s">
        <v>21</v>
      </c>
      <c r="E726" s="1" t="s">
        <v>2292</v>
      </c>
      <c r="F726" s="1" t="s">
        <v>3014</v>
      </c>
      <c r="G726" s="2"/>
      <c r="H726" s="2"/>
      <c r="I726" s="2"/>
      <c r="J726" s="2"/>
      <c r="K726" s="2"/>
      <c r="L726" s="2"/>
      <c r="M726" s="5">
        <v>32332</v>
      </c>
      <c r="N726" s="2"/>
      <c r="O726" s="2"/>
      <c r="P726" s="2"/>
      <c r="Q726" s="5">
        <v>32332</v>
      </c>
      <c r="R726" s="1" t="s">
        <v>193</v>
      </c>
      <c r="S726" s="1" t="s">
        <v>2293</v>
      </c>
      <c r="T726" s="1" t="s">
        <v>22</v>
      </c>
      <c r="U726">
        <f>VLOOKUP(E726,[1]Report!$E$4:$T$4596,16,0)</f>
        <v>0</v>
      </c>
    </row>
    <row r="727" spans="1:21" x14ac:dyDescent="0.25">
      <c r="A727" s="1" t="s">
        <v>3890</v>
      </c>
      <c r="B727" s="1" t="s">
        <v>21</v>
      </c>
      <c r="C727" s="1" t="s">
        <v>3859</v>
      </c>
      <c r="D727" s="1" t="s">
        <v>21</v>
      </c>
      <c r="E727" s="1" t="s">
        <v>2292</v>
      </c>
      <c r="F727" s="1" t="s">
        <v>3014</v>
      </c>
      <c r="G727" s="2"/>
      <c r="H727" s="5">
        <v>1993</v>
      </c>
      <c r="I727" s="2"/>
      <c r="J727" s="2"/>
      <c r="K727" s="2"/>
      <c r="L727" s="2"/>
      <c r="M727" s="2"/>
      <c r="N727" s="2"/>
      <c r="O727" s="2"/>
      <c r="P727" s="2"/>
      <c r="Q727" s="5">
        <v>1993</v>
      </c>
      <c r="R727" s="1" t="s">
        <v>3891</v>
      </c>
      <c r="S727" s="1" t="s">
        <v>2293</v>
      </c>
      <c r="T727" s="1" t="s">
        <v>22</v>
      </c>
      <c r="U727">
        <f>VLOOKUP(E727,[1]Report!$E$4:$T$4596,16,0)</f>
        <v>0</v>
      </c>
    </row>
    <row r="728" spans="1:21" x14ac:dyDescent="0.25">
      <c r="A728" s="1" t="s">
        <v>3892</v>
      </c>
      <c r="B728" s="1" t="s">
        <v>21</v>
      </c>
      <c r="C728" s="1" t="s">
        <v>3859</v>
      </c>
      <c r="D728" s="1" t="s">
        <v>21</v>
      </c>
      <c r="E728" s="1" t="s">
        <v>2292</v>
      </c>
      <c r="F728" s="1" t="s">
        <v>3014</v>
      </c>
      <c r="G728" s="2"/>
      <c r="H728" s="5">
        <v>1980</v>
      </c>
      <c r="I728" s="2"/>
      <c r="J728" s="2"/>
      <c r="K728" s="2"/>
      <c r="L728" s="2"/>
      <c r="M728" s="2"/>
      <c r="N728" s="2"/>
      <c r="O728" s="2"/>
      <c r="P728" s="2"/>
      <c r="Q728" s="5">
        <v>1980</v>
      </c>
      <c r="R728" s="1" t="s">
        <v>3893</v>
      </c>
      <c r="S728" s="1" t="s">
        <v>2293</v>
      </c>
      <c r="T728" s="1" t="s">
        <v>22</v>
      </c>
      <c r="U728">
        <f>VLOOKUP(E728,[1]Report!$E$4:$T$4596,16,0)</f>
        <v>0</v>
      </c>
    </row>
    <row r="729" spans="1:21" x14ac:dyDescent="0.25">
      <c r="A729" s="1" t="s">
        <v>3894</v>
      </c>
      <c r="B729" s="1" t="s">
        <v>21</v>
      </c>
      <c r="C729" s="1" t="s">
        <v>3859</v>
      </c>
      <c r="D729" s="1" t="s">
        <v>21</v>
      </c>
      <c r="E729" s="1" t="s">
        <v>2292</v>
      </c>
      <c r="F729" s="1" t="s">
        <v>3014</v>
      </c>
      <c r="G729" s="2"/>
      <c r="H729" s="2"/>
      <c r="I729" s="2"/>
      <c r="J729" s="2"/>
      <c r="K729" s="5">
        <v>15000</v>
      </c>
      <c r="L729" s="2"/>
      <c r="M729" s="2"/>
      <c r="N729" s="2"/>
      <c r="O729" s="2"/>
      <c r="P729" s="2"/>
      <c r="Q729" s="5">
        <v>15000</v>
      </c>
      <c r="R729" s="1" t="s">
        <v>1569</v>
      </c>
      <c r="S729" s="1" t="s">
        <v>2293</v>
      </c>
      <c r="T729" s="1" t="s">
        <v>22</v>
      </c>
      <c r="U729">
        <f>VLOOKUP(E729,[1]Report!$E$4:$T$4596,16,0)</f>
        <v>0</v>
      </c>
    </row>
    <row r="730" spans="1:21" x14ac:dyDescent="0.25">
      <c r="A730" s="1" t="s">
        <v>3895</v>
      </c>
      <c r="B730" s="1" t="s">
        <v>21</v>
      </c>
      <c r="C730" s="1" t="s">
        <v>3859</v>
      </c>
      <c r="D730" s="1" t="s">
        <v>21</v>
      </c>
      <c r="E730" s="1" t="s">
        <v>2292</v>
      </c>
      <c r="F730" s="1" t="s">
        <v>3014</v>
      </c>
      <c r="G730" s="2"/>
      <c r="H730" s="2"/>
      <c r="I730" s="2"/>
      <c r="J730" s="2"/>
      <c r="K730" s="5">
        <v>15000</v>
      </c>
      <c r="L730" s="2"/>
      <c r="M730" s="2"/>
      <c r="N730" s="2"/>
      <c r="O730" s="2"/>
      <c r="P730" s="2"/>
      <c r="Q730" s="5">
        <v>15000</v>
      </c>
      <c r="R730" s="1" t="s">
        <v>1570</v>
      </c>
      <c r="S730" s="1" t="s">
        <v>2293</v>
      </c>
      <c r="T730" s="1" t="s">
        <v>22</v>
      </c>
      <c r="U730">
        <f>VLOOKUP(E730,[1]Report!$E$4:$T$4596,16,0)</f>
        <v>0</v>
      </c>
    </row>
    <row r="731" spans="1:21" x14ac:dyDescent="0.25">
      <c r="A731" s="1" t="s">
        <v>3896</v>
      </c>
      <c r="B731" s="1" t="s">
        <v>21</v>
      </c>
      <c r="C731" s="1" t="s">
        <v>3859</v>
      </c>
      <c r="D731" s="1" t="s">
        <v>21</v>
      </c>
      <c r="E731" s="1" t="s">
        <v>3897</v>
      </c>
      <c r="F731" s="1" t="s">
        <v>3014</v>
      </c>
      <c r="G731" s="2"/>
      <c r="H731" s="2"/>
      <c r="I731" s="5">
        <v>18263</v>
      </c>
      <c r="J731" s="2"/>
      <c r="K731" s="2"/>
      <c r="L731" s="2"/>
      <c r="M731" s="2"/>
      <c r="N731" s="2"/>
      <c r="O731" s="2"/>
      <c r="P731" s="2"/>
      <c r="Q731" s="5">
        <v>18263</v>
      </c>
      <c r="R731" s="1" t="s">
        <v>2032</v>
      </c>
      <c r="S731" s="1" t="s">
        <v>3898</v>
      </c>
      <c r="T731" s="1" t="s">
        <v>22</v>
      </c>
      <c r="U731">
        <f>VLOOKUP(E731,[1]Report!$E$4:$T$4596,16,0)</f>
        <v>0</v>
      </c>
    </row>
    <row r="732" spans="1:21" x14ac:dyDescent="0.25">
      <c r="A732" s="1" t="s">
        <v>3899</v>
      </c>
      <c r="B732" s="1" t="s">
        <v>21</v>
      </c>
      <c r="C732" s="1" t="s">
        <v>3900</v>
      </c>
      <c r="D732" s="1" t="s">
        <v>21</v>
      </c>
      <c r="E732" s="1" t="s">
        <v>2309</v>
      </c>
      <c r="F732" s="1" t="s">
        <v>3014</v>
      </c>
      <c r="G732" s="2"/>
      <c r="H732" s="2"/>
      <c r="I732" s="2"/>
      <c r="J732" s="2"/>
      <c r="K732" s="2"/>
      <c r="L732" s="5">
        <v>1591</v>
      </c>
      <c r="M732" s="2"/>
      <c r="N732" s="2"/>
      <c r="O732" s="2"/>
      <c r="P732" s="2"/>
      <c r="Q732" s="5">
        <v>1591</v>
      </c>
      <c r="R732" s="1" t="s">
        <v>3901</v>
      </c>
      <c r="S732" s="1" t="s">
        <v>402</v>
      </c>
      <c r="T732" s="1" t="s">
        <v>22</v>
      </c>
      <c r="U732">
        <f>VLOOKUP(E732,[1]Report!$E$4:$T$4596,16,0)</f>
        <v>0</v>
      </c>
    </row>
    <row r="733" spans="1:21" x14ac:dyDescent="0.25">
      <c r="A733" s="1" t="s">
        <v>3902</v>
      </c>
      <c r="B733" s="1" t="s">
        <v>21</v>
      </c>
      <c r="C733" s="1" t="s">
        <v>3900</v>
      </c>
      <c r="D733" s="1" t="s">
        <v>21</v>
      </c>
      <c r="E733" s="1" t="s">
        <v>3903</v>
      </c>
      <c r="F733" s="1" t="s">
        <v>3014</v>
      </c>
      <c r="G733" s="5">
        <v>4046.37</v>
      </c>
      <c r="H733" s="2"/>
      <c r="I733" s="2"/>
      <c r="J733" s="2"/>
      <c r="K733" s="2"/>
      <c r="L733" s="2"/>
      <c r="M733" s="2"/>
      <c r="N733" s="2"/>
      <c r="O733" s="2"/>
      <c r="P733" s="2"/>
      <c r="Q733" s="5">
        <v>4046.37</v>
      </c>
      <c r="R733" s="1" t="s">
        <v>1691</v>
      </c>
      <c r="S733" s="1" t="s">
        <v>3904</v>
      </c>
      <c r="T733" s="1" t="s">
        <v>22</v>
      </c>
      <c r="U733">
        <f>VLOOKUP(E733,[1]Report!$E$4:$T$4596,16,0)</f>
        <v>0</v>
      </c>
    </row>
    <row r="734" spans="1:21" x14ac:dyDescent="0.25">
      <c r="A734" s="1" t="s">
        <v>3906</v>
      </c>
      <c r="B734" s="1" t="s">
        <v>21</v>
      </c>
      <c r="C734" s="1" t="s">
        <v>3907</v>
      </c>
      <c r="D734" s="1" t="s">
        <v>21</v>
      </c>
      <c r="E734" s="1" t="s">
        <v>3908</v>
      </c>
      <c r="F734" s="1" t="s">
        <v>3014</v>
      </c>
      <c r="G734" s="2"/>
      <c r="H734" s="2"/>
      <c r="I734" s="5">
        <v>272273</v>
      </c>
      <c r="J734" s="2"/>
      <c r="K734" s="2"/>
      <c r="L734" s="2"/>
      <c r="M734" s="2"/>
      <c r="N734" s="2"/>
      <c r="O734" s="2"/>
      <c r="P734" s="2"/>
      <c r="Q734" s="5">
        <v>272273</v>
      </c>
      <c r="R734" s="1" t="s">
        <v>1249</v>
      </c>
      <c r="S734" s="1" t="s">
        <v>3909</v>
      </c>
      <c r="T734" s="1" t="s">
        <v>22</v>
      </c>
      <c r="U734">
        <f>VLOOKUP(E734,[1]Report!$E$4:$T$4596,16,0)</f>
        <v>0</v>
      </c>
    </row>
    <row r="735" spans="1:21" x14ac:dyDescent="0.25">
      <c r="A735" s="1" t="s">
        <v>3910</v>
      </c>
      <c r="B735" s="1" t="s">
        <v>21</v>
      </c>
      <c r="C735" s="1" t="s">
        <v>3907</v>
      </c>
      <c r="D735" s="1" t="s">
        <v>21</v>
      </c>
      <c r="E735" s="1" t="s">
        <v>3908</v>
      </c>
      <c r="F735" s="1" t="s">
        <v>3014</v>
      </c>
      <c r="G735" s="2"/>
      <c r="H735" s="2"/>
      <c r="I735" s="2"/>
      <c r="J735" s="5">
        <v>272273</v>
      </c>
      <c r="K735" s="2"/>
      <c r="L735" s="2"/>
      <c r="M735" s="2"/>
      <c r="N735" s="2"/>
      <c r="O735" s="2"/>
      <c r="P735" s="2"/>
      <c r="Q735" s="5">
        <v>272273</v>
      </c>
      <c r="R735" s="1" t="s">
        <v>1250</v>
      </c>
      <c r="S735" s="1" t="s">
        <v>3909</v>
      </c>
      <c r="T735" s="1" t="s">
        <v>22</v>
      </c>
      <c r="U735">
        <f>VLOOKUP(E735,[1]Report!$E$4:$T$4596,16,0)</f>
        <v>0</v>
      </c>
    </row>
    <row r="736" spans="1:21" x14ac:dyDescent="0.25">
      <c r="A736" s="1" t="s">
        <v>3911</v>
      </c>
      <c r="B736" s="1" t="s">
        <v>21</v>
      </c>
      <c r="C736" s="1" t="s">
        <v>3907</v>
      </c>
      <c r="D736" s="1" t="s">
        <v>21</v>
      </c>
      <c r="E736" s="1" t="s">
        <v>3908</v>
      </c>
      <c r="F736" s="1" t="s">
        <v>3014</v>
      </c>
      <c r="G736" s="2"/>
      <c r="H736" s="2"/>
      <c r="I736" s="2"/>
      <c r="J736" s="2"/>
      <c r="K736" s="5">
        <v>272273</v>
      </c>
      <c r="L736" s="2"/>
      <c r="M736" s="2"/>
      <c r="N736" s="2"/>
      <c r="O736" s="2"/>
      <c r="P736" s="2"/>
      <c r="Q736" s="5">
        <v>272273</v>
      </c>
      <c r="R736" s="1" t="s">
        <v>1251</v>
      </c>
      <c r="S736" s="1" t="s">
        <v>3909</v>
      </c>
      <c r="T736" s="1" t="s">
        <v>22</v>
      </c>
      <c r="U736">
        <f>VLOOKUP(E736,[1]Report!$E$4:$T$4596,16,0)</f>
        <v>0</v>
      </c>
    </row>
    <row r="737" spans="1:21" x14ac:dyDescent="0.25">
      <c r="A737" s="1" t="s">
        <v>3912</v>
      </c>
      <c r="B737" s="1" t="s">
        <v>21</v>
      </c>
      <c r="C737" s="1" t="s">
        <v>3907</v>
      </c>
      <c r="D737" s="1" t="s">
        <v>21</v>
      </c>
      <c r="E737" s="1" t="s">
        <v>3908</v>
      </c>
      <c r="F737" s="1" t="s">
        <v>3014</v>
      </c>
      <c r="G737" s="2"/>
      <c r="H737" s="2"/>
      <c r="I737" s="2"/>
      <c r="J737" s="2"/>
      <c r="K737" s="5">
        <v>272273</v>
      </c>
      <c r="L737" s="2"/>
      <c r="M737" s="2"/>
      <c r="N737" s="2"/>
      <c r="O737" s="2"/>
      <c r="P737" s="2"/>
      <c r="Q737" s="5">
        <v>272273</v>
      </c>
      <c r="R737" s="1" t="s">
        <v>1252</v>
      </c>
      <c r="S737" s="1" t="s">
        <v>3909</v>
      </c>
      <c r="T737" s="1" t="s">
        <v>22</v>
      </c>
      <c r="U737">
        <f>VLOOKUP(E737,[1]Report!$E$4:$T$4596,16,0)</f>
        <v>0</v>
      </c>
    </row>
    <row r="738" spans="1:21" x14ac:dyDescent="0.25">
      <c r="A738" s="1" t="s">
        <v>3913</v>
      </c>
      <c r="B738" s="1" t="s">
        <v>21</v>
      </c>
      <c r="C738" s="1" t="s">
        <v>3907</v>
      </c>
      <c r="D738" s="1" t="s">
        <v>21</v>
      </c>
      <c r="E738" s="1" t="s">
        <v>3908</v>
      </c>
      <c r="F738" s="1" t="s">
        <v>3014</v>
      </c>
      <c r="G738" s="2"/>
      <c r="H738" s="2"/>
      <c r="I738" s="2"/>
      <c r="J738" s="2"/>
      <c r="K738" s="2"/>
      <c r="L738" s="5">
        <v>272273</v>
      </c>
      <c r="M738" s="2"/>
      <c r="N738" s="2"/>
      <c r="O738" s="2"/>
      <c r="P738" s="2"/>
      <c r="Q738" s="5">
        <v>272273</v>
      </c>
      <c r="R738" s="1" t="s">
        <v>1253</v>
      </c>
      <c r="S738" s="1" t="s">
        <v>3909</v>
      </c>
      <c r="T738" s="1" t="s">
        <v>22</v>
      </c>
      <c r="U738">
        <f>VLOOKUP(E738,[1]Report!$E$4:$T$4596,16,0)</f>
        <v>0</v>
      </c>
    </row>
    <row r="739" spans="1:21" x14ac:dyDescent="0.25">
      <c r="A739" s="1" t="s">
        <v>3914</v>
      </c>
      <c r="B739" s="1" t="s">
        <v>21</v>
      </c>
      <c r="C739" s="1" t="s">
        <v>3907</v>
      </c>
      <c r="D739" s="1" t="s">
        <v>21</v>
      </c>
      <c r="E739" s="1" t="s">
        <v>3908</v>
      </c>
      <c r="F739" s="1" t="s">
        <v>3014</v>
      </c>
      <c r="G739" s="2"/>
      <c r="H739" s="2"/>
      <c r="I739" s="2"/>
      <c r="J739" s="2"/>
      <c r="K739" s="2"/>
      <c r="L739" s="2"/>
      <c r="M739" s="2"/>
      <c r="N739" s="2"/>
      <c r="O739" s="5">
        <v>272273</v>
      </c>
      <c r="P739" s="2"/>
      <c r="Q739" s="5">
        <v>272273</v>
      </c>
      <c r="R739" s="1" t="s">
        <v>1254</v>
      </c>
      <c r="S739" s="1" t="s">
        <v>3909</v>
      </c>
      <c r="T739" s="1" t="s">
        <v>22</v>
      </c>
      <c r="U739">
        <f>VLOOKUP(E739,[1]Report!$E$4:$T$4596,16,0)</f>
        <v>0</v>
      </c>
    </row>
    <row r="740" spans="1:21" x14ac:dyDescent="0.25">
      <c r="A740" s="1" t="s">
        <v>3915</v>
      </c>
      <c r="B740" s="1" t="s">
        <v>21</v>
      </c>
      <c r="C740" s="1" t="s">
        <v>3907</v>
      </c>
      <c r="D740" s="1" t="s">
        <v>21</v>
      </c>
      <c r="E740" s="1" t="s">
        <v>3908</v>
      </c>
      <c r="F740" s="1" t="s">
        <v>3014</v>
      </c>
      <c r="G740" s="2"/>
      <c r="H740" s="2"/>
      <c r="I740" s="2"/>
      <c r="J740" s="2"/>
      <c r="K740" s="2"/>
      <c r="L740" s="2"/>
      <c r="M740" s="2"/>
      <c r="N740" s="2"/>
      <c r="O740" s="5">
        <v>272273</v>
      </c>
      <c r="P740" s="2"/>
      <c r="Q740" s="5">
        <v>272273</v>
      </c>
      <c r="R740" s="1" t="s">
        <v>1255</v>
      </c>
      <c r="S740" s="1" t="s">
        <v>3909</v>
      </c>
      <c r="T740" s="1" t="s">
        <v>22</v>
      </c>
      <c r="U740">
        <f>VLOOKUP(E740,[1]Report!$E$4:$T$4596,16,0)</f>
        <v>0</v>
      </c>
    </row>
    <row r="741" spans="1:21" x14ac:dyDescent="0.25">
      <c r="A741" s="1" t="s">
        <v>3916</v>
      </c>
      <c r="B741" s="1" t="s">
        <v>21</v>
      </c>
      <c r="C741" s="1" t="s">
        <v>3907</v>
      </c>
      <c r="D741" s="1" t="s">
        <v>21</v>
      </c>
      <c r="E741" s="1" t="s">
        <v>3908</v>
      </c>
      <c r="F741" s="1" t="s">
        <v>3014</v>
      </c>
      <c r="G741" s="2"/>
      <c r="H741" s="2"/>
      <c r="I741" s="2"/>
      <c r="J741" s="2"/>
      <c r="K741" s="2"/>
      <c r="L741" s="2"/>
      <c r="M741" s="2"/>
      <c r="N741" s="2"/>
      <c r="O741" s="2"/>
      <c r="P741" s="5">
        <v>272273</v>
      </c>
      <c r="Q741" s="5">
        <v>272273</v>
      </c>
      <c r="R741" s="1" t="s">
        <v>1256</v>
      </c>
      <c r="S741" s="1" t="s">
        <v>3909</v>
      </c>
      <c r="T741" s="1" t="s">
        <v>22</v>
      </c>
      <c r="U741">
        <f>VLOOKUP(E741,[1]Report!$E$4:$T$4596,16,0)</f>
        <v>0</v>
      </c>
    </row>
    <row r="742" spans="1:21" x14ac:dyDescent="0.25">
      <c r="A742" s="1" t="s">
        <v>3917</v>
      </c>
      <c r="B742" s="1" t="s">
        <v>21</v>
      </c>
      <c r="C742" s="1" t="s">
        <v>3907</v>
      </c>
      <c r="D742" s="1" t="s">
        <v>21</v>
      </c>
      <c r="E742" s="1" t="s">
        <v>3908</v>
      </c>
      <c r="F742" s="1" t="s">
        <v>3014</v>
      </c>
      <c r="G742" s="5">
        <v>272273</v>
      </c>
      <c r="H742" s="2"/>
      <c r="I742" s="2"/>
      <c r="J742" s="2"/>
      <c r="K742" s="2"/>
      <c r="L742" s="2"/>
      <c r="M742" s="2"/>
      <c r="N742" s="2"/>
      <c r="O742" s="2"/>
      <c r="P742" s="2"/>
      <c r="Q742" s="5">
        <v>272273</v>
      </c>
      <c r="R742" s="1" t="s">
        <v>1257</v>
      </c>
      <c r="S742" s="1" t="s">
        <v>3909</v>
      </c>
      <c r="T742" s="1" t="s">
        <v>22</v>
      </c>
      <c r="U742">
        <f>VLOOKUP(E742,[1]Report!$E$4:$T$4596,16,0)</f>
        <v>0</v>
      </c>
    </row>
    <row r="743" spans="1:21" x14ac:dyDescent="0.25">
      <c r="A743" s="1" t="s">
        <v>3918</v>
      </c>
      <c r="B743" s="1" t="s">
        <v>21</v>
      </c>
      <c r="C743" s="1" t="s">
        <v>3907</v>
      </c>
      <c r="D743" s="1" t="s">
        <v>21</v>
      </c>
      <c r="E743" s="1" t="s">
        <v>3908</v>
      </c>
      <c r="F743" s="1" t="s">
        <v>3014</v>
      </c>
      <c r="G743" s="2"/>
      <c r="H743" s="5">
        <v>272273</v>
      </c>
      <c r="I743" s="2"/>
      <c r="J743" s="2"/>
      <c r="K743" s="2"/>
      <c r="L743" s="2"/>
      <c r="M743" s="2"/>
      <c r="N743" s="2"/>
      <c r="O743" s="2"/>
      <c r="P743" s="2"/>
      <c r="Q743" s="5">
        <v>272273</v>
      </c>
      <c r="R743" s="1" t="s">
        <v>1258</v>
      </c>
      <c r="S743" s="1" t="s">
        <v>3909</v>
      </c>
      <c r="T743" s="1" t="s">
        <v>22</v>
      </c>
      <c r="U743">
        <f>VLOOKUP(E743,[1]Report!$E$4:$T$4596,16,0)</f>
        <v>0</v>
      </c>
    </row>
    <row r="744" spans="1:21" x14ac:dyDescent="0.25">
      <c r="A744" s="1" t="s">
        <v>3919</v>
      </c>
      <c r="B744" s="1" t="s">
        <v>21</v>
      </c>
      <c r="C744" s="1" t="s">
        <v>3920</v>
      </c>
      <c r="D744" s="1" t="s">
        <v>21</v>
      </c>
      <c r="E744" s="1" t="s">
        <v>3921</v>
      </c>
      <c r="F744" s="1" t="s">
        <v>3014</v>
      </c>
      <c r="G744" s="2"/>
      <c r="H744" s="5">
        <v>47830</v>
      </c>
      <c r="I744" s="2"/>
      <c r="J744" s="2"/>
      <c r="K744" s="2"/>
      <c r="L744" s="2"/>
      <c r="M744" s="2"/>
      <c r="N744" s="2"/>
      <c r="O744" s="2"/>
      <c r="P744" s="2"/>
      <c r="Q744" s="5">
        <v>47830</v>
      </c>
      <c r="R744" s="1" t="s">
        <v>1632</v>
      </c>
      <c r="S744" s="1" t="s">
        <v>2287</v>
      </c>
      <c r="T744" s="1" t="s">
        <v>22</v>
      </c>
      <c r="U744">
        <f>VLOOKUP(E744,[1]Report!$E$4:$T$4596,16,0)</f>
        <v>0</v>
      </c>
    </row>
    <row r="745" spans="1:21" x14ac:dyDescent="0.25">
      <c r="A745" s="1" t="s">
        <v>3923</v>
      </c>
      <c r="B745" s="1" t="s">
        <v>21</v>
      </c>
      <c r="C745" s="1" t="s">
        <v>3920</v>
      </c>
      <c r="D745" s="1" t="s">
        <v>21</v>
      </c>
      <c r="E745" s="1" t="s">
        <v>3921</v>
      </c>
      <c r="F745" s="1" t="s">
        <v>3014</v>
      </c>
      <c r="G745" s="2"/>
      <c r="H745" s="5">
        <v>48876</v>
      </c>
      <c r="I745" s="2"/>
      <c r="J745" s="2"/>
      <c r="K745" s="2"/>
      <c r="L745" s="2"/>
      <c r="M745" s="2"/>
      <c r="N745" s="2"/>
      <c r="O745" s="2"/>
      <c r="P745" s="2"/>
      <c r="Q745" s="5">
        <v>48876</v>
      </c>
      <c r="R745" s="1" t="s">
        <v>1633</v>
      </c>
      <c r="S745" s="1" t="s">
        <v>2287</v>
      </c>
      <c r="T745" s="1" t="s">
        <v>22</v>
      </c>
      <c r="U745">
        <f>VLOOKUP(E745,[1]Report!$E$4:$T$4596,16,0)</f>
        <v>0</v>
      </c>
    </row>
    <row r="746" spans="1:21" x14ac:dyDescent="0.25">
      <c r="A746" s="1" t="s">
        <v>3924</v>
      </c>
      <c r="B746" s="1" t="s">
        <v>21</v>
      </c>
      <c r="C746" s="1" t="s">
        <v>3920</v>
      </c>
      <c r="D746" s="1" t="s">
        <v>21</v>
      </c>
      <c r="E746" s="1" t="s">
        <v>3921</v>
      </c>
      <c r="F746" s="1" t="s">
        <v>3014</v>
      </c>
      <c r="G746" s="2"/>
      <c r="H746" s="5">
        <v>34065</v>
      </c>
      <c r="I746" s="2"/>
      <c r="J746" s="2"/>
      <c r="K746" s="2"/>
      <c r="L746" s="2"/>
      <c r="M746" s="2"/>
      <c r="N746" s="2"/>
      <c r="O746" s="2"/>
      <c r="P746" s="2"/>
      <c r="Q746" s="5">
        <v>34065</v>
      </c>
      <c r="R746" s="1" t="s">
        <v>520</v>
      </c>
      <c r="S746" s="1" t="s">
        <v>2287</v>
      </c>
      <c r="T746" s="1" t="s">
        <v>22</v>
      </c>
      <c r="U746">
        <f>VLOOKUP(E746,[1]Report!$E$4:$T$4596,16,0)</f>
        <v>0</v>
      </c>
    </row>
    <row r="747" spans="1:21" x14ac:dyDescent="0.25">
      <c r="A747" s="1" t="s">
        <v>3925</v>
      </c>
      <c r="B747" s="1" t="s">
        <v>21</v>
      </c>
      <c r="C747" s="1" t="s">
        <v>3920</v>
      </c>
      <c r="D747" s="1" t="s">
        <v>21</v>
      </c>
      <c r="E747" s="1" t="s">
        <v>3921</v>
      </c>
      <c r="F747" s="1" t="s">
        <v>3014</v>
      </c>
      <c r="G747" s="2"/>
      <c r="H747" s="2"/>
      <c r="I747" s="5">
        <v>48502</v>
      </c>
      <c r="J747" s="2"/>
      <c r="K747" s="2"/>
      <c r="L747" s="2"/>
      <c r="M747" s="2"/>
      <c r="N747" s="2"/>
      <c r="O747" s="2"/>
      <c r="P747" s="2"/>
      <c r="Q747" s="5">
        <v>48502</v>
      </c>
      <c r="R747" s="1" t="s">
        <v>1634</v>
      </c>
      <c r="S747" s="1" t="s">
        <v>2287</v>
      </c>
      <c r="T747" s="1" t="s">
        <v>22</v>
      </c>
      <c r="U747">
        <f>VLOOKUP(E747,[1]Report!$E$4:$T$4596,16,0)</f>
        <v>0</v>
      </c>
    </row>
    <row r="748" spans="1:21" x14ac:dyDescent="0.25">
      <c r="A748" s="1" t="s">
        <v>3926</v>
      </c>
      <c r="B748" s="1" t="s">
        <v>21</v>
      </c>
      <c r="C748" s="1" t="s">
        <v>3920</v>
      </c>
      <c r="D748" s="1" t="s">
        <v>21</v>
      </c>
      <c r="E748" s="1" t="s">
        <v>3921</v>
      </c>
      <c r="F748" s="1" t="s">
        <v>3014</v>
      </c>
      <c r="G748" s="2"/>
      <c r="H748" s="2"/>
      <c r="I748" s="2"/>
      <c r="J748" s="5">
        <v>49391</v>
      </c>
      <c r="K748" s="2"/>
      <c r="L748" s="2"/>
      <c r="M748" s="2"/>
      <c r="N748" s="2"/>
      <c r="O748" s="2"/>
      <c r="P748" s="2"/>
      <c r="Q748" s="5">
        <v>49391</v>
      </c>
      <c r="R748" s="1" t="s">
        <v>1635</v>
      </c>
      <c r="S748" s="1" t="s">
        <v>2287</v>
      </c>
      <c r="T748" s="1" t="s">
        <v>22</v>
      </c>
      <c r="U748">
        <f>VLOOKUP(E748,[1]Report!$E$4:$T$4596,16,0)</f>
        <v>0</v>
      </c>
    </row>
    <row r="749" spans="1:21" x14ac:dyDescent="0.25">
      <c r="A749" s="1" t="s">
        <v>3927</v>
      </c>
      <c r="B749" s="1" t="s">
        <v>21</v>
      </c>
      <c r="C749" s="1" t="s">
        <v>3920</v>
      </c>
      <c r="D749" s="1" t="s">
        <v>21</v>
      </c>
      <c r="E749" s="1" t="s">
        <v>3921</v>
      </c>
      <c r="F749" s="1" t="s">
        <v>3014</v>
      </c>
      <c r="G749" s="2"/>
      <c r="H749" s="2"/>
      <c r="I749" s="2"/>
      <c r="J749" s="2"/>
      <c r="K749" s="5">
        <v>48652</v>
      </c>
      <c r="L749" s="2"/>
      <c r="M749" s="2"/>
      <c r="N749" s="2"/>
      <c r="O749" s="2"/>
      <c r="P749" s="2"/>
      <c r="Q749" s="5">
        <v>48652</v>
      </c>
      <c r="R749" s="1" t="s">
        <v>1636</v>
      </c>
      <c r="S749" s="1" t="s">
        <v>2287</v>
      </c>
      <c r="T749" s="1" t="s">
        <v>22</v>
      </c>
      <c r="U749">
        <f>VLOOKUP(E749,[1]Report!$E$4:$T$4596,16,0)</f>
        <v>0</v>
      </c>
    </row>
    <row r="750" spans="1:21" x14ac:dyDescent="0.25">
      <c r="A750" s="1" t="s">
        <v>3928</v>
      </c>
      <c r="B750" s="1" t="s">
        <v>21</v>
      </c>
      <c r="C750" s="1" t="s">
        <v>3920</v>
      </c>
      <c r="D750" s="1" t="s">
        <v>21</v>
      </c>
      <c r="E750" s="1" t="s">
        <v>3921</v>
      </c>
      <c r="F750" s="1" t="s">
        <v>3014</v>
      </c>
      <c r="G750" s="2"/>
      <c r="H750" s="2"/>
      <c r="I750" s="2"/>
      <c r="J750" s="2"/>
      <c r="K750" s="2"/>
      <c r="L750" s="5">
        <v>47675</v>
      </c>
      <c r="M750" s="2"/>
      <c r="N750" s="2"/>
      <c r="O750" s="2"/>
      <c r="P750" s="2"/>
      <c r="Q750" s="5">
        <v>47675</v>
      </c>
      <c r="R750" s="1" t="s">
        <v>1637</v>
      </c>
      <c r="S750" s="1" t="s">
        <v>2287</v>
      </c>
      <c r="T750" s="1" t="s">
        <v>22</v>
      </c>
      <c r="U750">
        <f>VLOOKUP(E750,[1]Report!$E$4:$T$4596,16,0)</f>
        <v>0</v>
      </c>
    </row>
    <row r="751" spans="1:21" x14ac:dyDescent="0.25">
      <c r="A751" s="1" t="s">
        <v>3929</v>
      </c>
      <c r="B751" s="1" t="s">
        <v>21</v>
      </c>
      <c r="C751" s="1" t="s">
        <v>3920</v>
      </c>
      <c r="D751" s="1" t="s">
        <v>21</v>
      </c>
      <c r="E751" s="1" t="s">
        <v>3921</v>
      </c>
      <c r="F751" s="1" t="s">
        <v>3014</v>
      </c>
      <c r="G751" s="2"/>
      <c r="H751" s="2"/>
      <c r="I751" s="2"/>
      <c r="J751" s="2"/>
      <c r="K751" s="2"/>
      <c r="L751" s="2"/>
      <c r="M751" s="5">
        <v>46435</v>
      </c>
      <c r="N751" s="2"/>
      <c r="O751" s="2"/>
      <c r="P751" s="2"/>
      <c r="Q751" s="5">
        <v>46435</v>
      </c>
      <c r="R751" s="1" t="s">
        <v>1638</v>
      </c>
      <c r="S751" s="1" t="s">
        <v>2287</v>
      </c>
      <c r="T751" s="1" t="s">
        <v>22</v>
      </c>
      <c r="U751">
        <f>VLOOKUP(E751,[1]Report!$E$4:$T$4596,16,0)</f>
        <v>0</v>
      </c>
    </row>
    <row r="752" spans="1:21" x14ac:dyDescent="0.25">
      <c r="A752" s="1" t="s">
        <v>3930</v>
      </c>
      <c r="B752" s="1" t="s">
        <v>21</v>
      </c>
      <c r="C752" s="1" t="s">
        <v>3920</v>
      </c>
      <c r="D752" s="1" t="s">
        <v>21</v>
      </c>
      <c r="E752" s="1" t="s">
        <v>3921</v>
      </c>
      <c r="F752" s="1" t="s">
        <v>3014</v>
      </c>
      <c r="G752" s="2"/>
      <c r="H752" s="2"/>
      <c r="I752" s="2"/>
      <c r="J752" s="2"/>
      <c r="K752" s="2"/>
      <c r="L752" s="2"/>
      <c r="M752" s="2"/>
      <c r="N752" s="5">
        <v>22751</v>
      </c>
      <c r="O752" s="2"/>
      <c r="P752" s="2"/>
      <c r="Q752" s="5">
        <v>22751</v>
      </c>
      <c r="R752" s="1" t="s">
        <v>1639</v>
      </c>
      <c r="S752" s="1" t="s">
        <v>2287</v>
      </c>
      <c r="T752" s="1" t="s">
        <v>22</v>
      </c>
      <c r="U752">
        <f>VLOOKUP(E752,[1]Report!$E$4:$T$4596,16,0)</f>
        <v>0</v>
      </c>
    </row>
    <row r="753" spans="1:21" x14ac:dyDescent="0.25">
      <c r="A753" s="1" t="s">
        <v>3931</v>
      </c>
      <c r="B753" s="1" t="s">
        <v>21</v>
      </c>
      <c r="C753" s="1" t="s">
        <v>3920</v>
      </c>
      <c r="D753" s="1" t="s">
        <v>21</v>
      </c>
      <c r="E753" s="1" t="s">
        <v>3921</v>
      </c>
      <c r="F753" s="1" t="s">
        <v>3014</v>
      </c>
      <c r="G753" s="2"/>
      <c r="H753" s="2"/>
      <c r="I753" s="2"/>
      <c r="J753" s="2"/>
      <c r="K753" s="5">
        <v>12044</v>
      </c>
      <c r="L753" s="2"/>
      <c r="M753" s="2"/>
      <c r="N753" s="2"/>
      <c r="O753" s="2"/>
      <c r="P753" s="2"/>
      <c r="Q753" s="5">
        <v>12044</v>
      </c>
      <c r="R753" s="1" t="s">
        <v>88</v>
      </c>
      <c r="S753" s="1" t="s">
        <v>2287</v>
      </c>
      <c r="T753" s="1" t="s">
        <v>22</v>
      </c>
      <c r="U753">
        <f>VLOOKUP(E753,[1]Report!$E$4:$T$4596,16,0)</f>
        <v>0</v>
      </c>
    </row>
    <row r="754" spans="1:21" x14ac:dyDescent="0.25">
      <c r="A754" s="1" t="s">
        <v>3932</v>
      </c>
      <c r="B754" s="1" t="s">
        <v>21</v>
      </c>
      <c r="C754" s="1" t="s">
        <v>3920</v>
      </c>
      <c r="D754" s="1" t="s">
        <v>21</v>
      </c>
      <c r="E754" s="1" t="s">
        <v>3921</v>
      </c>
      <c r="F754" s="1" t="s">
        <v>3014</v>
      </c>
      <c r="G754" s="2"/>
      <c r="H754" s="2"/>
      <c r="I754" s="2"/>
      <c r="J754" s="2"/>
      <c r="K754" s="2"/>
      <c r="L754" s="5">
        <v>12148</v>
      </c>
      <c r="M754" s="2"/>
      <c r="N754" s="2"/>
      <c r="O754" s="2"/>
      <c r="P754" s="2"/>
      <c r="Q754" s="5">
        <v>12148</v>
      </c>
      <c r="R754" s="1" t="s">
        <v>103</v>
      </c>
      <c r="S754" s="1" t="s">
        <v>2287</v>
      </c>
      <c r="T754" s="1" t="s">
        <v>22</v>
      </c>
      <c r="U754">
        <f>VLOOKUP(E754,[1]Report!$E$4:$T$4596,16,0)</f>
        <v>0</v>
      </c>
    </row>
    <row r="755" spans="1:21" x14ac:dyDescent="0.25">
      <c r="A755" s="1" t="s">
        <v>3933</v>
      </c>
      <c r="B755" s="1" t="s">
        <v>21</v>
      </c>
      <c r="C755" s="1" t="s">
        <v>3920</v>
      </c>
      <c r="D755" s="1" t="s">
        <v>21</v>
      </c>
      <c r="E755" s="1" t="s">
        <v>3921</v>
      </c>
      <c r="F755" s="1" t="s">
        <v>3014</v>
      </c>
      <c r="G755" s="2"/>
      <c r="H755" s="2"/>
      <c r="I755" s="2"/>
      <c r="J755" s="2"/>
      <c r="K755" s="2"/>
      <c r="L755" s="2"/>
      <c r="M755" s="5">
        <v>11213.5</v>
      </c>
      <c r="N755" s="2"/>
      <c r="O755" s="2"/>
      <c r="P755" s="2"/>
      <c r="Q755" s="5">
        <v>11213.5</v>
      </c>
      <c r="R755" s="1" t="s">
        <v>109</v>
      </c>
      <c r="S755" s="1" t="s">
        <v>2287</v>
      </c>
      <c r="T755" s="1" t="s">
        <v>22</v>
      </c>
      <c r="U755">
        <f>VLOOKUP(E755,[1]Report!$E$4:$T$4596,16,0)</f>
        <v>0</v>
      </c>
    </row>
    <row r="756" spans="1:21" x14ac:dyDescent="0.25">
      <c r="A756" s="1" t="s">
        <v>3934</v>
      </c>
      <c r="B756" s="1" t="s">
        <v>21</v>
      </c>
      <c r="C756" s="1" t="s">
        <v>3920</v>
      </c>
      <c r="D756" s="1" t="s">
        <v>21</v>
      </c>
      <c r="E756" s="1" t="s">
        <v>3921</v>
      </c>
      <c r="F756" s="1" t="s">
        <v>3014</v>
      </c>
      <c r="G756" s="2"/>
      <c r="H756" s="2"/>
      <c r="I756" s="2"/>
      <c r="J756" s="2"/>
      <c r="K756" s="2"/>
      <c r="L756" s="2"/>
      <c r="M756" s="2"/>
      <c r="N756" s="5">
        <v>49013</v>
      </c>
      <c r="O756" s="2"/>
      <c r="P756" s="2"/>
      <c r="Q756" s="5">
        <v>49013</v>
      </c>
      <c r="R756" s="1" t="s">
        <v>123</v>
      </c>
      <c r="S756" s="1" t="s">
        <v>2287</v>
      </c>
      <c r="T756" s="1" t="s">
        <v>22</v>
      </c>
      <c r="U756">
        <f>VLOOKUP(E756,[1]Report!$E$4:$T$4596,16,0)</f>
        <v>0</v>
      </c>
    </row>
    <row r="757" spans="1:21" x14ac:dyDescent="0.25">
      <c r="A757" s="1" t="s">
        <v>3935</v>
      </c>
      <c r="B757" s="1" t="s">
        <v>21</v>
      </c>
      <c r="C757" s="1" t="s">
        <v>3920</v>
      </c>
      <c r="D757" s="1" t="s">
        <v>21</v>
      </c>
      <c r="E757" s="1" t="s">
        <v>3921</v>
      </c>
      <c r="F757" s="1" t="s">
        <v>3014</v>
      </c>
      <c r="G757" s="2"/>
      <c r="H757" s="2"/>
      <c r="I757" s="2"/>
      <c r="J757" s="2"/>
      <c r="K757" s="2"/>
      <c r="L757" s="2"/>
      <c r="M757" s="2"/>
      <c r="N757" s="2"/>
      <c r="O757" s="5">
        <v>77867</v>
      </c>
      <c r="P757" s="2"/>
      <c r="Q757" s="5">
        <v>77867</v>
      </c>
      <c r="R757" s="1" t="s">
        <v>134</v>
      </c>
      <c r="S757" s="1" t="s">
        <v>2287</v>
      </c>
      <c r="T757" s="1" t="s">
        <v>22</v>
      </c>
      <c r="U757">
        <f>VLOOKUP(E757,[1]Report!$E$4:$T$4596,16,0)</f>
        <v>0</v>
      </c>
    </row>
    <row r="758" spans="1:21" x14ac:dyDescent="0.25">
      <c r="A758" s="1" t="s">
        <v>3936</v>
      </c>
      <c r="B758" s="1" t="s">
        <v>21</v>
      </c>
      <c r="C758" s="1" t="s">
        <v>3920</v>
      </c>
      <c r="D758" s="1" t="s">
        <v>21</v>
      </c>
      <c r="E758" s="1" t="s">
        <v>3921</v>
      </c>
      <c r="F758" s="1" t="s">
        <v>3014</v>
      </c>
      <c r="G758" s="2"/>
      <c r="H758" s="2"/>
      <c r="I758" s="2"/>
      <c r="J758" s="2"/>
      <c r="K758" s="2"/>
      <c r="L758" s="2"/>
      <c r="M758" s="2"/>
      <c r="N758" s="2"/>
      <c r="O758" s="2"/>
      <c r="P758" s="5">
        <v>77372.5</v>
      </c>
      <c r="Q758" s="5">
        <v>77372.5</v>
      </c>
      <c r="R758" s="1" t="s">
        <v>151</v>
      </c>
      <c r="S758" s="1" t="s">
        <v>2287</v>
      </c>
      <c r="T758" s="1" t="s">
        <v>22</v>
      </c>
      <c r="U758">
        <f>VLOOKUP(E758,[1]Report!$E$4:$T$4596,16,0)</f>
        <v>0</v>
      </c>
    </row>
    <row r="759" spans="1:21" x14ac:dyDescent="0.25">
      <c r="A759" s="1" t="s">
        <v>3937</v>
      </c>
      <c r="B759" s="1" t="s">
        <v>21</v>
      </c>
      <c r="C759" s="1" t="s">
        <v>3920</v>
      </c>
      <c r="D759" s="1" t="s">
        <v>21</v>
      </c>
      <c r="E759" s="1" t="s">
        <v>3921</v>
      </c>
      <c r="F759" s="1" t="s">
        <v>3014</v>
      </c>
      <c r="G759" s="2"/>
      <c r="H759" s="2"/>
      <c r="I759" s="5">
        <v>11645</v>
      </c>
      <c r="J759" s="2"/>
      <c r="K759" s="2"/>
      <c r="L759" s="2"/>
      <c r="M759" s="2"/>
      <c r="N759" s="2"/>
      <c r="O759" s="2"/>
      <c r="P759" s="2"/>
      <c r="Q759" s="5">
        <v>11645</v>
      </c>
      <c r="R759" s="1" t="s">
        <v>57</v>
      </c>
      <c r="S759" s="1" t="s">
        <v>2287</v>
      </c>
      <c r="T759" s="1" t="s">
        <v>22</v>
      </c>
      <c r="U759">
        <f>VLOOKUP(E759,[1]Report!$E$4:$T$4596,16,0)</f>
        <v>0</v>
      </c>
    </row>
    <row r="760" spans="1:21" x14ac:dyDescent="0.25">
      <c r="A760" s="1" t="s">
        <v>3938</v>
      </c>
      <c r="B760" s="1" t="s">
        <v>21</v>
      </c>
      <c r="C760" s="1" t="s">
        <v>3939</v>
      </c>
      <c r="D760" s="1" t="s">
        <v>21</v>
      </c>
      <c r="E760" s="1" t="s">
        <v>3409</v>
      </c>
      <c r="F760" s="1" t="s">
        <v>3014</v>
      </c>
      <c r="G760" s="2"/>
      <c r="H760" s="2"/>
      <c r="I760" s="2"/>
      <c r="J760" s="2"/>
      <c r="K760" s="2"/>
      <c r="L760" s="2"/>
      <c r="M760" s="2"/>
      <c r="N760" s="2"/>
      <c r="O760" s="2"/>
      <c r="P760" s="5">
        <v>15000</v>
      </c>
      <c r="Q760" s="5">
        <v>15000</v>
      </c>
      <c r="R760" s="1" t="s">
        <v>1344</v>
      </c>
      <c r="S760" s="1" t="s">
        <v>3362</v>
      </c>
      <c r="T760" s="1" t="s">
        <v>22</v>
      </c>
      <c r="U760">
        <f>VLOOKUP(E760,[1]Report!$E$4:$T$4596,16,0)</f>
        <v>0</v>
      </c>
    </row>
    <row r="761" spans="1:21" x14ac:dyDescent="0.25">
      <c r="A761" s="1" t="s">
        <v>3940</v>
      </c>
      <c r="B761" s="1" t="s">
        <v>21</v>
      </c>
      <c r="C761" s="1" t="s">
        <v>3939</v>
      </c>
      <c r="D761" s="1" t="s">
        <v>21</v>
      </c>
      <c r="E761" s="1" t="s">
        <v>3409</v>
      </c>
      <c r="F761" s="1" t="s">
        <v>3014</v>
      </c>
      <c r="G761" s="2"/>
      <c r="H761" s="5">
        <v>4652</v>
      </c>
      <c r="I761" s="2"/>
      <c r="J761" s="2"/>
      <c r="K761" s="2"/>
      <c r="L761" s="2"/>
      <c r="M761" s="2"/>
      <c r="N761" s="2"/>
      <c r="O761" s="2"/>
      <c r="P761" s="2"/>
      <c r="Q761" s="5">
        <v>4652</v>
      </c>
      <c r="R761" s="1" t="s">
        <v>1359</v>
      </c>
      <c r="S761" s="1" t="s">
        <v>3362</v>
      </c>
      <c r="T761" s="1" t="s">
        <v>22</v>
      </c>
      <c r="U761">
        <f>VLOOKUP(E761,[1]Report!$E$4:$T$4596,16,0)</f>
        <v>0</v>
      </c>
    </row>
    <row r="762" spans="1:21" x14ac:dyDescent="0.25">
      <c r="A762" s="1" t="s">
        <v>3941</v>
      </c>
      <c r="B762" s="1" t="s">
        <v>21</v>
      </c>
      <c r="C762" s="1" t="s">
        <v>3939</v>
      </c>
      <c r="D762" s="1" t="s">
        <v>21</v>
      </c>
      <c r="E762" s="1" t="s">
        <v>3409</v>
      </c>
      <c r="F762" s="1" t="s">
        <v>3014</v>
      </c>
      <c r="G762" s="2"/>
      <c r="H762" s="2"/>
      <c r="I762" s="2"/>
      <c r="J762" s="2"/>
      <c r="K762" s="2"/>
      <c r="L762" s="2"/>
      <c r="M762" s="2"/>
      <c r="N762" s="5">
        <v>20000</v>
      </c>
      <c r="O762" s="2"/>
      <c r="P762" s="2"/>
      <c r="Q762" s="5">
        <v>20000</v>
      </c>
      <c r="R762" s="1" t="s">
        <v>2149</v>
      </c>
      <c r="S762" s="1" t="s">
        <v>3362</v>
      </c>
      <c r="T762" s="1" t="s">
        <v>22</v>
      </c>
      <c r="U762">
        <f>VLOOKUP(E762,[1]Report!$E$4:$T$4596,16,0)</f>
        <v>0</v>
      </c>
    </row>
    <row r="763" spans="1:21" x14ac:dyDescent="0.25">
      <c r="A763" s="1" t="s">
        <v>3942</v>
      </c>
      <c r="B763" s="1" t="s">
        <v>21</v>
      </c>
      <c r="C763" s="1" t="s">
        <v>3939</v>
      </c>
      <c r="D763" s="1" t="s">
        <v>21</v>
      </c>
      <c r="E763" s="1" t="s">
        <v>3409</v>
      </c>
      <c r="F763" s="1" t="s">
        <v>3014</v>
      </c>
      <c r="G763" s="2"/>
      <c r="H763" s="2"/>
      <c r="I763" s="2"/>
      <c r="J763" s="2"/>
      <c r="K763" s="2"/>
      <c r="L763" s="2"/>
      <c r="M763" s="2"/>
      <c r="N763" s="2"/>
      <c r="O763" s="2"/>
      <c r="P763" s="5">
        <v>20000</v>
      </c>
      <c r="Q763" s="5">
        <v>20000</v>
      </c>
      <c r="R763" s="1" t="s">
        <v>2151</v>
      </c>
      <c r="S763" s="1" t="s">
        <v>3362</v>
      </c>
      <c r="T763" s="1" t="s">
        <v>22</v>
      </c>
      <c r="U763">
        <f>VLOOKUP(E763,[1]Report!$E$4:$T$4596,16,0)</f>
        <v>0</v>
      </c>
    </row>
    <row r="764" spans="1:21" x14ac:dyDescent="0.25">
      <c r="A764" s="1" t="s">
        <v>3943</v>
      </c>
      <c r="B764" s="1" t="s">
        <v>21</v>
      </c>
      <c r="C764" s="1" t="s">
        <v>3939</v>
      </c>
      <c r="D764" s="1" t="s">
        <v>21</v>
      </c>
      <c r="E764" s="1" t="s">
        <v>2292</v>
      </c>
      <c r="F764" s="1" t="s">
        <v>3014</v>
      </c>
      <c r="G764" s="2"/>
      <c r="H764" s="2"/>
      <c r="I764" s="2"/>
      <c r="J764" s="2"/>
      <c r="K764" s="2"/>
      <c r="L764" s="2"/>
      <c r="M764" s="3">
        <v>-81000</v>
      </c>
      <c r="N764" s="2"/>
      <c r="O764" s="2"/>
      <c r="P764" s="2"/>
      <c r="Q764" s="3">
        <v>-81000</v>
      </c>
      <c r="R764" s="1" t="s">
        <v>85</v>
      </c>
      <c r="S764" s="1" t="s">
        <v>2293</v>
      </c>
      <c r="T764" s="1" t="s">
        <v>24</v>
      </c>
      <c r="U764">
        <f>VLOOKUP(E764,[1]Report!$E$4:$T$4596,16,0)</f>
        <v>0</v>
      </c>
    </row>
    <row r="765" spans="1:21" x14ac:dyDescent="0.25">
      <c r="A765" s="1" t="s">
        <v>3944</v>
      </c>
      <c r="B765" s="1" t="s">
        <v>21</v>
      </c>
      <c r="C765" s="1" t="s">
        <v>3939</v>
      </c>
      <c r="D765" s="1" t="s">
        <v>21</v>
      </c>
      <c r="E765" s="1" t="s">
        <v>2292</v>
      </c>
      <c r="F765" s="1" t="s">
        <v>3014</v>
      </c>
      <c r="G765" s="2"/>
      <c r="H765" s="2"/>
      <c r="I765" s="5">
        <v>81000</v>
      </c>
      <c r="J765" s="2"/>
      <c r="K765" s="2"/>
      <c r="L765" s="2"/>
      <c r="M765" s="2"/>
      <c r="N765" s="2"/>
      <c r="O765" s="2"/>
      <c r="P765" s="2"/>
      <c r="Q765" s="5">
        <v>81000</v>
      </c>
      <c r="R765" s="1" t="s">
        <v>2137</v>
      </c>
      <c r="S765" s="1" t="s">
        <v>2293</v>
      </c>
      <c r="T765" s="1" t="s">
        <v>22</v>
      </c>
      <c r="U765">
        <f>VLOOKUP(E765,[1]Report!$E$4:$T$4596,16,0)</f>
        <v>0</v>
      </c>
    </row>
    <row r="766" spans="1:21" x14ac:dyDescent="0.25">
      <c r="A766" s="1" t="s">
        <v>3945</v>
      </c>
      <c r="B766" s="1" t="s">
        <v>21</v>
      </c>
      <c r="C766" s="1" t="s">
        <v>3939</v>
      </c>
      <c r="D766" s="1" t="s">
        <v>21</v>
      </c>
      <c r="E766" s="1" t="s">
        <v>3946</v>
      </c>
      <c r="F766" s="1" t="s">
        <v>3014</v>
      </c>
      <c r="G766" s="5">
        <v>19700</v>
      </c>
      <c r="H766" s="2"/>
      <c r="I766" s="2"/>
      <c r="J766" s="2"/>
      <c r="K766" s="2"/>
      <c r="L766" s="2"/>
      <c r="M766" s="2"/>
      <c r="N766" s="2"/>
      <c r="O766" s="2"/>
      <c r="P766" s="2"/>
      <c r="Q766" s="5">
        <v>19700</v>
      </c>
      <c r="R766" s="1" t="s">
        <v>2101</v>
      </c>
      <c r="S766" s="1" t="s">
        <v>2293</v>
      </c>
      <c r="T766" s="1" t="s">
        <v>22</v>
      </c>
      <c r="U766">
        <f>VLOOKUP(E766,[1]Report!$E$4:$T$4596,16,0)</f>
        <v>0</v>
      </c>
    </row>
    <row r="767" spans="1:21" x14ac:dyDescent="0.25">
      <c r="A767" s="1" t="s">
        <v>3947</v>
      </c>
      <c r="B767" s="1" t="s">
        <v>21</v>
      </c>
      <c r="C767" s="1" t="s">
        <v>3939</v>
      </c>
      <c r="D767" s="1" t="s">
        <v>21</v>
      </c>
      <c r="E767" s="1" t="s">
        <v>3946</v>
      </c>
      <c r="F767" s="1" t="s">
        <v>3014</v>
      </c>
      <c r="G767" s="2"/>
      <c r="H767" s="2"/>
      <c r="I767" s="2"/>
      <c r="J767" s="2"/>
      <c r="K767" s="2"/>
      <c r="L767" s="2"/>
      <c r="M767" s="2"/>
      <c r="N767" s="5">
        <v>65028</v>
      </c>
      <c r="O767" s="2"/>
      <c r="P767" s="2"/>
      <c r="Q767" s="5">
        <v>65028</v>
      </c>
      <c r="R767" s="1" t="s">
        <v>2102</v>
      </c>
      <c r="S767" s="1" t="s">
        <v>2293</v>
      </c>
      <c r="T767" s="1" t="s">
        <v>22</v>
      </c>
      <c r="U767">
        <f>VLOOKUP(E767,[1]Report!$E$4:$T$4596,16,0)</f>
        <v>0</v>
      </c>
    </row>
    <row r="768" spans="1:21" x14ac:dyDescent="0.25">
      <c r="A768" s="1" t="s">
        <v>3948</v>
      </c>
      <c r="B768" s="1" t="s">
        <v>21</v>
      </c>
      <c r="C768" s="1" t="s">
        <v>3939</v>
      </c>
      <c r="D768" s="1" t="s">
        <v>21</v>
      </c>
      <c r="E768" s="1" t="s">
        <v>3946</v>
      </c>
      <c r="F768" s="1" t="s">
        <v>3014</v>
      </c>
      <c r="G768" s="2"/>
      <c r="H768" s="2"/>
      <c r="I768" s="2"/>
      <c r="J768" s="2"/>
      <c r="K768" s="2"/>
      <c r="L768" s="2"/>
      <c r="M768" s="2"/>
      <c r="N768" s="2"/>
      <c r="O768" s="5">
        <v>140617</v>
      </c>
      <c r="P768" s="2"/>
      <c r="Q768" s="5">
        <v>140617</v>
      </c>
      <c r="R768" s="1" t="s">
        <v>2103</v>
      </c>
      <c r="S768" s="1" t="s">
        <v>2293</v>
      </c>
      <c r="T768" s="1" t="s">
        <v>22</v>
      </c>
      <c r="U768">
        <f>VLOOKUP(E768,[1]Report!$E$4:$T$4596,16,0)</f>
        <v>0</v>
      </c>
    </row>
    <row r="769" spans="1:21" x14ac:dyDescent="0.25">
      <c r="A769" s="1" t="s">
        <v>3949</v>
      </c>
      <c r="B769" s="1" t="s">
        <v>21</v>
      </c>
      <c r="C769" s="1" t="s">
        <v>3939</v>
      </c>
      <c r="D769" s="1" t="s">
        <v>21</v>
      </c>
      <c r="E769" s="1" t="s">
        <v>3946</v>
      </c>
      <c r="F769" s="1" t="s">
        <v>3014</v>
      </c>
      <c r="G769" s="2"/>
      <c r="H769" s="2"/>
      <c r="I769" s="5">
        <v>48916</v>
      </c>
      <c r="J769" s="2"/>
      <c r="K769" s="2"/>
      <c r="L769" s="2"/>
      <c r="M769" s="2"/>
      <c r="N769" s="2"/>
      <c r="O769" s="2"/>
      <c r="P769" s="2"/>
      <c r="Q769" s="5">
        <v>48916</v>
      </c>
      <c r="R769" s="1" t="s">
        <v>2104</v>
      </c>
      <c r="S769" s="1" t="s">
        <v>2293</v>
      </c>
      <c r="T769" s="1" t="s">
        <v>22</v>
      </c>
      <c r="U769">
        <f>VLOOKUP(E769,[1]Report!$E$4:$T$4596,16,0)</f>
        <v>0</v>
      </c>
    </row>
    <row r="770" spans="1:21" x14ac:dyDescent="0.25">
      <c r="A770" s="1" t="s">
        <v>3950</v>
      </c>
      <c r="B770" s="1" t="s">
        <v>21</v>
      </c>
      <c r="C770" s="1" t="s">
        <v>3939</v>
      </c>
      <c r="D770" s="1" t="s">
        <v>21</v>
      </c>
      <c r="E770" s="1" t="s">
        <v>3946</v>
      </c>
      <c r="F770" s="1" t="s">
        <v>3014</v>
      </c>
      <c r="G770" s="2"/>
      <c r="H770" s="2"/>
      <c r="I770" s="2"/>
      <c r="J770" s="5">
        <v>21670</v>
      </c>
      <c r="K770" s="2"/>
      <c r="L770" s="2"/>
      <c r="M770" s="2"/>
      <c r="N770" s="2"/>
      <c r="O770" s="2"/>
      <c r="P770" s="2"/>
      <c r="Q770" s="5">
        <v>21670</v>
      </c>
      <c r="R770" s="1" t="s">
        <v>2105</v>
      </c>
      <c r="S770" s="1" t="s">
        <v>2293</v>
      </c>
      <c r="T770" s="1" t="s">
        <v>22</v>
      </c>
      <c r="U770">
        <f>VLOOKUP(E770,[1]Report!$E$4:$T$4596,16,0)</f>
        <v>0</v>
      </c>
    </row>
    <row r="771" spans="1:21" x14ac:dyDescent="0.25">
      <c r="A771" s="1" t="s">
        <v>3951</v>
      </c>
      <c r="B771" s="1" t="s">
        <v>21</v>
      </c>
      <c r="C771" s="1" t="s">
        <v>3939</v>
      </c>
      <c r="D771" s="1" t="s">
        <v>21</v>
      </c>
      <c r="E771" s="1" t="s">
        <v>3946</v>
      </c>
      <c r="F771" s="1" t="s">
        <v>3014</v>
      </c>
      <c r="G771" s="2"/>
      <c r="H771" s="2"/>
      <c r="I771" s="2"/>
      <c r="J771" s="2"/>
      <c r="K771" s="5">
        <v>140617</v>
      </c>
      <c r="L771" s="2"/>
      <c r="M771" s="2"/>
      <c r="N771" s="2"/>
      <c r="O771" s="2"/>
      <c r="P771" s="2"/>
      <c r="Q771" s="5">
        <v>140617</v>
      </c>
      <c r="R771" s="1" t="s">
        <v>2106</v>
      </c>
      <c r="S771" s="1" t="s">
        <v>2293</v>
      </c>
      <c r="T771" s="1" t="s">
        <v>22</v>
      </c>
      <c r="U771">
        <f>VLOOKUP(E771,[1]Report!$E$4:$T$4596,16,0)</f>
        <v>0</v>
      </c>
    </row>
    <row r="772" spans="1:21" x14ac:dyDescent="0.25">
      <c r="A772" s="1" t="s">
        <v>3952</v>
      </c>
      <c r="B772" s="1" t="s">
        <v>21</v>
      </c>
      <c r="C772" s="1" t="s">
        <v>3939</v>
      </c>
      <c r="D772" s="1" t="s">
        <v>21</v>
      </c>
      <c r="E772" s="1" t="s">
        <v>3946</v>
      </c>
      <c r="F772" s="1" t="s">
        <v>3014</v>
      </c>
      <c r="G772" s="2"/>
      <c r="H772" s="2"/>
      <c r="I772" s="2"/>
      <c r="J772" s="2"/>
      <c r="K772" s="5">
        <v>48916</v>
      </c>
      <c r="L772" s="2"/>
      <c r="M772" s="2"/>
      <c r="N772" s="2"/>
      <c r="O772" s="2"/>
      <c r="P772" s="2"/>
      <c r="Q772" s="5">
        <v>48916</v>
      </c>
      <c r="R772" s="1" t="s">
        <v>2107</v>
      </c>
      <c r="S772" s="1" t="s">
        <v>2293</v>
      </c>
      <c r="T772" s="1" t="s">
        <v>22</v>
      </c>
      <c r="U772">
        <f>VLOOKUP(E772,[1]Report!$E$4:$T$4596,16,0)</f>
        <v>0</v>
      </c>
    </row>
    <row r="773" spans="1:21" x14ac:dyDescent="0.25">
      <c r="A773" s="1" t="s">
        <v>3953</v>
      </c>
      <c r="B773" s="1" t="s">
        <v>21</v>
      </c>
      <c r="C773" s="1" t="s">
        <v>3939</v>
      </c>
      <c r="D773" s="1" t="s">
        <v>21</v>
      </c>
      <c r="E773" s="1" t="s">
        <v>3946</v>
      </c>
      <c r="F773" s="1" t="s">
        <v>3014</v>
      </c>
      <c r="G773" s="2"/>
      <c r="H773" s="2"/>
      <c r="I773" s="2"/>
      <c r="J773" s="2"/>
      <c r="K773" s="2"/>
      <c r="L773" s="5">
        <v>5000</v>
      </c>
      <c r="M773" s="2"/>
      <c r="N773" s="2"/>
      <c r="O773" s="2"/>
      <c r="P773" s="2"/>
      <c r="Q773" s="5">
        <v>5000</v>
      </c>
      <c r="R773" s="1" t="s">
        <v>2108</v>
      </c>
      <c r="S773" s="1" t="s">
        <v>2293</v>
      </c>
      <c r="T773" s="1" t="s">
        <v>22</v>
      </c>
      <c r="U773">
        <f>VLOOKUP(E773,[1]Report!$E$4:$T$4596,16,0)</f>
        <v>0</v>
      </c>
    </row>
    <row r="774" spans="1:21" x14ac:dyDescent="0.25">
      <c r="A774" s="1" t="s">
        <v>3954</v>
      </c>
      <c r="B774" s="1" t="s">
        <v>21</v>
      </c>
      <c r="C774" s="1" t="s">
        <v>3939</v>
      </c>
      <c r="D774" s="1" t="s">
        <v>21</v>
      </c>
      <c r="E774" s="1" t="s">
        <v>3946</v>
      </c>
      <c r="F774" s="1" t="s">
        <v>3014</v>
      </c>
      <c r="G774" s="2"/>
      <c r="H774" s="2"/>
      <c r="I774" s="2"/>
      <c r="J774" s="2"/>
      <c r="K774" s="2"/>
      <c r="L774" s="2"/>
      <c r="M774" s="5">
        <v>5078.78</v>
      </c>
      <c r="N774" s="2"/>
      <c r="O774" s="2"/>
      <c r="P774" s="2"/>
      <c r="Q774" s="5">
        <v>5078.78</v>
      </c>
      <c r="R774" s="1" t="s">
        <v>2109</v>
      </c>
      <c r="S774" s="1" t="s">
        <v>2293</v>
      </c>
      <c r="T774" s="1" t="s">
        <v>22</v>
      </c>
      <c r="U774">
        <f>VLOOKUP(E774,[1]Report!$E$4:$T$4596,16,0)</f>
        <v>0</v>
      </c>
    </row>
    <row r="775" spans="1:21" x14ac:dyDescent="0.25">
      <c r="A775" s="1" t="s">
        <v>3955</v>
      </c>
      <c r="B775" s="1" t="s">
        <v>21</v>
      </c>
      <c r="C775" s="1" t="s">
        <v>3939</v>
      </c>
      <c r="D775" s="1" t="s">
        <v>21</v>
      </c>
      <c r="E775" s="1" t="s">
        <v>3946</v>
      </c>
      <c r="F775" s="1" t="s">
        <v>3014</v>
      </c>
      <c r="G775" s="2"/>
      <c r="H775" s="2"/>
      <c r="I775" s="2"/>
      <c r="J775" s="2"/>
      <c r="K775" s="2"/>
      <c r="L775" s="2"/>
      <c r="M775" s="2"/>
      <c r="N775" s="2"/>
      <c r="O775" s="5">
        <v>10000</v>
      </c>
      <c r="P775" s="2"/>
      <c r="Q775" s="5">
        <v>10000</v>
      </c>
      <c r="R775" s="1" t="s">
        <v>1590</v>
      </c>
      <c r="S775" s="1" t="s">
        <v>2293</v>
      </c>
      <c r="T775" s="1" t="s">
        <v>22</v>
      </c>
      <c r="U775">
        <f>VLOOKUP(E775,[1]Report!$E$4:$T$4596,16,0)</f>
        <v>0</v>
      </c>
    </row>
    <row r="776" spans="1:21" x14ac:dyDescent="0.25">
      <c r="A776" s="1" t="s">
        <v>3956</v>
      </c>
      <c r="B776" s="1" t="s">
        <v>21</v>
      </c>
      <c r="C776" s="1" t="s">
        <v>3939</v>
      </c>
      <c r="D776" s="1" t="s">
        <v>21</v>
      </c>
      <c r="E776" s="1" t="s">
        <v>3946</v>
      </c>
      <c r="F776" s="1" t="s">
        <v>3014</v>
      </c>
      <c r="G776" s="2"/>
      <c r="H776" s="2"/>
      <c r="I776" s="2"/>
      <c r="J776" s="2"/>
      <c r="K776" s="2"/>
      <c r="L776" s="2"/>
      <c r="M776" s="2"/>
      <c r="N776" s="2"/>
      <c r="O776" s="5">
        <v>30000</v>
      </c>
      <c r="P776" s="2"/>
      <c r="Q776" s="5">
        <v>30000</v>
      </c>
      <c r="R776" s="1" t="s">
        <v>1591</v>
      </c>
      <c r="S776" s="1" t="s">
        <v>2293</v>
      </c>
      <c r="T776" s="1" t="s">
        <v>22</v>
      </c>
      <c r="U776">
        <f>VLOOKUP(E776,[1]Report!$E$4:$T$4596,16,0)</f>
        <v>0</v>
      </c>
    </row>
    <row r="777" spans="1:21" x14ac:dyDescent="0.25">
      <c r="A777" s="1" t="s">
        <v>3957</v>
      </c>
      <c r="B777" s="1" t="s">
        <v>21</v>
      </c>
      <c r="C777" s="1" t="s">
        <v>3939</v>
      </c>
      <c r="D777" s="1" t="s">
        <v>21</v>
      </c>
      <c r="E777" s="1" t="s">
        <v>3946</v>
      </c>
      <c r="F777" s="1" t="s">
        <v>3014</v>
      </c>
      <c r="G777" s="2"/>
      <c r="H777" s="2"/>
      <c r="I777" s="2"/>
      <c r="J777" s="2"/>
      <c r="K777" s="2"/>
      <c r="L777" s="2"/>
      <c r="M777" s="2"/>
      <c r="N777" s="2"/>
      <c r="O777" s="2"/>
      <c r="P777" s="5">
        <v>6500</v>
      </c>
      <c r="Q777" s="5">
        <v>6500</v>
      </c>
      <c r="R777" s="1" t="s">
        <v>1592</v>
      </c>
      <c r="S777" s="1" t="s">
        <v>2293</v>
      </c>
      <c r="T777" s="1" t="s">
        <v>22</v>
      </c>
      <c r="U777">
        <f>VLOOKUP(E777,[1]Report!$E$4:$T$4596,16,0)</f>
        <v>0</v>
      </c>
    </row>
    <row r="778" spans="1:21" x14ac:dyDescent="0.25">
      <c r="A778" s="1" t="s">
        <v>3959</v>
      </c>
      <c r="B778" s="1" t="s">
        <v>21</v>
      </c>
      <c r="C778" s="1" t="s">
        <v>3958</v>
      </c>
      <c r="D778" s="1" t="s">
        <v>21</v>
      </c>
      <c r="E778" s="1" t="s">
        <v>2711</v>
      </c>
      <c r="F778" s="1" t="s">
        <v>3014</v>
      </c>
      <c r="G778" s="2"/>
      <c r="H778" s="2"/>
      <c r="I778" s="2"/>
      <c r="J778" s="2"/>
      <c r="K778" s="2"/>
      <c r="L778" s="2"/>
      <c r="M778" s="2"/>
      <c r="N778" s="5">
        <v>185550</v>
      </c>
      <c r="O778" s="2"/>
      <c r="P778" s="2"/>
      <c r="Q778" s="5">
        <v>185550</v>
      </c>
      <c r="R778" s="1" t="s">
        <v>364</v>
      </c>
      <c r="S778" s="1" t="s">
        <v>2712</v>
      </c>
      <c r="T778" s="1" t="s">
        <v>22</v>
      </c>
      <c r="U778">
        <f>VLOOKUP(E778,[1]Report!$E$4:$T$4596,16,0)</f>
        <v>0</v>
      </c>
    </row>
    <row r="779" spans="1:21" x14ac:dyDescent="0.25">
      <c r="A779" s="1" t="s">
        <v>3960</v>
      </c>
      <c r="B779" s="1" t="s">
        <v>21</v>
      </c>
      <c r="C779" s="1" t="s">
        <v>3958</v>
      </c>
      <c r="D779" s="1" t="s">
        <v>21</v>
      </c>
      <c r="E779" s="1" t="s">
        <v>2711</v>
      </c>
      <c r="F779" s="1" t="s">
        <v>3014</v>
      </c>
      <c r="G779" s="2"/>
      <c r="H779" s="2"/>
      <c r="I779" s="2"/>
      <c r="J779" s="2"/>
      <c r="K779" s="2"/>
      <c r="L779" s="2"/>
      <c r="M779" s="2"/>
      <c r="N779" s="2"/>
      <c r="O779" s="5">
        <v>184740</v>
      </c>
      <c r="P779" s="2"/>
      <c r="Q779" s="5">
        <v>184740</v>
      </c>
      <c r="R779" s="1" t="s">
        <v>173</v>
      </c>
      <c r="S779" s="1" t="s">
        <v>2712</v>
      </c>
      <c r="T779" s="1" t="s">
        <v>22</v>
      </c>
      <c r="U779">
        <f>VLOOKUP(E779,[1]Report!$E$4:$T$4596,16,0)</f>
        <v>0</v>
      </c>
    </row>
    <row r="780" spans="1:21" x14ac:dyDescent="0.25">
      <c r="A780" s="1" t="s">
        <v>3961</v>
      </c>
      <c r="B780" s="1" t="s">
        <v>21</v>
      </c>
      <c r="C780" s="1" t="s">
        <v>3958</v>
      </c>
      <c r="D780" s="1" t="s">
        <v>21</v>
      </c>
      <c r="E780" s="1" t="s">
        <v>2711</v>
      </c>
      <c r="F780" s="1" t="s">
        <v>3014</v>
      </c>
      <c r="G780" s="2"/>
      <c r="H780" s="5">
        <v>213706</v>
      </c>
      <c r="I780" s="2"/>
      <c r="J780" s="2"/>
      <c r="K780" s="2"/>
      <c r="L780" s="2"/>
      <c r="M780" s="2"/>
      <c r="N780" s="2"/>
      <c r="O780" s="2"/>
      <c r="P780" s="2"/>
      <c r="Q780" s="5">
        <v>213706</v>
      </c>
      <c r="R780" s="1" t="s">
        <v>175</v>
      </c>
      <c r="S780" s="1" t="s">
        <v>2712</v>
      </c>
      <c r="T780" s="1" t="s">
        <v>22</v>
      </c>
      <c r="U780">
        <f>VLOOKUP(E780,[1]Report!$E$4:$T$4596,16,0)</f>
        <v>0</v>
      </c>
    </row>
    <row r="781" spans="1:21" x14ac:dyDescent="0.25">
      <c r="A781" s="1" t="s">
        <v>3962</v>
      </c>
      <c r="B781" s="1" t="s">
        <v>21</v>
      </c>
      <c r="C781" s="1" t="s">
        <v>3958</v>
      </c>
      <c r="D781" s="1" t="s">
        <v>21</v>
      </c>
      <c r="E781" s="1" t="s">
        <v>2711</v>
      </c>
      <c r="F781" s="1" t="s">
        <v>3014</v>
      </c>
      <c r="G781" s="2"/>
      <c r="H781" s="2"/>
      <c r="I781" s="2"/>
      <c r="J781" s="2"/>
      <c r="K781" s="2"/>
      <c r="L781" s="2"/>
      <c r="M781" s="2"/>
      <c r="N781" s="2"/>
      <c r="O781" s="2"/>
      <c r="P781" s="5">
        <v>185550</v>
      </c>
      <c r="Q781" s="5">
        <v>185550</v>
      </c>
      <c r="R781" s="1" t="s">
        <v>360</v>
      </c>
      <c r="S781" s="1" t="s">
        <v>2712</v>
      </c>
      <c r="T781" s="1" t="s">
        <v>22</v>
      </c>
      <c r="U781">
        <f>VLOOKUP(E781,[1]Report!$E$4:$T$4596,16,0)</f>
        <v>0</v>
      </c>
    </row>
    <row r="782" spans="1:21" x14ac:dyDescent="0.25">
      <c r="A782" s="1" t="s">
        <v>3963</v>
      </c>
      <c r="B782" s="1" t="s">
        <v>21</v>
      </c>
      <c r="C782" s="1" t="s">
        <v>3958</v>
      </c>
      <c r="D782" s="1" t="s">
        <v>21</v>
      </c>
      <c r="E782" s="1" t="s">
        <v>2711</v>
      </c>
      <c r="F782" s="1" t="s">
        <v>3014</v>
      </c>
      <c r="G782" s="2"/>
      <c r="H782" s="2"/>
      <c r="I782" s="5">
        <v>198809</v>
      </c>
      <c r="J782" s="2"/>
      <c r="K782" s="2"/>
      <c r="L782" s="2"/>
      <c r="M782" s="2"/>
      <c r="N782" s="2"/>
      <c r="O782" s="2"/>
      <c r="P782" s="2"/>
      <c r="Q782" s="5">
        <v>198809</v>
      </c>
      <c r="R782" s="1" t="s">
        <v>263</v>
      </c>
      <c r="S782" s="1" t="s">
        <v>2712</v>
      </c>
      <c r="T782" s="1" t="s">
        <v>22</v>
      </c>
      <c r="U782">
        <f>VLOOKUP(E782,[1]Report!$E$4:$T$4596,16,0)</f>
        <v>0</v>
      </c>
    </row>
    <row r="783" spans="1:21" x14ac:dyDescent="0.25">
      <c r="A783" s="1" t="s">
        <v>3964</v>
      </c>
      <c r="B783" s="1" t="s">
        <v>21</v>
      </c>
      <c r="C783" s="1" t="s">
        <v>3958</v>
      </c>
      <c r="D783" s="1" t="s">
        <v>21</v>
      </c>
      <c r="E783" s="1" t="s">
        <v>2711</v>
      </c>
      <c r="F783" s="1" t="s">
        <v>3014</v>
      </c>
      <c r="G783" s="2"/>
      <c r="H783" s="2"/>
      <c r="I783" s="2"/>
      <c r="J783" s="5">
        <v>200217</v>
      </c>
      <c r="K783" s="2"/>
      <c r="L783" s="2"/>
      <c r="M783" s="2"/>
      <c r="N783" s="2"/>
      <c r="O783" s="2"/>
      <c r="P783" s="2"/>
      <c r="Q783" s="5">
        <v>200217</v>
      </c>
      <c r="R783" s="1" t="s">
        <v>361</v>
      </c>
      <c r="S783" s="1" t="s">
        <v>2712</v>
      </c>
      <c r="T783" s="1" t="s">
        <v>22</v>
      </c>
      <c r="U783">
        <f>VLOOKUP(E783,[1]Report!$E$4:$T$4596,16,0)</f>
        <v>0</v>
      </c>
    </row>
    <row r="784" spans="1:21" x14ac:dyDescent="0.25">
      <c r="A784" s="1" t="s">
        <v>3965</v>
      </c>
      <c r="B784" s="1" t="s">
        <v>21</v>
      </c>
      <c r="C784" s="1" t="s">
        <v>3958</v>
      </c>
      <c r="D784" s="1" t="s">
        <v>21</v>
      </c>
      <c r="E784" s="1" t="s">
        <v>2711</v>
      </c>
      <c r="F784" s="1" t="s">
        <v>3014</v>
      </c>
      <c r="G784" s="2"/>
      <c r="H784" s="2"/>
      <c r="I784" s="2"/>
      <c r="J784" s="2"/>
      <c r="K784" s="5">
        <v>195991</v>
      </c>
      <c r="L784" s="2"/>
      <c r="M784" s="2"/>
      <c r="N784" s="2"/>
      <c r="O784" s="2"/>
      <c r="P784" s="2"/>
      <c r="Q784" s="5">
        <v>195991</v>
      </c>
      <c r="R784" s="1" t="s">
        <v>362</v>
      </c>
      <c r="S784" s="1" t="s">
        <v>2712</v>
      </c>
      <c r="T784" s="1" t="s">
        <v>22</v>
      </c>
      <c r="U784">
        <f>VLOOKUP(E784,[1]Report!$E$4:$T$4596,16,0)</f>
        <v>0</v>
      </c>
    </row>
    <row r="785" spans="1:21" x14ac:dyDescent="0.25">
      <c r="A785" s="1" t="s">
        <v>3966</v>
      </c>
      <c r="B785" s="1" t="s">
        <v>21</v>
      </c>
      <c r="C785" s="1" t="s">
        <v>3958</v>
      </c>
      <c r="D785" s="1" t="s">
        <v>21</v>
      </c>
      <c r="E785" s="1" t="s">
        <v>2711</v>
      </c>
      <c r="F785" s="1" t="s">
        <v>3014</v>
      </c>
      <c r="G785" s="5">
        <v>147116</v>
      </c>
      <c r="H785" s="2"/>
      <c r="I785" s="2"/>
      <c r="J785" s="2"/>
      <c r="K785" s="2"/>
      <c r="L785" s="2"/>
      <c r="M785" s="2"/>
      <c r="N785" s="2"/>
      <c r="O785" s="2"/>
      <c r="P785" s="2"/>
      <c r="Q785" s="5">
        <v>147116</v>
      </c>
      <c r="R785" s="1" t="s">
        <v>176</v>
      </c>
      <c r="S785" s="1" t="s">
        <v>2712</v>
      </c>
      <c r="T785" s="1" t="s">
        <v>22</v>
      </c>
      <c r="U785">
        <f>VLOOKUP(E785,[1]Report!$E$4:$T$4596,16,0)</f>
        <v>0</v>
      </c>
    </row>
    <row r="786" spans="1:21" x14ac:dyDescent="0.25">
      <c r="A786" s="1" t="s">
        <v>3967</v>
      </c>
      <c r="B786" s="1" t="s">
        <v>21</v>
      </c>
      <c r="C786" s="1" t="s">
        <v>3958</v>
      </c>
      <c r="D786" s="1" t="s">
        <v>21</v>
      </c>
      <c r="E786" s="1" t="s">
        <v>2711</v>
      </c>
      <c r="F786" s="1" t="s">
        <v>3014</v>
      </c>
      <c r="G786" s="2"/>
      <c r="H786" s="2"/>
      <c r="I786" s="2"/>
      <c r="J786" s="2"/>
      <c r="K786" s="2"/>
      <c r="L786" s="5">
        <v>196350</v>
      </c>
      <c r="M786" s="2"/>
      <c r="N786" s="2"/>
      <c r="O786" s="2"/>
      <c r="P786" s="2"/>
      <c r="Q786" s="5">
        <v>196350</v>
      </c>
      <c r="R786" s="1" t="s">
        <v>366</v>
      </c>
      <c r="S786" s="1" t="s">
        <v>2712</v>
      </c>
      <c r="T786" s="1" t="s">
        <v>22</v>
      </c>
      <c r="U786">
        <f>VLOOKUP(E786,[1]Report!$E$4:$T$4596,16,0)</f>
        <v>0</v>
      </c>
    </row>
    <row r="787" spans="1:21" x14ac:dyDescent="0.25">
      <c r="A787" s="1" t="s">
        <v>3968</v>
      </c>
      <c r="B787" s="1" t="s">
        <v>21</v>
      </c>
      <c r="C787" s="1" t="s">
        <v>3958</v>
      </c>
      <c r="D787" s="1" t="s">
        <v>21</v>
      </c>
      <c r="E787" s="1" t="s">
        <v>2711</v>
      </c>
      <c r="F787" s="1" t="s">
        <v>3014</v>
      </c>
      <c r="G787" s="2"/>
      <c r="H787" s="2"/>
      <c r="I787" s="2"/>
      <c r="J787" s="2"/>
      <c r="K787" s="2"/>
      <c r="L787" s="2"/>
      <c r="M787" s="5">
        <v>183211</v>
      </c>
      <c r="N787" s="2"/>
      <c r="O787" s="2"/>
      <c r="P787" s="2"/>
      <c r="Q787" s="5">
        <v>183211</v>
      </c>
      <c r="R787" s="1" t="s">
        <v>363</v>
      </c>
      <c r="S787" s="1" t="s">
        <v>2712</v>
      </c>
      <c r="T787" s="1" t="s">
        <v>22</v>
      </c>
      <c r="U787">
        <f>VLOOKUP(E787,[1]Report!$E$4:$T$4596,16,0)</f>
        <v>0</v>
      </c>
    </row>
    <row r="788" spans="1:21" x14ac:dyDescent="0.25">
      <c r="A788" s="1" t="s">
        <v>3969</v>
      </c>
      <c r="B788" s="1" t="s">
        <v>21</v>
      </c>
      <c r="C788" s="1" t="s">
        <v>3970</v>
      </c>
      <c r="D788" s="1" t="s">
        <v>21</v>
      </c>
      <c r="E788" s="1" t="s">
        <v>3903</v>
      </c>
      <c r="F788" s="1" t="s">
        <v>3014</v>
      </c>
      <c r="G788" s="2"/>
      <c r="H788" s="5">
        <v>205</v>
      </c>
      <c r="I788" s="2"/>
      <c r="J788" s="2"/>
      <c r="K788" s="2"/>
      <c r="L788" s="2"/>
      <c r="M788" s="2"/>
      <c r="N788" s="2"/>
      <c r="O788" s="2"/>
      <c r="P788" s="2"/>
      <c r="Q788" s="5">
        <v>205</v>
      </c>
      <c r="R788" s="1" t="s">
        <v>3971</v>
      </c>
      <c r="S788" s="1" t="s">
        <v>3904</v>
      </c>
      <c r="T788" s="1" t="s">
        <v>22</v>
      </c>
      <c r="U788">
        <f>VLOOKUP(E788,[1]Report!$E$4:$T$4596,16,0)</f>
        <v>0</v>
      </c>
    </row>
    <row r="789" spans="1:21" x14ac:dyDescent="0.25">
      <c r="A789" s="1" t="s">
        <v>3972</v>
      </c>
      <c r="B789" s="1" t="s">
        <v>21</v>
      </c>
      <c r="C789" s="1" t="s">
        <v>3973</v>
      </c>
      <c r="D789" s="1" t="s">
        <v>21</v>
      </c>
      <c r="E789" s="1" t="s">
        <v>2309</v>
      </c>
      <c r="F789" s="1" t="s">
        <v>3014</v>
      </c>
      <c r="G789" s="2"/>
      <c r="H789" s="2"/>
      <c r="I789" s="2"/>
      <c r="J789" s="5">
        <v>165</v>
      </c>
      <c r="K789" s="2"/>
      <c r="L789" s="2"/>
      <c r="M789" s="2"/>
      <c r="N789" s="2"/>
      <c r="O789" s="2"/>
      <c r="P789" s="2"/>
      <c r="Q789" s="5">
        <v>165</v>
      </c>
      <c r="R789" s="1" t="s">
        <v>3974</v>
      </c>
      <c r="S789" s="1" t="s">
        <v>402</v>
      </c>
      <c r="T789" s="1" t="s">
        <v>22</v>
      </c>
      <c r="U789">
        <f>VLOOKUP(E789,[1]Report!$E$4:$T$4596,16,0)</f>
        <v>0</v>
      </c>
    </row>
    <row r="790" spans="1:21" x14ac:dyDescent="0.25">
      <c r="A790" s="1" t="s">
        <v>3975</v>
      </c>
      <c r="B790" s="1" t="s">
        <v>21</v>
      </c>
      <c r="C790" s="1" t="s">
        <v>3973</v>
      </c>
      <c r="D790" s="1" t="s">
        <v>21</v>
      </c>
      <c r="E790" s="1" t="s">
        <v>3903</v>
      </c>
      <c r="F790" s="1" t="s">
        <v>3014</v>
      </c>
      <c r="G790" s="2"/>
      <c r="H790" s="2"/>
      <c r="I790" s="2"/>
      <c r="J790" s="2"/>
      <c r="K790" s="5">
        <v>2000</v>
      </c>
      <c r="L790" s="2"/>
      <c r="M790" s="2"/>
      <c r="N790" s="2"/>
      <c r="O790" s="2"/>
      <c r="P790" s="2"/>
      <c r="Q790" s="5">
        <v>2000</v>
      </c>
      <c r="R790" s="1" t="s">
        <v>3976</v>
      </c>
      <c r="S790" s="1" t="s">
        <v>3904</v>
      </c>
      <c r="T790" s="1" t="s">
        <v>22</v>
      </c>
      <c r="U790">
        <f>VLOOKUP(E790,[1]Report!$E$4:$T$4596,16,0)</f>
        <v>0</v>
      </c>
    </row>
    <row r="791" spans="1:21" x14ac:dyDescent="0.25">
      <c r="A791" s="1" t="s">
        <v>3977</v>
      </c>
      <c r="B791" s="1" t="s">
        <v>21</v>
      </c>
      <c r="C791" s="1" t="s">
        <v>3973</v>
      </c>
      <c r="D791" s="1" t="s">
        <v>21</v>
      </c>
      <c r="E791" s="1" t="s">
        <v>3903</v>
      </c>
      <c r="F791" s="1" t="s">
        <v>3014</v>
      </c>
      <c r="G791" s="2"/>
      <c r="H791" s="5">
        <v>300</v>
      </c>
      <c r="I791" s="2"/>
      <c r="J791" s="2"/>
      <c r="K791" s="2"/>
      <c r="L791" s="2"/>
      <c r="M791" s="2"/>
      <c r="N791" s="2"/>
      <c r="O791" s="2"/>
      <c r="P791" s="2"/>
      <c r="Q791" s="5">
        <v>300</v>
      </c>
      <c r="R791" s="1" t="s">
        <v>3978</v>
      </c>
      <c r="S791" s="1" t="s">
        <v>3904</v>
      </c>
      <c r="T791" s="1" t="s">
        <v>22</v>
      </c>
      <c r="U791">
        <f>VLOOKUP(E791,[1]Report!$E$4:$T$4596,16,0)</f>
        <v>0</v>
      </c>
    </row>
    <row r="792" spans="1:21" x14ac:dyDescent="0.25">
      <c r="A792" s="1" t="s">
        <v>3979</v>
      </c>
      <c r="B792" s="1" t="s">
        <v>21</v>
      </c>
      <c r="C792" s="1" t="s">
        <v>3980</v>
      </c>
      <c r="D792" s="1" t="s">
        <v>21</v>
      </c>
      <c r="E792" s="1" t="s">
        <v>3981</v>
      </c>
      <c r="F792" s="1" t="s">
        <v>3014</v>
      </c>
      <c r="G792" s="2"/>
      <c r="H792" s="2"/>
      <c r="I792" s="5">
        <v>18321</v>
      </c>
      <c r="J792" s="2"/>
      <c r="K792" s="2"/>
      <c r="L792" s="2"/>
      <c r="M792" s="2"/>
      <c r="N792" s="2"/>
      <c r="O792" s="2"/>
      <c r="P792" s="2"/>
      <c r="Q792" s="5">
        <v>18321</v>
      </c>
      <c r="R792" s="1" t="s">
        <v>201</v>
      </c>
      <c r="S792" s="1" t="s">
        <v>2618</v>
      </c>
      <c r="T792" s="1" t="s">
        <v>22</v>
      </c>
      <c r="U792">
        <f>VLOOKUP(E792,[1]Report!$E$4:$T$4596,16,0)</f>
        <v>0</v>
      </c>
    </row>
    <row r="793" spans="1:21" x14ac:dyDescent="0.25">
      <c r="A793" s="1" t="s">
        <v>3982</v>
      </c>
      <c r="B793" s="1" t="s">
        <v>21</v>
      </c>
      <c r="C793" s="1" t="s">
        <v>3980</v>
      </c>
      <c r="D793" s="1" t="s">
        <v>21</v>
      </c>
      <c r="E793" s="1" t="s">
        <v>3981</v>
      </c>
      <c r="F793" s="1" t="s">
        <v>3014</v>
      </c>
      <c r="G793" s="2"/>
      <c r="H793" s="2"/>
      <c r="I793" s="2"/>
      <c r="J793" s="2"/>
      <c r="K793" s="2"/>
      <c r="L793" s="5">
        <v>12546</v>
      </c>
      <c r="M793" s="2"/>
      <c r="N793" s="2"/>
      <c r="O793" s="2"/>
      <c r="P793" s="2"/>
      <c r="Q793" s="5">
        <v>12546</v>
      </c>
      <c r="R793" s="1" t="s">
        <v>202</v>
      </c>
      <c r="S793" s="1" t="s">
        <v>2618</v>
      </c>
      <c r="T793" s="1" t="s">
        <v>22</v>
      </c>
      <c r="U793">
        <f>VLOOKUP(E793,[1]Report!$E$4:$T$4596,16,0)</f>
        <v>0</v>
      </c>
    </row>
    <row r="794" spans="1:21" x14ac:dyDescent="0.25">
      <c r="A794" s="1" t="s">
        <v>3983</v>
      </c>
      <c r="B794" s="1" t="s">
        <v>21</v>
      </c>
      <c r="C794" s="1" t="s">
        <v>3980</v>
      </c>
      <c r="D794" s="1" t="s">
        <v>21</v>
      </c>
      <c r="E794" s="1" t="s">
        <v>3981</v>
      </c>
      <c r="F794" s="1" t="s">
        <v>3014</v>
      </c>
      <c r="G794" s="2"/>
      <c r="H794" s="2"/>
      <c r="I794" s="2"/>
      <c r="J794" s="2"/>
      <c r="K794" s="2"/>
      <c r="L794" s="2"/>
      <c r="M794" s="5">
        <v>29076</v>
      </c>
      <c r="N794" s="2"/>
      <c r="O794" s="2"/>
      <c r="P794" s="2"/>
      <c r="Q794" s="5">
        <v>29076</v>
      </c>
      <c r="R794" s="1" t="s">
        <v>204</v>
      </c>
      <c r="S794" s="1" t="s">
        <v>2618</v>
      </c>
      <c r="T794" s="1" t="s">
        <v>22</v>
      </c>
      <c r="U794">
        <f>VLOOKUP(E794,[1]Report!$E$4:$T$4596,16,0)</f>
        <v>0</v>
      </c>
    </row>
    <row r="795" spans="1:21" x14ac:dyDescent="0.25">
      <c r="A795" s="1" t="s">
        <v>3984</v>
      </c>
      <c r="B795" s="1" t="s">
        <v>21</v>
      </c>
      <c r="C795" s="1" t="s">
        <v>3980</v>
      </c>
      <c r="D795" s="1" t="s">
        <v>21</v>
      </c>
      <c r="E795" s="1" t="s">
        <v>2977</v>
      </c>
      <c r="F795" s="1" t="s">
        <v>3014</v>
      </c>
      <c r="G795" s="2"/>
      <c r="H795" s="5">
        <v>10457.16</v>
      </c>
      <c r="I795" s="2"/>
      <c r="J795" s="2"/>
      <c r="K795" s="2"/>
      <c r="L795" s="2"/>
      <c r="M795" s="2"/>
      <c r="N795" s="2"/>
      <c r="O795" s="2"/>
      <c r="P795" s="2"/>
      <c r="Q795" s="5">
        <v>10457.16</v>
      </c>
      <c r="R795" s="1" t="s">
        <v>197</v>
      </c>
      <c r="S795" s="1" t="s">
        <v>2618</v>
      </c>
      <c r="T795" s="1" t="s">
        <v>22</v>
      </c>
      <c r="U795">
        <f>VLOOKUP(E795,[1]Report!$E$4:$T$4596,16,0)</f>
        <v>0</v>
      </c>
    </row>
    <row r="796" spans="1:21" x14ac:dyDescent="0.25">
      <c r="A796" s="1" t="s">
        <v>3985</v>
      </c>
      <c r="B796" s="1" t="s">
        <v>21</v>
      </c>
      <c r="C796" s="1" t="s">
        <v>3980</v>
      </c>
      <c r="D796" s="1" t="s">
        <v>21</v>
      </c>
      <c r="E796" s="1" t="s">
        <v>2977</v>
      </c>
      <c r="F796" s="1" t="s">
        <v>3014</v>
      </c>
      <c r="G796" s="2"/>
      <c r="H796" s="5">
        <v>5084.74</v>
      </c>
      <c r="I796" s="2"/>
      <c r="J796" s="2"/>
      <c r="K796" s="2"/>
      <c r="L796" s="2"/>
      <c r="M796" s="2"/>
      <c r="N796" s="2"/>
      <c r="O796" s="2"/>
      <c r="P796" s="2"/>
      <c r="Q796" s="5">
        <v>5084.74</v>
      </c>
      <c r="R796" s="1" t="s">
        <v>199</v>
      </c>
      <c r="S796" s="1" t="s">
        <v>2618</v>
      </c>
      <c r="T796" s="1" t="s">
        <v>22</v>
      </c>
      <c r="U796">
        <f>VLOOKUP(E796,[1]Report!$E$4:$T$4596,16,0)</f>
        <v>0</v>
      </c>
    </row>
    <row r="797" spans="1:21" x14ac:dyDescent="0.25">
      <c r="A797" s="1" t="s">
        <v>3986</v>
      </c>
      <c r="B797" s="1" t="s">
        <v>21</v>
      </c>
      <c r="C797" s="1" t="s">
        <v>3980</v>
      </c>
      <c r="D797" s="1" t="s">
        <v>21</v>
      </c>
      <c r="E797" s="1" t="s">
        <v>2977</v>
      </c>
      <c r="F797" s="1" t="s">
        <v>3014</v>
      </c>
      <c r="G797" s="2"/>
      <c r="H797" s="5">
        <v>9834</v>
      </c>
      <c r="I797" s="2"/>
      <c r="J797" s="2"/>
      <c r="K797" s="2"/>
      <c r="L797" s="2"/>
      <c r="M797" s="2"/>
      <c r="N797" s="2"/>
      <c r="O797" s="2"/>
      <c r="P797" s="2"/>
      <c r="Q797" s="5">
        <v>9834</v>
      </c>
      <c r="R797" s="1" t="s">
        <v>1846</v>
      </c>
      <c r="S797" s="1" t="s">
        <v>2618</v>
      </c>
      <c r="T797" s="1" t="s">
        <v>22</v>
      </c>
      <c r="U797">
        <f>VLOOKUP(E797,[1]Report!$E$4:$T$4596,16,0)</f>
        <v>0</v>
      </c>
    </row>
    <row r="798" spans="1:21" x14ac:dyDescent="0.25">
      <c r="A798" s="1" t="s">
        <v>3987</v>
      </c>
      <c r="B798" s="1" t="s">
        <v>21</v>
      </c>
      <c r="C798" s="1" t="s">
        <v>3060</v>
      </c>
      <c r="D798" s="1" t="s">
        <v>3988</v>
      </c>
      <c r="E798" s="1" t="s">
        <v>2711</v>
      </c>
      <c r="F798" s="1" t="s">
        <v>3989</v>
      </c>
      <c r="G798" s="2"/>
      <c r="H798" s="2"/>
      <c r="I798" s="2"/>
      <c r="J798" s="2"/>
      <c r="K798" s="2"/>
      <c r="L798" s="2"/>
      <c r="M798" s="2"/>
      <c r="N798" s="2"/>
      <c r="O798" s="5">
        <v>71119</v>
      </c>
      <c r="P798" s="2"/>
      <c r="Q798" s="5">
        <v>71119</v>
      </c>
      <c r="R798" s="1" t="s">
        <v>173</v>
      </c>
      <c r="S798" s="1" t="s">
        <v>2712</v>
      </c>
      <c r="T798" s="1" t="s">
        <v>22</v>
      </c>
      <c r="U798">
        <f>VLOOKUP(E798,[1]Report!$E$4:$T$4596,16,0)</f>
        <v>0</v>
      </c>
    </row>
    <row r="799" spans="1:21" x14ac:dyDescent="0.25">
      <c r="A799" s="1" t="s">
        <v>3990</v>
      </c>
      <c r="B799" s="1" t="s">
        <v>21</v>
      </c>
      <c r="C799" s="1" t="s">
        <v>3060</v>
      </c>
      <c r="D799" s="1" t="s">
        <v>3988</v>
      </c>
      <c r="E799" s="1" t="s">
        <v>2711</v>
      </c>
      <c r="F799" s="1" t="s">
        <v>3989</v>
      </c>
      <c r="G799" s="2"/>
      <c r="H799" s="2"/>
      <c r="I799" s="2"/>
      <c r="J799" s="2"/>
      <c r="K799" s="2"/>
      <c r="L799" s="2"/>
      <c r="M799" s="2"/>
      <c r="N799" s="2"/>
      <c r="O799" s="2"/>
      <c r="P799" s="5">
        <v>69109</v>
      </c>
      <c r="Q799" s="5">
        <v>69109</v>
      </c>
      <c r="R799" s="1" t="s">
        <v>360</v>
      </c>
      <c r="S799" s="1" t="s">
        <v>2712</v>
      </c>
      <c r="T799" s="1" t="s">
        <v>22</v>
      </c>
      <c r="U799">
        <f>VLOOKUP(E799,[1]Report!$E$4:$T$4596,16,0)</f>
        <v>0</v>
      </c>
    </row>
    <row r="800" spans="1:21" x14ac:dyDescent="0.25">
      <c r="A800" s="1" t="s">
        <v>3991</v>
      </c>
      <c r="B800" s="1" t="s">
        <v>21</v>
      </c>
      <c r="C800" s="1" t="s">
        <v>3060</v>
      </c>
      <c r="D800" s="1" t="s">
        <v>3988</v>
      </c>
      <c r="E800" s="1" t="s">
        <v>2711</v>
      </c>
      <c r="F800" s="1" t="s">
        <v>3989</v>
      </c>
      <c r="G800" s="2"/>
      <c r="H800" s="2"/>
      <c r="I800" s="2"/>
      <c r="J800" s="2"/>
      <c r="K800" s="2"/>
      <c r="L800" s="5">
        <v>60324</v>
      </c>
      <c r="M800" s="2"/>
      <c r="N800" s="2"/>
      <c r="O800" s="2"/>
      <c r="P800" s="2"/>
      <c r="Q800" s="5">
        <v>60324</v>
      </c>
      <c r="R800" s="1" t="s">
        <v>366</v>
      </c>
      <c r="S800" s="1" t="s">
        <v>2712</v>
      </c>
      <c r="T800" s="1" t="s">
        <v>22</v>
      </c>
      <c r="U800">
        <f>VLOOKUP(E800,[1]Report!$E$4:$T$4596,16,0)</f>
        <v>0</v>
      </c>
    </row>
    <row r="801" spans="1:21" x14ac:dyDescent="0.25">
      <c r="A801" s="1" t="s">
        <v>3992</v>
      </c>
      <c r="B801" s="1" t="s">
        <v>21</v>
      </c>
      <c r="C801" s="1" t="s">
        <v>3060</v>
      </c>
      <c r="D801" s="1" t="s">
        <v>3988</v>
      </c>
      <c r="E801" s="1" t="s">
        <v>2711</v>
      </c>
      <c r="F801" s="1" t="s">
        <v>3989</v>
      </c>
      <c r="G801" s="2"/>
      <c r="H801" s="2"/>
      <c r="I801" s="2"/>
      <c r="J801" s="2"/>
      <c r="K801" s="2"/>
      <c r="L801" s="2"/>
      <c r="M801" s="5">
        <v>62149</v>
      </c>
      <c r="N801" s="2"/>
      <c r="O801" s="2"/>
      <c r="P801" s="2"/>
      <c r="Q801" s="5">
        <v>62149</v>
      </c>
      <c r="R801" s="1" t="s">
        <v>363</v>
      </c>
      <c r="S801" s="1" t="s">
        <v>2712</v>
      </c>
      <c r="T801" s="1" t="s">
        <v>22</v>
      </c>
      <c r="U801">
        <f>VLOOKUP(E801,[1]Report!$E$4:$T$4596,16,0)</f>
        <v>0</v>
      </c>
    </row>
    <row r="802" spans="1:21" x14ac:dyDescent="0.25">
      <c r="A802" s="1" t="s">
        <v>3993</v>
      </c>
      <c r="B802" s="1" t="s">
        <v>21</v>
      </c>
      <c r="C802" s="1" t="s">
        <v>3994</v>
      </c>
      <c r="D802" s="1" t="s">
        <v>3988</v>
      </c>
      <c r="E802" s="1" t="s">
        <v>3995</v>
      </c>
      <c r="F802" s="1" t="s">
        <v>3989</v>
      </c>
      <c r="G802" s="2"/>
      <c r="H802" s="2"/>
      <c r="I802" s="2"/>
      <c r="J802" s="2"/>
      <c r="K802" s="2"/>
      <c r="L802" s="2"/>
      <c r="M802" s="5">
        <v>37741.300000000003</v>
      </c>
      <c r="N802" s="2"/>
      <c r="O802" s="2"/>
      <c r="P802" s="2"/>
      <c r="Q802" s="5">
        <v>37741.300000000003</v>
      </c>
      <c r="R802" s="1" t="s">
        <v>2466</v>
      </c>
      <c r="S802" s="1" t="s">
        <v>3996</v>
      </c>
      <c r="T802" s="1" t="s">
        <v>22</v>
      </c>
      <c r="U802" t="str">
        <f>VLOOKUP(E802,[1]Report!$E$4:$T$4596,16,0)</f>
        <v>Move</v>
      </c>
    </row>
    <row r="803" spans="1:21" x14ac:dyDescent="0.25">
      <c r="A803" s="1" t="s">
        <v>3997</v>
      </c>
      <c r="B803" s="1" t="s">
        <v>21</v>
      </c>
      <c r="C803" s="1" t="s">
        <v>3998</v>
      </c>
      <c r="D803" s="1" t="s">
        <v>3988</v>
      </c>
      <c r="E803" s="1" t="s">
        <v>3999</v>
      </c>
      <c r="F803" s="1" t="s">
        <v>3989</v>
      </c>
      <c r="G803" s="2"/>
      <c r="H803" s="2"/>
      <c r="I803" s="2"/>
      <c r="J803" s="2"/>
      <c r="K803" s="2"/>
      <c r="L803" s="2"/>
      <c r="M803" s="2"/>
      <c r="N803" s="2"/>
      <c r="O803" s="5">
        <v>120000</v>
      </c>
      <c r="P803" s="2"/>
      <c r="Q803" s="5">
        <v>120000</v>
      </c>
      <c r="R803" s="1" t="s">
        <v>2552</v>
      </c>
      <c r="S803" s="1" t="s">
        <v>3362</v>
      </c>
      <c r="T803" s="1" t="s">
        <v>22</v>
      </c>
      <c r="U803">
        <f>VLOOKUP(E803,[1]Report!$E$4:$T$4596,16,0)</f>
        <v>0</v>
      </c>
    </row>
    <row r="804" spans="1:21" x14ac:dyDescent="0.25">
      <c r="A804" s="1" t="s">
        <v>4000</v>
      </c>
      <c r="B804" s="1" t="s">
        <v>21</v>
      </c>
      <c r="C804" s="1" t="s">
        <v>3998</v>
      </c>
      <c r="D804" s="1" t="s">
        <v>3988</v>
      </c>
      <c r="E804" s="1" t="s">
        <v>3999</v>
      </c>
      <c r="F804" s="1" t="s">
        <v>3989</v>
      </c>
      <c r="G804" s="2"/>
      <c r="H804" s="2"/>
      <c r="I804" s="2"/>
      <c r="J804" s="2"/>
      <c r="K804" s="2"/>
      <c r="L804" s="2"/>
      <c r="M804" s="2"/>
      <c r="N804" s="2"/>
      <c r="O804" s="2"/>
      <c r="P804" s="5">
        <v>120000</v>
      </c>
      <c r="Q804" s="5">
        <v>120000</v>
      </c>
      <c r="R804" s="1" t="s">
        <v>2555</v>
      </c>
      <c r="S804" s="1" t="s">
        <v>3362</v>
      </c>
      <c r="T804" s="1" t="s">
        <v>22</v>
      </c>
      <c r="U804">
        <f>VLOOKUP(E804,[1]Report!$E$4:$T$4596,16,0)</f>
        <v>0</v>
      </c>
    </row>
    <row r="805" spans="1:21" x14ac:dyDescent="0.25">
      <c r="A805" s="1" t="s">
        <v>4001</v>
      </c>
      <c r="B805" s="1" t="s">
        <v>21</v>
      </c>
      <c r="C805" s="1" t="s">
        <v>3998</v>
      </c>
      <c r="D805" s="1" t="s">
        <v>3988</v>
      </c>
      <c r="E805" s="1" t="s">
        <v>3999</v>
      </c>
      <c r="F805" s="1" t="s">
        <v>3989</v>
      </c>
      <c r="G805" s="2"/>
      <c r="H805" s="2"/>
      <c r="I805" s="5">
        <v>120000</v>
      </c>
      <c r="J805" s="2"/>
      <c r="K805" s="2"/>
      <c r="L805" s="2"/>
      <c r="M805" s="2"/>
      <c r="N805" s="2"/>
      <c r="O805" s="2"/>
      <c r="P805" s="2"/>
      <c r="Q805" s="5">
        <v>120000</v>
      </c>
      <c r="R805" s="1" t="s">
        <v>2559</v>
      </c>
      <c r="S805" s="1" t="s">
        <v>3362</v>
      </c>
      <c r="T805" s="1" t="s">
        <v>22</v>
      </c>
      <c r="U805">
        <f>VLOOKUP(E805,[1]Report!$E$4:$T$4596,16,0)</f>
        <v>0</v>
      </c>
    </row>
    <row r="806" spans="1:21" x14ac:dyDescent="0.25">
      <c r="A806" s="1" t="s">
        <v>4002</v>
      </c>
      <c r="B806" s="1" t="s">
        <v>21</v>
      </c>
      <c r="C806" s="1" t="s">
        <v>3998</v>
      </c>
      <c r="D806" s="1" t="s">
        <v>3988</v>
      </c>
      <c r="E806" s="1" t="s">
        <v>3999</v>
      </c>
      <c r="F806" s="1" t="s">
        <v>3989</v>
      </c>
      <c r="G806" s="5">
        <v>120000</v>
      </c>
      <c r="H806" s="2"/>
      <c r="I806" s="2"/>
      <c r="J806" s="2"/>
      <c r="K806" s="2"/>
      <c r="L806" s="2"/>
      <c r="M806" s="2"/>
      <c r="N806" s="2"/>
      <c r="O806" s="2"/>
      <c r="P806" s="2"/>
      <c r="Q806" s="5">
        <v>120000</v>
      </c>
      <c r="R806" s="1" t="s">
        <v>2560</v>
      </c>
      <c r="S806" s="1" t="s">
        <v>3362</v>
      </c>
      <c r="T806" s="1" t="s">
        <v>22</v>
      </c>
      <c r="U806">
        <f>VLOOKUP(E806,[1]Report!$E$4:$T$4596,16,0)</f>
        <v>0</v>
      </c>
    </row>
    <row r="807" spans="1:21" x14ac:dyDescent="0.25">
      <c r="A807" s="1" t="s">
        <v>4003</v>
      </c>
      <c r="B807" s="1" t="s">
        <v>21</v>
      </c>
      <c r="C807" s="1" t="s">
        <v>3998</v>
      </c>
      <c r="D807" s="1" t="s">
        <v>3988</v>
      </c>
      <c r="E807" s="1" t="s">
        <v>3999</v>
      </c>
      <c r="F807" s="1" t="s">
        <v>3989</v>
      </c>
      <c r="G807" s="2"/>
      <c r="H807" s="5">
        <v>120000</v>
      </c>
      <c r="I807" s="2"/>
      <c r="J807" s="2"/>
      <c r="K807" s="2"/>
      <c r="L807" s="2"/>
      <c r="M807" s="2"/>
      <c r="N807" s="2"/>
      <c r="O807" s="2"/>
      <c r="P807" s="2"/>
      <c r="Q807" s="5">
        <v>120000</v>
      </c>
      <c r="R807" s="1" t="s">
        <v>2561</v>
      </c>
      <c r="S807" s="1" t="s">
        <v>3362</v>
      </c>
      <c r="T807" s="1" t="s">
        <v>22</v>
      </c>
      <c r="U807">
        <f>VLOOKUP(E807,[1]Report!$E$4:$T$4596,16,0)</f>
        <v>0</v>
      </c>
    </row>
    <row r="808" spans="1:21" x14ac:dyDescent="0.25">
      <c r="A808" s="1" t="s">
        <v>4004</v>
      </c>
      <c r="B808" s="1" t="s">
        <v>21</v>
      </c>
      <c r="C808" s="1" t="s">
        <v>3998</v>
      </c>
      <c r="D808" s="1" t="s">
        <v>3988</v>
      </c>
      <c r="E808" s="1" t="s">
        <v>3999</v>
      </c>
      <c r="F808" s="1" t="s">
        <v>3989</v>
      </c>
      <c r="G808" s="2"/>
      <c r="H808" s="2"/>
      <c r="I808" s="2"/>
      <c r="J808" s="5">
        <v>120000</v>
      </c>
      <c r="K808" s="2"/>
      <c r="L808" s="2"/>
      <c r="M808" s="2"/>
      <c r="N808" s="2"/>
      <c r="O808" s="2"/>
      <c r="P808" s="2"/>
      <c r="Q808" s="5">
        <v>120000</v>
      </c>
      <c r="R808" s="1" t="s">
        <v>2566</v>
      </c>
      <c r="S808" s="1" t="s">
        <v>3362</v>
      </c>
      <c r="T808" s="1" t="s">
        <v>22</v>
      </c>
      <c r="U808">
        <f>VLOOKUP(E808,[1]Report!$E$4:$T$4596,16,0)</f>
        <v>0</v>
      </c>
    </row>
    <row r="809" spans="1:21" x14ac:dyDescent="0.25">
      <c r="A809" s="1" t="s">
        <v>4005</v>
      </c>
      <c r="B809" s="1" t="s">
        <v>21</v>
      </c>
      <c r="C809" s="1" t="s">
        <v>3998</v>
      </c>
      <c r="D809" s="1" t="s">
        <v>3988</v>
      </c>
      <c r="E809" s="1" t="s">
        <v>3999</v>
      </c>
      <c r="F809" s="1" t="s">
        <v>3989</v>
      </c>
      <c r="G809" s="2"/>
      <c r="H809" s="2"/>
      <c r="I809" s="2"/>
      <c r="J809" s="2"/>
      <c r="K809" s="2"/>
      <c r="L809" s="5">
        <v>120000</v>
      </c>
      <c r="M809" s="2"/>
      <c r="N809" s="2"/>
      <c r="O809" s="2"/>
      <c r="P809" s="2"/>
      <c r="Q809" s="5">
        <v>120000</v>
      </c>
      <c r="R809" s="1" t="s">
        <v>2569</v>
      </c>
      <c r="S809" s="1" t="s">
        <v>3362</v>
      </c>
      <c r="T809" s="1" t="s">
        <v>22</v>
      </c>
      <c r="U809">
        <f>VLOOKUP(E809,[1]Report!$E$4:$T$4596,16,0)</f>
        <v>0</v>
      </c>
    </row>
    <row r="810" spans="1:21" x14ac:dyDescent="0.25">
      <c r="A810" s="1" t="s">
        <v>4006</v>
      </c>
      <c r="B810" s="1" t="s">
        <v>21</v>
      </c>
      <c r="C810" s="1" t="s">
        <v>3998</v>
      </c>
      <c r="D810" s="1" t="s">
        <v>3988</v>
      </c>
      <c r="E810" s="1" t="s">
        <v>3999</v>
      </c>
      <c r="F810" s="1" t="s">
        <v>3989</v>
      </c>
      <c r="G810" s="2"/>
      <c r="H810" s="2"/>
      <c r="I810" s="2"/>
      <c r="J810" s="2"/>
      <c r="K810" s="2"/>
      <c r="L810" s="2"/>
      <c r="M810" s="5">
        <v>120000</v>
      </c>
      <c r="N810" s="2"/>
      <c r="O810" s="2"/>
      <c r="P810" s="2"/>
      <c r="Q810" s="5">
        <v>120000</v>
      </c>
      <c r="R810" s="1" t="s">
        <v>2571</v>
      </c>
      <c r="S810" s="1" t="s">
        <v>3362</v>
      </c>
      <c r="T810" s="1" t="s">
        <v>22</v>
      </c>
      <c r="U810">
        <f>VLOOKUP(E810,[1]Report!$E$4:$T$4596,16,0)</f>
        <v>0</v>
      </c>
    </row>
    <row r="811" spans="1:21" x14ac:dyDescent="0.25">
      <c r="A811" s="1" t="s">
        <v>4007</v>
      </c>
      <c r="B811" s="1" t="s">
        <v>21</v>
      </c>
      <c r="C811" s="1" t="s">
        <v>3998</v>
      </c>
      <c r="D811" s="1" t="s">
        <v>3988</v>
      </c>
      <c r="E811" s="1" t="s">
        <v>3999</v>
      </c>
      <c r="F811" s="1" t="s">
        <v>3989</v>
      </c>
      <c r="G811" s="2"/>
      <c r="H811" s="2"/>
      <c r="I811" s="2"/>
      <c r="J811" s="2"/>
      <c r="K811" s="2"/>
      <c r="L811" s="2"/>
      <c r="M811" s="2"/>
      <c r="N811" s="5">
        <v>120000</v>
      </c>
      <c r="O811" s="2"/>
      <c r="P811" s="2"/>
      <c r="Q811" s="5">
        <v>120000</v>
      </c>
      <c r="R811" s="1" t="s">
        <v>2573</v>
      </c>
      <c r="S811" s="1" t="s">
        <v>3362</v>
      </c>
      <c r="T811" s="1" t="s">
        <v>22</v>
      </c>
      <c r="U811">
        <f>VLOOKUP(E811,[1]Report!$E$4:$T$4596,16,0)</f>
        <v>0</v>
      </c>
    </row>
    <row r="812" spans="1:21" x14ac:dyDescent="0.25">
      <c r="A812" s="1" t="s">
        <v>4008</v>
      </c>
      <c r="B812" s="1" t="s">
        <v>21</v>
      </c>
      <c r="C812" s="1" t="s">
        <v>3998</v>
      </c>
      <c r="D812" s="1" t="s">
        <v>3988</v>
      </c>
      <c r="E812" s="1" t="s">
        <v>3999</v>
      </c>
      <c r="F812" s="1" t="s">
        <v>3989</v>
      </c>
      <c r="G812" s="2"/>
      <c r="H812" s="2"/>
      <c r="I812" s="2"/>
      <c r="J812" s="2"/>
      <c r="K812" s="5">
        <v>120000</v>
      </c>
      <c r="L812" s="2"/>
      <c r="M812" s="2"/>
      <c r="N812" s="2"/>
      <c r="O812" s="2"/>
      <c r="P812" s="2"/>
      <c r="Q812" s="5">
        <v>120000</v>
      </c>
      <c r="R812" s="1" t="s">
        <v>2575</v>
      </c>
      <c r="S812" s="1" t="s">
        <v>3362</v>
      </c>
      <c r="T812" s="1" t="s">
        <v>22</v>
      </c>
      <c r="U812">
        <f>VLOOKUP(E812,[1]Report!$E$4:$T$4596,16,0)</f>
        <v>0</v>
      </c>
    </row>
    <row r="813" spans="1:21" x14ac:dyDescent="0.25">
      <c r="A813" s="1" t="s">
        <v>4010</v>
      </c>
      <c r="B813" s="1" t="s">
        <v>21</v>
      </c>
      <c r="C813" s="1" t="s">
        <v>4009</v>
      </c>
      <c r="D813" s="1" t="s">
        <v>3988</v>
      </c>
      <c r="E813" s="1" t="s">
        <v>3351</v>
      </c>
      <c r="F813" s="1" t="s">
        <v>3989</v>
      </c>
      <c r="G813" s="2"/>
      <c r="H813" s="2"/>
      <c r="I813" s="2"/>
      <c r="J813" s="2"/>
      <c r="K813" s="2"/>
      <c r="L813" s="2"/>
      <c r="M813" s="2"/>
      <c r="N813" s="2"/>
      <c r="O813" s="3">
        <v>-28008</v>
      </c>
      <c r="P813" s="2"/>
      <c r="Q813" s="3">
        <v>-28008</v>
      </c>
      <c r="R813" s="1" t="s">
        <v>1918</v>
      </c>
      <c r="S813" s="1" t="s">
        <v>3352</v>
      </c>
      <c r="T813" s="1" t="s">
        <v>24</v>
      </c>
      <c r="U813">
        <f>VLOOKUP(E813,[1]Report!$E$4:$T$4596,16,0)</f>
        <v>0</v>
      </c>
    </row>
    <row r="814" spans="1:21" x14ac:dyDescent="0.25">
      <c r="A814" s="1" t="s">
        <v>4011</v>
      </c>
      <c r="B814" s="1" t="s">
        <v>21</v>
      </c>
      <c r="C814" s="1" t="s">
        <v>3408</v>
      </c>
      <c r="D814" s="1" t="s">
        <v>3988</v>
      </c>
      <c r="E814" s="1" t="s">
        <v>3409</v>
      </c>
      <c r="F814" s="1" t="s">
        <v>3989</v>
      </c>
      <c r="G814" s="5">
        <v>5900</v>
      </c>
      <c r="H814" s="2"/>
      <c r="I814" s="2"/>
      <c r="J814" s="2"/>
      <c r="K814" s="2"/>
      <c r="L814" s="2"/>
      <c r="M814" s="2"/>
      <c r="N814" s="2"/>
      <c r="O814" s="2"/>
      <c r="P814" s="2"/>
      <c r="Q814" s="5">
        <v>5900</v>
      </c>
      <c r="R814" s="1" t="s">
        <v>4012</v>
      </c>
      <c r="S814" s="1" t="s">
        <v>3362</v>
      </c>
      <c r="T814" s="1" t="s">
        <v>22</v>
      </c>
      <c r="U814">
        <f>VLOOKUP(E814,[1]Report!$E$4:$T$4596,16,0)</f>
        <v>0</v>
      </c>
    </row>
    <row r="815" spans="1:21" x14ac:dyDescent="0.25">
      <c r="A815" s="1" t="s">
        <v>4013</v>
      </c>
      <c r="B815" s="1" t="s">
        <v>21</v>
      </c>
      <c r="C815" s="1" t="s">
        <v>3408</v>
      </c>
      <c r="D815" s="1" t="s">
        <v>3988</v>
      </c>
      <c r="E815" s="1" t="s">
        <v>3409</v>
      </c>
      <c r="F815" s="1" t="s">
        <v>3989</v>
      </c>
      <c r="G815" s="2"/>
      <c r="H815" s="2"/>
      <c r="I815" s="2"/>
      <c r="J815" s="2"/>
      <c r="K815" s="2"/>
      <c r="L815" s="2"/>
      <c r="M815" s="2"/>
      <c r="N815" s="2"/>
      <c r="O815" s="2"/>
      <c r="P815" s="5">
        <v>27177</v>
      </c>
      <c r="Q815" s="5">
        <v>27177</v>
      </c>
      <c r="R815" s="1" t="s">
        <v>407</v>
      </c>
      <c r="S815" s="1" t="s">
        <v>3362</v>
      </c>
      <c r="T815" s="1" t="s">
        <v>22</v>
      </c>
      <c r="U815">
        <f>VLOOKUP(E815,[1]Report!$E$4:$T$4596,16,0)</f>
        <v>0</v>
      </c>
    </row>
    <row r="816" spans="1:21" x14ac:dyDescent="0.25">
      <c r="A816" s="1" t="s">
        <v>4014</v>
      </c>
      <c r="B816" s="1" t="s">
        <v>21</v>
      </c>
      <c r="C816" s="1" t="s">
        <v>3408</v>
      </c>
      <c r="D816" s="1" t="s">
        <v>3988</v>
      </c>
      <c r="E816" s="1" t="s">
        <v>3409</v>
      </c>
      <c r="F816" s="1" t="s">
        <v>3989</v>
      </c>
      <c r="G816" s="2"/>
      <c r="H816" s="2"/>
      <c r="I816" s="2"/>
      <c r="J816" s="2"/>
      <c r="K816" s="2"/>
      <c r="L816" s="2"/>
      <c r="M816" s="2"/>
      <c r="N816" s="2"/>
      <c r="O816" s="2"/>
      <c r="P816" s="5">
        <v>3166</v>
      </c>
      <c r="Q816" s="5">
        <v>3166</v>
      </c>
      <c r="R816" s="1" t="s">
        <v>407</v>
      </c>
      <c r="S816" s="1" t="s">
        <v>3362</v>
      </c>
      <c r="T816" s="1" t="s">
        <v>22</v>
      </c>
      <c r="U816">
        <f>VLOOKUP(E816,[1]Report!$E$4:$T$4596,16,0)</f>
        <v>0</v>
      </c>
    </row>
    <row r="817" spans="1:21" x14ac:dyDescent="0.25">
      <c r="A817" s="1" t="s">
        <v>4016</v>
      </c>
      <c r="B817" s="1" t="s">
        <v>21</v>
      </c>
      <c r="C817" s="1" t="s">
        <v>4015</v>
      </c>
      <c r="D817" s="1" t="s">
        <v>3988</v>
      </c>
      <c r="E817" s="1" t="s">
        <v>2711</v>
      </c>
      <c r="F817" s="1" t="s">
        <v>3989</v>
      </c>
      <c r="G817" s="2"/>
      <c r="H817" s="2"/>
      <c r="I817" s="2"/>
      <c r="J817" s="2"/>
      <c r="K817" s="5">
        <v>62964</v>
      </c>
      <c r="L817" s="2"/>
      <c r="M817" s="2"/>
      <c r="N817" s="2"/>
      <c r="O817" s="2"/>
      <c r="P817" s="2"/>
      <c r="Q817" s="5">
        <v>62964</v>
      </c>
      <c r="R817" s="1" t="s">
        <v>362</v>
      </c>
      <c r="S817" s="1" t="s">
        <v>2712</v>
      </c>
      <c r="T817" s="1" t="s">
        <v>22</v>
      </c>
      <c r="U817">
        <f>VLOOKUP(E817,[1]Report!$E$4:$T$4596,16,0)</f>
        <v>0</v>
      </c>
    </row>
    <row r="818" spans="1:21" x14ac:dyDescent="0.25">
      <c r="A818" s="1" t="s">
        <v>4017</v>
      </c>
      <c r="B818" s="1" t="s">
        <v>21</v>
      </c>
      <c r="C818" s="1" t="s">
        <v>4018</v>
      </c>
      <c r="D818" s="1" t="s">
        <v>3988</v>
      </c>
      <c r="E818" s="1" t="s">
        <v>2932</v>
      </c>
      <c r="F818" s="1" t="s">
        <v>3989</v>
      </c>
      <c r="G818" s="2"/>
      <c r="H818" s="5">
        <v>1</v>
      </c>
      <c r="I818" s="2"/>
      <c r="J818" s="2"/>
      <c r="K818" s="2"/>
      <c r="L818" s="2"/>
      <c r="M818" s="2"/>
      <c r="N818" s="2"/>
      <c r="O818" s="2"/>
      <c r="P818" s="2"/>
      <c r="Q818" s="5">
        <v>1</v>
      </c>
      <c r="R818" s="1" t="s">
        <v>2935</v>
      </c>
      <c r="S818" s="1" t="s">
        <v>63</v>
      </c>
      <c r="T818" s="1" t="s">
        <v>22</v>
      </c>
      <c r="U818">
        <f>VLOOKUP(E818,[1]Report!$E$4:$T$4596,16,0)</f>
        <v>0</v>
      </c>
    </row>
    <row r="819" spans="1:21" x14ac:dyDescent="0.25">
      <c r="A819" s="1" t="s">
        <v>4019</v>
      </c>
      <c r="B819" s="1" t="s">
        <v>21</v>
      </c>
      <c r="C819" s="1" t="s">
        <v>4020</v>
      </c>
      <c r="D819" s="1" t="s">
        <v>3988</v>
      </c>
      <c r="E819" s="1" t="s">
        <v>4021</v>
      </c>
      <c r="F819" s="1" t="s">
        <v>3989</v>
      </c>
      <c r="G819" s="5">
        <v>38641</v>
      </c>
      <c r="H819" s="2"/>
      <c r="I819" s="2"/>
      <c r="J819" s="2"/>
      <c r="K819" s="2"/>
      <c r="L819" s="2"/>
      <c r="M819" s="2"/>
      <c r="N819" s="2"/>
      <c r="O819" s="2"/>
      <c r="P819" s="2"/>
      <c r="Q819" s="5">
        <v>38641</v>
      </c>
      <c r="R819" s="1" t="s">
        <v>4022</v>
      </c>
      <c r="S819" s="1" t="s">
        <v>4023</v>
      </c>
      <c r="T819" s="1" t="s">
        <v>22</v>
      </c>
      <c r="U819">
        <f>VLOOKUP(E819,[1]Report!$E$4:$T$4596,16,0)</f>
        <v>0</v>
      </c>
    </row>
    <row r="820" spans="1:21" x14ac:dyDescent="0.25">
      <c r="A820" s="1" t="s">
        <v>4024</v>
      </c>
      <c r="B820" s="1" t="s">
        <v>21</v>
      </c>
      <c r="C820" s="1" t="s">
        <v>4025</v>
      </c>
      <c r="D820" s="1" t="s">
        <v>3988</v>
      </c>
      <c r="E820" s="1" t="s">
        <v>4026</v>
      </c>
      <c r="F820" s="1" t="s">
        <v>3989</v>
      </c>
      <c r="G820" s="2"/>
      <c r="H820" s="2"/>
      <c r="I820" s="2"/>
      <c r="J820" s="2"/>
      <c r="K820" s="2"/>
      <c r="L820" s="2"/>
      <c r="M820" s="2"/>
      <c r="N820" s="2"/>
      <c r="O820" s="5">
        <v>2577.77</v>
      </c>
      <c r="P820" s="2"/>
      <c r="Q820" s="5">
        <v>2577.77</v>
      </c>
      <c r="R820" s="1" t="s">
        <v>124</v>
      </c>
      <c r="S820" s="1" t="s">
        <v>3362</v>
      </c>
      <c r="T820" s="1" t="s">
        <v>22</v>
      </c>
      <c r="U820">
        <f>VLOOKUP(E820,[1]Report!$E$4:$T$4596,16,0)</f>
        <v>0</v>
      </c>
    </row>
    <row r="821" spans="1:21" x14ac:dyDescent="0.25">
      <c r="A821" s="1" t="s">
        <v>4027</v>
      </c>
      <c r="B821" s="1" t="s">
        <v>21</v>
      </c>
      <c r="C821" s="1" t="s">
        <v>4025</v>
      </c>
      <c r="D821" s="1" t="s">
        <v>3988</v>
      </c>
      <c r="E821" s="1" t="s">
        <v>3903</v>
      </c>
      <c r="F821" s="1" t="s">
        <v>3989</v>
      </c>
      <c r="G821" s="2"/>
      <c r="H821" s="2"/>
      <c r="I821" s="2"/>
      <c r="J821" s="2"/>
      <c r="K821" s="2"/>
      <c r="L821" s="2"/>
      <c r="M821" s="5">
        <v>75</v>
      </c>
      <c r="N821" s="2"/>
      <c r="O821" s="2"/>
      <c r="P821" s="2"/>
      <c r="Q821" s="5">
        <v>75</v>
      </c>
      <c r="R821" s="1" t="s">
        <v>336</v>
      </c>
      <c r="S821" s="1" t="s">
        <v>3904</v>
      </c>
      <c r="T821" s="1" t="s">
        <v>22</v>
      </c>
      <c r="U821">
        <f>VLOOKUP(E821,[1]Report!$E$4:$T$4596,16,0)</f>
        <v>0</v>
      </c>
    </row>
    <row r="822" spans="1:21" x14ac:dyDescent="0.25">
      <c r="A822" s="1" t="s">
        <v>4028</v>
      </c>
      <c r="B822" s="1" t="s">
        <v>21</v>
      </c>
      <c r="C822" s="1" t="s">
        <v>3939</v>
      </c>
      <c r="D822" s="1" t="s">
        <v>3988</v>
      </c>
      <c r="E822" s="1" t="s">
        <v>3409</v>
      </c>
      <c r="F822" s="1" t="s">
        <v>3989</v>
      </c>
      <c r="G822" s="2"/>
      <c r="H822" s="2"/>
      <c r="I822" s="2"/>
      <c r="J822" s="2"/>
      <c r="K822" s="2"/>
      <c r="L822" s="2"/>
      <c r="M822" s="2"/>
      <c r="N822" s="2"/>
      <c r="O822" s="2"/>
      <c r="P822" s="5">
        <v>12000</v>
      </c>
      <c r="Q822" s="5">
        <v>12000</v>
      </c>
      <c r="R822" s="1" t="s">
        <v>2131</v>
      </c>
      <c r="S822" s="1" t="s">
        <v>3362</v>
      </c>
      <c r="T822" s="1" t="s">
        <v>22</v>
      </c>
      <c r="U822">
        <f>VLOOKUP(E822,[1]Report!$E$4:$T$4596,16,0)</f>
        <v>0</v>
      </c>
    </row>
    <row r="823" spans="1:21" x14ac:dyDescent="0.25">
      <c r="A823" s="1" t="s">
        <v>4029</v>
      </c>
      <c r="B823" s="1" t="s">
        <v>21</v>
      </c>
      <c r="C823" s="1" t="s">
        <v>3939</v>
      </c>
      <c r="D823" s="1" t="s">
        <v>3988</v>
      </c>
      <c r="E823" s="1" t="s">
        <v>3409</v>
      </c>
      <c r="F823" s="1" t="s">
        <v>3989</v>
      </c>
      <c r="G823" s="2"/>
      <c r="H823" s="2"/>
      <c r="I823" s="2"/>
      <c r="J823" s="2"/>
      <c r="K823" s="2"/>
      <c r="L823" s="2"/>
      <c r="M823" s="2"/>
      <c r="N823" s="2"/>
      <c r="O823" s="5">
        <v>20000</v>
      </c>
      <c r="P823" s="2"/>
      <c r="Q823" s="5">
        <v>20000</v>
      </c>
      <c r="R823" s="1" t="s">
        <v>2150</v>
      </c>
      <c r="S823" s="1" t="s">
        <v>3362</v>
      </c>
      <c r="T823" s="1" t="s">
        <v>22</v>
      </c>
      <c r="U823">
        <f>VLOOKUP(E823,[1]Report!$E$4:$T$4596,16,0)</f>
        <v>0</v>
      </c>
    </row>
    <row r="824" spans="1:21" x14ac:dyDescent="0.25">
      <c r="A824" s="1" t="s">
        <v>4030</v>
      </c>
      <c r="B824" s="1" t="s">
        <v>21</v>
      </c>
      <c r="C824" s="1" t="s">
        <v>4031</v>
      </c>
      <c r="D824" s="1" t="s">
        <v>3988</v>
      </c>
      <c r="E824" s="1" t="s">
        <v>2903</v>
      </c>
      <c r="F824" s="1" t="s">
        <v>3989</v>
      </c>
      <c r="G824" s="5">
        <v>400</v>
      </c>
      <c r="H824" s="2"/>
      <c r="I824" s="2"/>
      <c r="J824" s="2"/>
      <c r="K824" s="2"/>
      <c r="L824" s="2"/>
      <c r="M824" s="2"/>
      <c r="N824" s="2"/>
      <c r="O824" s="2"/>
      <c r="P824" s="2"/>
      <c r="Q824" s="5">
        <v>400</v>
      </c>
      <c r="R824" s="1" t="s">
        <v>4032</v>
      </c>
      <c r="S824" s="1" t="s">
        <v>2712</v>
      </c>
      <c r="T824" s="1" t="s">
        <v>22</v>
      </c>
      <c r="U824">
        <f>VLOOKUP(E824,[1]Report!$E$4:$T$4596,16,0)</f>
        <v>0</v>
      </c>
    </row>
    <row r="825" spans="1:21" x14ac:dyDescent="0.25">
      <c r="A825" s="1" t="s">
        <v>4034</v>
      </c>
      <c r="B825" s="1" t="s">
        <v>21</v>
      </c>
      <c r="C825" s="1" t="s">
        <v>4031</v>
      </c>
      <c r="D825" s="1" t="s">
        <v>3988</v>
      </c>
      <c r="E825" s="1" t="s">
        <v>3903</v>
      </c>
      <c r="F825" s="1" t="s">
        <v>3989</v>
      </c>
      <c r="G825" s="2"/>
      <c r="H825" s="2"/>
      <c r="I825" s="2"/>
      <c r="J825" s="2"/>
      <c r="K825" s="2"/>
      <c r="L825" s="2"/>
      <c r="M825" s="5">
        <v>4800</v>
      </c>
      <c r="N825" s="2"/>
      <c r="O825" s="2"/>
      <c r="P825" s="2"/>
      <c r="Q825" s="5">
        <v>4800</v>
      </c>
      <c r="R825" s="1" t="s">
        <v>4035</v>
      </c>
      <c r="S825" s="1" t="s">
        <v>3904</v>
      </c>
      <c r="T825" s="1" t="s">
        <v>22</v>
      </c>
      <c r="U825">
        <f>VLOOKUP(E825,[1]Report!$E$4:$T$4596,16,0)</f>
        <v>0</v>
      </c>
    </row>
    <row r="826" spans="1:21" x14ac:dyDescent="0.25">
      <c r="A826" s="1" t="s">
        <v>4036</v>
      </c>
      <c r="B826" s="1" t="s">
        <v>21</v>
      </c>
      <c r="C826" s="1" t="s">
        <v>4031</v>
      </c>
      <c r="D826" s="1" t="s">
        <v>3988</v>
      </c>
      <c r="E826" s="1" t="s">
        <v>3903</v>
      </c>
      <c r="F826" s="1" t="s">
        <v>3989</v>
      </c>
      <c r="G826" s="2"/>
      <c r="H826" s="2"/>
      <c r="I826" s="2"/>
      <c r="J826" s="2"/>
      <c r="K826" s="2"/>
      <c r="L826" s="2"/>
      <c r="M826" s="5">
        <v>9000</v>
      </c>
      <c r="N826" s="2"/>
      <c r="O826" s="2"/>
      <c r="P826" s="2"/>
      <c r="Q826" s="5">
        <v>9000</v>
      </c>
      <c r="R826" s="1" t="s">
        <v>4037</v>
      </c>
      <c r="S826" s="1" t="s">
        <v>3904</v>
      </c>
      <c r="T826" s="1" t="s">
        <v>22</v>
      </c>
      <c r="U826">
        <f>VLOOKUP(E826,[1]Report!$E$4:$T$4596,16,0)</f>
        <v>0</v>
      </c>
    </row>
    <row r="827" spans="1:21" x14ac:dyDescent="0.25">
      <c r="A827" s="1" t="s">
        <v>4038</v>
      </c>
      <c r="B827" s="1" t="s">
        <v>21</v>
      </c>
      <c r="C827" s="1" t="s">
        <v>4031</v>
      </c>
      <c r="D827" s="1" t="s">
        <v>3988</v>
      </c>
      <c r="E827" s="1" t="s">
        <v>3903</v>
      </c>
      <c r="F827" s="1" t="s">
        <v>3989</v>
      </c>
      <c r="G827" s="2"/>
      <c r="H827" s="2"/>
      <c r="I827" s="2"/>
      <c r="J827" s="2"/>
      <c r="K827" s="2"/>
      <c r="L827" s="2"/>
      <c r="M827" s="5">
        <v>4800</v>
      </c>
      <c r="N827" s="2"/>
      <c r="O827" s="2"/>
      <c r="P827" s="2"/>
      <c r="Q827" s="5">
        <v>4800</v>
      </c>
      <c r="R827" s="1" t="s">
        <v>4039</v>
      </c>
      <c r="S827" s="1" t="s">
        <v>3904</v>
      </c>
      <c r="T827" s="1" t="s">
        <v>22</v>
      </c>
      <c r="U827">
        <f>VLOOKUP(E827,[1]Report!$E$4:$T$4596,16,0)</f>
        <v>0</v>
      </c>
    </row>
    <row r="828" spans="1:21" x14ac:dyDescent="0.25">
      <c r="A828" s="1" t="s">
        <v>4040</v>
      </c>
      <c r="B828" s="1" t="s">
        <v>21</v>
      </c>
      <c r="C828" s="1" t="s">
        <v>4031</v>
      </c>
      <c r="D828" s="1" t="s">
        <v>3988</v>
      </c>
      <c r="E828" s="1" t="s">
        <v>3903</v>
      </c>
      <c r="F828" s="1" t="s">
        <v>3989</v>
      </c>
      <c r="G828" s="2"/>
      <c r="H828" s="2"/>
      <c r="I828" s="2"/>
      <c r="J828" s="2"/>
      <c r="K828" s="2"/>
      <c r="L828" s="2"/>
      <c r="M828" s="2"/>
      <c r="N828" s="2"/>
      <c r="O828" s="5">
        <v>5500</v>
      </c>
      <c r="P828" s="2"/>
      <c r="Q828" s="5">
        <v>5500</v>
      </c>
      <c r="R828" s="1" t="s">
        <v>4041</v>
      </c>
      <c r="S828" s="1" t="s">
        <v>3904</v>
      </c>
      <c r="T828" s="1" t="s">
        <v>22</v>
      </c>
      <c r="U828">
        <f>VLOOKUP(E828,[1]Report!$E$4:$T$4596,16,0)</f>
        <v>0</v>
      </c>
    </row>
    <row r="829" spans="1:21" x14ac:dyDescent="0.25">
      <c r="A829" s="1" t="s">
        <v>4042</v>
      </c>
      <c r="B829" s="1" t="s">
        <v>21</v>
      </c>
      <c r="C829" s="1" t="s">
        <v>4031</v>
      </c>
      <c r="D829" s="1" t="s">
        <v>3988</v>
      </c>
      <c r="E829" s="1" t="s">
        <v>3903</v>
      </c>
      <c r="F829" s="1" t="s">
        <v>3989</v>
      </c>
      <c r="G829" s="2"/>
      <c r="H829" s="5">
        <v>16724</v>
      </c>
      <c r="I829" s="2"/>
      <c r="J829" s="2"/>
      <c r="K829" s="2"/>
      <c r="L829" s="2"/>
      <c r="M829" s="2"/>
      <c r="N829" s="2"/>
      <c r="O829" s="2"/>
      <c r="P829" s="2"/>
      <c r="Q829" s="5">
        <v>16724</v>
      </c>
      <c r="R829" s="1" t="s">
        <v>2322</v>
      </c>
      <c r="S829" s="1" t="s">
        <v>3904</v>
      </c>
      <c r="T829" s="1" t="s">
        <v>22</v>
      </c>
      <c r="U829">
        <f>VLOOKUP(E829,[1]Report!$E$4:$T$4596,16,0)</f>
        <v>0</v>
      </c>
    </row>
    <row r="830" spans="1:21" x14ac:dyDescent="0.25">
      <c r="A830" s="1" t="s">
        <v>4043</v>
      </c>
      <c r="B830" s="1" t="s">
        <v>21</v>
      </c>
      <c r="C830" s="1" t="s">
        <v>4031</v>
      </c>
      <c r="D830" s="1" t="s">
        <v>3988</v>
      </c>
      <c r="E830" s="1" t="s">
        <v>3903</v>
      </c>
      <c r="F830" s="1" t="s">
        <v>3989</v>
      </c>
      <c r="G830" s="2"/>
      <c r="H830" s="5">
        <v>15968</v>
      </c>
      <c r="I830" s="2"/>
      <c r="J830" s="2"/>
      <c r="K830" s="2"/>
      <c r="L830" s="2"/>
      <c r="M830" s="2"/>
      <c r="N830" s="2"/>
      <c r="O830" s="2"/>
      <c r="P830" s="2"/>
      <c r="Q830" s="5">
        <v>15968</v>
      </c>
      <c r="R830" s="1" t="s">
        <v>2323</v>
      </c>
      <c r="S830" s="1" t="s">
        <v>3904</v>
      </c>
      <c r="T830" s="1" t="s">
        <v>22</v>
      </c>
      <c r="U830">
        <f>VLOOKUP(E830,[1]Report!$E$4:$T$4596,16,0)</f>
        <v>0</v>
      </c>
    </row>
    <row r="831" spans="1:21" x14ac:dyDescent="0.25">
      <c r="A831" s="1" t="s">
        <v>4044</v>
      </c>
      <c r="B831" s="1" t="s">
        <v>21</v>
      </c>
      <c r="C831" s="1" t="s">
        <v>4045</v>
      </c>
      <c r="D831" s="1" t="s">
        <v>3988</v>
      </c>
      <c r="E831" s="1" t="s">
        <v>2711</v>
      </c>
      <c r="F831" s="1" t="s">
        <v>3989</v>
      </c>
      <c r="G831" s="2"/>
      <c r="H831" s="5">
        <v>88242</v>
      </c>
      <c r="I831" s="2"/>
      <c r="J831" s="2"/>
      <c r="K831" s="2"/>
      <c r="L831" s="2"/>
      <c r="M831" s="2"/>
      <c r="N831" s="2"/>
      <c r="O831" s="2"/>
      <c r="P831" s="2"/>
      <c r="Q831" s="5">
        <v>88242</v>
      </c>
      <c r="R831" s="1" t="s">
        <v>175</v>
      </c>
      <c r="S831" s="1" t="s">
        <v>2712</v>
      </c>
      <c r="T831" s="1" t="s">
        <v>22</v>
      </c>
      <c r="U831">
        <f>VLOOKUP(E831,[1]Report!$E$4:$T$4596,16,0)</f>
        <v>0</v>
      </c>
    </row>
    <row r="832" spans="1:21" x14ac:dyDescent="0.25">
      <c r="A832" s="1" t="s">
        <v>4046</v>
      </c>
      <c r="B832" s="1" t="s">
        <v>21</v>
      </c>
      <c r="C832" s="1" t="s">
        <v>4045</v>
      </c>
      <c r="D832" s="1" t="s">
        <v>3988</v>
      </c>
      <c r="E832" s="1" t="s">
        <v>2711</v>
      </c>
      <c r="F832" s="1" t="s">
        <v>3989</v>
      </c>
      <c r="G832" s="2"/>
      <c r="H832" s="2"/>
      <c r="I832" s="5">
        <v>68144</v>
      </c>
      <c r="J832" s="2"/>
      <c r="K832" s="2"/>
      <c r="L832" s="2"/>
      <c r="M832" s="2"/>
      <c r="N832" s="2"/>
      <c r="O832" s="2"/>
      <c r="P832" s="2"/>
      <c r="Q832" s="5">
        <v>68144</v>
      </c>
      <c r="R832" s="1" t="s">
        <v>263</v>
      </c>
      <c r="S832" s="1" t="s">
        <v>2712</v>
      </c>
      <c r="T832" s="1" t="s">
        <v>22</v>
      </c>
      <c r="U832">
        <f>VLOOKUP(E832,[1]Report!$E$4:$T$4596,16,0)</f>
        <v>0</v>
      </c>
    </row>
    <row r="833" spans="1:21" x14ac:dyDescent="0.25">
      <c r="A833" s="1" t="s">
        <v>4047</v>
      </c>
      <c r="B833" s="1" t="s">
        <v>21</v>
      </c>
      <c r="C833" s="1" t="s">
        <v>4045</v>
      </c>
      <c r="D833" s="1" t="s">
        <v>3988</v>
      </c>
      <c r="E833" s="1" t="s">
        <v>2711</v>
      </c>
      <c r="F833" s="1" t="s">
        <v>3989</v>
      </c>
      <c r="G833" s="2"/>
      <c r="H833" s="2"/>
      <c r="I833" s="2"/>
      <c r="J833" s="5">
        <v>91741</v>
      </c>
      <c r="K833" s="2"/>
      <c r="L833" s="2"/>
      <c r="M833" s="2"/>
      <c r="N833" s="2"/>
      <c r="O833" s="2"/>
      <c r="P833" s="2"/>
      <c r="Q833" s="5">
        <v>91741</v>
      </c>
      <c r="R833" s="1" t="s">
        <v>361</v>
      </c>
      <c r="S833" s="1" t="s">
        <v>2712</v>
      </c>
      <c r="T833" s="1" t="s">
        <v>22</v>
      </c>
      <c r="U833">
        <f>VLOOKUP(E833,[1]Report!$E$4:$T$4596,16,0)</f>
        <v>0</v>
      </c>
    </row>
    <row r="834" spans="1:21" x14ac:dyDescent="0.25">
      <c r="A834" s="1" t="s">
        <v>4048</v>
      </c>
      <c r="B834" s="1" t="s">
        <v>21</v>
      </c>
      <c r="C834" s="1" t="s">
        <v>4045</v>
      </c>
      <c r="D834" s="1" t="s">
        <v>3988</v>
      </c>
      <c r="E834" s="1" t="s">
        <v>2711</v>
      </c>
      <c r="F834" s="1" t="s">
        <v>3989</v>
      </c>
      <c r="G834" s="5">
        <v>102887</v>
      </c>
      <c r="H834" s="2"/>
      <c r="I834" s="2"/>
      <c r="J834" s="2"/>
      <c r="K834" s="2"/>
      <c r="L834" s="2"/>
      <c r="M834" s="2"/>
      <c r="N834" s="2"/>
      <c r="O834" s="2"/>
      <c r="P834" s="2"/>
      <c r="Q834" s="5">
        <v>102887</v>
      </c>
      <c r="R834" s="1" t="s">
        <v>176</v>
      </c>
      <c r="S834" s="1" t="s">
        <v>2712</v>
      </c>
      <c r="T834" s="1" t="s">
        <v>22</v>
      </c>
      <c r="U834">
        <f>VLOOKUP(E834,[1]Report!$E$4:$T$4596,16,0)</f>
        <v>0</v>
      </c>
    </row>
    <row r="835" spans="1:21" x14ac:dyDescent="0.25">
      <c r="A835" s="1" t="s">
        <v>4049</v>
      </c>
      <c r="B835" s="1" t="s">
        <v>21</v>
      </c>
      <c r="C835" s="1" t="s">
        <v>4045</v>
      </c>
      <c r="D835" s="1" t="s">
        <v>3988</v>
      </c>
      <c r="E835" s="1" t="s">
        <v>2903</v>
      </c>
      <c r="F835" s="1" t="s">
        <v>3989</v>
      </c>
      <c r="G835" s="2"/>
      <c r="H835" s="2"/>
      <c r="I835" s="2"/>
      <c r="J835" s="2"/>
      <c r="K835" s="2"/>
      <c r="L835" s="2"/>
      <c r="M835" s="5">
        <v>546</v>
      </c>
      <c r="N835" s="2"/>
      <c r="O835" s="2"/>
      <c r="P835" s="2"/>
      <c r="Q835" s="5">
        <v>546</v>
      </c>
      <c r="R835" s="1" t="s">
        <v>4050</v>
      </c>
      <c r="S835" s="1" t="s">
        <v>2712</v>
      </c>
      <c r="T835" s="1" t="s">
        <v>22</v>
      </c>
      <c r="U835">
        <f>VLOOKUP(E835,[1]Report!$E$4:$T$4596,16,0)</f>
        <v>0</v>
      </c>
    </row>
    <row r="836" spans="1:21" x14ac:dyDescent="0.25">
      <c r="A836" s="1" t="s">
        <v>4051</v>
      </c>
      <c r="B836" s="1" t="s">
        <v>21</v>
      </c>
      <c r="C836" s="1" t="s">
        <v>4045</v>
      </c>
      <c r="D836" s="1" t="s">
        <v>3988</v>
      </c>
      <c r="E836" s="1" t="s">
        <v>2903</v>
      </c>
      <c r="F836" s="1" t="s">
        <v>3989</v>
      </c>
      <c r="G836" s="2"/>
      <c r="H836" s="2"/>
      <c r="I836" s="2"/>
      <c r="J836" s="2"/>
      <c r="K836" s="2"/>
      <c r="L836" s="2"/>
      <c r="M836" s="5">
        <v>1738</v>
      </c>
      <c r="N836" s="2"/>
      <c r="O836" s="2"/>
      <c r="P836" s="2"/>
      <c r="Q836" s="5">
        <v>1738</v>
      </c>
      <c r="R836" s="1" t="s">
        <v>4052</v>
      </c>
      <c r="S836" s="1" t="s">
        <v>2712</v>
      </c>
      <c r="T836" s="1" t="s">
        <v>22</v>
      </c>
      <c r="U836">
        <f>VLOOKUP(E836,[1]Report!$E$4:$T$4596,16,0)</f>
        <v>0</v>
      </c>
    </row>
    <row r="837" spans="1:21" x14ac:dyDescent="0.25">
      <c r="A837" s="1" t="s">
        <v>4053</v>
      </c>
      <c r="B837" s="1" t="s">
        <v>21</v>
      </c>
      <c r="C837" s="1" t="s">
        <v>4045</v>
      </c>
      <c r="D837" s="1" t="s">
        <v>3988</v>
      </c>
      <c r="E837" s="1" t="s">
        <v>2903</v>
      </c>
      <c r="F837" s="1" t="s">
        <v>3989</v>
      </c>
      <c r="G837" s="5">
        <v>215</v>
      </c>
      <c r="H837" s="2"/>
      <c r="I837" s="2"/>
      <c r="J837" s="2"/>
      <c r="K837" s="2"/>
      <c r="L837" s="2"/>
      <c r="M837" s="2"/>
      <c r="N837" s="2"/>
      <c r="O837" s="2"/>
      <c r="P837" s="2"/>
      <c r="Q837" s="5">
        <v>215</v>
      </c>
      <c r="R837" s="1" t="s">
        <v>4054</v>
      </c>
      <c r="S837" s="1" t="s">
        <v>2712</v>
      </c>
      <c r="T837" s="1" t="s">
        <v>22</v>
      </c>
      <c r="U837">
        <f>VLOOKUP(E837,[1]Report!$E$4:$T$4596,16,0)</f>
        <v>0</v>
      </c>
    </row>
    <row r="838" spans="1:21" x14ac:dyDescent="0.25">
      <c r="A838" s="1" t="s">
        <v>4056</v>
      </c>
      <c r="B838" s="1" t="s">
        <v>21</v>
      </c>
      <c r="C838" s="1" t="s">
        <v>4045</v>
      </c>
      <c r="D838" s="1" t="s">
        <v>3988</v>
      </c>
      <c r="E838" s="1" t="s">
        <v>3903</v>
      </c>
      <c r="F838" s="1" t="s">
        <v>3989</v>
      </c>
      <c r="G838" s="2"/>
      <c r="H838" s="2"/>
      <c r="I838" s="2"/>
      <c r="J838" s="2"/>
      <c r="K838" s="2"/>
      <c r="L838" s="2"/>
      <c r="M838" s="5">
        <v>700</v>
      </c>
      <c r="N838" s="2"/>
      <c r="O838" s="2"/>
      <c r="P838" s="2"/>
      <c r="Q838" s="5">
        <v>700</v>
      </c>
      <c r="R838" s="1" t="s">
        <v>4057</v>
      </c>
      <c r="S838" s="1" t="s">
        <v>3904</v>
      </c>
      <c r="T838" s="1" t="s">
        <v>22</v>
      </c>
      <c r="U838">
        <f>VLOOKUP(E838,[1]Report!$E$4:$T$4596,16,0)</f>
        <v>0</v>
      </c>
    </row>
    <row r="839" spans="1:21" x14ac:dyDescent="0.25">
      <c r="A839" s="1" t="s">
        <v>4058</v>
      </c>
      <c r="B839" s="1" t="s">
        <v>21</v>
      </c>
      <c r="C839" s="1" t="s">
        <v>4059</v>
      </c>
      <c r="D839" s="1" t="s">
        <v>3988</v>
      </c>
      <c r="E839" s="1" t="s">
        <v>2309</v>
      </c>
      <c r="F839" s="1" t="s">
        <v>3989</v>
      </c>
      <c r="G839" s="2"/>
      <c r="H839" s="2"/>
      <c r="I839" s="2"/>
      <c r="J839" s="2"/>
      <c r="K839" s="2"/>
      <c r="L839" s="2"/>
      <c r="M839" s="2"/>
      <c r="N839" s="2"/>
      <c r="O839" s="2"/>
      <c r="P839" s="5">
        <v>1506</v>
      </c>
      <c r="Q839" s="5">
        <v>1506</v>
      </c>
      <c r="R839" s="1" t="s">
        <v>4060</v>
      </c>
      <c r="S839" s="1" t="s">
        <v>402</v>
      </c>
      <c r="T839" s="1" t="s">
        <v>22</v>
      </c>
      <c r="U839">
        <f>VLOOKUP(E839,[1]Report!$E$4:$T$4596,16,0)</f>
        <v>0</v>
      </c>
    </row>
    <row r="840" spans="1:21" x14ac:dyDescent="0.25">
      <c r="A840" s="1" t="s">
        <v>4061</v>
      </c>
      <c r="B840" s="1" t="s">
        <v>21</v>
      </c>
      <c r="C840" s="1" t="s">
        <v>4059</v>
      </c>
      <c r="D840" s="1" t="s">
        <v>3988</v>
      </c>
      <c r="E840" s="1" t="s">
        <v>3903</v>
      </c>
      <c r="F840" s="1" t="s">
        <v>3989</v>
      </c>
      <c r="G840" s="2"/>
      <c r="H840" s="2"/>
      <c r="I840" s="2"/>
      <c r="J840" s="2"/>
      <c r="K840" s="2"/>
      <c r="L840" s="2"/>
      <c r="M840" s="2"/>
      <c r="N840" s="2"/>
      <c r="O840" s="5">
        <v>14485</v>
      </c>
      <c r="P840" s="2"/>
      <c r="Q840" s="5">
        <v>14485</v>
      </c>
      <c r="R840" s="1" t="s">
        <v>1094</v>
      </c>
      <c r="S840" s="1" t="s">
        <v>3904</v>
      </c>
      <c r="T840" s="1" t="s">
        <v>22</v>
      </c>
      <c r="U840">
        <f>VLOOKUP(E840,[1]Report!$E$4:$T$4596,16,0)</f>
        <v>0</v>
      </c>
    </row>
    <row r="841" spans="1:21" x14ac:dyDescent="0.25">
      <c r="A841" s="1" t="s">
        <v>4062</v>
      </c>
      <c r="B841" s="1" t="s">
        <v>21</v>
      </c>
      <c r="C841" s="1" t="s">
        <v>4059</v>
      </c>
      <c r="D841" s="1" t="s">
        <v>3988</v>
      </c>
      <c r="E841" s="1" t="s">
        <v>3903</v>
      </c>
      <c r="F841" s="1" t="s">
        <v>3989</v>
      </c>
      <c r="G841" s="2"/>
      <c r="H841" s="2"/>
      <c r="I841" s="2"/>
      <c r="J841" s="2"/>
      <c r="K841" s="2"/>
      <c r="L841" s="2"/>
      <c r="M841" s="5">
        <v>5481</v>
      </c>
      <c r="N841" s="2"/>
      <c r="O841" s="2"/>
      <c r="P841" s="2"/>
      <c r="Q841" s="5">
        <v>5481</v>
      </c>
      <c r="R841" s="1" t="s">
        <v>2156</v>
      </c>
      <c r="S841" s="1" t="s">
        <v>3904</v>
      </c>
      <c r="T841" s="1" t="s">
        <v>22</v>
      </c>
      <c r="U841">
        <f>VLOOKUP(E841,[1]Report!$E$4:$T$4596,16,0)</f>
        <v>0</v>
      </c>
    </row>
    <row r="842" spans="1:21" x14ac:dyDescent="0.25">
      <c r="A842" s="1" t="s">
        <v>4063</v>
      </c>
      <c r="B842" s="1" t="s">
        <v>21</v>
      </c>
      <c r="C842" s="1" t="s">
        <v>4059</v>
      </c>
      <c r="D842" s="1" t="s">
        <v>3988</v>
      </c>
      <c r="E842" s="1" t="s">
        <v>3903</v>
      </c>
      <c r="F842" s="1" t="s">
        <v>3989</v>
      </c>
      <c r="G842" s="2"/>
      <c r="H842" s="2"/>
      <c r="I842" s="2"/>
      <c r="J842" s="2"/>
      <c r="K842" s="2"/>
      <c r="L842" s="2"/>
      <c r="M842" s="5">
        <v>977</v>
      </c>
      <c r="N842" s="2"/>
      <c r="O842" s="2"/>
      <c r="P842" s="2"/>
      <c r="Q842" s="5">
        <v>977</v>
      </c>
      <c r="R842" s="1" t="s">
        <v>2156</v>
      </c>
      <c r="S842" s="1" t="s">
        <v>3904</v>
      </c>
      <c r="T842" s="1" t="s">
        <v>22</v>
      </c>
      <c r="U842">
        <f>VLOOKUP(E842,[1]Report!$E$4:$T$4596,16,0)</f>
        <v>0</v>
      </c>
    </row>
    <row r="843" spans="1:21" x14ac:dyDescent="0.25">
      <c r="A843" s="1" t="s">
        <v>4064</v>
      </c>
      <c r="B843" s="1" t="s">
        <v>21</v>
      </c>
      <c r="C843" s="1" t="s">
        <v>4059</v>
      </c>
      <c r="D843" s="1" t="s">
        <v>3988</v>
      </c>
      <c r="E843" s="1" t="s">
        <v>3903</v>
      </c>
      <c r="F843" s="1" t="s">
        <v>3989</v>
      </c>
      <c r="G843" s="2"/>
      <c r="H843" s="2"/>
      <c r="I843" s="2"/>
      <c r="J843" s="5">
        <v>4000</v>
      </c>
      <c r="K843" s="2"/>
      <c r="L843" s="2"/>
      <c r="M843" s="2"/>
      <c r="N843" s="2"/>
      <c r="O843" s="2"/>
      <c r="P843" s="2"/>
      <c r="Q843" s="5">
        <v>4000</v>
      </c>
      <c r="R843" s="1" t="s">
        <v>4065</v>
      </c>
      <c r="S843" s="1" t="s">
        <v>3904</v>
      </c>
      <c r="T843" s="1" t="s">
        <v>22</v>
      </c>
      <c r="U843">
        <f>VLOOKUP(E843,[1]Report!$E$4:$T$4596,16,0)</f>
        <v>0</v>
      </c>
    </row>
    <row r="844" spans="1:21" x14ac:dyDescent="0.25">
      <c r="A844" s="1" t="s">
        <v>4066</v>
      </c>
      <c r="B844" s="1" t="s">
        <v>21</v>
      </c>
      <c r="C844" s="1" t="s">
        <v>4059</v>
      </c>
      <c r="D844" s="1" t="s">
        <v>3988</v>
      </c>
      <c r="E844" s="1" t="s">
        <v>3903</v>
      </c>
      <c r="F844" s="1" t="s">
        <v>3989</v>
      </c>
      <c r="G844" s="2"/>
      <c r="H844" s="2"/>
      <c r="I844" s="2"/>
      <c r="J844" s="5">
        <v>1880</v>
      </c>
      <c r="K844" s="2"/>
      <c r="L844" s="2"/>
      <c r="M844" s="2"/>
      <c r="N844" s="2"/>
      <c r="O844" s="2"/>
      <c r="P844" s="2"/>
      <c r="Q844" s="5">
        <v>1880</v>
      </c>
      <c r="R844" s="1" t="s">
        <v>4067</v>
      </c>
      <c r="S844" s="1" t="s">
        <v>3904</v>
      </c>
      <c r="T844" s="1" t="s">
        <v>22</v>
      </c>
      <c r="U844">
        <f>VLOOKUP(E844,[1]Report!$E$4:$T$4596,16,0)</f>
        <v>0</v>
      </c>
    </row>
    <row r="845" spans="1:21" x14ac:dyDescent="0.25">
      <c r="A845" s="1" t="s">
        <v>4068</v>
      </c>
      <c r="B845" s="1" t="s">
        <v>21</v>
      </c>
      <c r="C845" s="1" t="s">
        <v>4059</v>
      </c>
      <c r="D845" s="1" t="s">
        <v>3988</v>
      </c>
      <c r="E845" s="1" t="s">
        <v>3903</v>
      </c>
      <c r="F845" s="1" t="s">
        <v>3989</v>
      </c>
      <c r="G845" s="2"/>
      <c r="H845" s="2"/>
      <c r="I845" s="2"/>
      <c r="J845" s="5">
        <v>1351</v>
      </c>
      <c r="K845" s="2"/>
      <c r="L845" s="2"/>
      <c r="M845" s="2"/>
      <c r="N845" s="2"/>
      <c r="O845" s="2"/>
      <c r="P845" s="2"/>
      <c r="Q845" s="5">
        <v>1351</v>
      </c>
      <c r="R845" s="1" t="s">
        <v>4069</v>
      </c>
      <c r="S845" s="1" t="s">
        <v>3904</v>
      </c>
      <c r="T845" s="1" t="s">
        <v>22</v>
      </c>
      <c r="U845">
        <f>VLOOKUP(E845,[1]Report!$E$4:$T$4596,16,0)</f>
        <v>0</v>
      </c>
    </row>
    <row r="846" spans="1:21" x14ac:dyDescent="0.25">
      <c r="A846" s="1" t="s">
        <v>4070</v>
      </c>
      <c r="B846" s="1" t="s">
        <v>21</v>
      </c>
      <c r="C846" s="1" t="s">
        <v>4059</v>
      </c>
      <c r="D846" s="1" t="s">
        <v>3988</v>
      </c>
      <c r="E846" s="1" t="s">
        <v>3903</v>
      </c>
      <c r="F846" s="1" t="s">
        <v>3989</v>
      </c>
      <c r="G846" s="2"/>
      <c r="H846" s="2"/>
      <c r="I846" s="2"/>
      <c r="J846" s="2"/>
      <c r="K846" s="5">
        <v>30000</v>
      </c>
      <c r="L846" s="2"/>
      <c r="M846" s="2"/>
      <c r="N846" s="2"/>
      <c r="O846" s="2"/>
      <c r="P846" s="2"/>
      <c r="Q846" s="5">
        <v>30000</v>
      </c>
      <c r="R846" s="1" t="s">
        <v>4071</v>
      </c>
      <c r="S846" s="1" t="s">
        <v>3904</v>
      </c>
      <c r="T846" s="1" t="s">
        <v>22</v>
      </c>
      <c r="U846">
        <f>VLOOKUP(E846,[1]Report!$E$4:$T$4596,16,0)</f>
        <v>0</v>
      </c>
    </row>
    <row r="847" spans="1:21" x14ac:dyDescent="0.25">
      <c r="A847" s="1" t="s">
        <v>4072</v>
      </c>
      <c r="B847" s="1" t="s">
        <v>21</v>
      </c>
      <c r="C847" s="1" t="s">
        <v>4059</v>
      </c>
      <c r="D847" s="1" t="s">
        <v>3988</v>
      </c>
      <c r="E847" s="1" t="s">
        <v>3903</v>
      </c>
      <c r="F847" s="1" t="s">
        <v>3989</v>
      </c>
      <c r="G847" s="2"/>
      <c r="H847" s="2"/>
      <c r="I847" s="2"/>
      <c r="J847" s="2"/>
      <c r="K847" s="5">
        <v>4000</v>
      </c>
      <c r="L847" s="2"/>
      <c r="M847" s="2"/>
      <c r="N847" s="2"/>
      <c r="O847" s="2"/>
      <c r="P847" s="2"/>
      <c r="Q847" s="5">
        <v>4000</v>
      </c>
      <c r="R847" s="1" t="s">
        <v>4073</v>
      </c>
      <c r="S847" s="1" t="s">
        <v>3904</v>
      </c>
      <c r="T847" s="1" t="s">
        <v>22</v>
      </c>
      <c r="U847">
        <f>VLOOKUP(E847,[1]Report!$E$4:$T$4596,16,0)</f>
        <v>0</v>
      </c>
    </row>
    <row r="848" spans="1:21" x14ac:dyDescent="0.25">
      <c r="A848" s="1" t="s">
        <v>4074</v>
      </c>
      <c r="B848" s="1" t="s">
        <v>21</v>
      </c>
      <c r="C848" s="1" t="s">
        <v>4059</v>
      </c>
      <c r="D848" s="1" t="s">
        <v>3988</v>
      </c>
      <c r="E848" s="1" t="s">
        <v>3903</v>
      </c>
      <c r="F848" s="1" t="s">
        <v>3989</v>
      </c>
      <c r="G848" s="2"/>
      <c r="H848" s="2"/>
      <c r="I848" s="2"/>
      <c r="J848" s="2"/>
      <c r="K848" s="5">
        <v>6000</v>
      </c>
      <c r="L848" s="2"/>
      <c r="M848" s="2"/>
      <c r="N848" s="2"/>
      <c r="O848" s="2"/>
      <c r="P848" s="2"/>
      <c r="Q848" s="5">
        <v>6000</v>
      </c>
      <c r="R848" s="1" t="s">
        <v>4075</v>
      </c>
      <c r="S848" s="1" t="s">
        <v>3904</v>
      </c>
      <c r="T848" s="1" t="s">
        <v>22</v>
      </c>
      <c r="U848">
        <f>VLOOKUP(E848,[1]Report!$E$4:$T$4596,16,0)</f>
        <v>0</v>
      </c>
    </row>
    <row r="849" spans="1:21" x14ac:dyDescent="0.25">
      <c r="A849" s="1" t="s">
        <v>4076</v>
      </c>
      <c r="B849" s="1" t="s">
        <v>21</v>
      </c>
      <c r="C849" s="1" t="s">
        <v>4059</v>
      </c>
      <c r="D849" s="1" t="s">
        <v>3988</v>
      </c>
      <c r="E849" s="1" t="s">
        <v>3903</v>
      </c>
      <c r="F849" s="1" t="s">
        <v>3989</v>
      </c>
      <c r="G849" s="2"/>
      <c r="H849" s="2"/>
      <c r="I849" s="2"/>
      <c r="J849" s="2"/>
      <c r="K849" s="5">
        <v>2500</v>
      </c>
      <c r="L849" s="2"/>
      <c r="M849" s="2"/>
      <c r="N849" s="2"/>
      <c r="O849" s="2"/>
      <c r="P849" s="2"/>
      <c r="Q849" s="5">
        <v>2500</v>
      </c>
      <c r="R849" s="1" t="s">
        <v>4077</v>
      </c>
      <c r="S849" s="1" t="s">
        <v>3904</v>
      </c>
      <c r="T849" s="1" t="s">
        <v>22</v>
      </c>
      <c r="U849">
        <f>VLOOKUP(E849,[1]Report!$E$4:$T$4596,16,0)</f>
        <v>0</v>
      </c>
    </row>
    <row r="850" spans="1:21" x14ac:dyDescent="0.25">
      <c r="A850" s="1" t="s">
        <v>4078</v>
      </c>
      <c r="B850" s="1" t="s">
        <v>21</v>
      </c>
      <c r="C850" s="1" t="s">
        <v>4059</v>
      </c>
      <c r="D850" s="1" t="s">
        <v>3988</v>
      </c>
      <c r="E850" s="1" t="s">
        <v>3903</v>
      </c>
      <c r="F850" s="1" t="s">
        <v>3989</v>
      </c>
      <c r="G850" s="2"/>
      <c r="H850" s="2"/>
      <c r="I850" s="2"/>
      <c r="J850" s="2"/>
      <c r="K850" s="5">
        <v>38000</v>
      </c>
      <c r="L850" s="2"/>
      <c r="M850" s="2"/>
      <c r="N850" s="2"/>
      <c r="O850" s="2"/>
      <c r="P850" s="2"/>
      <c r="Q850" s="5">
        <v>38000</v>
      </c>
      <c r="R850" s="1" t="s">
        <v>4079</v>
      </c>
      <c r="S850" s="1" t="s">
        <v>3904</v>
      </c>
      <c r="T850" s="1" t="s">
        <v>22</v>
      </c>
      <c r="U850">
        <f>VLOOKUP(E850,[1]Report!$E$4:$T$4596,16,0)</f>
        <v>0</v>
      </c>
    </row>
    <row r="851" spans="1:21" x14ac:dyDescent="0.25">
      <c r="A851" s="1" t="s">
        <v>4080</v>
      </c>
      <c r="B851" s="1" t="s">
        <v>21</v>
      </c>
      <c r="C851" s="1" t="s">
        <v>4059</v>
      </c>
      <c r="D851" s="1" t="s">
        <v>3988</v>
      </c>
      <c r="E851" s="1" t="s">
        <v>3903</v>
      </c>
      <c r="F851" s="1" t="s">
        <v>3989</v>
      </c>
      <c r="G851" s="2"/>
      <c r="H851" s="2"/>
      <c r="I851" s="2"/>
      <c r="J851" s="2"/>
      <c r="K851" s="2"/>
      <c r="L851" s="5">
        <v>5100</v>
      </c>
      <c r="M851" s="2"/>
      <c r="N851" s="2"/>
      <c r="O851" s="2"/>
      <c r="P851" s="2"/>
      <c r="Q851" s="5">
        <v>5100</v>
      </c>
      <c r="R851" s="1" t="s">
        <v>4081</v>
      </c>
      <c r="S851" s="1" t="s">
        <v>3904</v>
      </c>
      <c r="T851" s="1" t="s">
        <v>22</v>
      </c>
      <c r="U851">
        <f>VLOOKUP(E851,[1]Report!$E$4:$T$4596,16,0)</f>
        <v>0</v>
      </c>
    </row>
    <row r="852" spans="1:21" x14ac:dyDescent="0.25">
      <c r="A852" s="1" t="s">
        <v>4082</v>
      </c>
      <c r="B852" s="1" t="s">
        <v>21</v>
      </c>
      <c r="C852" s="1" t="s">
        <v>4059</v>
      </c>
      <c r="D852" s="1" t="s">
        <v>3988</v>
      </c>
      <c r="E852" s="1" t="s">
        <v>3903</v>
      </c>
      <c r="F852" s="1" t="s">
        <v>3989</v>
      </c>
      <c r="G852" s="2"/>
      <c r="H852" s="2"/>
      <c r="I852" s="2"/>
      <c r="J852" s="2"/>
      <c r="K852" s="2"/>
      <c r="L852" s="2"/>
      <c r="M852" s="5">
        <v>11000</v>
      </c>
      <c r="N852" s="2"/>
      <c r="O852" s="2"/>
      <c r="P852" s="2"/>
      <c r="Q852" s="5">
        <v>11000</v>
      </c>
      <c r="R852" s="1" t="s">
        <v>4083</v>
      </c>
      <c r="S852" s="1" t="s">
        <v>3904</v>
      </c>
      <c r="T852" s="1" t="s">
        <v>22</v>
      </c>
      <c r="U852">
        <f>VLOOKUP(E852,[1]Report!$E$4:$T$4596,16,0)</f>
        <v>0</v>
      </c>
    </row>
    <row r="853" spans="1:21" x14ac:dyDescent="0.25">
      <c r="A853" s="1" t="s">
        <v>4084</v>
      </c>
      <c r="B853" s="1" t="s">
        <v>21</v>
      </c>
      <c r="C853" s="1" t="s">
        <v>4059</v>
      </c>
      <c r="D853" s="1" t="s">
        <v>3988</v>
      </c>
      <c r="E853" s="1" t="s">
        <v>3903</v>
      </c>
      <c r="F853" s="1" t="s">
        <v>3989</v>
      </c>
      <c r="G853" s="5">
        <v>3353</v>
      </c>
      <c r="H853" s="2"/>
      <c r="I853" s="2"/>
      <c r="J853" s="2"/>
      <c r="K853" s="2"/>
      <c r="L853" s="2"/>
      <c r="M853" s="2"/>
      <c r="N853" s="2"/>
      <c r="O853" s="2"/>
      <c r="P853" s="2"/>
      <c r="Q853" s="5">
        <v>3353</v>
      </c>
      <c r="R853" s="1" t="s">
        <v>4085</v>
      </c>
      <c r="S853" s="1" t="s">
        <v>3904</v>
      </c>
      <c r="T853" s="1" t="s">
        <v>22</v>
      </c>
      <c r="U853">
        <f>VLOOKUP(E853,[1]Report!$E$4:$T$4596,16,0)</f>
        <v>0</v>
      </c>
    </row>
    <row r="854" spans="1:21" x14ac:dyDescent="0.25">
      <c r="A854" s="1" t="s">
        <v>4086</v>
      </c>
      <c r="B854" s="1" t="s">
        <v>21</v>
      </c>
      <c r="C854" s="1" t="s">
        <v>4059</v>
      </c>
      <c r="D854" s="1" t="s">
        <v>3988</v>
      </c>
      <c r="E854" s="1" t="s">
        <v>3903</v>
      </c>
      <c r="F854" s="1" t="s">
        <v>3989</v>
      </c>
      <c r="G854" s="5">
        <v>2429</v>
      </c>
      <c r="H854" s="2"/>
      <c r="I854" s="2"/>
      <c r="J854" s="2"/>
      <c r="K854" s="2"/>
      <c r="L854" s="2"/>
      <c r="M854" s="2"/>
      <c r="N854" s="2"/>
      <c r="O854" s="2"/>
      <c r="P854" s="2"/>
      <c r="Q854" s="5">
        <v>2429</v>
      </c>
      <c r="R854" s="1" t="s">
        <v>4087</v>
      </c>
      <c r="S854" s="1" t="s">
        <v>3904</v>
      </c>
      <c r="T854" s="1" t="s">
        <v>22</v>
      </c>
      <c r="U854">
        <f>VLOOKUP(E854,[1]Report!$E$4:$T$4596,16,0)</f>
        <v>0</v>
      </c>
    </row>
    <row r="855" spans="1:21" x14ac:dyDescent="0.25">
      <c r="A855" s="1" t="s">
        <v>4088</v>
      </c>
      <c r="B855" s="1" t="s">
        <v>21</v>
      </c>
      <c r="C855" s="1" t="s">
        <v>4059</v>
      </c>
      <c r="D855" s="1" t="s">
        <v>3988</v>
      </c>
      <c r="E855" s="1" t="s">
        <v>3903</v>
      </c>
      <c r="F855" s="1" t="s">
        <v>3989</v>
      </c>
      <c r="G855" s="2"/>
      <c r="H855" s="2"/>
      <c r="I855" s="2"/>
      <c r="J855" s="2"/>
      <c r="K855" s="2"/>
      <c r="L855" s="2"/>
      <c r="M855" s="2"/>
      <c r="N855" s="2"/>
      <c r="O855" s="2"/>
      <c r="P855" s="5">
        <v>34000</v>
      </c>
      <c r="Q855" s="5">
        <v>34000</v>
      </c>
      <c r="R855" s="1" t="s">
        <v>4089</v>
      </c>
      <c r="S855" s="1" t="s">
        <v>3904</v>
      </c>
      <c r="T855" s="1" t="s">
        <v>22</v>
      </c>
      <c r="U855">
        <f>VLOOKUP(E855,[1]Report!$E$4:$T$4596,16,0)</f>
        <v>0</v>
      </c>
    </row>
    <row r="856" spans="1:21" x14ac:dyDescent="0.25">
      <c r="A856" s="1" t="s">
        <v>4090</v>
      </c>
      <c r="B856" s="1" t="s">
        <v>21</v>
      </c>
      <c r="C856" s="1" t="s">
        <v>4059</v>
      </c>
      <c r="D856" s="1" t="s">
        <v>3988</v>
      </c>
      <c r="E856" s="1" t="s">
        <v>3903</v>
      </c>
      <c r="F856" s="1" t="s">
        <v>3989</v>
      </c>
      <c r="G856" s="2"/>
      <c r="H856" s="2"/>
      <c r="I856" s="2"/>
      <c r="J856" s="2"/>
      <c r="K856" s="2"/>
      <c r="L856" s="2"/>
      <c r="M856" s="2"/>
      <c r="N856" s="5">
        <v>26823</v>
      </c>
      <c r="O856" s="2"/>
      <c r="P856" s="2"/>
      <c r="Q856" s="5">
        <v>26823</v>
      </c>
      <c r="R856" s="1" t="s">
        <v>1687</v>
      </c>
      <c r="S856" s="1" t="s">
        <v>3904</v>
      </c>
      <c r="T856" s="1" t="s">
        <v>22</v>
      </c>
      <c r="U856">
        <f>VLOOKUP(E856,[1]Report!$E$4:$T$4596,16,0)</f>
        <v>0</v>
      </c>
    </row>
    <row r="857" spans="1:21" x14ac:dyDescent="0.25">
      <c r="A857" s="1" t="s">
        <v>4091</v>
      </c>
      <c r="B857" s="1" t="s">
        <v>21</v>
      </c>
      <c r="C857" s="1" t="s">
        <v>4059</v>
      </c>
      <c r="D857" s="1" t="s">
        <v>3988</v>
      </c>
      <c r="E857" s="1" t="s">
        <v>3903</v>
      </c>
      <c r="F857" s="1" t="s">
        <v>3989</v>
      </c>
      <c r="G857" s="2"/>
      <c r="H857" s="2"/>
      <c r="I857" s="2"/>
      <c r="J857" s="2"/>
      <c r="K857" s="2"/>
      <c r="L857" s="2"/>
      <c r="M857" s="2"/>
      <c r="N857" s="5">
        <v>831</v>
      </c>
      <c r="O857" s="2"/>
      <c r="P857" s="2"/>
      <c r="Q857" s="5">
        <v>831</v>
      </c>
      <c r="R857" s="1" t="s">
        <v>1687</v>
      </c>
      <c r="S857" s="1" t="s">
        <v>3904</v>
      </c>
      <c r="T857" s="1" t="s">
        <v>22</v>
      </c>
      <c r="U857">
        <f>VLOOKUP(E857,[1]Report!$E$4:$T$4596,16,0)</f>
        <v>0</v>
      </c>
    </row>
    <row r="858" spans="1:21" x14ac:dyDescent="0.25">
      <c r="A858" s="1" t="s">
        <v>4092</v>
      </c>
      <c r="B858" s="1" t="s">
        <v>21</v>
      </c>
      <c r="C858" s="1" t="s">
        <v>4059</v>
      </c>
      <c r="D858" s="1" t="s">
        <v>3988</v>
      </c>
      <c r="E858" s="1" t="s">
        <v>3903</v>
      </c>
      <c r="F858" s="1" t="s">
        <v>3989</v>
      </c>
      <c r="G858" s="2"/>
      <c r="H858" s="2"/>
      <c r="I858" s="2"/>
      <c r="J858" s="2"/>
      <c r="K858" s="2"/>
      <c r="L858" s="2"/>
      <c r="M858" s="2"/>
      <c r="N858" s="5">
        <v>515</v>
      </c>
      <c r="O858" s="2"/>
      <c r="P858" s="2"/>
      <c r="Q858" s="5">
        <v>515</v>
      </c>
      <c r="R858" s="1" t="s">
        <v>1687</v>
      </c>
      <c r="S858" s="1" t="s">
        <v>3904</v>
      </c>
      <c r="T858" s="1" t="s">
        <v>22</v>
      </c>
      <c r="U858">
        <f>VLOOKUP(E858,[1]Report!$E$4:$T$4596,16,0)</f>
        <v>0</v>
      </c>
    </row>
    <row r="859" spans="1:21" x14ac:dyDescent="0.25">
      <c r="A859" s="1" t="s">
        <v>4093</v>
      </c>
      <c r="B859" s="1" t="s">
        <v>21</v>
      </c>
      <c r="C859" s="1" t="s">
        <v>4059</v>
      </c>
      <c r="D859" s="1" t="s">
        <v>3988</v>
      </c>
      <c r="E859" s="1" t="s">
        <v>3903</v>
      </c>
      <c r="F859" s="1" t="s">
        <v>3989</v>
      </c>
      <c r="G859" s="2"/>
      <c r="H859" s="2"/>
      <c r="I859" s="2"/>
      <c r="J859" s="2"/>
      <c r="K859" s="2"/>
      <c r="L859" s="2"/>
      <c r="M859" s="2"/>
      <c r="N859" s="5">
        <v>389</v>
      </c>
      <c r="O859" s="2"/>
      <c r="P859" s="2"/>
      <c r="Q859" s="5">
        <v>389</v>
      </c>
      <c r="R859" s="1" t="s">
        <v>1688</v>
      </c>
      <c r="S859" s="1" t="s">
        <v>3904</v>
      </c>
      <c r="T859" s="1" t="s">
        <v>22</v>
      </c>
      <c r="U859">
        <f>VLOOKUP(E859,[1]Report!$E$4:$T$4596,16,0)</f>
        <v>0</v>
      </c>
    </row>
    <row r="860" spans="1:21" x14ac:dyDescent="0.25">
      <c r="A860" s="1" t="s">
        <v>4094</v>
      </c>
      <c r="B860" s="1" t="s">
        <v>21</v>
      </c>
      <c r="C860" s="1" t="s">
        <v>4059</v>
      </c>
      <c r="D860" s="1" t="s">
        <v>3988</v>
      </c>
      <c r="E860" s="1" t="s">
        <v>3903</v>
      </c>
      <c r="F860" s="1" t="s">
        <v>3989</v>
      </c>
      <c r="G860" s="2"/>
      <c r="H860" s="2"/>
      <c r="I860" s="2"/>
      <c r="J860" s="2"/>
      <c r="K860" s="2"/>
      <c r="L860" s="2"/>
      <c r="M860" s="2"/>
      <c r="N860" s="5">
        <v>985</v>
      </c>
      <c r="O860" s="2"/>
      <c r="P860" s="2"/>
      <c r="Q860" s="5">
        <v>985</v>
      </c>
      <c r="R860" s="1" t="s">
        <v>1688</v>
      </c>
      <c r="S860" s="1" t="s">
        <v>3904</v>
      </c>
      <c r="T860" s="1" t="s">
        <v>22</v>
      </c>
      <c r="U860">
        <f>VLOOKUP(E860,[1]Report!$E$4:$T$4596,16,0)</f>
        <v>0</v>
      </c>
    </row>
    <row r="861" spans="1:21" x14ac:dyDescent="0.25">
      <c r="A861" s="1" t="s">
        <v>4095</v>
      </c>
      <c r="B861" s="1" t="s">
        <v>21</v>
      </c>
      <c r="C861" s="1" t="s">
        <v>4059</v>
      </c>
      <c r="D861" s="1" t="s">
        <v>3988</v>
      </c>
      <c r="E861" s="1" t="s">
        <v>3903</v>
      </c>
      <c r="F861" s="1" t="s">
        <v>3989</v>
      </c>
      <c r="G861" s="2"/>
      <c r="H861" s="2"/>
      <c r="I861" s="2"/>
      <c r="J861" s="2"/>
      <c r="K861" s="2"/>
      <c r="L861" s="2"/>
      <c r="M861" s="2"/>
      <c r="N861" s="5">
        <v>805</v>
      </c>
      <c r="O861" s="2"/>
      <c r="P861" s="2"/>
      <c r="Q861" s="5">
        <v>805</v>
      </c>
      <c r="R861" s="1" t="s">
        <v>1688</v>
      </c>
      <c r="S861" s="1" t="s">
        <v>3904</v>
      </c>
      <c r="T861" s="1" t="s">
        <v>22</v>
      </c>
      <c r="U861">
        <f>VLOOKUP(E861,[1]Report!$E$4:$T$4596,16,0)</f>
        <v>0</v>
      </c>
    </row>
    <row r="862" spans="1:21" x14ac:dyDescent="0.25">
      <c r="A862" s="1" t="s">
        <v>4096</v>
      </c>
      <c r="B862" s="1" t="s">
        <v>21</v>
      </c>
      <c r="C862" s="1" t="s">
        <v>4059</v>
      </c>
      <c r="D862" s="1" t="s">
        <v>3988</v>
      </c>
      <c r="E862" s="1" t="s">
        <v>3903</v>
      </c>
      <c r="F862" s="1" t="s">
        <v>3989</v>
      </c>
      <c r="G862" s="2"/>
      <c r="H862" s="2"/>
      <c r="I862" s="2"/>
      <c r="J862" s="2"/>
      <c r="K862" s="2"/>
      <c r="L862" s="2"/>
      <c r="M862" s="2"/>
      <c r="N862" s="5">
        <v>434</v>
      </c>
      <c r="O862" s="2"/>
      <c r="P862" s="2"/>
      <c r="Q862" s="5">
        <v>434</v>
      </c>
      <c r="R862" s="1" t="s">
        <v>1688</v>
      </c>
      <c r="S862" s="1" t="s">
        <v>3904</v>
      </c>
      <c r="T862" s="1" t="s">
        <v>22</v>
      </c>
      <c r="U862">
        <f>VLOOKUP(E862,[1]Report!$E$4:$T$4596,16,0)</f>
        <v>0</v>
      </c>
    </row>
    <row r="863" spans="1:21" x14ac:dyDescent="0.25">
      <c r="A863" s="1" t="s">
        <v>4097</v>
      </c>
      <c r="B863" s="1" t="s">
        <v>21</v>
      </c>
      <c r="C863" s="1" t="s">
        <v>4059</v>
      </c>
      <c r="D863" s="1" t="s">
        <v>3988</v>
      </c>
      <c r="E863" s="1" t="s">
        <v>3903</v>
      </c>
      <c r="F863" s="1" t="s">
        <v>3989</v>
      </c>
      <c r="G863" s="2"/>
      <c r="H863" s="2"/>
      <c r="I863" s="2"/>
      <c r="J863" s="2"/>
      <c r="K863" s="2"/>
      <c r="L863" s="2"/>
      <c r="M863" s="2"/>
      <c r="N863" s="5">
        <v>26885</v>
      </c>
      <c r="O863" s="2"/>
      <c r="P863" s="2"/>
      <c r="Q863" s="5">
        <v>26885</v>
      </c>
      <c r="R863" s="1" t="s">
        <v>1688</v>
      </c>
      <c r="S863" s="1" t="s">
        <v>3904</v>
      </c>
      <c r="T863" s="1" t="s">
        <v>22</v>
      </c>
      <c r="U863">
        <f>VLOOKUP(E863,[1]Report!$E$4:$T$4596,16,0)</f>
        <v>0</v>
      </c>
    </row>
    <row r="864" spans="1:21" x14ac:dyDescent="0.25">
      <c r="A864" s="1" t="s">
        <v>4098</v>
      </c>
      <c r="B864" s="1" t="s">
        <v>21</v>
      </c>
      <c r="C864" s="1" t="s">
        <v>4059</v>
      </c>
      <c r="D864" s="1" t="s">
        <v>3988</v>
      </c>
      <c r="E864" s="1" t="s">
        <v>3903</v>
      </c>
      <c r="F864" s="1" t="s">
        <v>3989</v>
      </c>
      <c r="G864" s="2"/>
      <c r="H864" s="2"/>
      <c r="I864" s="5">
        <v>6936</v>
      </c>
      <c r="J864" s="2"/>
      <c r="K864" s="2"/>
      <c r="L864" s="2"/>
      <c r="M864" s="2"/>
      <c r="N864" s="2"/>
      <c r="O864" s="2"/>
      <c r="P864" s="2"/>
      <c r="Q864" s="5">
        <v>6936</v>
      </c>
      <c r="R864" s="1" t="s">
        <v>2838</v>
      </c>
      <c r="S864" s="1" t="s">
        <v>3904</v>
      </c>
      <c r="T864" s="1" t="s">
        <v>22</v>
      </c>
      <c r="U864">
        <f>VLOOKUP(E864,[1]Report!$E$4:$T$4596,16,0)</f>
        <v>0</v>
      </c>
    </row>
    <row r="865" spans="1:21" x14ac:dyDescent="0.25">
      <c r="A865" s="1" t="s">
        <v>4099</v>
      </c>
      <c r="B865" s="1" t="s">
        <v>21</v>
      </c>
      <c r="C865" s="1" t="s">
        <v>4059</v>
      </c>
      <c r="D865" s="1" t="s">
        <v>3988</v>
      </c>
      <c r="E865" s="1" t="s">
        <v>3903</v>
      </c>
      <c r="F865" s="1" t="s">
        <v>3989</v>
      </c>
      <c r="G865" s="2"/>
      <c r="H865" s="2"/>
      <c r="I865" s="5">
        <v>8060</v>
      </c>
      <c r="J865" s="2"/>
      <c r="K865" s="2"/>
      <c r="L865" s="2"/>
      <c r="M865" s="2"/>
      <c r="N865" s="2"/>
      <c r="O865" s="2"/>
      <c r="P865" s="2"/>
      <c r="Q865" s="5">
        <v>8060</v>
      </c>
      <c r="R865" s="1" t="s">
        <v>2838</v>
      </c>
      <c r="S865" s="1" t="s">
        <v>3904</v>
      </c>
      <c r="T865" s="1" t="s">
        <v>22</v>
      </c>
      <c r="U865">
        <f>VLOOKUP(E865,[1]Report!$E$4:$T$4596,16,0)</f>
        <v>0</v>
      </c>
    </row>
    <row r="866" spans="1:21" x14ac:dyDescent="0.25">
      <c r="A866" s="1" t="s">
        <v>4100</v>
      </c>
      <c r="B866" s="1" t="s">
        <v>21</v>
      </c>
      <c r="C866" s="1" t="s">
        <v>4059</v>
      </c>
      <c r="D866" s="1" t="s">
        <v>3988</v>
      </c>
      <c r="E866" s="1" t="s">
        <v>3903</v>
      </c>
      <c r="F866" s="1" t="s">
        <v>3989</v>
      </c>
      <c r="G866" s="2"/>
      <c r="H866" s="2"/>
      <c r="I866" s="2"/>
      <c r="J866" s="2"/>
      <c r="K866" s="2"/>
      <c r="L866" s="2"/>
      <c r="M866" s="2"/>
      <c r="N866" s="2"/>
      <c r="O866" s="5">
        <v>576</v>
      </c>
      <c r="P866" s="2"/>
      <c r="Q866" s="5">
        <v>576</v>
      </c>
      <c r="R866" s="1" t="s">
        <v>476</v>
      </c>
      <c r="S866" s="1" t="s">
        <v>3904</v>
      </c>
      <c r="T866" s="1" t="s">
        <v>22</v>
      </c>
      <c r="U866">
        <f>VLOOKUP(E866,[1]Report!$E$4:$T$4596,16,0)</f>
        <v>0</v>
      </c>
    </row>
    <row r="867" spans="1:21" x14ac:dyDescent="0.25">
      <c r="A867" s="1" t="s">
        <v>4101</v>
      </c>
      <c r="B867" s="1" t="s">
        <v>21</v>
      </c>
      <c r="C867" s="1" t="s">
        <v>4059</v>
      </c>
      <c r="D867" s="1" t="s">
        <v>3988</v>
      </c>
      <c r="E867" s="1" t="s">
        <v>3903</v>
      </c>
      <c r="F867" s="1" t="s">
        <v>3989</v>
      </c>
      <c r="G867" s="2"/>
      <c r="H867" s="2"/>
      <c r="I867" s="2"/>
      <c r="J867" s="2"/>
      <c r="K867" s="2"/>
      <c r="L867" s="2"/>
      <c r="M867" s="2"/>
      <c r="N867" s="2"/>
      <c r="O867" s="5">
        <v>2743</v>
      </c>
      <c r="P867" s="2"/>
      <c r="Q867" s="5">
        <v>2743</v>
      </c>
      <c r="R867" s="1" t="s">
        <v>476</v>
      </c>
      <c r="S867" s="1" t="s">
        <v>3904</v>
      </c>
      <c r="T867" s="1" t="s">
        <v>22</v>
      </c>
      <c r="U867">
        <f>VLOOKUP(E867,[1]Report!$E$4:$T$4596,16,0)</f>
        <v>0</v>
      </c>
    </row>
    <row r="868" spans="1:21" x14ac:dyDescent="0.25">
      <c r="A868" s="1" t="s">
        <v>4102</v>
      </c>
      <c r="B868" s="1" t="s">
        <v>21</v>
      </c>
      <c r="C868" s="1" t="s">
        <v>4059</v>
      </c>
      <c r="D868" s="1" t="s">
        <v>3988</v>
      </c>
      <c r="E868" s="1" t="s">
        <v>3903</v>
      </c>
      <c r="F868" s="1" t="s">
        <v>3989</v>
      </c>
      <c r="G868" s="2"/>
      <c r="H868" s="2"/>
      <c r="I868" s="2"/>
      <c r="J868" s="2"/>
      <c r="K868" s="2"/>
      <c r="L868" s="2"/>
      <c r="M868" s="2"/>
      <c r="N868" s="2"/>
      <c r="O868" s="5">
        <v>248</v>
      </c>
      <c r="P868" s="2"/>
      <c r="Q868" s="5">
        <v>248</v>
      </c>
      <c r="R868" s="1" t="s">
        <v>476</v>
      </c>
      <c r="S868" s="1" t="s">
        <v>3904</v>
      </c>
      <c r="T868" s="1" t="s">
        <v>22</v>
      </c>
      <c r="U868">
        <f>VLOOKUP(E868,[1]Report!$E$4:$T$4596,16,0)</f>
        <v>0</v>
      </c>
    </row>
    <row r="869" spans="1:21" x14ac:dyDescent="0.25">
      <c r="A869" s="1" t="s">
        <v>4103</v>
      </c>
      <c r="B869" s="1" t="s">
        <v>21</v>
      </c>
      <c r="C869" s="1" t="s">
        <v>4059</v>
      </c>
      <c r="D869" s="1" t="s">
        <v>3988</v>
      </c>
      <c r="E869" s="1" t="s">
        <v>3903</v>
      </c>
      <c r="F869" s="1" t="s">
        <v>3989</v>
      </c>
      <c r="G869" s="2"/>
      <c r="H869" s="2"/>
      <c r="I869" s="2"/>
      <c r="J869" s="2"/>
      <c r="K869" s="2"/>
      <c r="L869" s="2"/>
      <c r="M869" s="2"/>
      <c r="N869" s="2"/>
      <c r="O869" s="2"/>
      <c r="P869" s="5">
        <v>7842</v>
      </c>
      <c r="Q869" s="5">
        <v>7842</v>
      </c>
      <c r="R869" s="1" t="s">
        <v>2839</v>
      </c>
      <c r="S869" s="1" t="s">
        <v>3904</v>
      </c>
      <c r="T869" s="1" t="s">
        <v>22</v>
      </c>
      <c r="U869">
        <f>VLOOKUP(E869,[1]Report!$E$4:$T$4596,16,0)</f>
        <v>0</v>
      </c>
    </row>
    <row r="870" spans="1:21" x14ac:dyDescent="0.25">
      <c r="A870" s="1" t="s">
        <v>4104</v>
      </c>
      <c r="B870" s="1" t="s">
        <v>21</v>
      </c>
      <c r="C870" s="1" t="s">
        <v>4059</v>
      </c>
      <c r="D870" s="1" t="s">
        <v>3988</v>
      </c>
      <c r="E870" s="1" t="s">
        <v>3903</v>
      </c>
      <c r="F870" s="1" t="s">
        <v>3989</v>
      </c>
      <c r="G870" s="2"/>
      <c r="H870" s="2"/>
      <c r="I870" s="2"/>
      <c r="J870" s="2"/>
      <c r="K870" s="2"/>
      <c r="L870" s="2"/>
      <c r="M870" s="2"/>
      <c r="N870" s="2"/>
      <c r="O870" s="2"/>
      <c r="P870" s="5">
        <v>7773</v>
      </c>
      <c r="Q870" s="5">
        <v>7773</v>
      </c>
      <c r="R870" s="1" t="s">
        <v>2839</v>
      </c>
      <c r="S870" s="1" t="s">
        <v>3904</v>
      </c>
      <c r="T870" s="1" t="s">
        <v>22</v>
      </c>
      <c r="U870">
        <f>VLOOKUP(E870,[1]Report!$E$4:$T$4596,16,0)</f>
        <v>0</v>
      </c>
    </row>
    <row r="871" spans="1:21" x14ac:dyDescent="0.25">
      <c r="A871" s="1" t="s">
        <v>4105</v>
      </c>
      <c r="B871" s="1" t="s">
        <v>21</v>
      </c>
      <c r="C871" s="1" t="s">
        <v>4059</v>
      </c>
      <c r="D871" s="1" t="s">
        <v>3988</v>
      </c>
      <c r="E871" s="1" t="s">
        <v>3903</v>
      </c>
      <c r="F871" s="1" t="s">
        <v>3989</v>
      </c>
      <c r="G871" s="2"/>
      <c r="H871" s="2"/>
      <c r="I871" s="2"/>
      <c r="J871" s="2"/>
      <c r="K871" s="2"/>
      <c r="L871" s="2"/>
      <c r="M871" s="2"/>
      <c r="N871" s="2"/>
      <c r="O871" s="2"/>
      <c r="P871" s="5">
        <v>7818</v>
      </c>
      <c r="Q871" s="5">
        <v>7818</v>
      </c>
      <c r="R871" s="1" t="s">
        <v>2839</v>
      </c>
      <c r="S871" s="1" t="s">
        <v>3904</v>
      </c>
      <c r="T871" s="1" t="s">
        <v>22</v>
      </c>
      <c r="U871">
        <f>VLOOKUP(E871,[1]Report!$E$4:$T$4596,16,0)</f>
        <v>0</v>
      </c>
    </row>
    <row r="872" spans="1:21" x14ac:dyDescent="0.25">
      <c r="A872" s="1" t="s">
        <v>4106</v>
      </c>
      <c r="B872" s="1" t="s">
        <v>21</v>
      </c>
      <c r="C872" s="1" t="s">
        <v>4059</v>
      </c>
      <c r="D872" s="1" t="s">
        <v>3988</v>
      </c>
      <c r="E872" s="1" t="s">
        <v>3903</v>
      </c>
      <c r="F872" s="1" t="s">
        <v>3989</v>
      </c>
      <c r="G872" s="2"/>
      <c r="H872" s="2"/>
      <c r="I872" s="2"/>
      <c r="J872" s="2"/>
      <c r="K872" s="2"/>
      <c r="L872" s="2"/>
      <c r="M872" s="2"/>
      <c r="N872" s="2"/>
      <c r="O872" s="2"/>
      <c r="P872" s="5">
        <v>5552</v>
      </c>
      <c r="Q872" s="5">
        <v>5552</v>
      </c>
      <c r="R872" s="1" t="s">
        <v>1689</v>
      </c>
      <c r="S872" s="1" t="s">
        <v>3904</v>
      </c>
      <c r="T872" s="1" t="s">
        <v>22</v>
      </c>
      <c r="U872">
        <f>VLOOKUP(E872,[1]Report!$E$4:$T$4596,16,0)</f>
        <v>0</v>
      </c>
    </row>
    <row r="873" spans="1:21" x14ac:dyDescent="0.25">
      <c r="A873" s="1" t="s">
        <v>4107</v>
      </c>
      <c r="B873" s="1" t="s">
        <v>21</v>
      </c>
      <c r="C873" s="1" t="s">
        <v>4059</v>
      </c>
      <c r="D873" s="1" t="s">
        <v>3988</v>
      </c>
      <c r="E873" s="1" t="s">
        <v>3903</v>
      </c>
      <c r="F873" s="1" t="s">
        <v>3989</v>
      </c>
      <c r="G873" s="2"/>
      <c r="H873" s="2"/>
      <c r="I873" s="2"/>
      <c r="J873" s="2"/>
      <c r="K873" s="2"/>
      <c r="L873" s="2"/>
      <c r="M873" s="2"/>
      <c r="N873" s="2"/>
      <c r="O873" s="2"/>
      <c r="P873" s="5">
        <v>1119</v>
      </c>
      <c r="Q873" s="5">
        <v>1119</v>
      </c>
      <c r="R873" s="1" t="s">
        <v>1689</v>
      </c>
      <c r="S873" s="1" t="s">
        <v>3904</v>
      </c>
      <c r="T873" s="1" t="s">
        <v>22</v>
      </c>
      <c r="U873">
        <f>VLOOKUP(E873,[1]Report!$E$4:$T$4596,16,0)</f>
        <v>0</v>
      </c>
    </row>
    <row r="874" spans="1:21" x14ac:dyDescent="0.25">
      <c r="A874" s="1" t="s">
        <v>4108</v>
      </c>
      <c r="B874" s="1" t="s">
        <v>21</v>
      </c>
      <c r="C874" s="1" t="s">
        <v>4059</v>
      </c>
      <c r="D874" s="1" t="s">
        <v>3988</v>
      </c>
      <c r="E874" s="1" t="s">
        <v>3903</v>
      </c>
      <c r="F874" s="1" t="s">
        <v>3989</v>
      </c>
      <c r="G874" s="2"/>
      <c r="H874" s="2"/>
      <c r="I874" s="2"/>
      <c r="J874" s="2"/>
      <c r="K874" s="2"/>
      <c r="L874" s="2"/>
      <c r="M874" s="2"/>
      <c r="N874" s="2"/>
      <c r="O874" s="2"/>
      <c r="P874" s="5">
        <v>880</v>
      </c>
      <c r="Q874" s="5">
        <v>880</v>
      </c>
      <c r="R874" s="1" t="s">
        <v>407</v>
      </c>
      <c r="S874" s="1" t="s">
        <v>3904</v>
      </c>
      <c r="T874" s="1" t="s">
        <v>22</v>
      </c>
      <c r="U874">
        <f>VLOOKUP(E874,[1]Report!$E$4:$T$4596,16,0)</f>
        <v>0</v>
      </c>
    </row>
    <row r="875" spans="1:21" x14ac:dyDescent="0.25">
      <c r="A875" s="1" t="s">
        <v>4109</v>
      </c>
      <c r="B875" s="1" t="s">
        <v>21</v>
      </c>
      <c r="C875" s="1" t="s">
        <v>4059</v>
      </c>
      <c r="D875" s="1" t="s">
        <v>3988</v>
      </c>
      <c r="E875" s="1" t="s">
        <v>3903</v>
      </c>
      <c r="F875" s="1" t="s">
        <v>3989</v>
      </c>
      <c r="G875" s="2"/>
      <c r="H875" s="2"/>
      <c r="I875" s="2"/>
      <c r="J875" s="2"/>
      <c r="K875" s="2"/>
      <c r="L875" s="2"/>
      <c r="M875" s="2"/>
      <c r="N875" s="2"/>
      <c r="O875" s="2"/>
      <c r="P875" s="5">
        <v>627</v>
      </c>
      <c r="Q875" s="5">
        <v>627</v>
      </c>
      <c r="R875" s="1" t="s">
        <v>407</v>
      </c>
      <c r="S875" s="1" t="s">
        <v>3904</v>
      </c>
      <c r="T875" s="1" t="s">
        <v>22</v>
      </c>
      <c r="U875">
        <f>VLOOKUP(E875,[1]Report!$E$4:$T$4596,16,0)</f>
        <v>0</v>
      </c>
    </row>
    <row r="876" spans="1:21" x14ac:dyDescent="0.25">
      <c r="A876" s="1" t="s">
        <v>4110</v>
      </c>
      <c r="B876" s="1" t="s">
        <v>21</v>
      </c>
      <c r="C876" s="1" t="s">
        <v>4059</v>
      </c>
      <c r="D876" s="1" t="s">
        <v>3988</v>
      </c>
      <c r="E876" s="1" t="s">
        <v>3903</v>
      </c>
      <c r="F876" s="1" t="s">
        <v>3989</v>
      </c>
      <c r="G876" s="2"/>
      <c r="H876" s="2"/>
      <c r="I876" s="5">
        <v>24998</v>
      </c>
      <c r="J876" s="2"/>
      <c r="K876" s="2"/>
      <c r="L876" s="2"/>
      <c r="M876" s="2"/>
      <c r="N876" s="2"/>
      <c r="O876" s="2"/>
      <c r="P876" s="2"/>
      <c r="Q876" s="5">
        <v>24998</v>
      </c>
      <c r="R876" s="1" t="s">
        <v>2598</v>
      </c>
      <c r="S876" s="1" t="s">
        <v>3904</v>
      </c>
      <c r="T876" s="1" t="s">
        <v>22</v>
      </c>
      <c r="U876">
        <f>VLOOKUP(E876,[1]Report!$E$4:$T$4596,16,0)</f>
        <v>0</v>
      </c>
    </row>
    <row r="877" spans="1:21" x14ac:dyDescent="0.25">
      <c r="A877" s="1" t="s">
        <v>4111</v>
      </c>
      <c r="B877" s="1" t="s">
        <v>21</v>
      </c>
      <c r="C877" s="1" t="s">
        <v>4059</v>
      </c>
      <c r="D877" s="1" t="s">
        <v>3988</v>
      </c>
      <c r="E877" s="1" t="s">
        <v>3903</v>
      </c>
      <c r="F877" s="1" t="s">
        <v>3989</v>
      </c>
      <c r="G877" s="2"/>
      <c r="H877" s="2"/>
      <c r="I877" s="2"/>
      <c r="J877" s="5">
        <v>7388</v>
      </c>
      <c r="K877" s="2"/>
      <c r="L877" s="2"/>
      <c r="M877" s="2"/>
      <c r="N877" s="2"/>
      <c r="O877" s="2"/>
      <c r="P877" s="2"/>
      <c r="Q877" s="5">
        <v>7388</v>
      </c>
      <c r="R877" s="1" t="s">
        <v>2840</v>
      </c>
      <c r="S877" s="1" t="s">
        <v>3904</v>
      </c>
      <c r="T877" s="1" t="s">
        <v>22</v>
      </c>
      <c r="U877">
        <f>VLOOKUP(E877,[1]Report!$E$4:$T$4596,16,0)</f>
        <v>0</v>
      </c>
    </row>
    <row r="878" spans="1:21" x14ac:dyDescent="0.25">
      <c r="A878" s="1" t="s">
        <v>4112</v>
      </c>
      <c r="B878" s="1" t="s">
        <v>21</v>
      </c>
      <c r="C878" s="1" t="s">
        <v>4059</v>
      </c>
      <c r="D878" s="1" t="s">
        <v>3988</v>
      </c>
      <c r="E878" s="1" t="s">
        <v>3903</v>
      </c>
      <c r="F878" s="1" t="s">
        <v>3989</v>
      </c>
      <c r="G878" s="2"/>
      <c r="H878" s="2"/>
      <c r="I878" s="2"/>
      <c r="J878" s="5">
        <v>6317</v>
      </c>
      <c r="K878" s="2"/>
      <c r="L878" s="2"/>
      <c r="M878" s="2"/>
      <c r="N878" s="2"/>
      <c r="O878" s="2"/>
      <c r="P878" s="2"/>
      <c r="Q878" s="5">
        <v>6317</v>
      </c>
      <c r="R878" s="1" t="s">
        <v>479</v>
      </c>
      <c r="S878" s="1" t="s">
        <v>3904</v>
      </c>
      <c r="T878" s="1" t="s">
        <v>22</v>
      </c>
      <c r="U878">
        <f>VLOOKUP(E878,[1]Report!$E$4:$T$4596,16,0)</f>
        <v>0</v>
      </c>
    </row>
    <row r="879" spans="1:21" x14ac:dyDescent="0.25">
      <c r="A879" s="1" t="s">
        <v>4113</v>
      </c>
      <c r="B879" s="1" t="s">
        <v>21</v>
      </c>
      <c r="C879" s="1" t="s">
        <v>4059</v>
      </c>
      <c r="D879" s="1" t="s">
        <v>3988</v>
      </c>
      <c r="E879" s="1" t="s">
        <v>3903</v>
      </c>
      <c r="F879" s="1" t="s">
        <v>3989</v>
      </c>
      <c r="G879" s="2"/>
      <c r="H879" s="2"/>
      <c r="I879" s="2"/>
      <c r="J879" s="5">
        <v>2023</v>
      </c>
      <c r="K879" s="2"/>
      <c r="L879" s="2"/>
      <c r="M879" s="2"/>
      <c r="N879" s="2"/>
      <c r="O879" s="2"/>
      <c r="P879" s="2"/>
      <c r="Q879" s="5">
        <v>2023</v>
      </c>
      <c r="R879" s="1" t="s">
        <v>479</v>
      </c>
      <c r="S879" s="1" t="s">
        <v>3904</v>
      </c>
      <c r="T879" s="1" t="s">
        <v>22</v>
      </c>
      <c r="U879">
        <f>VLOOKUP(E879,[1]Report!$E$4:$T$4596,16,0)</f>
        <v>0</v>
      </c>
    </row>
    <row r="880" spans="1:21" x14ac:dyDescent="0.25">
      <c r="A880" s="1" t="s">
        <v>314</v>
      </c>
      <c r="B880" s="1" t="s">
        <v>21</v>
      </c>
      <c r="C880" s="1" t="s">
        <v>4059</v>
      </c>
      <c r="D880" s="1" t="s">
        <v>3988</v>
      </c>
      <c r="E880" s="1" t="s">
        <v>3903</v>
      </c>
      <c r="F880" s="1" t="s">
        <v>3989</v>
      </c>
      <c r="G880" s="2"/>
      <c r="H880" s="2"/>
      <c r="I880" s="2"/>
      <c r="J880" s="5">
        <v>475.6</v>
      </c>
      <c r="K880" s="2"/>
      <c r="L880" s="2"/>
      <c r="M880" s="2"/>
      <c r="N880" s="2"/>
      <c r="O880" s="2"/>
      <c r="P880" s="2"/>
      <c r="Q880" s="5">
        <v>475.6</v>
      </c>
      <c r="R880" s="1" t="s">
        <v>479</v>
      </c>
      <c r="S880" s="1" t="s">
        <v>3904</v>
      </c>
      <c r="T880" s="1" t="s">
        <v>22</v>
      </c>
      <c r="U880">
        <f>VLOOKUP(E880,[1]Report!$E$4:$T$4596,16,0)</f>
        <v>0</v>
      </c>
    </row>
    <row r="881" spans="1:21" x14ac:dyDescent="0.25">
      <c r="A881" s="1" t="s">
        <v>4114</v>
      </c>
      <c r="B881" s="1" t="s">
        <v>21</v>
      </c>
      <c r="C881" s="1" t="s">
        <v>4059</v>
      </c>
      <c r="D881" s="1" t="s">
        <v>3988</v>
      </c>
      <c r="E881" s="1" t="s">
        <v>3903</v>
      </c>
      <c r="F881" s="1" t="s">
        <v>3989</v>
      </c>
      <c r="G881" s="2"/>
      <c r="H881" s="2"/>
      <c r="I881" s="2"/>
      <c r="J881" s="5">
        <v>3750</v>
      </c>
      <c r="K881" s="2"/>
      <c r="L881" s="2"/>
      <c r="M881" s="2"/>
      <c r="N881" s="2"/>
      <c r="O881" s="2"/>
      <c r="P881" s="2"/>
      <c r="Q881" s="5">
        <v>3750</v>
      </c>
      <c r="R881" s="1" t="s">
        <v>479</v>
      </c>
      <c r="S881" s="1" t="s">
        <v>3904</v>
      </c>
      <c r="T881" s="1" t="s">
        <v>22</v>
      </c>
      <c r="U881">
        <f>VLOOKUP(E881,[1]Report!$E$4:$T$4596,16,0)</f>
        <v>0</v>
      </c>
    </row>
    <row r="882" spans="1:21" x14ac:dyDescent="0.25">
      <c r="A882" s="1" t="s">
        <v>2837</v>
      </c>
      <c r="B882" s="1" t="s">
        <v>21</v>
      </c>
      <c r="C882" s="1" t="s">
        <v>4059</v>
      </c>
      <c r="D882" s="1" t="s">
        <v>3988</v>
      </c>
      <c r="E882" s="1" t="s">
        <v>3903</v>
      </c>
      <c r="F882" s="1" t="s">
        <v>3989</v>
      </c>
      <c r="G882" s="2"/>
      <c r="H882" s="2"/>
      <c r="I882" s="2"/>
      <c r="J882" s="5">
        <v>5118</v>
      </c>
      <c r="K882" s="2"/>
      <c r="L882" s="2"/>
      <c r="M882" s="2"/>
      <c r="N882" s="2"/>
      <c r="O882" s="2"/>
      <c r="P882" s="2"/>
      <c r="Q882" s="5">
        <v>5118</v>
      </c>
      <c r="R882" s="1" t="s">
        <v>479</v>
      </c>
      <c r="S882" s="1" t="s">
        <v>3904</v>
      </c>
      <c r="T882" s="1" t="s">
        <v>22</v>
      </c>
      <c r="U882">
        <f>VLOOKUP(E882,[1]Report!$E$4:$T$4596,16,0)</f>
        <v>0</v>
      </c>
    </row>
    <row r="883" spans="1:21" x14ac:dyDescent="0.25">
      <c r="A883" s="1" t="s">
        <v>2713</v>
      </c>
      <c r="B883" s="1" t="s">
        <v>21</v>
      </c>
      <c r="C883" s="1" t="s">
        <v>4059</v>
      </c>
      <c r="D883" s="1" t="s">
        <v>3988</v>
      </c>
      <c r="E883" s="1" t="s">
        <v>3903</v>
      </c>
      <c r="F883" s="1" t="s">
        <v>3989</v>
      </c>
      <c r="G883" s="2"/>
      <c r="H883" s="2"/>
      <c r="I883" s="2"/>
      <c r="J883" s="5">
        <v>1834</v>
      </c>
      <c r="K883" s="2"/>
      <c r="L883" s="2"/>
      <c r="M883" s="2"/>
      <c r="N883" s="2"/>
      <c r="O883" s="2"/>
      <c r="P883" s="2"/>
      <c r="Q883" s="5">
        <v>1834</v>
      </c>
      <c r="R883" s="1" t="s">
        <v>479</v>
      </c>
      <c r="S883" s="1" t="s">
        <v>3904</v>
      </c>
      <c r="T883" s="1" t="s">
        <v>22</v>
      </c>
      <c r="U883">
        <f>VLOOKUP(E883,[1]Report!$E$4:$T$4596,16,0)</f>
        <v>0</v>
      </c>
    </row>
    <row r="884" spans="1:21" x14ac:dyDescent="0.25">
      <c r="A884" s="1" t="s">
        <v>1945</v>
      </c>
      <c r="B884" s="1" t="s">
        <v>21</v>
      </c>
      <c r="C884" s="1" t="s">
        <v>4059</v>
      </c>
      <c r="D884" s="1" t="s">
        <v>3988</v>
      </c>
      <c r="E884" s="1" t="s">
        <v>3903</v>
      </c>
      <c r="F884" s="1" t="s">
        <v>3989</v>
      </c>
      <c r="G884" s="2"/>
      <c r="H884" s="2"/>
      <c r="I884" s="2"/>
      <c r="J884" s="5">
        <v>4433</v>
      </c>
      <c r="K884" s="2"/>
      <c r="L884" s="2"/>
      <c r="M884" s="2"/>
      <c r="N884" s="2"/>
      <c r="O884" s="2"/>
      <c r="P884" s="2"/>
      <c r="Q884" s="5">
        <v>4433</v>
      </c>
      <c r="R884" s="1" t="s">
        <v>479</v>
      </c>
      <c r="S884" s="1" t="s">
        <v>3904</v>
      </c>
      <c r="T884" s="1" t="s">
        <v>22</v>
      </c>
      <c r="U884">
        <f>VLOOKUP(E884,[1]Report!$E$4:$T$4596,16,0)</f>
        <v>0</v>
      </c>
    </row>
    <row r="885" spans="1:21" x14ac:dyDescent="0.25">
      <c r="A885" s="1" t="s">
        <v>4115</v>
      </c>
      <c r="B885" s="1" t="s">
        <v>21</v>
      </c>
      <c r="C885" s="1" t="s">
        <v>4059</v>
      </c>
      <c r="D885" s="1" t="s">
        <v>3988</v>
      </c>
      <c r="E885" s="1" t="s">
        <v>3903</v>
      </c>
      <c r="F885" s="1" t="s">
        <v>3989</v>
      </c>
      <c r="G885" s="2"/>
      <c r="H885" s="2"/>
      <c r="I885" s="2"/>
      <c r="J885" s="5">
        <v>3526</v>
      </c>
      <c r="K885" s="2"/>
      <c r="L885" s="2"/>
      <c r="M885" s="2"/>
      <c r="N885" s="2"/>
      <c r="O885" s="2"/>
      <c r="P885" s="2"/>
      <c r="Q885" s="5">
        <v>3526</v>
      </c>
      <c r="R885" s="1" t="s">
        <v>2608</v>
      </c>
      <c r="S885" s="1" t="s">
        <v>3904</v>
      </c>
      <c r="T885" s="1" t="s">
        <v>22</v>
      </c>
      <c r="U885">
        <f>VLOOKUP(E885,[1]Report!$E$4:$T$4596,16,0)</f>
        <v>0</v>
      </c>
    </row>
    <row r="886" spans="1:21" x14ac:dyDescent="0.25">
      <c r="A886" s="1" t="s">
        <v>2606</v>
      </c>
      <c r="B886" s="1" t="s">
        <v>21</v>
      </c>
      <c r="C886" s="1" t="s">
        <v>4059</v>
      </c>
      <c r="D886" s="1" t="s">
        <v>3988</v>
      </c>
      <c r="E886" s="1" t="s">
        <v>3903</v>
      </c>
      <c r="F886" s="1" t="s">
        <v>3989</v>
      </c>
      <c r="G886" s="2"/>
      <c r="H886" s="5">
        <v>1373</v>
      </c>
      <c r="I886" s="2"/>
      <c r="J886" s="2"/>
      <c r="K886" s="2"/>
      <c r="L886" s="2"/>
      <c r="M886" s="2"/>
      <c r="N886" s="2"/>
      <c r="O886" s="2"/>
      <c r="P886" s="2"/>
      <c r="Q886" s="5">
        <v>1373</v>
      </c>
      <c r="R886" s="1" t="s">
        <v>2315</v>
      </c>
      <c r="S886" s="1" t="s">
        <v>3904</v>
      </c>
      <c r="T886" s="1" t="s">
        <v>22</v>
      </c>
      <c r="U886">
        <f>VLOOKUP(E886,[1]Report!$E$4:$T$4596,16,0)</f>
        <v>0</v>
      </c>
    </row>
    <row r="887" spans="1:21" x14ac:dyDescent="0.25">
      <c r="A887" s="1" t="s">
        <v>4116</v>
      </c>
      <c r="B887" s="1" t="s">
        <v>21</v>
      </c>
      <c r="C887" s="1" t="s">
        <v>4059</v>
      </c>
      <c r="D887" s="1" t="s">
        <v>3988</v>
      </c>
      <c r="E887" s="1" t="s">
        <v>3903</v>
      </c>
      <c r="F887" s="1" t="s">
        <v>3989</v>
      </c>
      <c r="G887" s="2"/>
      <c r="H887" s="5">
        <v>1694</v>
      </c>
      <c r="I887" s="2"/>
      <c r="J887" s="2"/>
      <c r="K887" s="2"/>
      <c r="L887" s="2"/>
      <c r="M887" s="2"/>
      <c r="N887" s="2"/>
      <c r="O887" s="2"/>
      <c r="P887" s="2"/>
      <c r="Q887" s="5">
        <v>1694</v>
      </c>
      <c r="R887" s="1" t="s">
        <v>2315</v>
      </c>
      <c r="S887" s="1" t="s">
        <v>3904</v>
      </c>
      <c r="T887" s="1" t="s">
        <v>22</v>
      </c>
      <c r="U887">
        <f>VLOOKUP(E887,[1]Report!$E$4:$T$4596,16,0)</f>
        <v>0</v>
      </c>
    </row>
    <row r="888" spans="1:21" x14ac:dyDescent="0.25">
      <c r="A888" s="1" t="s">
        <v>1738</v>
      </c>
      <c r="B888" s="1" t="s">
        <v>21</v>
      </c>
      <c r="C888" s="1" t="s">
        <v>4059</v>
      </c>
      <c r="D888" s="1" t="s">
        <v>3988</v>
      </c>
      <c r="E888" s="1" t="s">
        <v>3903</v>
      </c>
      <c r="F888" s="1" t="s">
        <v>3989</v>
      </c>
      <c r="G888" s="2"/>
      <c r="H888" s="2"/>
      <c r="I888" s="2"/>
      <c r="J888" s="2"/>
      <c r="K888" s="5">
        <v>2337</v>
      </c>
      <c r="L888" s="2"/>
      <c r="M888" s="2"/>
      <c r="N888" s="2"/>
      <c r="O888" s="2"/>
      <c r="P888" s="2"/>
      <c r="Q888" s="5">
        <v>2337</v>
      </c>
      <c r="R888" s="1" t="s">
        <v>1690</v>
      </c>
      <c r="S888" s="1" t="s">
        <v>3904</v>
      </c>
      <c r="T888" s="1" t="s">
        <v>22</v>
      </c>
      <c r="U888">
        <f>VLOOKUP(E888,[1]Report!$E$4:$T$4596,16,0)</f>
        <v>0</v>
      </c>
    </row>
    <row r="889" spans="1:21" x14ac:dyDescent="0.25">
      <c r="A889" s="1" t="s">
        <v>4117</v>
      </c>
      <c r="B889" s="1" t="s">
        <v>21</v>
      </c>
      <c r="C889" s="1" t="s">
        <v>4059</v>
      </c>
      <c r="D889" s="1" t="s">
        <v>3988</v>
      </c>
      <c r="E889" s="1" t="s">
        <v>3903</v>
      </c>
      <c r="F889" s="1" t="s">
        <v>3989</v>
      </c>
      <c r="G889" s="2"/>
      <c r="H889" s="2"/>
      <c r="I889" s="2"/>
      <c r="J889" s="5">
        <v>20000</v>
      </c>
      <c r="K889" s="2"/>
      <c r="L889" s="2"/>
      <c r="M889" s="2"/>
      <c r="N889" s="2"/>
      <c r="O889" s="2"/>
      <c r="P889" s="2"/>
      <c r="Q889" s="5">
        <v>20000</v>
      </c>
      <c r="R889" s="1" t="s">
        <v>1729</v>
      </c>
      <c r="S889" s="1" t="s">
        <v>3904</v>
      </c>
      <c r="T889" s="1" t="s">
        <v>22</v>
      </c>
      <c r="U889">
        <f>VLOOKUP(E889,[1]Report!$E$4:$T$4596,16,0)</f>
        <v>0</v>
      </c>
    </row>
    <row r="890" spans="1:21" x14ac:dyDescent="0.25">
      <c r="A890" s="1" t="s">
        <v>2395</v>
      </c>
      <c r="B890" s="1" t="s">
        <v>21</v>
      </c>
      <c r="C890" s="1" t="s">
        <v>4059</v>
      </c>
      <c r="D890" s="1" t="s">
        <v>3988</v>
      </c>
      <c r="E890" s="1" t="s">
        <v>3903</v>
      </c>
      <c r="F890" s="1" t="s">
        <v>3989</v>
      </c>
      <c r="G890" s="2"/>
      <c r="H890" s="2"/>
      <c r="I890" s="2"/>
      <c r="J890" s="2"/>
      <c r="K890" s="2"/>
      <c r="L890" s="5">
        <v>3398</v>
      </c>
      <c r="M890" s="2"/>
      <c r="N890" s="2"/>
      <c r="O890" s="2"/>
      <c r="P890" s="2"/>
      <c r="Q890" s="5">
        <v>3398</v>
      </c>
      <c r="R890" s="1" t="s">
        <v>258</v>
      </c>
      <c r="S890" s="1" t="s">
        <v>3904</v>
      </c>
      <c r="T890" s="1" t="s">
        <v>22</v>
      </c>
      <c r="U890">
        <f>VLOOKUP(E890,[1]Report!$E$4:$T$4596,16,0)</f>
        <v>0</v>
      </c>
    </row>
    <row r="891" spans="1:21" x14ac:dyDescent="0.25">
      <c r="A891" s="1" t="s">
        <v>4118</v>
      </c>
      <c r="B891" s="1" t="s">
        <v>21</v>
      </c>
      <c r="C891" s="1" t="s">
        <v>4059</v>
      </c>
      <c r="D891" s="1" t="s">
        <v>3988</v>
      </c>
      <c r="E891" s="1" t="s">
        <v>3903</v>
      </c>
      <c r="F891" s="1" t="s">
        <v>3989</v>
      </c>
      <c r="G891" s="2"/>
      <c r="H891" s="2"/>
      <c r="I891" s="2"/>
      <c r="J891" s="2"/>
      <c r="K891" s="2"/>
      <c r="L891" s="5">
        <v>5000</v>
      </c>
      <c r="M891" s="2"/>
      <c r="N891" s="2"/>
      <c r="O891" s="2"/>
      <c r="P891" s="2"/>
      <c r="Q891" s="5">
        <v>5000</v>
      </c>
      <c r="R891" s="1" t="s">
        <v>2976</v>
      </c>
      <c r="S891" s="1" t="s">
        <v>3904</v>
      </c>
      <c r="T891" s="1" t="s">
        <v>22</v>
      </c>
      <c r="U891">
        <f>VLOOKUP(E891,[1]Report!$E$4:$T$4596,16,0)</f>
        <v>0</v>
      </c>
    </row>
    <row r="892" spans="1:21" x14ac:dyDescent="0.25">
      <c r="A892" s="1" t="s">
        <v>4119</v>
      </c>
      <c r="B892" s="1" t="s">
        <v>21</v>
      </c>
      <c r="C892" s="1" t="s">
        <v>4059</v>
      </c>
      <c r="D892" s="1" t="s">
        <v>3988</v>
      </c>
      <c r="E892" s="1" t="s">
        <v>3903</v>
      </c>
      <c r="F892" s="1" t="s">
        <v>3989</v>
      </c>
      <c r="G892" s="2"/>
      <c r="H892" s="2"/>
      <c r="I892" s="2"/>
      <c r="J892" s="2"/>
      <c r="K892" s="5">
        <v>2799</v>
      </c>
      <c r="L892" s="2"/>
      <c r="M892" s="2"/>
      <c r="N892" s="2"/>
      <c r="O892" s="2"/>
      <c r="P892" s="2"/>
      <c r="Q892" s="5">
        <v>2799</v>
      </c>
      <c r="R892" s="1" t="s">
        <v>2316</v>
      </c>
      <c r="S892" s="1" t="s">
        <v>3904</v>
      </c>
      <c r="T892" s="1" t="s">
        <v>22</v>
      </c>
      <c r="U892">
        <f>VLOOKUP(E892,[1]Report!$E$4:$T$4596,16,0)</f>
        <v>0</v>
      </c>
    </row>
    <row r="893" spans="1:21" x14ac:dyDescent="0.25">
      <c r="A893" s="1" t="s">
        <v>4120</v>
      </c>
      <c r="B893" s="1" t="s">
        <v>21</v>
      </c>
      <c r="C893" s="1" t="s">
        <v>4059</v>
      </c>
      <c r="D893" s="1" t="s">
        <v>3988</v>
      </c>
      <c r="E893" s="1" t="s">
        <v>3903</v>
      </c>
      <c r="F893" s="1" t="s">
        <v>3989</v>
      </c>
      <c r="G893" s="2"/>
      <c r="H893" s="2"/>
      <c r="I893" s="2"/>
      <c r="J893" s="2"/>
      <c r="K893" s="5">
        <v>1676</v>
      </c>
      <c r="L893" s="2"/>
      <c r="M893" s="2"/>
      <c r="N893" s="2"/>
      <c r="O893" s="2"/>
      <c r="P893" s="2"/>
      <c r="Q893" s="5">
        <v>1676</v>
      </c>
      <c r="R893" s="1" t="s">
        <v>2316</v>
      </c>
      <c r="S893" s="1" t="s">
        <v>3904</v>
      </c>
      <c r="T893" s="1" t="s">
        <v>22</v>
      </c>
      <c r="U893">
        <f>VLOOKUP(E893,[1]Report!$E$4:$T$4596,16,0)</f>
        <v>0</v>
      </c>
    </row>
    <row r="894" spans="1:21" x14ac:dyDescent="0.25">
      <c r="A894" s="1" t="s">
        <v>4121</v>
      </c>
      <c r="B894" s="1" t="s">
        <v>21</v>
      </c>
      <c r="C894" s="1" t="s">
        <v>4059</v>
      </c>
      <c r="D894" s="1" t="s">
        <v>3988</v>
      </c>
      <c r="E894" s="1" t="s">
        <v>3903</v>
      </c>
      <c r="F894" s="1" t="s">
        <v>3989</v>
      </c>
      <c r="G894" s="2"/>
      <c r="H894" s="2"/>
      <c r="I894" s="2"/>
      <c r="J894" s="5">
        <v>181</v>
      </c>
      <c r="K894" s="2"/>
      <c r="L894" s="2"/>
      <c r="M894" s="2"/>
      <c r="N894" s="2"/>
      <c r="O894" s="2"/>
      <c r="P894" s="2"/>
      <c r="Q894" s="5">
        <v>181</v>
      </c>
      <c r="R894" s="1" t="s">
        <v>339</v>
      </c>
      <c r="S894" s="1" t="s">
        <v>3904</v>
      </c>
      <c r="T894" s="1" t="s">
        <v>22</v>
      </c>
      <c r="U894">
        <f>VLOOKUP(E894,[1]Report!$E$4:$T$4596,16,0)</f>
        <v>0</v>
      </c>
    </row>
    <row r="895" spans="1:21" x14ac:dyDescent="0.25">
      <c r="A895" s="1" t="s">
        <v>4122</v>
      </c>
      <c r="B895" s="1" t="s">
        <v>21</v>
      </c>
      <c r="C895" s="1" t="s">
        <v>4059</v>
      </c>
      <c r="D895" s="1" t="s">
        <v>3988</v>
      </c>
      <c r="E895" s="1" t="s">
        <v>3903</v>
      </c>
      <c r="F895" s="1" t="s">
        <v>3989</v>
      </c>
      <c r="G895" s="2"/>
      <c r="H895" s="2"/>
      <c r="I895" s="2"/>
      <c r="J895" s="5">
        <v>605</v>
      </c>
      <c r="K895" s="2"/>
      <c r="L895" s="2"/>
      <c r="M895" s="2"/>
      <c r="N895" s="2"/>
      <c r="O895" s="2"/>
      <c r="P895" s="2"/>
      <c r="Q895" s="5">
        <v>605</v>
      </c>
      <c r="R895" s="1" t="s">
        <v>339</v>
      </c>
      <c r="S895" s="1" t="s">
        <v>3904</v>
      </c>
      <c r="T895" s="1" t="s">
        <v>22</v>
      </c>
      <c r="U895">
        <f>VLOOKUP(E895,[1]Report!$E$4:$T$4596,16,0)</f>
        <v>0</v>
      </c>
    </row>
    <row r="896" spans="1:21" x14ac:dyDescent="0.25">
      <c r="A896" s="1" t="s">
        <v>4123</v>
      </c>
      <c r="B896" s="1" t="s">
        <v>21</v>
      </c>
      <c r="C896" s="1" t="s">
        <v>4059</v>
      </c>
      <c r="D896" s="1" t="s">
        <v>3988</v>
      </c>
      <c r="E896" s="1" t="s">
        <v>3903</v>
      </c>
      <c r="F896" s="1" t="s">
        <v>3989</v>
      </c>
      <c r="G896" s="2"/>
      <c r="H896" s="2"/>
      <c r="I896" s="2"/>
      <c r="J896" s="2"/>
      <c r="K896" s="2"/>
      <c r="L896" s="5">
        <v>2815</v>
      </c>
      <c r="M896" s="2"/>
      <c r="N896" s="2"/>
      <c r="O896" s="2"/>
      <c r="P896" s="2"/>
      <c r="Q896" s="5">
        <v>2815</v>
      </c>
      <c r="R896" s="1" t="s">
        <v>481</v>
      </c>
      <c r="S896" s="1" t="s">
        <v>3904</v>
      </c>
      <c r="T896" s="1" t="s">
        <v>22</v>
      </c>
      <c r="U896">
        <f>VLOOKUP(E896,[1]Report!$E$4:$T$4596,16,0)</f>
        <v>0</v>
      </c>
    </row>
    <row r="897" spans="1:21" x14ac:dyDescent="0.25">
      <c r="A897" s="1" t="s">
        <v>4124</v>
      </c>
      <c r="B897" s="1" t="s">
        <v>21</v>
      </c>
      <c r="C897" s="1" t="s">
        <v>4059</v>
      </c>
      <c r="D897" s="1" t="s">
        <v>3988</v>
      </c>
      <c r="E897" s="1" t="s">
        <v>3903</v>
      </c>
      <c r="F897" s="1" t="s">
        <v>3989</v>
      </c>
      <c r="G897" s="2"/>
      <c r="H897" s="2"/>
      <c r="I897" s="2"/>
      <c r="J897" s="2"/>
      <c r="K897" s="2"/>
      <c r="L897" s="5">
        <v>2761</v>
      </c>
      <c r="M897" s="2"/>
      <c r="N897" s="2"/>
      <c r="O897" s="2"/>
      <c r="P897" s="2"/>
      <c r="Q897" s="5">
        <v>2761</v>
      </c>
      <c r="R897" s="1" t="s">
        <v>481</v>
      </c>
      <c r="S897" s="1" t="s">
        <v>3904</v>
      </c>
      <c r="T897" s="1" t="s">
        <v>22</v>
      </c>
      <c r="U897">
        <f>VLOOKUP(E897,[1]Report!$E$4:$T$4596,16,0)</f>
        <v>0</v>
      </c>
    </row>
    <row r="898" spans="1:21" x14ac:dyDescent="0.25">
      <c r="A898" s="1" t="s">
        <v>4125</v>
      </c>
      <c r="B898" s="1" t="s">
        <v>21</v>
      </c>
      <c r="C898" s="1" t="s">
        <v>4059</v>
      </c>
      <c r="D898" s="1" t="s">
        <v>3988</v>
      </c>
      <c r="E898" s="1" t="s">
        <v>3903</v>
      </c>
      <c r="F898" s="1" t="s">
        <v>3989</v>
      </c>
      <c r="G898" s="2"/>
      <c r="H898" s="2"/>
      <c r="I898" s="2"/>
      <c r="J898" s="2"/>
      <c r="K898" s="2"/>
      <c r="L898" s="5">
        <v>2761</v>
      </c>
      <c r="M898" s="2"/>
      <c r="N898" s="2"/>
      <c r="O898" s="2"/>
      <c r="P898" s="2"/>
      <c r="Q898" s="5">
        <v>2761</v>
      </c>
      <c r="R898" s="1" t="s">
        <v>481</v>
      </c>
      <c r="S898" s="1" t="s">
        <v>3904</v>
      </c>
      <c r="T898" s="1" t="s">
        <v>22</v>
      </c>
      <c r="U898">
        <f>VLOOKUP(E898,[1]Report!$E$4:$T$4596,16,0)</f>
        <v>0</v>
      </c>
    </row>
    <row r="899" spans="1:21" x14ac:dyDescent="0.25">
      <c r="A899" s="1" t="s">
        <v>4126</v>
      </c>
      <c r="B899" s="1" t="s">
        <v>21</v>
      </c>
      <c r="C899" s="1" t="s">
        <v>4059</v>
      </c>
      <c r="D899" s="1" t="s">
        <v>3988</v>
      </c>
      <c r="E899" s="1" t="s">
        <v>3903</v>
      </c>
      <c r="F899" s="1" t="s">
        <v>3989</v>
      </c>
      <c r="G899" s="2"/>
      <c r="H899" s="2"/>
      <c r="I899" s="2"/>
      <c r="J899" s="2"/>
      <c r="K899" s="2"/>
      <c r="L899" s="2"/>
      <c r="M899" s="5">
        <v>2122</v>
      </c>
      <c r="N899" s="2"/>
      <c r="O899" s="2"/>
      <c r="P899" s="2"/>
      <c r="Q899" s="5">
        <v>2122</v>
      </c>
      <c r="R899" s="1" t="s">
        <v>336</v>
      </c>
      <c r="S899" s="1" t="s">
        <v>3904</v>
      </c>
      <c r="T899" s="1" t="s">
        <v>22</v>
      </c>
      <c r="U899">
        <f>VLOOKUP(E899,[1]Report!$E$4:$T$4596,16,0)</f>
        <v>0</v>
      </c>
    </row>
    <row r="900" spans="1:21" x14ac:dyDescent="0.25">
      <c r="A900" s="1" t="s">
        <v>4127</v>
      </c>
      <c r="B900" s="1" t="s">
        <v>21</v>
      </c>
      <c r="C900" s="1" t="s">
        <v>4059</v>
      </c>
      <c r="D900" s="1" t="s">
        <v>3988</v>
      </c>
      <c r="E900" s="1" t="s">
        <v>3903</v>
      </c>
      <c r="F900" s="1" t="s">
        <v>3989</v>
      </c>
      <c r="G900" s="2"/>
      <c r="H900" s="2"/>
      <c r="I900" s="2"/>
      <c r="J900" s="2"/>
      <c r="K900" s="2"/>
      <c r="L900" s="2"/>
      <c r="M900" s="5">
        <v>897</v>
      </c>
      <c r="N900" s="2"/>
      <c r="O900" s="2"/>
      <c r="P900" s="2"/>
      <c r="Q900" s="5">
        <v>897</v>
      </c>
      <c r="R900" s="1" t="s">
        <v>336</v>
      </c>
      <c r="S900" s="1" t="s">
        <v>3904</v>
      </c>
      <c r="T900" s="1" t="s">
        <v>22</v>
      </c>
      <c r="U900">
        <f>VLOOKUP(E900,[1]Report!$E$4:$T$4596,16,0)</f>
        <v>0</v>
      </c>
    </row>
    <row r="901" spans="1:21" x14ac:dyDescent="0.25">
      <c r="A901" s="1" t="s">
        <v>4128</v>
      </c>
      <c r="B901" s="1" t="s">
        <v>21</v>
      </c>
      <c r="C901" s="1" t="s">
        <v>4059</v>
      </c>
      <c r="D901" s="1" t="s">
        <v>3988</v>
      </c>
      <c r="E901" s="1" t="s">
        <v>3903</v>
      </c>
      <c r="F901" s="1" t="s">
        <v>3989</v>
      </c>
      <c r="G901" s="2"/>
      <c r="H901" s="5">
        <v>1731</v>
      </c>
      <c r="I901" s="2"/>
      <c r="J901" s="2"/>
      <c r="K901" s="2"/>
      <c r="L901" s="2"/>
      <c r="M901" s="2"/>
      <c r="N901" s="2"/>
      <c r="O901" s="2"/>
      <c r="P901" s="2"/>
      <c r="Q901" s="5">
        <v>1731</v>
      </c>
      <c r="R901" s="1" t="s">
        <v>482</v>
      </c>
      <c r="S901" s="1" t="s">
        <v>3904</v>
      </c>
      <c r="T901" s="1" t="s">
        <v>22</v>
      </c>
      <c r="U901">
        <f>VLOOKUP(E901,[1]Report!$E$4:$T$4596,16,0)</f>
        <v>0</v>
      </c>
    </row>
    <row r="902" spans="1:21" x14ac:dyDescent="0.25">
      <c r="A902" s="1" t="s">
        <v>4129</v>
      </c>
      <c r="B902" s="1" t="s">
        <v>21</v>
      </c>
      <c r="C902" s="1" t="s">
        <v>4059</v>
      </c>
      <c r="D902" s="1" t="s">
        <v>3988</v>
      </c>
      <c r="E902" s="1" t="s">
        <v>3903</v>
      </c>
      <c r="F902" s="1" t="s">
        <v>3989</v>
      </c>
      <c r="G902" s="2"/>
      <c r="H902" s="5">
        <v>290</v>
      </c>
      <c r="I902" s="2"/>
      <c r="J902" s="2"/>
      <c r="K902" s="2"/>
      <c r="L902" s="2"/>
      <c r="M902" s="2"/>
      <c r="N902" s="2"/>
      <c r="O902" s="2"/>
      <c r="P902" s="2"/>
      <c r="Q902" s="5">
        <v>290</v>
      </c>
      <c r="R902" s="1" t="s">
        <v>482</v>
      </c>
      <c r="S902" s="1" t="s">
        <v>3904</v>
      </c>
      <c r="T902" s="1" t="s">
        <v>22</v>
      </c>
      <c r="U902">
        <f>VLOOKUP(E902,[1]Report!$E$4:$T$4596,16,0)</f>
        <v>0</v>
      </c>
    </row>
    <row r="903" spans="1:21" x14ac:dyDescent="0.25">
      <c r="A903" s="1" t="s">
        <v>4130</v>
      </c>
      <c r="B903" s="1" t="s">
        <v>21</v>
      </c>
      <c r="C903" s="1" t="s">
        <v>4059</v>
      </c>
      <c r="D903" s="1" t="s">
        <v>3988</v>
      </c>
      <c r="E903" s="1" t="s">
        <v>3903</v>
      </c>
      <c r="F903" s="1" t="s">
        <v>3989</v>
      </c>
      <c r="G903" s="2"/>
      <c r="H903" s="5">
        <v>4047.24</v>
      </c>
      <c r="I903" s="2"/>
      <c r="J903" s="2"/>
      <c r="K903" s="2"/>
      <c r="L903" s="2"/>
      <c r="M903" s="2"/>
      <c r="N903" s="2"/>
      <c r="O903" s="2"/>
      <c r="P903" s="2"/>
      <c r="Q903" s="5">
        <v>4047.24</v>
      </c>
      <c r="R903" s="1" t="s">
        <v>482</v>
      </c>
      <c r="S903" s="1" t="s">
        <v>3904</v>
      </c>
      <c r="T903" s="1" t="s">
        <v>22</v>
      </c>
      <c r="U903">
        <f>VLOOKUP(E903,[1]Report!$E$4:$T$4596,16,0)</f>
        <v>0</v>
      </c>
    </row>
    <row r="904" spans="1:21" x14ac:dyDescent="0.25">
      <c r="A904" s="1" t="s">
        <v>4132</v>
      </c>
      <c r="B904" s="1" t="s">
        <v>21</v>
      </c>
      <c r="C904" s="1" t="s">
        <v>4059</v>
      </c>
      <c r="D904" s="1" t="s">
        <v>3988</v>
      </c>
      <c r="E904" s="1" t="s">
        <v>3903</v>
      </c>
      <c r="F904" s="1" t="s">
        <v>3989</v>
      </c>
      <c r="G904" s="2"/>
      <c r="H904" s="5">
        <v>858</v>
      </c>
      <c r="I904" s="2"/>
      <c r="J904" s="2"/>
      <c r="K904" s="2"/>
      <c r="L904" s="2"/>
      <c r="M904" s="2"/>
      <c r="N904" s="2"/>
      <c r="O904" s="2"/>
      <c r="P904" s="2"/>
      <c r="Q904" s="5">
        <v>858</v>
      </c>
      <c r="R904" s="1" t="s">
        <v>482</v>
      </c>
      <c r="S904" s="1" t="s">
        <v>3904</v>
      </c>
      <c r="T904" s="1" t="s">
        <v>22</v>
      </c>
      <c r="U904">
        <f>VLOOKUP(E904,[1]Report!$E$4:$T$4596,16,0)</f>
        <v>0</v>
      </c>
    </row>
    <row r="905" spans="1:21" x14ac:dyDescent="0.25">
      <c r="A905" s="1" t="s">
        <v>4133</v>
      </c>
      <c r="B905" s="1" t="s">
        <v>21</v>
      </c>
      <c r="C905" s="1" t="s">
        <v>4059</v>
      </c>
      <c r="D905" s="1" t="s">
        <v>3988</v>
      </c>
      <c r="E905" s="1" t="s">
        <v>3903</v>
      </c>
      <c r="F905" s="1" t="s">
        <v>3989</v>
      </c>
      <c r="G905" s="2"/>
      <c r="H905" s="5">
        <v>652</v>
      </c>
      <c r="I905" s="2"/>
      <c r="J905" s="2"/>
      <c r="K905" s="2"/>
      <c r="L905" s="2"/>
      <c r="M905" s="2"/>
      <c r="N905" s="2"/>
      <c r="O905" s="2"/>
      <c r="P905" s="2"/>
      <c r="Q905" s="5">
        <v>652</v>
      </c>
      <c r="R905" s="1" t="s">
        <v>482</v>
      </c>
      <c r="S905" s="1" t="s">
        <v>3904</v>
      </c>
      <c r="T905" s="1" t="s">
        <v>22</v>
      </c>
      <c r="U905">
        <f>VLOOKUP(E905,[1]Report!$E$4:$T$4596,16,0)</f>
        <v>0</v>
      </c>
    </row>
    <row r="906" spans="1:21" x14ac:dyDescent="0.25">
      <c r="A906" s="1" t="s">
        <v>4134</v>
      </c>
      <c r="B906" s="1" t="s">
        <v>21</v>
      </c>
      <c r="C906" s="1" t="s">
        <v>4059</v>
      </c>
      <c r="D906" s="1" t="s">
        <v>3988</v>
      </c>
      <c r="E906" s="1" t="s">
        <v>3903</v>
      </c>
      <c r="F906" s="1" t="s">
        <v>3989</v>
      </c>
      <c r="G906" s="2"/>
      <c r="H906" s="5">
        <v>1016.9</v>
      </c>
      <c r="I906" s="2"/>
      <c r="J906" s="2"/>
      <c r="K906" s="2"/>
      <c r="L906" s="2"/>
      <c r="M906" s="2"/>
      <c r="N906" s="2"/>
      <c r="O906" s="2"/>
      <c r="P906" s="2"/>
      <c r="Q906" s="5">
        <v>1016.9</v>
      </c>
      <c r="R906" s="1" t="s">
        <v>482</v>
      </c>
      <c r="S906" s="1" t="s">
        <v>3904</v>
      </c>
      <c r="T906" s="1" t="s">
        <v>22</v>
      </c>
      <c r="U906">
        <f>VLOOKUP(E906,[1]Report!$E$4:$T$4596,16,0)</f>
        <v>0</v>
      </c>
    </row>
    <row r="907" spans="1:21" x14ac:dyDescent="0.25">
      <c r="A907" s="1" t="s">
        <v>4135</v>
      </c>
      <c r="B907" s="1" t="s">
        <v>21</v>
      </c>
      <c r="C907" s="1" t="s">
        <v>4059</v>
      </c>
      <c r="D907" s="1" t="s">
        <v>3988</v>
      </c>
      <c r="E907" s="1" t="s">
        <v>3903</v>
      </c>
      <c r="F907" s="1" t="s">
        <v>3989</v>
      </c>
      <c r="G907" s="2"/>
      <c r="H907" s="5">
        <v>597.16999999999996</v>
      </c>
      <c r="I907" s="2"/>
      <c r="J907" s="2"/>
      <c r="K907" s="2"/>
      <c r="L907" s="2"/>
      <c r="M907" s="2"/>
      <c r="N907" s="2"/>
      <c r="O907" s="2"/>
      <c r="P907" s="2"/>
      <c r="Q907" s="5">
        <v>597.16999999999996</v>
      </c>
      <c r="R907" s="1" t="s">
        <v>482</v>
      </c>
      <c r="S907" s="1" t="s">
        <v>3904</v>
      </c>
      <c r="T907" s="1" t="s">
        <v>22</v>
      </c>
      <c r="U907">
        <f>VLOOKUP(E907,[1]Report!$E$4:$T$4596,16,0)</f>
        <v>0</v>
      </c>
    </row>
    <row r="908" spans="1:21" x14ac:dyDescent="0.25">
      <c r="A908" s="1" t="s">
        <v>4137</v>
      </c>
      <c r="B908" s="1" t="s">
        <v>21</v>
      </c>
      <c r="C908" s="1" t="s">
        <v>4059</v>
      </c>
      <c r="D908" s="1" t="s">
        <v>3988</v>
      </c>
      <c r="E908" s="1" t="s">
        <v>3903</v>
      </c>
      <c r="F908" s="1" t="s">
        <v>3989</v>
      </c>
      <c r="G908" s="5">
        <v>4493.1899999999996</v>
      </c>
      <c r="H908" s="2"/>
      <c r="I908" s="2"/>
      <c r="J908" s="2"/>
      <c r="K908" s="2"/>
      <c r="L908" s="2"/>
      <c r="M908" s="2"/>
      <c r="N908" s="2"/>
      <c r="O908" s="2"/>
      <c r="P908" s="2"/>
      <c r="Q908" s="5">
        <v>4493.1899999999996</v>
      </c>
      <c r="R908" s="1" t="s">
        <v>1691</v>
      </c>
      <c r="S908" s="1" t="s">
        <v>3904</v>
      </c>
      <c r="T908" s="1" t="s">
        <v>22</v>
      </c>
      <c r="U908">
        <f>VLOOKUP(E908,[1]Report!$E$4:$T$4596,16,0)</f>
        <v>0</v>
      </c>
    </row>
    <row r="909" spans="1:21" x14ac:dyDescent="0.25">
      <c r="A909" s="1" t="s">
        <v>4138</v>
      </c>
      <c r="B909" s="1" t="s">
        <v>21</v>
      </c>
      <c r="C909" s="1" t="s">
        <v>4059</v>
      </c>
      <c r="D909" s="1" t="s">
        <v>3988</v>
      </c>
      <c r="E909" s="1" t="s">
        <v>3903</v>
      </c>
      <c r="F909" s="1" t="s">
        <v>3989</v>
      </c>
      <c r="G909" s="5">
        <v>459</v>
      </c>
      <c r="H909" s="2"/>
      <c r="I909" s="2"/>
      <c r="J909" s="2"/>
      <c r="K909" s="2"/>
      <c r="L909" s="2"/>
      <c r="M909" s="2"/>
      <c r="N909" s="2"/>
      <c r="O909" s="2"/>
      <c r="P909" s="2"/>
      <c r="Q909" s="5">
        <v>459</v>
      </c>
      <c r="R909" s="1" t="s">
        <v>1691</v>
      </c>
      <c r="S909" s="1" t="s">
        <v>3904</v>
      </c>
      <c r="T909" s="1" t="s">
        <v>22</v>
      </c>
      <c r="U909">
        <f>VLOOKUP(E909,[1]Report!$E$4:$T$4596,16,0)</f>
        <v>0</v>
      </c>
    </row>
    <row r="910" spans="1:21" x14ac:dyDescent="0.25">
      <c r="A910" s="1" t="s">
        <v>4139</v>
      </c>
      <c r="B910" s="1" t="s">
        <v>21</v>
      </c>
      <c r="C910" s="1" t="s">
        <v>4059</v>
      </c>
      <c r="D910" s="1" t="s">
        <v>3988</v>
      </c>
      <c r="E910" s="1" t="s">
        <v>3903</v>
      </c>
      <c r="F910" s="1" t="s">
        <v>3989</v>
      </c>
      <c r="G910" s="5">
        <v>7193.96</v>
      </c>
      <c r="H910" s="2"/>
      <c r="I910" s="2"/>
      <c r="J910" s="2"/>
      <c r="K910" s="2"/>
      <c r="L910" s="2"/>
      <c r="M910" s="2"/>
      <c r="N910" s="2"/>
      <c r="O910" s="2"/>
      <c r="P910" s="2"/>
      <c r="Q910" s="5">
        <v>7193.96</v>
      </c>
      <c r="R910" s="1" t="s">
        <v>1691</v>
      </c>
      <c r="S910" s="1" t="s">
        <v>3904</v>
      </c>
      <c r="T910" s="1" t="s">
        <v>22</v>
      </c>
      <c r="U910">
        <f>VLOOKUP(E910,[1]Report!$E$4:$T$4596,16,0)</f>
        <v>0</v>
      </c>
    </row>
    <row r="911" spans="1:21" x14ac:dyDescent="0.25">
      <c r="A911" s="1" t="s">
        <v>4140</v>
      </c>
      <c r="B911" s="1" t="s">
        <v>21</v>
      </c>
      <c r="C911" s="1" t="s">
        <v>4059</v>
      </c>
      <c r="D911" s="1" t="s">
        <v>3988</v>
      </c>
      <c r="E911" s="1" t="s">
        <v>3903</v>
      </c>
      <c r="F911" s="1" t="s">
        <v>3989</v>
      </c>
      <c r="G911" s="5">
        <v>4421.45</v>
      </c>
      <c r="H911" s="2"/>
      <c r="I911" s="2"/>
      <c r="J911" s="2"/>
      <c r="K911" s="2"/>
      <c r="L911" s="2"/>
      <c r="M911" s="2"/>
      <c r="N911" s="2"/>
      <c r="O911" s="2"/>
      <c r="P911" s="2"/>
      <c r="Q911" s="5">
        <v>4421.45</v>
      </c>
      <c r="R911" s="1" t="s">
        <v>1691</v>
      </c>
      <c r="S911" s="1" t="s">
        <v>3904</v>
      </c>
      <c r="T911" s="1" t="s">
        <v>22</v>
      </c>
      <c r="U911">
        <f>VLOOKUP(E911,[1]Report!$E$4:$T$4596,16,0)</f>
        <v>0</v>
      </c>
    </row>
    <row r="912" spans="1:21" x14ac:dyDescent="0.25">
      <c r="A912" s="1" t="s">
        <v>4141</v>
      </c>
      <c r="B912" s="1" t="s">
        <v>21</v>
      </c>
      <c r="C912" s="1" t="s">
        <v>4059</v>
      </c>
      <c r="D912" s="1" t="s">
        <v>3988</v>
      </c>
      <c r="E912" s="1" t="s">
        <v>3903</v>
      </c>
      <c r="F912" s="1" t="s">
        <v>3989</v>
      </c>
      <c r="G912" s="5">
        <v>243</v>
      </c>
      <c r="H912" s="2"/>
      <c r="I912" s="2"/>
      <c r="J912" s="2"/>
      <c r="K912" s="2"/>
      <c r="L912" s="2"/>
      <c r="M912" s="2"/>
      <c r="N912" s="2"/>
      <c r="O912" s="2"/>
      <c r="P912" s="2"/>
      <c r="Q912" s="5">
        <v>243</v>
      </c>
      <c r="R912" s="1" t="s">
        <v>1691</v>
      </c>
      <c r="S912" s="1" t="s">
        <v>3904</v>
      </c>
      <c r="T912" s="1" t="s">
        <v>22</v>
      </c>
      <c r="U912">
        <f>VLOOKUP(E912,[1]Report!$E$4:$T$4596,16,0)</f>
        <v>0</v>
      </c>
    </row>
    <row r="913" spans="1:21" x14ac:dyDescent="0.25">
      <c r="A913" s="1" t="s">
        <v>4142</v>
      </c>
      <c r="B913" s="1" t="s">
        <v>21</v>
      </c>
      <c r="C913" s="1" t="s">
        <v>4059</v>
      </c>
      <c r="D913" s="1" t="s">
        <v>3988</v>
      </c>
      <c r="E913" s="1" t="s">
        <v>3903</v>
      </c>
      <c r="F913" s="1" t="s">
        <v>3989</v>
      </c>
      <c r="G913" s="5">
        <v>3580.94</v>
      </c>
      <c r="H913" s="2"/>
      <c r="I913" s="2"/>
      <c r="J913" s="2"/>
      <c r="K913" s="2"/>
      <c r="L913" s="2"/>
      <c r="M913" s="2"/>
      <c r="N913" s="2"/>
      <c r="O913" s="2"/>
      <c r="P913" s="2"/>
      <c r="Q913" s="5">
        <v>3580.94</v>
      </c>
      <c r="R913" s="1" t="s">
        <v>1691</v>
      </c>
      <c r="S913" s="1" t="s">
        <v>3904</v>
      </c>
      <c r="T913" s="1" t="s">
        <v>22</v>
      </c>
      <c r="U913">
        <f>VLOOKUP(E913,[1]Report!$E$4:$T$4596,16,0)</f>
        <v>0</v>
      </c>
    </row>
    <row r="914" spans="1:21" x14ac:dyDescent="0.25">
      <c r="A914" s="1" t="s">
        <v>4143</v>
      </c>
      <c r="B914" s="1" t="s">
        <v>21</v>
      </c>
      <c r="C914" s="1" t="s">
        <v>4059</v>
      </c>
      <c r="D914" s="1" t="s">
        <v>3988</v>
      </c>
      <c r="E914" s="1" t="s">
        <v>3903</v>
      </c>
      <c r="F914" s="1" t="s">
        <v>3989</v>
      </c>
      <c r="G914" s="2"/>
      <c r="H914" s="2"/>
      <c r="I914" s="2"/>
      <c r="J914" s="2"/>
      <c r="K914" s="2"/>
      <c r="L914" s="2"/>
      <c r="M914" s="2"/>
      <c r="N914" s="5">
        <v>3664</v>
      </c>
      <c r="O914" s="2"/>
      <c r="P914" s="2"/>
      <c r="Q914" s="5">
        <v>3664</v>
      </c>
      <c r="R914" s="1" t="s">
        <v>1940</v>
      </c>
      <c r="S914" s="1" t="s">
        <v>3904</v>
      </c>
      <c r="T914" s="1" t="s">
        <v>22</v>
      </c>
      <c r="U914">
        <f>VLOOKUP(E914,[1]Report!$E$4:$T$4596,16,0)</f>
        <v>0</v>
      </c>
    </row>
    <row r="915" spans="1:21" x14ac:dyDescent="0.25">
      <c r="A915" s="1" t="s">
        <v>4144</v>
      </c>
      <c r="B915" s="1" t="s">
        <v>21</v>
      </c>
      <c r="C915" s="1" t="s">
        <v>4059</v>
      </c>
      <c r="D915" s="1" t="s">
        <v>3988</v>
      </c>
      <c r="E915" s="1" t="s">
        <v>3903</v>
      </c>
      <c r="F915" s="1" t="s">
        <v>3989</v>
      </c>
      <c r="G915" s="2"/>
      <c r="H915" s="2"/>
      <c r="I915" s="2"/>
      <c r="J915" s="2"/>
      <c r="K915" s="2"/>
      <c r="L915" s="2"/>
      <c r="M915" s="2"/>
      <c r="N915" s="5">
        <v>1156</v>
      </c>
      <c r="O915" s="2"/>
      <c r="P915" s="2"/>
      <c r="Q915" s="5">
        <v>1156</v>
      </c>
      <c r="R915" s="1" t="s">
        <v>1940</v>
      </c>
      <c r="S915" s="1" t="s">
        <v>3904</v>
      </c>
      <c r="T915" s="1" t="s">
        <v>22</v>
      </c>
      <c r="U915">
        <f>VLOOKUP(E915,[1]Report!$E$4:$T$4596,16,0)</f>
        <v>0</v>
      </c>
    </row>
    <row r="916" spans="1:21" x14ac:dyDescent="0.25">
      <c r="A916" s="1" t="s">
        <v>4145</v>
      </c>
      <c r="B916" s="1" t="s">
        <v>21</v>
      </c>
      <c r="C916" s="1" t="s">
        <v>4059</v>
      </c>
      <c r="D916" s="1" t="s">
        <v>3988</v>
      </c>
      <c r="E916" s="1" t="s">
        <v>3903</v>
      </c>
      <c r="F916" s="1" t="s">
        <v>3989</v>
      </c>
      <c r="G916" s="2"/>
      <c r="H916" s="2"/>
      <c r="I916" s="2"/>
      <c r="J916" s="2"/>
      <c r="K916" s="2"/>
      <c r="L916" s="2"/>
      <c r="M916" s="2"/>
      <c r="N916" s="2"/>
      <c r="O916" s="5">
        <v>1745</v>
      </c>
      <c r="P916" s="2"/>
      <c r="Q916" s="5">
        <v>1745</v>
      </c>
      <c r="R916" s="1" t="s">
        <v>126</v>
      </c>
      <c r="S916" s="1" t="s">
        <v>3904</v>
      </c>
      <c r="T916" s="1" t="s">
        <v>22</v>
      </c>
      <c r="U916">
        <f>VLOOKUP(E916,[1]Report!$E$4:$T$4596,16,0)</f>
        <v>0</v>
      </c>
    </row>
    <row r="917" spans="1:21" x14ac:dyDescent="0.25">
      <c r="A917" s="1" t="s">
        <v>4146</v>
      </c>
      <c r="B917" s="1" t="s">
        <v>21</v>
      </c>
      <c r="C917" s="1" t="s">
        <v>4059</v>
      </c>
      <c r="D917" s="1" t="s">
        <v>3988</v>
      </c>
      <c r="E917" s="1" t="s">
        <v>3903</v>
      </c>
      <c r="F917" s="1" t="s">
        <v>3989</v>
      </c>
      <c r="G917" s="2"/>
      <c r="H917" s="2"/>
      <c r="I917" s="2"/>
      <c r="J917" s="2"/>
      <c r="K917" s="2"/>
      <c r="L917" s="2"/>
      <c r="M917" s="2"/>
      <c r="N917" s="2"/>
      <c r="O917" s="5">
        <v>1089</v>
      </c>
      <c r="P917" s="2"/>
      <c r="Q917" s="5">
        <v>1089</v>
      </c>
      <c r="R917" s="1" t="s">
        <v>126</v>
      </c>
      <c r="S917" s="1" t="s">
        <v>3904</v>
      </c>
      <c r="T917" s="1" t="s">
        <v>22</v>
      </c>
      <c r="U917">
        <f>VLOOKUP(E917,[1]Report!$E$4:$T$4596,16,0)</f>
        <v>0</v>
      </c>
    </row>
    <row r="918" spans="1:21" x14ac:dyDescent="0.25">
      <c r="A918" s="1" t="s">
        <v>4147</v>
      </c>
      <c r="B918" s="1" t="s">
        <v>21</v>
      </c>
      <c r="C918" s="1" t="s">
        <v>4059</v>
      </c>
      <c r="D918" s="1" t="s">
        <v>3988</v>
      </c>
      <c r="E918" s="1" t="s">
        <v>3903</v>
      </c>
      <c r="F918" s="1" t="s">
        <v>3989</v>
      </c>
      <c r="G918" s="2"/>
      <c r="H918" s="2"/>
      <c r="I918" s="2"/>
      <c r="J918" s="2"/>
      <c r="K918" s="2"/>
      <c r="L918" s="2"/>
      <c r="M918" s="2"/>
      <c r="N918" s="5">
        <v>545</v>
      </c>
      <c r="O918" s="2"/>
      <c r="P918" s="2"/>
      <c r="Q918" s="5">
        <v>545</v>
      </c>
      <c r="R918" s="1" t="s">
        <v>343</v>
      </c>
      <c r="S918" s="1" t="s">
        <v>3904</v>
      </c>
      <c r="T918" s="1" t="s">
        <v>22</v>
      </c>
      <c r="U918">
        <f>VLOOKUP(E918,[1]Report!$E$4:$T$4596,16,0)</f>
        <v>0</v>
      </c>
    </row>
    <row r="919" spans="1:21" x14ac:dyDescent="0.25">
      <c r="A919" s="1" t="s">
        <v>4148</v>
      </c>
      <c r="B919" s="1" t="s">
        <v>21</v>
      </c>
      <c r="C919" s="1" t="s">
        <v>4059</v>
      </c>
      <c r="D919" s="1" t="s">
        <v>3988</v>
      </c>
      <c r="E919" s="1" t="s">
        <v>3903</v>
      </c>
      <c r="F919" s="1" t="s">
        <v>3989</v>
      </c>
      <c r="G919" s="2"/>
      <c r="H919" s="2"/>
      <c r="I919" s="2"/>
      <c r="J919" s="2"/>
      <c r="K919" s="2"/>
      <c r="L919" s="2"/>
      <c r="M919" s="2"/>
      <c r="N919" s="5">
        <v>1752</v>
      </c>
      <c r="O919" s="2"/>
      <c r="P919" s="2"/>
      <c r="Q919" s="5">
        <v>1752</v>
      </c>
      <c r="R919" s="1" t="s">
        <v>343</v>
      </c>
      <c r="S919" s="1" t="s">
        <v>3904</v>
      </c>
      <c r="T919" s="1" t="s">
        <v>22</v>
      </c>
      <c r="U919">
        <f>VLOOKUP(E919,[1]Report!$E$4:$T$4596,16,0)</f>
        <v>0</v>
      </c>
    </row>
    <row r="920" spans="1:21" x14ac:dyDescent="0.25">
      <c r="A920" s="1" t="s">
        <v>4149</v>
      </c>
      <c r="B920" s="1" t="s">
        <v>21</v>
      </c>
      <c r="C920" s="1" t="s">
        <v>4059</v>
      </c>
      <c r="D920" s="1" t="s">
        <v>3988</v>
      </c>
      <c r="E920" s="1" t="s">
        <v>3903</v>
      </c>
      <c r="F920" s="1" t="s">
        <v>3989</v>
      </c>
      <c r="G920" s="2"/>
      <c r="H920" s="2"/>
      <c r="I920" s="2"/>
      <c r="J920" s="2"/>
      <c r="K920" s="2"/>
      <c r="L920" s="2"/>
      <c r="M920" s="2"/>
      <c r="N920" s="2"/>
      <c r="O920" s="2"/>
      <c r="P920" s="5">
        <v>432</v>
      </c>
      <c r="Q920" s="5">
        <v>432</v>
      </c>
      <c r="R920" s="1" t="s">
        <v>344</v>
      </c>
      <c r="S920" s="1" t="s">
        <v>3904</v>
      </c>
      <c r="T920" s="1" t="s">
        <v>22</v>
      </c>
      <c r="U920">
        <f>VLOOKUP(E920,[1]Report!$E$4:$T$4596,16,0)</f>
        <v>0</v>
      </c>
    </row>
    <row r="921" spans="1:21" x14ac:dyDescent="0.25">
      <c r="A921" s="1" t="s">
        <v>4150</v>
      </c>
      <c r="B921" s="1" t="s">
        <v>21</v>
      </c>
      <c r="C921" s="1" t="s">
        <v>4059</v>
      </c>
      <c r="D921" s="1" t="s">
        <v>3988</v>
      </c>
      <c r="E921" s="1" t="s">
        <v>3903</v>
      </c>
      <c r="F921" s="1" t="s">
        <v>3989</v>
      </c>
      <c r="G921" s="2"/>
      <c r="H921" s="2"/>
      <c r="I921" s="5">
        <v>1452.26</v>
      </c>
      <c r="J921" s="2"/>
      <c r="K921" s="2"/>
      <c r="L921" s="2"/>
      <c r="M921" s="2"/>
      <c r="N921" s="2"/>
      <c r="O921" s="2"/>
      <c r="P921" s="2"/>
      <c r="Q921" s="5">
        <v>1452.26</v>
      </c>
      <c r="R921" s="1" t="s">
        <v>2609</v>
      </c>
      <c r="S921" s="1" t="s">
        <v>3904</v>
      </c>
      <c r="T921" s="1" t="s">
        <v>22</v>
      </c>
      <c r="U921">
        <f>VLOOKUP(E921,[1]Report!$E$4:$T$4596,16,0)</f>
        <v>0</v>
      </c>
    </row>
    <row r="922" spans="1:21" x14ac:dyDescent="0.25">
      <c r="A922" s="1" t="s">
        <v>4151</v>
      </c>
      <c r="B922" s="1" t="s">
        <v>21</v>
      </c>
      <c r="C922" s="1" t="s">
        <v>4059</v>
      </c>
      <c r="D922" s="1" t="s">
        <v>3988</v>
      </c>
      <c r="E922" s="1" t="s">
        <v>3903</v>
      </c>
      <c r="F922" s="1" t="s">
        <v>3989</v>
      </c>
      <c r="G922" s="2"/>
      <c r="H922" s="2"/>
      <c r="I922" s="5">
        <v>441.68</v>
      </c>
      <c r="J922" s="2"/>
      <c r="K922" s="2"/>
      <c r="L922" s="2"/>
      <c r="M922" s="2"/>
      <c r="N922" s="2"/>
      <c r="O922" s="2"/>
      <c r="P922" s="2"/>
      <c r="Q922" s="5">
        <v>441.68</v>
      </c>
      <c r="R922" s="1" t="s">
        <v>2609</v>
      </c>
      <c r="S922" s="1" t="s">
        <v>3904</v>
      </c>
      <c r="T922" s="1" t="s">
        <v>22</v>
      </c>
      <c r="U922">
        <f>VLOOKUP(E922,[1]Report!$E$4:$T$4596,16,0)</f>
        <v>0</v>
      </c>
    </row>
    <row r="923" spans="1:21" x14ac:dyDescent="0.25">
      <c r="A923" s="1" t="s">
        <v>4152</v>
      </c>
      <c r="B923" s="1" t="s">
        <v>21</v>
      </c>
      <c r="C923" s="1" t="s">
        <v>4059</v>
      </c>
      <c r="D923" s="1" t="s">
        <v>3988</v>
      </c>
      <c r="E923" s="1" t="s">
        <v>3903</v>
      </c>
      <c r="F923" s="1" t="s">
        <v>3989</v>
      </c>
      <c r="G923" s="2"/>
      <c r="H923" s="2"/>
      <c r="I923" s="5">
        <v>10000.74</v>
      </c>
      <c r="J923" s="2"/>
      <c r="K923" s="2"/>
      <c r="L923" s="2"/>
      <c r="M923" s="2"/>
      <c r="N923" s="2"/>
      <c r="O923" s="2"/>
      <c r="P923" s="2"/>
      <c r="Q923" s="5">
        <v>10000.74</v>
      </c>
      <c r="R923" s="1" t="s">
        <v>2609</v>
      </c>
      <c r="S923" s="1" t="s">
        <v>3904</v>
      </c>
      <c r="T923" s="1" t="s">
        <v>22</v>
      </c>
      <c r="U923">
        <f>VLOOKUP(E923,[1]Report!$E$4:$T$4596,16,0)</f>
        <v>0</v>
      </c>
    </row>
    <row r="924" spans="1:21" x14ac:dyDescent="0.25">
      <c r="A924" s="1" t="s">
        <v>4153</v>
      </c>
      <c r="B924" s="1" t="s">
        <v>21</v>
      </c>
      <c r="C924" s="1" t="s">
        <v>4059</v>
      </c>
      <c r="D924" s="1" t="s">
        <v>3988</v>
      </c>
      <c r="E924" s="1" t="s">
        <v>3903</v>
      </c>
      <c r="F924" s="1" t="s">
        <v>3989</v>
      </c>
      <c r="G924" s="2"/>
      <c r="H924" s="2"/>
      <c r="I924" s="5">
        <v>5371</v>
      </c>
      <c r="J924" s="2"/>
      <c r="K924" s="2"/>
      <c r="L924" s="2"/>
      <c r="M924" s="2"/>
      <c r="N924" s="2"/>
      <c r="O924" s="2"/>
      <c r="P924" s="2"/>
      <c r="Q924" s="5">
        <v>5371</v>
      </c>
      <c r="R924" s="1" t="s">
        <v>1733</v>
      </c>
      <c r="S924" s="1" t="s">
        <v>3904</v>
      </c>
      <c r="T924" s="1" t="s">
        <v>22</v>
      </c>
      <c r="U924">
        <f>VLOOKUP(E924,[1]Report!$E$4:$T$4596,16,0)</f>
        <v>0</v>
      </c>
    </row>
    <row r="925" spans="1:21" x14ac:dyDescent="0.25">
      <c r="A925" s="1" t="s">
        <v>4154</v>
      </c>
      <c r="B925" s="1" t="s">
        <v>21</v>
      </c>
      <c r="C925" s="1" t="s">
        <v>4059</v>
      </c>
      <c r="D925" s="1" t="s">
        <v>3988</v>
      </c>
      <c r="E925" s="1" t="s">
        <v>3903</v>
      </c>
      <c r="F925" s="1" t="s">
        <v>3989</v>
      </c>
      <c r="G925" s="2"/>
      <c r="H925" s="2"/>
      <c r="I925" s="5">
        <v>1871</v>
      </c>
      <c r="J925" s="2"/>
      <c r="K925" s="2"/>
      <c r="L925" s="2"/>
      <c r="M925" s="2"/>
      <c r="N925" s="2"/>
      <c r="O925" s="2"/>
      <c r="P925" s="2"/>
      <c r="Q925" s="5">
        <v>1871</v>
      </c>
      <c r="R925" s="1" t="s">
        <v>1733</v>
      </c>
      <c r="S925" s="1" t="s">
        <v>3904</v>
      </c>
      <c r="T925" s="1" t="s">
        <v>22</v>
      </c>
      <c r="U925">
        <f>VLOOKUP(E925,[1]Report!$E$4:$T$4596,16,0)</f>
        <v>0</v>
      </c>
    </row>
    <row r="926" spans="1:21" x14ac:dyDescent="0.25">
      <c r="A926" s="1" t="s">
        <v>4155</v>
      </c>
      <c r="B926" s="1" t="s">
        <v>21</v>
      </c>
      <c r="C926" s="1" t="s">
        <v>4059</v>
      </c>
      <c r="D926" s="1" t="s">
        <v>3988</v>
      </c>
      <c r="E926" s="1" t="s">
        <v>3903</v>
      </c>
      <c r="F926" s="1" t="s">
        <v>3989</v>
      </c>
      <c r="G926" s="2"/>
      <c r="H926" s="2"/>
      <c r="I926" s="5">
        <v>2000</v>
      </c>
      <c r="J926" s="2"/>
      <c r="K926" s="2"/>
      <c r="L926" s="2"/>
      <c r="M926" s="2"/>
      <c r="N926" s="2"/>
      <c r="O926" s="2"/>
      <c r="P926" s="2"/>
      <c r="Q926" s="5">
        <v>2000</v>
      </c>
      <c r="R926" s="1" t="s">
        <v>1733</v>
      </c>
      <c r="S926" s="1" t="s">
        <v>3904</v>
      </c>
      <c r="T926" s="1" t="s">
        <v>22</v>
      </c>
      <c r="U926">
        <f>VLOOKUP(E926,[1]Report!$E$4:$T$4596,16,0)</f>
        <v>0</v>
      </c>
    </row>
    <row r="927" spans="1:21" x14ac:dyDescent="0.25">
      <c r="A927" s="1" t="s">
        <v>4156</v>
      </c>
      <c r="B927" s="1" t="s">
        <v>21</v>
      </c>
      <c r="C927" s="1" t="s">
        <v>4059</v>
      </c>
      <c r="D927" s="1" t="s">
        <v>3988</v>
      </c>
      <c r="E927" s="1" t="s">
        <v>3903</v>
      </c>
      <c r="F927" s="1" t="s">
        <v>3989</v>
      </c>
      <c r="G927" s="2"/>
      <c r="H927" s="2"/>
      <c r="I927" s="2"/>
      <c r="J927" s="2"/>
      <c r="K927" s="2"/>
      <c r="L927" s="2"/>
      <c r="M927" s="2"/>
      <c r="N927" s="5">
        <v>16200</v>
      </c>
      <c r="O927" s="2"/>
      <c r="P927" s="2"/>
      <c r="Q927" s="5">
        <v>16200</v>
      </c>
      <c r="R927" s="1" t="s">
        <v>944</v>
      </c>
      <c r="S927" s="1" t="s">
        <v>3904</v>
      </c>
      <c r="T927" s="1" t="s">
        <v>22</v>
      </c>
      <c r="U927">
        <f>VLOOKUP(E927,[1]Report!$E$4:$T$4596,16,0)</f>
        <v>0</v>
      </c>
    </row>
    <row r="928" spans="1:21" x14ac:dyDescent="0.25">
      <c r="A928" s="1" t="s">
        <v>4157</v>
      </c>
      <c r="B928" s="1" t="s">
        <v>21</v>
      </c>
      <c r="C928" s="1" t="s">
        <v>4059</v>
      </c>
      <c r="D928" s="1" t="s">
        <v>3988</v>
      </c>
      <c r="E928" s="1" t="s">
        <v>3903</v>
      </c>
      <c r="F928" s="1" t="s">
        <v>3989</v>
      </c>
      <c r="G928" s="2"/>
      <c r="H928" s="2"/>
      <c r="I928" s="2"/>
      <c r="J928" s="5">
        <v>3750</v>
      </c>
      <c r="K928" s="2"/>
      <c r="L928" s="2"/>
      <c r="M928" s="2"/>
      <c r="N928" s="2"/>
      <c r="O928" s="2"/>
      <c r="P928" s="2"/>
      <c r="Q928" s="5">
        <v>3750</v>
      </c>
      <c r="R928" s="1" t="s">
        <v>2134</v>
      </c>
      <c r="S928" s="1" t="s">
        <v>3904</v>
      </c>
      <c r="T928" s="1" t="s">
        <v>22</v>
      </c>
      <c r="U928">
        <f>VLOOKUP(E928,[1]Report!$E$4:$T$4596,16,0)</f>
        <v>0</v>
      </c>
    </row>
    <row r="929" spans="1:21" x14ac:dyDescent="0.25">
      <c r="A929" s="1" t="s">
        <v>4158</v>
      </c>
      <c r="B929" s="1" t="s">
        <v>21</v>
      </c>
      <c r="C929" s="1" t="s">
        <v>4059</v>
      </c>
      <c r="D929" s="1" t="s">
        <v>3988</v>
      </c>
      <c r="E929" s="1" t="s">
        <v>3903</v>
      </c>
      <c r="F929" s="1" t="s">
        <v>3989</v>
      </c>
      <c r="G929" s="2"/>
      <c r="H929" s="2"/>
      <c r="I929" s="2"/>
      <c r="J929" s="2"/>
      <c r="K929" s="2"/>
      <c r="L929" s="2"/>
      <c r="M929" s="2"/>
      <c r="N929" s="5">
        <v>4065</v>
      </c>
      <c r="O929" s="2"/>
      <c r="P929" s="2"/>
      <c r="Q929" s="5">
        <v>4065</v>
      </c>
      <c r="R929" s="1" t="s">
        <v>2332</v>
      </c>
      <c r="S929" s="1" t="s">
        <v>3904</v>
      </c>
      <c r="T929" s="1" t="s">
        <v>22</v>
      </c>
      <c r="U929">
        <f>VLOOKUP(E929,[1]Report!$E$4:$T$4596,16,0)</f>
        <v>0</v>
      </c>
    </row>
    <row r="930" spans="1:21" x14ac:dyDescent="0.25">
      <c r="A930" s="1" t="s">
        <v>4159</v>
      </c>
      <c r="B930" s="1" t="s">
        <v>21</v>
      </c>
      <c r="C930" s="1" t="s">
        <v>4059</v>
      </c>
      <c r="D930" s="1" t="s">
        <v>3988</v>
      </c>
      <c r="E930" s="1" t="s">
        <v>3903</v>
      </c>
      <c r="F930" s="1" t="s">
        <v>3989</v>
      </c>
      <c r="G930" s="2"/>
      <c r="H930" s="2"/>
      <c r="I930" s="2"/>
      <c r="J930" s="2"/>
      <c r="K930" s="2"/>
      <c r="L930" s="2"/>
      <c r="M930" s="2"/>
      <c r="N930" s="5">
        <v>10297</v>
      </c>
      <c r="O930" s="2"/>
      <c r="P930" s="2"/>
      <c r="Q930" s="5">
        <v>10297</v>
      </c>
      <c r="R930" s="1" t="s">
        <v>2335</v>
      </c>
      <c r="S930" s="1" t="s">
        <v>3904</v>
      </c>
      <c r="T930" s="1" t="s">
        <v>22</v>
      </c>
      <c r="U930">
        <f>VLOOKUP(E930,[1]Report!$E$4:$T$4596,16,0)</f>
        <v>0</v>
      </c>
    </row>
    <row r="931" spans="1:21" x14ac:dyDescent="0.25">
      <c r="A931" s="1" t="s">
        <v>4160</v>
      </c>
      <c r="B931" s="1" t="s">
        <v>21</v>
      </c>
      <c r="C931" s="1" t="s">
        <v>4059</v>
      </c>
      <c r="D931" s="1" t="s">
        <v>3988</v>
      </c>
      <c r="E931" s="1" t="s">
        <v>3903</v>
      </c>
      <c r="F931" s="1" t="s">
        <v>3989</v>
      </c>
      <c r="G931" s="2"/>
      <c r="H931" s="2"/>
      <c r="I931" s="2"/>
      <c r="J931" s="2"/>
      <c r="K931" s="2"/>
      <c r="L931" s="2"/>
      <c r="M931" s="5">
        <v>3789</v>
      </c>
      <c r="N931" s="2"/>
      <c r="O931" s="2"/>
      <c r="P931" s="2"/>
      <c r="Q931" s="5">
        <v>3789</v>
      </c>
      <c r="R931" s="1" t="s">
        <v>2336</v>
      </c>
      <c r="S931" s="1" t="s">
        <v>3904</v>
      </c>
      <c r="T931" s="1" t="s">
        <v>22</v>
      </c>
      <c r="U931">
        <f>VLOOKUP(E931,[1]Report!$E$4:$T$4596,16,0)</f>
        <v>0</v>
      </c>
    </row>
    <row r="932" spans="1:21" x14ac:dyDescent="0.25">
      <c r="A932" s="1" t="s">
        <v>4161</v>
      </c>
      <c r="B932" s="1" t="s">
        <v>21</v>
      </c>
      <c r="C932" s="1" t="s">
        <v>4059</v>
      </c>
      <c r="D932" s="1" t="s">
        <v>3988</v>
      </c>
      <c r="E932" s="1" t="s">
        <v>3903</v>
      </c>
      <c r="F932" s="1" t="s">
        <v>3989</v>
      </c>
      <c r="G932" s="2"/>
      <c r="H932" s="2"/>
      <c r="I932" s="2"/>
      <c r="J932" s="2"/>
      <c r="K932" s="2"/>
      <c r="L932" s="2"/>
      <c r="M932" s="2"/>
      <c r="N932" s="5">
        <v>11425</v>
      </c>
      <c r="O932" s="2"/>
      <c r="P932" s="2"/>
      <c r="Q932" s="5">
        <v>11425</v>
      </c>
      <c r="R932" s="1" t="s">
        <v>2350</v>
      </c>
      <c r="S932" s="1" t="s">
        <v>3904</v>
      </c>
      <c r="T932" s="1" t="s">
        <v>22</v>
      </c>
      <c r="U932">
        <f>VLOOKUP(E932,[1]Report!$E$4:$T$4596,16,0)</f>
        <v>0</v>
      </c>
    </row>
    <row r="933" spans="1:21" x14ac:dyDescent="0.25">
      <c r="A933" s="1" t="s">
        <v>4162</v>
      </c>
      <c r="B933" s="1" t="s">
        <v>21</v>
      </c>
      <c r="C933" s="1" t="s">
        <v>4059</v>
      </c>
      <c r="D933" s="1" t="s">
        <v>3988</v>
      </c>
      <c r="E933" s="1" t="s">
        <v>3903</v>
      </c>
      <c r="F933" s="1" t="s">
        <v>3989</v>
      </c>
      <c r="G933" s="2"/>
      <c r="H933" s="2"/>
      <c r="I933" s="2"/>
      <c r="J933" s="2"/>
      <c r="K933" s="2"/>
      <c r="L933" s="2"/>
      <c r="M933" s="5">
        <v>6500</v>
      </c>
      <c r="N933" s="2"/>
      <c r="O933" s="2"/>
      <c r="P933" s="2"/>
      <c r="Q933" s="5">
        <v>6500</v>
      </c>
      <c r="R933" s="1" t="s">
        <v>4163</v>
      </c>
      <c r="S933" s="1" t="s">
        <v>3904</v>
      </c>
      <c r="T933" s="1" t="s">
        <v>22</v>
      </c>
      <c r="U933">
        <f>VLOOKUP(E933,[1]Report!$E$4:$T$4596,16,0)</f>
        <v>0</v>
      </c>
    </row>
    <row r="934" spans="1:21" x14ac:dyDescent="0.25">
      <c r="A934" s="1" t="s">
        <v>4164</v>
      </c>
      <c r="B934" s="1" t="s">
        <v>21</v>
      </c>
      <c r="C934" s="1" t="s">
        <v>4059</v>
      </c>
      <c r="D934" s="1" t="s">
        <v>3988</v>
      </c>
      <c r="E934" s="1" t="s">
        <v>3903</v>
      </c>
      <c r="F934" s="1" t="s">
        <v>3989</v>
      </c>
      <c r="G934" s="2"/>
      <c r="H934" s="2"/>
      <c r="I934" s="2"/>
      <c r="J934" s="2"/>
      <c r="K934" s="2"/>
      <c r="L934" s="2"/>
      <c r="M934" s="2"/>
      <c r="N934" s="5">
        <v>285</v>
      </c>
      <c r="O934" s="2"/>
      <c r="P934" s="2"/>
      <c r="Q934" s="5">
        <v>285</v>
      </c>
      <c r="R934" s="1" t="s">
        <v>4165</v>
      </c>
      <c r="S934" s="1" t="s">
        <v>3904</v>
      </c>
      <c r="T934" s="1" t="s">
        <v>22</v>
      </c>
      <c r="U934">
        <f>VLOOKUP(E934,[1]Report!$E$4:$T$4596,16,0)</f>
        <v>0</v>
      </c>
    </row>
    <row r="935" spans="1:21" x14ac:dyDescent="0.25">
      <c r="A935" s="1" t="s">
        <v>4166</v>
      </c>
      <c r="B935" s="1" t="s">
        <v>21</v>
      </c>
      <c r="C935" s="1" t="s">
        <v>4059</v>
      </c>
      <c r="D935" s="1" t="s">
        <v>3988</v>
      </c>
      <c r="E935" s="1" t="s">
        <v>3903</v>
      </c>
      <c r="F935" s="1" t="s">
        <v>3989</v>
      </c>
      <c r="G935" s="2"/>
      <c r="H935" s="2"/>
      <c r="I935" s="2"/>
      <c r="J935" s="2"/>
      <c r="K935" s="2"/>
      <c r="L935" s="2"/>
      <c r="M935" s="2"/>
      <c r="N935" s="2"/>
      <c r="O935" s="5">
        <v>30000</v>
      </c>
      <c r="P935" s="2"/>
      <c r="Q935" s="5">
        <v>30000</v>
      </c>
      <c r="R935" s="1" t="s">
        <v>4167</v>
      </c>
      <c r="S935" s="1" t="s">
        <v>3904</v>
      </c>
      <c r="T935" s="1" t="s">
        <v>22</v>
      </c>
      <c r="U935">
        <f>VLOOKUP(E935,[1]Report!$E$4:$T$4596,16,0)</f>
        <v>0</v>
      </c>
    </row>
    <row r="936" spans="1:21" x14ac:dyDescent="0.25">
      <c r="A936" s="1" t="s">
        <v>4168</v>
      </c>
      <c r="B936" s="1" t="s">
        <v>21</v>
      </c>
      <c r="C936" s="1" t="s">
        <v>4059</v>
      </c>
      <c r="D936" s="1" t="s">
        <v>3988</v>
      </c>
      <c r="E936" s="1" t="s">
        <v>3903</v>
      </c>
      <c r="F936" s="1" t="s">
        <v>3989</v>
      </c>
      <c r="G936" s="2"/>
      <c r="H936" s="2"/>
      <c r="I936" s="2"/>
      <c r="J936" s="2"/>
      <c r="K936" s="2"/>
      <c r="L936" s="2"/>
      <c r="M936" s="2"/>
      <c r="N936" s="2"/>
      <c r="O936" s="5">
        <v>813</v>
      </c>
      <c r="P936" s="2"/>
      <c r="Q936" s="5">
        <v>813</v>
      </c>
      <c r="R936" s="1" t="s">
        <v>4169</v>
      </c>
      <c r="S936" s="1" t="s">
        <v>3904</v>
      </c>
      <c r="T936" s="1" t="s">
        <v>22</v>
      </c>
      <c r="U936">
        <f>VLOOKUP(E936,[1]Report!$E$4:$T$4596,16,0)</f>
        <v>0</v>
      </c>
    </row>
    <row r="937" spans="1:21" x14ac:dyDescent="0.25">
      <c r="A937" s="1" t="s">
        <v>4170</v>
      </c>
      <c r="B937" s="1" t="s">
        <v>21</v>
      </c>
      <c r="C937" s="1" t="s">
        <v>4059</v>
      </c>
      <c r="D937" s="1" t="s">
        <v>3988</v>
      </c>
      <c r="E937" s="1" t="s">
        <v>3903</v>
      </c>
      <c r="F937" s="1" t="s">
        <v>3989</v>
      </c>
      <c r="G937" s="2"/>
      <c r="H937" s="2"/>
      <c r="I937" s="2"/>
      <c r="J937" s="2"/>
      <c r="K937" s="2"/>
      <c r="L937" s="2"/>
      <c r="M937" s="2"/>
      <c r="N937" s="2"/>
      <c r="O937" s="5">
        <v>215</v>
      </c>
      <c r="P937" s="2"/>
      <c r="Q937" s="5">
        <v>215</v>
      </c>
      <c r="R937" s="1" t="s">
        <v>2314</v>
      </c>
      <c r="S937" s="1" t="s">
        <v>3904</v>
      </c>
      <c r="T937" s="1" t="s">
        <v>22</v>
      </c>
      <c r="U937">
        <f>VLOOKUP(E937,[1]Report!$E$4:$T$4596,16,0)</f>
        <v>0</v>
      </c>
    </row>
    <row r="938" spans="1:21" x14ac:dyDescent="0.25">
      <c r="A938" s="1" t="s">
        <v>4171</v>
      </c>
      <c r="B938" s="1" t="s">
        <v>21</v>
      </c>
      <c r="C938" s="1" t="s">
        <v>4059</v>
      </c>
      <c r="D938" s="1" t="s">
        <v>3988</v>
      </c>
      <c r="E938" s="1" t="s">
        <v>3903</v>
      </c>
      <c r="F938" s="1" t="s">
        <v>3989</v>
      </c>
      <c r="G938" s="5">
        <v>4840</v>
      </c>
      <c r="H938" s="2"/>
      <c r="I938" s="2"/>
      <c r="J938" s="2"/>
      <c r="K938" s="2"/>
      <c r="L938" s="2"/>
      <c r="M938" s="2"/>
      <c r="N938" s="2"/>
      <c r="O938" s="2"/>
      <c r="P938" s="2"/>
      <c r="Q938" s="5">
        <v>4840</v>
      </c>
      <c r="R938" s="1" t="s">
        <v>4172</v>
      </c>
      <c r="S938" s="1" t="s">
        <v>3904</v>
      </c>
      <c r="T938" s="1" t="s">
        <v>22</v>
      </c>
      <c r="U938">
        <f>VLOOKUP(E938,[1]Report!$E$4:$T$4596,16,0)</f>
        <v>0</v>
      </c>
    </row>
    <row r="939" spans="1:21" x14ac:dyDescent="0.25">
      <c r="A939" s="1" t="s">
        <v>4173</v>
      </c>
      <c r="B939" s="1" t="s">
        <v>21</v>
      </c>
      <c r="C939" s="1" t="s">
        <v>4059</v>
      </c>
      <c r="D939" s="1" t="s">
        <v>3988</v>
      </c>
      <c r="E939" s="1" t="s">
        <v>3903</v>
      </c>
      <c r="F939" s="1" t="s">
        <v>3989</v>
      </c>
      <c r="G939" s="2"/>
      <c r="H939" s="2"/>
      <c r="I939" s="2"/>
      <c r="J939" s="2"/>
      <c r="K939" s="2"/>
      <c r="L939" s="2"/>
      <c r="M939" s="2"/>
      <c r="N939" s="2"/>
      <c r="O939" s="5">
        <v>305</v>
      </c>
      <c r="P939" s="2"/>
      <c r="Q939" s="5">
        <v>305</v>
      </c>
      <c r="R939" s="1" t="s">
        <v>4174</v>
      </c>
      <c r="S939" s="1" t="s">
        <v>3904</v>
      </c>
      <c r="T939" s="1" t="s">
        <v>22</v>
      </c>
      <c r="U939">
        <f>VLOOKUP(E939,[1]Report!$E$4:$T$4596,16,0)</f>
        <v>0</v>
      </c>
    </row>
    <row r="940" spans="1:21" x14ac:dyDescent="0.25">
      <c r="A940" s="1" t="s">
        <v>4175</v>
      </c>
      <c r="B940" s="1" t="s">
        <v>21</v>
      </c>
      <c r="C940" s="1" t="s">
        <v>4059</v>
      </c>
      <c r="D940" s="1" t="s">
        <v>3988</v>
      </c>
      <c r="E940" s="1" t="s">
        <v>3903</v>
      </c>
      <c r="F940" s="1" t="s">
        <v>3989</v>
      </c>
      <c r="G940" s="2"/>
      <c r="H940" s="2"/>
      <c r="I940" s="2"/>
      <c r="J940" s="2"/>
      <c r="K940" s="2"/>
      <c r="L940" s="2"/>
      <c r="M940" s="2"/>
      <c r="N940" s="2"/>
      <c r="O940" s="5">
        <v>318</v>
      </c>
      <c r="P940" s="2"/>
      <c r="Q940" s="5">
        <v>318</v>
      </c>
      <c r="R940" s="1" t="s">
        <v>4176</v>
      </c>
      <c r="S940" s="1" t="s">
        <v>3904</v>
      </c>
      <c r="T940" s="1" t="s">
        <v>22</v>
      </c>
      <c r="U940">
        <f>VLOOKUP(E940,[1]Report!$E$4:$T$4596,16,0)</f>
        <v>0</v>
      </c>
    </row>
    <row r="941" spans="1:21" x14ac:dyDescent="0.25">
      <c r="A941" s="1" t="s">
        <v>4177</v>
      </c>
      <c r="B941" s="1" t="s">
        <v>21</v>
      </c>
      <c r="C941" s="1" t="s">
        <v>4059</v>
      </c>
      <c r="D941" s="1" t="s">
        <v>3988</v>
      </c>
      <c r="E941" s="1" t="s">
        <v>3903</v>
      </c>
      <c r="F941" s="1" t="s">
        <v>3989</v>
      </c>
      <c r="G941" s="2"/>
      <c r="H941" s="2"/>
      <c r="I941" s="2"/>
      <c r="J941" s="2"/>
      <c r="K941" s="2"/>
      <c r="L941" s="2"/>
      <c r="M941" s="2"/>
      <c r="N941" s="2"/>
      <c r="O941" s="2"/>
      <c r="P941" s="5">
        <v>1361</v>
      </c>
      <c r="Q941" s="5">
        <v>1361</v>
      </c>
      <c r="R941" s="1" t="s">
        <v>4178</v>
      </c>
      <c r="S941" s="1" t="s">
        <v>3904</v>
      </c>
      <c r="T941" s="1" t="s">
        <v>22</v>
      </c>
      <c r="U941">
        <f>VLOOKUP(E941,[1]Report!$E$4:$T$4596,16,0)</f>
        <v>0</v>
      </c>
    </row>
    <row r="942" spans="1:21" x14ac:dyDescent="0.25">
      <c r="A942" s="1" t="s">
        <v>4179</v>
      </c>
      <c r="B942" s="1" t="s">
        <v>21</v>
      </c>
      <c r="C942" s="1" t="s">
        <v>4059</v>
      </c>
      <c r="D942" s="1" t="s">
        <v>3988</v>
      </c>
      <c r="E942" s="1" t="s">
        <v>3903</v>
      </c>
      <c r="F942" s="1" t="s">
        <v>3989</v>
      </c>
      <c r="G942" s="2"/>
      <c r="H942" s="2"/>
      <c r="I942" s="2"/>
      <c r="J942" s="2"/>
      <c r="K942" s="2"/>
      <c r="L942" s="2"/>
      <c r="M942" s="2"/>
      <c r="N942" s="2"/>
      <c r="O942" s="2"/>
      <c r="P942" s="5">
        <v>285</v>
      </c>
      <c r="Q942" s="5">
        <v>285</v>
      </c>
      <c r="R942" s="1" t="s">
        <v>4180</v>
      </c>
      <c r="S942" s="1" t="s">
        <v>3904</v>
      </c>
      <c r="T942" s="1" t="s">
        <v>22</v>
      </c>
      <c r="U942">
        <f>VLOOKUP(E942,[1]Report!$E$4:$T$4596,16,0)</f>
        <v>0</v>
      </c>
    </row>
    <row r="943" spans="1:21" x14ac:dyDescent="0.25">
      <c r="A943" s="1" t="s">
        <v>4181</v>
      </c>
      <c r="B943" s="1" t="s">
        <v>21</v>
      </c>
      <c r="C943" s="1" t="s">
        <v>4059</v>
      </c>
      <c r="D943" s="1" t="s">
        <v>3988</v>
      </c>
      <c r="E943" s="1" t="s">
        <v>3903</v>
      </c>
      <c r="F943" s="1" t="s">
        <v>3989</v>
      </c>
      <c r="G943" s="2"/>
      <c r="H943" s="2"/>
      <c r="I943" s="2"/>
      <c r="J943" s="2"/>
      <c r="K943" s="2"/>
      <c r="L943" s="2"/>
      <c r="M943" s="2"/>
      <c r="N943" s="2"/>
      <c r="O943" s="2"/>
      <c r="P943" s="5">
        <v>490</v>
      </c>
      <c r="Q943" s="5">
        <v>490</v>
      </c>
      <c r="R943" s="1" t="s">
        <v>4182</v>
      </c>
      <c r="S943" s="1" t="s">
        <v>3904</v>
      </c>
      <c r="T943" s="1" t="s">
        <v>22</v>
      </c>
      <c r="U943">
        <f>VLOOKUP(E943,[1]Report!$E$4:$T$4596,16,0)</f>
        <v>0</v>
      </c>
    </row>
    <row r="944" spans="1:21" x14ac:dyDescent="0.25">
      <c r="A944" s="1" t="s">
        <v>4183</v>
      </c>
      <c r="B944" s="1" t="s">
        <v>21</v>
      </c>
      <c r="C944" s="1" t="s">
        <v>4059</v>
      </c>
      <c r="D944" s="1" t="s">
        <v>3988</v>
      </c>
      <c r="E944" s="1" t="s">
        <v>3903</v>
      </c>
      <c r="F944" s="1" t="s">
        <v>3989</v>
      </c>
      <c r="G944" s="2"/>
      <c r="H944" s="5">
        <v>540</v>
      </c>
      <c r="I944" s="2"/>
      <c r="J944" s="2"/>
      <c r="K944" s="2"/>
      <c r="L944" s="2"/>
      <c r="M944" s="2"/>
      <c r="N944" s="2"/>
      <c r="O944" s="2"/>
      <c r="P944" s="2"/>
      <c r="Q944" s="5">
        <v>540</v>
      </c>
      <c r="R944" s="1" t="s">
        <v>4184</v>
      </c>
      <c r="S944" s="1" t="s">
        <v>3904</v>
      </c>
      <c r="T944" s="1" t="s">
        <v>22</v>
      </c>
      <c r="U944">
        <f>VLOOKUP(E944,[1]Report!$E$4:$T$4596,16,0)</f>
        <v>0</v>
      </c>
    </row>
    <row r="945" spans="1:21" x14ac:dyDescent="0.25">
      <c r="A945" s="1" t="s">
        <v>4185</v>
      </c>
      <c r="B945" s="1" t="s">
        <v>21</v>
      </c>
      <c r="C945" s="1" t="s">
        <v>4059</v>
      </c>
      <c r="D945" s="1" t="s">
        <v>3988</v>
      </c>
      <c r="E945" s="1" t="s">
        <v>3903</v>
      </c>
      <c r="F945" s="1" t="s">
        <v>3989</v>
      </c>
      <c r="G945" s="2"/>
      <c r="H945" s="2"/>
      <c r="I945" s="5">
        <v>2641</v>
      </c>
      <c r="J945" s="2"/>
      <c r="K945" s="2"/>
      <c r="L945" s="2"/>
      <c r="M945" s="2"/>
      <c r="N945" s="2"/>
      <c r="O945" s="2"/>
      <c r="P945" s="2"/>
      <c r="Q945" s="5">
        <v>2641</v>
      </c>
      <c r="R945" s="1" t="s">
        <v>4186</v>
      </c>
      <c r="S945" s="1" t="s">
        <v>3904</v>
      </c>
      <c r="T945" s="1" t="s">
        <v>22</v>
      </c>
      <c r="U945">
        <f>VLOOKUP(E945,[1]Report!$E$4:$T$4596,16,0)</f>
        <v>0</v>
      </c>
    </row>
    <row r="946" spans="1:21" x14ac:dyDescent="0.25">
      <c r="A946" s="1" t="s">
        <v>4187</v>
      </c>
      <c r="B946" s="1" t="s">
        <v>21</v>
      </c>
      <c r="C946" s="1" t="s">
        <v>4059</v>
      </c>
      <c r="D946" s="1" t="s">
        <v>3988</v>
      </c>
      <c r="E946" s="1" t="s">
        <v>3903</v>
      </c>
      <c r="F946" s="1" t="s">
        <v>3989</v>
      </c>
      <c r="G946" s="2"/>
      <c r="H946" s="2"/>
      <c r="I946" s="2"/>
      <c r="J946" s="2"/>
      <c r="K946" s="5">
        <v>3792</v>
      </c>
      <c r="L946" s="2"/>
      <c r="M946" s="2"/>
      <c r="N946" s="2"/>
      <c r="O946" s="2"/>
      <c r="P946" s="2"/>
      <c r="Q946" s="5">
        <v>3792</v>
      </c>
      <c r="R946" s="1" t="s">
        <v>4188</v>
      </c>
      <c r="S946" s="1" t="s">
        <v>3904</v>
      </c>
      <c r="T946" s="1" t="s">
        <v>22</v>
      </c>
      <c r="U946">
        <f>VLOOKUP(E946,[1]Report!$E$4:$T$4596,16,0)</f>
        <v>0</v>
      </c>
    </row>
    <row r="947" spans="1:21" x14ac:dyDescent="0.25">
      <c r="A947" s="1" t="s">
        <v>4189</v>
      </c>
      <c r="B947" s="1" t="s">
        <v>21</v>
      </c>
      <c r="C947" s="1" t="s">
        <v>4190</v>
      </c>
      <c r="D947" s="1" t="s">
        <v>3988</v>
      </c>
      <c r="E947" s="1" t="s">
        <v>3013</v>
      </c>
      <c r="F947" s="1" t="s">
        <v>4191</v>
      </c>
      <c r="G947" s="2"/>
      <c r="H947" s="5">
        <v>299</v>
      </c>
      <c r="I947" s="2"/>
      <c r="J947" s="2"/>
      <c r="K947" s="2"/>
      <c r="L947" s="2"/>
      <c r="M947" s="2"/>
      <c r="N947" s="2"/>
      <c r="O947" s="2"/>
      <c r="P947" s="2"/>
      <c r="Q947" s="5">
        <v>299</v>
      </c>
      <c r="R947" s="1" t="s">
        <v>4192</v>
      </c>
      <c r="S947" s="1" t="s">
        <v>3015</v>
      </c>
      <c r="T947" s="1" t="s">
        <v>22</v>
      </c>
      <c r="U947">
        <f>VLOOKUP(E947,[1]Report!$E$4:$T$4596,16,0)</f>
        <v>0</v>
      </c>
    </row>
    <row r="948" spans="1:21" x14ac:dyDescent="0.25">
      <c r="A948" s="1" t="s">
        <v>4193</v>
      </c>
      <c r="B948" s="1" t="s">
        <v>21</v>
      </c>
      <c r="C948" s="1" t="s">
        <v>4045</v>
      </c>
      <c r="D948" s="1" t="s">
        <v>3988</v>
      </c>
      <c r="E948" s="1" t="s">
        <v>2711</v>
      </c>
      <c r="F948" s="1" t="s">
        <v>4191</v>
      </c>
      <c r="G948" s="2"/>
      <c r="H948" s="2"/>
      <c r="I948" s="2"/>
      <c r="J948" s="2"/>
      <c r="K948" s="2"/>
      <c r="L948" s="2"/>
      <c r="M948" s="2"/>
      <c r="N948" s="5">
        <v>141880</v>
      </c>
      <c r="O948" s="2"/>
      <c r="P948" s="2"/>
      <c r="Q948" s="5">
        <v>141880</v>
      </c>
      <c r="R948" s="1" t="s">
        <v>364</v>
      </c>
      <c r="S948" s="1" t="s">
        <v>2712</v>
      </c>
      <c r="T948" s="1" t="s">
        <v>22</v>
      </c>
      <c r="U948">
        <f>VLOOKUP(E948,[1]Report!$E$4:$T$4596,16,0)</f>
        <v>0</v>
      </c>
    </row>
    <row r="949" spans="1:21" x14ac:dyDescent="0.25">
      <c r="A949" s="1" t="s">
        <v>4194</v>
      </c>
      <c r="B949" s="1" t="s">
        <v>21</v>
      </c>
      <c r="C949" s="1" t="s">
        <v>4045</v>
      </c>
      <c r="D949" s="1" t="s">
        <v>3988</v>
      </c>
      <c r="E949" s="1" t="s">
        <v>2711</v>
      </c>
      <c r="F949" s="1" t="s">
        <v>4191</v>
      </c>
      <c r="G949" s="2"/>
      <c r="H949" s="2"/>
      <c r="I949" s="2"/>
      <c r="J949" s="2"/>
      <c r="K949" s="2"/>
      <c r="L949" s="2"/>
      <c r="M949" s="2"/>
      <c r="N949" s="2"/>
      <c r="O949" s="5">
        <v>106451</v>
      </c>
      <c r="P949" s="2"/>
      <c r="Q949" s="5">
        <v>106451</v>
      </c>
      <c r="R949" s="1" t="s">
        <v>173</v>
      </c>
      <c r="S949" s="1" t="s">
        <v>2712</v>
      </c>
      <c r="T949" s="1" t="s">
        <v>22</v>
      </c>
      <c r="U949">
        <f>VLOOKUP(E949,[1]Report!$E$4:$T$4596,16,0)</f>
        <v>0</v>
      </c>
    </row>
    <row r="950" spans="1:21" x14ac:dyDescent="0.25">
      <c r="A950" s="1" t="s">
        <v>4195</v>
      </c>
      <c r="B950" s="1" t="s">
        <v>21</v>
      </c>
      <c r="C950" s="1" t="s">
        <v>4045</v>
      </c>
      <c r="D950" s="1" t="s">
        <v>3988</v>
      </c>
      <c r="E950" s="1" t="s">
        <v>2711</v>
      </c>
      <c r="F950" s="1" t="s">
        <v>4191</v>
      </c>
      <c r="G950" s="2"/>
      <c r="H950" s="5">
        <v>204578</v>
      </c>
      <c r="I950" s="2"/>
      <c r="J950" s="2"/>
      <c r="K950" s="2"/>
      <c r="L950" s="2"/>
      <c r="M950" s="2"/>
      <c r="N950" s="2"/>
      <c r="O950" s="2"/>
      <c r="P950" s="2"/>
      <c r="Q950" s="5">
        <v>204578</v>
      </c>
      <c r="R950" s="1" t="s">
        <v>175</v>
      </c>
      <c r="S950" s="1" t="s">
        <v>2712</v>
      </c>
      <c r="T950" s="1" t="s">
        <v>22</v>
      </c>
      <c r="U950">
        <f>VLOOKUP(E950,[1]Report!$E$4:$T$4596,16,0)</f>
        <v>0</v>
      </c>
    </row>
    <row r="951" spans="1:21" x14ac:dyDescent="0.25">
      <c r="A951" s="1" t="s">
        <v>4196</v>
      </c>
      <c r="B951" s="1" t="s">
        <v>21</v>
      </c>
      <c r="C951" s="1" t="s">
        <v>4045</v>
      </c>
      <c r="D951" s="1" t="s">
        <v>3988</v>
      </c>
      <c r="E951" s="1" t="s">
        <v>2711</v>
      </c>
      <c r="F951" s="1" t="s">
        <v>4191</v>
      </c>
      <c r="G951" s="2"/>
      <c r="H951" s="2"/>
      <c r="I951" s="2"/>
      <c r="J951" s="2"/>
      <c r="K951" s="2"/>
      <c r="L951" s="2"/>
      <c r="M951" s="2"/>
      <c r="N951" s="2"/>
      <c r="O951" s="2"/>
      <c r="P951" s="5">
        <v>122469</v>
      </c>
      <c r="Q951" s="5">
        <v>122469</v>
      </c>
      <c r="R951" s="1" t="s">
        <v>360</v>
      </c>
      <c r="S951" s="1" t="s">
        <v>2712</v>
      </c>
      <c r="T951" s="1" t="s">
        <v>22</v>
      </c>
      <c r="U951">
        <f>VLOOKUP(E951,[1]Report!$E$4:$T$4596,16,0)</f>
        <v>0</v>
      </c>
    </row>
    <row r="952" spans="1:21" x14ac:dyDescent="0.25">
      <c r="A952" s="1" t="s">
        <v>4197</v>
      </c>
      <c r="B952" s="1" t="s">
        <v>21</v>
      </c>
      <c r="C952" s="1" t="s">
        <v>4045</v>
      </c>
      <c r="D952" s="1" t="s">
        <v>3988</v>
      </c>
      <c r="E952" s="1" t="s">
        <v>2711</v>
      </c>
      <c r="F952" s="1" t="s">
        <v>4191</v>
      </c>
      <c r="G952" s="2"/>
      <c r="H952" s="2"/>
      <c r="I952" s="5">
        <v>202971</v>
      </c>
      <c r="J952" s="2"/>
      <c r="K952" s="2"/>
      <c r="L952" s="2"/>
      <c r="M952" s="2"/>
      <c r="N952" s="2"/>
      <c r="O952" s="2"/>
      <c r="P952" s="2"/>
      <c r="Q952" s="5">
        <v>202971</v>
      </c>
      <c r="R952" s="1" t="s">
        <v>263</v>
      </c>
      <c r="S952" s="1" t="s">
        <v>2712</v>
      </c>
      <c r="T952" s="1" t="s">
        <v>22</v>
      </c>
      <c r="U952">
        <f>VLOOKUP(E952,[1]Report!$E$4:$T$4596,16,0)</f>
        <v>0</v>
      </c>
    </row>
    <row r="953" spans="1:21" x14ac:dyDescent="0.25">
      <c r="A953" s="1" t="s">
        <v>4198</v>
      </c>
      <c r="B953" s="1" t="s">
        <v>21</v>
      </c>
      <c r="C953" s="1" t="s">
        <v>4045</v>
      </c>
      <c r="D953" s="1" t="s">
        <v>3988</v>
      </c>
      <c r="E953" s="1" t="s">
        <v>2711</v>
      </c>
      <c r="F953" s="1" t="s">
        <v>4191</v>
      </c>
      <c r="G953" s="2"/>
      <c r="H953" s="2"/>
      <c r="I953" s="2"/>
      <c r="J953" s="5">
        <v>199159</v>
      </c>
      <c r="K953" s="2"/>
      <c r="L953" s="2"/>
      <c r="M953" s="2"/>
      <c r="N953" s="2"/>
      <c r="O953" s="2"/>
      <c r="P953" s="2"/>
      <c r="Q953" s="5">
        <v>199159</v>
      </c>
      <c r="R953" s="1" t="s">
        <v>361</v>
      </c>
      <c r="S953" s="1" t="s">
        <v>2712</v>
      </c>
      <c r="T953" s="1" t="s">
        <v>22</v>
      </c>
      <c r="U953">
        <f>VLOOKUP(E953,[1]Report!$E$4:$T$4596,16,0)</f>
        <v>0</v>
      </c>
    </row>
    <row r="954" spans="1:21" x14ac:dyDescent="0.25">
      <c r="A954" s="1" t="s">
        <v>4199</v>
      </c>
      <c r="B954" s="1" t="s">
        <v>21</v>
      </c>
      <c r="C954" s="1" t="s">
        <v>4045</v>
      </c>
      <c r="D954" s="1" t="s">
        <v>3988</v>
      </c>
      <c r="E954" s="1" t="s">
        <v>2711</v>
      </c>
      <c r="F954" s="1" t="s">
        <v>4191</v>
      </c>
      <c r="G954" s="2"/>
      <c r="H954" s="2"/>
      <c r="I954" s="2"/>
      <c r="J954" s="2"/>
      <c r="K954" s="5">
        <v>194738</v>
      </c>
      <c r="L954" s="2"/>
      <c r="M954" s="2"/>
      <c r="N954" s="2"/>
      <c r="O954" s="2"/>
      <c r="P954" s="2"/>
      <c r="Q954" s="5">
        <v>194738</v>
      </c>
      <c r="R954" s="1" t="s">
        <v>362</v>
      </c>
      <c r="S954" s="1" t="s">
        <v>2712</v>
      </c>
      <c r="T954" s="1" t="s">
        <v>22</v>
      </c>
      <c r="U954">
        <f>VLOOKUP(E954,[1]Report!$E$4:$T$4596,16,0)</f>
        <v>0</v>
      </c>
    </row>
    <row r="955" spans="1:21" x14ac:dyDescent="0.25">
      <c r="A955" s="1" t="s">
        <v>4200</v>
      </c>
      <c r="B955" s="1" t="s">
        <v>21</v>
      </c>
      <c r="C955" s="1" t="s">
        <v>4045</v>
      </c>
      <c r="D955" s="1" t="s">
        <v>3988</v>
      </c>
      <c r="E955" s="1" t="s">
        <v>2711</v>
      </c>
      <c r="F955" s="1" t="s">
        <v>4191</v>
      </c>
      <c r="G955" s="5">
        <v>218347</v>
      </c>
      <c r="H955" s="2"/>
      <c r="I955" s="2"/>
      <c r="J955" s="2"/>
      <c r="K955" s="2"/>
      <c r="L955" s="2"/>
      <c r="M955" s="2"/>
      <c r="N955" s="2"/>
      <c r="O955" s="2"/>
      <c r="P955" s="2"/>
      <c r="Q955" s="5">
        <v>218347</v>
      </c>
      <c r="R955" s="1" t="s">
        <v>176</v>
      </c>
      <c r="S955" s="1" t="s">
        <v>2712</v>
      </c>
      <c r="T955" s="1" t="s">
        <v>22</v>
      </c>
      <c r="U955">
        <f>VLOOKUP(E955,[1]Report!$E$4:$T$4596,16,0)</f>
        <v>0</v>
      </c>
    </row>
    <row r="956" spans="1:21" x14ac:dyDescent="0.25">
      <c r="A956" s="1" t="s">
        <v>4201</v>
      </c>
      <c r="B956" s="1" t="s">
        <v>21</v>
      </c>
      <c r="C956" s="1" t="s">
        <v>4045</v>
      </c>
      <c r="D956" s="1" t="s">
        <v>3988</v>
      </c>
      <c r="E956" s="1" t="s">
        <v>2711</v>
      </c>
      <c r="F956" s="1" t="s">
        <v>4191</v>
      </c>
      <c r="G956" s="2"/>
      <c r="H956" s="2"/>
      <c r="I956" s="2"/>
      <c r="J956" s="2"/>
      <c r="K956" s="2"/>
      <c r="L956" s="5">
        <v>160461</v>
      </c>
      <c r="M956" s="2"/>
      <c r="N956" s="2"/>
      <c r="O956" s="2"/>
      <c r="P956" s="2"/>
      <c r="Q956" s="5">
        <v>160461</v>
      </c>
      <c r="R956" s="1" t="s">
        <v>366</v>
      </c>
      <c r="S956" s="1" t="s">
        <v>2712</v>
      </c>
      <c r="T956" s="1" t="s">
        <v>22</v>
      </c>
      <c r="U956">
        <f>VLOOKUP(E956,[1]Report!$E$4:$T$4596,16,0)</f>
        <v>0</v>
      </c>
    </row>
    <row r="957" spans="1:21" x14ac:dyDescent="0.25">
      <c r="A957" s="1" t="s">
        <v>4202</v>
      </c>
      <c r="B957" s="1" t="s">
        <v>21</v>
      </c>
      <c r="C957" s="1" t="s">
        <v>4045</v>
      </c>
      <c r="D957" s="1" t="s">
        <v>3988</v>
      </c>
      <c r="E957" s="1" t="s">
        <v>2711</v>
      </c>
      <c r="F957" s="1" t="s">
        <v>4191</v>
      </c>
      <c r="G957" s="2"/>
      <c r="H957" s="2"/>
      <c r="I957" s="2"/>
      <c r="J957" s="2"/>
      <c r="K957" s="2"/>
      <c r="L957" s="2"/>
      <c r="M957" s="5">
        <v>198389</v>
      </c>
      <c r="N957" s="2"/>
      <c r="O957" s="2"/>
      <c r="P957" s="2"/>
      <c r="Q957" s="5">
        <v>198389</v>
      </c>
      <c r="R957" s="1" t="s">
        <v>363</v>
      </c>
      <c r="S957" s="1" t="s">
        <v>2712</v>
      </c>
      <c r="T957" s="1" t="s">
        <v>22</v>
      </c>
      <c r="U957">
        <f>VLOOKUP(E957,[1]Report!$E$4:$T$4596,16,0)</f>
        <v>0</v>
      </c>
    </row>
    <row r="958" spans="1:21" x14ac:dyDescent="0.25">
      <c r="A958" s="1" t="s">
        <v>4203</v>
      </c>
      <c r="B958" s="1" t="s">
        <v>21</v>
      </c>
      <c r="C958" s="1" t="s">
        <v>4059</v>
      </c>
      <c r="D958" s="1" t="s">
        <v>3988</v>
      </c>
      <c r="E958" s="1" t="s">
        <v>3903</v>
      </c>
      <c r="F958" s="1" t="s">
        <v>4191</v>
      </c>
      <c r="G958" s="2"/>
      <c r="H958" s="2"/>
      <c r="I958" s="2"/>
      <c r="J958" s="2"/>
      <c r="K958" s="2"/>
      <c r="L958" s="5">
        <v>15825</v>
      </c>
      <c r="M958" s="2"/>
      <c r="N958" s="2"/>
      <c r="O958" s="2"/>
      <c r="P958" s="2"/>
      <c r="Q958" s="5">
        <v>15825</v>
      </c>
      <c r="R958" s="1" t="s">
        <v>2331</v>
      </c>
      <c r="S958" s="1" t="s">
        <v>3904</v>
      </c>
      <c r="T958" s="1" t="s">
        <v>22</v>
      </c>
      <c r="U958">
        <f>VLOOKUP(E958,[1]Report!$E$4:$T$4596,16,0)</f>
        <v>0</v>
      </c>
    </row>
    <row r="959" spans="1:21" x14ac:dyDescent="0.25">
      <c r="A959" s="1" t="s">
        <v>4204</v>
      </c>
      <c r="B959" s="1" t="s">
        <v>21</v>
      </c>
      <c r="C959" s="1" t="s">
        <v>4205</v>
      </c>
      <c r="D959" s="1" t="s">
        <v>3988</v>
      </c>
      <c r="E959" s="1" t="s">
        <v>4206</v>
      </c>
      <c r="F959" s="1" t="s">
        <v>4207</v>
      </c>
      <c r="G959" s="5">
        <v>8725</v>
      </c>
      <c r="H959" s="2"/>
      <c r="I959" s="2"/>
      <c r="J959" s="2"/>
      <c r="K959" s="2"/>
      <c r="L959" s="2"/>
      <c r="M959" s="2"/>
      <c r="N959" s="2"/>
      <c r="O959" s="2"/>
      <c r="P959" s="2"/>
      <c r="Q959" s="5">
        <v>8725</v>
      </c>
      <c r="R959" s="1" t="s">
        <v>640</v>
      </c>
      <c r="S959" s="1" t="s">
        <v>4208</v>
      </c>
      <c r="T959" s="1" t="s">
        <v>22</v>
      </c>
      <c r="U959">
        <f>VLOOKUP(E959,[1]Report!$E$4:$T$4596,16,0)</f>
        <v>0</v>
      </c>
    </row>
    <row r="960" spans="1:21" x14ac:dyDescent="0.25">
      <c r="A960" s="1" t="s">
        <v>4209</v>
      </c>
      <c r="B960" s="1" t="s">
        <v>21</v>
      </c>
      <c r="C960" s="1" t="s">
        <v>4205</v>
      </c>
      <c r="D960" s="1" t="s">
        <v>3988</v>
      </c>
      <c r="E960" s="1" t="s">
        <v>4206</v>
      </c>
      <c r="F960" s="1" t="s">
        <v>4207</v>
      </c>
      <c r="G960" s="5">
        <v>17680.16</v>
      </c>
      <c r="H960" s="2"/>
      <c r="I960" s="2"/>
      <c r="J960" s="2"/>
      <c r="K960" s="2"/>
      <c r="L960" s="2"/>
      <c r="M960" s="2"/>
      <c r="N960" s="2"/>
      <c r="O960" s="2"/>
      <c r="P960" s="2"/>
      <c r="Q960" s="5">
        <v>17680.16</v>
      </c>
      <c r="R960" s="1" t="s">
        <v>1705</v>
      </c>
      <c r="S960" s="1" t="s">
        <v>4208</v>
      </c>
      <c r="T960" s="1" t="s">
        <v>22</v>
      </c>
      <c r="U960">
        <f>VLOOKUP(E960,[1]Report!$E$4:$T$4596,16,0)</f>
        <v>0</v>
      </c>
    </row>
    <row r="961" spans="1:21" x14ac:dyDescent="0.25">
      <c r="A961" s="1" t="s">
        <v>4210</v>
      </c>
      <c r="B961" s="1" t="s">
        <v>21</v>
      </c>
      <c r="C961" s="1" t="s">
        <v>4205</v>
      </c>
      <c r="D961" s="1" t="s">
        <v>3988</v>
      </c>
      <c r="E961" s="1" t="s">
        <v>4206</v>
      </c>
      <c r="F961" s="1" t="s">
        <v>4207</v>
      </c>
      <c r="G961" s="2"/>
      <c r="H961" s="2"/>
      <c r="I961" s="2"/>
      <c r="J961" s="2"/>
      <c r="K961" s="2"/>
      <c r="L961" s="5">
        <v>19918</v>
      </c>
      <c r="M961" s="2"/>
      <c r="N961" s="2"/>
      <c r="O961" s="2"/>
      <c r="P961" s="2"/>
      <c r="Q961" s="5">
        <v>19918</v>
      </c>
      <c r="R961" s="1" t="s">
        <v>641</v>
      </c>
      <c r="S961" s="1" t="s">
        <v>4208</v>
      </c>
      <c r="T961" s="1" t="s">
        <v>22</v>
      </c>
      <c r="U961">
        <f>VLOOKUP(E961,[1]Report!$E$4:$T$4596,16,0)</f>
        <v>0</v>
      </c>
    </row>
    <row r="962" spans="1:21" x14ac:dyDescent="0.25">
      <c r="A962" s="1" t="s">
        <v>4211</v>
      </c>
      <c r="B962" s="1" t="s">
        <v>21</v>
      </c>
      <c r="C962" s="1" t="s">
        <v>4205</v>
      </c>
      <c r="D962" s="1" t="s">
        <v>3988</v>
      </c>
      <c r="E962" s="1" t="s">
        <v>4212</v>
      </c>
      <c r="F962" s="1" t="s">
        <v>4207</v>
      </c>
      <c r="G962" s="5">
        <v>446.01</v>
      </c>
      <c r="H962" s="2"/>
      <c r="I962" s="2"/>
      <c r="J962" s="2"/>
      <c r="K962" s="2"/>
      <c r="L962" s="2"/>
      <c r="M962" s="2"/>
      <c r="N962" s="2"/>
      <c r="O962" s="2"/>
      <c r="P962" s="2"/>
      <c r="Q962" s="5">
        <v>446.01</v>
      </c>
      <c r="R962" s="1" t="s">
        <v>2955</v>
      </c>
      <c r="S962" s="1" t="s">
        <v>4208</v>
      </c>
      <c r="T962" s="1" t="s">
        <v>22</v>
      </c>
      <c r="U962">
        <f>VLOOKUP(E962,[1]Report!$E$4:$T$4596,16,0)</f>
        <v>0</v>
      </c>
    </row>
    <row r="963" spans="1:21" x14ac:dyDescent="0.25">
      <c r="A963" s="1" t="s">
        <v>4213</v>
      </c>
      <c r="B963" s="1" t="s">
        <v>21</v>
      </c>
      <c r="C963" s="1" t="s">
        <v>4205</v>
      </c>
      <c r="D963" s="1" t="s">
        <v>3988</v>
      </c>
      <c r="E963" s="1" t="s">
        <v>4212</v>
      </c>
      <c r="F963" s="1" t="s">
        <v>4207</v>
      </c>
      <c r="G963" s="2"/>
      <c r="H963" s="2"/>
      <c r="I963" s="2"/>
      <c r="J963" s="2"/>
      <c r="K963" s="5">
        <v>943.77</v>
      </c>
      <c r="L963" s="2"/>
      <c r="M963" s="2"/>
      <c r="N963" s="2"/>
      <c r="O963" s="2"/>
      <c r="P963" s="2"/>
      <c r="Q963" s="5">
        <v>943.77</v>
      </c>
      <c r="R963" s="1" t="s">
        <v>2956</v>
      </c>
      <c r="S963" s="1" t="s">
        <v>4208</v>
      </c>
      <c r="T963" s="1" t="s">
        <v>22</v>
      </c>
      <c r="U963">
        <f>VLOOKUP(E963,[1]Report!$E$4:$T$4596,16,0)</f>
        <v>0</v>
      </c>
    </row>
    <row r="964" spans="1:21" x14ac:dyDescent="0.25">
      <c r="A964" s="1" t="s">
        <v>4214</v>
      </c>
      <c r="B964" s="1" t="s">
        <v>21</v>
      </c>
      <c r="C964" s="1" t="s">
        <v>4009</v>
      </c>
      <c r="D964" s="1" t="s">
        <v>3988</v>
      </c>
      <c r="E964" s="1" t="s">
        <v>4215</v>
      </c>
      <c r="F964" s="1" t="s">
        <v>4207</v>
      </c>
      <c r="G964" s="5">
        <v>3103</v>
      </c>
      <c r="H964" s="2"/>
      <c r="I964" s="2"/>
      <c r="J964" s="2"/>
      <c r="K964" s="2"/>
      <c r="L964" s="2"/>
      <c r="M964" s="2"/>
      <c r="N964" s="2"/>
      <c r="O964" s="2"/>
      <c r="P964" s="2"/>
      <c r="Q964" s="5">
        <v>3103</v>
      </c>
      <c r="R964" s="1" t="s">
        <v>1611</v>
      </c>
      <c r="S964" s="1" t="s">
        <v>4208</v>
      </c>
      <c r="T964" s="1" t="s">
        <v>22</v>
      </c>
      <c r="U964">
        <f>VLOOKUP(E964,[1]Report!$E$4:$T$4596,16,0)</f>
        <v>0</v>
      </c>
    </row>
    <row r="965" spans="1:21" x14ac:dyDescent="0.25">
      <c r="A965" s="1" t="s">
        <v>4216</v>
      </c>
      <c r="B965" s="1" t="s">
        <v>21</v>
      </c>
      <c r="C965" s="1" t="s">
        <v>4009</v>
      </c>
      <c r="D965" s="1" t="s">
        <v>3988</v>
      </c>
      <c r="E965" s="1" t="s">
        <v>4215</v>
      </c>
      <c r="F965" s="1" t="s">
        <v>4207</v>
      </c>
      <c r="G965" s="2"/>
      <c r="H965" s="5">
        <v>3403</v>
      </c>
      <c r="I965" s="2"/>
      <c r="J965" s="2"/>
      <c r="K965" s="2"/>
      <c r="L965" s="2"/>
      <c r="M965" s="2"/>
      <c r="N965" s="2"/>
      <c r="O965" s="2"/>
      <c r="P965" s="2"/>
      <c r="Q965" s="5">
        <v>3403</v>
      </c>
      <c r="R965" s="1" t="s">
        <v>1612</v>
      </c>
      <c r="S965" s="1" t="s">
        <v>4208</v>
      </c>
      <c r="T965" s="1" t="s">
        <v>22</v>
      </c>
      <c r="U965">
        <f>VLOOKUP(E965,[1]Report!$E$4:$T$4596,16,0)</f>
        <v>0</v>
      </c>
    </row>
    <row r="966" spans="1:21" x14ac:dyDescent="0.25">
      <c r="A966" s="1" t="s">
        <v>4217</v>
      </c>
      <c r="B966" s="1" t="s">
        <v>21</v>
      </c>
      <c r="C966" s="1" t="s">
        <v>4009</v>
      </c>
      <c r="D966" s="1" t="s">
        <v>3988</v>
      </c>
      <c r="E966" s="1" t="s">
        <v>4215</v>
      </c>
      <c r="F966" s="1" t="s">
        <v>4207</v>
      </c>
      <c r="G966" s="2"/>
      <c r="H966" s="2"/>
      <c r="I966" s="5">
        <v>3403</v>
      </c>
      <c r="J966" s="2"/>
      <c r="K966" s="2"/>
      <c r="L966" s="2"/>
      <c r="M966" s="2"/>
      <c r="N966" s="2"/>
      <c r="O966" s="2"/>
      <c r="P966" s="2"/>
      <c r="Q966" s="5">
        <v>3403</v>
      </c>
      <c r="R966" s="1" t="s">
        <v>1614</v>
      </c>
      <c r="S966" s="1" t="s">
        <v>4208</v>
      </c>
      <c r="T966" s="1" t="s">
        <v>22</v>
      </c>
      <c r="U966">
        <f>VLOOKUP(E966,[1]Report!$E$4:$T$4596,16,0)</f>
        <v>0</v>
      </c>
    </row>
    <row r="967" spans="1:21" x14ac:dyDescent="0.25">
      <c r="A967" s="1" t="s">
        <v>4218</v>
      </c>
      <c r="B967" s="1" t="s">
        <v>21</v>
      </c>
      <c r="C967" s="1" t="s">
        <v>4009</v>
      </c>
      <c r="D967" s="1" t="s">
        <v>3988</v>
      </c>
      <c r="E967" s="1" t="s">
        <v>4215</v>
      </c>
      <c r="F967" s="1" t="s">
        <v>4207</v>
      </c>
      <c r="G967" s="2"/>
      <c r="H967" s="2"/>
      <c r="I967" s="2"/>
      <c r="J967" s="5">
        <v>3326</v>
      </c>
      <c r="K967" s="2"/>
      <c r="L967" s="2"/>
      <c r="M967" s="2"/>
      <c r="N967" s="2"/>
      <c r="O967" s="2"/>
      <c r="P967" s="2"/>
      <c r="Q967" s="5">
        <v>3326</v>
      </c>
      <c r="R967" s="1" t="s">
        <v>1615</v>
      </c>
      <c r="S967" s="1" t="s">
        <v>4208</v>
      </c>
      <c r="T967" s="1" t="s">
        <v>22</v>
      </c>
      <c r="U967">
        <f>VLOOKUP(E967,[1]Report!$E$4:$T$4596,16,0)</f>
        <v>0</v>
      </c>
    </row>
    <row r="968" spans="1:21" x14ac:dyDescent="0.25">
      <c r="A968" s="1" t="s">
        <v>4219</v>
      </c>
      <c r="B968" s="1" t="s">
        <v>21</v>
      </c>
      <c r="C968" s="1" t="s">
        <v>4009</v>
      </c>
      <c r="D968" s="1" t="s">
        <v>3988</v>
      </c>
      <c r="E968" s="1" t="s">
        <v>4215</v>
      </c>
      <c r="F968" s="1" t="s">
        <v>4207</v>
      </c>
      <c r="G968" s="2"/>
      <c r="H968" s="2"/>
      <c r="I968" s="2"/>
      <c r="J968" s="2"/>
      <c r="K968" s="5">
        <v>3506</v>
      </c>
      <c r="L968" s="2"/>
      <c r="M968" s="2"/>
      <c r="N968" s="2"/>
      <c r="O968" s="2"/>
      <c r="P968" s="2"/>
      <c r="Q968" s="5">
        <v>3506</v>
      </c>
      <c r="R968" s="1" t="s">
        <v>1616</v>
      </c>
      <c r="S968" s="1" t="s">
        <v>4208</v>
      </c>
      <c r="T968" s="1" t="s">
        <v>22</v>
      </c>
      <c r="U968">
        <f>VLOOKUP(E968,[1]Report!$E$4:$T$4596,16,0)</f>
        <v>0</v>
      </c>
    </row>
    <row r="969" spans="1:21" x14ac:dyDescent="0.25">
      <c r="A969" s="1" t="s">
        <v>4220</v>
      </c>
      <c r="B969" s="1" t="s">
        <v>21</v>
      </c>
      <c r="C969" s="1" t="s">
        <v>4009</v>
      </c>
      <c r="D969" s="1" t="s">
        <v>3988</v>
      </c>
      <c r="E969" s="1" t="s">
        <v>4215</v>
      </c>
      <c r="F969" s="1" t="s">
        <v>4207</v>
      </c>
      <c r="G969" s="2"/>
      <c r="H969" s="2"/>
      <c r="I969" s="2"/>
      <c r="J969" s="2"/>
      <c r="K969" s="2"/>
      <c r="L969" s="5">
        <v>3355</v>
      </c>
      <c r="M969" s="2"/>
      <c r="N969" s="2"/>
      <c r="O969" s="2"/>
      <c r="P969" s="2"/>
      <c r="Q969" s="5">
        <v>3355</v>
      </c>
      <c r="R969" s="1" t="s">
        <v>1617</v>
      </c>
      <c r="S969" s="1" t="s">
        <v>4208</v>
      </c>
      <c r="T969" s="1" t="s">
        <v>22</v>
      </c>
      <c r="U969">
        <f>VLOOKUP(E969,[1]Report!$E$4:$T$4596,16,0)</f>
        <v>0</v>
      </c>
    </row>
    <row r="970" spans="1:21" x14ac:dyDescent="0.25">
      <c r="A970" s="1" t="s">
        <v>4221</v>
      </c>
      <c r="B970" s="1" t="s">
        <v>21</v>
      </c>
      <c r="C970" s="1" t="s">
        <v>4009</v>
      </c>
      <c r="D970" s="1" t="s">
        <v>3988</v>
      </c>
      <c r="E970" s="1" t="s">
        <v>4215</v>
      </c>
      <c r="F970" s="1" t="s">
        <v>4207</v>
      </c>
      <c r="G970" s="2"/>
      <c r="H970" s="2"/>
      <c r="I970" s="2"/>
      <c r="J970" s="2"/>
      <c r="K970" s="2"/>
      <c r="L970" s="2"/>
      <c r="M970" s="5">
        <v>3049</v>
      </c>
      <c r="N970" s="2"/>
      <c r="O970" s="2"/>
      <c r="P970" s="2"/>
      <c r="Q970" s="5">
        <v>3049</v>
      </c>
      <c r="R970" s="1" t="s">
        <v>1340</v>
      </c>
      <c r="S970" s="1" t="s">
        <v>4208</v>
      </c>
      <c r="T970" s="1" t="s">
        <v>22</v>
      </c>
      <c r="U970">
        <f>VLOOKUP(E970,[1]Report!$E$4:$T$4596,16,0)</f>
        <v>0</v>
      </c>
    </row>
    <row r="971" spans="1:21" x14ac:dyDescent="0.25">
      <c r="A971" s="1" t="s">
        <v>4222</v>
      </c>
      <c r="B971" s="1" t="s">
        <v>21</v>
      </c>
      <c r="C971" s="1" t="s">
        <v>4009</v>
      </c>
      <c r="D971" s="1" t="s">
        <v>3988</v>
      </c>
      <c r="E971" s="1" t="s">
        <v>4215</v>
      </c>
      <c r="F971" s="1" t="s">
        <v>4207</v>
      </c>
      <c r="G971" s="2"/>
      <c r="H971" s="2"/>
      <c r="I971" s="2"/>
      <c r="J971" s="2"/>
      <c r="K971" s="2"/>
      <c r="L971" s="2"/>
      <c r="M971" s="2"/>
      <c r="N971" s="5">
        <v>2753</v>
      </c>
      <c r="O971" s="2"/>
      <c r="P971" s="2"/>
      <c r="Q971" s="5">
        <v>2753</v>
      </c>
      <c r="R971" s="1" t="s">
        <v>1341</v>
      </c>
      <c r="S971" s="1" t="s">
        <v>4208</v>
      </c>
      <c r="T971" s="1" t="s">
        <v>22</v>
      </c>
      <c r="U971">
        <f>VLOOKUP(E971,[1]Report!$E$4:$T$4596,16,0)</f>
        <v>0</v>
      </c>
    </row>
    <row r="972" spans="1:21" x14ac:dyDescent="0.25">
      <c r="A972" s="1" t="s">
        <v>4223</v>
      </c>
      <c r="B972" s="1" t="s">
        <v>21</v>
      </c>
      <c r="C972" s="1" t="s">
        <v>4009</v>
      </c>
      <c r="D972" s="1" t="s">
        <v>3988</v>
      </c>
      <c r="E972" s="1" t="s">
        <v>4215</v>
      </c>
      <c r="F972" s="1" t="s">
        <v>4207</v>
      </c>
      <c r="G972" s="2"/>
      <c r="H972" s="2"/>
      <c r="I972" s="2"/>
      <c r="J972" s="2"/>
      <c r="K972" s="2"/>
      <c r="L972" s="2"/>
      <c r="M972" s="2"/>
      <c r="N972" s="2"/>
      <c r="O972" s="5">
        <v>2653</v>
      </c>
      <c r="P972" s="2"/>
      <c r="Q972" s="5">
        <v>2653</v>
      </c>
      <c r="R972" s="1" t="s">
        <v>1342</v>
      </c>
      <c r="S972" s="1" t="s">
        <v>4208</v>
      </c>
      <c r="T972" s="1" t="s">
        <v>22</v>
      </c>
      <c r="U972">
        <f>VLOOKUP(E972,[1]Report!$E$4:$T$4596,16,0)</f>
        <v>0</v>
      </c>
    </row>
    <row r="973" spans="1:21" x14ac:dyDescent="0.25">
      <c r="A973" s="1" t="s">
        <v>4224</v>
      </c>
      <c r="B973" s="1" t="s">
        <v>21</v>
      </c>
      <c r="C973" s="1" t="s">
        <v>4009</v>
      </c>
      <c r="D973" s="1" t="s">
        <v>3988</v>
      </c>
      <c r="E973" s="1" t="s">
        <v>4215</v>
      </c>
      <c r="F973" s="1" t="s">
        <v>4207</v>
      </c>
      <c r="G973" s="2"/>
      <c r="H973" s="2"/>
      <c r="I973" s="2"/>
      <c r="J973" s="2"/>
      <c r="K973" s="2"/>
      <c r="L973" s="2"/>
      <c r="M973" s="2"/>
      <c r="N973" s="2"/>
      <c r="O973" s="2"/>
      <c r="P973" s="5">
        <v>2819</v>
      </c>
      <c r="Q973" s="5">
        <v>2819</v>
      </c>
      <c r="R973" s="1" t="s">
        <v>1343</v>
      </c>
      <c r="S973" s="1" t="s">
        <v>4208</v>
      </c>
      <c r="T973" s="1" t="s">
        <v>22</v>
      </c>
      <c r="U973">
        <f>VLOOKUP(E973,[1]Report!$E$4:$T$4596,16,0)</f>
        <v>0</v>
      </c>
    </row>
    <row r="974" spans="1:21" x14ac:dyDescent="0.25">
      <c r="A974" s="1" t="s">
        <v>4225</v>
      </c>
      <c r="B974" s="1" t="s">
        <v>21</v>
      </c>
      <c r="C974" s="1" t="s">
        <v>3958</v>
      </c>
      <c r="D974" s="1" t="s">
        <v>3988</v>
      </c>
      <c r="E974" s="1" t="s">
        <v>2711</v>
      </c>
      <c r="F974" s="1" t="s">
        <v>4207</v>
      </c>
      <c r="G974" s="2"/>
      <c r="H974" s="2"/>
      <c r="I974" s="2"/>
      <c r="J974" s="2"/>
      <c r="K974" s="2"/>
      <c r="L974" s="2"/>
      <c r="M974" s="2"/>
      <c r="N974" s="5">
        <v>49888</v>
      </c>
      <c r="O974" s="2"/>
      <c r="P974" s="2"/>
      <c r="Q974" s="5">
        <v>49888</v>
      </c>
      <c r="R974" s="1" t="s">
        <v>1746</v>
      </c>
      <c r="S974" s="1" t="s">
        <v>2712</v>
      </c>
      <c r="T974" s="1" t="s">
        <v>22</v>
      </c>
      <c r="U974">
        <f>VLOOKUP(E974,[1]Report!$E$4:$T$4596,16,0)</f>
        <v>0</v>
      </c>
    </row>
    <row r="975" spans="1:21" x14ac:dyDescent="0.25">
      <c r="A975" s="1" t="s">
        <v>4226</v>
      </c>
      <c r="B975" s="1" t="s">
        <v>21</v>
      </c>
      <c r="C975" s="1" t="s">
        <v>3958</v>
      </c>
      <c r="D975" s="1" t="s">
        <v>3988</v>
      </c>
      <c r="E975" s="1" t="s">
        <v>2711</v>
      </c>
      <c r="F975" s="1" t="s">
        <v>4207</v>
      </c>
      <c r="G975" s="2"/>
      <c r="H975" s="5">
        <v>60776</v>
      </c>
      <c r="I975" s="2"/>
      <c r="J975" s="2"/>
      <c r="K975" s="2"/>
      <c r="L975" s="2"/>
      <c r="M975" s="2"/>
      <c r="N975" s="2"/>
      <c r="O975" s="2"/>
      <c r="P975" s="2"/>
      <c r="Q975" s="5">
        <v>60776</v>
      </c>
      <c r="R975" s="1" t="s">
        <v>490</v>
      </c>
      <c r="S975" s="1" t="s">
        <v>2712</v>
      </c>
      <c r="T975" s="1" t="s">
        <v>22</v>
      </c>
      <c r="U975">
        <f>VLOOKUP(E975,[1]Report!$E$4:$T$4596,16,0)</f>
        <v>0</v>
      </c>
    </row>
    <row r="976" spans="1:21" x14ac:dyDescent="0.25">
      <c r="A976" s="1" t="s">
        <v>4227</v>
      </c>
      <c r="B976" s="1" t="s">
        <v>21</v>
      </c>
      <c r="C976" s="1" t="s">
        <v>3958</v>
      </c>
      <c r="D976" s="1" t="s">
        <v>3988</v>
      </c>
      <c r="E976" s="1" t="s">
        <v>2711</v>
      </c>
      <c r="F976" s="1" t="s">
        <v>4207</v>
      </c>
      <c r="G976" s="2"/>
      <c r="H976" s="2"/>
      <c r="I976" s="2"/>
      <c r="J976" s="2"/>
      <c r="K976" s="2"/>
      <c r="L976" s="2"/>
      <c r="M976" s="2"/>
      <c r="N976" s="2"/>
      <c r="O976" s="5">
        <v>49888</v>
      </c>
      <c r="P976" s="2"/>
      <c r="Q976" s="5">
        <v>49888</v>
      </c>
      <c r="R976" s="1" t="s">
        <v>491</v>
      </c>
      <c r="S976" s="1" t="s">
        <v>2712</v>
      </c>
      <c r="T976" s="1" t="s">
        <v>22</v>
      </c>
      <c r="U976">
        <f>VLOOKUP(E976,[1]Report!$E$4:$T$4596,16,0)</f>
        <v>0</v>
      </c>
    </row>
    <row r="977" spans="1:21" x14ac:dyDescent="0.25">
      <c r="A977" s="1" t="s">
        <v>4228</v>
      </c>
      <c r="B977" s="1" t="s">
        <v>21</v>
      </c>
      <c r="C977" s="1" t="s">
        <v>3958</v>
      </c>
      <c r="D977" s="1" t="s">
        <v>3988</v>
      </c>
      <c r="E977" s="1" t="s">
        <v>2711</v>
      </c>
      <c r="F977" s="1" t="s">
        <v>4207</v>
      </c>
      <c r="G977" s="2"/>
      <c r="H977" s="2"/>
      <c r="I977" s="2"/>
      <c r="J977" s="2"/>
      <c r="K977" s="2"/>
      <c r="L977" s="2"/>
      <c r="M977" s="2"/>
      <c r="N977" s="2"/>
      <c r="O977" s="2"/>
      <c r="P977" s="5">
        <v>56497</v>
      </c>
      <c r="Q977" s="5">
        <v>56497</v>
      </c>
      <c r="R977" s="1" t="s">
        <v>1765</v>
      </c>
      <c r="S977" s="1" t="s">
        <v>2712</v>
      </c>
      <c r="T977" s="1" t="s">
        <v>22</v>
      </c>
      <c r="U977">
        <f>VLOOKUP(E977,[1]Report!$E$4:$T$4596,16,0)</f>
        <v>0</v>
      </c>
    </row>
    <row r="978" spans="1:21" x14ac:dyDescent="0.25">
      <c r="A978" s="1" t="s">
        <v>4229</v>
      </c>
      <c r="B978" s="1" t="s">
        <v>21</v>
      </c>
      <c r="C978" s="1" t="s">
        <v>3958</v>
      </c>
      <c r="D978" s="1" t="s">
        <v>3988</v>
      </c>
      <c r="E978" s="1" t="s">
        <v>2711</v>
      </c>
      <c r="F978" s="1" t="s">
        <v>4207</v>
      </c>
      <c r="G978" s="2"/>
      <c r="H978" s="2"/>
      <c r="I978" s="5">
        <v>24619</v>
      </c>
      <c r="J978" s="2"/>
      <c r="K978" s="2"/>
      <c r="L978" s="2"/>
      <c r="M978" s="2"/>
      <c r="N978" s="2"/>
      <c r="O978" s="2"/>
      <c r="P978" s="2"/>
      <c r="Q978" s="5">
        <v>24619</v>
      </c>
      <c r="R978" s="1" t="s">
        <v>1772</v>
      </c>
      <c r="S978" s="1" t="s">
        <v>2712</v>
      </c>
      <c r="T978" s="1" t="s">
        <v>22</v>
      </c>
      <c r="U978">
        <f>VLOOKUP(E978,[1]Report!$E$4:$T$4596,16,0)</f>
        <v>0</v>
      </c>
    </row>
    <row r="979" spans="1:21" x14ac:dyDescent="0.25">
      <c r="A979" s="1" t="s">
        <v>4230</v>
      </c>
      <c r="B979" s="1" t="s">
        <v>21</v>
      </c>
      <c r="C979" s="1" t="s">
        <v>3958</v>
      </c>
      <c r="D979" s="1" t="s">
        <v>3988</v>
      </c>
      <c r="E979" s="1" t="s">
        <v>2711</v>
      </c>
      <c r="F979" s="1" t="s">
        <v>4207</v>
      </c>
      <c r="G979" s="2"/>
      <c r="H979" s="2"/>
      <c r="I979" s="2"/>
      <c r="J979" s="5">
        <v>46777</v>
      </c>
      <c r="K979" s="2"/>
      <c r="L979" s="2"/>
      <c r="M979" s="2"/>
      <c r="N979" s="2"/>
      <c r="O979" s="2"/>
      <c r="P979" s="2"/>
      <c r="Q979" s="5">
        <v>46777</v>
      </c>
      <c r="R979" s="1" t="s">
        <v>492</v>
      </c>
      <c r="S979" s="1" t="s">
        <v>2712</v>
      </c>
      <c r="T979" s="1" t="s">
        <v>22</v>
      </c>
      <c r="U979">
        <f>VLOOKUP(E979,[1]Report!$E$4:$T$4596,16,0)</f>
        <v>0</v>
      </c>
    </row>
    <row r="980" spans="1:21" x14ac:dyDescent="0.25">
      <c r="A980" s="1" t="s">
        <v>4231</v>
      </c>
      <c r="B980" s="1" t="s">
        <v>21</v>
      </c>
      <c r="C980" s="1" t="s">
        <v>3958</v>
      </c>
      <c r="D980" s="1" t="s">
        <v>3988</v>
      </c>
      <c r="E980" s="1" t="s">
        <v>2711</v>
      </c>
      <c r="F980" s="1" t="s">
        <v>4207</v>
      </c>
      <c r="G980" s="5">
        <v>36694</v>
      </c>
      <c r="H980" s="2"/>
      <c r="I980" s="2"/>
      <c r="J980" s="2"/>
      <c r="K980" s="2"/>
      <c r="L980" s="2"/>
      <c r="M980" s="2"/>
      <c r="N980" s="2"/>
      <c r="O980" s="2"/>
      <c r="P980" s="2"/>
      <c r="Q980" s="5">
        <v>36694</v>
      </c>
      <c r="R980" s="1" t="s">
        <v>493</v>
      </c>
      <c r="S980" s="1" t="s">
        <v>2712</v>
      </c>
      <c r="T980" s="1" t="s">
        <v>22</v>
      </c>
      <c r="U980">
        <f>VLOOKUP(E980,[1]Report!$E$4:$T$4596,16,0)</f>
        <v>0</v>
      </c>
    </row>
    <row r="981" spans="1:21" x14ac:dyDescent="0.25">
      <c r="A981" s="1" t="s">
        <v>4232</v>
      </c>
      <c r="B981" s="1" t="s">
        <v>21</v>
      </c>
      <c r="C981" s="1" t="s">
        <v>3958</v>
      </c>
      <c r="D981" s="1" t="s">
        <v>3988</v>
      </c>
      <c r="E981" s="1" t="s">
        <v>2711</v>
      </c>
      <c r="F981" s="1" t="s">
        <v>4207</v>
      </c>
      <c r="G981" s="2"/>
      <c r="H981" s="2"/>
      <c r="I981" s="2"/>
      <c r="J981" s="2"/>
      <c r="K981" s="5">
        <v>45791</v>
      </c>
      <c r="L981" s="2"/>
      <c r="M981" s="2"/>
      <c r="N981" s="2"/>
      <c r="O981" s="2"/>
      <c r="P981" s="2"/>
      <c r="Q981" s="5">
        <v>45791</v>
      </c>
      <c r="R981" s="1" t="s">
        <v>494</v>
      </c>
      <c r="S981" s="1" t="s">
        <v>2712</v>
      </c>
      <c r="T981" s="1" t="s">
        <v>22</v>
      </c>
      <c r="U981">
        <f>VLOOKUP(E981,[1]Report!$E$4:$T$4596,16,0)</f>
        <v>0</v>
      </c>
    </row>
    <row r="982" spans="1:21" x14ac:dyDescent="0.25">
      <c r="A982" s="1" t="s">
        <v>4233</v>
      </c>
      <c r="B982" s="1" t="s">
        <v>21</v>
      </c>
      <c r="C982" s="1" t="s">
        <v>3958</v>
      </c>
      <c r="D982" s="1" t="s">
        <v>3988</v>
      </c>
      <c r="E982" s="1" t="s">
        <v>2711</v>
      </c>
      <c r="F982" s="1" t="s">
        <v>4207</v>
      </c>
      <c r="G982" s="2"/>
      <c r="H982" s="2"/>
      <c r="I982" s="2"/>
      <c r="J982" s="2"/>
      <c r="K982" s="2"/>
      <c r="L982" s="5">
        <v>39185</v>
      </c>
      <c r="M982" s="2"/>
      <c r="N982" s="2"/>
      <c r="O982" s="2"/>
      <c r="P982" s="2"/>
      <c r="Q982" s="5">
        <v>39185</v>
      </c>
      <c r="R982" s="1" t="s">
        <v>495</v>
      </c>
      <c r="S982" s="1" t="s">
        <v>2712</v>
      </c>
      <c r="T982" s="1" t="s">
        <v>22</v>
      </c>
      <c r="U982">
        <f>VLOOKUP(E982,[1]Report!$E$4:$T$4596,16,0)</f>
        <v>0</v>
      </c>
    </row>
    <row r="983" spans="1:21" x14ac:dyDescent="0.25">
      <c r="A983" s="1" t="s">
        <v>4234</v>
      </c>
      <c r="B983" s="1" t="s">
        <v>21</v>
      </c>
      <c r="C983" s="1" t="s">
        <v>3958</v>
      </c>
      <c r="D983" s="1" t="s">
        <v>3988</v>
      </c>
      <c r="E983" s="1" t="s">
        <v>2711</v>
      </c>
      <c r="F983" s="1" t="s">
        <v>4207</v>
      </c>
      <c r="G983" s="2"/>
      <c r="H983" s="2"/>
      <c r="I983" s="2"/>
      <c r="J983" s="2"/>
      <c r="K983" s="2"/>
      <c r="L983" s="2"/>
      <c r="M983" s="5">
        <v>46371</v>
      </c>
      <c r="N983" s="2"/>
      <c r="O983" s="2"/>
      <c r="P983" s="2"/>
      <c r="Q983" s="5">
        <v>46371</v>
      </c>
      <c r="R983" s="1" t="s">
        <v>496</v>
      </c>
      <c r="S983" s="1" t="s">
        <v>2712</v>
      </c>
      <c r="T983" s="1" t="s">
        <v>22</v>
      </c>
      <c r="U983">
        <f>VLOOKUP(E983,[1]Report!$E$4:$T$4596,16,0)</f>
        <v>0</v>
      </c>
    </row>
    <row r="984" spans="1:21" x14ac:dyDescent="0.25">
      <c r="A984" s="1" t="s">
        <v>4235</v>
      </c>
      <c r="B984" s="1" t="s">
        <v>21</v>
      </c>
      <c r="C984" s="1" t="s">
        <v>4236</v>
      </c>
      <c r="D984" s="1" t="s">
        <v>3988</v>
      </c>
      <c r="E984" s="1" t="s">
        <v>4237</v>
      </c>
      <c r="F984" s="1" t="s">
        <v>4207</v>
      </c>
      <c r="G984" s="5">
        <v>13110</v>
      </c>
      <c r="H984" s="2"/>
      <c r="I984" s="2"/>
      <c r="J984" s="2"/>
      <c r="K984" s="2"/>
      <c r="L984" s="2"/>
      <c r="M984" s="2"/>
      <c r="N984" s="2"/>
      <c r="O984" s="2"/>
      <c r="P984" s="2"/>
      <c r="Q984" s="5">
        <v>13110</v>
      </c>
      <c r="R984" s="1" t="s">
        <v>1605</v>
      </c>
      <c r="S984" s="1" t="s">
        <v>4208</v>
      </c>
      <c r="T984" s="1" t="s">
        <v>22</v>
      </c>
      <c r="U984">
        <f>VLOOKUP(E984,[1]Report!$E$4:$T$4596,16,0)</f>
        <v>0</v>
      </c>
    </row>
    <row r="985" spans="1:21" x14ac:dyDescent="0.25">
      <c r="A985" s="1" t="s">
        <v>4238</v>
      </c>
      <c r="B985" s="1" t="s">
        <v>21</v>
      </c>
      <c r="C985" s="1" t="s">
        <v>4236</v>
      </c>
      <c r="D985" s="1" t="s">
        <v>3988</v>
      </c>
      <c r="E985" s="1" t="s">
        <v>4237</v>
      </c>
      <c r="F985" s="1" t="s">
        <v>4207</v>
      </c>
      <c r="G985" s="2"/>
      <c r="H985" s="5">
        <v>15390</v>
      </c>
      <c r="I985" s="2"/>
      <c r="J985" s="2"/>
      <c r="K985" s="2"/>
      <c r="L985" s="2"/>
      <c r="M985" s="2"/>
      <c r="N985" s="2"/>
      <c r="O985" s="2"/>
      <c r="P985" s="2"/>
      <c r="Q985" s="5">
        <v>15390</v>
      </c>
      <c r="R985" s="1" t="s">
        <v>1606</v>
      </c>
      <c r="S985" s="1" t="s">
        <v>4208</v>
      </c>
      <c r="T985" s="1" t="s">
        <v>22</v>
      </c>
      <c r="U985">
        <f>VLOOKUP(E985,[1]Report!$E$4:$T$4596,16,0)</f>
        <v>0</v>
      </c>
    </row>
    <row r="986" spans="1:21" x14ac:dyDescent="0.25">
      <c r="A986" s="1" t="s">
        <v>4239</v>
      </c>
      <c r="B986" s="1" t="s">
        <v>21</v>
      </c>
      <c r="C986" s="1" t="s">
        <v>4236</v>
      </c>
      <c r="D986" s="1" t="s">
        <v>3988</v>
      </c>
      <c r="E986" s="1" t="s">
        <v>4237</v>
      </c>
      <c r="F986" s="1" t="s">
        <v>4207</v>
      </c>
      <c r="G986" s="2"/>
      <c r="H986" s="2"/>
      <c r="I986" s="5">
        <v>15390</v>
      </c>
      <c r="J986" s="2"/>
      <c r="K986" s="2"/>
      <c r="L986" s="2"/>
      <c r="M986" s="2"/>
      <c r="N986" s="2"/>
      <c r="O986" s="2"/>
      <c r="P986" s="2"/>
      <c r="Q986" s="5">
        <v>15390</v>
      </c>
      <c r="R986" s="1" t="s">
        <v>1607</v>
      </c>
      <c r="S986" s="1" t="s">
        <v>4208</v>
      </c>
      <c r="T986" s="1" t="s">
        <v>22</v>
      </c>
      <c r="U986">
        <f>VLOOKUP(E986,[1]Report!$E$4:$T$4596,16,0)</f>
        <v>0</v>
      </c>
    </row>
    <row r="987" spans="1:21" x14ac:dyDescent="0.25">
      <c r="A987" s="1" t="s">
        <v>4241</v>
      </c>
      <c r="B987" s="1" t="s">
        <v>21</v>
      </c>
      <c r="C987" s="1" t="s">
        <v>4236</v>
      </c>
      <c r="D987" s="1" t="s">
        <v>3988</v>
      </c>
      <c r="E987" s="1" t="s">
        <v>4237</v>
      </c>
      <c r="F987" s="1" t="s">
        <v>4207</v>
      </c>
      <c r="G987" s="2"/>
      <c r="H987" s="2"/>
      <c r="I987" s="2"/>
      <c r="J987" s="5">
        <v>15390</v>
      </c>
      <c r="K987" s="2"/>
      <c r="L987" s="2"/>
      <c r="M987" s="2"/>
      <c r="N987" s="2"/>
      <c r="O987" s="2"/>
      <c r="P987" s="2"/>
      <c r="Q987" s="5">
        <v>15390</v>
      </c>
      <c r="R987" s="1" t="s">
        <v>1608</v>
      </c>
      <c r="S987" s="1" t="s">
        <v>4208</v>
      </c>
      <c r="T987" s="1" t="s">
        <v>22</v>
      </c>
      <c r="U987">
        <f>VLOOKUP(E987,[1]Report!$E$4:$T$4596,16,0)</f>
        <v>0</v>
      </c>
    </row>
    <row r="988" spans="1:21" x14ac:dyDescent="0.25">
      <c r="A988" s="1" t="s">
        <v>4242</v>
      </c>
      <c r="B988" s="1" t="s">
        <v>21</v>
      </c>
      <c r="C988" s="1" t="s">
        <v>4236</v>
      </c>
      <c r="D988" s="1" t="s">
        <v>3988</v>
      </c>
      <c r="E988" s="1" t="s">
        <v>4237</v>
      </c>
      <c r="F988" s="1" t="s">
        <v>4207</v>
      </c>
      <c r="G988" s="2"/>
      <c r="H988" s="2"/>
      <c r="I988" s="2"/>
      <c r="J988" s="2"/>
      <c r="K988" s="5">
        <v>15390</v>
      </c>
      <c r="L988" s="2"/>
      <c r="M988" s="2"/>
      <c r="N988" s="2"/>
      <c r="O988" s="2"/>
      <c r="P988" s="2"/>
      <c r="Q988" s="5">
        <v>15390</v>
      </c>
      <c r="R988" s="1" t="s">
        <v>1609</v>
      </c>
      <c r="S988" s="1" t="s">
        <v>4208</v>
      </c>
      <c r="T988" s="1" t="s">
        <v>22</v>
      </c>
      <c r="U988">
        <f>VLOOKUP(E988,[1]Report!$E$4:$T$4596,16,0)</f>
        <v>0</v>
      </c>
    </row>
    <row r="989" spans="1:21" x14ac:dyDescent="0.25">
      <c r="A989" s="1" t="s">
        <v>4243</v>
      </c>
      <c r="B989" s="1" t="s">
        <v>21</v>
      </c>
      <c r="C989" s="1" t="s">
        <v>4236</v>
      </c>
      <c r="D989" s="1" t="s">
        <v>3988</v>
      </c>
      <c r="E989" s="1" t="s">
        <v>4237</v>
      </c>
      <c r="F989" s="1" t="s">
        <v>4207</v>
      </c>
      <c r="G989" s="2"/>
      <c r="H989" s="2"/>
      <c r="I989" s="2"/>
      <c r="J989" s="2"/>
      <c r="K989" s="2"/>
      <c r="L989" s="5">
        <v>15390</v>
      </c>
      <c r="M989" s="2"/>
      <c r="N989" s="2"/>
      <c r="O989" s="2"/>
      <c r="P989" s="2"/>
      <c r="Q989" s="5">
        <v>15390</v>
      </c>
      <c r="R989" s="1" t="s">
        <v>1610</v>
      </c>
      <c r="S989" s="1" t="s">
        <v>4208</v>
      </c>
      <c r="T989" s="1" t="s">
        <v>22</v>
      </c>
      <c r="U989">
        <f>VLOOKUP(E989,[1]Report!$E$4:$T$4596,16,0)</f>
        <v>0</v>
      </c>
    </row>
    <row r="990" spans="1:21" x14ac:dyDescent="0.25">
      <c r="A990" s="1" t="s">
        <v>4244</v>
      </c>
      <c r="B990" s="1" t="s">
        <v>21</v>
      </c>
      <c r="C990" s="1" t="s">
        <v>4236</v>
      </c>
      <c r="D990" s="1" t="s">
        <v>3988</v>
      </c>
      <c r="E990" s="1" t="s">
        <v>4237</v>
      </c>
      <c r="F990" s="1" t="s">
        <v>4207</v>
      </c>
      <c r="G990" s="2"/>
      <c r="H990" s="2"/>
      <c r="I990" s="2"/>
      <c r="J990" s="2"/>
      <c r="K990" s="2"/>
      <c r="L990" s="2"/>
      <c r="M990" s="5">
        <v>15390</v>
      </c>
      <c r="N990" s="2"/>
      <c r="O990" s="2"/>
      <c r="P990" s="2"/>
      <c r="Q990" s="5">
        <v>15390</v>
      </c>
      <c r="R990" s="1" t="s">
        <v>1333</v>
      </c>
      <c r="S990" s="1" t="s">
        <v>4208</v>
      </c>
      <c r="T990" s="1" t="s">
        <v>22</v>
      </c>
      <c r="U990">
        <f>VLOOKUP(E990,[1]Report!$E$4:$T$4596,16,0)</f>
        <v>0</v>
      </c>
    </row>
    <row r="991" spans="1:21" x14ac:dyDescent="0.25">
      <c r="A991" s="1" t="s">
        <v>4245</v>
      </c>
      <c r="B991" s="1" t="s">
        <v>21</v>
      </c>
      <c r="C991" s="1" t="s">
        <v>4236</v>
      </c>
      <c r="D991" s="1" t="s">
        <v>3988</v>
      </c>
      <c r="E991" s="1" t="s">
        <v>4237</v>
      </c>
      <c r="F991" s="1" t="s">
        <v>4207</v>
      </c>
      <c r="G991" s="2"/>
      <c r="H991" s="2"/>
      <c r="I991" s="2"/>
      <c r="J991" s="2"/>
      <c r="K991" s="2"/>
      <c r="L991" s="2"/>
      <c r="M991" s="2"/>
      <c r="N991" s="5">
        <v>15390</v>
      </c>
      <c r="O991" s="2"/>
      <c r="P991" s="2"/>
      <c r="Q991" s="5">
        <v>15390</v>
      </c>
      <c r="R991" s="1" t="s">
        <v>1334</v>
      </c>
      <c r="S991" s="1" t="s">
        <v>4208</v>
      </c>
      <c r="T991" s="1" t="s">
        <v>22</v>
      </c>
      <c r="U991">
        <f>VLOOKUP(E991,[1]Report!$E$4:$T$4596,16,0)</f>
        <v>0</v>
      </c>
    </row>
    <row r="992" spans="1:21" x14ac:dyDescent="0.25">
      <c r="A992" s="1" t="s">
        <v>4246</v>
      </c>
      <c r="B992" s="1" t="s">
        <v>21</v>
      </c>
      <c r="C992" s="1" t="s">
        <v>4236</v>
      </c>
      <c r="D992" s="1" t="s">
        <v>3988</v>
      </c>
      <c r="E992" s="1" t="s">
        <v>4237</v>
      </c>
      <c r="F992" s="1" t="s">
        <v>4207</v>
      </c>
      <c r="G992" s="2"/>
      <c r="H992" s="2"/>
      <c r="I992" s="2"/>
      <c r="J992" s="2"/>
      <c r="K992" s="2"/>
      <c r="L992" s="2"/>
      <c r="M992" s="2"/>
      <c r="N992" s="2"/>
      <c r="O992" s="5">
        <v>15390</v>
      </c>
      <c r="P992" s="2"/>
      <c r="Q992" s="5">
        <v>15390</v>
      </c>
      <c r="R992" s="1" t="s">
        <v>1335</v>
      </c>
      <c r="S992" s="1" t="s">
        <v>4208</v>
      </c>
      <c r="T992" s="1" t="s">
        <v>22</v>
      </c>
      <c r="U992">
        <f>VLOOKUP(E992,[1]Report!$E$4:$T$4596,16,0)</f>
        <v>0</v>
      </c>
    </row>
    <row r="993" spans="1:21" x14ac:dyDescent="0.25">
      <c r="A993" s="1" t="s">
        <v>4247</v>
      </c>
      <c r="B993" s="1" t="s">
        <v>21</v>
      </c>
      <c r="C993" s="1" t="s">
        <v>4236</v>
      </c>
      <c r="D993" s="1" t="s">
        <v>3988</v>
      </c>
      <c r="E993" s="1" t="s">
        <v>4237</v>
      </c>
      <c r="F993" s="1" t="s">
        <v>4207</v>
      </c>
      <c r="G993" s="2"/>
      <c r="H993" s="2"/>
      <c r="I993" s="2"/>
      <c r="J993" s="2"/>
      <c r="K993" s="2"/>
      <c r="L993" s="2"/>
      <c r="M993" s="2"/>
      <c r="N993" s="2"/>
      <c r="O993" s="2"/>
      <c r="P993" s="5">
        <v>15390</v>
      </c>
      <c r="Q993" s="5">
        <v>15390</v>
      </c>
      <c r="R993" s="1" t="s">
        <v>1336</v>
      </c>
      <c r="S993" s="1" t="s">
        <v>4208</v>
      </c>
      <c r="T993" s="1" t="s">
        <v>22</v>
      </c>
      <c r="U993">
        <f>VLOOKUP(E993,[1]Report!$E$4:$T$4596,16,0)</f>
        <v>0</v>
      </c>
    </row>
    <row r="994" spans="1:21" x14ac:dyDescent="0.25">
      <c r="A994" s="1" t="s">
        <v>4248</v>
      </c>
      <c r="B994" s="1" t="s">
        <v>21</v>
      </c>
      <c r="C994" s="1" t="s">
        <v>4249</v>
      </c>
      <c r="D994" s="1" t="s">
        <v>3988</v>
      </c>
      <c r="E994" s="1" t="s">
        <v>4250</v>
      </c>
      <c r="F994" s="1" t="s">
        <v>4207</v>
      </c>
      <c r="G994" s="5">
        <v>2274</v>
      </c>
      <c r="H994" s="2"/>
      <c r="I994" s="2"/>
      <c r="J994" s="2"/>
      <c r="K994" s="2"/>
      <c r="L994" s="2"/>
      <c r="M994" s="2"/>
      <c r="N994" s="2"/>
      <c r="O994" s="2"/>
      <c r="P994" s="2"/>
      <c r="Q994" s="5">
        <v>2274</v>
      </c>
      <c r="R994" s="1" t="s">
        <v>1618</v>
      </c>
      <c r="S994" s="1" t="s">
        <v>4208</v>
      </c>
      <c r="T994" s="1" t="s">
        <v>22</v>
      </c>
      <c r="U994">
        <f>VLOOKUP(E994,[1]Report!$E$4:$T$4596,16,0)</f>
        <v>0</v>
      </c>
    </row>
    <row r="995" spans="1:21" x14ac:dyDescent="0.25">
      <c r="A995" s="1" t="s">
        <v>1845</v>
      </c>
      <c r="B995" s="1" t="s">
        <v>21</v>
      </c>
      <c r="C995" s="1" t="s">
        <v>4249</v>
      </c>
      <c r="D995" s="1" t="s">
        <v>3988</v>
      </c>
      <c r="E995" s="1" t="s">
        <v>4250</v>
      </c>
      <c r="F995" s="1" t="s">
        <v>4207</v>
      </c>
      <c r="G995" s="2"/>
      <c r="H995" s="5">
        <v>3016</v>
      </c>
      <c r="I995" s="2"/>
      <c r="J995" s="2"/>
      <c r="K995" s="2"/>
      <c r="L995" s="2"/>
      <c r="M995" s="2"/>
      <c r="N995" s="2"/>
      <c r="O995" s="2"/>
      <c r="P995" s="2"/>
      <c r="Q995" s="5">
        <v>3016</v>
      </c>
      <c r="R995" s="1" t="s">
        <v>1619</v>
      </c>
      <c r="S995" s="1" t="s">
        <v>4208</v>
      </c>
      <c r="T995" s="1" t="s">
        <v>22</v>
      </c>
      <c r="U995">
        <f>VLOOKUP(E995,[1]Report!$E$4:$T$4596,16,0)</f>
        <v>0</v>
      </c>
    </row>
    <row r="996" spans="1:21" x14ac:dyDescent="0.25">
      <c r="A996" s="1" t="s">
        <v>4252</v>
      </c>
      <c r="B996" s="1" t="s">
        <v>21</v>
      </c>
      <c r="C996" s="1" t="s">
        <v>4249</v>
      </c>
      <c r="D996" s="1" t="s">
        <v>3988</v>
      </c>
      <c r="E996" s="1" t="s">
        <v>4250</v>
      </c>
      <c r="F996" s="1" t="s">
        <v>4207</v>
      </c>
      <c r="G996" s="2"/>
      <c r="H996" s="2"/>
      <c r="I996" s="5">
        <v>3030</v>
      </c>
      <c r="J996" s="2"/>
      <c r="K996" s="2"/>
      <c r="L996" s="2"/>
      <c r="M996" s="2"/>
      <c r="N996" s="2"/>
      <c r="O996" s="2"/>
      <c r="P996" s="2"/>
      <c r="Q996" s="5">
        <v>3030</v>
      </c>
      <c r="R996" s="1" t="s">
        <v>1620</v>
      </c>
      <c r="S996" s="1" t="s">
        <v>4208</v>
      </c>
      <c r="T996" s="1" t="s">
        <v>22</v>
      </c>
      <c r="U996">
        <f>VLOOKUP(E996,[1]Report!$E$4:$T$4596,16,0)</f>
        <v>0</v>
      </c>
    </row>
    <row r="997" spans="1:21" x14ac:dyDescent="0.25">
      <c r="A997" s="1" t="s">
        <v>2921</v>
      </c>
      <c r="B997" s="1" t="s">
        <v>21</v>
      </c>
      <c r="C997" s="1" t="s">
        <v>4249</v>
      </c>
      <c r="D997" s="1" t="s">
        <v>3988</v>
      </c>
      <c r="E997" s="1" t="s">
        <v>4250</v>
      </c>
      <c r="F997" s="1" t="s">
        <v>4207</v>
      </c>
      <c r="G997" s="2"/>
      <c r="H997" s="2"/>
      <c r="I997" s="2"/>
      <c r="J997" s="5">
        <v>3167</v>
      </c>
      <c r="K997" s="2"/>
      <c r="L997" s="2"/>
      <c r="M997" s="2"/>
      <c r="N997" s="2"/>
      <c r="O997" s="2"/>
      <c r="P997" s="2"/>
      <c r="Q997" s="5">
        <v>3167</v>
      </c>
      <c r="R997" s="1" t="s">
        <v>1621</v>
      </c>
      <c r="S997" s="1" t="s">
        <v>4208</v>
      </c>
      <c r="T997" s="1" t="s">
        <v>22</v>
      </c>
      <c r="U997">
        <f>VLOOKUP(E997,[1]Report!$E$4:$T$4596,16,0)</f>
        <v>0</v>
      </c>
    </row>
    <row r="998" spans="1:21" x14ac:dyDescent="0.25">
      <c r="A998" s="1" t="s">
        <v>4253</v>
      </c>
      <c r="B998" s="1" t="s">
        <v>21</v>
      </c>
      <c r="C998" s="1" t="s">
        <v>4249</v>
      </c>
      <c r="D998" s="1" t="s">
        <v>3988</v>
      </c>
      <c r="E998" s="1" t="s">
        <v>4250</v>
      </c>
      <c r="F998" s="1" t="s">
        <v>4207</v>
      </c>
      <c r="G998" s="2"/>
      <c r="H998" s="2"/>
      <c r="I998" s="2"/>
      <c r="J998" s="2"/>
      <c r="K998" s="5">
        <v>3304</v>
      </c>
      <c r="L998" s="2"/>
      <c r="M998" s="2"/>
      <c r="N998" s="2"/>
      <c r="O998" s="2"/>
      <c r="P998" s="2"/>
      <c r="Q998" s="5">
        <v>3304</v>
      </c>
      <c r="R998" s="1" t="s">
        <v>1622</v>
      </c>
      <c r="S998" s="1" t="s">
        <v>4208</v>
      </c>
      <c r="T998" s="1" t="s">
        <v>22</v>
      </c>
      <c r="U998">
        <f>VLOOKUP(E998,[1]Report!$E$4:$T$4596,16,0)</f>
        <v>0</v>
      </c>
    </row>
    <row r="999" spans="1:21" x14ac:dyDescent="0.25">
      <c r="A999" s="1" t="s">
        <v>2204</v>
      </c>
      <c r="B999" s="1" t="s">
        <v>21</v>
      </c>
      <c r="C999" s="1" t="s">
        <v>4249</v>
      </c>
      <c r="D999" s="1" t="s">
        <v>3988</v>
      </c>
      <c r="E999" s="1" t="s">
        <v>4250</v>
      </c>
      <c r="F999" s="1" t="s">
        <v>4207</v>
      </c>
      <c r="G999" s="2"/>
      <c r="H999" s="2"/>
      <c r="I999" s="2"/>
      <c r="J999" s="2"/>
      <c r="K999" s="2"/>
      <c r="L999" s="5">
        <v>3413</v>
      </c>
      <c r="M999" s="2"/>
      <c r="N999" s="2"/>
      <c r="O999" s="2"/>
      <c r="P999" s="2"/>
      <c r="Q999" s="5">
        <v>3413</v>
      </c>
      <c r="R999" s="1" t="s">
        <v>1623</v>
      </c>
      <c r="S999" s="1" t="s">
        <v>4208</v>
      </c>
      <c r="T999" s="1" t="s">
        <v>22</v>
      </c>
      <c r="U999">
        <f>VLOOKUP(E999,[1]Report!$E$4:$T$4596,16,0)</f>
        <v>0</v>
      </c>
    </row>
    <row r="1000" spans="1:21" x14ac:dyDescent="0.25">
      <c r="A1000" s="1" t="s">
        <v>4254</v>
      </c>
      <c r="B1000" s="1" t="s">
        <v>21</v>
      </c>
      <c r="C1000" s="1" t="s">
        <v>4249</v>
      </c>
      <c r="D1000" s="1" t="s">
        <v>3988</v>
      </c>
      <c r="E1000" s="1" t="s">
        <v>4250</v>
      </c>
      <c r="F1000" s="1" t="s">
        <v>4207</v>
      </c>
      <c r="G1000" s="2"/>
      <c r="H1000" s="2"/>
      <c r="I1000" s="2"/>
      <c r="J1000" s="2"/>
      <c r="K1000" s="2"/>
      <c r="L1000" s="2"/>
      <c r="M1000" s="5">
        <v>3328</v>
      </c>
      <c r="N1000" s="2"/>
      <c r="O1000" s="2"/>
      <c r="P1000" s="2"/>
      <c r="Q1000" s="5">
        <v>3328</v>
      </c>
      <c r="R1000" s="1" t="s">
        <v>1368</v>
      </c>
      <c r="S1000" s="1" t="s">
        <v>4208</v>
      </c>
      <c r="T1000" s="1" t="s">
        <v>22</v>
      </c>
      <c r="U1000">
        <f>VLOOKUP(E1000,[1]Report!$E$4:$T$4596,16,0)</f>
        <v>0</v>
      </c>
    </row>
    <row r="1001" spans="1:21" x14ac:dyDescent="0.25">
      <c r="A1001" s="1" t="s">
        <v>509</v>
      </c>
      <c r="B1001" s="1" t="s">
        <v>21</v>
      </c>
      <c r="C1001" s="1" t="s">
        <v>4249</v>
      </c>
      <c r="D1001" s="1" t="s">
        <v>3988</v>
      </c>
      <c r="E1001" s="1" t="s">
        <v>4250</v>
      </c>
      <c r="F1001" s="1" t="s">
        <v>4207</v>
      </c>
      <c r="G1001" s="2"/>
      <c r="H1001" s="2"/>
      <c r="I1001" s="2"/>
      <c r="J1001" s="2"/>
      <c r="K1001" s="2"/>
      <c r="L1001" s="2"/>
      <c r="M1001" s="2"/>
      <c r="N1001" s="5">
        <v>2951</v>
      </c>
      <c r="O1001" s="2"/>
      <c r="P1001" s="2"/>
      <c r="Q1001" s="5">
        <v>2951</v>
      </c>
      <c r="R1001" s="1" t="s">
        <v>1369</v>
      </c>
      <c r="S1001" s="1" t="s">
        <v>4208</v>
      </c>
      <c r="T1001" s="1" t="s">
        <v>22</v>
      </c>
      <c r="U1001">
        <f>VLOOKUP(E1001,[1]Report!$E$4:$T$4596,16,0)</f>
        <v>0</v>
      </c>
    </row>
    <row r="1002" spans="1:21" x14ac:dyDescent="0.25">
      <c r="A1002" s="1" t="s">
        <v>4255</v>
      </c>
      <c r="B1002" s="1" t="s">
        <v>21</v>
      </c>
      <c r="C1002" s="1" t="s">
        <v>4249</v>
      </c>
      <c r="D1002" s="1" t="s">
        <v>3988</v>
      </c>
      <c r="E1002" s="1" t="s">
        <v>4250</v>
      </c>
      <c r="F1002" s="1" t="s">
        <v>4207</v>
      </c>
      <c r="G1002" s="2"/>
      <c r="H1002" s="2"/>
      <c r="I1002" s="2"/>
      <c r="J1002" s="2"/>
      <c r="K1002" s="2"/>
      <c r="L1002" s="2"/>
      <c r="M1002" s="2"/>
      <c r="N1002" s="2"/>
      <c r="O1002" s="5">
        <v>2360</v>
      </c>
      <c r="P1002" s="2"/>
      <c r="Q1002" s="5">
        <v>2360</v>
      </c>
      <c r="R1002" s="1" t="s">
        <v>1370</v>
      </c>
      <c r="S1002" s="1" t="s">
        <v>4208</v>
      </c>
      <c r="T1002" s="1" t="s">
        <v>22</v>
      </c>
      <c r="U1002">
        <f>VLOOKUP(E1002,[1]Report!$E$4:$T$4596,16,0)</f>
        <v>0</v>
      </c>
    </row>
    <row r="1003" spans="1:21" x14ac:dyDescent="0.25">
      <c r="A1003" s="1" t="s">
        <v>2884</v>
      </c>
      <c r="B1003" s="1" t="s">
        <v>21</v>
      </c>
      <c r="C1003" s="1" t="s">
        <v>4249</v>
      </c>
      <c r="D1003" s="1" t="s">
        <v>3988</v>
      </c>
      <c r="E1003" s="1" t="s">
        <v>4250</v>
      </c>
      <c r="F1003" s="1" t="s">
        <v>4207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5">
        <v>1994</v>
      </c>
      <c r="Q1003" s="5">
        <v>1994</v>
      </c>
      <c r="R1003" s="1" t="s">
        <v>1371</v>
      </c>
      <c r="S1003" s="1" t="s">
        <v>4208</v>
      </c>
      <c r="T1003" s="1" t="s">
        <v>22</v>
      </c>
      <c r="U1003">
        <f>VLOOKUP(E1003,[1]Report!$E$4:$T$4596,16,0)</f>
        <v>0</v>
      </c>
    </row>
    <row r="1004" spans="1:21" x14ac:dyDescent="0.25">
      <c r="A1004" s="1" t="s">
        <v>2312</v>
      </c>
      <c r="B1004" s="1" t="s">
        <v>21</v>
      </c>
      <c r="C1004" s="1" t="s">
        <v>4256</v>
      </c>
      <c r="D1004" s="1" t="s">
        <v>3988</v>
      </c>
      <c r="E1004" s="1" t="s">
        <v>4257</v>
      </c>
      <c r="F1004" s="1" t="s">
        <v>4207</v>
      </c>
      <c r="G1004" s="5">
        <v>45600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5">
        <v>45600</v>
      </c>
      <c r="R1004" s="1" t="s">
        <v>1624</v>
      </c>
      <c r="S1004" s="1" t="s">
        <v>4208</v>
      </c>
      <c r="T1004" s="1" t="s">
        <v>22</v>
      </c>
      <c r="U1004">
        <f>VLOOKUP(E1004,[1]Report!$E$4:$T$4596,16,0)</f>
        <v>0</v>
      </c>
    </row>
    <row r="1005" spans="1:21" x14ac:dyDescent="0.25">
      <c r="A1005" s="1" t="s">
        <v>4258</v>
      </c>
      <c r="B1005" s="1" t="s">
        <v>21</v>
      </c>
      <c r="C1005" s="1" t="s">
        <v>4256</v>
      </c>
      <c r="D1005" s="1" t="s">
        <v>3988</v>
      </c>
      <c r="E1005" s="1" t="s">
        <v>4257</v>
      </c>
      <c r="F1005" s="1" t="s">
        <v>4207</v>
      </c>
      <c r="G1005" s="2"/>
      <c r="H1005" s="5">
        <v>45600</v>
      </c>
      <c r="I1005" s="2"/>
      <c r="J1005" s="2"/>
      <c r="K1005" s="2"/>
      <c r="L1005" s="2"/>
      <c r="M1005" s="2"/>
      <c r="N1005" s="2"/>
      <c r="O1005" s="2"/>
      <c r="P1005" s="2"/>
      <c r="Q1005" s="5">
        <v>45600</v>
      </c>
      <c r="R1005" s="1" t="s">
        <v>1625</v>
      </c>
      <c r="S1005" s="1" t="s">
        <v>4208</v>
      </c>
      <c r="T1005" s="1" t="s">
        <v>22</v>
      </c>
      <c r="U1005">
        <f>VLOOKUP(E1005,[1]Report!$E$4:$T$4596,16,0)</f>
        <v>0</v>
      </c>
    </row>
    <row r="1006" spans="1:21" x14ac:dyDescent="0.25">
      <c r="A1006" s="1" t="s">
        <v>2374</v>
      </c>
      <c r="B1006" s="1" t="s">
        <v>21</v>
      </c>
      <c r="C1006" s="1" t="s">
        <v>4256</v>
      </c>
      <c r="D1006" s="1" t="s">
        <v>3988</v>
      </c>
      <c r="E1006" s="1" t="s">
        <v>4257</v>
      </c>
      <c r="F1006" s="1" t="s">
        <v>4207</v>
      </c>
      <c r="G1006" s="2"/>
      <c r="H1006" s="2"/>
      <c r="I1006" s="5">
        <v>45600</v>
      </c>
      <c r="J1006" s="2"/>
      <c r="K1006" s="2"/>
      <c r="L1006" s="2"/>
      <c r="M1006" s="2"/>
      <c r="N1006" s="2"/>
      <c r="O1006" s="2"/>
      <c r="P1006" s="2"/>
      <c r="Q1006" s="5">
        <v>45600</v>
      </c>
      <c r="R1006" s="1" t="s">
        <v>1626</v>
      </c>
      <c r="S1006" s="1" t="s">
        <v>4208</v>
      </c>
      <c r="T1006" s="1" t="s">
        <v>22</v>
      </c>
      <c r="U1006">
        <f>VLOOKUP(E1006,[1]Report!$E$4:$T$4596,16,0)</f>
        <v>0</v>
      </c>
    </row>
    <row r="1007" spans="1:21" x14ac:dyDescent="0.25">
      <c r="A1007" s="1" t="s">
        <v>4259</v>
      </c>
      <c r="B1007" s="1" t="s">
        <v>21</v>
      </c>
      <c r="C1007" s="1" t="s">
        <v>4256</v>
      </c>
      <c r="D1007" s="1" t="s">
        <v>3988</v>
      </c>
      <c r="E1007" s="1" t="s">
        <v>4257</v>
      </c>
      <c r="F1007" s="1" t="s">
        <v>4207</v>
      </c>
      <c r="G1007" s="2"/>
      <c r="H1007" s="2"/>
      <c r="I1007" s="5">
        <v>47880</v>
      </c>
      <c r="J1007" s="2"/>
      <c r="K1007" s="2"/>
      <c r="L1007" s="2"/>
      <c r="M1007" s="2"/>
      <c r="N1007" s="2"/>
      <c r="O1007" s="2"/>
      <c r="P1007" s="2"/>
      <c r="Q1007" s="5">
        <v>47880</v>
      </c>
      <c r="R1007" s="1" t="s">
        <v>1627</v>
      </c>
      <c r="S1007" s="1" t="s">
        <v>4208</v>
      </c>
      <c r="T1007" s="1" t="s">
        <v>22</v>
      </c>
      <c r="U1007">
        <f>VLOOKUP(E1007,[1]Report!$E$4:$T$4596,16,0)</f>
        <v>0</v>
      </c>
    </row>
    <row r="1008" spans="1:21" x14ac:dyDescent="0.25">
      <c r="A1008" s="1" t="s">
        <v>1829</v>
      </c>
      <c r="B1008" s="1" t="s">
        <v>21</v>
      </c>
      <c r="C1008" s="1" t="s">
        <v>4256</v>
      </c>
      <c r="D1008" s="1" t="s">
        <v>3988</v>
      </c>
      <c r="E1008" s="1" t="s">
        <v>4257</v>
      </c>
      <c r="F1008" s="1" t="s">
        <v>4207</v>
      </c>
      <c r="G1008" s="2"/>
      <c r="H1008" s="2"/>
      <c r="I1008" s="5">
        <v>2280</v>
      </c>
      <c r="J1008" s="2"/>
      <c r="K1008" s="2"/>
      <c r="L1008" s="2"/>
      <c r="M1008" s="2"/>
      <c r="N1008" s="2"/>
      <c r="O1008" s="2"/>
      <c r="P1008" s="2"/>
      <c r="Q1008" s="5">
        <v>2280</v>
      </c>
      <c r="R1008" s="1" t="s">
        <v>1628</v>
      </c>
      <c r="S1008" s="1" t="s">
        <v>4208</v>
      </c>
      <c r="T1008" s="1" t="s">
        <v>22</v>
      </c>
      <c r="U1008">
        <f>VLOOKUP(E1008,[1]Report!$E$4:$T$4596,16,0)</f>
        <v>0</v>
      </c>
    </row>
    <row r="1009" spans="1:21" x14ac:dyDescent="0.25">
      <c r="A1009" s="1" t="s">
        <v>2627</v>
      </c>
      <c r="B1009" s="1" t="s">
        <v>21</v>
      </c>
      <c r="C1009" s="1" t="s">
        <v>4256</v>
      </c>
      <c r="D1009" s="1" t="s">
        <v>3988</v>
      </c>
      <c r="E1009" s="1" t="s">
        <v>4257</v>
      </c>
      <c r="F1009" s="1" t="s">
        <v>4207</v>
      </c>
      <c r="G1009" s="2"/>
      <c r="H1009" s="2"/>
      <c r="I1009" s="2"/>
      <c r="J1009" s="5">
        <v>47880</v>
      </c>
      <c r="K1009" s="2"/>
      <c r="L1009" s="2"/>
      <c r="M1009" s="2"/>
      <c r="N1009" s="2"/>
      <c r="O1009" s="2"/>
      <c r="P1009" s="2"/>
      <c r="Q1009" s="5">
        <v>47880</v>
      </c>
      <c r="R1009" s="1" t="s">
        <v>1629</v>
      </c>
      <c r="S1009" s="1" t="s">
        <v>4208</v>
      </c>
      <c r="T1009" s="1" t="s">
        <v>22</v>
      </c>
      <c r="U1009">
        <f>VLOOKUP(E1009,[1]Report!$E$4:$T$4596,16,0)</f>
        <v>0</v>
      </c>
    </row>
    <row r="1010" spans="1:21" x14ac:dyDescent="0.25">
      <c r="A1010" s="1" t="s">
        <v>2623</v>
      </c>
      <c r="B1010" s="1" t="s">
        <v>21</v>
      </c>
      <c r="C1010" s="1" t="s">
        <v>4256</v>
      </c>
      <c r="D1010" s="1" t="s">
        <v>3988</v>
      </c>
      <c r="E1010" s="1" t="s">
        <v>4257</v>
      </c>
      <c r="F1010" s="1" t="s">
        <v>4207</v>
      </c>
      <c r="G1010" s="2"/>
      <c r="H1010" s="2"/>
      <c r="I1010" s="2"/>
      <c r="J1010" s="2"/>
      <c r="K1010" s="5">
        <v>47880</v>
      </c>
      <c r="L1010" s="2"/>
      <c r="M1010" s="2"/>
      <c r="N1010" s="2"/>
      <c r="O1010" s="2"/>
      <c r="P1010" s="2"/>
      <c r="Q1010" s="5">
        <v>47880</v>
      </c>
      <c r="R1010" s="1" t="s">
        <v>1630</v>
      </c>
      <c r="S1010" s="1" t="s">
        <v>4208</v>
      </c>
      <c r="T1010" s="1" t="s">
        <v>22</v>
      </c>
      <c r="U1010">
        <f>VLOOKUP(E1010,[1]Report!$E$4:$T$4596,16,0)</f>
        <v>0</v>
      </c>
    </row>
    <row r="1011" spans="1:21" x14ac:dyDescent="0.25">
      <c r="A1011" s="1" t="s">
        <v>2642</v>
      </c>
      <c r="B1011" s="1" t="s">
        <v>21</v>
      </c>
      <c r="C1011" s="1" t="s">
        <v>4256</v>
      </c>
      <c r="D1011" s="1" t="s">
        <v>3988</v>
      </c>
      <c r="E1011" s="1" t="s">
        <v>4257</v>
      </c>
      <c r="F1011" s="1" t="s">
        <v>4207</v>
      </c>
      <c r="G1011" s="2"/>
      <c r="H1011" s="2"/>
      <c r="I1011" s="2"/>
      <c r="J1011" s="2"/>
      <c r="K1011" s="2"/>
      <c r="L1011" s="5">
        <v>47880</v>
      </c>
      <c r="M1011" s="2"/>
      <c r="N1011" s="2"/>
      <c r="O1011" s="2"/>
      <c r="P1011" s="2"/>
      <c r="Q1011" s="5">
        <v>47880</v>
      </c>
      <c r="R1011" s="1" t="s">
        <v>1631</v>
      </c>
      <c r="S1011" s="1" t="s">
        <v>4208</v>
      </c>
      <c r="T1011" s="1" t="s">
        <v>22</v>
      </c>
      <c r="U1011">
        <f>VLOOKUP(E1011,[1]Report!$E$4:$T$4596,16,0)</f>
        <v>0</v>
      </c>
    </row>
    <row r="1012" spans="1:21" x14ac:dyDescent="0.25">
      <c r="A1012" s="1" t="s">
        <v>2631</v>
      </c>
      <c r="B1012" s="1" t="s">
        <v>21</v>
      </c>
      <c r="C1012" s="1" t="s">
        <v>4256</v>
      </c>
      <c r="D1012" s="1" t="s">
        <v>3988</v>
      </c>
      <c r="E1012" s="1" t="s">
        <v>4257</v>
      </c>
      <c r="F1012" s="1" t="s">
        <v>4207</v>
      </c>
      <c r="G1012" s="2"/>
      <c r="H1012" s="2"/>
      <c r="I1012" s="2"/>
      <c r="J1012" s="2"/>
      <c r="K1012" s="2"/>
      <c r="L1012" s="2"/>
      <c r="M1012" s="5">
        <v>47880</v>
      </c>
      <c r="N1012" s="2"/>
      <c r="O1012" s="2"/>
      <c r="P1012" s="2"/>
      <c r="Q1012" s="5">
        <v>47880</v>
      </c>
      <c r="R1012" s="1" t="s">
        <v>1583</v>
      </c>
      <c r="S1012" s="1" t="s">
        <v>4208</v>
      </c>
      <c r="T1012" s="1" t="s">
        <v>22</v>
      </c>
      <c r="U1012">
        <f>VLOOKUP(E1012,[1]Report!$E$4:$T$4596,16,0)</f>
        <v>0</v>
      </c>
    </row>
    <row r="1013" spans="1:21" x14ac:dyDescent="0.25">
      <c r="A1013" s="1" t="s">
        <v>2630</v>
      </c>
      <c r="B1013" s="1" t="s">
        <v>21</v>
      </c>
      <c r="C1013" s="1" t="s">
        <v>4256</v>
      </c>
      <c r="D1013" s="1" t="s">
        <v>3988</v>
      </c>
      <c r="E1013" s="1" t="s">
        <v>4257</v>
      </c>
      <c r="F1013" s="1" t="s">
        <v>4207</v>
      </c>
      <c r="G1013" s="2"/>
      <c r="H1013" s="2"/>
      <c r="I1013" s="2"/>
      <c r="J1013" s="2"/>
      <c r="K1013" s="2"/>
      <c r="L1013" s="2"/>
      <c r="M1013" s="2"/>
      <c r="N1013" s="5">
        <v>47880</v>
      </c>
      <c r="O1013" s="2"/>
      <c r="P1013" s="2"/>
      <c r="Q1013" s="5">
        <v>47880</v>
      </c>
      <c r="R1013" s="1" t="s">
        <v>1584</v>
      </c>
      <c r="S1013" s="1" t="s">
        <v>4208</v>
      </c>
      <c r="T1013" s="1" t="s">
        <v>22</v>
      </c>
      <c r="U1013">
        <f>VLOOKUP(E1013,[1]Report!$E$4:$T$4596,16,0)</f>
        <v>0</v>
      </c>
    </row>
    <row r="1014" spans="1:21" x14ac:dyDescent="0.25">
      <c r="A1014" s="1" t="s">
        <v>2640</v>
      </c>
      <c r="B1014" s="1" t="s">
        <v>21</v>
      </c>
      <c r="C1014" s="1" t="s">
        <v>4256</v>
      </c>
      <c r="D1014" s="1" t="s">
        <v>3988</v>
      </c>
      <c r="E1014" s="1" t="s">
        <v>4257</v>
      </c>
      <c r="F1014" s="1" t="s">
        <v>4207</v>
      </c>
      <c r="G1014" s="2"/>
      <c r="H1014" s="2"/>
      <c r="I1014" s="2"/>
      <c r="J1014" s="2"/>
      <c r="K1014" s="2"/>
      <c r="L1014" s="2"/>
      <c r="M1014" s="2"/>
      <c r="N1014" s="2"/>
      <c r="O1014" s="5">
        <v>47880</v>
      </c>
      <c r="P1014" s="2"/>
      <c r="Q1014" s="5">
        <v>47880</v>
      </c>
      <c r="R1014" s="1" t="s">
        <v>1585</v>
      </c>
      <c r="S1014" s="1" t="s">
        <v>4208</v>
      </c>
      <c r="T1014" s="1" t="s">
        <v>22</v>
      </c>
      <c r="U1014">
        <f>VLOOKUP(E1014,[1]Report!$E$4:$T$4596,16,0)</f>
        <v>0</v>
      </c>
    </row>
    <row r="1015" spans="1:21" x14ac:dyDescent="0.25">
      <c r="A1015" s="1" t="s">
        <v>414</v>
      </c>
      <c r="B1015" s="1" t="s">
        <v>21</v>
      </c>
      <c r="C1015" s="1" t="s">
        <v>4256</v>
      </c>
      <c r="D1015" s="1" t="s">
        <v>3988</v>
      </c>
      <c r="E1015" s="1" t="s">
        <v>4257</v>
      </c>
      <c r="F1015" s="1" t="s">
        <v>4207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5">
        <v>47880</v>
      </c>
      <c r="Q1015" s="5">
        <v>47880</v>
      </c>
      <c r="R1015" s="1" t="s">
        <v>1586</v>
      </c>
      <c r="S1015" s="1" t="s">
        <v>4208</v>
      </c>
      <c r="T1015" s="1" t="s">
        <v>22</v>
      </c>
      <c r="U1015">
        <f>VLOOKUP(E1015,[1]Report!$E$4:$T$4596,16,0)</f>
        <v>0</v>
      </c>
    </row>
    <row r="1016" spans="1:21" x14ac:dyDescent="0.25">
      <c r="A1016" s="1" t="s">
        <v>4260</v>
      </c>
      <c r="B1016" s="1" t="s">
        <v>21</v>
      </c>
      <c r="C1016" s="1" t="s">
        <v>3994</v>
      </c>
      <c r="D1016" s="1" t="s">
        <v>4261</v>
      </c>
      <c r="E1016" s="1" t="s">
        <v>4262</v>
      </c>
      <c r="F1016" s="1" t="s">
        <v>4263</v>
      </c>
      <c r="G1016" s="2"/>
      <c r="H1016" s="2"/>
      <c r="I1016" s="2"/>
      <c r="J1016" s="2"/>
      <c r="K1016" s="2"/>
      <c r="L1016" s="2"/>
      <c r="M1016" s="2"/>
      <c r="N1016" s="2"/>
      <c r="O1016" s="5">
        <v>27203.94</v>
      </c>
      <c r="P1016" s="2"/>
      <c r="Q1016" s="5">
        <v>27203.94</v>
      </c>
      <c r="R1016" s="1" t="s">
        <v>446</v>
      </c>
      <c r="S1016" s="1" t="s">
        <v>3996</v>
      </c>
      <c r="T1016" s="1" t="s">
        <v>22</v>
      </c>
      <c r="U1016" t="str">
        <f>VLOOKUP(E1016,[1]Report!$E$4:$T$4596,16,0)</f>
        <v>Move</v>
      </c>
    </row>
    <row r="1017" spans="1:21" x14ac:dyDescent="0.25">
      <c r="A1017" s="1" t="s">
        <v>1835</v>
      </c>
      <c r="B1017" s="1" t="s">
        <v>21</v>
      </c>
      <c r="C1017" s="1" t="s">
        <v>3994</v>
      </c>
      <c r="D1017" s="1" t="s">
        <v>4261</v>
      </c>
      <c r="E1017" s="1" t="s">
        <v>4262</v>
      </c>
      <c r="F1017" s="1" t="s">
        <v>4263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5">
        <v>1050</v>
      </c>
      <c r="Q1017" s="5">
        <v>1050</v>
      </c>
      <c r="R1017" s="1" t="s">
        <v>451</v>
      </c>
      <c r="S1017" s="1" t="s">
        <v>3996</v>
      </c>
      <c r="T1017" s="1" t="s">
        <v>22</v>
      </c>
      <c r="U1017" t="str">
        <f>VLOOKUP(E1017,[1]Report!$E$4:$T$4596,16,0)</f>
        <v>Move</v>
      </c>
    </row>
    <row r="1018" spans="1:21" x14ac:dyDescent="0.25">
      <c r="A1018" s="1" t="s">
        <v>4264</v>
      </c>
      <c r="B1018" s="1" t="s">
        <v>21</v>
      </c>
      <c r="C1018" s="1" t="s">
        <v>3994</v>
      </c>
      <c r="D1018" s="1" t="s">
        <v>4261</v>
      </c>
      <c r="E1018" s="1" t="s">
        <v>4262</v>
      </c>
      <c r="F1018" s="1" t="s">
        <v>4263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5">
        <v>1348</v>
      </c>
      <c r="Q1018" s="5">
        <v>1348</v>
      </c>
      <c r="R1018" s="1" t="s">
        <v>451</v>
      </c>
      <c r="S1018" s="1" t="s">
        <v>3996</v>
      </c>
      <c r="T1018" s="1" t="s">
        <v>22</v>
      </c>
      <c r="U1018" t="str">
        <f>VLOOKUP(E1018,[1]Report!$E$4:$T$4596,16,0)</f>
        <v>Move</v>
      </c>
    </row>
    <row r="1019" spans="1:21" x14ac:dyDescent="0.25">
      <c r="A1019" s="1" t="s">
        <v>2376</v>
      </c>
      <c r="B1019" s="1" t="s">
        <v>21</v>
      </c>
      <c r="C1019" s="1" t="s">
        <v>3994</v>
      </c>
      <c r="D1019" s="1" t="s">
        <v>4261</v>
      </c>
      <c r="E1019" s="1" t="s">
        <v>4262</v>
      </c>
      <c r="F1019" s="1" t="s">
        <v>4263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5">
        <v>28474.15</v>
      </c>
      <c r="Q1019" s="5">
        <v>28474.15</v>
      </c>
      <c r="R1019" s="1" t="s">
        <v>453</v>
      </c>
      <c r="S1019" s="1" t="s">
        <v>3996</v>
      </c>
      <c r="T1019" s="1" t="s">
        <v>22</v>
      </c>
      <c r="U1019" t="str">
        <f>VLOOKUP(E1019,[1]Report!$E$4:$T$4596,16,0)</f>
        <v>Move</v>
      </c>
    </row>
    <row r="1020" spans="1:21" x14ac:dyDescent="0.25">
      <c r="A1020" s="1" t="s">
        <v>4265</v>
      </c>
      <c r="B1020" s="1" t="s">
        <v>21</v>
      </c>
      <c r="C1020" s="1" t="s">
        <v>3994</v>
      </c>
      <c r="D1020" s="1" t="s">
        <v>4261</v>
      </c>
      <c r="E1020" s="1" t="s">
        <v>4262</v>
      </c>
      <c r="F1020" s="1" t="s">
        <v>4263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5">
        <v>36553.56</v>
      </c>
      <c r="Q1020" s="5">
        <v>36553.56</v>
      </c>
      <c r="R1020" s="1" t="s">
        <v>453</v>
      </c>
      <c r="S1020" s="1" t="s">
        <v>3996</v>
      </c>
      <c r="T1020" s="1" t="s">
        <v>22</v>
      </c>
      <c r="U1020" t="str">
        <f>VLOOKUP(E1020,[1]Report!$E$4:$T$4596,16,0)</f>
        <v>Move</v>
      </c>
    </row>
    <row r="1021" spans="1:21" x14ac:dyDescent="0.25">
      <c r="A1021" s="1" t="s">
        <v>2826</v>
      </c>
      <c r="B1021" s="1" t="s">
        <v>21</v>
      </c>
      <c r="C1021" s="1" t="s">
        <v>3994</v>
      </c>
      <c r="D1021" s="1" t="s">
        <v>4261</v>
      </c>
      <c r="E1021" s="1" t="s">
        <v>4262</v>
      </c>
      <c r="F1021" s="1" t="s">
        <v>4263</v>
      </c>
      <c r="G1021" s="2"/>
      <c r="H1021" s="2"/>
      <c r="I1021" s="2"/>
      <c r="J1021" s="2"/>
      <c r="K1021" s="2"/>
      <c r="L1021" s="2"/>
      <c r="M1021" s="2"/>
      <c r="N1021" s="5">
        <v>30799</v>
      </c>
      <c r="O1021" s="2"/>
      <c r="P1021" s="2"/>
      <c r="Q1021" s="5">
        <v>30799</v>
      </c>
      <c r="R1021" s="1" t="s">
        <v>456</v>
      </c>
      <c r="S1021" s="1" t="s">
        <v>3996</v>
      </c>
      <c r="T1021" s="1" t="s">
        <v>22</v>
      </c>
      <c r="U1021" t="str">
        <f>VLOOKUP(E1021,[1]Report!$E$4:$T$4596,16,0)</f>
        <v>Move</v>
      </c>
    </row>
    <row r="1022" spans="1:21" x14ac:dyDescent="0.25">
      <c r="A1022" s="1" t="s">
        <v>4266</v>
      </c>
      <c r="B1022" s="1" t="s">
        <v>21</v>
      </c>
      <c r="C1022" s="1" t="s">
        <v>3994</v>
      </c>
      <c r="D1022" s="1" t="s">
        <v>4261</v>
      </c>
      <c r="E1022" s="1" t="s">
        <v>4262</v>
      </c>
      <c r="F1022" s="1" t="s">
        <v>4263</v>
      </c>
      <c r="G1022" s="2"/>
      <c r="H1022" s="2"/>
      <c r="I1022" s="2"/>
      <c r="J1022" s="2"/>
      <c r="K1022" s="2"/>
      <c r="L1022" s="2"/>
      <c r="M1022" s="2"/>
      <c r="N1022" s="5">
        <v>1135.7</v>
      </c>
      <c r="O1022" s="2"/>
      <c r="P1022" s="2"/>
      <c r="Q1022" s="5">
        <v>1135.7</v>
      </c>
      <c r="R1022" s="1" t="s">
        <v>456</v>
      </c>
      <c r="S1022" s="1" t="s">
        <v>3996</v>
      </c>
      <c r="T1022" s="1" t="s">
        <v>22</v>
      </c>
      <c r="U1022" t="str">
        <f>VLOOKUP(E1022,[1]Report!$E$4:$T$4596,16,0)</f>
        <v>Move</v>
      </c>
    </row>
    <row r="1023" spans="1:21" x14ac:dyDescent="0.25">
      <c r="A1023" s="1" t="s">
        <v>4268</v>
      </c>
      <c r="B1023" s="1" t="s">
        <v>21</v>
      </c>
      <c r="C1023" s="1" t="s">
        <v>3994</v>
      </c>
      <c r="D1023" s="1" t="s">
        <v>4261</v>
      </c>
      <c r="E1023" s="1" t="s">
        <v>4267</v>
      </c>
      <c r="F1023" s="1" t="s">
        <v>4263</v>
      </c>
      <c r="G1023" s="2"/>
      <c r="H1023" s="2"/>
      <c r="I1023" s="3">
        <v>-140239.65</v>
      </c>
      <c r="J1023" s="2"/>
      <c r="K1023" s="2"/>
      <c r="L1023" s="2"/>
      <c r="M1023" s="2"/>
      <c r="N1023" s="2"/>
      <c r="O1023" s="2"/>
      <c r="P1023" s="2"/>
      <c r="Q1023" s="3">
        <v>-140239.65</v>
      </c>
      <c r="R1023" s="1" t="s">
        <v>643</v>
      </c>
      <c r="S1023" s="1" t="s">
        <v>3996</v>
      </c>
      <c r="T1023" s="1" t="s">
        <v>24</v>
      </c>
      <c r="U1023" t="str">
        <f>VLOOKUP(E1023,[1]Report!$E$4:$T$4596,16,0)</f>
        <v>Move</v>
      </c>
    </row>
    <row r="1024" spans="1:21" x14ac:dyDescent="0.25">
      <c r="A1024" s="1" t="s">
        <v>4269</v>
      </c>
      <c r="B1024" s="1" t="s">
        <v>21</v>
      </c>
      <c r="C1024" s="1" t="s">
        <v>3994</v>
      </c>
      <c r="D1024" s="1" t="s">
        <v>4261</v>
      </c>
      <c r="E1024" s="1" t="s">
        <v>4267</v>
      </c>
      <c r="F1024" s="1" t="s">
        <v>4263</v>
      </c>
      <c r="G1024" s="2"/>
      <c r="H1024" s="2"/>
      <c r="I1024" s="2"/>
      <c r="J1024" s="2"/>
      <c r="K1024" s="2"/>
      <c r="L1024" s="3">
        <v>-283493.69</v>
      </c>
      <c r="M1024" s="2"/>
      <c r="N1024" s="2"/>
      <c r="O1024" s="2"/>
      <c r="P1024" s="2"/>
      <c r="Q1024" s="3">
        <v>-283493.69</v>
      </c>
      <c r="R1024" s="1" t="s">
        <v>644</v>
      </c>
      <c r="S1024" s="1" t="s">
        <v>3996</v>
      </c>
      <c r="T1024" s="1" t="s">
        <v>24</v>
      </c>
      <c r="U1024" t="str">
        <f>VLOOKUP(E1024,[1]Report!$E$4:$T$4596,16,0)</f>
        <v>Move</v>
      </c>
    </row>
    <row r="1025" spans="1:21" x14ac:dyDescent="0.25">
      <c r="A1025" s="1" t="s">
        <v>4270</v>
      </c>
      <c r="B1025" s="1" t="s">
        <v>21</v>
      </c>
      <c r="C1025" s="1" t="s">
        <v>3994</v>
      </c>
      <c r="D1025" s="1" t="s">
        <v>4261</v>
      </c>
      <c r="E1025" s="1" t="s">
        <v>4267</v>
      </c>
      <c r="F1025" s="1" t="s">
        <v>4263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3">
        <v>-259011</v>
      </c>
      <c r="Q1025" s="3">
        <v>-259011</v>
      </c>
      <c r="R1025" s="1" t="s">
        <v>645</v>
      </c>
      <c r="S1025" s="1" t="s">
        <v>3996</v>
      </c>
      <c r="T1025" s="1" t="s">
        <v>24</v>
      </c>
      <c r="U1025" t="str">
        <f>VLOOKUP(E1025,[1]Report!$E$4:$T$4596,16,0)</f>
        <v>Move</v>
      </c>
    </row>
    <row r="1026" spans="1:21" x14ac:dyDescent="0.25">
      <c r="A1026" s="1" t="s">
        <v>4271</v>
      </c>
      <c r="B1026" s="1" t="s">
        <v>21</v>
      </c>
      <c r="C1026" s="1" t="s">
        <v>3994</v>
      </c>
      <c r="D1026" s="1" t="s">
        <v>4261</v>
      </c>
      <c r="E1026" s="1" t="s">
        <v>4267</v>
      </c>
      <c r="F1026" s="1" t="s">
        <v>4263</v>
      </c>
      <c r="G1026" s="2"/>
      <c r="H1026" s="2"/>
      <c r="I1026" s="3">
        <v>-85979</v>
      </c>
      <c r="J1026" s="2"/>
      <c r="K1026" s="2"/>
      <c r="L1026" s="2"/>
      <c r="M1026" s="2"/>
      <c r="N1026" s="2"/>
      <c r="O1026" s="2"/>
      <c r="P1026" s="2"/>
      <c r="Q1026" s="3">
        <v>-85979</v>
      </c>
      <c r="R1026" s="1" t="s">
        <v>646</v>
      </c>
      <c r="S1026" s="1" t="s">
        <v>3996</v>
      </c>
      <c r="T1026" s="1" t="s">
        <v>24</v>
      </c>
      <c r="U1026" t="str">
        <f>VLOOKUP(E1026,[1]Report!$E$4:$T$4596,16,0)</f>
        <v>Move</v>
      </c>
    </row>
    <row r="1027" spans="1:21" x14ac:dyDescent="0.25">
      <c r="A1027" s="1" t="s">
        <v>4272</v>
      </c>
      <c r="B1027" s="1" t="s">
        <v>21</v>
      </c>
      <c r="C1027" s="1" t="s">
        <v>3994</v>
      </c>
      <c r="D1027" s="1" t="s">
        <v>4261</v>
      </c>
      <c r="E1027" s="1" t="s">
        <v>4267</v>
      </c>
      <c r="F1027" s="1" t="s">
        <v>4263</v>
      </c>
      <c r="G1027" s="2"/>
      <c r="H1027" s="2"/>
      <c r="I1027" s="2"/>
      <c r="J1027" s="3">
        <v>-152588</v>
      </c>
      <c r="K1027" s="2"/>
      <c r="L1027" s="2"/>
      <c r="M1027" s="2"/>
      <c r="N1027" s="2"/>
      <c r="O1027" s="2"/>
      <c r="P1027" s="2"/>
      <c r="Q1027" s="3">
        <v>-152588</v>
      </c>
      <c r="R1027" s="1" t="s">
        <v>2186</v>
      </c>
      <c r="S1027" s="1" t="s">
        <v>3996</v>
      </c>
      <c r="T1027" s="1" t="s">
        <v>24</v>
      </c>
      <c r="U1027" t="str">
        <f>VLOOKUP(E1027,[1]Report!$E$4:$T$4596,16,0)</f>
        <v>Move</v>
      </c>
    </row>
    <row r="1028" spans="1:21" x14ac:dyDescent="0.25">
      <c r="A1028" s="1" t="s">
        <v>4273</v>
      </c>
      <c r="B1028" s="1" t="s">
        <v>21</v>
      </c>
      <c r="C1028" s="1" t="s">
        <v>3994</v>
      </c>
      <c r="D1028" s="1" t="s">
        <v>4261</v>
      </c>
      <c r="E1028" s="1" t="s">
        <v>4267</v>
      </c>
      <c r="F1028" s="1" t="s">
        <v>4263</v>
      </c>
      <c r="G1028" s="2"/>
      <c r="H1028" s="2"/>
      <c r="I1028" s="2"/>
      <c r="J1028" s="2"/>
      <c r="K1028" s="2"/>
      <c r="L1028" s="2"/>
      <c r="M1028" s="2"/>
      <c r="N1028" s="2"/>
      <c r="O1028" s="5">
        <v>129266.68</v>
      </c>
      <c r="P1028" s="2"/>
      <c r="Q1028" s="5">
        <v>129266.68</v>
      </c>
      <c r="R1028" s="1" t="s">
        <v>647</v>
      </c>
      <c r="S1028" s="1" t="s">
        <v>3996</v>
      </c>
      <c r="T1028" s="1" t="s">
        <v>22</v>
      </c>
      <c r="U1028" t="str">
        <f>VLOOKUP(E1028,[1]Report!$E$4:$T$4596,16,0)</f>
        <v>Move</v>
      </c>
    </row>
    <row r="1029" spans="1:21" x14ac:dyDescent="0.25">
      <c r="A1029" s="1" t="s">
        <v>4274</v>
      </c>
      <c r="B1029" s="1" t="s">
        <v>21</v>
      </c>
      <c r="C1029" s="1" t="s">
        <v>3994</v>
      </c>
      <c r="D1029" s="1" t="s">
        <v>4261</v>
      </c>
      <c r="E1029" s="1" t="s">
        <v>4267</v>
      </c>
      <c r="F1029" s="1" t="s">
        <v>4263</v>
      </c>
      <c r="G1029" s="2"/>
      <c r="H1029" s="2"/>
      <c r="I1029" s="2"/>
      <c r="J1029" s="2"/>
      <c r="K1029" s="2"/>
      <c r="L1029" s="2"/>
      <c r="M1029" s="2"/>
      <c r="N1029" s="2"/>
      <c r="O1029" s="5">
        <v>76291</v>
      </c>
      <c r="P1029" s="2"/>
      <c r="Q1029" s="5">
        <v>76291</v>
      </c>
      <c r="R1029" s="1" t="s">
        <v>648</v>
      </c>
      <c r="S1029" s="1" t="s">
        <v>3996</v>
      </c>
      <c r="T1029" s="1" t="s">
        <v>22</v>
      </c>
      <c r="U1029" t="str">
        <f>VLOOKUP(E1029,[1]Report!$E$4:$T$4596,16,0)</f>
        <v>Move</v>
      </c>
    </row>
    <row r="1030" spans="1:21" x14ac:dyDescent="0.25">
      <c r="A1030" s="1" t="s">
        <v>4275</v>
      </c>
      <c r="B1030" s="1" t="s">
        <v>21</v>
      </c>
      <c r="C1030" s="1" t="s">
        <v>3994</v>
      </c>
      <c r="D1030" s="1" t="s">
        <v>4261</v>
      </c>
      <c r="E1030" s="1" t="s">
        <v>4267</v>
      </c>
      <c r="F1030" s="1" t="s">
        <v>4263</v>
      </c>
      <c r="G1030" s="2"/>
      <c r="H1030" s="2"/>
      <c r="I1030" s="2"/>
      <c r="J1030" s="2"/>
      <c r="K1030" s="2"/>
      <c r="L1030" s="2"/>
      <c r="M1030" s="2"/>
      <c r="N1030" s="2"/>
      <c r="O1030" s="5">
        <v>184228.46</v>
      </c>
      <c r="P1030" s="2"/>
      <c r="Q1030" s="5">
        <v>184228.46</v>
      </c>
      <c r="R1030" s="1" t="s">
        <v>649</v>
      </c>
      <c r="S1030" s="1" t="s">
        <v>3996</v>
      </c>
      <c r="T1030" s="1" t="s">
        <v>22</v>
      </c>
      <c r="U1030" t="str">
        <f>VLOOKUP(E1030,[1]Report!$E$4:$T$4596,16,0)</f>
        <v>Move</v>
      </c>
    </row>
    <row r="1031" spans="1:21" x14ac:dyDescent="0.25">
      <c r="A1031" s="1" t="s">
        <v>4276</v>
      </c>
      <c r="B1031" s="1" t="s">
        <v>21</v>
      </c>
      <c r="C1031" s="1" t="s">
        <v>3994</v>
      </c>
      <c r="D1031" s="1" t="s">
        <v>4261</v>
      </c>
      <c r="E1031" s="1" t="s">
        <v>4267</v>
      </c>
      <c r="F1031" s="1" t="s">
        <v>4263</v>
      </c>
      <c r="G1031" s="2"/>
      <c r="H1031" s="2"/>
      <c r="I1031" s="5">
        <v>72695.83</v>
      </c>
      <c r="J1031" s="2"/>
      <c r="K1031" s="2"/>
      <c r="L1031" s="2"/>
      <c r="M1031" s="2"/>
      <c r="N1031" s="2"/>
      <c r="O1031" s="2"/>
      <c r="P1031" s="2"/>
      <c r="Q1031" s="5">
        <v>72695.83</v>
      </c>
      <c r="R1031" s="1" t="s">
        <v>650</v>
      </c>
      <c r="S1031" s="1" t="s">
        <v>3996</v>
      </c>
      <c r="T1031" s="1" t="s">
        <v>22</v>
      </c>
      <c r="U1031" t="str">
        <f>VLOOKUP(E1031,[1]Report!$E$4:$T$4596,16,0)</f>
        <v>Move</v>
      </c>
    </row>
    <row r="1032" spans="1:21" x14ac:dyDescent="0.25">
      <c r="A1032" s="1" t="s">
        <v>2291</v>
      </c>
      <c r="B1032" s="1" t="s">
        <v>21</v>
      </c>
      <c r="C1032" s="1" t="s">
        <v>3994</v>
      </c>
      <c r="D1032" s="1" t="s">
        <v>4261</v>
      </c>
      <c r="E1032" s="1" t="s">
        <v>4267</v>
      </c>
      <c r="F1032" s="1" t="s">
        <v>4263</v>
      </c>
      <c r="G1032" s="2"/>
      <c r="H1032" s="2"/>
      <c r="I1032" s="5">
        <v>75635.66</v>
      </c>
      <c r="J1032" s="2"/>
      <c r="K1032" s="2"/>
      <c r="L1032" s="2"/>
      <c r="M1032" s="2"/>
      <c r="N1032" s="2"/>
      <c r="O1032" s="2"/>
      <c r="P1032" s="2"/>
      <c r="Q1032" s="5">
        <v>75635.66</v>
      </c>
      <c r="R1032" s="1" t="s">
        <v>650</v>
      </c>
      <c r="S1032" s="1" t="s">
        <v>3996</v>
      </c>
      <c r="T1032" s="1" t="s">
        <v>22</v>
      </c>
      <c r="U1032" t="str">
        <f>VLOOKUP(E1032,[1]Report!$E$4:$T$4596,16,0)</f>
        <v>Move</v>
      </c>
    </row>
    <row r="1033" spans="1:21" x14ac:dyDescent="0.25">
      <c r="A1033" s="1" t="s">
        <v>2290</v>
      </c>
      <c r="B1033" s="1" t="s">
        <v>21</v>
      </c>
      <c r="C1033" s="1" t="s">
        <v>3994</v>
      </c>
      <c r="D1033" s="1" t="s">
        <v>4261</v>
      </c>
      <c r="E1033" s="1" t="s">
        <v>4267</v>
      </c>
      <c r="F1033" s="1" t="s">
        <v>4263</v>
      </c>
      <c r="G1033" s="2"/>
      <c r="H1033" s="2"/>
      <c r="I1033" s="5">
        <v>125337.15</v>
      </c>
      <c r="J1033" s="2"/>
      <c r="K1033" s="2"/>
      <c r="L1033" s="2"/>
      <c r="M1033" s="2"/>
      <c r="N1033" s="2"/>
      <c r="O1033" s="2"/>
      <c r="P1033" s="2"/>
      <c r="Q1033" s="5">
        <v>125337.15</v>
      </c>
      <c r="R1033" s="1" t="s">
        <v>651</v>
      </c>
      <c r="S1033" s="1" t="s">
        <v>3996</v>
      </c>
      <c r="T1033" s="1" t="s">
        <v>22</v>
      </c>
      <c r="U1033" t="str">
        <f>VLOOKUP(E1033,[1]Report!$E$4:$T$4596,16,0)</f>
        <v>Move</v>
      </c>
    </row>
    <row r="1034" spans="1:21" x14ac:dyDescent="0.25">
      <c r="A1034" s="1" t="s">
        <v>2289</v>
      </c>
      <c r="B1034" s="1" t="s">
        <v>21</v>
      </c>
      <c r="C1034" s="1" t="s">
        <v>3994</v>
      </c>
      <c r="D1034" s="1" t="s">
        <v>4261</v>
      </c>
      <c r="E1034" s="1" t="s">
        <v>4267</v>
      </c>
      <c r="F1034" s="1" t="s">
        <v>4263</v>
      </c>
      <c r="G1034" s="2"/>
      <c r="H1034" s="2"/>
      <c r="I1034" s="5">
        <v>159654.68</v>
      </c>
      <c r="J1034" s="2"/>
      <c r="K1034" s="2"/>
      <c r="L1034" s="2"/>
      <c r="M1034" s="2"/>
      <c r="N1034" s="2"/>
      <c r="O1034" s="2"/>
      <c r="P1034" s="2"/>
      <c r="Q1034" s="5">
        <v>159654.68</v>
      </c>
      <c r="R1034" s="1" t="s">
        <v>652</v>
      </c>
      <c r="S1034" s="1" t="s">
        <v>3996</v>
      </c>
      <c r="T1034" s="1" t="s">
        <v>22</v>
      </c>
      <c r="U1034" t="str">
        <f>VLOOKUP(E1034,[1]Report!$E$4:$T$4596,16,0)</f>
        <v>Move</v>
      </c>
    </row>
    <row r="1035" spans="1:21" x14ac:dyDescent="0.25">
      <c r="A1035" s="1" t="s">
        <v>4277</v>
      </c>
      <c r="B1035" s="1" t="s">
        <v>21</v>
      </c>
      <c r="C1035" s="1" t="s">
        <v>3994</v>
      </c>
      <c r="D1035" s="1" t="s">
        <v>4261</v>
      </c>
      <c r="E1035" s="1" t="s">
        <v>4267</v>
      </c>
      <c r="F1035" s="1" t="s">
        <v>4263</v>
      </c>
      <c r="G1035" s="2"/>
      <c r="H1035" s="2"/>
      <c r="I1035" s="2"/>
      <c r="J1035" s="2"/>
      <c r="K1035" s="2"/>
      <c r="L1035" s="5">
        <v>155668.67000000001</v>
      </c>
      <c r="M1035" s="2"/>
      <c r="N1035" s="2"/>
      <c r="O1035" s="2"/>
      <c r="P1035" s="2"/>
      <c r="Q1035" s="5">
        <v>155668.67000000001</v>
      </c>
      <c r="R1035" s="1" t="s">
        <v>653</v>
      </c>
      <c r="S1035" s="1" t="s">
        <v>3996</v>
      </c>
      <c r="T1035" s="1" t="s">
        <v>22</v>
      </c>
      <c r="U1035" t="str">
        <f>VLOOKUP(E1035,[1]Report!$E$4:$T$4596,16,0)</f>
        <v>Move</v>
      </c>
    </row>
    <row r="1036" spans="1:21" x14ac:dyDescent="0.25">
      <c r="A1036" s="1" t="s">
        <v>2983</v>
      </c>
      <c r="B1036" s="1" t="s">
        <v>21</v>
      </c>
      <c r="C1036" s="1" t="s">
        <v>3994</v>
      </c>
      <c r="D1036" s="1" t="s">
        <v>4261</v>
      </c>
      <c r="E1036" s="1" t="s">
        <v>4267</v>
      </c>
      <c r="F1036" s="1" t="s">
        <v>4263</v>
      </c>
      <c r="G1036" s="2"/>
      <c r="H1036" s="2"/>
      <c r="I1036" s="2"/>
      <c r="J1036" s="2"/>
      <c r="K1036" s="5">
        <v>167369.63</v>
      </c>
      <c r="L1036" s="2"/>
      <c r="M1036" s="2"/>
      <c r="N1036" s="2"/>
      <c r="O1036" s="2"/>
      <c r="P1036" s="2"/>
      <c r="Q1036" s="5">
        <v>167369.63</v>
      </c>
      <c r="R1036" s="1" t="s">
        <v>654</v>
      </c>
      <c r="S1036" s="1" t="s">
        <v>3996</v>
      </c>
      <c r="T1036" s="1" t="s">
        <v>22</v>
      </c>
      <c r="U1036" t="str">
        <f>VLOOKUP(E1036,[1]Report!$E$4:$T$4596,16,0)</f>
        <v>Move</v>
      </c>
    </row>
    <row r="1037" spans="1:21" x14ac:dyDescent="0.25">
      <c r="A1037" s="1" t="s">
        <v>2984</v>
      </c>
      <c r="B1037" s="1" t="s">
        <v>21</v>
      </c>
      <c r="C1037" s="1" t="s">
        <v>3994</v>
      </c>
      <c r="D1037" s="1" t="s">
        <v>4261</v>
      </c>
      <c r="E1037" s="1" t="s">
        <v>4267</v>
      </c>
      <c r="F1037" s="1" t="s">
        <v>4263</v>
      </c>
      <c r="G1037" s="5">
        <v>14553.17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5">
        <v>14553.17</v>
      </c>
      <c r="R1037" s="1" t="s">
        <v>655</v>
      </c>
      <c r="S1037" s="1" t="s">
        <v>3996</v>
      </c>
      <c r="T1037" s="1" t="s">
        <v>22</v>
      </c>
      <c r="U1037" t="str">
        <f>VLOOKUP(E1037,[1]Report!$E$4:$T$4596,16,0)</f>
        <v>Move</v>
      </c>
    </row>
    <row r="1038" spans="1:21" x14ac:dyDescent="0.25">
      <c r="A1038" s="1" t="s">
        <v>2985</v>
      </c>
      <c r="B1038" s="1" t="s">
        <v>21</v>
      </c>
      <c r="C1038" s="1" t="s">
        <v>3994</v>
      </c>
      <c r="D1038" s="1" t="s">
        <v>4261</v>
      </c>
      <c r="E1038" s="1" t="s">
        <v>4267</v>
      </c>
      <c r="F1038" s="1" t="s">
        <v>4263</v>
      </c>
      <c r="G1038" s="2"/>
      <c r="H1038" s="2"/>
      <c r="I1038" s="2"/>
      <c r="J1038" s="2"/>
      <c r="K1038" s="2"/>
      <c r="L1038" s="5">
        <v>282996.58</v>
      </c>
      <c r="M1038" s="2"/>
      <c r="N1038" s="2"/>
      <c r="O1038" s="2"/>
      <c r="P1038" s="2"/>
      <c r="Q1038" s="5">
        <v>282996.58</v>
      </c>
      <c r="R1038" s="1" t="s">
        <v>656</v>
      </c>
      <c r="S1038" s="1" t="s">
        <v>3996</v>
      </c>
      <c r="T1038" s="1" t="s">
        <v>22</v>
      </c>
      <c r="U1038" t="str">
        <f>VLOOKUP(E1038,[1]Report!$E$4:$T$4596,16,0)</f>
        <v>Move</v>
      </c>
    </row>
    <row r="1039" spans="1:21" x14ac:dyDescent="0.25">
      <c r="A1039" s="1" t="s">
        <v>2986</v>
      </c>
      <c r="B1039" s="1" t="s">
        <v>21</v>
      </c>
      <c r="C1039" s="1" t="s">
        <v>3994</v>
      </c>
      <c r="D1039" s="1" t="s">
        <v>4261</v>
      </c>
      <c r="E1039" s="1" t="s">
        <v>4267</v>
      </c>
      <c r="F1039" s="1" t="s">
        <v>4263</v>
      </c>
      <c r="G1039" s="2"/>
      <c r="H1039" s="5">
        <v>13963.72</v>
      </c>
      <c r="I1039" s="2"/>
      <c r="J1039" s="2"/>
      <c r="K1039" s="2"/>
      <c r="L1039" s="2"/>
      <c r="M1039" s="2"/>
      <c r="N1039" s="2"/>
      <c r="O1039" s="2"/>
      <c r="P1039" s="2"/>
      <c r="Q1039" s="5">
        <v>13963.72</v>
      </c>
      <c r="R1039" s="1" t="s">
        <v>657</v>
      </c>
      <c r="S1039" s="1" t="s">
        <v>3996</v>
      </c>
      <c r="T1039" s="1" t="s">
        <v>22</v>
      </c>
      <c r="U1039" t="str">
        <f>VLOOKUP(E1039,[1]Report!$E$4:$T$4596,16,0)</f>
        <v>Move</v>
      </c>
    </row>
    <row r="1040" spans="1:21" x14ac:dyDescent="0.25">
      <c r="A1040" s="1" t="s">
        <v>4278</v>
      </c>
      <c r="B1040" s="1" t="s">
        <v>21</v>
      </c>
      <c r="C1040" s="1" t="s">
        <v>3994</v>
      </c>
      <c r="D1040" s="1" t="s">
        <v>4261</v>
      </c>
      <c r="E1040" s="1" t="s">
        <v>4267</v>
      </c>
      <c r="F1040" s="1" t="s">
        <v>4263</v>
      </c>
      <c r="G1040" s="2"/>
      <c r="H1040" s="2"/>
      <c r="I1040" s="2"/>
      <c r="J1040" s="2"/>
      <c r="K1040" s="2"/>
      <c r="L1040" s="2"/>
      <c r="M1040" s="2"/>
      <c r="N1040" s="5">
        <v>152154.67000000001</v>
      </c>
      <c r="O1040" s="2"/>
      <c r="P1040" s="2"/>
      <c r="Q1040" s="5">
        <v>152154.67000000001</v>
      </c>
      <c r="R1040" s="1" t="s">
        <v>659</v>
      </c>
      <c r="S1040" s="1" t="s">
        <v>3996</v>
      </c>
      <c r="T1040" s="1" t="s">
        <v>22</v>
      </c>
      <c r="U1040" t="str">
        <f>VLOOKUP(E1040,[1]Report!$E$4:$T$4596,16,0)</f>
        <v>Move</v>
      </c>
    </row>
    <row r="1041" spans="1:21" x14ac:dyDescent="0.25">
      <c r="A1041" s="1" t="s">
        <v>4279</v>
      </c>
      <c r="B1041" s="1" t="s">
        <v>21</v>
      </c>
      <c r="C1041" s="1" t="s">
        <v>3994</v>
      </c>
      <c r="D1041" s="1" t="s">
        <v>4261</v>
      </c>
      <c r="E1041" s="1" t="s">
        <v>4280</v>
      </c>
      <c r="F1041" s="1" t="s">
        <v>4263</v>
      </c>
      <c r="G1041" s="2"/>
      <c r="H1041" s="5">
        <v>24359</v>
      </c>
      <c r="I1041" s="2"/>
      <c r="J1041" s="2"/>
      <c r="K1041" s="2"/>
      <c r="L1041" s="2"/>
      <c r="M1041" s="2"/>
      <c r="N1041" s="2"/>
      <c r="O1041" s="2"/>
      <c r="P1041" s="2"/>
      <c r="Q1041" s="5">
        <v>24359</v>
      </c>
      <c r="R1041" s="1" t="s">
        <v>1706</v>
      </c>
      <c r="S1041" s="1" t="s">
        <v>3996</v>
      </c>
      <c r="T1041" s="1" t="s">
        <v>22</v>
      </c>
      <c r="U1041" t="str">
        <f>VLOOKUP(E1041,[1]Report!$E$4:$T$4596,16,0)</f>
        <v>Move</v>
      </c>
    </row>
    <row r="1042" spans="1:21" x14ac:dyDescent="0.25">
      <c r="A1042" s="1" t="s">
        <v>4281</v>
      </c>
      <c r="B1042" s="1" t="s">
        <v>21</v>
      </c>
      <c r="C1042" s="1" t="s">
        <v>3994</v>
      </c>
      <c r="D1042" s="1" t="s">
        <v>4261</v>
      </c>
      <c r="E1042" s="1" t="s">
        <v>4280</v>
      </c>
      <c r="F1042" s="1" t="s">
        <v>4263</v>
      </c>
      <c r="G1042" s="5">
        <v>180535.6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5">
        <v>180535.6</v>
      </c>
      <c r="R1042" s="1" t="s">
        <v>2194</v>
      </c>
      <c r="S1042" s="1" t="s">
        <v>3996</v>
      </c>
      <c r="T1042" s="1" t="s">
        <v>22</v>
      </c>
      <c r="U1042" t="str">
        <f>VLOOKUP(E1042,[1]Report!$E$4:$T$4596,16,0)</f>
        <v>Move</v>
      </c>
    </row>
    <row r="1043" spans="1:21" x14ac:dyDescent="0.25">
      <c r="A1043" s="1" t="s">
        <v>4282</v>
      </c>
      <c r="B1043" s="1" t="s">
        <v>21</v>
      </c>
      <c r="C1043" s="1" t="s">
        <v>3994</v>
      </c>
      <c r="D1043" s="1" t="s">
        <v>4261</v>
      </c>
      <c r="E1043" s="1" t="s">
        <v>3995</v>
      </c>
      <c r="F1043" s="1" t="s">
        <v>4263</v>
      </c>
      <c r="G1043" s="2"/>
      <c r="H1043" s="2"/>
      <c r="I1043" s="2"/>
      <c r="J1043" s="2"/>
      <c r="K1043" s="2"/>
      <c r="L1043" s="3">
        <v>-68440</v>
      </c>
      <c r="M1043" s="2"/>
      <c r="N1043" s="2"/>
      <c r="O1043" s="2"/>
      <c r="P1043" s="2"/>
      <c r="Q1043" s="3">
        <v>-68440</v>
      </c>
      <c r="R1043" s="1" t="s">
        <v>2187</v>
      </c>
      <c r="S1043" s="1" t="s">
        <v>3996</v>
      </c>
      <c r="T1043" s="1" t="s">
        <v>24</v>
      </c>
      <c r="U1043" t="str">
        <f>VLOOKUP(E1043,[1]Report!$E$4:$T$4596,16,0)</f>
        <v>Move</v>
      </c>
    </row>
    <row r="1044" spans="1:21" x14ac:dyDescent="0.25">
      <c r="A1044" s="1" t="s">
        <v>4283</v>
      </c>
      <c r="B1044" s="1" t="s">
        <v>21</v>
      </c>
      <c r="C1044" s="1" t="s">
        <v>3994</v>
      </c>
      <c r="D1044" s="1" t="s">
        <v>4261</v>
      </c>
      <c r="E1044" s="1" t="s">
        <v>3995</v>
      </c>
      <c r="F1044" s="1" t="s">
        <v>4263</v>
      </c>
      <c r="G1044" s="5">
        <v>145148.84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5">
        <v>145148.84</v>
      </c>
      <c r="R1044" s="1" t="s">
        <v>158</v>
      </c>
      <c r="S1044" s="1" t="s">
        <v>3996</v>
      </c>
      <c r="T1044" s="1" t="s">
        <v>22</v>
      </c>
      <c r="U1044" t="str">
        <f>VLOOKUP(E1044,[1]Report!$E$4:$T$4596,16,0)</f>
        <v>Move</v>
      </c>
    </row>
    <row r="1045" spans="1:21" x14ac:dyDescent="0.25">
      <c r="A1045" s="1" t="s">
        <v>4284</v>
      </c>
      <c r="B1045" s="1" t="s">
        <v>21</v>
      </c>
      <c r="C1045" s="1" t="s">
        <v>3994</v>
      </c>
      <c r="D1045" s="1" t="s">
        <v>4261</v>
      </c>
      <c r="E1045" s="1" t="s">
        <v>3995</v>
      </c>
      <c r="F1045" s="1" t="s">
        <v>4263</v>
      </c>
      <c r="G1045" s="2"/>
      <c r="H1045" s="2"/>
      <c r="I1045" s="2"/>
      <c r="J1045" s="2"/>
      <c r="K1045" s="2"/>
      <c r="L1045" s="2"/>
      <c r="M1045" s="2"/>
      <c r="N1045" s="2"/>
      <c r="O1045" s="5">
        <v>79122.289999999994</v>
      </c>
      <c r="P1045" s="2"/>
      <c r="Q1045" s="5">
        <v>79122.289999999994</v>
      </c>
      <c r="R1045" s="1" t="s">
        <v>2456</v>
      </c>
      <c r="S1045" s="1" t="s">
        <v>3996</v>
      </c>
      <c r="T1045" s="1" t="s">
        <v>22</v>
      </c>
      <c r="U1045" t="str">
        <f>VLOOKUP(E1045,[1]Report!$E$4:$T$4596,16,0)</f>
        <v>Move</v>
      </c>
    </row>
    <row r="1046" spans="1:21" x14ac:dyDescent="0.25">
      <c r="A1046" s="1" t="s">
        <v>4285</v>
      </c>
      <c r="B1046" s="1" t="s">
        <v>21</v>
      </c>
      <c r="C1046" s="1" t="s">
        <v>3994</v>
      </c>
      <c r="D1046" s="1" t="s">
        <v>4261</v>
      </c>
      <c r="E1046" s="1" t="s">
        <v>3995</v>
      </c>
      <c r="F1046" s="1" t="s">
        <v>4263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5">
        <v>56876.88</v>
      </c>
      <c r="Q1046" s="5">
        <v>56876.88</v>
      </c>
      <c r="R1046" s="1" t="s">
        <v>160</v>
      </c>
      <c r="S1046" s="1" t="s">
        <v>3996</v>
      </c>
      <c r="T1046" s="1" t="s">
        <v>22</v>
      </c>
      <c r="U1046" t="str">
        <f>VLOOKUP(E1046,[1]Report!$E$4:$T$4596,16,0)</f>
        <v>Move</v>
      </c>
    </row>
    <row r="1047" spans="1:21" x14ac:dyDescent="0.25">
      <c r="A1047" s="1" t="s">
        <v>4286</v>
      </c>
      <c r="B1047" s="1" t="s">
        <v>21</v>
      </c>
      <c r="C1047" s="1" t="s">
        <v>3994</v>
      </c>
      <c r="D1047" s="1" t="s">
        <v>4261</v>
      </c>
      <c r="E1047" s="1" t="s">
        <v>3995</v>
      </c>
      <c r="F1047" s="1" t="s">
        <v>4263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5">
        <v>62239.45</v>
      </c>
      <c r="Q1047" s="5">
        <v>62239.45</v>
      </c>
      <c r="R1047" s="1" t="s">
        <v>2457</v>
      </c>
      <c r="S1047" s="1" t="s">
        <v>3996</v>
      </c>
      <c r="T1047" s="1" t="s">
        <v>22</v>
      </c>
      <c r="U1047" t="str">
        <f>VLOOKUP(E1047,[1]Report!$E$4:$T$4596,16,0)</f>
        <v>Move</v>
      </c>
    </row>
    <row r="1048" spans="1:21" x14ac:dyDescent="0.25">
      <c r="A1048" s="1" t="s">
        <v>4287</v>
      </c>
      <c r="B1048" s="1" t="s">
        <v>21</v>
      </c>
      <c r="C1048" s="1" t="s">
        <v>3994</v>
      </c>
      <c r="D1048" s="1" t="s">
        <v>4261</v>
      </c>
      <c r="E1048" s="1" t="s">
        <v>3995</v>
      </c>
      <c r="F1048" s="1" t="s">
        <v>4263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5">
        <v>85946.47</v>
      </c>
      <c r="Q1048" s="5">
        <v>85946.47</v>
      </c>
      <c r="R1048" s="1" t="s">
        <v>2459</v>
      </c>
      <c r="S1048" s="1" t="s">
        <v>3996</v>
      </c>
      <c r="T1048" s="1" t="s">
        <v>22</v>
      </c>
      <c r="U1048" t="str">
        <f>VLOOKUP(E1048,[1]Report!$E$4:$T$4596,16,0)</f>
        <v>Move</v>
      </c>
    </row>
    <row r="1049" spans="1:21" x14ac:dyDescent="0.25">
      <c r="A1049" s="1" t="s">
        <v>4288</v>
      </c>
      <c r="B1049" s="1" t="s">
        <v>21</v>
      </c>
      <c r="C1049" s="1" t="s">
        <v>3994</v>
      </c>
      <c r="D1049" s="1" t="s">
        <v>4261</v>
      </c>
      <c r="E1049" s="1" t="s">
        <v>3995</v>
      </c>
      <c r="F1049" s="1" t="s">
        <v>4263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5">
        <v>136456.31</v>
      </c>
      <c r="Q1049" s="5">
        <v>136456.31</v>
      </c>
      <c r="R1049" s="1" t="s">
        <v>2461</v>
      </c>
      <c r="S1049" s="1" t="s">
        <v>3996</v>
      </c>
      <c r="T1049" s="1" t="s">
        <v>22</v>
      </c>
      <c r="U1049" t="str">
        <f>VLOOKUP(E1049,[1]Report!$E$4:$T$4596,16,0)</f>
        <v>Move</v>
      </c>
    </row>
    <row r="1050" spans="1:21" x14ac:dyDescent="0.25">
      <c r="A1050" s="1" t="s">
        <v>4289</v>
      </c>
      <c r="B1050" s="1" t="s">
        <v>21</v>
      </c>
      <c r="C1050" s="1" t="s">
        <v>3994</v>
      </c>
      <c r="D1050" s="1" t="s">
        <v>4261</v>
      </c>
      <c r="E1050" s="1" t="s">
        <v>3995</v>
      </c>
      <c r="F1050" s="1" t="s">
        <v>4263</v>
      </c>
      <c r="G1050" s="2"/>
      <c r="H1050" s="2"/>
      <c r="I1050" s="5">
        <v>24384.27</v>
      </c>
      <c r="J1050" s="2"/>
      <c r="K1050" s="2"/>
      <c r="L1050" s="2"/>
      <c r="M1050" s="2"/>
      <c r="N1050" s="2"/>
      <c r="O1050" s="2"/>
      <c r="P1050" s="2"/>
      <c r="Q1050" s="5">
        <v>24384.27</v>
      </c>
      <c r="R1050" s="1" t="s">
        <v>2462</v>
      </c>
      <c r="S1050" s="1" t="s">
        <v>3996</v>
      </c>
      <c r="T1050" s="1" t="s">
        <v>22</v>
      </c>
      <c r="U1050" t="str">
        <f>VLOOKUP(E1050,[1]Report!$E$4:$T$4596,16,0)</f>
        <v>Move</v>
      </c>
    </row>
    <row r="1051" spans="1:21" x14ac:dyDescent="0.25">
      <c r="A1051" s="1" t="s">
        <v>4290</v>
      </c>
      <c r="B1051" s="1" t="s">
        <v>21</v>
      </c>
      <c r="C1051" s="1" t="s">
        <v>3994</v>
      </c>
      <c r="D1051" s="1" t="s">
        <v>4261</v>
      </c>
      <c r="E1051" s="1" t="s">
        <v>3995</v>
      </c>
      <c r="F1051" s="1" t="s">
        <v>4263</v>
      </c>
      <c r="G1051" s="2"/>
      <c r="H1051" s="2"/>
      <c r="I1051" s="5">
        <v>42018.33</v>
      </c>
      <c r="J1051" s="2"/>
      <c r="K1051" s="2"/>
      <c r="L1051" s="2"/>
      <c r="M1051" s="2"/>
      <c r="N1051" s="2"/>
      <c r="O1051" s="2"/>
      <c r="P1051" s="2"/>
      <c r="Q1051" s="5">
        <v>42018.33</v>
      </c>
      <c r="R1051" s="1" t="s">
        <v>2462</v>
      </c>
      <c r="S1051" s="1" t="s">
        <v>3996</v>
      </c>
      <c r="T1051" s="1" t="s">
        <v>22</v>
      </c>
      <c r="U1051" t="str">
        <f>VLOOKUP(E1051,[1]Report!$E$4:$T$4596,16,0)</f>
        <v>Move</v>
      </c>
    </row>
    <row r="1052" spans="1:21" x14ac:dyDescent="0.25">
      <c r="A1052" s="1" t="s">
        <v>4291</v>
      </c>
      <c r="B1052" s="1" t="s">
        <v>21</v>
      </c>
      <c r="C1052" s="1" t="s">
        <v>3994</v>
      </c>
      <c r="D1052" s="1" t="s">
        <v>4261</v>
      </c>
      <c r="E1052" s="1" t="s">
        <v>3995</v>
      </c>
      <c r="F1052" s="1" t="s">
        <v>4263</v>
      </c>
      <c r="G1052" s="2"/>
      <c r="H1052" s="2"/>
      <c r="I1052" s="2"/>
      <c r="J1052" s="5">
        <v>24913.67</v>
      </c>
      <c r="K1052" s="2"/>
      <c r="L1052" s="2"/>
      <c r="M1052" s="2"/>
      <c r="N1052" s="2"/>
      <c r="O1052" s="2"/>
      <c r="P1052" s="2"/>
      <c r="Q1052" s="5">
        <v>24913.67</v>
      </c>
      <c r="R1052" s="1" t="s">
        <v>161</v>
      </c>
      <c r="S1052" s="1" t="s">
        <v>3996</v>
      </c>
      <c r="T1052" s="1" t="s">
        <v>22</v>
      </c>
      <c r="U1052" t="str">
        <f>VLOOKUP(E1052,[1]Report!$E$4:$T$4596,16,0)</f>
        <v>Move</v>
      </c>
    </row>
    <row r="1053" spans="1:21" x14ac:dyDescent="0.25">
      <c r="A1053" s="1" t="s">
        <v>4292</v>
      </c>
      <c r="B1053" s="1" t="s">
        <v>21</v>
      </c>
      <c r="C1053" s="1" t="s">
        <v>3994</v>
      </c>
      <c r="D1053" s="1" t="s">
        <v>4261</v>
      </c>
      <c r="E1053" s="1" t="s">
        <v>3995</v>
      </c>
      <c r="F1053" s="1" t="s">
        <v>4263</v>
      </c>
      <c r="G1053" s="2"/>
      <c r="H1053" s="2"/>
      <c r="I1053" s="2"/>
      <c r="J1053" s="5">
        <v>197496.64</v>
      </c>
      <c r="K1053" s="2"/>
      <c r="L1053" s="2"/>
      <c r="M1053" s="2"/>
      <c r="N1053" s="2"/>
      <c r="O1053" s="2"/>
      <c r="P1053" s="2"/>
      <c r="Q1053" s="5">
        <v>197496.64</v>
      </c>
      <c r="R1053" s="1" t="s">
        <v>162</v>
      </c>
      <c r="S1053" s="1" t="s">
        <v>3996</v>
      </c>
      <c r="T1053" s="1" t="s">
        <v>22</v>
      </c>
      <c r="U1053" t="str">
        <f>VLOOKUP(E1053,[1]Report!$E$4:$T$4596,16,0)</f>
        <v>Move</v>
      </c>
    </row>
    <row r="1054" spans="1:21" x14ac:dyDescent="0.25">
      <c r="A1054" s="1" t="s">
        <v>4293</v>
      </c>
      <c r="B1054" s="1" t="s">
        <v>21</v>
      </c>
      <c r="C1054" s="1" t="s">
        <v>3994</v>
      </c>
      <c r="D1054" s="1" t="s">
        <v>4261</v>
      </c>
      <c r="E1054" s="1" t="s">
        <v>3995</v>
      </c>
      <c r="F1054" s="1" t="s">
        <v>4263</v>
      </c>
      <c r="G1054" s="2"/>
      <c r="H1054" s="2"/>
      <c r="I1054" s="2"/>
      <c r="J1054" s="5">
        <v>35203.589999999997</v>
      </c>
      <c r="K1054" s="2"/>
      <c r="L1054" s="2"/>
      <c r="M1054" s="2"/>
      <c r="N1054" s="2"/>
      <c r="O1054" s="2"/>
      <c r="P1054" s="2"/>
      <c r="Q1054" s="5">
        <v>35203.589999999997</v>
      </c>
      <c r="R1054" s="1" t="s">
        <v>163</v>
      </c>
      <c r="S1054" s="1" t="s">
        <v>3996</v>
      </c>
      <c r="T1054" s="1" t="s">
        <v>22</v>
      </c>
      <c r="U1054" t="str">
        <f>VLOOKUP(E1054,[1]Report!$E$4:$T$4596,16,0)</f>
        <v>Move</v>
      </c>
    </row>
    <row r="1055" spans="1:21" x14ac:dyDescent="0.25">
      <c r="A1055" s="1" t="s">
        <v>4294</v>
      </c>
      <c r="B1055" s="1" t="s">
        <v>21</v>
      </c>
      <c r="C1055" s="1" t="s">
        <v>3994</v>
      </c>
      <c r="D1055" s="1" t="s">
        <v>4261</v>
      </c>
      <c r="E1055" s="1" t="s">
        <v>3995</v>
      </c>
      <c r="F1055" s="1" t="s">
        <v>4263</v>
      </c>
      <c r="G1055" s="2"/>
      <c r="H1055" s="2"/>
      <c r="I1055" s="2"/>
      <c r="J1055" s="5">
        <v>57063.48</v>
      </c>
      <c r="K1055" s="2"/>
      <c r="L1055" s="2"/>
      <c r="M1055" s="2"/>
      <c r="N1055" s="2"/>
      <c r="O1055" s="2"/>
      <c r="P1055" s="2"/>
      <c r="Q1055" s="5">
        <v>57063.48</v>
      </c>
      <c r="R1055" s="1" t="s">
        <v>164</v>
      </c>
      <c r="S1055" s="1" t="s">
        <v>3996</v>
      </c>
      <c r="T1055" s="1" t="s">
        <v>22</v>
      </c>
      <c r="U1055" t="str">
        <f>VLOOKUP(E1055,[1]Report!$E$4:$T$4596,16,0)</f>
        <v>Move</v>
      </c>
    </row>
    <row r="1056" spans="1:21" x14ac:dyDescent="0.25">
      <c r="A1056" s="1" t="s">
        <v>4295</v>
      </c>
      <c r="B1056" s="1" t="s">
        <v>21</v>
      </c>
      <c r="C1056" s="1" t="s">
        <v>3994</v>
      </c>
      <c r="D1056" s="1" t="s">
        <v>4261</v>
      </c>
      <c r="E1056" s="1" t="s">
        <v>3995</v>
      </c>
      <c r="F1056" s="1" t="s">
        <v>4263</v>
      </c>
      <c r="G1056" s="2"/>
      <c r="H1056" s="2"/>
      <c r="I1056" s="2"/>
      <c r="J1056" s="5">
        <v>30723.81</v>
      </c>
      <c r="K1056" s="2"/>
      <c r="L1056" s="2"/>
      <c r="M1056" s="2"/>
      <c r="N1056" s="2"/>
      <c r="O1056" s="2"/>
      <c r="P1056" s="2"/>
      <c r="Q1056" s="5">
        <v>30723.81</v>
      </c>
      <c r="R1056" s="1" t="s">
        <v>165</v>
      </c>
      <c r="S1056" s="1" t="s">
        <v>3996</v>
      </c>
      <c r="T1056" s="1" t="s">
        <v>22</v>
      </c>
      <c r="U1056" t="str">
        <f>VLOOKUP(E1056,[1]Report!$E$4:$T$4596,16,0)</f>
        <v>Move</v>
      </c>
    </row>
    <row r="1057" spans="1:21" x14ac:dyDescent="0.25">
      <c r="A1057" s="1" t="s">
        <v>4296</v>
      </c>
      <c r="B1057" s="1" t="s">
        <v>21</v>
      </c>
      <c r="C1057" s="1" t="s">
        <v>3994</v>
      </c>
      <c r="D1057" s="1" t="s">
        <v>4261</v>
      </c>
      <c r="E1057" s="1" t="s">
        <v>3995</v>
      </c>
      <c r="F1057" s="1" t="s">
        <v>4263</v>
      </c>
      <c r="G1057" s="2"/>
      <c r="H1057" s="2"/>
      <c r="I1057" s="2"/>
      <c r="J1057" s="2"/>
      <c r="K1057" s="5">
        <v>93684.58</v>
      </c>
      <c r="L1057" s="2"/>
      <c r="M1057" s="2"/>
      <c r="N1057" s="2"/>
      <c r="O1057" s="2"/>
      <c r="P1057" s="2"/>
      <c r="Q1057" s="5">
        <v>93684.58</v>
      </c>
      <c r="R1057" s="1" t="s">
        <v>166</v>
      </c>
      <c r="S1057" s="1" t="s">
        <v>3996</v>
      </c>
      <c r="T1057" s="1" t="s">
        <v>22</v>
      </c>
      <c r="U1057" t="str">
        <f>VLOOKUP(E1057,[1]Report!$E$4:$T$4596,16,0)</f>
        <v>Move</v>
      </c>
    </row>
    <row r="1058" spans="1:21" x14ac:dyDescent="0.25">
      <c r="A1058" s="1" t="s">
        <v>4297</v>
      </c>
      <c r="B1058" s="1" t="s">
        <v>21</v>
      </c>
      <c r="C1058" s="1" t="s">
        <v>3994</v>
      </c>
      <c r="D1058" s="1" t="s">
        <v>4261</v>
      </c>
      <c r="E1058" s="1" t="s">
        <v>3995</v>
      </c>
      <c r="F1058" s="1" t="s">
        <v>4263</v>
      </c>
      <c r="G1058" s="2"/>
      <c r="H1058" s="2"/>
      <c r="I1058" s="2"/>
      <c r="J1058" s="2"/>
      <c r="K1058" s="5">
        <v>64892.61</v>
      </c>
      <c r="L1058" s="2"/>
      <c r="M1058" s="2"/>
      <c r="N1058" s="2"/>
      <c r="O1058" s="2"/>
      <c r="P1058" s="2"/>
      <c r="Q1058" s="5">
        <v>64892.61</v>
      </c>
      <c r="R1058" s="1" t="s">
        <v>167</v>
      </c>
      <c r="S1058" s="1" t="s">
        <v>3996</v>
      </c>
      <c r="T1058" s="1" t="s">
        <v>22</v>
      </c>
      <c r="U1058" t="str">
        <f>VLOOKUP(E1058,[1]Report!$E$4:$T$4596,16,0)</f>
        <v>Move</v>
      </c>
    </row>
    <row r="1059" spans="1:21" x14ac:dyDescent="0.25">
      <c r="A1059" s="1" t="s">
        <v>4298</v>
      </c>
      <c r="B1059" s="1" t="s">
        <v>21</v>
      </c>
      <c r="C1059" s="1" t="s">
        <v>3994</v>
      </c>
      <c r="D1059" s="1" t="s">
        <v>4261</v>
      </c>
      <c r="E1059" s="1" t="s">
        <v>3995</v>
      </c>
      <c r="F1059" s="1" t="s">
        <v>4263</v>
      </c>
      <c r="G1059" s="2"/>
      <c r="H1059" s="2"/>
      <c r="I1059" s="2"/>
      <c r="J1059" s="5">
        <v>49148.89</v>
      </c>
      <c r="K1059" s="2"/>
      <c r="L1059" s="2"/>
      <c r="M1059" s="2"/>
      <c r="N1059" s="2"/>
      <c r="O1059" s="2"/>
      <c r="P1059" s="2"/>
      <c r="Q1059" s="5">
        <v>49148.89</v>
      </c>
      <c r="R1059" s="1" t="s">
        <v>168</v>
      </c>
      <c r="S1059" s="1" t="s">
        <v>3996</v>
      </c>
      <c r="T1059" s="1" t="s">
        <v>22</v>
      </c>
      <c r="U1059" t="str">
        <f>VLOOKUP(E1059,[1]Report!$E$4:$T$4596,16,0)</f>
        <v>Move</v>
      </c>
    </row>
    <row r="1060" spans="1:21" x14ac:dyDescent="0.25">
      <c r="A1060" s="1" t="s">
        <v>4299</v>
      </c>
      <c r="B1060" s="1" t="s">
        <v>21</v>
      </c>
      <c r="C1060" s="1" t="s">
        <v>3994</v>
      </c>
      <c r="D1060" s="1" t="s">
        <v>4261</v>
      </c>
      <c r="E1060" s="1" t="s">
        <v>3995</v>
      </c>
      <c r="F1060" s="1" t="s">
        <v>4263</v>
      </c>
      <c r="G1060" s="2"/>
      <c r="H1060" s="2"/>
      <c r="I1060" s="2"/>
      <c r="J1060" s="2"/>
      <c r="K1060" s="5">
        <v>25424.27</v>
      </c>
      <c r="L1060" s="2"/>
      <c r="M1060" s="2"/>
      <c r="N1060" s="2"/>
      <c r="O1060" s="2"/>
      <c r="P1060" s="2"/>
      <c r="Q1060" s="5">
        <v>25424.27</v>
      </c>
      <c r="R1060" s="1" t="s">
        <v>2463</v>
      </c>
      <c r="S1060" s="1" t="s">
        <v>3996</v>
      </c>
      <c r="T1060" s="1" t="s">
        <v>22</v>
      </c>
      <c r="U1060" t="str">
        <f>VLOOKUP(E1060,[1]Report!$E$4:$T$4596,16,0)</f>
        <v>Move</v>
      </c>
    </row>
    <row r="1061" spans="1:21" x14ac:dyDescent="0.25">
      <c r="A1061" s="1" t="s">
        <v>4300</v>
      </c>
      <c r="B1061" s="1" t="s">
        <v>21</v>
      </c>
      <c r="C1061" s="1" t="s">
        <v>3994</v>
      </c>
      <c r="D1061" s="1" t="s">
        <v>4261</v>
      </c>
      <c r="E1061" s="1" t="s">
        <v>3995</v>
      </c>
      <c r="F1061" s="1" t="s">
        <v>4263</v>
      </c>
      <c r="G1061" s="2"/>
      <c r="H1061" s="2"/>
      <c r="I1061" s="2"/>
      <c r="J1061" s="2"/>
      <c r="K1061" s="5">
        <v>62711.69</v>
      </c>
      <c r="L1061" s="2"/>
      <c r="M1061" s="2"/>
      <c r="N1061" s="2"/>
      <c r="O1061" s="2"/>
      <c r="P1061" s="2"/>
      <c r="Q1061" s="5">
        <v>62711.69</v>
      </c>
      <c r="R1061" s="1" t="s">
        <v>2464</v>
      </c>
      <c r="S1061" s="1" t="s">
        <v>3996</v>
      </c>
      <c r="T1061" s="1" t="s">
        <v>22</v>
      </c>
      <c r="U1061" t="str">
        <f>VLOOKUP(E1061,[1]Report!$E$4:$T$4596,16,0)</f>
        <v>Move</v>
      </c>
    </row>
    <row r="1062" spans="1:21" x14ac:dyDescent="0.25">
      <c r="A1062" s="1" t="s">
        <v>4301</v>
      </c>
      <c r="B1062" s="1" t="s">
        <v>21</v>
      </c>
      <c r="C1062" s="1" t="s">
        <v>3994</v>
      </c>
      <c r="D1062" s="1" t="s">
        <v>4261</v>
      </c>
      <c r="E1062" s="1" t="s">
        <v>3995</v>
      </c>
      <c r="F1062" s="1" t="s">
        <v>4263</v>
      </c>
      <c r="G1062" s="2"/>
      <c r="H1062" s="2"/>
      <c r="I1062" s="2"/>
      <c r="J1062" s="2"/>
      <c r="K1062" s="2"/>
      <c r="L1062" s="5">
        <v>20286.990000000002</v>
      </c>
      <c r="M1062" s="2"/>
      <c r="N1062" s="2"/>
      <c r="O1062" s="2"/>
      <c r="P1062" s="2"/>
      <c r="Q1062" s="5">
        <v>20286.990000000002</v>
      </c>
      <c r="R1062" s="1" t="s">
        <v>170</v>
      </c>
      <c r="S1062" s="1" t="s">
        <v>3996</v>
      </c>
      <c r="T1062" s="1" t="s">
        <v>22</v>
      </c>
      <c r="U1062" t="str">
        <f>VLOOKUP(E1062,[1]Report!$E$4:$T$4596,16,0)</f>
        <v>Move</v>
      </c>
    </row>
    <row r="1063" spans="1:21" x14ac:dyDescent="0.25">
      <c r="A1063" s="1" t="s">
        <v>4302</v>
      </c>
      <c r="B1063" s="1" t="s">
        <v>21</v>
      </c>
      <c r="C1063" s="1" t="s">
        <v>3994</v>
      </c>
      <c r="D1063" s="1" t="s">
        <v>4261</v>
      </c>
      <c r="E1063" s="1" t="s">
        <v>3995</v>
      </c>
      <c r="F1063" s="1" t="s">
        <v>4263</v>
      </c>
      <c r="G1063" s="2"/>
      <c r="H1063" s="2"/>
      <c r="I1063" s="2"/>
      <c r="J1063" s="2"/>
      <c r="K1063" s="2"/>
      <c r="L1063" s="5">
        <v>47858.95</v>
      </c>
      <c r="M1063" s="2"/>
      <c r="N1063" s="2"/>
      <c r="O1063" s="2"/>
      <c r="P1063" s="2"/>
      <c r="Q1063" s="5">
        <v>47858.95</v>
      </c>
      <c r="R1063" s="1" t="s">
        <v>172</v>
      </c>
      <c r="S1063" s="1" t="s">
        <v>3996</v>
      </c>
      <c r="T1063" s="1" t="s">
        <v>22</v>
      </c>
      <c r="U1063" t="str">
        <f>VLOOKUP(E1063,[1]Report!$E$4:$T$4596,16,0)</f>
        <v>Move</v>
      </c>
    </row>
    <row r="1064" spans="1:21" x14ac:dyDescent="0.25">
      <c r="A1064" s="1" t="s">
        <v>4303</v>
      </c>
      <c r="B1064" s="1" t="s">
        <v>21</v>
      </c>
      <c r="C1064" s="1" t="s">
        <v>3994</v>
      </c>
      <c r="D1064" s="1" t="s">
        <v>4261</v>
      </c>
      <c r="E1064" s="1" t="s">
        <v>3995</v>
      </c>
      <c r="F1064" s="1" t="s">
        <v>4263</v>
      </c>
      <c r="G1064" s="2"/>
      <c r="H1064" s="2"/>
      <c r="I1064" s="2"/>
      <c r="J1064" s="2"/>
      <c r="K1064" s="2"/>
      <c r="L1064" s="5">
        <v>37377.040000000001</v>
      </c>
      <c r="M1064" s="2"/>
      <c r="N1064" s="2"/>
      <c r="O1064" s="2"/>
      <c r="P1064" s="2"/>
      <c r="Q1064" s="5">
        <v>37377.040000000001</v>
      </c>
      <c r="R1064" s="1" t="s">
        <v>2465</v>
      </c>
      <c r="S1064" s="1" t="s">
        <v>3996</v>
      </c>
      <c r="T1064" s="1" t="s">
        <v>22</v>
      </c>
      <c r="U1064" t="str">
        <f>VLOOKUP(E1064,[1]Report!$E$4:$T$4596,16,0)</f>
        <v>Move</v>
      </c>
    </row>
    <row r="1065" spans="1:21" x14ac:dyDescent="0.25">
      <c r="A1065" s="1" t="s">
        <v>4304</v>
      </c>
      <c r="B1065" s="1" t="s">
        <v>21</v>
      </c>
      <c r="C1065" s="1" t="s">
        <v>3994</v>
      </c>
      <c r="D1065" s="1" t="s">
        <v>4261</v>
      </c>
      <c r="E1065" s="1" t="s">
        <v>3995</v>
      </c>
      <c r="F1065" s="1" t="s">
        <v>4263</v>
      </c>
      <c r="G1065" s="5">
        <v>63062.61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5">
        <v>63062.61</v>
      </c>
      <c r="R1065" s="1" t="s">
        <v>2467</v>
      </c>
      <c r="S1065" s="1" t="s">
        <v>3996</v>
      </c>
      <c r="T1065" s="1" t="s">
        <v>22</v>
      </c>
      <c r="U1065" t="str">
        <f>VLOOKUP(E1065,[1]Report!$E$4:$T$4596,16,0)</f>
        <v>Move</v>
      </c>
    </row>
    <row r="1066" spans="1:21" x14ac:dyDescent="0.25">
      <c r="A1066" s="1" t="s">
        <v>4305</v>
      </c>
      <c r="B1066" s="1" t="s">
        <v>21</v>
      </c>
      <c r="C1066" s="1" t="s">
        <v>3994</v>
      </c>
      <c r="D1066" s="1" t="s">
        <v>4261</v>
      </c>
      <c r="E1066" s="1" t="s">
        <v>3995</v>
      </c>
      <c r="F1066" s="1" t="s">
        <v>4263</v>
      </c>
      <c r="G1066" s="2"/>
      <c r="H1066" s="2"/>
      <c r="I1066" s="2"/>
      <c r="J1066" s="2"/>
      <c r="K1066" s="2"/>
      <c r="L1066" s="2"/>
      <c r="M1066" s="5">
        <v>29861.9</v>
      </c>
      <c r="N1066" s="2"/>
      <c r="O1066" s="2"/>
      <c r="P1066" s="2"/>
      <c r="Q1066" s="5">
        <v>29861.9</v>
      </c>
      <c r="R1066" s="1" t="s">
        <v>2470</v>
      </c>
      <c r="S1066" s="1" t="s">
        <v>3996</v>
      </c>
      <c r="T1066" s="1" t="s">
        <v>22</v>
      </c>
      <c r="U1066" t="str">
        <f>VLOOKUP(E1066,[1]Report!$E$4:$T$4596,16,0)</f>
        <v>Move</v>
      </c>
    </row>
    <row r="1067" spans="1:21" x14ac:dyDescent="0.25">
      <c r="A1067" s="1" t="s">
        <v>4306</v>
      </c>
      <c r="B1067" s="1" t="s">
        <v>21</v>
      </c>
      <c r="C1067" s="1" t="s">
        <v>3994</v>
      </c>
      <c r="D1067" s="1" t="s">
        <v>4261</v>
      </c>
      <c r="E1067" s="1" t="s">
        <v>3995</v>
      </c>
      <c r="F1067" s="1" t="s">
        <v>4263</v>
      </c>
      <c r="G1067" s="2"/>
      <c r="H1067" s="2"/>
      <c r="I1067" s="2"/>
      <c r="J1067" s="2"/>
      <c r="K1067" s="2"/>
      <c r="L1067" s="2"/>
      <c r="M1067" s="2"/>
      <c r="N1067" s="3">
        <v>-9984</v>
      </c>
      <c r="O1067" s="2"/>
      <c r="P1067" s="2"/>
      <c r="Q1067" s="3">
        <v>-9984</v>
      </c>
      <c r="R1067" s="1" t="s">
        <v>2188</v>
      </c>
      <c r="S1067" s="1" t="s">
        <v>3996</v>
      </c>
      <c r="T1067" s="1" t="s">
        <v>24</v>
      </c>
      <c r="U1067" t="str">
        <f>VLOOKUP(E1067,[1]Report!$E$4:$T$4596,16,0)</f>
        <v>Move</v>
      </c>
    </row>
    <row r="1068" spans="1:21" x14ac:dyDescent="0.25">
      <c r="A1068" s="1" t="s">
        <v>4307</v>
      </c>
      <c r="B1068" s="1" t="s">
        <v>21</v>
      </c>
      <c r="C1068" s="1" t="s">
        <v>3994</v>
      </c>
      <c r="D1068" s="1" t="s">
        <v>4261</v>
      </c>
      <c r="E1068" s="1" t="s">
        <v>2189</v>
      </c>
      <c r="F1068" s="1" t="s">
        <v>4263</v>
      </c>
      <c r="G1068" s="2"/>
      <c r="H1068" s="2"/>
      <c r="I1068" s="5">
        <v>50000</v>
      </c>
      <c r="J1068" s="2"/>
      <c r="K1068" s="2"/>
      <c r="L1068" s="2"/>
      <c r="M1068" s="2"/>
      <c r="N1068" s="2"/>
      <c r="O1068" s="2"/>
      <c r="P1068" s="2"/>
      <c r="Q1068" s="5">
        <v>50000</v>
      </c>
      <c r="R1068" s="1" t="s">
        <v>660</v>
      </c>
      <c r="S1068" s="1" t="s">
        <v>2042</v>
      </c>
      <c r="T1068" s="1" t="s">
        <v>22</v>
      </c>
      <c r="U1068">
        <f>VLOOKUP(E1068,[1]Report!$E$4:$T$4596,16,0)</f>
        <v>0</v>
      </c>
    </row>
    <row r="1069" spans="1:21" x14ac:dyDescent="0.25">
      <c r="A1069" s="1" t="s">
        <v>4308</v>
      </c>
      <c r="B1069" s="1" t="s">
        <v>21</v>
      </c>
      <c r="C1069" s="1" t="s">
        <v>4309</v>
      </c>
      <c r="D1069" s="1" t="s">
        <v>4261</v>
      </c>
      <c r="E1069" s="1" t="s">
        <v>4310</v>
      </c>
      <c r="F1069" s="1" t="s">
        <v>4263</v>
      </c>
      <c r="G1069" s="2"/>
      <c r="H1069" s="2"/>
      <c r="I1069" s="2"/>
      <c r="J1069" s="2"/>
      <c r="K1069" s="5">
        <v>25970</v>
      </c>
      <c r="L1069" s="2"/>
      <c r="M1069" s="2"/>
      <c r="N1069" s="2"/>
      <c r="O1069" s="2"/>
      <c r="P1069" s="2"/>
      <c r="Q1069" s="5">
        <v>25970</v>
      </c>
      <c r="R1069" s="1" t="s">
        <v>1358</v>
      </c>
      <c r="S1069" s="1" t="s">
        <v>3362</v>
      </c>
      <c r="T1069" s="1" t="s">
        <v>22</v>
      </c>
      <c r="U1069">
        <f>VLOOKUP(E1069,[1]Report!$E$4:$T$4596,16,0)</f>
        <v>0</v>
      </c>
    </row>
    <row r="1070" spans="1:21" x14ac:dyDescent="0.25">
      <c r="A1070" s="1" t="s">
        <v>4311</v>
      </c>
      <c r="B1070" s="1" t="s">
        <v>21</v>
      </c>
      <c r="C1070" s="1" t="s">
        <v>4312</v>
      </c>
      <c r="D1070" s="1" t="s">
        <v>4261</v>
      </c>
      <c r="E1070" s="1" t="s">
        <v>4313</v>
      </c>
      <c r="F1070" s="1" t="s">
        <v>4263</v>
      </c>
      <c r="G1070" s="2"/>
      <c r="H1070" s="2"/>
      <c r="I1070" s="2"/>
      <c r="J1070" s="2"/>
      <c r="K1070" s="2"/>
      <c r="L1070" s="2"/>
      <c r="M1070" s="5">
        <v>16000</v>
      </c>
      <c r="N1070" s="2"/>
      <c r="O1070" s="2"/>
      <c r="P1070" s="2"/>
      <c r="Q1070" s="5">
        <v>16000</v>
      </c>
      <c r="R1070" s="1" t="s">
        <v>2183</v>
      </c>
      <c r="S1070" s="1" t="s">
        <v>3362</v>
      </c>
      <c r="T1070" s="1" t="s">
        <v>22</v>
      </c>
      <c r="U1070" t="str">
        <f>VLOOKUP(E1070,[1]Report!$E$4:$T$4596,16,0)</f>
        <v>Move</v>
      </c>
    </row>
    <row r="1071" spans="1:21" x14ac:dyDescent="0.25">
      <c r="A1071" s="1" t="s">
        <v>4314</v>
      </c>
      <c r="B1071" s="1" t="s">
        <v>21</v>
      </c>
      <c r="C1071" s="1" t="s">
        <v>4312</v>
      </c>
      <c r="D1071" s="1" t="s">
        <v>4261</v>
      </c>
      <c r="E1071" s="1" t="s">
        <v>4313</v>
      </c>
      <c r="F1071" s="1" t="s">
        <v>4263</v>
      </c>
      <c r="G1071" s="2"/>
      <c r="H1071" s="2"/>
      <c r="I1071" s="2"/>
      <c r="J1071" s="2"/>
      <c r="K1071" s="2"/>
      <c r="L1071" s="2"/>
      <c r="M1071" s="5">
        <v>16000</v>
      </c>
      <c r="N1071" s="2"/>
      <c r="O1071" s="2"/>
      <c r="P1071" s="2"/>
      <c r="Q1071" s="5">
        <v>16000</v>
      </c>
      <c r="R1071" s="1" t="s">
        <v>2184</v>
      </c>
      <c r="S1071" s="1" t="s">
        <v>3362</v>
      </c>
      <c r="T1071" s="1" t="s">
        <v>22</v>
      </c>
      <c r="U1071" t="str">
        <f>VLOOKUP(E1071,[1]Report!$E$4:$T$4596,16,0)</f>
        <v>Move</v>
      </c>
    </row>
    <row r="1072" spans="1:21" x14ac:dyDescent="0.25">
      <c r="A1072" s="1" t="s">
        <v>4315</v>
      </c>
      <c r="B1072" s="1" t="s">
        <v>21</v>
      </c>
      <c r="C1072" s="1" t="s">
        <v>4312</v>
      </c>
      <c r="D1072" s="1" t="s">
        <v>4261</v>
      </c>
      <c r="E1072" s="1" t="s">
        <v>4313</v>
      </c>
      <c r="F1072" s="1" t="s">
        <v>4263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5">
        <v>51084</v>
      </c>
      <c r="Q1072" s="5">
        <v>51084</v>
      </c>
      <c r="R1072" s="1" t="s">
        <v>1019</v>
      </c>
      <c r="S1072" s="1" t="s">
        <v>3362</v>
      </c>
      <c r="T1072" s="1" t="s">
        <v>22</v>
      </c>
      <c r="U1072" t="str">
        <f>VLOOKUP(E1072,[1]Report!$E$4:$T$4596,16,0)</f>
        <v>Move</v>
      </c>
    </row>
    <row r="1073" spans="1:21" x14ac:dyDescent="0.25">
      <c r="A1073" s="1" t="s">
        <v>4316</v>
      </c>
      <c r="B1073" s="1" t="s">
        <v>21</v>
      </c>
      <c r="C1073" s="1" t="s">
        <v>4312</v>
      </c>
      <c r="D1073" s="1" t="s">
        <v>4261</v>
      </c>
      <c r="E1073" s="1" t="s">
        <v>4313</v>
      </c>
      <c r="F1073" s="1" t="s">
        <v>4263</v>
      </c>
      <c r="G1073" s="5">
        <v>38100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5">
        <v>38100</v>
      </c>
      <c r="R1073" s="1" t="s">
        <v>1020</v>
      </c>
      <c r="S1073" s="1" t="s">
        <v>3362</v>
      </c>
      <c r="T1073" s="1" t="s">
        <v>22</v>
      </c>
      <c r="U1073" t="str">
        <f>VLOOKUP(E1073,[1]Report!$E$4:$T$4596,16,0)</f>
        <v>Move</v>
      </c>
    </row>
    <row r="1074" spans="1:21" x14ac:dyDescent="0.25">
      <c r="A1074" s="1" t="s">
        <v>4317</v>
      </c>
      <c r="B1074" s="1" t="s">
        <v>21</v>
      </c>
      <c r="C1074" s="1" t="s">
        <v>4312</v>
      </c>
      <c r="D1074" s="1" t="s">
        <v>4261</v>
      </c>
      <c r="E1074" s="1" t="s">
        <v>4313</v>
      </c>
      <c r="F1074" s="1" t="s">
        <v>4263</v>
      </c>
      <c r="G1074" s="5">
        <v>36200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5">
        <v>36200</v>
      </c>
      <c r="R1074" s="1" t="s">
        <v>1021</v>
      </c>
      <c r="S1074" s="1" t="s">
        <v>3362</v>
      </c>
      <c r="T1074" s="1" t="s">
        <v>22</v>
      </c>
      <c r="U1074" t="str">
        <f>VLOOKUP(E1074,[1]Report!$E$4:$T$4596,16,0)</f>
        <v>Move</v>
      </c>
    </row>
    <row r="1075" spans="1:21" x14ac:dyDescent="0.25">
      <c r="A1075" s="1" t="s">
        <v>4318</v>
      </c>
      <c r="B1075" s="1" t="s">
        <v>21</v>
      </c>
      <c r="C1075" s="1" t="s">
        <v>4312</v>
      </c>
      <c r="D1075" s="1" t="s">
        <v>4261</v>
      </c>
      <c r="E1075" s="1" t="s">
        <v>4313</v>
      </c>
      <c r="F1075" s="1" t="s">
        <v>4263</v>
      </c>
      <c r="G1075" s="5">
        <v>45607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5">
        <v>45607</v>
      </c>
      <c r="R1075" s="1" t="s">
        <v>1022</v>
      </c>
      <c r="S1075" s="1" t="s">
        <v>3362</v>
      </c>
      <c r="T1075" s="1" t="s">
        <v>22</v>
      </c>
      <c r="U1075" t="str">
        <f>VLOOKUP(E1075,[1]Report!$E$4:$T$4596,16,0)</f>
        <v>Move</v>
      </c>
    </row>
    <row r="1076" spans="1:21" x14ac:dyDescent="0.25">
      <c r="A1076" s="1" t="s">
        <v>4319</v>
      </c>
      <c r="B1076" s="1" t="s">
        <v>21</v>
      </c>
      <c r="C1076" s="1" t="s">
        <v>4312</v>
      </c>
      <c r="D1076" s="1" t="s">
        <v>4261</v>
      </c>
      <c r="E1076" s="1" t="s">
        <v>4313</v>
      </c>
      <c r="F1076" s="1" t="s">
        <v>4263</v>
      </c>
      <c r="G1076" s="2"/>
      <c r="H1076" s="5">
        <v>11853</v>
      </c>
      <c r="I1076" s="2"/>
      <c r="J1076" s="2"/>
      <c r="K1076" s="2"/>
      <c r="L1076" s="2"/>
      <c r="M1076" s="2"/>
      <c r="N1076" s="2"/>
      <c r="O1076" s="2"/>
      <c r="P1076" s="2"/>
      <c r="Q1076" s="5">
        <v>11853</v>
      </c>
      <c r="R1076" s="1" t="s">
        <v>1026</v>
      </c>
      <c r="S1076" s="1" t="s">
        <v>3362</v>
      </c>
      <c r="T1076" s="1" t="s">
        <v>22</v>
      </c>
      <c r="U1076" t="str">
        <f>VLOOKUP(E1076,[1]Report!$E$4:$T$4596,16,0)</f>
        <v>Move</v>
      </c>
    </row>
    <row r="1077" spans="1:21" x14ac:dyDescent="0.25">
      <c r="A1077" s="1" t="s">
        <v>4321</v>
      </c>
      <c r="B1077" s="1" t="s">
        <v>21</v>
      </c>
      <c r="C1077" s="1" t="s">
        <v>4312</v>
      </c>
      <c r="D1077" s="1" t="s">
        <v>4261</v>
      </c>
      <c r="E1077" s="1" t="s">
        <v>4313</v>
      </c>
      <c r="F1077" s="1" t="s">
        <v>4263</v>
      </c>
      <c r="G1077" s="2"/>
      <c r="H1077" s="5">
        <v>13394</v>
      </c>
      <c r="I1077" s="2"/>
      <c r="J1077" s="2"/>
      <c r="K1077" s="2"/>
      <c r="L1077" s="2"/>
      <c r="M1077" s="2"/>
      <c r="N1077" s="2"/>
      <c r="O1077" s="2"/>
      <c r="P1077" s="2"/>
      <c r="Q1077" s="5">
        <v>13394</v>
      </c>
      <c r="R1077" s="1" t="s">
        <v>1027</v>
      </c>
      <c r="S1077" s="1" t="s">
        <v>3362</v>
      </c>
      <c r="T1077" s="1" t="s">
        <v>22</v>
      </c>
      <c r="U1077" t="str">
        <f>VLOOKUP(E1077,[1]Report!$E$4:$T$4596,16,0)</f>
        <v>Move</v>
      </c>
    </row>
    <row r="1078" spans="1:21" x14ac:dyDescent="0.25">
      <c r="A1078" s="1" t="s">
        <v>4322</v>
      </c>
      <c r="B1078" s="1" t="s">
        <v>21</v>
      </c>
      <c r="C1078" s="1" t="s">
        <v>4312</v>
      </c>
      <c r="D1078" s="1" t="s">
        <v>4261</v>
      </c>
      <c r="E1078" s="1" t="s">
        <v>4313</v>
      </c>
      <c r="F1078" s="1" t="s">
        <v>4263</v>
      </c>
      <c r="G1078" s="2"/>
      <c r="H1078" s="2"/>
      <c r="I1078" s="5">
        <v>24300</v>
      </c>
      <c r="J1078" s="2"/>
      <c r="K1078" s="2"/>
      <c r="L1078" s="2"/>
      <c r="M1078" s="2"/>
      <c r="N1078" s="2"/>
      <c r="O1078" s="2"/>
      <c r="P1078" s="2"/>
      <c r="Q1078" s="5">
        <v>24300</v>
      </c>
      <c r="R1078" s="1" t="s">
        <v>1031</v>
      </c>
      <c r="S1078" s="1" t="s">
        <v>3362</v>
      </c>
      <c r="T1078" s="1" t="s">
        <v>22</v>
      </c>
      <c r="U1078" t="str">
        <f>VLOOKUP(E1078,[1]Report!$E$4:$T$4596,16,0)</f>
        <v>Move</v>
      </c>
    </row>
    <row r="1079" spans="1:21" x14ac:dyDescent="0.25">
      <c r="A1079" s="1" t="s">
        <v>4323</v>
      </c>
      <c r="B1079" s="1" t="s">
        <v>21</v>
      </c>
      <c r="C1079" s="1" t="s">
        <v>4312</v>
      </c>
      <c r="D1079" s="1" t="s">
        <v>4261</v>
      </c>
      <c r="E1079" s="1" t="s">
        <v>4313</v>
      </c>
      <c r="F1079" s="1" t="s">
        <v>4263</v>
      </c>
      <c r="G1079" s="2"/>
      <c r="H1079" s="2"/>
      <c r="I1079" s="2"/>
      <c r="J1079" s="5">
        <v>46200</v>
      </c>
      <c r="K1079" s="2"/>
      <c r="L1079" s="2"/>
      <c r="M1079" s="2"/>
      <c r="N1079" s="2"/>
      <c r="O1079" s="2"/>
      <c r="P1079" s="2"/>
      <c r="Q1079" s="5">
        <v>46200</v>
      </c>
      <c r="R1079" s="1" t="s">
        <v>1034</v>
      </c>
      <c r="S1079" s="1" t="s">
        <v>3362</v>
      </c>
      <c r="T1079" s="1" t="s">
        <v>22</v>
      </c>
      <c r="U1079" t="str">
        <f>VLOOKUP(E1079,[1]Report!$E$4:$T$4596,16,0)</f>
        <v>Move</v>
      </c>
    </row>
    <row r="1080" spans="1:21" x14ac:dyDescent="0.25">
      <c r="A1080" s="1" t="s">
        <v>4324</v>
      </c>
      <c r="B1080" s="1" t="s">
        <v>21</v>
      </c>
      <c r="C1080" s="1" t="s">
        <v>4312</v>
      </c>
      <c r="D1080" s="1" t="s">
        <v>4261</v>
      </c>
      <c r="E1080" s="1" t="s">
        <v>4313</v>
      </c>
      <c r="F1080" s="1" t="s">
        <v>4263</v>
      </c>
      <c r="G1080" s="2"/>
      <c r="H1080" s="2"/>
      <c r="I1080" s="2"/>
      <c r="J1080" s="5">
        <v>40626</v>
      </c>
      <c r="K1080" s="2"/>
      <c r="L1080" s="2"/>
      <c r="M1080" s="2"/>
      <c r="N1080" s="2"/>
      <c r="O1080" s="2"/>
      <c r="P1080" s="2"/>
      <c r="Q1080" s="5">
        <v>40626</v>
      </c>
      <c r="R1080" s="1" t="s">
        <v>1035</v>
      </c>
      <c r="S1080" s="1" t="s">
        <v>3362</v>
      </c>
      <c r="T1080" s="1" t="s">
        <v>22</v>
      </c>
      <c r="U1080" t="str">
        <f>VLOOKUP(E1080,[1]Report!$E$4:$T$4596,16,0)</f>
        <v>Move</v>
      </c>
    </row>
    <row r="1081" spans="1:21" x14ac:dyDescent="0.25">
      <c r="A1081" s="1" t="s">
        <v>4325</v>
      </c>
      <c r="B1081" s="1" t="s">
        <v>21</v>
      </c>
      <c r="C1081" s="1" t="s">
        <v>4312</v>
      </c>
      <c r="D1081" s="1" t="s">
        <v>4261</v>
      </c>
      <c r="E1081" s="1" t="s">
        <v>4313</v>
      </c>
      <c r="F1081" s="1" t="s">
        <v>4263</v>
      </c>
      <c r="G1081" s="2"/>
      <c r="H1081" s="2"/>
      <c r="I1081" s="2"/>
      <c r="J1081" s="2"/>
      <c r="K1081" s="5">
        <v>96126</v>
      </c>
      <c r="L1081" s="2"/>
      <c r="M1081" s="2"/>
      <c r="N1081" s="2"/>
      <c r="O1081" s="2"/>
      <c r="P1081" s="2"/>
      <c r="Q1081" s="5">
        <v>96126</v>
      </c>
      <c r="R1081" s="1" t="s">
        <v>1038</v>
      </c>
      <c r="S1081" s="1" t="s">
        <v>3362</v>
      </c>
      <c r="T1081" s="1" t="s">
        <v>22</v>
      </c>
      <c r="U1081" t="str">
        <f>VLOOKUP(E1081,[1]Report!$E$4:$T$4596,16,0)</f>
        <v>Move</v>
      </c>
    </row>
    <row r="1082" spans="1:21" x14ac:dyDescent="0.25">
      <c r="A1082" s="1" t="s">
        <v>4326</v>
      </c>
      <c r="B1082" s="1" t="s">
        <v>21</v>
      </c>
      <c r="C1082" s="1" t="s">
        <v>4312</v>
      </c>
      <c r="D1082" s="1" t="s">
        <v>4261</v>
      </c>
      <c r="E1082" s="1" t="s">
        <v>4313</v>
      </c>
      <c r="F1082" s="1" t="s">
        <v>4263</v>
      </c>
      <c r="G1082" s="2"/>
      <c r="H1082" s="2"/>
      <c r="I1082" s="2"/>
      <c r="J1082" s="2"/>
      <c r="K1082" s="2"/>
      <c r="L1082" s="5">
        <v>112000</v>
      </c>
      <c r="M1082" s="2"/>
      <c r="N1082" s="2"/>
      <c r="O1082" s="2"/>
      <c r="P1082" s="2"/>
      <c r="Q1082" s="5">
        <v>112000</v>
      </c>
      <c r="R1082" s="1" t="s">
        <v>1041</v>
      </c>
      <c r="S1082" s="1" t="s">
        <v>3362</v>
      </c>
      <c r="T1082" s="1" t="s">
        <v>22</v>
      </c>
      <c r="U1082" t="str">
        <f>VLOOKUP(E1082,[1]Report!$E$4:$T$4596,16,0)</f>
        <v>Move</v>
      </c>
    </row>
    <row r="1083" spans="1:21" x14ac:dyDescent="0.25">
      <c r="A1083" s="1" t="s">
        <v>4327</v>
      </c>
      <c r="B1083" s="1" t="s">
        <v>21</v>
      </c>
      <c r="C1083" s="1" t="s">
        <v>4312</v>
      </c>
      <c r="D1083" s="1" t="s">
        <v>4261</v>
      </c>
      <c r="E1083" s="1" t="s">
        <v>4313</v>
      </c>
      <c r="F1083" s="1" t="s">
        <v>4263</v>
      </c>
      <c r="G1083" s="2"/>
      <c r="H1083" s="2"/>
      <c r="I1083" s="2"/>
      <c r="J1083" s="2"/>
      <c r="K1083" s="2"/>
      <c r="L1083" s="5">
        <v>46002</v>
      </c>
      <c r="M1083" s="2"/>
      <c r="N1083" s="2"/>
      <c r="O1083" s="2"/>
      <c r="P1083" s="2"/>
      <c r="Q1083" s="5">
        <v>46002</v>
      </c>
      <c r="R1083" s="1" t="s">
        <v>1042</v>
      </c>
      <c r="S1083" s="1" t="s">
        <v>3362</v>
      </c>
      <c r="T1083" s="1" t="s">
        <v>22</v>
      </c>
      <c r="U1083" t="str">
        <f>VLOOKUP(E1083,[1]Report!$E$4:$T$4596,16,0)</f>
        <v>Move</v>
      </c>
    </row>
    <row r="1084" spans="1:21" x14ac:dyDescent="0.25">
      <c r="A1084" s="1" t="s">
        <v>4328</v>
      </c>
      <c r="B1084" s="1" t="s">
        <v>21</v>
      </c>
      <c r="C1084" s="1" t="s">
        <v>4312</v>
      </c>
      <c r="D1084" s="1" t="s">
        <v>4261</v>
      </c>
      <c r="E1084" s="1" t="s">
        <v>4313</v>
      </c>
      <c r="F1084" s="1" t="s">
        <v>4263</v>
      </c>
      <c r="G1084" s="2"/>
      <c r="H1084" s="2"/>
      <c r="I1084" s="2"/>
      <c r="J1084" s="2"/>
      <c r="K1084" s="2"/>
      <c r="L1084" s="2"/>
      <c r="M1084" s="5">
        <v>29870</v>
      </c>
      <c r="N1084" s="2"/>
      <c r="O1084" s="2"/>
      <c r="P1084" s="2"/>
      <c r="Q1084" s="5">
        <v>29870</v>
      </c>
      <c r="R1084" s="1" t="s">
        <v>1044</v>
      </c>
      <c r="S1084" s="1" t="s">
        <v>3362</v>
      </c>
      <c r="T1084" s="1" t="s">
        <v>22</v>
      </c>
      <c r="U1084" t="str">
        <f>VLOOKUP(E1084,[1]Report!$E$4:$T$4596,16,0)</f>
        <v>Move</v>
      </c>
    </row>
    <row r="1085" spans="1:21" x14ac:dyDescent="0.25">
      <c r="A1085" s="1" t="s">
        <v>4329</v>
      </c>
      <c r="B1085" s="1" t="s">
        <v>21</v>
      </c>
      <c r="C1085" s="1" t="s">
        <v>4312</v>
      </c>
      <c r="D1085" s="1" t="s">
        <v>4261</v>
      </c>
      <c r="E1085" s="1" t="s">
        <v>4313</v>
      </c>
      <c r="F1085" s="1" t="s">
        <v>4263</v>
      </c>
      <c r="G1085" s="2"/>
      <c r="H1085" s="2"/>
      <c r="I1085" s="2"/>
      <c r="J1085" s="2"/>
      <c r="K1085" s="2"/>
      <c r="L1085" s="2"/>
      <c r="M1085" s="5">
        <v>42038</v>
      </c>
      <c r="N1085" s="2"/>
      <c r="O1085" s="2"/>
      <c r="P1085" s="2"/>
      <c r="Q1085" s="5">
        <v>42038</v>
      </c>
      <c r="R1085" s="1" t="s">
        <v>1045</v>
      </c>
      <c r="S1085" s="1" t="s">
        <v>3362</v>
      </c>
      <c r="T1085" s="1" t="s">
        <v>22</v>
      </c>
      <c r="U1085" t="str">
        <f>VLOOKUP(E1085,[1]Report!$E$4:$T$4596,16,0)</f>
        <v>Move</v>
      </c>
    </row>
    <row r="1086" spans="1:21" x14ac:dyDescent="0.25">
      <c r="A1086" s="1" t="s">
        <v>4330</v>
      </c>
      <c r="B1086" s="1" t="s">
        <v>21</v>
      </c>
      <c r="C1086" s="1" t="s">
        <v>4312</v>
      </c>
      <c r="D1086" s="1" t="s">
        <v>4261</v>
      </c>
      <c r="E1086" s="1" t="s">
        <v>4313</v>
      </c>
      <c r="F1086" s="1" t="s">
        <v>4263</v>
      </c>
      <c r="G1086" s="2"/>
      <c r="H1086" s="2"/>
      <c r="I1086" s="2"/>
      <c r="J1086" s="2"/>
      <c r="K1086" s="2"/>
      <c r="L1086" s="2"/>
      <c r="M1086" s="2"/>
      <c r="N1086" s="5">
        <v>15546</v>
      </c>
      <c r="O1086" s="2"/>
      <c r="P1086" s="2"/>
      <c r="Q1086" s="5">
        <v>15546</v>
      </c>
      <c r="R1086" s="1" t="s">
        <v>1048</v>
      </c>
      <c r="S1086" s="1" t="s">
        <v>3362</v>
      </c>
      <c r="T1086" s="1" t="s">
        <v>22</v>
      </c>
      <c r="U1086" t="str">
        <f>VLOOKUP(E1086,[1]Report!$E$4:$T$4596,16,0)</f>
        <v>Move</v>
      </c>
    </row>
    <row r="1087" spans="1:21" x14ac:dyDescent="0.25">
      <c r="A1087" s="1" t="s">
        <v>4331</v>
      </c>
      <c r="B1087" s="1" t="s">
        <v>21</v>
      </c>
      <c r="C1087" s="1" t="s">
        <v>4312</v>
      </c>
      <c r="D1087" s="1" t="s">
        <v>4261</v>
      </c>
      <c r="E1087" s="1" t="s">
        <v>4313</v>
      </c>
      <c r="F1087" s="1" t="s">
        <v>4263</v>
      </c>
      <c r="G1087" s="2"/>
      <c r="H1087" s="2"/>
      <c r="I1087" s="2"/>
      <c r="J1087" s="2"/>
      <c r="K1087" s="2"/>
      <c r="L1087" s="2"/>
      <c r="M1087" s="2"/>
      <c r="N1087" s="2"/>
      <c r="O1087" s="5">
        <v>29495</v>
      </c>
      <c r="P1087" s="2"/>
      <c r="Q1087" s="5">
        <v>29495</v>
      </c>
      <c r="R1087" s="1" t="s">
        <v>1052</v>
      </c>
      <c r="S1087" s="1" t="s">
        <v>3362</v>
      </c>
      <c r="T1087" s="1" t="s">
        <v>22</v>
      </c>
      <c r="U1087" t="str">
        <f>VLOOKUP(E1087,[1]Report!$E$4:$T$4596,16,0)</f>
        <v>Move</v>
      </c>
    </row>
    <row r="1088" spans="1:21" x14ac:dyDescent="0.25">
      <c r="A1088" s="1" t="s">
        <v>4332</v>
      </c>
      <c r="B1088" s="1" t="s">
        <v>21</v>
      </c>
      <c r="C1088" s="1" t="s">
        <v>4312</v>
      </c>
      <c r="D1088" s="1" t="s">
        <v>4261</v>
      </c>
      <c r="E1088" s="1" t="s">
        <v>4313</v>
      </c>
      <c r="F1088" s="1" t="s">
        <v>4263</v>
      </c>
      <c r="G1088" s="2"/>
      <c r="H1088" s="2"/>
      <c r="I1088" s="2"/>
      <c r="J1088" s="2"/>
      <c r="K1088" s="2"/>
      <c r="L1088" s="2"/>
      <c r="M1088" s="2"/>
      <c r="N1088" s="2"/>
      <c r="O1088" s="5">
        <v>142000</v>
      </c>
      <c r="P1088" s="2"/>
      <c r="Q1088" s="5">
        <v>142000</v>
      </c>
      <c r="R1088" s="1" t="s">
        <v>1053</v>
      </c>
      <c r="S1088" s="1" t="s">
        <v>3362</v>
      </c>
      <c r="T1088" s="1" t="s">
        <v>22</v>
      </c>
      <c r="U1088" t="str">
        <f>VLOOKUP(E1088,[1]Report!$E$4:$T$4596,16,0)</f>
        <v>Move</v>
      </c>
    </row>
    <row r="1089" spans="1:21" x14ac:dyDescent="0.25">
      <c r="A1089" s="1" t="s">
        <v>4333</v>
      </c>
      <c r="B1089" s="1" t="s">
        <v>21</v>
      </c>
      <c r="C1089" s="1" t="s">
        <v>4312</v>
      </c>
      <c r="D1089" s="1" t="s">
        <v>4261</v>
      </c>
      <c r="E1089" s="1" t="s">
        <v>4313</v>
      </c>
      <c r="F1089" s="1" t="s">
        <v>4263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5">
        <v>75406</v>
      </c>
      <c r="Q1089" s="5">
        <v>75406</v>
      </c>
      <c r="R1089" s="1" t="s">
        <v>1056</v>
      </c>
      <c r="S1089" s="1" t="s">
        <v>3362</v>
      </c>
      <c r="T1089" s="1" t="s">
        <v>22</v>
      </c>
      <c r="U1089" t="str">
        <f>VLOOKUP(E1089,[1]Report!$E$4:$T$4596,16,0)</f>
        <v>Move</v>
      </c>
    </row>
    <row r="1090" spans="1:21" x14ac:dyDescent="0.25">
      <c r="A1090" s="1" t="s">
        <v>4334</v>
      </c>
      <c r="B1090" s="1" t="s">
        <v>21</v>
      </c>
      <c r="C1090" s="1" t="s">
        <v>4312</v>
      </c>
      <c r="D1090" s="1" t="s">
        <v>4261</v>
      </c>
      <c r="E1090" s="1" t="s">
        <v>3405</v>
      </c>
      <c r="F1090" s="1" t="s">
        <v>4263</v>
      </c>
      <c r="G1090" s="2"/>
      <c r="H1090" s="2"/>
      <c r="I1090" s="2"/>
      <c r="J1090" s="2"/>
      <c r="K1090" s="2"/>
      <c r="L1090" s="2"/>
      <c r="M1090" s="2"/>
      <c r="N1090" s="5">
        <v>650</v>
      </c>
      <c r="O1090" s="2"/>
      <c r="P1090" s="2"/>
      <c r="Q1090" s="5">
        <v>650</v>
      </c>
      <c r="R1090" s="1" t="s">
        <v>2153</v>
      </c>
      <c r="S1090" s="1" t="s">
        <v>3406</v>
      </c>
      <c r="T1090" s="1" t="s">
        <v>22</v>
      </c>
      <c r="U1090" t="str">
        <f>VLOOKUP(E1090,[1]Report!$E$4:$T$4596,16,0)</f>
        <v>Move</v>
      </c>
    </row>
    <row r="1091" spans="1:21" x14ac:dyDescent="0.25">
      <c r="A1091" s="1" t="s">
        <v>4335</v>
      </c>
      <c r="B1091" s="1" t="s">
        <v>21</v>
      </c>
      <c r="C1091" s="1" t="s">
        <v>4312</v>
      </c>
      <c r="D1091" s="1" t="s">
        <v>4261</v>
      </c>
      <c r="E1091" s="1" t="s">
        <v>3405</v>
      </c>
      <c r="F1091" s="1" t="s">
        <v>4263</v>
      </c>
      <c r="G1091" s="2"/>
      <c r="H1091" s="2"/>
      <c r="I1091" s="2"/>
      <c r="J1091" s="2"/>
      <c r="K1091" s="2"/>
      <c r="L1091" s="2"/>
      <c r="M1091" s="2"/>
      <c r="N1091" s="2"/>
      <c r="O1091" s="5">
        <v>33192</v>
      </c>
      <c r="P1091" s="2"/>
      <c r="Q1091" s="5">
        <v>33192</v>
      </c>
      <c r="R1091" s="1" t="s">
        <v>2073</v>
      </c>
      <c r="S1091" s="1" t="s">
        <v>3406</v>
      </c>
      <c r="T1091" s="1" t="s">
        <v>22</v>
      </c>
      <c r="U1091" t="str">
        <f>VLOOKUP(E1091,[1]Report!$E$4:$T$4596,16,0)</f>
        <v>Move</v>
      </c>
    </row>
    <row r="1092" spans="1:21" x14ac:dyDescent="0.25">
      <c r="A1092" s="1" t="s">
        <v>4336</v>
      </c>
      <c r="B1092" s="1" t="s">
        <v>21</v>
      </c>
      <c r="C1092" s="1" t="s">
        <v>4312</v>
      </c>
      <c r="D1092" s="1" t="s">
        <v>4261</v>
      </c>
      <c r="E1092" s="1" t="s">
        <v>3405</v>
      </c>
      <c r="F1092" s="1" t="s">
        <v>4263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3">
        <v>-3000</v>
      </c>
      <c r="Q1092" s="3">
        <v>-3000</v>
      </c>
      <c r="R1092" s="1" t="s">
        <v>3010</v>
      </c>
      <c r="S1092" s="1" t="s">
        <v>3406</v>
      </c>
      <c r="T1092" s="1" t="s">
        <v>24</v>
      </c>
      <c r="U1092" t="str">
        <f>VLOOKUP(E1092,[1]Report!$E$4:$T$4596,16,0)</f>
        <v>Move</v>
      </c>
    </row>
    <row r="1093" spans="1:21" x14ac:dyDescent="0.25">
      <c r="A1093" s="1" t="s">
        <v>4337</v>
      </c>
      <c r="B1093" s="1" t="s">
        <v>21</v>
      </c>
      <c r="C1093" s="1" t="s">
        <v>4312</v>
      </c>
      <c r="D1093" s="1" t="s">
        <v>4261</v>
      </c>
      <c r="E1093" s="1" t="s">
        <v>3405</v>
      </c>
      <c r="F1093" s="1" t="s">
        <v>4263</v>
      </c>
      <c r="G1093" s="2"/>
      <c r="H1093" s="2"/>
      <c r="I1093" s="2"/>
      <c r="J1093" s="2"/>
      <c r="K1093" s="2"/>
      <c r="L1093" s="2"/>
      <c r="M1093" s="2"/>
      <c r="N1093" s="2"/>
      <c r="O1093" s="3">
        <v>-16596</v>
      </c>
      <c r="P1093" s="2"/>
      <c r="Q1093" s="3">
        <v>-16596</v>
      </c>
      <c r="R1093" s="1" t="s">
        <v>2499</v>
      </c>
      <c r="S1093" s="1" t="s">
        <v>3406</v>
      </c>
      <c r="T1093" s="1" t="s">
        <v>24</v>
      </c>
      <c r="U1093" t="str">
        <f>VLOOKUP(E1093,[1]Report!$E$4:$T$4596,16,0)</f>
        <v>Move</v>
      </c>
    </row>
    <row r="1094" spans="1:21" x14ac:dyDescent="0.25">
      <c r="A1094" s="1" t="s">
        <v>4338</v>
      </c>
      <c r="B1094" s="1" t="s">
        <v>21</v>
      </c>
      <c r="C1094" s="1" t="s">
        <v>4312</v>
      </c>
      <c r="D1094" s="1" t="s">
        <v>4261</v>
      </c>
      <c r="E1094" s="1" t="s">
        <v>3405</v>
      </c>
      <c r="F1094" s="1" t="s">
        <v>4263</v>
      </c>
      <c r="G1094" s="2"/>
      <c r="H1094" s="2"/>
      <c r="I1094" s="2"/>
      <c r="J1094" s="2"/>
      <c r="K1094" s="2"/>
      <c r="L1094" s="2"/>
      <c r="M1094" s="2"/>
      <c r="N1094" s="5">
        <v>300</v>
      </c>
      <c r="O1094" s="2"/>
      <c r="P1094" s="2"/>
      <c r="Q1094" s="5">
        <v>300</v>
      </c>
      <c r="R1094" s="1" t="s">
        <v>2177</v>
      </c>
      <c r="S1094" s="1" t="s">
        <v>3406</v>
      </c>
      <c r="T1094" s="1" t="s">
        <v>22</v>
      </c>
      <c r="U1094" t="str">
        <f>VLOOKUP(E1094,[1]Report!$E$4:$T$4596,16,0)</f>
        <v>Move</v>
      </c>
    </row>
    <row r="1095" spans="1:21" x14ac:dyDescent="0.25">
      <c r="A1095" s="1" t="s">
        <v>4339</v>
      </c>
      <c r="B1095" s="1" t="s">
        <v>21</v>
      </c>
      <c r="C1095" s="1" t="s">
        <v>4312</v>
      </c>
      <c r="D1095" s="1" t="s">
        <v>4261</v>
      </c>
      <c r="E1095" s="1" t="s">
        <v>3405</v>
      </c>
      <c r="F1095" s="1" t="s">
        <v>4263</v>
      </c>
      <c r="G1095" s="2"/>
      <c r="H1095" s="2"/>
      <c r="I1095" s="2"/>
      <c r="J1095" s="2"/>
      <c r="K1095" s="2"/>
      <c r="L1095" s="2"/>
      <c r="M1095" s="2"/>
      <c r="N1095" s="5">
        <v>250</v>
      </c>
      <c r="O1095" s="2"/>
      <c r="P1095" s="2"/>
      <c r="Q1095" s="5">
        <v>250</v>
      </c>
      <c r="R1095" s="1" t="s">
        <v>2178</v>
      </c>
      <c r="S1095" s="1" t="s">
        <v>3406</v>
      </c>
      <c r="T1095" s="1" t="s">
        <v>22</v>
      </c>
      <c r="U1095" t="str">
        <f>VLOOKUP(E1095,[1]Report!$E$4:$T$4596,16,0)</f>
        <v>Move</v>
      </c>
    </row>
    <row r="1096" spans="1:21" x14ac:dyDescent="0.25">
      <c r="A1096" s="1" t="s">
        <v>4340</v>
      </c>
      <c r="B1096" s="1" t="s">
        <v>21</v>
      </c>
      <c r="C1096" s="1" t="s">
        <v>4025</v>
      </c>
      <c r="D1096" s="1" t="s">
        <v>4261</v>
      </c>
      <c r="E1096" s="1" t="s">
        <v>4341</v>
      </c>
      <c r="F1096" s="1" t="s">
        <v>4263</v>
      </c>
      <c r="G1096" s="2"/>
      <c r="H1096" s="2"/>
      <c r="I1096" s="2"/>
      <c r="J1096" s="2"/>
      <c r="K1096" s="2"/>
      <c r="L1096" s="2"/>
      <c r="M1096" s="5">
        <v>1417.15</v>
      </c>
      <c r="N1096" s="2"/>
      <c r="O1096" s="2"/>
      <c r="P1096" s="2"/>
      <c r="Q1096" s="5">
        <v>1417.15</v>
      </c>
      <c r="R1096" s="1" t="s">
        <v>2468</v>
      </c>
      <c r="S1096" s="1" t="s">
        <v>4342</v>
      </c>
      <c r="T1096" s="1" t="s">
        <v>22</v>
      </c>
      <c r="U1096">
        <f>VLOOKUP(E1096,[1]Report!$E$4:$T$4596,16,0)</f>
        <v>0</v>
      </c>
    </row>
    <row r="1097" spans="1:21" x14ac:dyDescent="0.25">
      <c r="A1097" s="1" t="s">
        <v>4343</v>
      </c>
      <c r="B1097" s="1" t="s">
        <v>21</v>
      </c>
      <c r="C1097" s="1" t="s">
        <v>4025</v>
      </c>
      <c r="D1097" s="1" t="s">
        <v>4261</v>
      </c>
      <c r="E1097" s="1" t="s">
        <v>4341</v>
      </c>
      <c r="F1097" s="1" t="s">
        <v>4263</v>
      </c>
      <c r="G1097" s="2"/>
      <c r="H1097" s="2"/>
      <c r="I1097" s="2"/>
      <c r="J1097" s="2"/>
      <c r="K1097" s="2"/>
      <c r="L1097" s="2"/>
      <c r="M1097" s="5">
        <v>28071</v>
      </c>
      <c r="N1097" s="2"/>
      <c r="O1097" s="2"/>
      <c r="P1097" s="2"/>
      <c r="Q1097" s="5">
        <v>28071</v>
      </c>
      <c r="R1097" s="1" t="s">
        <v>2469</v>
      </c>
      <c r="S1097" s="1" t="s">
        <v>4342</v>
      </c>
      <c r="T1097" s="1" t="s">
        <v>22</v>
      </c>
      <c r="U1097">
        <f>VLOOKUP(E1097,[1]Report!$E$4:$T$4596,16,0)</f>
        <v>0</v>
      </c>
    </row>
    <row r="1098" spans="1:21" x14ac:dyDescent="0.25">
      <c r="A1098" s="1" t="s">
        <v>4344</v>
      </c>
      <c r="B1098" s="1" t="s">
        <v>21</v>
      </c>
      <c r="C1098" s="1" t="s">
        <v>4025</v>
      </c>
      <c r="D1098" s="1" t="s">
        <v>4261</v>
      </c>
      <c r="E1098" s="1" t="s">
        <v>4345</v>
      </c>
      <c r="F1098" s="1" t="s">
        <v>4263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5">
        <v>4398</v>
      </c>
      <c r="Q1098" s="5">
        <v>4398</v>
      </c>
      <c r="R1098" s="1" t="s">
        <v>407</v>
      </c>
      <c r="S1098" s="1" t="s">
        <v>4346</v>
      </c>
      <c r="T1098" s="1" t="s">
        <v>22</v>
      </c>
      <c r="U1098">
        <f>VLOOKUP(E1098,[1]Report!$E$4:$T$4596,16,0)</f>
        <v>0</v>
      </c>
    </row>
    <row r="1099" spans="1:21" x14ac:dyDescent="0.25">
      <c r="A1099" s="1" t="s">
        <v>4347</v>
      </c>
      <c r="B1099" s="1" t="s">
        <v>21</v>
      </c>
      <c r="C1099" s="1" t="s">
        <v>4025</v>
      </c>
      <c r="D1099" s="1" t="s">
        <v>4261</v>
      </c>
      <c r="E1099" s="1" t="s">
        <v>4345</v>
      </c>
      <c r="F1099" s="1" t="s">
        <v>4263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5">
        <v>6995</v>
      </c>
      <c r="Q1099" s="5">
        <v>6995</v>
      </c>
      <c r="R1099" s="1" t="s">
        <v>407</v>
      </c>
      <c r="S1099" s="1" t="s">
        <v>4346</v>
      </c>
      <c r="T1099" s="1" t="s">
        <v>22</v>
      </c>
      <c r="U1099">
        <f>VLOOKUP(E1099,[1]Report!$E$4:$T$4596,16,0)</f>
        <v>0</v>
      </c>
    </row>
    <row r="1100" spans="1:21" x14ac:dyDescent="0.25">
      <c r="A1100" s="1" t="s">
        <v>4348</v>
      </c>
      <c r="B1100" s="1" t="s">
        <v>21</v>
      </c>
      <c r="C1100" s="1" t="s">
        <v>4025</v>
      </c>
      <c r="D1100" s="1" t="s">
        <v>4261</v>
      </c>
      <c r="E1100" s="1" t="s">
        <v>4345</v>
      </c>
      <c r="F1100" s="1" t="s">
        <v>4263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5">
        <v>2799</v>
      </c>
      <c r="Q1100" s="5">
        <v>2799</v>
      </c>
      <c r="R1100" s="1" t="s">
        <v>407</v>
      </c>
      <c r="S1100" s="1" t="s">
        <v>4346</v>
      </c>
      <c r="T1100" s="1" t="s">
        <v>22</v>
      </c>
      <c r="U1100">
        <f>VLOOKUP(E1100,[1]Report!$E$4:$T$4596,16,0)</f>
        <v>0</v>
      </c>
    </row>
    <row r="1101" spans="1:21" x14ac:dyDescent="0.25">
      <c r="A1101" s="1" t="s">
        <v>4349</v>
      </c>
      <c r="B1101" s="1" t="s">
        <v>21</v>
      </c>
      <c r="C1101" s="1" t="s">
        <v>4350</v>
      </c>
      <c r="D1101" s="1" t="s">
        <v>4261</v>
      </c>
      <c r="E1101" s="1" t="s">
        <v>4341</v>
      </c>
      <c r="F1101" s="1" t="s">
        <v>4263</v>
      </c>
      <c r="G1101" s="2"/>
      <c r="H1101" s="2"/>
      <c r="I1101" s="2"/>
      <c r="J1101" s="2"/>
      <c r="K1101" s="2"/>
      <c r="L1101" s="2"/>
      <c r="M1101" s="2"/>
      <c r="N1101" s="2"/>
      <c r="O1101" s="5">
        <v>1783</v>
      </c>
      <c r="P1101" s="2"/>
      <c r="Q1101" s="5">
        <v>1783</v>
      </c>
      <c r="R1101" s="1" t="s">
        <v>448</v>
      </c>
      <c r="S1101" s="1" t="s">
        <v>4342</v>
      </c>
      <c r="T1101" s="1" t="s">
        <v>22</v>
      </c>
      <c r="U1101">
        <f>VLOOKUP(E1101,[1]Report!$E$4:$T$4596,16,0)</f>
        <v>0</v>
      </c>
    </row>
    <row r="1102" spans="1:21" x14ac:dyDescent="0.25">
      <c r="A1102" s="1" t="s">
        <v>4351</v>
      </c>
      <c r="B1102" s="1" t="s">
        <v>21</v>
      </c>
      <c r="C1102" s="1" t="s">
        <v>4350</v>
      </c>
      <c r="D1102" s="1" t="s">
        <v>4261</v>
      </c>
      <c r="E1102" s="1" t="s">
        <v>4341</v>
      </c>
      <c r="F1102" s="1" t="s">
        <v>4263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5">
        <v>5093</v>
      </c>
      <c r="Q1102" s="5">
        <v>5093</v>
      </c>
      <c r="R1102" s="1" t="s">
        <v>2458</v>
      </c>
      <c r="S1102" s="1" t="s">
        <v>4342</v>
      </c>
      <c r="T1102" s="1" t="s">
        <v>22</v>
      </c>
      <c r="U1102">
        <f>VLOOKUP(E1102,[1]Report!$E$4:$T$4596,16,0)</f>
        <v>0</v>
      </c>
    </row>
    <row r="1103" spans="1:21" x14ac:dyDescent="0.25">
      <c r="A1103" s="1" t="s">
        <v>4352</v>
      </c>
      <c r="B1103" s="1" t="s">
        <v>21</v>
      </c>
      <c r="C1103" s="1" t="s">
        <v>4350</v>
      </c>
      <c r="D1103" s="1" t="s">
        <v>4261</v>
      </c>
      <c r="E1103" s="1" t="s">
        <v>4341</v>
      </c>
      <c r="F1103" s="1" t="s">
        <v>4263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5">
        <v>999</v>
      </c>
      <c r="Q1103" s="5">
        <v>999</v>
      </c>
      <c r="R1103" s="1" t="s">
        <v>2460</v>
      </c>
      <c r="S1103" s="1" t="s">
        <v>4342</v>
      </c>
      <c r="T1103" s="1" t="s">
        <v>22</v>
      </c>
      <c r="U1103">
        <f>VLOOKUP(E1103,[1]Report!$E$4:$T$4596,16,0)</f>
        <v>0</v>
      </c>
    </row>
    <row r="1104" spans="1:21" x14ac:dyDescent="0.25">
      <c r="A1104" s="1" t="s">
        <v>4353</v>
      </c>
      <c r="B1104" s="1" t="s">
        <v>21</v>
      </c>
      <c r="C1104" s="1" t="s">
        <v>4059</v>
      </c>
      <c r="D1104" s="1" t="s">
        <v>4261</v>
      </c>
      <c r="E1104" s="1" t="s">
        <v>3903</v>
      </c>
      <c r="F1104" s="1" t="s">
        <v>4263</v>
      </c>
      <c r="G1104" s="2"/>
      <c r="H1104" s="2"/>
      <c r="I1104" s="2"/>
      <c r="J1104" s="2"/>
      <c r="K1104" s="2"/>
      <c r="L1104" s="2"/>
      <c r="M1104" s="5">
        <v>2913</v>
      </c>
      <c r="N1104" s="2"/>
      <c r="O1104" s="2"/>
      <c r="P1104" s="2"/>
      <c r="Q1104" s="5">
        <v>2913</v>
      </c>
      <c r="R1104" s="1" t="s">
        <v>756</v>
      </c>
      <c r="S1104" s="1" t="s">
        <v>3904</v>
      </c>
      <c r="T1104" s="1" t="s">
        <v>22</v>
      </c>
      <c r="U1104">
        <f>VLOOKUP(E1104,[1]Report!$E$4:$T$4596,16,0)</f>
        <v>0</v>
      </c>
    </row>
    <row r="1105" spans="1:21" x14ac:dyDescent="0.25">
      <c r="A1105" s="1" t="s">
        <v>4354</v>
      </c>
      <c r="B1105" s="1" t="s">
        <v>21</v>
      </c>
      <c r="C1105" s="1" t="s">
        <v>4059</v>
      </c>
      <c r="D1105" s="1" t="s">
        <v>4261</v>
      </c>
      <c r="E1105" s="1" t="s">
        <v>3903</v>
      </c>
      <c r="F1105" s="1" t="s">
        <v>4263</v>
      </c>
      <c r="G1105" s="2"/>
      <c r="H1105" s="2"/>
      <c r="I1105" s="2"/>
      <c r="J1105" s="2"/>
      <c r="K1105" s="2"/>
      <c r="L1105" s="2"/>
      <c r="M1105" s="5">
        <v>885</v>
      </c>
      <c r="N1105" s="2"/>
      <c r="O1105" s="2"/>
      <c r="P1105" s="2"/>
      <c r="Q1105" s="5">
        <v>885</v>
      </c>
      <c r="R1105" s="1" t="s">
        <v>756</v>
      </c>
      <c r="S1105" s="1" t="s">
        <v>3904</v>
      </c>
      <c r="T1105" s="1" t="s">
        <v>22</v>
      </c>
      <c r="U1105">
        <f>VLOOKUP(E1105,[1]Report!$E$4:$T$4596,16,0)</f>
        <v>0</v>
      </c>
    </row>
    <row r="1106" spans="1:21" x14ac:dyDescent="0.25">
      <c r="A1106" s="1" t="s">
        <v>4355</v>
      </c>
      <c r="B1106" s="1" t="s">
        <v>21</v>
      </c>
      <c r="C1106" s="1" t="s">
        <v>4059</v>
      </c>
      <c r="D1106" s="1" t="s">
        <v>4261</v>
      </c>
      <c r="E1106" s="1" t="s">
        <v>3903</v>
      </c>
      <c r="F1106" s="1" t="s">
        <v>4263</v>
      </c>
      <c r="G1106" s="2"/>
      <c r="H1106" s="2"/>
      <c r="I1106" s="2"/>
      <c r="J1106" s="2"/>
      <c r="K1106" s="2"/>
      <c r="L1106" s="2"/>
      <c r="M1106" s="2"/>
      <c r="N1106" s="5">
        <v>6697</v>
      </c>
      <c r="O1106" s="2"/>
      <c r="P1106" s="2"/>
      <c r="Q1106" s="5">
        <v>6697</v>
      </c>
      <c r="R1106" s="1" t="s">
        <v>2157</v>
      </c>
      <c r="S1106" s="1" t="s">
        <v>3904</v>
      </c>
      <c r="T1106" s="1" t="s">
        <v>22</v>
      </c>
      <c r="U1106">
        <f>VLOOKUP(E1106,[1]Report!$E$4:$T$4596,16,0)</f>
        <v>0</v>
      </c>
    </row>
    <row r="1107" spans="1:21" x14ac:dyDescent="0.25">
      <c r="A1107" s="1" t="s">
        <v>4356</v>
      </c>
      <c r="B1107" s="1" t="s">
        <v>21</v>
      </c>
      <c r="C1107" s="1" t="s">
        <v>4059</v>
      </c>
      <c r="D1107" s="1" t="s">
        <v>4261</v>
      </c>
      <c r="E1107" s="1" t="s">
        <v>3903</v>
      </c>
      <c r="F1107" s="1" t="s">
        <v>4263</v>
      </c>
      <c r="G1107" s="2"/>
      <c r="H1107" s="2"/>
      <c r="I1107" s="2"/>
      <c r="J1107" s="2"/>
      <c r="K1107" s="2"/>
      <c r="L1107" s="2"/>
      <c r="M1107" s="2"/>
      <c r="N1107" s="5">
        <v>17849</v>
      </c>
      <c r="O1107" s="2"/>
      <c r="P1107" s="2"/>
      <c r="Q1107" s="5">
        <v>17849</v>
      </c>
      <c r="R1107" s="1" t="s">
        <v>945</v>
      </c>
      <c r="S1107" s="1" t="s">
        <v>3904</v>
      </c>
      <c r="T1107" s="1" t="s">
        <v>22</v>
      </c>
      <c r="U1107">
        <f>VLOOKUP(E1107,[1]Report!$E$4:$T$4596,16,0)</f>
        <v>0</v>
      </c>
    </row>
    <row r="1108" spans="1:21" x14ac:dyDescent="0.25">
      <c r="A1108" s="1" t="s">
        <v>4357</v>
      </c>
      <c r="B1108" s="1" t="s">
        <v>21</v>
      </c>
      <c r="C1108" s="1" t="s">
        <v>4059</v>
      </c>
      <c r="D1108" s="1" t="s">
        <v>4261</v>
      </c>
      <c r="E1108" s="1" t="s">
        <v>3903</v>
      </c>
      <c r="F1108" s="1" t="s">
        <v>4263</v>
      </c>
      <c r="G1108" s="2"/>
      <c r="H1108" s="2"/>
      <c r="I1108" s="2"/>
      <c r="J1108" s="2"/>
      <c r="K1108" s="2"/>
      <c r="L1108" s="2"/>
      <c r="M1108" s="2"/>
      <c r="N1108" s="5">
        <v>13819</v>
      </c>
      <c r="O1108" s="2"/>
      <c r="P1108" s="2"/>
      <c r="Q1108" s="5">
        <v>13819</v>
      </c>
      <c r="R1108" s="1" t="s">
        <v>946</v>
      </c>
      <c r="S1108" s="1" t="s">
        <v>3904</v>
      </c>
      <c r="T1108" s="1" t="s">
        <v>22</v>
      </c>
      <c r="U1108">
        <f>VLOOKUP(E1108,[1]Report!$E$4:$T$4596,16,0)</f>
        <v>0</v>
      </c>
    </row>
    <row r="1109" spans="1:21" x14ac:dyDescent="0.25">
      <c r="A1109" s="1" t="s">
        <v>4358</v>
      </c>
      <c r="B1109" s="1" t="s">
        <v>21</v>
      </c>
      <c r="C1109" s="1" t="s">
        <v>4059</v>
      </c>
      <c r="D1109" s="1" t="s">
        <v>4261</v>
      </c>
      <c r="E1109" s="1" t="s">
        <v>3903</v>
      </c>
      <c r="F1109" s="1" t="s">
        <v>4263</v>
      </c>
      <c r="G1109" s="2"/>
      <c r="H1109" s="2"/>
      <c r="I1109" s="2"/>
      <c r="J1109" s="5">
        <v>7900</v>
      </c>
      <c r="K1109" s="2"/>
      <c r="L1109" s="2"/>
      <c r="M1109" s="2"/>
      <c r="N1109" s="2"/>
      <c r="O1109" s="2"/>
      <c r="P1109" s="2"/>
      <c r="Q1109" s="5">
        <v>7900</v>
      </c>
      <c r="R1109" s="1" t="s">
        <v>2319</v>
      </c>
      <c r="S1109" s="1" t="s">
        <v>3904</v>
      </c>
      <c r="T1109" s="1" t="s">
        <v>22</v>
      </c>
      <c r="U1109">
        <f>VLOOKUP(E1109,[1]Report!$E$4:$T$4596,16,0)</f>
        <v>0</v>
      </c>
    </row>
    <row r="1110" spans="1:21" x14ac:dyDescent="0.25">
      <c r="A1110" s="1" t="s">
        <v>4359</v>
      </c>
      <c r="B1110" s="1" t="s">
        <v>21</v>
      </c>
      <c r="C1110" s="1" t="s">
        <v>4059</v>
      </c>
      <c r="D1110" s="1" t="s">
        <v>4261</v>
      </c>
      <c r="E1110" s="1" t="s">
        <v>3903</v>
      </c>
      <c r="F1110" s="1" t="s">
        <v>4263</v>
      </c>
      <c r="G1110" s="2"/>
      <c r="H1110" s="2"/>
      <c r="I1110" s="2"/>
      <c r="J1110" s="2"/>
      <c r="K1110" s="5">
        <v>3917</v>
      </c>
      <c r="L1110" s="2"/>
      <c r="M1110" s="2"/>
      <c r="N1110" s="2"/>
      <c r="O1110" s="2"/>
      <c r="P1110" s="2"/>
      <c r="Q1110" s="5">
        <v>3917</v>
      </c>
      <c r="R1110" s="1" t="s">
        <v>2320</v>
      </c>
      <c r="S1110" s="1" t="s">
        <v>3904</v>
      </c>
      <c r="T1110" s="1" t="s">
        <v>22</v>
      </c>
      <c r="U1110">
        <f>VLOOKUP(E1110,[1]Report!$E$4:$T$4596,16,0)</f>
        <v>0</v>
      </c>
    </row>
    <row r="1111" spans="1:21" x14ac:dyDescent="0.25">
      <c r="A1111" s="1" t="s">
        <v>4360</v>
      </c>
      <c r="B1111" s="1" t="s">
        <v>21</v>
      </c>
      <c r="C1111" s="1" t="s">
        <v>4059</v>
      </c>
      <c r="D1111" s="1" t="s">
        <v>4261</v>
      </c>
      <c r="E1111" s="1" t="s">
        <v>3903</v>
      </c>
      <c r="F1111" s="1" t="s">
        <v>4263</v>
      </c>
      <c r="G1111" s="5">
        <v>13250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5">
        <v>13250</v>
      </c>
      <c r="R1111" s="1" t="s">
        <v>2321</v>
      </c>
      <c r="S1111" s="1" t="s">
        <v>3904</v>
      </c>
      <c r="T1111" s="1" t="s">
        <v>22</v>
      </c>
      <c r="U1111">
        <f>VLOOKUP(E1111,[1]Report!$E$4:$T$4596,16,0)</f>
        <v>0</v>
      </c>
    </row>
    <row r="1112" spans="1:21" x14ac:dyDescent="0.25">
      <c r="A1112" s="1" t="s">
        <v>4361</v>
      </c>
      <c r="B1112" s="1" t="s">
        <v>21</v>
      </c>
      <c r="C1112" s="1" t="s">
        <v>4059</v>
      </c>
      <c r="D1112" s="1" t="s">
        <v>4261</v>
      </c>
      <c r="E1112" s="1" t="s">
        <v>3903</v>
      </c>
      <c r="F1112" s="1" t="s">
        <v>4263</v>
      </c>
      <c r="G1112" s="2"/>
      <c r="H1112" s="2"/>
      <c r="I1112" s="5">
        <v>20373</v>
      </c>
      <c r="J1112" s="2"/>
      <c r="K1112" s="2"/>
      <c r="L1112" s="2"/>
      <c r="M1112" s="2"/>
      <c r="N1112" s="2"/>
      <c r="O1112" s="2"/>
      <c r="P1112" s="2"/>
      <c r="Q1112" s="5">
        <v>20373</v>
      </c>
      <c r="R1112" s="1" t="s">
        <v>2324</v>
      </c>
      <c r="S1112" s="1" t="s">
        <v>3904</v>
      </c>
      <c r="T1112" s="1" t="s">
        <v>22</v>
      </c>
      <c r="U1112">
        <f>VLOOKUP(E1112,[1]Report!$E$4:$T$4596,16,0)</f>
        <v>0</v>
      </c>
    </row>
    <row r="1113" spans="1:21" x14ac:dyDescent="0.25">
      <c r="A1113" s="1" t="s">
        <v>4362</v>
      </c>
      <c r="B1113" s="1" t="s">
        <v>21</v>
      </c>
      <c r="C1113" s="1" t="s">
        <v>4059</v>
      </c>
      <c r="D1113" s="1" t="s">
        <v>4261</v>
      </c>
      <c r="E1113" s="1" t="s">
        <v>3903</v>
      </c>
      <c r="F1113" s="1" t="s">
        <v>4263</v>
      </c>
      <c r="G1113" s="2"/>
      <c r="H1113" s="2"/>
      <c r="I1113" s="2"/>
      <c r="J1113" s="5">
        <v>7547</v>
      </c>
      <c r="K1113" s="2"/>
      <c r="L1113" s="2"/>
      <c r="M1113" s="2"/>
      <c r="N1113" s="2"/>
      <c r="O1113" s="2"/>
      <c r="P1113" s="2"/>
      <c r="Q1113" s="5">
        <v>7547</v>
      </c>
      <c r="R1113" s="1" t="s">
        <v>2328</v>
      </c>
      <c r="S1113" s="1" t="s">
        <v>3904</v>
      </c>
      <c r="T1113" s="1" t="s">
        <v>22</v>
      </c>
      <c r="U1113">
        <f>VLOOKUP(E1113,[1]Report!$E$4:$T$4596,16,0)</f>
        <v>0</v>
      </c>
    </row>
    <row r="1114" spans="1:21" x14ac:dyDescent="0.25">
      <c r="A1114" s="1" t="s">
        <v>4363</v>
      </c>
      <c r="B1114" s="1" t="s">
        <v>21</v>
      </c>
      <c r="C1114" s="1" t="s">
        <v>4059</v>
      </c>
      <c r="D1114" s="1" t="s">
        <v>4261</v>
      </c>
      <c r="E1114" s="1" t="s">
        <v>3903</v>
      </c>
      <c r="F1114" s="1" t="s">
        <v>4263</v>
      </c>
      <c r="G1114" s="2"/>
      <c r="H1114" s="2"/>
      <c r="I1114" s="2"/>
      <c r="J1114" s="2"/>
      <c r="K1114" s="2"/>
      <c r="L1114" s="5">
        <v>7105</v>
      </c>
      <c r="M1114" s="2"/>
      <c r="N1114" s="2"/>
      <c r="O1114" s="2"/>
      <c r="P1114" s="2"/>
      <c r="Q1114" s="5">
        <v>7105</v>
      </c>
      <c r="R1114" s="1" t="s">
        <v>2329</v>
      </c>
      <c r="S1114" s="1" t="s">
        <v>3904</v>
      </c>
      <c r="T1114" s="1" t="s">
        <v>22</v>
      </c>
      <c r="U1114">
        <f>VLOOKUP(E1114,[1]Report!$E$4:$T$4596,16,0)</f>
        <v>0</v>
      </c>
    </row>
    <row r="1115" spans="1:21" x14ac:dyDescent="0.25">
      <c r="A1115" s="1" t="s">
        <v>4364</v>
      </c>
      <c r="B1115" s="1" t="s">
        <v>21</v>
      </c>
      <c r="C1115" s="1" t="s">
        <v>4059</v>
      </c>
      <c r="D1115" s="1" t="s">
        <v>4261</v>
      </c>
      <c r="E1115" s="1" t="s">
        <v>3903</v>
      </c>
      <c r="F1115" s="1" t="s">
        <v>4263</v>
      </c>
      <c r="G1115" s="2"/>
      <c r="H1115" s="2"/>
      <c r="I1115" s="2"/>
      <c r="J1115" s="2"/>
      <c r="K1115" s="2"/>
      <c r="L1115" s="5">
        <v>14959</v>
      </c>
      <c r="M1115" s="2"/>
      <c r="N1115" s="2"/>
      <c r="O1115" s="2"/>
      <c r="P1115" s="2"/>
      <c r="Q1115" s="5">
        <v>14959</v>
      </c>
      <c r="R1115" s="1" t="s">
        <v>2330</v>
      </c>
      <c r="S1115" s="1" t="s">
        <v>3904</v>
      </c>
      <c r="T1115" s="1" t="s">
        <v>22</v>
      </c>
      <c r="U1115">
        <f>VLOOKUP(E1115,[1]Report!$E$4:$T$4596,16,0)</f>
        <v>0</v>
      </c>
    </row>
    <row r="1116" spans="1:21" x14ac:dyDescent="0.25">
      <c r="A1116" s="1" t="s">
        <v>4365</v>
      </c>
      <c r="B1116" s="1" t="s">
        <v>21</v>
      </c>
      <c r="C1116" s="1" t="s">
        <v>4059</v>
      </c>
      <c r="D1116" s="1" t="s">
        <v>4261</v>
      </c>
      <c r="E1116" s="1" t="s">
        <v>3903</v>
      </c>
      <c r="F1116" s="1" t="s">
        <v>4263</v>
      </c>
      <c r="G1116" s="2"/>
      <c r="H1116" s="2"/>
      <c r="I1116" s="2"/>
      <c r="J1116" s="2"/>
      <c r="K1116" s="2"/>
      <c r="L1116" s="2"/>
      <c r="M1116" s="2"/>
      <c r="N1116" s="5">
        <v>18343</v>
      </c>
      <c r="O1116" s="2"/>
      <c r="P1116" s="2"/>
      <c r="Q1116" s="5">
        <v>18343</v>
      </c>
      <c r="R1116" s="1" t="s">
        <v>2340</v>
      </c>
      <c r="S1116" s="1" t="s">
        <v>3904</v>
      </c>
      <c r="T1116" s="1" t="s">
        <v>22</v>
      </c>
      <c r="U1116">
        <f>VLOOKUP(E1116,[1]Report!$E$4:$T$4596,16,0)</f>
        <v>0</v>
      </c>
    </row>
    <row r="1117" spans="1:21" x14ac:dyDescent="0.25">
      <c r="A1117" s="1" t="s">
        <v>4366</v>
      </c>
      <c r="B1117" s="1" t="s">
        <v>21</v>
      </c>
      <c r="C1117" s="1" t="s">
        <v>4059</v>
      </c>
      <c r="D1117" s="1" t="s">
        <v>4261</v>
      </c>
      <c r="E1117" s="1" t="s">
        <v>3903</v>
      </c>
      <c r="F1117" s="1" t="s">
        <v>4263</v>
      </c>
      <c r="G1117" s="2"/>
      <c r="H1117" s="2"/>
      <c r="I1117" s="2"/>
      <c r="J1117" s="2"/>
      <c r="K1117" s="2"/>
      <c r="L1117" s="2"/>
      <c r="M1117" s="2"/>
      <c r="N1117" s="5">
        <v>14209</v>
      </c>
      <c r="O1117" s="2"/>
      <c r="P1117" s="2"/>
      <c r="Q1117" s="5">
        <v>14209</v>
      </c>
      <c r="R1117" s="1" t="s">
        <v>2341</v>
      </c>
      <c r="S1117" s="1" t="s">
        <v>3904</v>
      </c>
      <c r="T1117" s="1" t="s">
        <v>22</v>
      </c>
      <c r="U1117">
        <f>VLOOKUP(E1117,[1]Report!$E$4:$T$4596,16,0)</f>
        <v>0</v>
      </c>
    </row>
    <row r="1118" spans="1:21" x14ac:dyDescent="0.25">
      <c r="A1118" s="1" t="s">
        <v>4367</v>
      </c>
      <c r="B1118" s="1" t="s">
        <v>21</v>
      </c>
      <c r="C1118" s="1" t="s">
        <v>4059</v>
      </c>
      <c r="D1118" s="1" t="s">
        <v>4261</v>
      </c>
      <c r="E1118" s="1" t="s">
        <v>3903</v>
      </c>
      <c r="F1118" s="1" t="s">
        <v>4263</v>
      </c>
      <c r="G1118" s="2"/>
      <c r="H1118" s="2"/>
      <c r="I1118" s="2"/>
      <c r="J1118" s="2"/>
      <c r="K1118" s="2"/>
      <c r="L1118" s="2"/>
      <c r="M1118" s="2"/>
      <c r="N1118" s="5">
        <v>40752</v>
      </c>
      <c r="O1118" s="2"/>
      <c r="P1118" s="2"/>
      <c r="Q1118" s="5">
        <v>40752</v>
      </c>
      <c r="R1118" s="1" t="s">
        <v>2342</v>
      </c>
      <c r="S1118" s="1" t="s">
        <v>3904</v>
      </c>
      <c r="T1118" s="1" t="s">
        <v>22</v>
      </c>
      <c r="U1118">
        <f>VLOOKUP(E1118,[1]Report!$E$4:$T$4596,16,0)</f>
        <v>0</v>
      </c>
    </row>
    <row r="1119" spans="1:21" x14ac:dyDescent="0.25">
      <c r="A1119" s="1" t="s">
        <v>4368</v>
      </c>
      <c r="B1119" s="1" t="s">
        <v>21</v>
      </c>
      <c r="C1119" s="1" t="s">
        <v>4059</v>
      </c>
      <c r="D1119" s="1" t="s">
        <v>4261</v>
      </c>
      <c r="E1119" s="1" t="s">
        <v>3903</v>
      </c>
      <c r="F1119" s="1" t="s">
        <v>4263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5">
        <v>15927</v>
      </c>
      <c r="Q1119" s="5">
        <v>15927</v>
      </c>
      <c r="R1119" s="1" t="s">
        <v>2349</v>
      </c>
      <c r="S1119" s="1" t="s">
        <v>3904</v>
      </c>
      <c r="T1119" s="1" t="s">
        <v>22</v>
      </c>
      <c r="U1119">
        <f>VLOOKUP(E1119,[1]Report!$E$4:$T$4596,16,0)</f>
        <v>0</v>
      </c>
    </row>
    <row r="1120" spans="1:21" x14ac:dyDescent="0.25">
      <c r="A1120" s="1" t="s">
        <v>4369</v>
      </c>
      <c r="B1120" s="1" t="s">
        <v>21</v>
      </c>
      <c r="C1120" s="1" t="s">
        <v>4059</v>
      </c>
      <c r="D1120" s="1" t="s">
        <v>4261</v>
      </c>
      <c r="E1120" s="1" t="s">
        <v>3903</v>
      </c>
      <c r="F1120" s="1" t="s">
        <v>4263</v>
      </c>
      <c r="G1120" s="2"/>
      <c r="H1120" s="5">
        <v>229</v>
      </c>
      <c r="I1120" s="2"/>
      <c r="J1120" s="2"/>
      <c r="K1120" s="2"/>
      <c r="L1120" s="2"/>
      <c r="M1120" s="2"/>
      <c r="N1120" s="2"/>
      <c r="O1120" s="2"/>
      <c r="P1120" s="2"/>
      <c r="Q1120" s="5">
        <v>229</v>
      </c>
      <c r="R1120" s="1" t="s">
        <v>2136</v>
      </c>
      <c r="S1120" s="1" t="s">
        <v>3904</v>
      </c>
      <c r="T1120" s="1" t="s">
        <v>22</v>
      </c>
      <c r="U1120">
        <f>VLOOKUP(E1120,[1]Report!$E$4:$T$4596,16,0)</f>
        <v>0</v>
      </c>
    </row>
    <row r="1121" spans="1:21" x14ac:dyDescent="0.25">
      <c r="A1121" s="1" t="s">
        <v>4370</v>
      </c>
      <c r="B1121" s="1" t="s">
        <v>21</v>
      </c>
      <c r="C1121" s="1" t="s">
        <v>4059</v>
      </c>
      <c r="D1121" s="1" t="s">
        <v>4261</v>
      </c>
      <c r="E1121" s="1" t="s">
        <v>3903</v>
      </c>
      <c r="F1121" s="1" t="s">
        <v>4263</v>
      </c>
      <c r="G1121" s="2"/>
      <c r="H1121" s="2"/>
      <c r="I1121" s="2"/>
      <c r="J1121" s="2"/>
      <c r="K1121" s="5">
        <v>9514</v>
      </c>
      <c r="L1121" s="2"/>
      <c r="M1121" s="2"/>
      <c r="N1121" s="2"/>
      <c r="O1121" s="2"/>
      <c r="P1121" s="2"/>
      <c r="Q1121" s="5">
        <v>9514</v>
      </c>
      <c r="R1121" s="1" t="s">
        <v>2351</v>
      </c>
      <c r="S1121" s="1" t="s">
        <v>3904</v>
      </c>
      <c r="T1121" s="1" t="s">
        <v>22</v>
      </c>
      <c r="U1121">
        <f>VLOOKUP(E1121,[1]Report!$E$4:$T$4596,16,0)</f>
        <v>0</v>
      </c>
    </row>
    <row r="1122" spans="1:21" x14ac:dyDescent="0.25">
      <c r="A1122" s="1" t="s">
        <v>4371</v>
      </c>
      <c r="B1122" s="1" t="s">
        <v>21</v>
      </c>
      <c r="C1122" s="1" t="s">
        <v>3012</v>
      </c>
      <c r="D1122" s="1" t="s">
        <v>21</v>
      </c>
      <c r="E1122" s="1" t="s">
        <v>2041</v>
      </c>
      <c r="F1122" s="1" t="s">
        <v>4372</v>
      </c>
      <c r="G1122" s="5">
        <v>4340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5">
        <v>4340</v>
      </c>
      <c r="R1122" s="1" t="s">
        <v>267</v>
      </c>
      <c r="S1122" s="1" t="s">
        <v>2042</v>
      </c>
      <c r="T1122" s="1" t="s">
        <v>22</v>
      </c>
      <c r="U1122">
        <f>VLOOKUP(E1122,[1]Report!$E$4:$T$4596,16,0)</f>
        <v>0</v>
      </c>
    </row>
    <row r="1123" spans="1:21" x14ac:dyDescent="0.25">
      <c r="A1123" s="1" t="s">
        <v>4373</v>
      </c>
      <c r="B1123" s="1" t="s">
        <v>21</v>
      </c>
      <c r="C1123" s="1" t="s">
        <v>3012</v>
      </c>
      <c r="D1123" s="1" t="s">
        <v>21</v>
      </c>
      <c r="E1123" s="1" t="s">
        <v>2041</v>
      </c>
      <c r="F1123" s="1" t="s">
        <v>4372</v>
      </c>
      <c r="G1123" s="2"/>
      <c r="H1123" s="5">
        <v>8160</v>
      </c>
      <c r="I1123" s="2"/>
      <c r="J1123" s="2"/>
      <c r="K1123" s="2"/>
      <c r="L1123" s="2"/>
      <c r="M1123" s="2"/>
      <c r="N1123" s="2"/>
      <c r="O1123" s="2"/>
      <c r="P1123" s="2"/>
      <c r="Q1123" s="5">
        <v>8160</v>
      </c>
      <c r="R1123" s="1" t="s">
        <v>268</v>
      </c>
      <c r="S1123" s="1" t="s">
        <v>2042</v>
      </c>
      <c r="T1123" s="1" t="s">
        <v>22</v>
      </c>
      <c r="U1123">
        <f>VLOOKUP(E1123,[1]Report!$E$4:$T$4596,16,0)</f>
        <v>0</v>
      </c>
    </row>
    <row r="1124" spans="1:21" x14ac:dyDescent="0.25">
      <c r="A1124" s="1" t="s">
        <v>4374</v>
      </c>
      <c r="B1124" s="1" t="s">
        <v>21</v>
      </c>
      <c r="C1124" s="1" t="s">
        <v>3012</v>
      </c>
      <c r="D1124" s="1" t="s">
        <v>21</v>
      </c>
      <c r="E1124" s="1" t="s">
        <v>2041</v>
      </c>
      <c r="F1124" s="1" t="s">
        <v>4372</v>
      </c>
      <c r="G1124" s="2"/>
      <c r="H1124" s="5">
        <v>4000</v>
      </c>
      <c r="I1124" s="2"/>
      <c r="J1124" s="2"/>
      <c r="K1124" s="2"/>
      <c r="L1124" s="2"/>
      <c r="M1124" s="2"/>
      <c r="N1124" s="2"/>
      <c r="O1124" s="2"/>
      <c r="P1124" s="2"/>
      <c r="Q1124" s="5">
        <v>4000</v>
      </c>
      <c r="R1124" s="1" t="s">
        <v>269</v>
      </c>
      <c r="S1124" s="1" t="s">
        <v>2042</v>
      </c>
      <c r="T1124" s="1" t="s">
        <v>22</v>
      </c>
      <c r="U1124">
        <f>VLOOKUP(E1124,[1]Report!$E$4:$T$4596,16,0)</f>
        <v>0</v>
      </c>
    </row>
    <row r="1125" spans="1:21" x14ac:dyDescent="0.25">
      <c r="A1125" s="1" t="s">
        <v>4376</v>
      </c>
      <c r="B1125" s="1" t="s">
        <v>21</v>
      </c>
      <c r="C1125" s="1" t="s">
        <v>3012</v>
      </c>
      <c r="D1125" s="1" t="s">
        <v>21</v>
      </c>
      <c r="E1125" s="1" t="s">
        <v>2041</v>
      </c>
      <c r="F1125" s="1" t="s">
        <v>4372</v>
      </c>
      <c r="G1125" s="2"/>
      <c r="H1125" s="5">
        <v>2400</v>
      </c>
      <c r="I1125" s="2"/>
      <c r="J1125" s="2"/>
      <c r="K1125" s="2"/>
      <c r="L1125" s="2"/>
      <c r="M1125" s="2"/>
      <c r="N1125" s="2"/>
      <c r="O1125" s="2"/>
      <c r="P1125" s="2"/>
      <c r="Q1125" s="5">
        <v>2400</v>
      </c>
      <c r="R1125" s="1" t="s">
        <v>271</v>
      </c>
      <c r="S1125" s="1" t="s">
        <v>2042</v>
      </c>
      <c r="T1125" s="1" t="s">
        <v>22</v>
      </c>
      <c r="U1125">
        <f>VLOOKUP(E1125,[1]Report!$E$4:$T$4596,16,0)</f>
        <v>0</v>
      </c>
    </row>
    <row r="1126" spans="1:21" x14ac:dyDescent="0.25">
      <c r="A1126" s="1" t="s">
        <v>4377</v>
      </c>
      <c r="B1126" s="1" t="s">
        <v>21</v>
      </c>
      <c r="C1126" s="1" t="s">
        <v>3012</v>
      </c>
      <c r="D1126" s="1" t="s">
        <v>21</v>
      </c>
      <c r="E1126" s="1" t="s">
        <v>2041</v>
      </c>
      <c r="F1126" s="1" t="s">
        <v>4372</v>
      </c>
      <c r="G1126" s="2"/>
      <c r="H1126" s="2"/>
      <c r="I1126" s="5">
        <v>17700</v>
      </c>
      <c r="J1126" s="2"/>
      <c r="K1126" s="2"/>
      <c r="L1126" s="2"/>
      <c r="M1126" s="2"/>
      <c r="N1126" s="2"/>
      <c r="O1126" s="2"/>
      <c r="P1126" s="2"/>
      <c r="Q1126" s="5">
        <v>17700</v>
      </c>
      <c r="R1126" s="1" t="s">
        <v>272</v>
      </c>
      <c r="S1126" s="1" t="s">
        <v>2042</v>
      </c>
      <c r="T1126" s="1" t="s">
        <v>22</v>
      </c>
      <c r="U1126">
        <f>VLOOKUP(E1126,[1]Report!$E$4:$T$4596,16,0)</f>
        <v>0</v>
      </c>
    </row>
    <row r="1127" spans="1:21" x14ac:dyDescent="0.25">
      <c r="A1127" s="1" t="s">
        <v>4378</v>
      </c>
      <c r="B1127" s="1" t="s">
        <v>21</v>
      </c>
      <c r="C1127" s="1" t="s">
        <v>3012</v>
      </c>
      <c r="D1127" s="1" t="s">
        <v>21</v>
      </c>
      <c r="E1127" s="1" t="s">
        <v>2041</v>
      </c>
      <c r="F1127" s="1" t="s">
        <v>4372</v>
      </c>
      <c r="G1127" s="2"/>
      <c r="H1127" s="2"/>
      <c r="I1127" s="5">
        <v>6700</v>
      </c>
      <c r="J1127" s="2"/>
      <c r="K1127" s="2"/>
      <c r="L1127" s="2"/>
      <c r="M1127" s="2"/>
      <c r="N1127" s="2"/>
      <c r="O1127" s="2"/>
      <c r="P1127" s="2"/>
      <c r="Q1127" s="5">
        <v>6700</v>
      </c>
      <c r="R1127" s="1" t="s">
        <v>273</v>
      </c>
      <c r="S1127" s="1" t="s">
        <v>2042</v>
      </c>
      <c r="T1127" s="1" t="s">
        <v>22</v>
      </c>
      <c r="U1127">
        <f>VLOOKUP(E1127,[1]Report!$E$4:$T$4596,16,0)</f>
        <v>0</v>
      </c>
    </row>
    <row r="1128" spans="1:21" x14ac:dyDescent="0.25">
      <c r="A1128" s="1" t="s">
        <v>4379</v>
      </c>
      <c r="B1128" s="1" t="s">
        <v>21</v>
      </c>
      <c r="C1128" s="1" t="s">
        <v>3012</v>
      </c>
      <c r="D1128" s="1" t="s">
        <v>21</v>
      </c>
      <c r="E1128" s="1" t="s">
        <v>2041</v>
      </c>
      <c r="F1128" s="1" t="s">
        <v>4372</v>
      </c>
      <c r="G1128" s="2"/>
      <c r="H1128" s="2"/>
      <c r="I1128" s="2"/>
      <c r="J1128" s="5">
        <v>10550</v>
      </c>
      <c r="K1128" s="2"/>
      <c r="L1128" s="2"/>
      <c r="M1128" s="2"/>
      <c r="N1128" s="2"/>
      <c r="O1128" s="2"/>
      <c r="P1128" s="2"/>
      <c r="Q1128" s="5">
        <v>10550</v>
      </c>
      <c r="R1128" s="1" t="s">
        <v>82</v>
      </c>
      <c r="S1128" s="1" t="s">
        <v>2042</v>
      </c>
      <c r="T1128" s="1" t="s">
        <v>22</v>
      </c>
      <c r="U1128">
        <f>VLOOKUP(E1128,[1]Report!$E$4:$T$4596,16,0)</f>
        <v>0</v>
      </c>
    </row>
    <row r="1129" spans="1:21" x14ac:dyDescent="0.25">
      <c r="A1129" s="1" t="s">
        <v>4380</v>
      </c>
      <c r="B1129" s="1" t="s">
        <v>21</v>
      </c>
      <c r="C1129" s="1" t="s">
        <v>3012</v>
      </c>
      <c r="D1129" s="1" t="s">
        <v>21</v>
      </c>
      <c r="E1129" s="1" t="s">
        <v>2041</v>
      </c>
      <c r="F1129" s="1" t="s">
        <v>4372</v>
      </c>
      <c r="G1129" s="2"/>
      <c r="H1129" s="2"/>
      <c r="I1129" s="2"/>
      <c r="J1129" s="2"/>
      <c r="K1129" s="5">
        <v>5675</v>
      </c>
      <c r="L1129" s="2"/>
      <c r="M1129" s="2"/>
      <c r="N1129" s="2"/>
      <c r="O1129" s="2"/>
      <c r="P1129" s="2"/>
      <c r="Q1129" s="5">
        <v>5675</v>
      </c>
      <c r="R1129" s="1" t="s">
        <v>90</v>
      </c>
      <c r="S1129" s="1" t="s">
        <v>2042</v>
      </c>
      <c r="T1129" s="1" t="s">
        <v>22</v>
      </c>
      <c r="U1129">
        <f>VLOOKUP(E1129,[1]Report!$E$4:$T$4596,16,0)</f>
        <v>0</v>
      </c>
    </row>
    <row r="1130" spans="1:21" x14ac:dyDescent="0.25">
      <c r="A1130" s="1" t="s">
        <v>4381</v>
      </c>
      <c r="B1130" s="1" t="s">
        <v>21</v>
      </c>
      <c r="C1130" s="1" t="s">
        <v>3012</v>
      </c>
      <c r="D1130" s="1" t="s">
        <v>21</v>
      </c>
      <c r="E1130" s="1" t="s">
        <v>2041</v>
      </c>
      <c r="F1130" s="1" t="s">
        <v>4372</v>
      </c>
      <c r="G1130" s="2"/>
      <c r="H1130" s="2"/>
      <c r="I1130" s="2"/>
      <c r="J1130" s="2"/>
      <c r="K1130" s="5">
        <v>4240</v>
      </c>
      <c r="L1130" s="2"/>
      <c r="M1130" s="2"/>
      <c r="N1130" s="2"/>
      <c r="O1130" s="2"/>
      <c r="P1130" s="2"/>
      <c r="Q1130" s="5">
        <v>4240</v>
      </c>
      <c r="R1130" s="1" t="s">
        <v>96</v>
      </c>
      <c r="S1130" s="1" t="s">
        <v>2042</v>
      </c>
      <c r="T1130" s="1" t="s">
        <v>22</v>
      </c>
      <c r="U1130">
        <f>VLOOKUP(E1130,[1]Report!$E$4:$T$4596,16,0)</f>
        <v>0</v>
      </c>
    </row>
    <row r="1131" spans="1:21" x14ac:dyDescent="0.25">
      <c r="A1131" s="1" t="s">
        <v>4382</v>
      </c>
      <c r="B1131" s="1" t="s">
        <v>21</v>
      </c>
      <c r="C1131" s="1" t="s">
        <v>3012</v>
      </c>
      <c r="D1131" s="1" t="s">
        <v>21</v>
      </c>
      <c r="E1131" s="1" t="s">
        <v>2041</v>
      </c>
      <c r="F1131" s="1" t="s">
        <v>4372</v>
      </c>
      <c r="G1131" s="2"/>
      <c r="H1131" s="2"/>
      <c r="I1131" s="2"/>
      <c r="J1131" s="2"/>
      <c r="K1131" s="5">
        <v>6100</v>
      </c>
      <c r="L1131" s="2"/>
      <c r="M1131" s="2"/>
      <c r="N1131" s="2"/>
      <c r="O1131" s="2"/>
      <c r="P1131" s="2"/>
      <c r="Q1131" s="5">
        <v>6100</v>
      </c>
      <c r="R1131" s="1" t="s">
        <v>101</v>
      </c>
      <c r="S1131" s="1" t="s">
        <v>2042</v>
      </c>
      <c r="T1131" s="1" t="s">
        <v>22</v>
      </c>
      <c r="U1131">
        <f>VLOOKUP(E1131,[1]Report!$E$4:$T$4596,16,0)</f>
        <v>0</v>
      </c>
    </row>
    <row r="1132" spans="1:21" x14ac:dyDescent="0.25">
      <c r="A1132" s="1" t="s">
        <v>4383</v>
      </c>
      <c r="B1132" s="1" t="s">
        <v>21</v>
      </c>
      <c r="C1132" s="1" t="s">
        <v>3012</v>
      </c>
      <c r="D1132" s="1" t="s">
        <v>21</v>
      </c>
      <c r="E1132" s="1" t="s">
        <v>2041</v>
      </c>
      <c r="F1132" s="1" t="s">
        <v>4372</v>
      </c>
      <c r="G1132" s="2"/>
      <c r="H1132" s="2"/>
      <c r="I1132" s="2"/>
      <c r="J1132" s="2"/>
      <c r="K1132" s="2"/>
      <c r="L1132" s="5">
        <v>9025</v>
      </c>
      <c r="M1132" s="2"/>
      <c r="N1132" s="2"/>
      <c r="O1132" s="2"/>
      <c r="P1132" s="2"/>
      <c r="Q1132" s="5">
        <v>9025</v>
      </c>
      <c r="R1132" s="1" t="s">
        <v>106</v>
      </c>
      <c r="S1132" s="1" t="s">
        <v>2042</v>
      </c>
      <c r="T1132" s="1" t="s">
        <v>22</v>
      </c>
      <c r="U1132">
        <f>VLOOKUP(E1132,[1]Report!$E$4:$T$4596,16,0)</f>
        <v>0</v>
      </c>
    </row>
    <row r="1133" spans="1:21" x14ac:dyDescent="0.25">
      <c r="A1133" s="1" t="s">
        <v>4384</v>
      </c>
      <c r="B1133" s="1" t="s">
        <v>21</v>
      </c>
      <c r="C1133" s="1" t="s">
        <v>3012</v>
      </c>
      <c r="D1133" s="1" t="s">
        <v>21</v>
      </c>
      <c r="E1133" s="1" t="s">
        <v>2045</v>
      </c>
      <c r="F1133" s="1" t="s">
        <v>4372</v>
      </c>
      <c r="G1133" s="5">
        <v>19680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5">
        <v>19680</v>
      </c>
      <c r="R1133" s="1" t="s">
        <v>266</v>
      </c>
      <c r="S1133" s="1" t="s">
        <v>2042</v>
      </c>
      <c r="T1133" s="1" t="s">
        <v>22</v>
      </c>
      <c r="U1133">
        <f>VLOOKUP(E1133,[1]Report!$E$4:$T$4596,16,0)</f>
        <v>0</v>
      </c>
    </row>
    <row r="1134" spans="1:21" x14ac:dyDescent="0.25">
      <c r="A1134" s="1" t="s">
        <v>4385</v>
      </c>
      <c r="B1134" s="1" t="s">
        <v>21</v>
      </c>
      <c r="C1134" s="1" t="s">
        <v>3012</v>
      </c>
      <c r="D1134" s="1" t="s">
        <v>21</v>
      </c>
      <c r="E1134" s="1" t="s">
        <v>2045</v>
      </c>
      <c r="F1134" s="1" t="s">
        <v>4372</v>
      </c>
      <c r="G1134" s="2"/>
      <c r="H1134" s="2"/>
      <c r="I1134" s="2"/>
      <c r="J1134" s="2"/>
      <c r="K1134" s="2"/>
      <c r="L1134" s="5">
        <v>8640</v>
      </c>
      <c r="M1134" s="2"/>
      <c r="N1134" s="2"/>
      <c r="O1134" s="2"/>
      <c r="P1134" s="2"/>
      <c r="Q1134" s="5">
        <v>8640</v>
      </c>
      <c r="R1134" s="1" t="s">
        <v>107</v>
      </c>
      <c r="S1134" s="1" t="s">
        <v>2042</v>
      </c>
      <c r="T1134" s="1" t="s">
        <v>22</v>
      </c>
      <c r="U1134">
        <f>VLOOKUP(E1134,[1]Report!$E$4:$T$4596,16,0)</f>
        <v>0</v>
      </c>
    </row>
    <row r="1135" spans="1:21" x14ac:dyDescent="0.25">
      <c r="A1135" s="1" t="s">
        <v>4386</v>
      </c>
      <c r="B1135" s="1" t="s">
        <v>21</v>
      </c>
      <c r="C1135" s="1" t="s">
        <v>3012</v>
      </c>
      <c r="D1135" s="1" t="s">
        <v>21</v>
      </c>
      <c r="E1135" s="1" t="s">
        <v>3013</v>
      </c>
      <c r="F1135" s="1" t="s">
        <v>4372</v>
      </c>
      <c r="G1135" s="2"/>
      <c r="H1135" s="2"/>
      <c r="I1135" s="5">
        <v>4000</v>
      </c>
      <c r="J1135" s="2"/>
      <c r="K1135" s="2"/>
      <c r="L1135" s="2"/>
      <c r="M1135" s="2"/>
      <c r="N1135" s="2"/>
      <c r="O1135" s="2"/>
      <c r="P1135" s="2"/>
      <c r="Q1135" s="5">
        <v>4000</v>
      </c>
      <c r="R1135" s="1" t="s">
        <v>1075</v>
      </c>
      <c r="S1135" s="1" t="s">
        <v>3015</v>
      </c>
      <c r="T1135" s="1" t="s">
        <v>22</v>
      </c>
      <c r="U1135">
        <f>VLOOKUP(E1135,[1]Report!$E$4:$T$4596,16,0)</f>
        <v>0</v>
      </c>
    </row>
    <row r="1136" spans="1:21" x14ac:dyDescent="0.25">
      <c r="A1136" s="1" t="s">
        <v>4387</v>
      </c>
      <c r="B1136" s="1" t="s">
        <v>21</v>
      </c>
      <c r="C1136" s="1" t="s">
        <v>3012</v>
      </c>
      <c r="D1136" s="1" t="s">
        <v>21</v>
      </c>
      <c r="E1136" s="1" t="s">
        <v>3013</v>
      </c>
      <c r="F1136" s="1" t="s">
        <v>4372</v>
      </c>
      <c r="G1136" s="2"/>
      <c r="H1136" s="2"/>
      <c r="I1136" s="2"/>
      <c r="J1136" s="5">
        <v>4000</v>
      </c>
      <c r="K1136" s="2"/>
      <c r="L1136" s="2"/>
      <c r="M1136" s="2"/>
      <c r="N1136" s="2"/>
      <c r="O1136" s="2"/>
      <c r="P1136" s="2"/>
      <c r="Q1136" s="5">
        <v>4000</v>
      </c>
      <c r="R1136" s="1" t="s">
        <v>1076</v>
      </c>
      <c r="S1136" s="1" t="s">
        <v>3015</v>
      </c>
      <c r="T1136" s="1" t="s">
        <v>22</v>
      </c>
      <c r="U1136">
        <f>VLOOKUP(E1136,[1]Report!$E$4:$T$4596,16,0)</f>
        <v>0</v>
      </c>
    </row>
    <row r="1137" spans="1:21" x14ac:dyDescent="0.25">
      <c r="A1137" s="1" t="s">
        <v>4388</v>
      </c>
      <c r="B1137" s="1" t="s">
        <v>21</v>
      </c>
      <c r="C1137" s="1" t="s">
        <v>3012</v>
      </c>
      <c r="D1137" s="1" t="s">
        <v>21</v>
      </c>
      <c r="E1137" s="1" t="s">
        <v>3013</v>
      </c>
      <c r="F1137" s="1" t="s">
        <v>4372</v>
      </c>
      <c r="G1137" s="2"/>
      <c r="H1137" s="2"/>
      <c r="I1137" s="2"/>
      <c r="J1137" s="2"/>
      <c r="K1137" s="5">
        <v>4000</v>
      </c>
      <c r="L1137" s="2"/>
      <c r="M1137" s="2"/>
      <c r="N1137" s="2"/>
      <c r="O1137" s="2"/>
      <c r="P1137" s="2"/>
      <c r="Q1137" s="5">
        <v>4000</v>
      </c>
      <c r="R1137" s="1" t="s">
        <v>1077</v>
      </c>
      <c r="S1137" s="1" t="s">
        <v>3015</v>
      </c>
      <c r="T1137" s="1" t="s">
        <v>22</v>
      </c>
      <c r="U1137">
        <f>VLOOKUP(E1137,[1]Report!$E$4:$T$4596,16,0)</f>
        <v>0</v>
      </c>
    </row>
    <row r="1138" spans="1:21" x14ac:dyDescent="0.25">
      <c r="A1138" s="1" t="s">
        <v>4389</v>
      </c>
      <c r="B1138" s="1" t="s">
        <v>21</v>
      </c>
      <c r="C1138" s="1" t="s">
        <v>3012</v>
      </c>
      <c r="D1138" s="1" t="s">
        <v>21</v>
      </c>
      <c r="E1138" s="1" t="s">
        <v>3013</v>
      </c>
      <c r="F1138" s="1" t="s">
        <v>4372</v>
      </c>
      <c r="G1138" s="2"/>
      <c r="H1138" s="2"/>
      <c r="I1138" s="2"/>
      <c r="J1138" s="2"/>
      <c r="K1138" s="2"/>
      <c r="L1138" s="5">
        <v>4000</v>
      </c>
      <c r="M1138" s="2"/>
      <c r="N1138" s="2"/>
      <c r="O1138" s="2"/>
      <c r="P1138" s="2"/>
      <c r="Q1138" s="5">
        <v>4000</v>
      </c>
      <c r="R1138" s="1" t="s">
        <v>1078</v>
      </c>
      <c r="S1138" s="1" t="s">
        <v>3015</v>
      </c>
      <c r="T1138" s="1" t="s">
        <v>22</v>
      </c>
      <c r="U1138">
        <f>VLOOKUP(E1138,[1]Report!$E$4:$T$4596,16,0)</f>
        <v>0</v>
      </c>
    </row>
    <row r="1139" spans="1:21" x14ac:dyDescent="0.25">
      <c r="A1139" s="1" t="s">
        <v>4390</v>
      </c>
      <c r="B1139" s="1" t="s">
        <v>21</v>
      </c>
      <c r="C1139" s="1" t="s">
        <v>3012</v>
      </c>
      <c r="D1139" s="1" t="s">
        <v>21</v>
      </c>
      <c r="E1139" s="1" t="s">
        <v>3013</v>
      </c>
      <c r="F1139" s="1" t="s">
        <v>4372</v>
      </c>
      <c r="G1139" s="2"/>
      <c r="H1139" s="2"/>
      <c r="I1139" s="2"/>
      <c r="J1139" s="2"/>
      <c r="K1139" s="2"/>
      <c r="L1139" s="2"/>
      <c r="M1139" s="5">
        <v>4000</v>
      </c>
      <c r="N1139" s="2"/>
      <c r="O1139" s="2"/>
      <c r="P1139" s="2"/>
      <c r="Q1139" s="5">
        <v>4000</v>
      </c>
      <c r="R1139" s="1" t="s">
        <v>1079</v>
      </c>
      <c r="S1139" s="1" t="s">
        <v>3015</v>
      </c>
      <c r="T1139" s="1" t="s">
        <v>22</v>
      </c>
      <c r="U1139">
        <f>VLOOKUP(E1139,[1]Report!$E$4:$T$4596,16,0)</f>
        <v>0</v>
      </c>
    </row>
    <row r="1140" spans="1:21" x14ac:dyDescent="0.25">
      <c r="A1140" s="1" t="s">
        <v>4391</v>
      </c>
      <c r="B1140" s="1" t="s">
        <v>21</v>
      </c>
      <c r="C1140" s="1" t="s">
        <v>3012</v>
      </c>
      <c r="D1140" s="1" t="s">
        <v>21</v>
      </c>
      <c r="E1140" s="1" t="s">
        <v>3013</v>
      </c>
      <c r="F1140" s="1" t="s">
        <v>4372</v>
      </c>
      <c r="G1140" s="2"/>
      <c r="H1140" s="2"/>
      <c r="I1140" s="2"/>
      <c r="J1140" s="2"/>
      <c r="K1140" s="2"/>
      <c r="L1140" s="2"/>
      <c r="M1140" s="2"/>
      <c r="N1140" s="5">
        <v>4000</v>
      </c>
      <c r="O1140" s="2"/>
      <c r="P1140" s="2"/>
      <c r="Q1140" s="5">
        <v>4000</v>
      </c>
      <c r="R1140" s="1" t="s">
        <v>1080</v>
      </c>
      <c r="S1140" s="1" t="s">
        <v>3015</v>
      </c>
      <c r="T1140" s="1" t="s">
        <v>22</v>
      </c>
      <c r="U1140">
        <f>VLOOKUP(E1140,[1]Report!$E$4:$T$4596,16,0)</f>
        <v>0</v>
      </c>
    </row>
    <row r="1141" spans="1:21" x14ac:dyDescent="0.25">
      <c r="A1141" s="1" t="s">
        <v>4392</v>
      </c>
      <c r="B1141" s="1" t="s">
        <v>21</v>
      </c>
      <c r="C1141" s="1" t="s">
        <v>3012</v>
      </c>
      <c r="D1141" s="1" t="s">
        <v>21</v>
      </c>
      <c r="E1141" s="1" t="s">
        <v>3013</v>
      </c>
      <c r="F1141" s="1" t="s">
        <v>4372</v>
      </c>
      <c r="G1141" s="2"/>
      <c r="H1141" s="2"/>
      <c r="I1141" s="2"/>
      <c r="J1141" s="2"/>
      <c r="K1141" s="2"/>
      <c r="L1141" s="2"/>
      <c r="M1141" s="2"/>
      <c r="N1141" s="2"/>
      <c r="O1141" s="5">
        <v>4000</v>
      </c>
      <c r="P1141" s="2"/>
      <c r="Q1141" s="5">
        <v>4000</v>
      </c>
      <c r="R1141" s="1" t="s">
        <v>1081</v>
      </c>
      <c r="S1141" s="1" t="s">
        <v>3015</v>
      </c>
      <c r="T1141" s="1" t="s">
        <v>22</v>
      </c>
      <c r="U1141">
        <f>VLOOKUP(E1141,[1]Report!$E$4:$T$4596,16,0)</f>
        <v>0</v>
      </c>
    </row>
    <row r="1142" spans="1:21" x14ac:dyDescent="0.25">
      <c r="A1142" s="1" t="s">
        <v>4393</v>
      </c>
      <c r="B1142" s="1" t="s">
        <v>21</v>
      </c>
      <c r="C1142" s="1" t="s">
        <v>3012</v>
      </c>
      <c r="D1142" s="1" t="s">
        <v>21</v>
      </c>
      <c r="E1142" s="1" t="s">
        <v>3013</v>
      </c>
      <c r="F1142" s="1" t="s">
        <v>4372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5">
        <v>4000</v>
      </c>
      <c r="Q1142" s="5">
        <v>4000</v>
      </c>
      <c r="R1142" s="1" t="s">
        <v>1082</v>
      </c>
      <c r="S1142" s="1" t="s">
        <v>3015</v>
      </c>
      <c r="T1142" s="1" t="s">
        <v>22</v>
      </c>
      <c r="U1142">
        <f>VLOOKUP(E1142,[1]Report!$E$4:$T$4596,16,0)</f>
        <v>0</v>
      </c>
    </row>
    <row r="1143" spans="1:21" x14ac:dyDescent="0.25">
      <c r="A1143" s="1" t="s">
        <v>4394</v>
      </c>
      <c r="B1143" s="1" t="s">
        <v>21</v>
      </c>
      <c r="C1143" s="1" t="s">
        <v>3012</v>
      </c>
      <c r="D1143" s="1" t="s">
        <v>21</v>
      </c>
      <c r="E1143" s="1" t="s">
        <v>3013</v>
      </c>
      <c r="F1143" s="1" t="s">
        <v>4372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5">
        <v>1125</v>
      </c>
      <c r="Q1143" s="5">
        <v>1125</v>
      </c>
      <c r="R1143" s="1" t="s">
        <v>73</v>
      </c>
      <c r="S1143" s="1" t="s">
        <v>3015</v>
      </c>
      <c r="T1143" s="1" t="s">
        <v>22</v>
      </c>
      <c r="U1143">
        <f>VLOOKUP(E1143,[1]Report!$E$4:$T$4596,16,0)</f>
        <v>0</v>
      </c>
    </row>
    <row r="1144" spans="1:21" x14ac:dyDescent="0.25">
      <c r="A1144" s="1" t="s">
        <v>4395</v>
      </c>
      <c r="B1144" s="1" t="s">
        <v>21</v>
      </c>
      <c r="C1144" s="1" t="s">
        <v>3012</v>
      </c>
      <c r="D1144" s="1" t="s">
        <v>21</v>
      </c>
      <c r="E1144" s="1" t="s">
        <v>3013</v>
      </c>
      <c r="F1144" s="1" t="s">
        <v>4372</v>
      </c>
      <c r="G1144" s="2"/>
      <c r="H1144" s="2"/>
      <c r="I1144" s="2"/>
      <c r="J1144" s="2"/>
      <c r="K1144" s="2"/>
      <c r="L1144" s="2"/>
      <c r="M1144" s="2"/>
      <c r="N1144" s="5">
        <v>51000</v>
      </c>
      <c r="O1144" s="2"/>
      <c r="P1144" s="2"/>
      <c r="Q1144" s="5">
        <v>51000</v>
      </c>
      <c r="R1144" s="1" t="s">
        <v>975</v>
      </c>
      <c r="S1144" s="1" t="s">
        <v>3015</v>
      </c>
      <c r="T1144" s="1" t="s">
        <v>22</v>
      </c>
      <c r="U1144">
        <f>VLOOKUP(E1144,[1]Report!$E$4:$T$4596,16,0)</f>
        <v>0</v>
      </c>
    </row>
    <row r="1145" spans="1:21" x14ac:dyDescent="0.25">
      <c r="A1145" s="1" t="s">
        <v>4396</v>
      </c>
      <c r="B1145" s="1" t="s">
        <v>21</v>
      </c>
      <c r="C1145" s="1" t="s">
        <v>3012</v>
      </c>
      <c r="D1145" s="1" t="s">
        <v>21</v>
      </c>
      <c r="E1145" s="1" t="s">
        <v>3013</v>
      </c>
      <c r="F1145" s="1" t="s">
        <v>4372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5">
        <v>450</v>
      </c>
      <c r="Q1145" s="5">
        <v>450</v>
      </c>
      <c r="R1145" s="1" t="s">
        <v>74</v>
      </c>
      <c r="S1145" s="1" t="s">
        <v>3015</v>
      </c>
      <c r="T1145" s="1" t="s">
        <v>22</v>
      </c>
      <c r="U1145">
        <f>VLOOKUP(E1145,[1]Report!$E$4:$T$4596,16,0)</f>
        <v>0</v>
      </c>
    </row>
    <row r="1146" spans="1:21" x14ac:dyDescent="0.25">
      <c r="A1146" s="1" t="s">
        <v>4397</v>
      </c>
      <c r="B1146" s="1" t="s">
        <v>21</v>
      </c>
      <c r="C1146" s="1" t="s">
        <v>3012</v>
      </c>
      <c r="D1146" s="1" t="s">
        <v>21</v>
      </c>
      <c r="E1146" s="1" t="s">
        <v>3013</v>
      </c>
      <c r="F1146" s="1" t="s">
        <v>4372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5">
        <v>51000</v>
      </c>
      <c r="Q1146" s="5">
        <v>51000</v>
      </c>
      <c r="R1146" s="1" t="s">
        <v>977</v>
      </c>
      <c r="S1146" s="1" t="s">
        <v>3015</v>
      </c>
      <c r="T1146" s="1" t="s">
        <v>22</v>
      </c>
      <c r="U1146">
        <f>VLOOKUP(E1146,[1]Report!$E$4:$T$4596,16,0)</f>
        <v>0</v>
      </c>
    </row>
    <row r="1147" spans="1:21" x14ac:dyDescent="0.25">
      <c r="A1147" s="1" t="s">
        <v>4398</v>
      </c>
      <c r="B1147" s="1" t="s">
        <v>21</v>
      </c>
      <c r="C1147" s="1" t="s">
        <v>3012</v>
      </c>
      <c r="D1147" s="1" t="s">
        <v>21</v>
      </c>
      <c r="E1147" s="1" t="s">
        <v>3013</v>
      </c>
      <c r="F1147" s="1" t="s">
        <v>4372</v>
      </c>
      <c r="G1147" s="2"/>
      <c r="H1147" s="2"/>
      <c r="I1147" s="2"/>
      <c r="J1147" s="2"/>
      <c r="K1147" s="2"/>
      <c r="L1147" s="2"/>
      <c r="M1147" s="5">
        <v>45198</v>
      </c>
      <c r="N1147" s="2"/>
      <c r="O1147" s="2"/>
      <c r="P1147" s="2"/>
      <c r="Q1147" s="5">
        <v>45198</v>
      </c>
      <c r="R1147" s="1" t="s">
        <v>356</v>
      </c>
      <c r="S1147" s="1" t="s">
        <v>3015</v>
      </c>
      <c r="T1147" s="1" t="s">
        <v>22</v>
      </c>
      <c r="U1147">
        <f>VLOOKUP(E1147,[1]Report!$E$4:$T$4596,16,0)</f>
        <v>0</v>
      </c>
    </row>
    <row r="1148" spans="1:21" x14ac:dyDescent="0.25">
      <c r="A1148" s="1" t="s">
        <v>4399</v>
      </c>
      <c r="B1148" s="1" t="s">
        <v>21</v>
      </c>
      <c r="C1148" s="1" t="s">
        <v>3012</v>
      </c>
      <c r="D1148" s="1" t="s">
        <v>21</v>
      </c>
      <c r="E1148" s="1" t="s">
        <v>3013</v>
      </c>
      <c r="F1148" s="1" t="s">
        <v>4372</v>
      </c>
      <c r="G1148" s="2"/>
      <c r="H1148" s="2"/>
      <c r="I1148" s="2"/>
      <c r="J1148" s="2"/>
      <c r="K1148" s="2"/>
      <c r="L1148" s="2"/>
      <c r="M1148" s="2"/>
      <c r="N1148" s="5">
        <v>9110</v>
      </c>
      <c r="O1148" s="2"/>
      <c r="P1148" s="2"/>
      <c r="Q1148" s="5">
        <v>9110</v>
      </c>
      <c r="R1148" s="1" t="s">
        <v>131</v>
      </c>
      <c r="S1148" s="1" t="s">
        <v>3015</v>
      </c>
      <c r="T1148" s="1" t="s">
        <v>22</v>
      </c>
      <c r="U1148">
        <f>VLOOKUP(E1148,[1]Report!$E$4:$T$4596,16,0)</f>
        <v>0</v>
      </c>
    </row>
    <row r="1149" spans="1:21" x14ac:dyDescent="0.25">
      <c r="A1149" s="1" t="s">
        <v>4400</v>
      </c>
      <c r="B1149" s="1" t="s">
        <v>21</v>
      </c>
      <c r="C1149" s="1" t="s">
        <v>3012</v>
      </c>
      <c r="D1149" s="1" t="s">
        <v>21</v>
      </c>
      <c r="E1149" s="1" t="s">
        <v>3013</v>
      </c>
      <c r="F1149" s="1" t="s">
        <v>4372</v>
      </c>
      <c r="G1149" s="2"/>
      <c r="H1149" s="2"/>
      <c r="I1149" s="2"/>
      <c r="J1149" s="2"/>
      <c r="K1149" s="2"/>
      <c r="L1149" s="2"/>
      <c r="M1149" s="2"/>
      <c r="N1149" s="2"/>
      <c r="O1149" s="5">
        <v>5450</v>
      </c>
      <c r="P1149" s="2"/>
      <c r="Q1149" s="5">
        <v>5450</v>
      </c>
      <c r="R1149" s="1" t="s">
        <v>132</v>
      </c>
      <c r="S1149" s="1" t="s">
        <v>3015</v>
      </c>
      <c r="T1149" s="1" t="s">
        <v>22</v>
      </c>
      <c r="U1149">
        <f>VLOOKUP(E1149,[1]Report!$E$4:$T$4596,16,0)</f>
        <v>0</v>
      </c>
    </row>
    <row r="1150" spans="1:21" x14ac:dyDescent="0.25">
      <c r="A1150" s="1" t="s">
        <v>4401</v>
      </c>
      <c r="B1150" s="1" t="s">
        <v>21</v>
      </c>
      <c r="C1150" s="1" t="s">
        <v>3012</v>
      </c>
      <c r="D1150" s="1" t="s">
        <v>21</v>
      </c>
      <c r="E1150" s="1" t="s">
        <v>3013</v>
      </c>
      <c r="F1150" s="1" t="s">
        <v>4372</v>
      </c>
      <c r="G1150" s="2"/>
      <c r="H1150" s="2"/>
      <c r="I1150" s="2"/>
      <c r="J1150" s="2"/>
      <c r="K1150" s="2"/>
      <c r="L1150" s="2"/>
      <c r="M1150" s="2"/>
      <c r="N1150" s="2"/>
      <c r="O1150" s="5">
        <v>10725</v>
      </c>
      <c r="P1150" s="2"/>
      <c r="Q1150" s="5">
        <v>10725</v>
      </c>
      <c r="R1150" s="1" t="s">
        <v>140</v>
      </c>
      <c r="S1150" s="1" t="s">
        <v>3015</v>
      </c>
      <c r="T1150" s="1" t="s">
        <v>22</v>
      </c>
      <c r="U1150">
        <f>VLOOKUP(E1150,[1]Report!$E$4:$T$4596,16,0)</f>
        <v>0</v>
      </c>
    </row>
    <row r="1151" spans="1:21" x14ac:dyDescent="0.25">
      <c r="A1151" s="1" t="s">
        <v>4402</v>
      </c>
      <c r="B1151" s="1" t="s">
        <v>21</v>
      </c>
      <c r="C1151" s="1" t="s">
        <v>3012</v>
      </c>
      <c r="D1151" s="1" t="s">
        <v>21</v>
      </c>
      <c r="E1151" s="1" t="s">
        <v>3013</v>
      </c>
      <c r="F1151" s="1" t="s">
        <v>4372</v>
      </c>
      <c r="G1151" s="2"/>
      <c r="H1151" s="2"/>
      <c r="I1151" s="2"/>
      <c r="J1151" s="2"/>
      <c r="K1151" s="2"/>
      <c r="L1151" s="2"/>
      <c r="M1151" s="2"/>
      <c r="N1151" s="2"/>
      <c r="O1151" s="5">
        <v>4000</v>
      </c>
      <c r="P1151" s="2"/>
      <c r="Q1151" s="5">
        <v>4000</v>
      </c>
      <c r="R1151" s="1" t="s">
        <v>144</v>
      </c>
      <c r="S1151" s="1" t="s">
        <v>3015</v>
      </c>
      <c r="T1151" s="1" t="s">
        <v>22</v>
      </c>
      <c r="U1151">
        <f>VLOOKUP(E1151,[1]Report!$E$4:$T$4596,16,0)</f>
        <v>0</v>
      </c>
    </row>
    <row r="1152" spans="1:21" x14ac:dyDescent="0.25">
      <c r="A1152" s="1" t="s">
        <v>4403</v>
      </c>
      <c r="B1152" s="1" t="s">
        <v>21</v>
      </c>
      <c r="C1152" s="1" t="s">
        <v>3012</v>
      </c>
      <c r="D1152" s="1" t="s">
        <v>21</v>
      </c>
      <c r="E1152" s="1" t="s">
        <v>3013</v>
      </c>
      <c r="F1152" s="1" t="s">
        <v>4372</v>
      </c>
      <c r="G1152" s="2"/>
      <c r="H1152" s="2"/>
      <c r="I1152" s="2"/>
      <c r="J1152" s="2"/>
      <c r="K1152" s="2"/>
      <c r="L1152" s="2"/>
      <c r="M1152" s="2"/>
      <c r="N1152" s="2"/>
      <c r="O1152" s="5">
        <v>4800</v>
      </c>
      <c r="P1152" s="2"/>
      <c r="Q1152" s="5">
        <v>4800</v>
      </c>
      <c r="R1152" s="1" t="s">
        <v>146</v>
      </c>
      <c r="S1152" s="1" t="s">
        <v>3015</v>
      </c>
      <c r="T1152" s="1" t="s">
        <v>22</v>
      </c>
      <c r="U1152">
        <f>VLOOKUP(E1152,[1]Report!$E$4:$T$4596,16,0)</f>
        <v>0</v>
      </c>
    </row>
    <row r="1153" spans="1:21" x14ac:dyDescent="0.25">
      <c r="A1153" s="1" t="s">
        <v>4404</v>
      </c>
      <c r="B1153" s="1" t="s">
        <v>21</v>
      </c>
      <c r="C1153" s="1" t="s">
        <v>3012</v>
      </c>
      <c r="D1153" s="1" t="s">
        <v>21</v>
      </c>
      <c r="E1153" s="1" t="s">
        <v>3013</v>
      </c>
      <c r="F1153" s="1" t="s">
        <v>4372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5">
        <v>19200</v>
      </c>
      <c r="Q1153" s="5">
        <v>19200</v>
      </c>
      <c r="R1153" s="1" t="s">
        <v>150</v>
      </c>
      <c r="S1153" s="1" t="s">
        <v>3015</v>
      </c>
      <c r="T1153" s="1" t="s">
        <v>22</v>
      </c>
      <c r="U1153">
        <f>VLOOKUP(E1153,[1]Report!$E$4:$T$4596,16,0)</f>
        <v>0</v>
      </c>
    </row>
    <row r="1154" spans="1:21" x14ac:dyDescent="0.25">
      <c r="A1154" s="1" t="s">
        <v>4405</v>
      </c>
      <c r="B1154" s="1" t="s">
        <v>21</v>
      </c>
      <c r="C1154" s="1" t="s">
        <v>3012</v>
      </c>
      <c r="D1154" s="1" t="s">
        <v>21</v>
      </c>
      <c r="E1154" s="1" t="s">
        <v>3013</v>
      </c>
      <c r="F1154" s="1" t="s">
        <v>4372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5">
        <v>3600</v>
      </c>
      <c r="Q1154" s="5">
        <v>3600</v>
      </c>
      <c r="R1154" s="1" t="s">
        <v>150</v>
      </c>
      <c r="S1154" s="1" t="s">
        <v>3015</v>
      </c>
      <c r="T1154" s="1" t="s">
        <v>22</v>
      </c>
      <c r="U1154">
        <f>VLOOKUP(E1154,[1]Report!$E$4:$T$4596,16,0)</f>
        <v>0</v>
      </c>
    </row>
    <row r="1155" spans="1:21" x14ac:dyDescent="0.25">
      <c r="A1155" s="1" t="s">
        <v>4406</v>
      </c>
      <c r="B1155" s="1" t="s">
        <v>21</v>
      </c>
      <c r="C1155" s="1" t="s">
        <v>3012</v>
      </c>
      <c r="D1155" s="1" t="s">
        <v>21</v>
      </c>
      <c r="E1155" s="1" t="s">
        <v>3013</v>
      </c>
      <c r="F1155" s="1" t="s">
        <v>4372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5">
        <v>5600</v>
      </c>
      <c r="Q1155" s="5">
        <v>5600</v>
      </c>
      <c r="R1155" s="1" t="s">
        <v>155</v>
      </c>
      <c r="S1155" s="1" t="s">
        <v>3015</v>
      </c>
      <c r="T1155" s="1" t="s">
        <v>22</v>
      </c>
      <c r="U1155">
        <f>VLOOKUP(E1155,[1]Report!$E$4:$T$4596,16,0)</f>
        <v>0</v>
      </c>
    </row>
    <row r="1156" spans="1:21" x14ac:dyDescent="0.25">
      <c r="A1156" s="1" t="s">
        <v>4407</v>
      </c>
      <c r="B1156" s="1" t="s">
        <v>21</v>
      </c>
      <c r="C1156" s="1" t="s">
        <v>3012</v>
      </c>
      <c r="D1156" s="1" t="s">
        <v>21</v>
      </c>
      <c r="E1156" s="1" t="s">
        <v>3013</v>
      </c>
      <c r="F1156" s="1" t="s">
        <v>4372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5">
        <v>2175</v>
      </c>
      <c r="Q1156" s="5">
        <v>2175</v>
      </c>
      <c r="R1156" s="1" t="s">
        <v>155</v>
      </c>
      <c r="S1156" s="1" t="s">
        <v>3015</v>
      </c>
      <c r="T1156" s="1" t="s">
        <v>22</v>
      </c>
      <c r="U1156">
        <f>VLOOKUP(E1156,[1]Report!$E$4:$T$4596,16,0)</f>
        <v>0</v>
      </c>
    </row>
    <row r="1157" spans="1:21" x14ac:dyDescent="0.25">
      <c r="A1157" s="1" t="s">
        <v>4408</v>
      </c>
      <c r="B1157" s="1" t="s">
        <v>21</v>
      </c>
      <c r="C1157" s="1" t="s">
        <v>3012</v>
      </c>
      <c r="D1157" s="1" t="s">
        <v>21</v>
      </c>
      <c r="E1157" s="1" t="s">
        <v>3013</v>
      </c>
      <c r="F1157" s="1" t="s">
        <v>4372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5">
        <v>10785</v>
      </c>
      <c r="Q1157" s="5">
        <v>10785</v>
      </c>
      <c r="R1157" s="1" t="s">
        <v>157</v>
      </c>
      <c r="S1157" s="1" t="s">
        <v>3015</v>
      </c>
      <c r="T1157" s="1" t="s">
        <v>22</v>
      </c>
      <c r="U1157">
        <f>VLOOKUP(E1157,[1]Report!$E$4:$T$4596,16,0)</f>
        <v>0</v>
      </c>
    </row>
    <row r="1158" spans="1:21" x14ac:dyDescent="0.25">
      <c r="A1158" s="1" t="s">
        <v>4409</v>
      </c>
      <c r="B1158" s="1" t="s">
        <v>21</v>
      </c>
      <c r="C1158" s="1" t="s">
        <v>3012</v>
      </c>
      <c r="D1158" s="1" t="s">
        <v>21</v>
      </c>
      <c r="E1158" s="1" t="s">
        <v>3013</v>
      </c>
      <c r="F1158" s="1" t="s">
        <v>4372</v>
      </c>
      <c r="G1158" s="5">
        <v>4000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5">
        <v>4000</v>
      </c>
      <c r="R1158" s="1" t="s">
        <v>634</v>
      </c>
      <c r="S1158" s="1" t="s">
        <v>3015</v>
      </c>
      <c r="T1158" s="1" t="s">
        <v>22</v>
      </c>
      <c r="U1158">
        <f>VLOOKUP(E1158,[1]Report!$E$4:$T$4596,16,0)</f>
        <v>0</v>
      </c>
    </row>
    <row r="1159" spans="1:21" x14ac:dyDescent="0.25">
      <c r="A1159" s="1" t="s">
        <v>4410</v>
      </c>
      <c r="B1159" s="1" t="s">
        <v>21</v>
      </c>
      <c r="C1159" s="1" t="s">
        <v>3012</v>
      </c>
      <c r="D1159" s="1" t="s">
        <v>21</v>
      </c>
      <c r="E1159" s="1" t="s">
        <v>3013</v>
      </c>
      <c r="F1159" s="1" t="s">
        <v>4372</v>
      </c>
      <c r="G1159" s="2"/>
      <c r="H1159" s="2"/>
      <c r="I1159" s="2"/>
      <c r="J1159" s="2"/>
      <c r="K1159" s="2"/>
      <c r="L1159" s="2"/>
      <c r="M1159" s="5">
        <v>9600</v>
      </c>
      <c r="N1159" s="2"/>
      <c r="O1159" s="2"/>
      <c r="P1159" s="2"/>
      <c r="Q1159" s="5">
        <v>9600</v>
      </c>
      <c r="R1159" s="1" t="s">
        <v>739</v>
      </c>
      <c r="S1159" s="1" t="s">
        <v>3015</v>
      </c>
      <c r="T1159" s="1" t="s">
        <v>22</v>
      </c>
      <c r="U1159">
        <f>VLOOKUP(E1159,[1]Report!$E$4:$T$4596,16,0)</f>
        <v>0</v>
      </c>
    </row>
    <row r="1160" spans="1:21" x14ac:dyDescent="0.25">
      <c r="A1160" s="1" t="s">
        <v>4411</v>
      </c>
      <c r="B1160" s="1" t="s">
        <v>21</v>
      </c>
      <c r="C1160" s="1" t="s">
        <v>3012</v>
      </c>
      <c r="D1160" s="1" t="s">
        <v>21</v>
      </c>
      <c r="E1160" s="1" t="s">
        <v>3013</v>
      </c>
      <c r="F1160" s="1" t="s">
        <v>4372</v>
      </c>
      <c r="G1160" s="5">
        <v>12090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5">
        <v>12090</v>
      </c>
      <c r="R1160" s="1" t="s">
        <v>761</v>
      </c>
      <c r="S1160" s="1" t="s">
        <v>3015</v>
      </c>
      <c r="T1160" s="1" t="s">
        <v>22</v>
      </c>
      <c r="U1160">
        <f>VLOOKUP(E1160,[1]Report!$E$4:$T$4596,16,0)</f>
        <v>0</v>
      </c>
    </row>
    <row r="1161" spans="1:21" x14ac:dyDescent="0.25">
      <c r="A1161" s="1" t="s">
        <v>4412</v>
      </c>
      <c r="B1161" s="1" t="s">
        <v>21</v>
      </c>
      <c r="C1161" s="1" t="s">
        <v>3012</v>
      </c>
      <c r="D1161" s="1" t="s">
        <v>21</v>
      </c>
      <c r="E1161" s="1" t="s">
        <v>3013</v>
      </c>
      <c r="F1161" s="1" t="s">
        <v>4372</v>
      </c>
      <c r="G1161" s="5">
        <v>16799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5">
        <v>16799</v>
      </c>
      <c r="R1161" s="1" t="s">
        <v>761</v>
      </c>
      <c r="S1161" s="1" t="s">
        <v>3015</v>
      </c>
      <c r="T1161" s="1" t="s">
        <v>22</v>
      </c>
      <c r="U1161">
        <f>VLOOKUP(E1161,[1]Report!$E$4:$T$4596,16,0)</f>
        <v>0</v>
      </c>
    </row>
    <row r="1162" spans="1:21" x14ac:dyDescent="0.25">
      <c r="A1162" s="1" t="s">
        <v>4413</v>
      </c>
      <c r="B1162" s="1" t="s">
        <v>21</v>
      </c>
      <c r="C1162" s="1" t="s">
        <v>3012</v>
      </c>
      <c r="D1162" s="1" t="s">
        <v>21</v>
      </c>
      <c r="E1162" s="1" t="s">
        <v>3013</v>
      </c>
      <c r="F1162" s="1" t="s">
        <v>4372</v>
      </c>
      <c r="G1162" s="2"/>
      <c r="H1162" s="5">
        <v>11910</v>
      </c>
      <c r="I1162" s="2"/>
      <c r="J1162" s="2"/>
      <c r="K1162" s="2"/>
      <c r="L1162" s="2"/>
      <c r="M1162" s="2"/>
      <c r="N1162" s="2"/>
      <c r="O1162" s="2"/>
      <c r="P1162" s="2"/>
      <c r="Q1162" s="5">
        <v>11910</v>
      </c>
      <c r="R1162" s="1" t="s">
        <v>768</v>
      </c>
      <c r="S1162" s="1" t="s">
        <v>3015</v>
      </c>
      <c r="T1162" s="1" t="s">
        <v>22</v>
      </c>
      <c r="U1162">
        <f>VLOOKUP(E1162,[1]Report!$E$4:$T$4596,16,0)</f>
        <v>0</v>
      </c>
    </row>
    <row r="1163" spans="1:21" x14ac:dyDescent="0.25">
      <c r="A1163" s="1" t="s">
        <v>4414</v>
      </c>
      <c r="B1163" s="1" t="s">
        <v>21</v>
      </c>
      <c r="C1163" s="1" t="s">
        <v>3012</v>
      </c>
      <c r="D1163" s="1" t="s">
        <v>21</v>
      </c>
      <c r="E1163" s="1" t="s">
        <v>3013</v>
      </c>
      <c r="F1163" s="1" t="s">
        <v>4372</v>
      </c>
      <c r="G1163" s="2"/>
      <c r="H1163" s="5">
        <v>16174</v>
      </c>
      <c r="I1163" s="2"/>
      <c r="J1163" s="2"/>
      <c r="K1163" s="2"/>
      <c r="L1163" s="2"/>
      <c r="M1163" s="2"/>
      <c r="N1163" s="2"/>
      <c r="O1163" s="2"/>
      <c r="P1163" s="2"/>
      <c r="Q1163" s="5">
        <v>16174</v>
      </c>
      <c r="R1163" s="1" t="s">
        <v>768</v>
      </c>
      <c r="S1163" s="1" t="s">
        <v>3015</v>
      </c>
      <c r="T1163" s="1" t="s">
        <v>22</v>
      </c>
      <c r="U1163">
        <f>VLOOKUP(E1163,[1]Report!$E$4:$T$4596,16,0)</f>
        <v>0</v>
      </c>
    </row>
    <row r="1164" spans="1:21" x14ac:dyDescent="0.25">
      <c r="A1164" s="1" t="s">
        <v>4415</v>
      </c>
      <c r="B1164" s="1" t="s">
        <v>21</v>
      </c>
      <c r="C1164" s="1" t="s">
        <v>3012</v>
      </c>
      <c r="D1164" s="1" t="s">
        <v>21</v>
      </c>
      <c r="E1164" s="1" t="s">
        <v>3013</v>
      </c>
      <c r="F1164" s="1" t="s">
        <v>4372</v>
      </c>
      <c r="G1164" s="2"/>
      <c r="H1164" s="5">
        <v>55</v>
      </c>
      <c r="I1164" s="2"/>
      <c r="J1164" s="2"/>
      <c r="K1164" s="2"/>
      <c r="L1164" s="2"/>
      <c r="M1164" s="2"/>
      <c r="N1164" s="2"/>
      <c r="O1164" s="2"/>
      <c r="P1164" s="2"/>
      <c r="Q1164" s="5">
        <v>55</v>
      </c>
      <c r="R1164" s="1" t="s">
        <v>762</v>
      </c>
      <c r="S1164" s="1" t="s">
        <v>3015</v>
      </c>
      <c r="T1164" s="1" t="s">
        <v>22</v>
      </c>
      <c r="U1164">
        <f>VLOOKUP(E1164,[1]Report!$E$4:$T$4596,16,0)</f>
        <v>0</v>
      </c>
    </row>
    <row r="1165" spans="1:21" x14ac:dyDescent="0.25">
      <c r="A1165" s="1" t="s">
        <v>4416</v>
      </c>
      <c r="B1165" s="1" t="s">
        <v>21</v>
      </c>
      <c r="C1165" s="1" t="s">
        <v>3012</v>
      </c>
      <c r="D1165" s="1" t="s">
        <v>21</v>
      </c>
      <c r="E1165" s="1" t="s">
        <v>3013</v>
      </c>
      <c r="F1165" s="1" t="s">
        <v>4372</v>
      </c>
      <c r="G1165" s="2"/>
      <c r="H1165" s="5">
        <v>8020</v>
      </c>
      <c r="I1165" s="2"/>
      <c r="J1165" s="2"/>
      <c r="K1165" s="2"/>
      <c r="L1165" s="2"/>
      <c r="M1165" s="2"/>
      <c r="N1165" s="2"/>
      <c r="O1165" s="2"/>
      <c r="P1165" s="2"/>
      <c r="Q1165" s="5">
        <v>8020</v>
      </c>
      <c r="R1165" s="1" t="s">
        <v>762</v>
      </c>
      <c r="S1165" s="1" t="s">
        <v>3015</v>
      </c>
      <c r="T1165" s="1" t="s">
        <v>22</v>
      </c>
      <c r="U1165">
        <f>VLOOKUP(E1165,[1]Report!$E$4:$T$4596,16,0)</f>
        <v>0</v>
      </c>
    </row>
    <row r="1166" spans="1:21" x14ac:dyDescent="0.25">
      <c r="A1166" s="1" t="s">
        <v>4417</v>
      </c>
      <c r="B1166" s="1" t="s">
        <v>21</v>
      </c>
      <c r="C1166" s="1" t="s">
        <v>3012</v>
      </c>
      <c r="D1166" s="1" t="s">
        <v>21</v>
      </c>
      <c r="E1166" s="1" t="s">
        <v>3013</v>
      </c>
      <c r="F1166" s="1" t="s">
        <v>4372</v>
      </c>
      <c r="G1166" s="2"/>
      <c r="H1166" s="5">
        <v>20</v>
      </c>
      <c r="I1166" s="2"/>
      <c r="J1166" s="2"/>
      <c r="K1166" s="2"/>
      <c r="L1166" s="2"/>
      <c r="M1166" s="2"/>
      <c r="N1166" s="2"/>
      <c r="O1166" s="2"/>
      <c r="P1166" s="2"/>
      <c r="Q1166" s="5">
        <v>20</v>
      </c>
      <c r="R1166" s="1" t="s">
        <v>762</v>
      </c>
      <c r="S1166" s="1" t="s">
        <v>3015</v>
      </c>
      <c r="T1166" s="1" t="s">
        <v>22</v>
      </c>
      <c r="U1166">
        <f>VLOOKUP(E1166,[1]Report!$E$4:$T$4596,16,0)</f>
        <v>0</v>
      </c>
    </row>
    <row r="1167" spans="1:21" x14ac:dyDescent="0.25">
      <c r="A1167" s="1" t="s">
        <v>4418</v>
      </c>
      <c r="B1167" s="1" t="s">
        <v>21</v>
      </c>
      <c r="C1167" s="1" t="s">
        <v>3012</v>
      </c>
      <c r="D1167" s="1" t="s">
        <v>21</v>
      </c>
      <c r="E1167" s="1" t="s">
        <v>3013</v>
      </c>
      <c r="F1167" s="1" t="s">
        <v>4372</v>
      </c>
      <c r="G1167" s="2"/>
      <c r="H1167" s="5">
        <v>14240</v>
      </c>
      <c r="I1167" s="2"/>
      <c r="J1167" s="2"/>
      <c r="K1167" s="2"/>
      <c r="L1167" s="2"/>
      <c r="M1167" s="2"/>
      <c r="N1167" s="2"/>
      <c r="O1167" s="2"/>
      <c r="P1167" s="2"/>
      <c r="Q1167" s="5">
        <v>14240</v>
      </c>
      <c r="R1167" s="1" t="s">
        <v>772</v>
      </c>
      <c r="S1167" s="1" t="s">
        <v>3015</v>
      </c>
      <c r="T1167" s="1" t="s">
        <v>22</v>
      </c>
      <c r="U1167">
        <f>VLOOKUP(E1167,[1]Report!$E$4:$T$4596,16,0)</f>
        <v>0</v>
      </c>
    </row>
    <row r="1168" spans="1:21" x14ac:dyDescent="0.25">
      <c r="A1168" s="1" t="s">
        <v>4419</v>
      </c>
      <c r="B1168" s="1" t="s">
        <v>21</v>
      </c>
      <c r="C1168" s="1" t="s">
        <v>3012</v>
      </c>
      <c r="D1168" s="1" t="s">
        <v>21</v>
      </c>
      <c r="E1168" s="1" t="s">
        <v>3013</v>
      </c>
      <c r="F1168" s="1" t="s">
        <v>4372</v>
      </c>
      <c r="G1168" s="2"/>
      <c r="H1168" s="5">
        <v>16480</v>
      </c>
      <c r="I1168" s="2"/>
      <c r="J1168" s="2"/>
      <c r="K1168" s="2"/>
      <c r="L1168" s="2"/>
      <c r="M1168" s="2"/>
      <c r="N1168" s="2"/>
      <c r="O1168" s="2"/>
      <c r="P1168" s="2"/>
      <c r="Q1168" s="5">
        <v>16480</v>
      </c>
      <c r="R1168" s="1" t="s">
        <v>773</v>
      </c>
      <c r="S1168" s="1" t="s">
        <v>3015</v>
      </c>
      <c r="T1168" s="1" t="s">
        <v>22</v>
      </c>
      <c r="U1168">
        <f>VLOOKUP(E1168,[1]Report!$E$4:$T$4596,16,0)</f>
        <v>0</v>
      </c>
    </row>
    <row r="1169" spans="1:21" x14ac:dyDescent="0.25">
      <c r="A1169" s="1" t="s">
        <v>4421</v>
      </c>
      <c r="B1169" s="1" t="s">
        <v>21</v>
      </c>
      <c r="C1169" s="1" t="s">
        <v>3012</v>
      </c>
      <c r="D1169" s="1" t="s">
        <v>21</v>
      </c>
      <c r="E1169" s="1" t="s">
        <v>3013</v>
      </c>
      <c r="F1169" s="1" t="s">
        <v>4372</v>
      </c>
      <c r="G1169" s="2"/>
      <c r="H1169" s="2"/>
      <c r="I1169" s="5">
        <v>10240</v>
      </c>
      <c r="J1169" s="2"/>
      <c r="K1169" s="2"/>
      <c r="L1169" s="2"/>
      <c r="M1169" s="2"/>
      <c r="N1169" s="2"/>
      <c r="O1169" s="2"/>
      <c r="P1169" s="2"/>
      <c r="Q1169" s="5">
        <v>10240</v>
      </c>
      <c r="R1169" s="1" t="s">
        <v>786</v>
      </c>
      <c r="S1169" s="1" t="s">
        <v>3015</v>
      </c>
      <c r="T1169" s="1" t="s">
        <v>22</v>
      </c>
      <c r="U1169">
        <f>VLOOKUP(E1169,[1]Report!$E$4:$T$4596,16,0)</f>
        <v>0</v>
      </c>
    </row>
    <row r="1170" spans="1:21" x14ac:dyDescent="0.25">
      <c r="A1170" s="1" t="s">
        <v>4422</v>
      </c>
      <c r="B1170" s="1" t="s">
        <v>21</v>
      </c>
      <c r="C1170" s="1" t="s">
        <v>3012</v>
      </c>
      <c r="D1170" s="1" t="s">
        <v>21</v>
      </c>
      <c r="E1170" s="1" t="s">
        <v>3013</v>
      </c>
      <c r="F1170" s="1" t="s">
        <v>4372</v>
      </c>
      <c r="G1170" s="2"/>
      <c r="H1170" s="2"/>
      <c r="I1170" s="2"/>
      <c r="J1170" s="2"/>
      <c r="K1170" s="5">
        <v>6000</v>
      </c>
      <c r="L1170" s="2"/>
      <c r="M1170" s="2"/>
      <c r="N1170" s="2"/>
      <c r="O1170" s="2"/>
      <c r="P1170" s="2"/>
      <c r="Q1170" s="5">
        <v>6000</v>
      </c>
      <c r="R1170" s="1" t="s">
        <v>831</v>
      </c>
      <c r="S1170" s="1" t="s">
        <v>3015</v>
      </c>
      <c r="T1170" s="1" t="s">
        <v>22</v>
      </c>
      <c r="U1170">
        <f>VLOOKUP(E1170,[1]Report!$E$4:$T$4596,16,0)</f>
        <v>0</v>
      </c>
    </row>
    <row r="1171" spans="1:21" x14ac:dyDescent="0.25">
      <c r="A1171" s="1" t="s">
        <v>4423</v>
      </c>
      <c r="B1171" s="1" t="s">
        <v>21</v>
      </c>
      <c r="C1171" s="1" t="s">
        <v>3012</v>
      </c>
      <c r="D1171" s="1" t="s">
        <v>21</v>
      </c>
      <c r="E1171" s="1" t="s">
        <v>3013</v>
      </c>
      <c r="F1171" s="1" t="s">
        <v>4372</v>
      </c>
      <c r="G1171" s="2"/>
      <c r="H1171" s="2"/>
      <c r="I1171" s="2"/>
      <c r="J1171" s="2"/>
      <c r="K1171" s="5">
        <v>6180</v>
      </c>
      <c r="L1171" s="2"/>
      <c r="M1171" s="2"/>
      <c r="N1171" s="2"/>
      <c r="O1171" s="2"/>
      <c r="P1171" s="2"/>
      <c r="Q1171" s="5">
        <v>6180</v>
      </c>
      <c r="R1171" s="1" t="s">
        <v>831</v>
      </c>
      <c r="S1171" s="1" t="s">
        <v>3015</v>
      </c>
      <c r="T1171" s="1" t="s">
        <v>22</v>
      </c>
      <c r="U1171">
        <f>VLOOKUP(E1171,[1]Report!$E$4:$T$4596,16,0)</f>
        <v>0</v>
      </c>
    </row>
    <row r="1172" spans="1:21" x14ac:dyDescent="0.25">
      <c r="A1172" s="1" t="s">
        <v>4424</v>
      </c>
      <c r="B1172" s="1" t="s">
        <v>21</v>
      </c>
      <c r="C1172" s="1" t="s">
        <v>3012</v>
      </c>
      <c r="D1172" s="1" t="s">
        <v>21</v>
      </c>
      <c r="E1172" s="1" t="s">
        <v>3013</v>
      </c>
      <c r="F1172" s="1" t="s">
        <v>4372</v>
      </c>
      <c r="G1172" s="2"/>
      <c r="H1172" s="2"/>
      <c r="I1172" s="2"/>
      <c r="J1172" s="2"/>
      <c r="K1172" s="2"/>
      <c r="L1172" s="5">
        <v>11960</v>
      </c>
      <c r="M1172" s="2"/>
      <c r="N1172" s="2"/>
      <c r="O1172" s="2"/>
      <c r="P1172" s="2"/>
      <c r="Q1172" s="5">
        <v>11960</v>
      </c>
      <c r="R1172" s="1" t="s">
        <v>847</v>
      </c>
      <c r="S1172" s="1" t="s">
        <v>3015</v>
      </c>
      <c r="T1172" s="1" t="s">
        <v>22</v>
      </c>
      <c r="U1172">
        <f>VLOOKUP(E1172,[1]Report!$E$4:$T$4596,16,0)</f>
        <v>0</v>
      </c>
    </row>
    <row r="1173" spans="1:21" x14ac:dyDescent="0.25">
      <c r="A1173" s="1" t="s">
        <v>4425</v>
      </c>
      <c r="B1173" s="1" t="s">
        <v>21</v>
      </c>
      <c r="C1173" s="1" t="s">
        <v>3012</v>
      </c>
      <c r="D1173" s="1" t="s">
        <v>21</v>
      </c>
      <c r="E1173" s="1" t="s">
        <v>3013</v>
      </c>
      <c r="F1173" s="1" t="s">
        <v>4372</v>
      </c>
      <c r="G1173" s="2"/>
      <c r="H1173" s="2"/>
      <c r="I1173" s="2"/>
      <c r="J1173" s="2"/>
      <c r="K1173" s="2"/>
      <c r="L1173" s="5">
        <v>11587</v>
      </c>
      <c r="M1173" s="2"/>
      <c r="N1173" s="2"/>
      <c r="O1173" s="2"/>
      <c r="P1173" s="2"/>
      <c r="Q1173" s="5">
        <v>11587</v>
      </c>
      <c r="R1173" s="1" t="s">
        <v>847</v>
      </c>
      <c r="S1173" s="1" t="s">
        <v>3015</v>
      </c>
      <c r="T1173" s="1" t="s">
        <v>22</v>
      </c>
      <c r="U1173">
        <f>VLOOKUP(E1173,[1]Report!$E$4:$T$4596,16,0)</f>
        <v>0</v>
      </c>
    </row>
    <row r="1174" spans="1:21" x14ac:dyDescent="0.25">
      <c r="A1174" s="1" t="s">
        <v>4426</v>
      </c>
      <c r="B1174" s="1" t="s">
        <v>21</v>
      </c>
      <c r="C1174" s="1" t="s">
        <v>3012</v>
      </c>
      <c r="D1174" s="1" t="s">
        <v>21</v>
      </c>
      <c r="E1174" s="1" t="s">
        <v>3013</v>
      </c>
      <c r="F1174" s="1" t="s">
        <v>4372</v>
      </c>
      <c r="G1174" s="2"/>
      <c r="H1174" s="2"/>
      <c r="I1174" s="2"/>
      <c r="J1174" s="2"/>
      <c r="K1174" s="2"/>
      <c r="L1174" s="5">
        <v>11400</v>
      </c>
      <c r="M1174" s="2"/>
      <c r="N1174" s="2"/>
      <c r="O1174" s="2"/>
      <c r="P1174" s="2"/>
      <c r="Q1174" s="5">
        <v>11400</v>
      </c>
      <c r="R1174" s="1" t="s">
        <v>852</v>
      </c>
      <c r="S1174" s="1" t="s">
        <v>3015</v>
      </c>
      <c r="T1174" s="1" t="s">
        <v>22</v>
      </c>
      <c r="U1174">
        <f>VLOOKUP(E1174,[1]Report!$E$4:$T$4596,16,0)</f>
        <v>0</v>
      </c>
    </row>
    <row r="1175" spans="1:21" x14ac:dyDescent="0.25">
      <c r="A1175" s="1" t="s">
        <v>4427</v>
      </c>
      <c r="B1175" s="1" t="s">
        <v>21</v>
      </c>
      <c r="C1175" s="1" t="s">
        <v>3012</v>
      </c>
      <c r="D1175" s="1" t="s">
        <v>21</v>
      </c>
      <c r="E1175" s="1" t="s">
        <v>3013</v>
      </c>
      <c r="F1175" s="1" t="s">
        <v>4372</v>
      </c>
      <c r="G1175" s="2"/>
      <c r="H1175" s="2"/>
      <c r="I1175" s="2"/>
      <c r="J1175" s="2"/>
      <c r="K1175" s="2"/>
      <c r="L1175" s="5">
        <v>11520</v>
      </c>
      <c r="M1175" s="2"/>
      <c r="N1175" s="2"/>
      <c r="O1175" s="2"/>
      <c r="P1175" s="2"/>
      <c r="Q1175" s="5">
        <v>11520</v>
      </c>
      <c r="R1175" s="1" t="s">
        <v>852</v>
      </c>
      <c r="S1175" s="1" t="s">
        <v>3015</v>
      </c>
      <c r="T1175" s="1" t="s">
        <v>22</v>
      </c>
      <c r="U1175">
        <f>VLOOKUP(E1175,[1]Report!$E$4:$T$4596,16,0)</f>
        <v>0</v>
      </c>
    </row>
    <row r="1176" spans="1:21" x14ac:dyDescent="0.25">
      <c r="A1176" s="1" t="s">
        <v>4428</v>
      </c>
      <c r="B1176" s="1" t="s">
        <v>21</v>
      </c>
      <c r="C1176" s="1" t="s">
        <v>3012</v>
      </c>
      <c r="D1176" s="1" t="s">
        <v>21</v>
      </c>
      <c r="E1176" s="1" t="s">
        <v>3013</v>
      </c>
      <c r="F1176" s="1" t="s">
        <v>4372</v>
      </c>
      <c r="G1176" s="2"/>
      <c r="H1176" s="2"/>
      <c r="I1176" s="2"/>
      <c r="J1176" s="2"/>
      <c r="K1176" s="2"/>
      <c r="L1176" s="5">
        <v>3400</v>
      </c>
      <c r="M1176" s="2"/>
      <c r="N1176" s="2"/>
      <c r="O1176" s="2"/>
      <c r="P1176" s="2"/>
      <c r="Q1176" s="5">
        <v>3400</v>
      </c>
      <c r="R1176" s="1" t="s">
        <v>859</v>
      </c>
      <c r="S1176" s="1" t="s">
        <v>3015</v>
      </c>
      <c r="T1176" s="1" t="s">
        <v>22</v>
      </c>
      <c r="U1176">
        <f>VLOOKUP(E1176,[1]Report!$E$4:$T$4596,16,0)</f>
        <v>0</v>
      </c>
    </row>
    <row r="1177" spans="1:21" x14ac:dyDescent="0.25">
      <c r="A1177" s="1" t="s">
        <v>4429</v>
      </c>
      <c r="B1177" s="1" t="s">
        <v>21</v>
      </c>
      <c r="C1177" s="1" t="s">
        <v>3012</v>
      </c>
      <c r="D1177" s="1" t="s">
        <v>21</v>
      </c>
      <c r="E1177" s="1" t="s">
        <v>3013</v>
      </c>
      <c r="F1177" s="1" t="s">
        <v>4372</v>
      </c>
      <c r="G1177" s="2"/>
      <c r="H1177" s="2"/>
      <c r="I1177" s="2"/>
      <c r="J1177" s="2"/>
      <c r="K1177" s="2"/>
      <c r="L1177" s="2"/>
      <c r="M1177" s="2"/>
      <c r="N1177" s="5">
        <v>1170</v>
      </c>
      <c r="O1177" s="2"/>
      <c r="P1177" s="2"/>
      <c r="Q1177" s="5">
        <v>1170</v>
      </c>
      <c r="R1177" s="1" t="s">
        <v>892</v>
      </c>
      <c r="S1177" s="1" t="s">
        <v>3015</v>
      </c>
      <c r="T1177" s="1" t="s">
        <v>22</v>
      </c>
      <c r="U1177">
        <f>VLOOKUP(E1177,[1]Report!$E$4:$T$4596,16,0)</f>
        <v>0</v>
      </c>
    </row>
    <row r="1178" spans="1:21" x14ac:dyDescent="0.25">
      <c r="A1178" s="1" t="s">
        <v>4430</v>
      </c>
      <c r="B1178" s="1" t="s">
        <v>21</v>
      </c>
      <c r="C1178" s="1" t="s">
        <v>3012</v>
      </c>
      <c r="D1178" s="1" t="s">
        <v>21</v>
      </c>
      <c r="E1178" s="1" t="s">
        <v>3013</v>
      </c>
      <c r="F1178" s="1" t="s">
        <v>4372</v>
      </c>
      <c r="G1178" s="2"/>
      <c r="H1178" s="2"/>
      <c r="I1178" s="2"/>
      <c r="J1178" s="2"/>
      <c r="K1178" s="2"/>
      <c r="L1178" s="2"/>
      <c r="M1178" s="2"/>
      <c r="N1178" s="5">
        <v>8358</v>
      </c>
      <c r="O1178" s="2"/>
      <c r="P1178" s="2"/>
      <c r="Q1178" s="5">
        <v>8358</v>
      </c>
      <c r="R1178" s="1" t="s">
        <v>892</v>
      </c>
      <c r="S1178" s="1" t="s">
        <v>3015</v>
      </c>
      <c r="T1178" s="1" t="s">
        <v>22</v>
      </c>
      <c r="U1178">
        <f>VLOOKUP(E1178,[1]Report!$E$4:$T$4596,16,0)</f>
        <v>0</v>
      </c>
    </row>
    <row r="1179" spans="1:21" x14ac:dyDescent="0.25">
      <c r="A1179" s="1" t="s">
        <v>4431</v>
      </c>
      <c r="B1179" s="1" t="s">
        <v>21</v>
      </c>
      <c r="C1179" s="1" t="s">
        <v>3012</v>
      </c>
      <c r="D1179" s="1" t="s">
        <v>21</v>
      </c>
      <c r="E1179" s="1" t="s">
        <v>3013</v>
      </c>
      <c r="F1179" s="1" t="s">
        <v>4372</v>
      </c>
      <c r="G1179" s="2"/>
      <c r="H1179" s="2"/>
      <c r="I1179" s="2"/>
      <c r="J1179" s="2"/>
      <c r="K1179" s="2"/>
      <c r="L1179" s="2"/>
      <c r="M1179" s="2"/>
      <c r="N1179" s="5">
        <v>450</v>
      </c>
      <c r="O1179" s="2"/>
      <c r="P1179" s="2"/>
      <c r="Q1179" s="5">
        <v>450</v>
      </c>
      <c r="R1179" s="1" t="s">
        <v>893</v>
      </c>
      <c r="S1179" s="1" t="s">
        <v>3015</v>
      </c>
      <c r="T1179" s="1" t="s">
        <v>22</v>
      </c>
      <c r="U1179">
        <f>VLOOKUP(E1179,[1]Report!$E$4:$T$4596,16,0)</f>
        <v>0</v>
      </c>
    </row>
    <row r="1180" spans="1:21" x14ac:dyDescent="0.25">
      <c r="A1180" s="1" t="s">
        <v>4432</v>
      </c>
      <c r="B1180" s="1" t="s">
        <v>21</v>
      </c>
      <c r="C1180" s="1" t="s">
        <v>3012</v>
      </c>
      <c r="D1180" s="1" t="s">
        <v>21</v>
      </c>
      <c r="E1180" s="1" t="s">
        <v>3013</v>
      </c>
      <c r="F1180" s="1" t="s">
        <v>4372</v>
      </c>
      <c r="G1180" s="2"/>
      <c r="H1180" s="2"/>
      <c r="I1180" s="2"/>
      <c r="J1180" s="2"/>
      <c r="K1180" s="2"/>
      <c r="L1180" s="2"/>
      <c r="M1180" s="2"/>
      <c r="N1180" s="5">
        <v>6206</v>
      </c>
      <c r="O1180" s="2"/>
      <c r="P1180" s="2"/>
      <c r="Q1180" s="5">
        <v>6206</v>
      </c>
      <c r="R1180" s="1" t="s">
        <v>893</v>
      </c>
      <c r="S1180" s="1" t="s">
        <v>3015</v>
      </c>
      <c r="T1180" s="1" t="s">
        <v>22</v>
      </c>
      <c r="U1180">
        <f>VLOOKUP(E1180,[1]Report!$E$4:$T$4596,16,0)</f>
        <v>0</v>
      </c>
    </row>
    <row r="1181" spans="1:21" x14ac:dyDescent="0.25">
      <c r="A1181" s="1" t="s">
        <v>4433</v>
      </c>
      <c r="B1181" s="1" t="s">
        <v>21</v>
      </c>
      <c r="C1181" s="1" t="s">
        <v>3012</v>
      </c>
      <c r="D1181" s="1" t="s">
        <v>21</v>
      </c>
      <c r="E1181" s="1" t="s">
        <v>3013</v>
      </c>
      <c r="F1181" s="1" t="s">
        <v>4372</v>
      </c>
      <c r="G1181" s="2"/>
      <c r="H1181" s="2"/>
      <c r="I1181" s="2"/>
      <c r="J1181" s="2"/>
      <c r="K1181" s="2"/>
      <c r="L1181" s="2"/>
      <c r="M1181" s="2"/>
      <c r="N1181" s="2"/>
      <c r="O1181" s="5">
        <v>31215</v>
      </c>
      <c r="P1181" s="2"/>
      <c r="Q1181" s="5">
        <v>31215</v>
      </c>
      <c r="R1181" s="1" t="s">
        <v>905</v>
      </c>
      <c r="S1181" s="1" t="s">
        <v>3015</v>
      </c>
      <c r="T1181" s="1" t="s">
        <v>22</v>
      </c>
      <c r="U1181">
        <f>VLOOKUP(E1181,[1]Report!$E$4:$T$4596,16,0)</f>
        <v>0</v>
      </c>
    </row>
    <row r="1182" spans="1:21" x14ac:dyDescent="0.25">
      <c r="A1182" s="1" t="s">
        <v>4434</v>
      </c>
      <c r="B1182" s="1" t="s">
        <v>21</v>
      </c>
      <c r="C1182" s="1" t="s">
        <v>3012</v>
      </c>
      <c r="D1182" s="1" t="s">
        <v>21</v>
      </c>
      <c r="E1182" s="1" t="s">
        <v>3013</v>
      </c>
      <c r="F1182" s="1" t="s">
        <v>4372</v>
      </c>
      <c r="G1182" s="2"/>
      <c r="H1182" s="2"/>
      <c r="I1182" s="2"/>
      <c r="J1182" s="2"/>
      <c r="K1182" s="2"/>
      <c r="L1182" s="2"/>
      <c r="M1182" s="2"/>
      <c r="N1182" s="2"/>
      <c r="O1182" s="5">
        <v>1810</v>
      </c>
      <c r="P1182" s="2"/>
      <c r="Q1182" s="5">
        <v>1810</v>
      </c>
      <c r="R1182" s="1" t="s">
        <v>910</v>
      </c>
      <c r="S1182" s="1" t="s">
        <v>3015</v>
      </c>
      <c r="T1182" s="1" t="s">
        <v>22</v>
      </c>
      <c r="U1182">
        <f>VLOOKUP(E1182,[1]Report!$E$4:$T$4596,16,0)</f>
        <v>0</v>
      </c>
    </row>
    <row r="1183" spans="1:21" x14ac:dyDescent="0.25">
      <c r="A1183" s="1" t="s">
        <v>4435</v>
      </c>
      <c r="B1183" s="1" t="s">
        <v>21</v>
      </c>
      <c r="C1183" s="1" t="s">
        <v>3012</v>
      </c>
      <c r="D1183" s="1" t="s">
        <v>21</v>
      </c>
      <c r="E1183" s="1" t="s">
        <v>3013</v>
      </c>
      <c r="F1183" s="1" t="s">
        <v>4372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5">
        <v>450</v>
      </c>
      <c r="Q1183" s="5">
        <v>450</v>
      </c>
      <c r="R1183" s="1" t="s">
        <v>930</v>
      </c>
      <c r="S1183" s="1" t="s">
        <v>3015</v>
      </c>
      <c r="T1183" s="1" t="s">
        <v>22</v>
      </c>
      <c r="U1183">
        <f>VLOOKUP(E1183,[1]Report!$E$4:$T$4596,16,0)</f>
        <v>0</v>
      </c>
    </row>
    <row r="1184" spans="1:21" x14ac:dyDescent="0.25">
      <c r="A1184" s="1" t="s">
        <v>4436</v>
      </c>
      <c r="B1184" s="1" t="s">
        <v>21</v>
      </c>
      <c r="C1184" s="1" t="s">
        <v>3012</v>
      </c>
      <c r="D1184" s="1" t="s">
        <v>21</v>
      </c>
      <c r="E1184" s="1" t="s">
        <v>3013</v>
      </c>
      <c r="F1184" s="1" t="s">
        <v>4372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5">
        <v>14220</v>
      </c>
      <c r="Q1184" s="5">
        <v>14220</v>
      </c>
      <c r="R1184" s="1" t="s">
        <v>930</v>
      </c>
      <c r="S1184" s="1" t="s">
        <v>3015</v>
      </c>
      <c r="T1184" s="1" t="s">
        <v>22</v>
      </c>
      <c r="U1184">
        <f>VLOOKUP(E1184,[1]Report!$E$4:$T$4596,16,0)</f>
        <v>0</v>
      </c>
    </row>
    <row r="1185" spans="1:21" x14ac:dyDescent="0.25">
      <c r="A1185" s="1" t="s">
        <v>4437</v>
      </c>
      <c r="B1185" s="1" t="s">
        <v>21</v>
      </c>
      <c r="C1185" s="1" t="s">
        <v>3012</v>
      </c>
      <c r="D1185" s="1" t="s">
        <v>21</v>
      </c>
      <c r="E1185" s="1" t="s">
        <v>3013</v>
      </c>
      <c r="F1185" s="1" t="s">
        <v>4372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5">
        <v>11500</v>
      </c>
      <c r="Q1185" s="5">
        <v>11500</v>
      </c>
      <c r="R1185" s="1" t="s">
        <v>933</v>
      </c>
      <c r="S1185" s="1" t="s">
        <v>3015</v>
      </c>
      <c r="T1185" s="1" t="s">
        <v>22</v>
      </c>
      <c r="U1185">
        <f>VLOOKUP(E1185,[1]Report!$E$4:$T$4596,16,0)</f>
        <v>0</v>
      </c>
    </row>
    <row r="1186" spans="1:21" x14ac:dyDescent="0.25">
      <c r="A1186" s="1" t="s">
        <v>4438</v>
      </c>
      <c r="B1186" s="1" t="s">
        <v>21</v>
      </c>
      <c r="C1186" s="1" t="s">
        <v>3012</v>
      </c>
      <c r="D1186" s="1" t="s">
        <v>21</v>
      </c>
      <c r="E1186" s="1" t="s">
        <v>3013</v>
      </c>
      <c r="F1186" s="1" t="s">
        <v>4372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5">
        <v>6530</v>
      </c>
      <c r="Q1186" s="5">
        <v>6530</v>
      </c>
      <c r="R1186" s="1" t="s">
        <v>933</v>
      </c>
      <c r="S1186" s="1" t="s">
        <v>3015</v>
      </c>
      <c r="T1186" s="1" t="s">
        <v>22</v>
      </c>
      <c r="U1186">
        <f>VLOOKUP(E1186,[1]Report!$E$4:$T$4596,16,0)</f>
        <v>0</v>
      </c>
    </row>
    <row r="1187" spans="1:21" x14ac:dyDescent="0.25">
      <c r="A1187" s="1" t="s">
        <v>4439</v>
      </c>
      <c r="B1187" s="1" t="s">
        <v>21</v>
      </c>
      <c r="C1187" s="1" t="s">
        <v>3012</v>
      </c>
      <c r="D1187" s="1" t="s">
        <v>21</v>
      </c>
      <c r="E1187" s="1" t="s">
        <v>3013</v>
      </c>
      <c r="F1187" s="1" t="s">
        <v>4372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5">
        <v>7260</v>
      </c>
      <c r="Q1187" s="5">
        <v>7260</v>
      </c>
      <c r="R1187" s="1" t="s">
        <v>935</v>
      </c>
      <c r="S1187" s="1" t="s">
        <v>3015</v>
      </c>
      <c r="T1187" s="1" t="s">
        <v>22</v>
      </c>
      <c r="U1187">
        <f>VLOOKUP(E1187,[1]Report!$E$4:$T$4596,16,0)</f>
        <v>0</v>
      </c>
    </row>
    <row r="1188" spans="1:21" x14ac:dyDescent="0.25">
      <c r="A1188" s="1" t="s">
        <v>4440</v>
      </c>
      <c r="B1188" s="1" t="s">
        <v>21</v>
      </c>
      <c r="C1188" s="1" t="s">
        <v>3012</v>
      </c>
      <c r="D1188" s="1" t="s">
        <v>21</v>
      </c>
      <c r="E1188" s="1" t="s">
        <v>3013</v>
      </c>
      <c r="F1188" s="1" t="s">
        <v>4372</v>
      </c>
      <c r="G1188" s="2"/>
      <c r="H1188" s="2"/>
      <c r="I1188" s="2"/>
      <c r="J1188" s="2"/>
      <c r="K1188" s="2"/>
      <c r="L1188" s="2"/>
      <c r="M1188" s="5">
        <v>12750</v>
      </c>
      <c r="N1188" s="2"/>
      <c r="O1188" s="2"/>
      <c r="P1188" s="2"/>
      <c r="Q1188" s="5">
        <v>12750</v>
      </c>
      <c r="R1188" s="1" t="s">
        <v>1014</v>
      </c>
      <c r="S1188" s="1" t="s">
        <v>3015</v>
      </c>
      <c r="T1188" s="1" t="s">
        <v>22</v>
      </c>
      <c r="U1188">
        <f>VLOOKUP(E1188,[1]Report!$E$4:$T$4596,16,0)</f>
        <v>0</v>
      </c>
    </row>
    <row r="1189" spans="1:21" x14ac:dyDescent="0.25">
      <c r="A1189" s="1" t="s">
        <v>4441</v>
      </c>
      <c r="B1189" s="1" t="s">
        <v>21</v>
      </c>
      <c r="C1189" s="1" t="s">
        <v>3012</v>
      </c>
      <c r="D1189" s="1" t="s">
        <v>21</v>
      </c>
      <c r="E1189" s="1" t="s">
        <v>3013</v>
      </c>
      <c r="F1189" s="1" t="s">
        <v>4372</v>
      </c>
      <c r="G1189" s="2"/>
      <c r="H1189" s="5">
        <v>2714</v>
      </c>
      <c r="I1189" s="2"/>
      <c r="J1189" s="2"/>
      <c r="K1189" s="2"/>
      <c r="L1189" s="2"/>
      <c r="M1189" s="2"/>
      <c r="N1189" s="2"/>
      <c r="O1189" s="2"/>
      <c r="P1189" s="2"/>
      <c r="Q1189" s="5">
        <v>2714</v>
      </c>
      <c r="R1189" s="1" t="s">
        <v>4442</v>
      </c>
      <c r="S1189" s="1" t="s">
        <v>3015</v>
      </c>
      <c r="T1189" s="1" t="s">
        <v>22</v>
      </c>
      <c r="U1189">
        <f>VLOOKUP(E1189,[1]Report!$E$4:$T$4596,16,0)</f>
        <v>0</v>
      </c>
    </row>
    <row r="1190" spans="1:21" x14ac:dyDescent="0.25">
      <c r="A1190" s="1" t="s">
        <v>4443</v>
      </c>
      <c r="B1190" s="1" t="s">
        <v>21</v>
      </c>
      <c r="C1190" s="1" t="s">
        <v>3012</v>
      </c>
      <c r="D1190" s="1" t="s">
        <v>21</v>
      </c>
      <c r="E1190" s="1" t="s">
        <v>3013</v>
      </c>
      <c r="F1190" s="1" t="s">
        <v>4372</v>
      </c>
      <c r="G1190" s="2"/>
      <c r="H1190" s="5">
        <v>2940</v>
      </c>
      <c r="I1190" s="2"/>
      <c r="J1190" s="2"/>
      <c r="K1190" s="2"/>
      <c r="L1190" s="2"/>
      <c r="M1190" s="2"/>
      <c r="N1190" s="2"/>
      <c r="O1190" s="2"/>
      <c r="P1190" s="2"/>
      <c r="Q1190" s="5">
        <v>2940</v>
      </c>
      <c r="R1190" s="1" t="s">
        <v>921</v>
      </c>
      <c r="S1190" s="1" t="s">
        <v>3015</v>
      </c>
      <c r="T1190" s="1" t="s">
        <v>22</v>
      </c>
      <c r="U1190">
        <f>VLOOKUP(E1190,[1]Report!$E$4:$T$4596,16,0)</f>
        <v>0</v>
      </c>
    </row>
    <row r="1191" spans="1:21" x14ac:dyDescent="0.25">
      <c r="A1191" s="1" t="s">
        <v>4444</v>
      </c>
      <c r="B1191" s="1" t="s">
        <v>21</v>
      </c>
      <c r="C1191" s="1" t="s">
        <v>3012</v>
      </c>
      <c r="D1191" s="1" t="s">
        <v>21</v>
      </c>
      <c r="E1191" s="1" t="s">
        <v>3013</v>
      </c>
      <c r="F1191" s="1" t="s">
        <v>4372</v>
      </c>
      <c r="G1191" s="5">
        <v>1400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5">
        <v>1400</v>
      </c>
      <c r="R1191" s="1" t="s">
        <v>1361</v>
      </c>
      <c r="S1191" s="1" t="s">
        <v>3015</v>
      </c>
      <c r="T1191" s="1" t="s">
        <v>22</v>
      </c>
      <c r="U1191">
        <f>VLOOKUP(E1191,[1]Report!$E$4:$T$4596,16,0)</f>
        <v>0</v>
      </c>
    </row>
    <row r="1192" spans="1:21" x14ac:dyDescent="0.25">
      <c r="A1192" s="1" t="s">
        <v>4445</v>
      </c>
      <c r="B1192" s="1" t="s">
        <v>21</v>
      </c>
      <c r="C1192" s="1" t="s">
        <v>3012</v>
      </c>
      <c r="D1192" s="1" t="s">
        <v>21</v>
      </c>
      <c r="E1192" s="1" t="s">
        <v>3013</v>
      </c>
      <c r="F1192" s="1" t="s">
        <v>4372</v>
      </c>
      <c r="G1192" s="2"/>
      <c r="H1192" s="2"/>
      <c r="I1192" s="2"/>
      <c r="J1192" s="2"/>
      <c r="K1192" s="5">
        <v>4360</v>
      </c>
      <c r="L1192" s="2"/>
      <c r="M1192" s="2"/>
      <c r="N1192" s="2"/>
      <c r="O1192" s="2"/>
      <c r="P1192" s="2"/>
      <c r="Q1192" s="5">
        <v>4360</v>
      </c>
      <c r="R1192" s="1" t="s">
        <v>1364</v>
      </c>
      <c r="S1192" s="1" t="s">
        <v>3015</v>
      </c>
      <c r="T1192" s="1" t="s">
        <v>22</v>
      </c>
      <c r="U1192">
        <f>VLOOKUP(E1192,[1]Report!$E$4:$T$4596,16,0)</f>
        <v>0</v>
      </c>
    </row>
    <row r="1193" spans="1:21" x14ac:dyDescent="0.25">
      <c r="A1193" s="1" t="s">
        <v>4446</v>
      </c>
      <c r="B1193" s="1" t="s">
        <v>21</v>
      </c>
      <c r="C1193" s="1" t="s">
        <v>3012</v>
      </c>
      <c r="D1193" s="1" t="s">
        <v>21</v>
      </c>
      <c r="E1193" s="1" t="s">
        <v>3013</v>
      </c>
      <c r="F1193" s="1" t="s">
        <v>4372</v>
      </c>
      <c r="G1193" s="2"/>
      <c r="H1193" s="2"/>
      <c r="I1193" s="2"/>
      <c r="J1193" s="2"/>
      <c r="K1193" s="2"/>
      <c r="L1193" s="2"/>
      <c r="M1193" s="2"/>
      <c r="N1193" s="5">
        <v>1580</v>
      </c>
      <c r="O1193" s="2"/>
      <c r="P1193" s="2"/>
      <c r="Q1193" s="5">
        <v>1580</v>
      </c>
      <c r="R1193" s="1" t="s">
        <v>1365</v>
      </c>
      <c r="S1193" s="1" t="s">
        <v>3015</v>
      </c>
      <c r="T1193" s="1" t="s">
        <v>22</v>
      </c>
      <c r="U1193">
        <f>VLOOKUP(E1193,[1]Report!$E$4:$T$4596,16,0)</f>
        <v>0</v>
      </c>
    </row>
    <row r="1194" spans="1:21" x14ac:dyDescent="0.25">
      <c r="A1194" s="1" t="s">
        <v>4447</v>
      </c>
      <c r="B1194" s="1" t="s">
        <v>21</v>
      </c>
      <c r="C1194" s="1" t="s">
        <v>3012</v>
      </c>
      <c r="D1194" s="1" t="s">
        <v>21</v>
      </c>
      <c r="E1194" s="1" t="s">
        <v>3013</v>
      </c>
      <c r="F1194" s="1" t="s">
        <v>4372</v>
      </c>
      <c r="G1194" s="2"/>
      <c r="H1194" s="2"/>
      <c r="I1194" s="2"/>
      <c r="J1194" s="2"/>
      <c r="K1194" s="2"/>
      <c r="L1194" s="2"/>
      <c r="M1194" s="2"/>
      <c r="N1194" s="5">
        <v>750</v>
      </c>
      <c r="O1194" s="2"/>
      <c r="P1194" s="2"/>
      <c r="Q1194" s="5">
        <v>750</v>
      </c>
      <c r="R1194" s="1" t="s">
        <v>1366</v>
      </c>
      <c r="S1194" s="1" t="s">
        <v>3015</v>
      </c>
      <c r="T1194" s="1" t="s">
        <v>22</v>
      </c>
      <c r="U1194">
        <f>VLOOKUP(E1194,[1]Report!$E$4:$T$4596,16,0)</f>
        <v>0</v>
      </c>
    </row>
    <row r="1195" spans="1:21" x14ac:dyDescent="0.25">
      <c r="A1195" s="1" t="s">
        <v>4448</v>
      </c>
      <c r="B1195" s="1" t="s">
        <v>21</v>
      </c>
      <c r="C1195" s="1" t="s">
        <v>3012</v>
      </c>
      <c r="D1195" s="1" t="s">
        <v>21</v>
      </c>
      <c r="E1195" s="1" t="s">
        <v>3013</v>
      </c>
      <c r="F1195" s="1" t="s">
        <v>4372</v>
      </c>
      <c r="G1195" s="2"/>
      <c r="H1195" s="5">
        <v>1200</v>
      </c>
      <c r="I1195" s="2"/>
      <c r="J1195" s="2"/>
      <c r="K1195" s="2"/>
      <c r="L1195" s="2"/>
      <c r="M1195" s="2"/>
      <c r="N1195" s="2"/>
      <c r="O1195" s="2"/>
      <c r="P1195" s="2"/>
      <c r="Q1195" s="5">
        <v>1200</v>
      </c>
      <c r="R1195" s="1" t="s">
        <v>1433</v>
      </c>
      <c r="S1195" s="1" t="s">
        <v>3015</v>
      </c>
      <c r="T1195" s="1" t="s">
        <v>22</v>
      </c>
      <c r="U1195">
        <f>VLOOKUP(E1195,[1]Report!$E$4:$T$4596,16,0)</f>
        <v>0</v>
      </c>
    </row>
    <row r="1196" spans="1:21" x14ac:dyDescent="0.25">
      <c r="A1196" s="1" t="s">
        <v>4449</v>
      </c>
      <c r="B1196" s="1" t="s">
        <v>21</v>
      </c>
      <c r="C1196" s="1" t="s">
        <v>3012</v>
      </c>
      <c r="D1196" s="1" t="s">
        <v>21</v>
      </c>
      <c r="E1196" s="1" t="s">
        <v>3013</v>
      </c>
      <c r="F1196" s="1" t="s">
        <v>4372</v>
      </c>
      <c r="G1196" s="2"/>
      <c r="H1196" s="2"/>
      <c r="I1196" s="5">
        <v>1200</v>
      </c>
      <c r="J1196" s="2"/>
      <c r="K1196" s="2"/>
      <c r="L1196" s="2"/>
      <c r="M1196" s="2"/>
      <c r="N1196" s="2"/>
      <c r="O1196" s="2"/>
      <c r="P1196" s="2"/>
      <c r="Q1196" s="5">
        <v>1200</v>
      </c>
      <c r="R1196" s="1" t="s">
        <v>1434</v>
      </c>
      <c r="S1196" s="1" t="s">
        <v>3015</v>
      </c>
      <c r="T1196" s="1" t="s">
        <v>22</v>
      </c>
      <c r="U1196">
        <f>VLOOKUP(E1196,[1]Report!$E$4:$T$4596,16,0)</f>
        <v>0</v>
      </c>
    </row>
    <row r="1197" spans="1:21" x14ac:dyDescent="0.25">
      <c r="A1197" s="1" t="s">
        <v>4450</v>
      </c>
      <c r="B1197" s="1" t="s">
        <v>21</v>
      </c>
      <c r="C1197" s="1" t="s">
        <v>3012</v>
      </c>
      <c r="D1197" s="1" t="s">
        <v>21</v>
      </c>
      <c r="E1197" s="1" t="s">
        <v>3013</v>
      </c>
      <c r="F1197" s="1" t="s">
        <v>4372</v>
      </c>
      <c r="G1197" s="5">
        <v>1000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5">
        <v>1000</v>
      </c>
      <c r="R1197" s="1" t="s">
        <v>1435</v>
      </c>
      <c r="S1197" s="1" t="s">
        <v>3015</v>
      </c>
      <c r="T1197" s="1" t="s">
        <v>22</v>
      </c>
      <c r="U1197">
        <f>VLOOKUP(E1197,[1]Report!$E$4:$T$4596,16,0)</f>
        <v>0</v>
      </c>
    </row>
    <row r="1198" spans="1:21" x14ac:dyDescent="0.25">
      <c r="A1198" s="1" t="s">
        <v>4451</v>
      </c>
      <c r="B1198" s="1" t="s">
        <v>21</v>
      </c>
      <c r="C1198" s="1" t="s">
        <v>3012</v>
      </c>
      <c r="D1198" s="1" t="s">
        <v>21</v>
      </c>
      <c r="E1198" s="1" t="s">
        <v>3013</v>
      </c>
      <c r="F1198" s="1" t="s">
        <v>4372</v>
      </c>
      <c r="G1198" s="2"/>
      <c r="H1198" s="2"/>
      <c r="I1198" s="5">
        <v>1000</v>
      </c>
      <c r="J1198" s="2"/>
      <c r="K1198" s="2"/>
      <c r="L1198" s="2"/>
      <c r="M1198" s="2"/>
      <c r="N1198" s="2"/>
      <c r="O1198" s="2"/>
      <c r="P1198" s="2"/>
      <c r="Q1198" s="5">
        <v>1000</v>
      </c>
      <c r="R1198" s="1" t="s">
        <v>1436</v>
      </c>
      <c r="S1198" s="1" t="s">
        <v>3015</v>
      </c>
      <c r="T1198" s="1" t="s">
        <v>22</v>
      </c>
      <c r="U1198">
        <f>VLOOKUP(E1198,[1]Report!$E$4:$T$4596,16,0)</f>
        <v>0</v>
      </c>
    </row>
    <row r="1199" spans="1:21" x14ac:dyDescent="0.25">
      <c r="A1199" s="1" t="s">
        <v>4452</v>
      </c>
      <c r="B1199" s="1" t="s">
        <v>21</v>
      </c>
      <c r="C1199" s="1" t="s">
        <v>3012</v>
      </c>
      <c r="D1199" s="1" t="s">
        <v>21</v>
      </c>
      <c r="E1199" s="1" t="s">
        <v>3013</v>
      </c>
      <c r="F1199" s="1" t="s">
        <v>4372</v>
      </c>
      <c r="G1199" s="2"/>
      <c r="H1199" s="2"/>
      <c r="I1199" s="2"/>
      <c r="J1199" s="5">
        <v>750</v>
      </c>
      <c r="K1199" s="2"/>
      <c r="L1199" s="2"/>
      <c r="M1199" s="2"/>
      <c r="N1199" s="2"/>
      <c r="O1199" s="2"/>
      <c r="P1199" s="2"/>
      <c r="Q1199" s="5">
        <v>750</v>
      </c>
      <c r="R1199" s="1" t="s">
        <v>1437</v>
      </c>
      <c r="S1199" s="1" t="s">
        <v>3015</v>
      </c>
      <c r="T1199" s="1" t="s">
        <v>22</v>
      </c>
      <c r="U1199">
        <f>VLOOKUP(E1199,[1]Report!$E$4:$T$4596,16,0)</f>
        <v>0</v>
      </c>
    </row>
    <row r="1200" spans="1:21" x14ac:dyDescent="0.25">
      <c r="A1200" s="1" t="s">
        <v>4453</v>
      </c>
      <c r="B1200" s="1" t="s">
        <v>21</v>
      </c>
      <c r="C1200" s="1" t="s">
        <v>3012</v>
      </c>
      <c r="D1200" s="1" t="s">
        <v>21</v>
      </c>
      <c r="E1200" s="1" t="s">
        <v>3013</v>
      </c>
      <c r="F1200" s="1" t="s">
        <v>4372</v>
      </c>
      <c r="G1200" s="2"/>
      <c r="H1200" s="2"/>
      <c r="I1200" s="2"/>
      <c r="J1200" s="5">
        <v>1000</v>
      </c>
      <c r="K1200" s="2"/>
      <c r="L1200" s="2"/>
      <c r="M1200" s="2"/>
      <c r="N1200" s="2"/>
      <c r="O1200" s="2"/>
      <c r="P1200" s="2"/>
      <c r="Q1200" s="5">
        <v>1000</v>
      </c>
      <c r="R1200" s="1" t="s">
        <v>1439</v>
      </c>
      <c r="S1200" s="1" t="s">
        <v>3015</v>
      </c>
      <c r="T1200" s="1" t="s">
        <v>22</v>
      </c>
      <c r="U1200">
        <f>VLOOKUP(E1200,[1]Report!$E$4:$T$4596,16,0)</f>
        <v>0</v>
      </c>
    </row>
    <row r="1201" spans="1:21" x14ac:dyDescent="0.25">
      <c r="A1201" s="1" t="s">
        <v>4454</v>
      </c>
      <c r="B1201" s="1" t="s">
        <v>21</v>
      </c>
      <c r="C1201" s="1" t="s">
        <v>3012</v>
      </c>
      <c r="D1201" s="1" t="s">
        <v>21</v>
      </c>
      <c r="E1201" s="1" t="s">
        <v>3013</v>
      </c>
      <c r="F1201" s="1" t="s">
        <v>4372</v>
      </c>
      <c r="G1201" s="2"/>
      <c r="H1201" s="2"/>
      <c r="I1201" s="2"/>
      <c r="J1201" s="2"/>
      <c r="K1201" s="5">
        <v>1000</v>
      </c>
      <c r="L1201" s="2"/>
      <c r="M1201" s="2"/>
      <c r="N1201" s="2"/>
      <c r="O1201" s="2"/>
      <c r="P1201" s="2"/>
      <c r="Q1201" s="5">
        <v>1000</v>
      </c>
      <c r="R1201" s="1" t="s">
        <v>1440</v>
      </c>
      <c r="S1201" s="1" t="s">
        <v>3015</v>
      </c>
      <c r="T1201" s="1" t="s">
        <v>22</v>
      </c>
      <c r="U1201">
        <f>VLOOKUP(E1201,[1]Report!$E$4:$T$4596,16,0)</f>
        <v>0</v>
      </c>
    </row>
    <row r="1202" spans="1:21" x14ac:dyDescent="0.25">
      <c r="A1202" s="1" t="s">
        <v>4455</v>
      </c>
      <c r="B1202" s="1" t="s">
        <v>21</v>
      </c>
      <c r="C1202" s="1" t="s">
        <v>3012</v>
      </c>
      <c r="D1202" s="1" t="s">
        <v>21</v>
      </c>
      <c r="E1202" s="1" t="s">
        <v>3013</v>
      </c>
      <c r="F1202" s="1" t="s">
        <v>4372</v>
      </c>
      <c r="G1202" s="2"/>
      <c r="H1202" s="2"/>
      <c r="I1202" s="2"/>
      <c r="J1202" s="2"/>
      <c r="K1202" s="5">
        <v>1000</v>
      </c>
      <c r="L1202" s="2"/>
      <c r="M1202" s="2"/>
      <c r="N1202" s="2"/>
      <c r="O1202" s="2"/>
      <c r="P1202" s="2"/>
      <c r="Q1202" s="5">
        <v>1000</v>
      </c>
      <c r="R1202" s="1" t="s">
        <v>1441</v>
      </c>
      <c r="S1202" s="1" t="s">
        <v>3015</v>
      </c>
      <c r="T1202" s="1" t="s">
        <v>22</v>
      </c>
      <c r="U1202">
        <f>VLOOKUP(E1202,[1]Report!$E$4:$T$4596,16,0)</f>
        <v>0</v>
      </c>
    </row>
    <row r="1203" spans="1:21" x14ac:dyDescent="0.25">
      <c r="A1203" s="1" t="s">
        <v>4456</v>
      </c>
      <c r="B1203" s="1" t="s">
        <v>21</v>
      </c>
      <c r="C1203" s="1" t="s">
        <v>3012</v>
      </c>
      <c r="D1203" s="1" t="s">
        <v>21</v>
      </c>
      <c r="E1203" s="1" t="s">
        <v>3013</v>
      </c>
      <c r="F1203" s="1" t="s">
        <v>4372</v>
      </c>
      <c r="G1203" s="2"/>
      <c r="H1203" s="2"/>
      <c r="I1203" s="2"/>
      <c r="J1203" s="2"/>
      <c r="K1203" s="2"/>
      <c r="L1203" s="5">
        <v>1000</v>
      </c>
      <c r="M1203" s="2"/>
      <c r="N1203" s="2"/>
      <c r="O1203" s="2"/>
      <c r="P1203" s="2"/>
      <c r="Q1203" s="5">
        <v>1000</v>
      </c>
      <c r="R1203" s="1" t="s">
        <v>1442</v>
      </c>
      <c r="S1203" s="1" t="s">
        <v>3015</v>
      </c>
      <c r="T1203" s="1" t="s">
        <v>22</v>
      </c>
      <c r="U1203">
        <f>VLOOKUP(E1203,[1]Report!$E$4:$T$4596,16,0)</f>
        <v>0</v>
      </c>
    </row>
    <row r="1204" spans="1:21" x14ac:dyDescent="0.25">
      <c r="A1204" s="1" t="s">
        <v>4457</v>
      </c>
      <c r="B1204" s="1" t="s">
        <v>21</v>
      </c>
      <c r="C1204" s="1" t="s">
        <v>3012</v>
      </c>
      <c r="D1204" s="1" t="s">
        <v>21</v>
      </c>
      <c r="E1204" s="1" t="s">
        <v>3013</v>
      </c>
      <c r="F1204" s="1" t="s">
        <v>4372</v>
      </c>
      <c r="G1204" s="2"/>
      <c r="H1204" s="2"/>
      <c r="I1204" s="2"/>
      <c r="J1204" s="2"/>
      <c r="K1204" s="2"/>
      <c r="L1204" s="5">
        <v>1000</v>
      </c>
      <c r="M1204" s="2"/>
      <c r="N1204" s="2"/>
      <c r="O1204" s="2"/>
      <c r="P1204" s="2"/>
      <c r="Q1204" s="5">
        <v>1000</v>
      </c>
      <c r="R1204" s="1" t="s">
        <v>1443</v>
      </c>
      <c r="S1204" s="1" t="s">
        <v>3015</v>
      </c>
      <c r="T1204" s="1" t="s">
        <v>22</v>
      </c>
      <c r="U1204">
        <f>VLOOKUP(E1204,[1]Report!$E$4:$T$4596,16,0)</f>
        <v>0</v>
      </c>
    </row>
    <row r="1205" spans="1:21" x14ac:dyDescent="0.25">
      <c r="A1205" s="1" t="s">
        <v>4458</v>
      </c>
      <c r="B1205" s="1" t="s">
        <v>21</v>
      </c>
      <c r="C1205" s="1" t="s">
        <v>3012</v>
      </c>
      <c r="D1205" s="1" t="s">
        <v>21</v>
      </c>
      <c r="E1205" s="1" t="s">
        <v>3013</v>
      </c>
      <c r="F1205" s="1" t="s">
        <v>4372</v>
      </c>
      <c r="G1205" s="2"/>
      <c r="H1205" s="2"/>
      <c r="I1205" s="2"/>
      <c r="J1205" s="2"/>
      <c r="K1205" s="2"/>
      <c r="L1205" s="2"/>
      <c r="M1205" s="5">
        <v>1000</v>
      </c>
      <c r="N1205" s="2"/>
      <c r="O1205" s="2"/>
      <c r="P1205" s="2"/>
      <c r="Q1205" s="5">
        <v>1000</v>
      </c>
      <c r="R1205" s="1" t="s">
        <v>1444</v>
      </c>
      <c r="S1205" s="1" t="s">
        <v>3015</v>
      </c>
      <c r="T1205" s="1" t="s">
        <v>22</v>
      </c>
      <c r="U1205">
        <f>VLOOKUP(E1205,[1]Report!$E$4:$T$4596,16,0)</f>
        <v>0</v>
      </c>
    </row>
    <row r="1206" spans="1:21" x14ac:dyDescent="0.25">
      <c r="A1206" s="1" t="s">
        <v>4459</v>
      </c>
      <c r="B1206" s="1" t="s">
        <v>21</v>
      </c>
      <c r="C1206" s="1" t="s">
        <v>3012</v>
      </c>
      <c r="D1206" s="1" t="s">
        <v>21</v>
      </c>
      <c r="E1206" s="1" t="s">
        <v>3013</v>
      </c>
      <c r="F1206" s="1" t="s">
        <v>4372</v>
      </c>
      <c r="G1206" s="5">
        <v>1000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5">
        <v>1000</v>
      </c>
      <c r="R1206" s="1" t="s">
        <v>1445</v>
      </c>
      <c r="S1206" s="1" t="s">
        <v>3015</v>
      </c>
      <c r="T1206" s="1" t="s">
        <v>22</v>
      </c>
      <c r="U1206">
        <f>VLOOKUP(E1206,[1]Report!$E$4:$T$4596,16,0)</f>
        <v>0</v>
      </c>
    </row>
    <row r="1207" spans="1:21" x14ac:dyDescent="0.25">
      <c r="A1207" s="1" t="s">
        <v>4460</v>
      </c>
      <c r="B1207" s="1" t="s">
        <v>21</v>
      </c>
      <c r="C1207" s="1" t="s">
        <v>3012</v>
      </c>
      <c r="D1207" s="1" t="s">
        <v>21</v>
      </c>
      <c r="E1207" s="1" t="s">
        <v>3013</v>
      </c>
      <c r="F1207" s="1" t="s">
        <v>4372</v>
      </c>
      <c r="G1207" s="2"/>
      <c r="H1207" s="2"/>
      <c r="I1207" s="2"/>
      <c r="J1207" s="2"/>
      <c r="K1207" s="2"/>
      <c r="L1207" s="2"/>
      <c r="M1207" s="2"/>
      <c r="N1207" s="5">
        <v>1000</v>
      </c>
      <c r="O1207" s="2"/>
      <c r="P1207" s="2"/>
      <c r="Q1207" s="5">
        <v>1000</v>
      </c>
      <c r="R1207" s="1" t="s">
        <v>1446</v>
      </c>
      <c r="S1207" s="1" t="s">
        <v>3015</v>
      </c>
      <c r="T1207" s="1" t="s">
        <v>22</v>
      </c>
      <c r="U1207">
        <f>VLOOKUP(E1207,[1]Report!$E$4:$T$4596,16,0)</f>
        <v>0</v>
      </c>
    </row>
    <row r="1208" spans="1:21" x14ac:dyDescent="0.25">
      <c r="A1208" s="1" t="s">
        <v>4461</v>
      </c>
      <c r="B1208" s="1" t="s">
        <v>21</v>
      </c>
      <c r="C1208" s="1" t="s">
        <v>3012</v>
      </c>
      <c r="D1208" s="1" t="s">
        <v>21</v>
      </c>
      <c r="E1208" s="1" t="s">
        <v>3013</v>
      </c>
      <c r="F1208" s="1" t="s">
        <v>4372</v>
      </c>
      <c r="G1208" s="2"/>
      <c r="H1208" s="2"/>
      <c r="I1208" s="2"/>
      <c r="J1208" s="2"/>
      <c r="K1208" s="2"/>
      <c r="L1208" s="2"/>
      <c r="M1208" s="2"/>
      <c r="N1208" s="5">
        <v>1000</v>
      </c>
      <c r="O1208" s="2"/>
      <c r="P1208" s="2"/>
      <c r="Q1208" s="5">
        <v>1000</v>
      </c>
      <c r="R1208" s="1" t="s">
        <v>1447</v>
      </c>
      <c r="S1208" s="1" t="s">
        <v>3015</v>
      </c>
      <c r="T1208" s="1" t="s">
        <v>22</v>
      </c>
      <c r="U1208">
        <f>VLOOKUP(E1208,[1]Report!$E$4:$T$4596,16,0)</f>
        <v>0</v>
      </c>
    </row>
    <row r="1209" spans="1:21" x14ac:dyDescent="0.25">
      <c r="A1209" s="1" t="s">
        <v>4462</v>
      </c>
      <c r="B1209" s="1" t="s">
        <v>21</v>
      </c>
      <c r="C1209" s="1" t="s">
        <v>3012</v>
      </c>
      <c r="D1209" s="1" t="s">
        <v>21</v>
      </c>
      <c r="E1209" s="1" t="s">
        <v>3013</v>
      </c>
      <c r="F1209" s="1" t="s">
        <v>4372</v>
      </c>
      <c r="G1209" s="2"/>
      <c r="H1209" s="2"/>
      <c r="I1209" s="2"/>
      <c r="J1209" s="2"/>
      <c r="K1209" s="2"/>
      <c r="L1209" s="2"/>
      <c r="M1209" s="2"/>
      <c r="N1209" s="2"/>
      <c r="O1209" s="5">
        <v>1000</v>
      </c>
      <c r="P1209" s="2"/>
      <c r="Q1209" s="5">
        <v>1000</v>
      </c>
      <c r="R1209" s="1" t="s">
        <v>1448</v>
      </c>
      <c r="S1209" s="1" t="s">
        <v>3015</v>
      </c>
      <c r="T1209" s="1" t="s">
        <v>22</v>
      </c>
      <c r="U1209">
        <f>VLOOKUP(E1209,[1]Report!$E$4:$T$4596,16,0)</f>
        <v>0</v>
      </c>
    </row>
    <row r="1210" spans="1:21" x14ac:dyDescent="0.25">
      <c r="A1210" s="1" t="s">
        <v>4463</v>
      </c>
      <c r="B1210" s="1" t="s">
        <v>21</v>
      </c>
      <c r="C1210" s="1" t="s">
        <v>3012</v>
      </c>
      <c r="D1210" s="1" t="s">
        <v>21</v>
      </c>
      <c r="E1210" s="1" t="s">
        <v>3013</v>
      </c>
      <c r="F1210" s="1" t="s">
        <v>4372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5">
        <v>1000</v>
      </c>
      <c r="Q1210" s="5">
        <v>1000</v>
      </c>
      <c r="R1210" s="1" t="s">
        <v>1449</v>
      </c>
      <c r="S1210" s="1" t="s">
        <v>3015</v>
      </c>
      <c r="T1210" s="1" t="s">
        <v>22</v>
      </c>
      <c r="U1210">
        <f>VLOOKUP(E1210,[1]Report!$E$4:$T$4596,16,0)</f>
        <v>0</v>
      </c>
    </row>
    <row r="1211" spans="1:21" x14ac:dyDescent="0.25">
      <c r="A1211" s="1" t="s">
        <v>4464</v>
      </c>
      <c r="B1211" s="1" t="s">
        <v>21</v>
      </c>
      <c r="C1211" s="1" t="s">
        <v>3012</v>
      </c>
      <c r="D1211" s="1" t="s">
        <v>21</v>
      </c>
      <c r="E1211" s="1" t="s">
        <v>3013</v>
      </c>
      <c r="F1211" s="1" t="s">
        <v>4372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5">
        <v>1000</v>
      </c>
      <c r="Q1211" s="5">
        <v>1000</v>
      </c>
      <c r="R1211" s="1" t="s">
        <v>1450</v>
      </c>
      <c r="S1211" s="1" t="s">
        <v>3015</v>
      </c>
      <c r="T1211" s="1" t="s">
        <v>22</v>
      </c>
      <c r="U1211">
        <f>VLOOKUP(E1211,[1]Report!$E$4:$T$4596,16,0)</f>
        <v>0</v>
      </c>
    </row>
    <row r="1212" spans="1:21" x14ac:dyDescent="0.25">
      <c r="A1212" s="1" t="s">
        <v>4465</v>
      </c>
      <c r="B1212" s="1" t="s">
        <v>21</v>
      </c>
      <c r="C1212" s="1" t="s">
        <v>3012</v>
      </c>
      <c r="D1212" s="1" t="s">
        <v>21</v>
      </c>
      <c r="E1212" s="1" t="s">
        <v>3013</v>
      </c>
      <c r="F1212" s="1" t="s">
        <v>4372</v>
      </c>
      <c r="G1212" s="2"/>
      <c r="H1212" s="2"/>
      <c r="I1212" s="2"/>
      <c r="J1212" s="2"/>
      <c r="K1212" s="2"/>
      <c r="L1212" s="2"/>
      <c r="M1212" s="5">
        <v>500</v>
      </c>
      <c r="N1212" s="2"/>
      <c r="O1212" s="2"/>
      <c r="P1212" s="2"/>
      <c r="Q1212" s="5">
        <v>500</v>
      </c>
      <c r="R1212" s="1" t="s">
        <v>4466</v>
      </c>
      <c r="S1212" s="1" t="s">
        <v>3015</v>
      </c>
      <c r="T1212" s="1" t="s">
        <v>22</v>
      </c>
      <c r="U1212">
        <f>VLOOKUP(E1212,[1]Report!$E$4:$T$4596,16,0)</f>
        <v>0</v>
      </c>
    </row>
    <row r="1213" spans="1:21" x14ac:dyDescent="0.25">
      <c r="A1213" s="1" t="s">
        <v>4467</v>
      </c>
      <c r="B1213" s="1" t="s">
        <v>21</v>
      </c>
      <c r="C1213" s="1" t="s">
        <v>3012</v>
      </c>
      <c r="D1213" s="1" t="s">
        <v>21</v>
      </c>
      <c r="E1213" s="1" t="s">
        <v>3013</v>
      </c>
      <c r="F1213" s="1" t="s">
        <v>4372</v>
      </c>
      <c r="G1213" s="2"/>
      <c r="H1213" s="2"/>
      <c r="I1213" s="2"/>
      <c r="J1213" s="2"/>
      <c r="K1213" s="2"/>
      <c r="L1213" s="2"/>
      <c r="M1213" s="5">
        <v>2715</v>
      </c>
      <c r="N1213" s="2"/>
      <c r="O1213" s="2"/>
      <c r="P1213" s="2"/>
      <c r="Q1213" s="5">
        <v>2715</v>
      </c>
      <c r="R1213" s="1" t="s">
        <v>4468</v>
      </c>
      <c r="S1213" s="1" t="s">
        <v>3015</v>
      </c>
      <c r="T1213" s="1" t="s">
        <v>22</v>
      </c>
      <c r="U1213">
        <f>VLOOKUP(E1213,[1]Report!$E$4:$T$4596,16,0)</f>
        <v>0</v>
      </c>
    </row>
    <row r="1214" spans="1:21" x14ac:dyDescent="0.25">
      <c r="A1214" s="1" t="s">
        <v>4469</v>
      </c>
      <c r="B1214" s="1" t="s">
        <v>21</v>
      </c>
      <c r="C1214" s="1" t="s">
        <v>3012</v>
      </c>
      <c r="D1214" s="1" t="s">
        <v>21</v>
      </c>
      <c r="E1214" s="1" t="s">
        <v>3013</v>
      </c>
      <c r="F1214" s="1" t="s">
        <v>4372</v>
      </c>
      <c r="G1214" s="2"/>
      <c r="H1214" s="2"/>
      <c r="I1214" s="2"/>
      <c r="J1214" s="2"/>
      <c r="K1214" s="2"/>
      <c r="L1214" s="2"/>
      <c r="M1214" s="5">
        <v>490</v>
      </c>
      <c r="N1214" s="2"/>
      <c r="O1214" s="2"/>
      <c r="P1214" s="2"/>
      <c r="Q1214" s="5">
        <v>490</v>
      </c>
      <c r="R1214" s="1" t="s">
        <v>4470</v>
      </c>
      <c r="S1214" s="1" t="s">
        <v>3015</v>
      </c>
      <c r="T1214" s="1" t="s">
        <v>22</v>
      </c>
      <c r="U1214">
        <f>VLOOKUP(E1214,[1]Report!$E$4:$T$4596,16,0)</f>
        <v>0</v>
      </c>
    </row>
    <row r="1215" spans="1:21" x14ac:dyDescent="0.25">
      <c r="A1215" s="1" t="s">
        <v>4471</v>
      </c>
      <c r="B1215" s="1" t="s">
        <v>21</v>
      </c>
      <c r="C1215" s="1" t="s">
        <v>3012</v>
      </c>
      <c r="D1215" s="1" t="s">
        <v>21</v>
      </c>
      <c r="E1215" s="1" t="s">
        <v>3013</v>
      </c>
      <c r="F1215" s="1" t="s">
        <v>4372</v>
      </c>
      <c r="G1215" s="2"/>
      <c r="H1215" s="2"/>
      <c r="I1215" s="2"/>
      <c r="J1215" s="2"/>
      <c r="K1215" s="2"/>
      <c r="L1215" s="2"/>
      <c r="M1215" s="2"/>
      <c r="N1215" s="5">
        <v>150</v>
      </c>
      <c r="O1215" s="2"/>
      <c r="P1215" s="2"/>
      <c r="Q1215" s="5">
        <v>150</v>
      </c>
      <c r="R1215" s="1" t="s">
        <v>4472</v>
      </c>
      <c r="S1215" s="1" t="s">
        <v>3015</v>
      </c>
      <c r="T1215" s="1" t="s">
        <v>22</v>
      </c>
      <c r="U1215">
        <f>VLOOKUP(E1215,[1]Report!$E$4:$T$4596,16,0)</f>
        <v>0</v>
      </c>
    </row>
    <row r="1216" spans="1:21" x14ac:dyDescent="0.25">
      <c r="A1216" s="1" t="s">
        <v>4473</v>
      </c>
      <c r="B1216" s="1" t="s">
        <v>21</v>
      </c>
      <c r="C1216" s="1" t="s">
        <v>3012</v>
      </c>
      <c r="D1216" s="1" t="s">
        <v>21</v>
      </c>
      <c r="E1216" s="1" t="s">
        <v>3013</v>
      </c>
      <c r="F1216" s="1" t="s">
        <v>4372</v>
      </c>
      <c r="G1216" s="2"/>
      <c r="H1216" s="2"/>
      <c r="I1216" s="2"/>
      <c r="J1216" s="2"/>
      <c r="K1216" s="2"/>
      <c r="L1216" s="2"/>
      <c r="M1216" s="2"/>
      <c r="N1216" s="5">
        <v>668</v>
      </c>
      <c r="O1216" s="2"/>
      <c r="P1216" s="2"/>
      <c r="Q1216" s="5">
        <v>668</v>
      </c>
      <c r="R1216" s="1" t="s">
        <v>4474</v>
      </c>
      <c r="S1216" s="1" t="s">
        <v>3015</v>
      </c>
      <c r="T1216" s="1" t="s">
        <v>22</v>
      </c>
      <c r="U1216">
        <f>VLOOKUP(E1216,[1]Report!$E$4:$T$4596,16,0)</f>
        <v>0</v>
      </c>
    </row>
    <row r="1217" spans="1:21" x14ac:dyDescent="0.25">
      <c r="A1217" s="1" t="s">
        <v>2619</v>
      </c>
      <c r="B1217" s="1" t="s">
        <v>21</v>
      </c>
      <c r="C1217" s="1" t="s">
        <v>3012</v>
      </c>
      <c r="D1217" s="1" t="s">
        <v>21</v>
      </c>
      <c r="E1217" s="1" t="s">
        <v>3013</v>
      </c>
      <c r="F1217" s="1" t="s">
        <v>4372</v>
      </c>
      <c r="G1217" s="2"/>
      <c r="H1217" s="2"/>
      <c r="I1217" s="2"/>
      <c r="J1217" s="2"/>
      <c r="K1217" s="2"/>
      <c r="L1217" s="2"/>
      <c r="M1217" s="2"/>
      <c r="N1217" s="2"/>
      <c r="O1217" s="5">
        <v>475</v>
      </c>
      <c r="P1217" s="2"/>
      <c r="Q1217" s="5">
        <v>475</v>
      </c>
      <c r="R1217" s="1" t="s">
        <v>4475</v>
      </c>
      <c r="S1217" s="1" t="s">
        <v>3015</v>
      </c>
      <c r="T1217" s="1" t="s">
        <v>22</v>
      </c>
      <c r="U1217">
        <f>VLOOKUP(E1217,[1]Report!$E$4:$T$4596,16,0)</f>
        <v>0</v>
      </c>
    </row>
    <row r="1218" spans="1:21" x14ac:dyDescent="0.25">
      <c r="A1218" s="1" t="s">
        <v>4476</v>
      </c>
      <c r="B1218" s="1" t="s">
        <v>21</v>
      </c>
      <c r="C1218" s="1" t="s">
        <v>3012</v>
      </c>
      <c r="D1218" s="1" t="s">
        <v>21</v>
      </c>
      <c r="E1218" s="1" t="s">
        <v>3013</v>
      </c>
      <c r="F1218" s="1" t="s">
        <v>4372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5">
        <v>100</v>
      </c>
      <c r="Q1218" s="5">
        <v>100</v>
      </c>
      <c r="R1218" s="1" t="s">
        <v>4477</v>
      </c>
      <c r="S1218" s="1" t="s">
        <v>3015</v>
      </c>
      <c r="T1218" s="1" t="s">
        <v>22</v>
      </c>
      <c r="U1218">
        <f>VLOOKUP(E1218,[1]Report!$E$4:$T$4596,16,0)</f>
        <v>0</v>
      </c>
    </row>
    <row r="1219" spans="1:21" x14ac:dyDescent="0.25">
      <c r="A1219" s="1" t="s">
        <v>4478</v>
      </c>
      <c r="B1219" s="1" t="s">
        <v>21</v>
      </c>
      <c r="C1219" s="1" t="s">
        <v>3012</v>
      </c>
      <c r="D1219" s="1" t="s">
        <v>21</v>
      </c>
      <c r="E1219" s="1" t="s">
        <v>3013</v>
      </c>
      <c r="F1219" s="1" t="s">
        <v>4372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5">
        <v>180</v>
      </c>
      <c r="Q1219" s="5">
        <v>180</v>
      </c>
      <c r="R1219" s="1" t="s">
        <v>4479</v>
      </c>
      <c r="S1219" s="1" t="s">
        <v>3015</v>
      </c>
      <c r="T1219" s="1" t="s">
        <v>22</v>
      </c>
      <c r="U1219">
        <f>VLOOKUP(E1219,[1]Report!$E$4:$T$4596,16,0)</f>
        <v>0</v>
      </c>
    </row>
    <row r="1220" spans="1:21" x14ac:dyDescent="0.25">
      <c r="A1220" s="1" t="s">
        <v>4480</v>
      </c>
      <c r="B1220" s="1" t="s">
        <v>21</v>
      </c>
      <c r="C1220" s="1" t="s">
        <v>3012</v>
      </c>
      <c r="D1220" s="1" t="s">
        <v>21</v>
      </c>
      <c r="E1220" s="1" t="s">
        <v>3013</v>
      </c>
      <c r="F1220" s="1" t="s">
        <v>4372</v>
      </c>
      <c r="G1220" s="2"/>
      <c r="H1220" s="5">
        <v>60</v>
      </c>
      <c r="I1220" s="2"/>
      <c r="J1220" s="2"/>
      <c r="K1220" s="2"/>
      <c r="L1220" s="2"/>
      <c r="M1220" s="2"/>
      <c r="N1220" s="2"/>
      <c r="O1220" s="2"/>
      <c r="P1220" s="2"/>
      <c r="Q1220" s="5">
        <v>60</v>
      </c>
      <c r="R1220" s="1" t="s">
        <v>4481</v>
      </c>
      <c r="S1220" s="1" t="s">
        <v>3015</v>
      </c>
      <c r="T1220" s="1" t="s">
        <v>22</v>
      </c>
      <c r="U1220">
        <f>VLOOKUP(E1220,[1]Report!$E$4:$T$4596,16,0)</f>
        <v>0</v>
      </c>
    </row>
    <row r="1221" spans="1:21" x14ac:dyDescent="0.25">
      <c r="A1221" s="1" t="s">
        <v>4482</v>
      </c>
      <c r="B1221" s="1" t="s">
        <v>21</v>
      </c>
      <c r="C1221" s="1" t="s">
        <v>3012</v>
      </c>
      <c r="D1221" s="1" t="s">
        <v>21</v>
      </c>
      <c r="E1221" s="1" t="s">
        <v>3013</v>
      </c>
      <c r="F1221" s="1" t="s">
        <v>4372</v>
      </c>
      <c r="G1221" s="2"/>
      <c r="H1221" s="5">
        <v>240</v>
      </c>
      <c r="I1221" s="2"/>
      <c r="J1221" s="2"/>
      <c r="K1221" s="2"/>
      <c r="L1221" s="2"/>
      <c r="M1221" s="2"/>
      <c r="N1221" s="2"/>
      <c r="O1221" s="2"/>
      <c r="P1221" s="2"/>
      <c r="Q1221" s="5">
        <v>240</v>
      </c>
      <c r="R1221" s="1" t="s">
        <v>4483</v>
      </c>
      <c r="S1221" s="1" t="s">
        <v>3015</v>
      </c>
      <c r="T1221" s="1" t="s">
        <v>22</v>
      </c>
      <c r="U1221">
        <f>VLOOKUP(E1221,[1]Report!$E$4:$T$4596,16,0)</f>
        <v>0</v>
      </c>
    </row>
    <row r="1222" spans="1:21" x14ac:dyDescent="0.25">
      <c r="A1222" s="1" t="s">
        <v>4484</v>
      </c>
      <c r="B1222" s="1" t="s">
        <v>21</v>
      </c>
      <c r="C1222" s="1" t="s">
        <v>3012</v>
      </c>
      <c r="D1222" s="1" t="s">
        <v>21</v>
      </c>
      <c r="E1222" s="1" t="s">
        <v>3013</v>
      </c>
      <c r="F1222" s="1" t="s">
        <v>4372</v>
      </c>
      <c r="G1222" s="2"/>
      <c r="H1222" s="5">
        <v>305</v>
      </c>
      <c r="I1222" s="2"/>
      <c r="J1222" s="2"/>
      <c r="K1222" s="2"/>
      <c r="L1222" s="2"/>
      <c r="M1222" s="2"/>
      <c r="N1222" s="2"/>
      <c r="O1222" s="2"/>
      <c r="P1222" s="2"/>
      <c r="Q1222" s="5">
        <v>305</v>
      </c>
      <c r="R1222" s="1" t="s">
        <v>4485</v>
      </c>
      <c r="S1222" s="1" t="s">
        <v>3015</v>
      </c>
      <c r="T1222" s="1" t="s">
        <v>22</v>
      </c>
      <c r="U1222">
        <f>VLOOKUP(E1222,[1]Report!$E$4:$T$4596,16,0)</f>
        <v>0</v>
      </c>
    </row>
    <row r="1223" spans="1:21" x14ac:dyDescent="0.25">
      <c r="A1223" s="1" t="s">
        <v>4486</v>
      </c>
      <c r="B1223" s="1" t="s">
        <v>21</v>
      </c>
      <c r="C1223" s="1" t="s">
        <v>3012</v>
      </c>
      <c r="D1223" s="1" t="s">
        <v>21</v>
      </c>
      <c r="E1223" s="1" t="s">
        <v>3013</v>
      </c>
      <c r="F1223" s="1" t="s">
        <v>4372</v>
      </c>
      <c r="G1223" s="2"/>
      <c r="H1223" s="5">
        <v>66</v>
      </c>
      <c r="I1223" s="2"/>
      <c r="J1223" s="2"/>
      <c r="K1223" s="2"/>
      <c r="L1223" s="2"/>
      <c r="M1223" s="2"/>
      <c r="N1223" s="2"/>
      <c r="O1223" s="2"/>
      <c r="P1223" s="2"/>
      <c r="Q1223" s="5">
        <v>66</v>
      </c>
      <c r="R1223" s="1" t="s">
        <v>4487</v>
      </c>
      <c r="S1223" s="1" t="s">
        <v>3015</v>
      </c>
      <c r="T1223" s="1" t="s">
        <v>22</v>
      </c>
      <c r="U1223">
        <f>VLOOKUP(E1223,[1]Report!$E$4:$T$4596,16,0)</f>
        <v>0</v>
      </c>
    </row>
    <row r="1224" spans="1:21" x14ac:dyDescent="0.25">
      <c r="A1224" s="1" t="s">
        <v>4488</v>
      </c>
      <c r="B1224" s="1" t="s">
        <v>21</v>
      </c>
      <c r="C1224" s="1" t="s">
        <v>3012</v>
      </c>
      <c r="D1224" s="1" t="s">
        <v>21</v>
      </c>
      <c r="E1224" s="1" t="s">
        <v>3013</v>
      </c>
      <c r="F1224" s="1" t="s">
        <v>4372</v>
      </c>
      <c r="G1224" s="2"/>
      <c r="H1224" s="2"/>
      <c r="I1224" s="2"/>
      <c r="J1224" s="2"/>
      <c r="K1224" s="5">
        <v>40</v>
      </c>
      <c r="L1224" s="2"/>
      <c r="M1224" s="2"/>
      <c r="N1224" s="2"/>
      <c r="O1224" s="2"/>
      <c r="P1224" s="2"/>
      <c r="Q1224" s="5">
        <v>40</v>
      </c>
      <c r="R1224" s="1" t="s">
        <v>4489</v>
      </c>
      <c r="S1224" s="1" t="s">
        <v>3015</v>
      </c>
      <c r="T1224" s="1" t="s">
        <v>22</v>
      </c>
      <c r="U1224">
        <f>VLOOKUP(E1224,[1]Report!$E$4:$T$4596,16,0)</f>
        <v>0</v>
      </c>
    </row>
    <row r="1225" spans="1:21" x14ac:dyDescent="0.25">
      <c r="A1225" s="1" t="s">
        <v>4490</v>
      </c>
      <c r="B1225" s="1" t="s">
        <v>21</v>
      </c>
      <c r="C1225" s="1" t="s">
        <v>3012</v>
      </c>
      <c r="D1225" s="1" t="s">
        <v>21</v>
      </c>
      <c r="E1225" s="1" t="s">
        <v>3013</v>
      </c>
      <c r="F1225" s="1" t="s">
        <v>4372</v>
      </c>
      <c r="G1225" s="2"/>
      <c r="H1225" s="2"/>
      <c r="I1225" s="2"/>
      <c r="J1225" s="2"/>
      <c r="K1225" s="5">
        <v>830</v>
      </c>
      <c r="L1225" s="2"/>
      <c r="M1225" s="2"/>
      <c r="N1225" s="2"/>
      <c r="O1225" s="2"/>
      <c r="P1225" s="2"/>
      <c r="Q1225" s="5">
        <v>830</v>
      </c>
      <c r="R1225" s="1" t="s">
        <v>4491</v>
      </c>
      <c r="S1225" s="1" t="s">
        <v>3015</v>
      </c>
      <c r="T1225" s="1" t="s">
        <v>22</v>
      </c>
      <c r="U1225">
        <f>VLOOKUP(E1225,[1]Report!$E$4:$T$4596,16,0)</f>
        <v>0</v>
      </c>
    </row>
    <row r="1226" spans="1:21" x14ac:dyDescent="0.25">
      <c r="A1226" s="1" t="s">
        <v>4492</v>
      </c>
      <c r="B1226" s="1" t="s">
        <v>21</v>
      </c>
      <c r="C1226" s="1" t="s">
        <v>3012</v>
      </c>
      <c r="D1226" s="1" t="s">
        <v>21</v>
      </c>
      <c r="E1226" s="1" t="s">
        <v>3013</v>
      </c>
      <c r="F1226" s="1" t="s">
        <v>4372</v>
      </c>
      <c r="G1226" s="5">
        <v>180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5">
        <v>180</v>
      </c>
      <c r="R1226" s="1" t="s">
        <v>4493</v>
      </c>
      <c r="S1226" s="1" t="s">
        <v>3015</v>
      </c>
      <c r="T1226" s="1" t="s">
        <v>22</v>
      </c>
      <c r="U1226">
        <f>VLOOKUP(E1226,[1]Report!$E$4:$T$4596,16,0)</f>
        <v>0</v>
      </c>
    </row>
    <row r="1227" spans="1:21" x14ac:dyDescent="0.25">
      <c r="A1227" s="1" t="s">
        <v>1099</v>
      </c>
      <c r="B1227" s="1" t="s">
        <v>21</v>
      </c>
      <c r="C1227" s="1" t="s">
        <v>3012</v>
      </c>
      <c r="D1227" s="1" t="s">
        <v>21</v>
      </c>
      <c r="E1227" s="1" t="s">
        <v>3013</v>
      </c>
      <c r="F1227" s="1" t="s">
        <v>4372</v>
      </c>
      <c r="G1227" s="5">
        <v>1244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5">
        <v>1244</v>
      </c>
      <c r="R1227" s="1" t="s">
        <v>1581</v>
      </c>
      <c r="S1227" s="1" t="s">
        <v>3015</v>
      </c>
      <c r="T1227" s="1" t="s">
        <v>22</v>
      </c>
      <c r="U1227">
        <f>VLOOKUP(E1227,[1]Report!$E$4:$T$4596,16,0)</f>
        <v>0</v>
      </c>
    </row>
    <row r="1228" spans="1:21" x14ac:dyDescent="0.25">
      <c r="A1228" s="1" t="s">
        <v>4494</v>
      </c>
      <c r="B1228" s="1" t="s">
        <v>21</v>
      </c>
      <c r="C1228" s="1" t="s">
        <v>3012</v>
      </c>
      <c r="D1228" s="1" t="s">
        <v>21</v>
      </c>
      <c r="E1228" s="1" t="s">
        <v>3013</v>
      </c>
      <c r="F1228" s="1" t="s">
        <v>4372</v>
      </c>
      <c r="G1228" s="5">
        <v>515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5">
        <v>515</v>
      </c>
      <c r="R1228" s="1" t="s">
        <v>1582</v>
      </c>
      <c r="S1228" s="1" t="s">
        <v>3015</v>
      </c>
      <c r="T1228" s="1" t="s">
        <v>22</v>
      </c>
      <c r="U1228">
        <f>VLOOKUP(E1228,[1]Report!$E$4:$T$4596,16,0)</f>
        <v>0</v>
      </c>
    </row>
    <row r="1229" spans="1:21" x14ac:dyDescent="0.25">
      <c r="A1229" s="1" t="s">
        <v>4495</v>
      </c>
      <c r="B1229" s="1" t="s">
        <v>21</v>
      </c>
      <c r="C1229" s="1" t="s">
        <v>3012</v>
      </c>
      <c r="D1229" s="1" t="s">
        <v>21</v>
      </c>
      <c r="E1229" s="1" t="s">
        <v>3013</v>
      </c>
      <c r="F1229" s="1" t="s">
        <v>4372</v>
      </c>
      <c r="G1229" s="2"/>
      <c r="H1229" s="5">
        <v>2300</v>
      </c>
      <c r="I1229" s="2"/>
      <c r="J1229" s="2"/>
      <c r="K1229" s="2"/>
      <c r="L1229" s="2"/>
      <c r="M1229" s="2"/>
      <c r="N1229" s="2"/>
      <c r="O1229" s="2"/>
      <c r="P1229" s="2"/>
      <c r="Q1229" s="5">
        <v>2300</v>
      </c>
      <c r="R1229" s="1" t="s">
        <v>1587</v>
      </c>
      <c r="S1229" s="1" t="s">
        <v>3015</v>
      </c>
      <c r="T1229" s="1" t="s">
        <v>22</v>
      </c>
      <c r="U1229">
        <f>VLOOKUP(E1229,[1]Report!$E$4:$T$4596,16,0)</f>
        <v>0</v>
      </c>
    </row>
    <row r="1230" spans="1:21" x14ac:dyDescent="0.25">
      <c r="A1230" s="1" t="s">
        <v>4496</v>
      </c>
      <c r="B1230" s="1" t="s">
        <v>21</v>
      </c>
      <c r="C1230" s="1" t="s">
        <v>3012</v>
      </c>
      <c r="D1230" s="1" t="s">
        <v>21</v>
      </c>
      <c r="E1230" s="1" t="s">
        <v>2903</v>
      </c>
      <c r="F1230" s="1" t="s">
        <v>4372</v>
      </c>
      <c r="G1230" s="2"/>
      <c r="H1230" s="2"/>
      <c r="I1230" s="2"/>
      <c r="J1230" s="2"/>
      <c r="K1230" s="2"/>
      <c r="L1230" s="2"/>
      <c r="M1230" s="2"/>
      <c r="N1230" s="2"/>
      <c r="O1230" s="5">
        <v>2505</v>
      </c>
      <c r="P1230" s="2"/>
      <c r="Q1230" s="5">
        <v>2505</v>
      </c>
      <c r="R1230" s="1" t="s">
        <v>4497</v>
      </c>
      <c r="S1230" s="1" t="s">
        <v>2712</v>
      </c>
      <c r="T1230" s="1" t="s">
        <v>22</v>
      </c>
      <c r="U1230">
        <f>VLOOKUP(E1230,[1]Report!$E$4:$T$4596,16,0)</f>
        <v>0</v>
      </c>
    </row>
    <row r="1231" spans="1:21" x14ac:dyDescent="0.25">
      <c r="A1231" s="1" t="s">
        <v>4498</v>
      </c>
      <c r="B1231" s="1" t="s">
        <v>21</v>
      </c>
      <c r="C1231" s="1" t="s">
        <v>3012</v>
      </c>
      <c r="D1231" s="1" t="s">
        <v>21</v>
      </c>
      <c r="E1231" s="1" t="s">
        <v>2977</v>
      </c>
      <c r="F1231" s="1" t="s">
        <v>4372</v>
      </c>
      <c r="G1231" s="2"/>
      <c r="H1231" s="2"/>
      <c r="I1231" s="2"/>
      <c r="J1231" s="2"/>
      <c r="K1231" s="2"/>
      <c r="L1231" s="5">
        <v>1725</v>
      </c>
      <c r="M1231" s="2"/>
      <c r="N1231" s="2"/>
      <c r="O1231" s="2"/>
      <c r="P1231" s="2"/>
      <c r="Q1231" s="5">
        <v>1725</v>
      </c>
      <c r="R1231" s="1" t="s">
        <v>4499</v>
      </c>
      <c r="S1231" s="1" t="s">
        <v>2618</v>
      </c>
      <c r="T1231" s="1" t="s">
        <v>22</v>
      </c>
      <c r="U1231">
        <f>VLOOKUP(E1231,[1]Report!$E$4:$T$4596,16,0)</f>
        <v>0</v>
      </c>
    </row>
    <row r="1232" spans="1:21" x14ac:dyDescent="0.25">
      <c r="A1232" s="1" t="s">
        <v>4500</v>
      </c>
      <c r="B1232" s="1" t="s">
        <v>21</v>
      </c>
      <c r="C1232" s="1" t="s">
        <v>4501</v>
      </c>
      <c r="D1232" s="1" t="s">
        <v>21</v>
      </c>
      <c r="E1232" s="1" t="s">
        <v>4502</v>
      </c>
      <c r="F1232" s="1" t="s">
        <v>4372</v>
      </c>
      <c r="G1232" s="2"/>
      <c r="H1232" s="2"/>
      <c r="I1232" s="2"/>
      <c r="J1232" s="5">
        <v>2570</v>
      </c>
      <c r="K1232" s="2"/>
      <c r="L1232" s="2"/>
      <c r="M1232" s="2"/>
      <c r="N1232" s="2"/>
      <c r="O1232" s="2"/>
      <c r="P1232" s="2"/>
      <c r="Q1232" s="5">
        <v>2570</v>
      </c>
      <c r="R1232" s="1" t="s">
        <v>661</v>
      </c>
      <c r="S1232" s="1" t="s">
        <v>3406</v>
      </c>
      <c r="T1232" s="1" t="s">
        <v>22</v>
      </c>
      <c r="U1232" t="str">
        <f>VLOOKUP(E1232,[1]Report!$E$4:$T$4596,16,0)</f>
        <v>Move</v>
      </c>
    </row>
    <row r="1233" spans="1:21" x14ac:dyDescent="0.25">
      <c r="A1233" s="1" t="s">
        <v>4503</v>
      </c>
      <c r="B1233" s="1" t="s">
        <v>21</v>
      </c>
      <c r="C1233" s="1" t="s">
        <v>4501</v>
      </c>
      <c r="D1233" s="1" t="s">
        <v>21</v>
      </c>
      <c r="E1233" s="1" t="s">
        <v>4502</v>
      </c>
      <c r="F1233" s="1" t="s">
        <v>4372</v>
      </c>
      <c r="G1233" s="2"/>
      <c r="H1233" s="2"/>
      <c r="I1233" s="2"/>
      <c r="J1233" s="5">
        <v>12734</v>
      </c>
      <c r="K1233" s="2"/>
      <c r="L1233" s="2"/>
      <c r="M1233" s="2"/>
      <c r="N1233" s="2"/>
      <c r="O1233" s="2"/>
      <c r="P1233" s="2"/>
      <c r="Q1233" s="5">
        <v>12734</v>
      </c>
      <c r="R1233" s="1" t="s">
        <v>662</v>
      </c>
      <c r="S1233" s="1" t="s">
        <v>3406</v>
      </c>
      <c r="T1233" s="1" t="s">
        <v>22</v>
      </c>
      <c r="U1233" t="str">
        <f>VLOOKUP(E1233,[1]Report!$E$4:$T$4596,16,0)</f>
        <v>Move</v>
      </c>
    </row>
    <row r="1234" spans="1:21" x14ac:dyDescent="0.25">
      <c r="A1234" s="1" t="s">
        <v>4504</v>
      </c>
      <c r="B1234" s="1" t="s">
        <v>21</v>
      </c>
      <c r="C1234" s="1" t="s">
        <v>4501</v>
      </c>
      <c r="D1234" s="1" t="s">
        <v>21</v>
      </c>
      <c r="E1234" s="1" t="s">
        <v>4502</v>
      </c>
      <c r="F1234" s="1" t="s">
        <v>4372</v>
      </c>
      <c r="G1234" s="2"/>
      <c r="H1234" s="2"/>
      <c r="I1234" s="2"/>
      <c r="J1234" s="5">
        <v>28874</v>
      </c>
      <c r="K1234" s="2"/>
      <c r="L1234" s="2"/>
      <c r="M1234" s="2"/>
      <c r="N1234" s="2"/>
      <c r="O1234" s="2"/>
      <c r="P1234" s="2"/>
      <c r="Q1234" s="5">
        <v>28874</v>
      </c>
      <c r="R1234" s="1" t="s">
        <v>663</v>
      </c>
      <c r="S1234" s="1" t="s">
        <v>3406</v>
      </c>
      <c r="T1234" s="1" t="s">
        <v>22</v>
      </c>
      <c r="U1234" t="str">
        <f>VLOOKUP(E1234,[1]Report!$E$4:$T$4596,16,0)</f>
        <v>Move</v>
      </c>
    </row>
    <row r="1235" spans="1:21" x14ac:dyDescent="0.25">
      <c r="A1235" s="1" t="s">
        <v>4505</v>
      </c>
      <c r="B1235" s="1" t="s">
        <v>21</v>
      </c>
      <c r="C1235" s="1" t="s">
        <v>4501</v>
      </c>
      <c r="D1235" s="1" t="s">
        <v>21</v>
      </c>
      <c r="E1235" s="1" t="s">
        <v>4502</v>
      </c>
      <c r="F1235" s="1" t="s">
        <v>4372</v>
      </c>
      <c r="G1235" s="2"/>
      <c r="H1235" s="2"/>
      <c r="I1235" s="2"/>
      <c r="J1235" s="2"/>
      <c r="K1235" s="5">
        <v>9875</v>
      </c>
      <c r="L1235" s="2"/>
      <c r="M1235" s="2"/>
      <c r="N1235" s="2"/>
      <c r="O1235" s="2"/>
      <c r="P1235" s="2"/>
      <c r="Q1235" s="5">
        <v>9875</v>
      </c>
      <c r="R1235" s="1" t="s">
        <v>1097</v>
      </c>
      <c r="S1235" s="1" t="s">
        <v>3406</v>
      </c>
      <c r="T1235" s="1" t="s">
        <v>22</v>
      </c>
      <c r="U1235" t="str">
        <f>VLOOKUP(E1235,[1]Report!$E$4:$T$4596,16,0)</f>
        <v>Move</v>
      </c>
    </row>
    <row r="1236" spans="1:21" x14ac:dyDescent="0.25">
      <c r="A1236" s="1" t="s">
        <v>4506</v>
      </c>
      <c r="B1236" s="1" t="s">
        <v>21</v>
      </c>
      <c r="C1236" s="1" t="s">
        <v>4501</v>
      </c>
      <c r="D1236" s="1" t="s">
        <v>21</v>
      </c>
      <c r="E1236" s="1" t="s">
        <v>4502</v>
      </c>
      <c r="F1236" s="1" t="s">
        <v>4372</v>
      </c>
      <c r="G1236" s="2"/>
      <c r="H1236" s="2"/>
      <c r="I1236" s="2"/>
      <c r="J1236" s="2"/>
      <c r="K1236" s="2"/>
      <c r="L1236" s="2"/>
      <c r="M1236" s="2"/>
      <c r="N1236" s="2"/>
      <c r="O1236" s="5">
        <v>16942</v>
      </c>
      <c r="P1236" s="2"/>
      <c r="Q1236" s="5">
        <v>16942</v>
      </c>
      <c r="R1236" s="1" t="s">
        <v>330</v>
      </c>
      <c r="S1236" s="1" t="s">
        <v>3406</v>
      </c>
      <c r="T1236" s="1" t="s">
        <v>22</v>
      </c>
      <c r="U1236" t="str">
        <f>VLOOKUP(E1236,[1]Report!$E$4:$T$4596,16,0)</f>
        <v>Move</v>
      </c>
    </row>
    <row r="1237" spans="1:21" x14ac:dyDescent="0.25">
      <c r="A1237" s="1" t="s">
        <v>4507</v>
      </c>
      <c r="B1237" s="1" t="s">
        <v>21</v>
      </c>
      <c r="C1237" s="1" t="s">
        <v>4501</v>
      </c>
      <c r="D1237" s="1" t="s">
        <v>21</v>
      </c>
      <c r="E1237" s="1" t="s">
        <v>4502</v>
      </c>
      <c r="F1237" s="1" t="s">
        <v>4372</v>
      </c>
      <c r="G1237" s="2"/>
      <c r="H1237" s="2"/>
      <c r="I1237" s="2"/>
      <c r="J1237" s="2"/>
      <c r="K1237" s="5">
        <v>6300</v>
      </c>
      <c r="L1237" s="2"/>
      <c r="M1237" s="2"/>
      <c r="N1237" s="2"/>
      <c r="O1237" s="2"/>
      <c r="P1237" s="2"/>
      <c r="Q1237" s="5">
        <v>6300</v>
      </c>
      <c r="R1237" s="1" t="s">
        <v>335</v>
      </c>
      <c r="S1237" s="1" t="s">
        <v>3406</v>
      </c>
      <c r="T1237" s="1" t="s">
        <v>22</v>
      </c>
      <c r="U1237" t="str">
        <f>VLOOKUP(E1237,[1]Report!$E$4:$T$4596,16,0)</f>
        <v>Move</v>
      </c>
    </row>
    <row r="1238" spans="1:21" x14ac:dyDescent="0.25">
      <c r="A1238" s="1" t="s">
        <v>4508</v>
      </c>
      <c r="B1238" s="1" t="s">
        <v>21</v>
      </c>
      <c r="C1238" s="1" t="s">
        <v>4501</v>
      </c>
      <c r="D1238" s="1" t="s">
        <v>21</v>
      </c>
      <c r="E1238" s="1" t="s">
        <v>4502</v>
      </c>
      <c r="F1238" s="1" t="s">
        <v>4372</v>
      </c>
      <c r="G1238" s="2"/>
      <c r="H1238" s="2"/>
      <c r="I1238" s="2"/>
      <c r="J1238" s="2"/>
      <c r="K1238" s="2"/>
      <c r="L1238" s="5">
        <v>745</v>
      </c>
      <c r="M1238" s="2"/>
      <c r="N1238" s="2"/>
      <c r="O1238" s="2"/>
      <c r="P1238" s="2"/>
      <c r="Q1238" s="5">
        <v>745</v>
      </c>
      <c r="R1238" s="1" t="s">
        <v>1098</v>
      </c>
      <c r="S1238" s="1" t="s">
        <v>3406</v>
      </c>
      <c r="T1238" s="1" t="s">
        <v>22</v>
      </c>
      <c r="U1238" t="str">
        <f>VLOOKUP(E1238,[1]Report!$E$4:$T$4596,16,0)</f>
        <v>Move</v>
      </c>
    </row>
    <row r="1239" spans="1:21" x14ac:dyDescent="0.25">
      <c r="A1239" s="1" t="s">
        <v>4509</v>
      </c>
      <c r="B1239" s="1" t="s">
        <v>21</v>
      </c>
      <c r="C1239" s="1" t="s">
        <v>4501</v>
      </c>
      <c r="D1239" s="1" t="s">
        <v>21</v>
      </c>
      <c r="E1239" s="1" t="s">
        <v>4502</v>
      </c>
      <c r="F1239" s="1" t="s">
        <v>4372</v>
      </c>
      <c r="G1239" s="2"/>
      <c r="H1239" s="2"/>
      <c r="I1239" s="2"/>
      <c r="J1239" s="2"/>
      <c r="K1239" s="2"/>
      <c r="L1239" s="2"/>
      <c r="M1239" s="5">
        <v>1065</v>
      </c>
      <c r="N1239" s="2"/>
      <c r="O1239" s="2"/>
      <c r="P1239" s="2"/>
      <c r="Q1239" s="5">
        <v>1065</v>
      </c>
      <c r="R1239" s="1" t="s">
        <v>1100</v>
      </c>
      <c r="S1239" s="1" t="s">
        <v>3406</v>
      </c>
      <c r="T1239" s="1" t="s">
        <v>22</v>
      </c>
      <c r="U1239" t="str">
        <f>VLOOKUP(E1239,[1]Report!$E$4:$T$4596,16,0)</f>
        <v>Move</v>
      </c>
    </row>
    <row r="1240" spans="1:21" x14ac:dyDescent="0.25">
      <c r="A1240" s="1" t="s">
        <v>4510</v>
      </c>
      <c r="B1240" s="1" t="s">
        <v>21</v>
      </c>
      <c r="C1240" s="1" t="s">
        <v>4501</v>
      </c>
      <c r="D1240" s="1" t="s">
        <v>21</v>
      </c>
      <c r="E1240" s="1" t="s">
        <v>4502</v>
      </c>
      <c r="F1240" s="1" t="s">
        <v>4372</v>
      </c>
      <c r="G1240" s="2"/>
      <c r="H1240" s="2"/>
      <c r="I1240" s="2"/>
      <c r="J1240" s="2"/>
      <c r="K1240" s="2"/>
      <c r="L1240" s="2"/>
      <c r="M1240" s="2"/>
      <c r="N1240" s="5">
        <v>2675</v>
      </c>
      <c r="O1240" s="2"/>
      <c r="P1240" s="2"/>
      <c r="Q1240" s="5">
        <v>2675</v>
      </c>
      <c r="R1240" s="1" t="s">
        <v>1101</v>
      </c>
      <c r="S1240" s="1" t="s">
        <v>3406</v>
      </c>
      <c r="T1240" s="1" t="s">
        <v>22</v>
      </c>
      <c r="U1240" t="str">
        <f>VLOOKUP(E1240,[1]Report!$E$4:$T$4596,16,0)</f>
        <v>Move</v>
      </c>
    </row>
    <row r="1241" spans="1:21" x14ac:dyDescent="0.25">
      <c r="A1241" s="1" t="s">
        <v>4511</v>
      </c>
      <c r="B1241" s="1" t="s">
        <v>21</v>
      </c>
      <c r="C1241" s="1" t="s">
        <v>4501</v>
      </c>
      <c r="D1241" s="1" t="s">
        <v>21</v>
      </c>
      <c r="E1241" s="1" t="s">
        <v>4502</v>
      </c>
      <c r="F1241" s="1" t="s">
        <v>4372</v>
      </c>
      <c r="G1241" s="2"/>
      <c r="H1241" s="2"/>
      <c r="I1241" s="2"/>
      <c r="J1241" s="2"/>
      <c r="K1241" s="2"/>
      <c r="L1241" s="2"/>
      <c r="M1241" s="2"/>
      <c r="N1241" s="5">
        <v>25801</v>
      </c>
      <c r="O1241" s="2"/>
      <c r="P1241" s="2"/>
      <c r="Q1241" s="5">
        <v>25801</v>
      </c>
      <c r="R1241" s="1" t="s">
        <v>664</v>
      </c>
      <c r="S1241" s="1" t="s">
        <v>3406</v>
      </c>
      <c r="T1241" s="1" t="s">
        <v>22</v>
      </c>
      <c r="U1241" t="str">
        <f>VLOOKUP(E1241,[1]Report!$E$4:$T$4596,16,0)</f>
        <v>Move</v>
      </c>
    </row>
    <row r="1242" spans="1:21" x14ac:dyDescent="0.25">
      <c r="A1242" s="1" t="s">
        <v>4512</v>
      </c>
      <c r="B1242" s="1" t="s">
        <v>21</v>
      </c>
      <c r="C1242" s="1" t="s">
        <v>4501</v>
      </c>
      <c r="D1242" s="1" t="s">
        <v>21</v>
      </c>
      <c r="E1242" s="1" t="s">
        <v>4502</v>
      </c>
      <c r="F1242" s="1" t="s">
        <v>4372</v>
      </c>
      <c r="G1242" s="2"/>
      <c r="H1242" s="2"/>
      <c r="I1242" s="2"/>
      <c r="J1242" s="2"/>
      <c r="K1242" s="2"/>
      <c r="L1242" s="2"/>
      <c r="M1242" s="2"/>
      <c r="N1242" s="5">
        <v>26161</v>
      </c>
      <c r="O1242" s="2"/>
      <c r="P1242" s="2"/>
      <c r="Q1242" s="5">
        <v>26161</v>
      </c>
      <c r="R1242" s="1" t="s">
        <v>665</v>
      </c>
      <c r="S1242" s="1" t="s">
        <v>3406</v>
      </c>
      <c r="T1242" s="1" t="s">
        <v>22</v>
      </c>
      <c r="U1242" t="str">
        <f>VLOOKUP(E1242,[1]Report!$E$4:$T$4596,16,0)</f>
        <v>Move</v>
      </c>
    </row>
    <row r="1243" spans="1:21" x14ac:dyDescent="0.25">
      <c r="A1243" s="1" t="s">
        <v>4513</v>
      </c>
      <c r="B1243" s="1" t="s">
        <v>21</v>
      </c>
      <c r="C1243" s="1" t="s">
        <v>4501</v>
      </c>
      <c r="D1243" s="1" t="s">
        <v>21</v>
      </c>
      <c r="E1243" s="1" t="s">
        <v>4502</v>
      </c>
      <c r="F1243" s="1" t="s">
        <v>4372</v>
      </c>
      <c r="G1243" s="2"/>
      <c r="H1243" s="2"/>
      <c r="I1243" s="5">
        <v>4653</v>
      </c>
      <c r="J1243" s="2"/>
      <c r="K1243" s="2"/>
      <c r="L1243" s="2"/>
      <c r="M1243" s="2"/>
      <c r="N1243" s="2"/>
      <c r="O1243" s="2"/>
      <c r="P1243" s="2"/>
      <c r="Q1243" s="5">
        <v>4653</v>
      </c>
      <c r="R1243" s="1" t="s">
        <v>1640</v>
      </c>
      <c r="S1243" s="1" t="s">
        <v>3406</v>
      </c>
      <c r="T1243" s="1" t="s">
        <v>22</v>
      </c>
      <c r="U1243" t="str">
        <f>VLOOKUP(E1243,[1]Report!$E$4:$T$4596,16,0)</f>
        <v>Move</v>
      </c>
    </row>
    <row r="1244" spans="1:21" x14ac:dyDescent="0.25">
      <c r="A1244" s="1" t="s">
        <v>4514</v>
      </c>
      <c r="B1244" s="1" t="s">
        <v>21</v>
      </c>
      <c r="C1244" s="1" t="s">
        <v>4501</v>
      </c>
      <c r="D1244" s="1" t="s">
        <v>21</v>
      </c>
      <c r="E1244" s="1" t="s">
        <v>4502</v>
      </c>
      <c r="F1244" s="1" t="s">
        <v>4372</v>
      </c>
      <c r="G1244" s="2"/>
      <c r="H1244" s="2"/>
      <c r="I1244" s="2"/>
      <c r="J1244" s="2"/>
      <c r="K1244" s="2"/>
      <c r="L1244" s="2"/>
      <c r="M1244" s="2"/>
      <c r="N1244" s="2"/>
      <c r="O1244" s="5">
        <v>20260</v>
      </c>
      <c r="P1244" s="2"/>
      <c r="Q1244" s="5">
        <v>20260</v>
      </c>
      <c r="R1244" s="1" t="s">
        <v>1110</v>
      </c>
      <c r="S1244" s="1" t="s">
        <v>3406</v>
      </c>
      <c r="T1244" s="1" t="s">
        <v>22</v>
      </c>
      <c r="U1244" t="str">
        <f>VLOOKUP(E1244,[1]Report!$E$4:$T$4596,16,0)</f>
        <v>Move</v>
      </c>
    </row>
    <row r="1245" spans="1:21" x14ac:dyDescent="0.25">
      <c r="A1245" s="1" t="s">
        <v>4515</v>
      </c>
      <c r="B1245" s="1" t="s">
        <v>21</v>
      </c>
      <c r="C1245" s="1" t="s">
        <v>4501</v>
      </c>
      <c r="D1245" s="1" t="s">
        <v>21</v>
      </c>
      <c r="E1245" s="1" t="s">
        <v>4502</v>
      </c>
      <c r="F1245" s="1" t="s">
        <v>4372</v>
      </c>
      <c r="G1245" s="2"/>
      <c r="H1245" s="5">
        <v>8885</v>
      </c>
      <c r="I1245" s="2"/>
      <c r="J1245" s="2"/>
      <c r="K1245" s="2"/>
      <c r="L1245" s="2"/>
      <c r="M1245" s="2"/>
      <c r="N1245" s="2"/>
      <c r="O1245" s="2"/>
      <c r="P1245" s="2"/>
      <c r="Q1245" s="5">
        <v>8885</v>
      </c>
      <c r="R1245" s="1" t="s">
        <v>1641</v>
      </c>
      <c r="S1245" s="1" t="s">
        <v>3406</v>
      </c>
      <c r="T1245" s="1" t="s">
        <v>22</v>
      </c>
      <c r="U1245" t="str">
        <f>VLOOKUP(E1245,[1]Report!$E$4:$T$4596,16,0)</f>
        <v>Move</v>
      </c>
    </row>
    <row r="1246" spans="1:21" x14ac:dyDescent="0.25">
      <c r="A1246" s="1" t="s">
        <v>4516</v>
      </c>
      <c r="B1246" s="1" t="s">
        <v>21</v>
      </c>
      <c r="C1246" s="1" t="s">
        <v>4501</v>
      </c>
      <c r="D1246" s="1" t="s">
        <v>21</v>
      </c>
      <c r="E1246" s="1" t="s">
        <v>4502</v>
      </c>
      <c r="F1246" s="1" t="s">
        <v>4372</v>
      </c>
      <c r="G1246" s="2"/>
      <c r="H1246" s="2"/>
      <c r="I1246" s="5">
        <v>5490</v>
      </c>
      <c r="J1246" s="2"/>
      <c r="K1246" s="2"/>
      <c r="L1246" s="2"/>
      <c r="M1246" s="2"/>
      <c r="N1246" s="2"/>
      <c r="O1246" s="2"/>
      <c r="P1246" s="2"/>
      <c r="Q1246" s="5">
        <v>5490</v>
      </c>
      <c r="R1246" s="1" t="s">
        <v>1642</v>
      </c>
      <c r="S1246" s="1" t="s">
        <v>3406</v>
      </c>
      <c r="T1246" s="1" t="s">
        <v>22</v>
      </c>
      <c r="U1246" t="str">
        <f>VLOOKUP(E1246,[1]Report!$E$4:$T$4596,16,0)</f>
        <v>Move</v>
      </c>
    </row>
    <row r="1247" spans="1:21" x14ac:dyDescent="0.25">
      <c r="A1247" s="1" t="s">
        <v>4517</v>
      </c>
      <c r="B1247" s="1" t="s">
        <v>21</v>
      </c>
      <c r="C1247" s="1" t="s">
        <v>4501</v>
      </c>
      <c r="D1247" s="1" t="s">
        <v>21</v>
      </c>
      <c r="E1247" s="1" t="s">
        <v>4502</v>
      </c>
      <c r="F1247" s="1" t="s">
        <v>4372</v>
      </c>
      <c r="G1247" s="2"/>
      <c r="H1247" s="5">
        <v>7346</v>
      </c>
      <c r="I1247" s="2"/>
      <c r="J1247" s="2"/>
      <c r="K1247" s="2"/>
      <c r="L1247" s="2"/>
      <c r="M1247" s="2"/>
      <c r="N1247" s="2"/>
      <c r="O1247" s="2"/>
      <c r="P1247" s="2"/>
      <c r="Q1247" s="5">
        <v>7346</v>
      </c>
      <c r="R1247" s="1" t="s">
        <v>1643</v>
      </c>
      <c r="S1247" s="1" t="s">
        <v>3406</v>
      </c>
      <c r="T1247" s="1" t="s">
        <v>22</v>
      </c>
      <c r="U1247" t="str">
        <f>VLOOKUP(E1247,[1]Report!$E$4:$T$4596,16,0)</f>
        <v>Move</v>
      </c>
    </row>
    <row r="1248" spans="1:21" x14ac:dyDescent="0.25">
      <c r="A1248" s="1" t="s">
        <v>4518</v>
      </c>
      <c r="B1248" s="1" t="s">
        <v>21</v>
      </c>
      <c r="C1248" s="1" t="s">
        <v>4501</v>
      </c>
      <c r="D1248" s="1" t="s">
        <v>21</v>
      </c>
      <c r="E1248" s="1" t="s">
        <v>4502</v>
      </c>
      <c r="F1248" s="1" t="s">
        <v>4372</v>
      </c>
      <c r="G1248" s="2"/>
      <c r="H1248" s="2"/>
      <c r="I1248" s="5">
        <v>67231</v>
      </c>
      <c r="J1248" s="2"/>
      <c r="K1248" s="2"/>
      <c r="L1248" s="2"/>
      <c r="M1248" s="2"/>
      <c r="N1248" s="2"/>
      <c r="O1248" s="2"/>
      <c r="P1248" s="2"/>
      <c r="Q1248" s="5">
        <v>67231</v>
      </c>
      <c r="R1248" s="1" t="s">
        <v>1644</v>
      </c>
      <c r="S1248" s="1" t="s">
        <v>3406</v>
      </c>
      <c r="T1248" s="1" t="s">
        <v>22</v>
      </c>
      <c r="U1248" t="str">
        <f>VLOOKUP(E1248,[1]Report!$E$4:$T$4596,16,0)</f>
        <v>Move</v>
      </c>
    </row>
    <row r="1249" spans="1:21" x14ac:dyDescent="0.25">
      <c r="A1249" s="1" t="s">
        <v>4519</v>
      </c>
      <c r="B1249" s="1" t="s">
        <v>21</v>
      </c>
      <c r="C1249" s="1" t="s">
        <v>4501</v>
      </c>
      <c r="D1249" s="1" t="s">
        <v>21</v>
      </c>
      <c r="E1249" s="1" t="s">
        <v>4502</v>
      </c>
      <c r="F1249" s="1" t="s">
        <v>4372</v>
      </c>
      <c r="G1249" s="2"/>
      <c r="H1249" s="2"/>
      <c r="I1249" s="2"/>
      <c r="J1249" s="2"/>
      <c r="K1249" s="2"/>
      <c r="L1249" s="2"/>
      <c r="M1249" s="2"/>
      <c r="N1249" s="5">
        <v>18371</v>
      </c>
      <c r="O1249" s="2"/>
      <c r="P1249" s="2"/>
      <c r="Q1249" s="5">
        <v>18371</v>
      </c>
      <c r="R1249" s="1" t="s">
        <v>666</v>
      </c>
      <c r="S1249" s="1" t="s">
        <v>3406</v>
      </c>
      <c r="T1249" s="1" t="s">
        <v>22</v>
      </c>
      <c r="U1249" t="str">
        <f>VLOOKUP(E1249,[1]Report!$E$4:$T$4596,16,0)</f>
        <v>Move</v>
      </c>
    </row>
    <row r="1250" spans="1:21" x14ac:dyDescent="0.25">
      <c r="A1250" s="1" t="s">
        <v>4520</v>
      </c>
      <c r="B1250" s="1" t="s">
        <v>21</v>
      </c>
      <c r="C1250" s="1" t="s">
        <v>4501</v>
      </c>
      <c r="D1250" s="1" t="s">
        <v>21</v>
      </c>
      <c r="E1250" s="1" t="s">
        <v>4502</v>
      </c>
      <c r="F1250" s="1" t="s">
        <v>4372</v>
      </c>
      <c r="G1250" s="2"/>
      <c r="H1250" s="2"/>
      <c r="I1250" s="2"/>
      <c r="J1250" s="2"/>
      <c r="K1250" s="2"/>
      <c r="L1250" s="2"/>
      <c r="M1250" s="2"/>
      <c r="N1250" s="2"/>
      <c r="O1250" s="5">
        <v>13138</v>
      </c>
      <c r="P1250" s="2"/>
      <c r="Q1250" s="5">
        <v>13138</v>
      </c>
      <c r="R1250" s="1" t="s">
        <v>667</v>
      </c>
      <c r="S1250" s="1" t="s">
        <v>3406</v>
      </c>
      <c r="T1250" s="1" t="s">
        <v>22</v>
      </c>
      <c r="U1250" t="str">
        <f>VLOOKUP(E1250,[1]Report!$E$4:$T$4596,16,0)</f>
        <v>Move</v>
      </c>
    </row>
    <row r="1251" spans="1:21" x14ac:dyDescent="0.25">
      <c r="A1251" s="1" t="s">
        <v>4521</v>
      </c>
      <c r="B1251" s="1" t="s">
        <v>21</v>
      </c>
      <c r="C1251" s="1" t="s">
        <v>4501</v>
      </c>
      <c r="D1251" s="1" t="s">
        <v>21</v>
      </c>
      <c r="E1251" s="1" t="s">
        <v>4502</v>
      </c>
      <c r="F1251" s="1" t="s">
        <v>4372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5">
        <v>12075</v>
      </c>
      <c r="Q1251" s="5">
        <v>12075</v>
      </c>
      <c r="R1251" s="1" t="s">
        <v>1113</v>
      </c>
      <c r="S1251" s="1" t="s">
        <v>3406</v>
      </c>
      <c r="T1251" s="1" t="s">
        <v>22</v>
      </c>
      <c r="U1251" t="str">
        <f>VLOOKUP(E1251,[1]Report!$E$4:$T$4596,16,0)</f>
        <v>Move</v>
      </c>
    </row>
    <row r="1252" spans="1:21" x14ac:dyDescent="0.25">
      <c r="A1252" s="1" t="s">
        <v>4522</v>
      </c>
      <c r="B1252" s="1" t="s">
        <v>21</v>
      </c>
      <c r="C1252" s="1" t="s">
        <v>4501</v>
      </c>
      <c r="D1252" s="1" t="s">
        <v>21</v>
      </c>
      <c r="E1252" s="1" t="s">
        <v>4502</v>
      </c>
      <c r="F1252" s="1" t="s">
        <v>4372</v>
      </c>
      <c r="G1252" s="2"/>
      <c r="H1252" s="5">
        <v>3300</v>
      </c>
      <c r="I1252" s="2"/>
      <c r="J1252" s="2"/>
      <c r="K1252" s="2"/>
      <c r="L1252" s="2"/>
      <c r="M1252" s="2"/>
      <c r="N1252" s="2"/>
      <c r="O1252" s="2"/>
      <c r="P1252" s="2"/>
      <c r="Q1252" s="5">
        <v>3300</v>
      </c>
      <c r="R1252" s="1" t="s">
        <v>982</v>
      </c>
      <c r="S1252" s="1" t="s">
        <v>3406</v>
      </c>
      <c r="T1252" s="1" t="s">
        <v>22</v>
      </c>
      <c r="U1252" t="str">
        <f>VLOOKUP(E1252,[1]Report!$E$4:$T$4596,16,0)</f>
        <v>Move</v>
      </c>
    </row>
    <row r="1253" spans="1:21" x14ac:dyDescent="0.25">
      <c r="A1253" s="1" t="s">
        <v>4523</v>
      </c>
      <c r="B1253" s="1" t="s">
        <v>21</v>
      </c>
      <c r="C1253" s="1" t="s">
        <v>4501</v>
      </c>
      <c r="D1253" s="1" t="s">
        <v>21</v>
      </c>
      <c r="E1253" s="1" t="s">
        <v>4502</v>
      </c>
      <c r="F1253" s="1" t="s">
        <v>4372</v>
      </c>
      <c r="G1253" s="2"/>
      <c r="H1253" s="2"/>
      <c r="I1253" s="5">
        <v>3943</v>
      </c>
      <c r="J1253" s="2"/>
      <c r="K1253" s="2"/>
      <c r="L1253" s="2"/>
      <c r="M1253" s="2"/>
      <c r="N1253" s="2"/>
      <c r="O1253" s="2"/>
      <c r="P1253" s="2"/>
      <c r="Q1253" s="5">
        <v>3943</v>
      </c>
      <c r="R1253" s="1" t="s">
        <v>757</v>
      </c>
      <c r="S1253" s="1" t="s">
        <v>3406</v>
      </c>
      <c r="T1253" s="1" t="s">
        <v>22</v>
      </c>
      <c r="U1253" t="str">
        <f>VLOOKUP(E1253,[1]Report!$E$4:$T$4596,16,0)</f>
        <v>Move</v>
      </c>
    </row>
    <row r="1254" spans="1:21" x14ac:dyDescent="0.25">
      <c r="A1254" s="1" t="s">
        <v>4524</v>
      </c>
      <c r="B1254" s="1" t="s">
        <v>21</v>
      </c>
      <c r="C1254" s="1" t="s">
        <v>4501</v>
      </c>
      <c r="D1254" s="1" t="s">
        <v>21</v>
      </c>
      <c r="E1254" s="1" t="s">
        <v>4502</v>
      </c>
      <c r="F1254" s="1" t="s">
        <v>4372</v>
      </c>
      <c r="G1254" s="2"/>
      <c r="H1254" s="2"/>
      <c r="I1254" s="5">
        <v>2988</v>
      </c>
      <c r="J1254" s="2"/>
      <c r="K1254" s="2"/>
      <c r="L1254" s="2"/>
      <c r="M1254" s="2"/>
      <c r="N1254" s="2"/>
      <c r="O1254" s="2"/>
      <c r="P1254" s="2"/>
      <c r="Q1254" s="5">
        <v>2988</v>
      </c>
      <c r="R1254" s="1" t="s">
        <v>758</v>
      </c>
      <c r="S1254" s="1" t="s">
        <v>3406</v>
      </c>
      <c r="T1254" s="1" t="s">
        <v>22</v>
      </c>
      <c r="U1254" t="str">
        <f>VLOOKUP(E1254,[1]Report!$E$4:$T$4596,16,0)</f>
        <v>Move</v>
      </c>
    </row>
    <row r="1255" spans="1:21" x14ac:dyDescent="0.25">
      <c r="A1255" s="1" t="s">
        <v>4525</v>
      </c>
      <c r="B1255" s="1" t="s">
        <v>21</v>
      </c>
      <c r="C1255" s="1" t="s">
        <v>4501</v>
      </c>
      <c r="D1255" s="1" t="s">
        <v>21</v>
      </c>
      <c r="E1255" s="1" t="s">
        <v>4502</v>
      </c>
      <c r="F1255" s="1" t="s">
        <v>4372</v>
      </c>
      <c r="G1255" s="2"/>
      <c r="H1255" s="2"/>
      <c r="I1255" s="2"/>
      <c r="J1255" s="5">
        <v>4068</v>
      </c>
      <c r="K1255" s="2"/>
      <c r="L1255" s="2"/>
      <c r="M1255" s="2"/>
      <c r="N1255" s="2"/>
      <c r="O1255" s="2"/>
      <c r="P1255" s="2"/>
      <c r="Q1255" s="5">
        <v>4068</v>
      </c>
      <c r="R1255" s="1" t="s">
        <v>759</v>
      </c>
      <c r="S1255" s="1" t="s">
        <v>3406</v>
      </c>
      <c r="T1255" s="1" t="s">
        <v>22</v>
      </c>
      <c r="U1255" t="str">
        <f>VLOOKUP(E1255,[1]Report!$E$4:$T$4596,16,0)</f>
        <v>Move</v>
      </c>
    </row>
    <row r="1256" spans="1:21" x14ac:dyDescent="0.25">
      <c r="A1256" s="1" t="s">
        <v>4526</v>
      </c>
      <c r="B1256" s="1" t="s">
        <v>21</v>
      </c>
      <c r="C1256" s="1" t="s">
        <v>4501</v>
      </c>
      <c r="D1256" s="1" t="s">
        <v>21</v>
      </c>
      <c r="E1256" s="1" t="s">
        <v>4502</v>
      </c>
      <c r="F1256" s="1" t="s">
        <v>4372</v>
      </c>
      <c r="G1256" s="2"/>
      <c r="H1256" s="2"/>
      <c r="I1256" s="2"/>
      <c r="J1256" s="5">
        <v>7087</v>
      </c>
      <c r="K1256" s="2"/>
      <c r="L1256" s="2"/>
      <c r="M1256" s="2"/>
      <c r="N1256" s="2"/>
      <c r="O1256" s="2"/>
      <c r="P1256" s="2"/>
      <c r="Q1256" s="5">
        <v>7087</v>
      </c>
      <c r="R1256" s="1" t="s">
        <v>760</v>
      </c>
      <c r="S1256" s="1" t="s">
        <v>3406</v>
      </c>
      <c r="T1256" s="1" t="s">
        <v>22</v>
      </c>
      <c r="U1256" t="str">
        <f>VLOOKUP(E1256,[1]Report!$E$4:$T$4596,16,0)</f>
        <v>Move</v>
      </c>
    </row>
    <row r="1257" spans="1:21" x14ac:dyDescent="0.25">
      <c r="A1257" s="1" t="s">
        <v>4527</v>
      </c>
      <c r="B1257" s="1" t="s">
        <v>21</v>
      </c>
      <c r="C1257" s="1" t="s">
        <v>4501</v>
      </c>
      <c r="D1257" s="1" t="s">
        <v>21</v>
      </c>
      <c r="E1257" s="1" t="s">
        <v>4502</v>
      </c>
      <c r="F1257" s="1" t="s">
        <v>4372</v>
      </c>
      <c r="G1257" s="2"/>
      <c r="H1257" s="2"/>
      <c r="I1257" s="2"/>
      <c r="J1257" s="2"/>
      <c r="K1257" s="5">
        <v>5933</v>
      </c>
      <c r="L1257" s="2"/>
      <c r="M1257" s="2"/>
      <c r="N1257" s="2"/>
      <c r="O1257" s="2"/>
      <c r="P1257" s="2"/>
      <c r="Q1257" s="5">
        <v>5933</v>
      </c>
      <c r="R1257" s="1" t="s">
        <v>668</v>
      </c>
      <c r="S1257" s="1" t="s">
        <v>3406</v>
      </c>
      <c r="T1257" s="1" t="s">
        <v>22</v>
      </c>
      <c r="U1257" t="str">
        <f>VLOOKUP(E1257,[1]Report!$E$4:$T$4596,16,0)</f>
        <v>Move</v>
      </c>
    </row>
    <row r="1258" spans="1:21" x14ac:dyDescent="0.25">
      <c r="A1258" s="1" t="s">
        <v>4528</v>
      </c>
      <c r="B1258" s="1" t="s">
        <v>21</v>
      </c>
      <c r="C1258" s="1" t="s">
        <v>4501</v>
      </c>
      <c r="D1258" s="1" t="s">
        <v>21</v>
      </c>
      <c r="E1258" s="1" t="s">
        <v>4502</v>
      </c>
      <c r="F1258" s="1" t="s">
        <v>4372</v>
      </c>
      <c r="G1258" s="2"/>
      <c r="H1258" s="2"/>
      <c r="I1258" s="2"/>
      <c r="J1258" s="2"/>
      <c r="K1258" s="5">
        <v>7530</v>
      </c>
      <c r="L1258" s="2"/>
      <c r="M1258" s="2"/>
      <c r="N1258" s="2"/>
      <c r="O1258" s="2"/>
      <c r="P1258" s="2"/>
      <c r="Q1258" s="5">
        <v>7530</v>
      </c>
      <c r="R1258" s="1" t="s">
        <v>669</v>
      </c>
      <c r="S1258" s="1" t="s">
        <v>3406</v>
      </c>
      <c r="T1258" s="1" t="s">
        <v>22</v>
      </c>
      <c r="U1258" t="str">
        <f>VLOOKUP(E1258,[1]Report!$E$4:$T$4596,16,0)</f>
        <v>Move</v>
      </c>
    </row>
    <row r="1259" spans="1:21" x14ac:dyDescent="0.25">
      <c r="A1259" s="1" t="s">
        <v>4529</v>
      </c>
      <c r="B1259" s="1" t="s">
        <v>21</v>
      </c>
      <c r="C1259" s="1" t="s">
        <v>4501</v>
      </c>
      <c r="D1259" s="1" t="s">
        <v>21</v>
      </c>
      <c r="E1259" s="1" t="s">
        <v>4502</v>
      </c>
      <c r="F1259" s="1" t="s">
        <v>4372</v>
      </c>
      <c r="G1259" s="2"/>
      <c r="H1259" s="2"/>
      <c r="I1259" s="2"/>
      <c r="J1259" s="2"/>
      <c r="K1259" s="2"/>
      <c r="L1259" s="5">
        <v>6586</v>
      </c>
      <c r="M1259" s="2"/>
      <c r="N1259" s="2"/>
      <c r="O1259" s="2"/>
      <c r="P1259" s="2"/>
      <c r="Q1259" s="5">
        <v>6586</v>
      </c>
      <c r="R1259" s="1" t="s">
        <v>670</v>
      </c>
      <c r="S1259" s="1" t="s">
        <v>3406</v>
      </c>
      <c r="T1259" s="1" t="s">
        <v>22</v>
      </c>
      <c r="U1259" t="str">
        <f>VLOOKUP(E1259,[1]Report!$E$4:$T$4596,16,0)</f>
        <v>Move</v>
      </c>
    </row>
    <row r="1260" spans="1:21" x14ac:dyDescent="0.25">
      <c r="A1260" s="1" t="s">
        <v>4530</v>
      </c>
      <c r="B1260" s="1" t="s">
        <v>21</v>
      </c>
      <c r="C1260" s="1" t="s">
        <v>4501</v>
      </c>
      <c r="D1260" s="1" t="s">
        <v>21</v>
      </c>
      <c r="E1260" s="1" t="s">
        <v>4502</v>
      </c>
      <c r="F1260" s="1" t="s">
        <v>4372</v>
      </c>
      <c r="G1260" s="2"/>
      <c r="H1260" s="2"/>
      <c r="I1260" s="2"/>
      <c r="J1260" s="2"/>
      <c r="K1260" s="2"/>
      <c r="L1260" s="5">
        <v>3074</v>
      </c>
      <c r="M1260" s="2"/>
      <c r="N1260" s="2"/>
      <c r="O1260" s="2"/>
      <c r="P1260" s="2"/>
      <c r="Q1260" s="5">
        <v>3074</v>
      </c>
      <c r="R1260" s="1" t="s">
        <v>671</v>
      </c>
      <c r="S1260" s="1" t="s">
        <v>3406</v>
      </c>
      <c r="T1260" s="1" t="s">
        <v>22</v>
      </c>
      <c r="U1260" t="str">
        <f>VLOOKUP(E1260,[1]Report!$E$4:$T$4596,16,0)</f>
        <v>Move</v>
      </c>
    </row>
    <row r="1261" spans="1:21" x14ac:dyDescent="0.25">
      <c r="A1261" s="1" t="s">
        <v>4531</v>
      </c>
      <c r="B1261" s="1" t="s">
        <v>21</v>
      </c>
      <c r="C1261" s="1" t="s">
        <v>4501</v>
      </c>
      <c r="D1261" s="1" t="s">
        <v>21</v>
      </c>
      <c r="E1261" s="1" t="s">
        <v>4502</v>
      </c>
      <c r="F1261" s="1" t="s">
        <v>4372</v>
      </c>
      <c r="G1261" s="2"/>
      <c r="H1261" s="2"/>
      <c r="I1261" s="2"/>
      <c r="J1261" s="2"/>
      <c r="K1261" s="2"/>
      <c r="L1261" s="2"/>
      <c r="M1261" s="5">
        <v>4661</v>
      </c>
      <c r="N1261" s="2"/>
      <c r="O1261" s="2"/>
      <c r="P1261" s="2"/>
      <c r="Q1261" s="5">
        <v>4661</v>
      </c>
      <c r="R1261" s="1" t="s">
        <v>672</v>
      </c>
      <c r="S1261" s="1" t="s">
        <v>3406</v>
      </c>
      <c r="T1261" s="1" t="s">
        <v>22</v>
      </c>
      <c r="U1261" t="str">
        <f>VLOOKUP(E1261,[1]Report!$E$4:$T$4596,16,0)</f>
        <v>Move</v>
      </c>
    </row>
    <row r="1262" spans="1:21" x14ac:dyDescent="0.25">
      <c r="A1262" s="1" t="s">
        <v>4532</v>
      </c>
      <c r="B1262" s="1" t="s">
        <v>21</v>
      </c>
      <c r="C1262" s="1" t="s">
        <v>4501</v>
      </c>
      <c r="D1262" s="1" t="s">
        <v>21</v>
      </c>
      <c r="E1262" s="1" t="s">
        <v>4502</v>
      </c>
      <c r="F1262" s="1" t="s">
        <v>4372</v>
      </c>
      <c r="G1262" s="2"/>
      <c r="H1262" s="2"/>
      <c r="I1262" s="2"/>
      <c r="J1262" s="2"/>
      <c r="K1262" s="2"/>
      <c r="L1262" s="2"/>
      <c r="M1262" s="5">
        <v>5674</v>
      </c>
      <c r="N1262" s="2"/>
      <c r="O1262" s="2"/>
      <c r="P1262" s="2"/>
      <c r="Q1262" s="5">
        <v>5674</v>
      </c>
      <c r="R1262" s="1" t="s">
        <v>673</v>
      </c>
      <c r="S1262" s="1" t="s">
        <v>3406</v>
      </c>
      <c r="T1262" s="1" t="s">
        <v>22</v>
      </c>
      <c r="U1262" t="str">
        <f>VLOOKUP(E1262,[1]Report!$E$4:$T$4596,16,0)</f>
        <v>Move</v>
      </c>
    </row>
    <row r="1263" spans="1:21" x14ac:dyDescent="0.25">
      <c r="A1263" s="1" t="s">
        <v>4533</v>
      </c>
      <c r="B1263" s="1" t="s">
        <v>21</v>
      </c>
      <c r="C1263" s="1" t="s">
        <v>4501</v>
      </c>
      <c r="D1263" s="1" t="s">
        <v>21</v>
      </c>
      <c r="E1263" s="1" t="s">
        <v>4502</v>
      </c>
      <c r="F1263" s="1" t="s">
        <v>4372</v>
      </c>
      <c r="G1263" s="2"/>
      <c r="H1263" s="2"/>
      <c r="I1263" s="2"/>
      <c r="J1263" s="2"/>
      <c r="K1263" s="2"/>
      <c r="L1263" s="2"/>
      <c r="M1263" s="2"/>
      <c r="N1263" s="5">
        <v>4739</v>
      </c>
      <c r="O1263" s="2"/>
      <c r="P1263" s="2"/>
      <c r="Q1263" s="5">
        <v>4739</v>
      </c>
      <c r="R1263" s="1" t="s">
        <v>674</v>
      </c>
      <c r="S1263" s="1" t="s">
        <v>3406</v>
      </c>
      <c r="T1263" s="1" t="s">
        <v>22</v>
      </c>
      <c r="U1263" t="str">
        <f>VLOOKUP(E1263,[1]Report!$E$4:$T$4596,16,0)</f>
        <v>Move</v>
      </c>
    </row>
    <row r="1264" spans="1:21" x14ac:dyDescent="0.25">
      <c r="A1264" s="1" t="s">
        <v>4534</v>
      </c>
      <c r="B1264" s="1" t="s">
        <v>21</v>
      </c>
      <c r="C1264" s="1" t="s">
        <v>4501</v>
      </c>
      <c r="D1264" s="1" t="s">
        <v>21</v>
      </c>
      <c r="E1264" s="1" t="s">
        <v>4502</v>
      </c>
      <c r="F1264" s="1" t="s">
        <v>4372</v>
      </c>
      <c r="G1264" s="2"/>
      <c r="H1264" s="2"/>
      <c r="I1264" s="2"/>
      <c r="J1264" s="2"/>
      <c r="K1264" s="2"/>
      <c r="L1264" s="2"/>
      <c r="M1264" s="2"/>
      <c r="N1264" s="5">
        <v>11638</v>
      </c>
      <c r="O1264" s="2"/>
      <c r="P1264" s="2"/>
      <c r="Q1264" s="5">
        <v>11638</v>
      </c>
      <c r="R1264" s="1" t="s">
        <v>675</v>
      </c>
      <c r="S1264" s="1" t="s">
        <v>3406</v>
      </c>
      <c r="T1264" s="1" t="s">
        <v>22</v>
      </c>
      <c r="U1264" t="str">
        <f>VLOOKUP(E1264,[1]Report!$E$4:$T$4596,16,0)</f>
        <v>Move</v>
      </c>
    </row>
    <row r="1265" spans="1:21" x14ac:dyDescent="0.25">
      <c r="A1265" s="1" t="s">
        <v>4535</v>
      </c>
      <c r="B1265" s="1" t="s">
        <v>21</v>
      </c>
      <c r="C1265" s="1" t="s">
        <v>4501</v>
      </c>
      <c r="D1265" s="1" t="s">
        <v>21</v>
      </c>
      <c r="E1265" s="1" t="s">
        <v>4502</v>
      </c>
      <c r="F1265" s="1" t="s">
        <v>4372</v>
      </c>
      <c r="G1265" s="2"/>
      <c r="H1265" s="2"/>
      <c r="I1265" s="2"/>
      <c r="J1265" s="2"/>
      <c r="K1265" s="2"/>
      <c r="L1265" s="2"/>
      <c r="M1265" s="2"/>
      <c r="N1265" s="2"/>
      <c r="O1265" s="5">
        <v>9437</v>
      </c>
      <c r="P1265" s="2"/>
      <c r="Q1265" s="5">
        <v>9437</v>
      </c>
      <c r="R1265" s="1" t="s">
        <v>676</v>
      </c>
      <c r="S1265" s="1" t="s">
        <v>3406</v>
      </c>
      <c r="T1265" s="1" t="s">
        <v>22</v>
      </c>
      <c r="U1265" t="str">
        <f>VLOOKUP(E1265,[1]Report!$E$4:$T$4596,16,0)</f>
        <v>Move</v>
      </c>
    </row>
    <row r="1266" spans="1:21" x14ac:dyDescent="0.25">
      <c r="A1266" s="1" t="s">
        <v>4536</v>
      </c>
      <c r="B1266" s="1" t="s">
        <v>21</v>
      </c>
      <c r="C1266" s="1" t="s">
        <v>4501</v>
      </c>
      <c r="D1266" s="1" t="s">
        <v>21</v>
      </c>
      <c r="E1266" s="1" t="s">
        <v>4502</v>
      </c>
      <c r="F1266" s="1" t="s">
        <v>4372</v>
      </c>
      <c r="G1266" s="2"/>
      <c r="H1266" s="2"/>
      <c r="I1266" s="2"/>
      <c r="J1266" s="2"/>
      <c r="K1266" s="2"/>
      <c r="L1266" s="2"/>
      <c r="M1266" s="2"/>
      <c r="N1266" s="2"/>
      <c r="O1266" s="5">
        <v>11707</v>
      </c>
      <c r="P1266" s="2"/>
      <c r="Q1266" s="5">
        <v>11707</v>
      </c>
      <c r="R1266" s="1" t="s">
        <v>677</v>
      </c>
      <c r="S1266" s="1" t="s">
        <v>3406</v>
      </c>
      <c r="T1266" s="1" t="s">
        <v>22</v>
      </c>
      <c r="U1266" t="str">
        <f>VLOOKUP(E1266,[1]Report!$E$4:$T$4596,16,0)</f>
        <v>Move</v>
      </c>
    </row>
    <row r="1267" spans="1:21" x14ac:dyDescent="0.25">
      <c r="A1267" s="1" t="s">
        <v>4537</v>
      </c>
      <c r="B1267" s="1" t="s">
        <v>21</v>
      </c>
      <c r="C1267" s="1" t="s">
        <v>4501</v>
      </c>
      <c r="D1267" s="1" t="s">
        <v>21</v>
      </c>
      <c r="E1267" s="1" t="s">
        <v>4502</v>
      </c>
      <c r="F1267" s="1" t="s">
        <v>4372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5">
        <v>10267</v>
      </c>
      <c r="Q1267" s="5">
        <v>10267</v>
      </c>
      <c r="R1267" s="1" t="s">
        <v>678</v>
      </c>
      <c r="S1267" s="1" t="s">
        <v>3406</v>
      </c>
      <c r="T1267" s="1" t="s">
        <v>22</v>
      </c>
      <c r="U1267" t="str">
        <f>VLOOKUP(E1267,[1]Report!$E$4:$T$4596,16,0)</f>
        <v>Move</v>
      </c>
    </row>
    <row r="1268" spans="1:21" x14ac:dyDescent="0.25">
      <c r="A1268" s="1" t="s">
        <v>4538</v>
      </c>
      <c r="B1268" s="1" t="s">
        <v>21</v>
      </c>
      <c r="C1268" s="1" t="s">
        <v>4501</v>
      </c>
      <c r="D1268" s="1" t="s">
        <v>21</v>
      </c>
      <c r="E1268" s="1" t="s">
        <v>4502</v>
      </c>
      <c r="F1268" s="1" t="s">
        <v>4372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5">
        <v>6523</v>
      </c>
      <c r="Q1268" s="5">
        <v>6523</v>
      </c>
      <c r="R1268" s="1" t="s">
        <v>679</v>
      </c>
      <c r="S1268" s="1" t="s">
        <v>3406</v>
      </c>
      <c r="T1268" s="1" t="s">
        <v>22</v>
      </c>
      <c r="U1268" t="str">
        <f>VLOOKUP(E1268,[1]Report!$E$4:$T$4596,16,0)</f>
        <v>Move</v>
      </c>
    </row>
    <row r="1269" spans="1:21" x14ac:dyDescent="0.25">
      <c r="A1269" s="1" t="s">
        <v>4539</v>
      </c>
      <c r="B1269" s="1" t="s">
        <v>21</v>
      </c>
      <c r="C1269" s="1" t="s">
        <v>4501</v>
      </c>
      <c r="D1269" s="1" t="s">
        <v>21</v>
      </c>
      <c r="E1269" s="1" t="s">
        <v>4502</v>
      </c>
      <c r="F1269" s="1" t="s">
        <v>4372</v>
      </c>
      <c r="G1269" s="2"/>
      <c r="H1269" s="5">
        <v>3480</v>
      </c>
      <c r="I1269" s="2"/>
      <c r="J1269" s="2"/>
      <c r="K1269" s="2"/>
      <c r="L1269" s="2"/>
      <c r="M1269" s="2"/>
      <c r="N1269" s="2"/>
      <c r="O1269" s="2"/>
      <c r="P1269" s="2"/>
      <c r="Q1269" s="5">
        <v>3480</v>
      </c>
      <c r="R1269" s="1" t="s">
        <v>1233</v>
      </c>
      <c r="S1269" s="1" t="s">
        <v>3406</v>
      </c>
      <c r="T1269" s="1" t="s">
        <v>22</v>
      </c>
      <c r="U1269" t="str">
        <f>VLOOKUP(E1269,[1]Report!$E$4:$T$4596,16,0)</f>
        <v>Move</v>
      </c>
    </row>
    <row r="1270" spans="1:21" x14ac:dyDescent="0.25">
      <c r="A1270" s="1" t="s">
        <v>4540</v>
      </c>
      <c r="B1270" s="1" t="s">
        <v>21</v>
      </c>
      <c r="C1270" s="1" t="s">
        <v>4501</v>
      </c>
      <c r="D1270" s="1" t="s">
        <v>21</v>
      </c>
      <c r="E1270" s="1" t="s">
        <v>4502</v>
      </c>
      <c r="F1270" s="1" t="s">
        <v>4372</v>
      </c>
      <c r="G1270" s="2"/>
      <c r="H1270" s="2"/>
      <c r="I1270" s="2"/>
      <c r="J1270" s="2"/>
      <c r="K1270" s="2"/>
      <c r="L1270" s="2"/>
      <c r="M1270" s="2"/>
      <c r="N1270" s="2"/>
      <c r="O1270" s="5">
        <v>21500</v>
      </c>
      <c r="P1270" s="2"/>
      <c r="Q1270" s="5">
        <v>21500</v>
      </c>
      <c r="R1270" s="1" t="s">
        <v>497</v>
      </c>
      <c r="S1270" s="1" t="s">
        <v>3406</v>
      </c>
      <c r="T1270" s="1" t="s">
        <v>22</v>
      </c>
      <c r="U1270" t="str">
        <f>VLOOKUP(E1270,[1]Report!$E$4:$T$4596,16,0)</f>
        <v>Move</v>
      </c>
    </row>
    <row r="1271" spans="1:21" x14ac:dyDescent="0.25">
      <c r="A1271" s="1" t="s">
        <v>4541</v>
      </c>
      <c r="B1271" s="1" t="s">
        <v>21</v>
      </c>
      <c r="C1271" s="1" t="s">
        <v>4501</v>
      </c>
      <c r="D1271" s="1" t="s">
        <v>21</v>
      </c>
      <c r="E1271" s="1" t="s">
        <v>4502</v>
      </c>
      <c r="F1271" s="1" t="s">
        <v>4372</v>
      </c>
      <c r="G1271" s="2"/>
      <c r="H1271" s="2"/>
      <c r="I1271" s="2"/>
      <c r="J1271" s="2"/>
      <c r="K1271" s="2"/>
      <c r="L1271" s="2"/>
      <c r="M1271" s="2"/>
      <c r="N1271" s="2"/>
      <c r="O1271" s="5">
        <v>74027</v>
      </c>
      <c r="P1271" s="2"/>
      <c r="Q1271" s="5">
        <v>74027</v>
      </c>
      <c r="R1271" s="1" t="s">
        <v>498</v>
      </c>
      <c r="S1271" s="1" t="s">
        <v>3406</v>
      </c>
      <c r="T1271" s="1" t="s">
        <v>22</v>
      </c>
      <c r="U1271" t="str">
        <f>VLOOKUP(E1271,[1]Report!$E$4:$T$4596,16,0)</f>
        <v>Move</v>
      </c>
    </row>
    <row r="1272" spans="1:21" x14ac:dyDescent="0.25">
      <c r="A1272" s="1" t="s">
        <v>4542</v>
      </c>
      <c r="B1272" s="1" t="s">
        <v>21</v>
      </c>
      <c r="C1272" s="1" t="s">
        <v>4501</v>
      </c>
      <c r="D1272" s="1" t="s">
        <v>21</v>
      </c>
      <c r="E1272" s="1" t="s">
        <v>4502</v>
      </c>
      <c r="F1272" s="1" t="s">
        <v>4372</v>
      </c>
      <c r="G1272" s="5">
        <v>1415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5">
        <v>1415</v>
      </c>
      <c r="R1272" s="1" t="s">
        <v>1238</v>
      </c>
      <c r="S1272" s="1" t="s">
        <v>3406</v>
      </c>
      <c r="T1272" s="1" t="s">
        <v>22</v>
      </c>
      <c r="U1272" t="str">
        <f>VLOOKUP(E1272,[1]Report!$E$4:$T$4596,16,0)</f>
        <v>Move</v>
      </c>
    </row>
    <row r="1273" spans="1:21" x14ac:dyDescent="0.25">
      <c r="A1273" s="1" t="s">
        <v>4543</v>
      </c>
      <c r="B1273" s="1" t="s">
        <v>21</v>
      </c>
      <c r="C1273" s="1" t="s">
        <v>4501</v>
      </c>
      <c r="D1273" s="1" t="s">
        <v>21</v>
      </c>
      <c r="E1273" s="1" t="s">
        <v>4502</v>
      </c>
      <c r="F1273" s="1" t="s">
        <v>4372</v>
      </c>
      <c r="G1273" s="2"/>
      <c r="H1273" s="2"/>
      <c r="I1273" s="2"/>
      <c r="J1273" s="2"/>
      <c r="K1273" s="2"/>
      <c r="L1273" s="2"/>
      <c r="M1273" s="2"/>
      <c r="N1273" s="2"/>
      <c r="O1273" s="3">
        <v>-8114</v>
      </c>
      <c r="P1273" s="2"/>
      <c r="Q1273" s="3">
        <v>-8114</v>
      </c>
      <c r="R1273" s="1" t="s">
        <v>780</v>
      </c>
      <c r="S1273" s="1" t="s">
        <v>3406</v>
      </c>
      <c r="T1273" s="1" t="s">
        <v>24</v>
      </c>
      <c r="U1273" t="str">
        <f>VLOOKUP(E1273,[1]Report!$E$4:$T$4596,16,0)</f>
        <v>Move</v>
      </c>
    </row>
    <row r="1274" spans="1:21" x14ac:dyDescent="0.25">
      <c r="A1274" s="1" t="s">
        <v>4544</v>
      </c>
      <c r="B1274" s="1" t="s">
        <v>21</v>
      </c>
      <c r="C1274" s="1" t="s">
        <v>4501</v>
      </c>
      <c r="D1274" s="1" t="s">
        <v>21</v>
      </c>
      <c r="E1274" s="1" t="s">
        <v>4502</v>
      </c>
      <c r="F1274" s="1" t="s">
        <v>4372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5">
        <v>1301</v>
      </c>
      <c r="Q1274" s="5">
        <v>1301</v>
      </c>
      <c r="R1274" s="1" t="s">
        <v>1240</v>
      </c>
      <c r="S1274" s="1" t="s">
        <v>3406</v>
      </c>
      <c r="T1274" s="1" t="s">
        <v>22</v>
      </c>
      <c r="U1274" t="str">
        <f>VLOOKUP(E1274,[1]Report!$E$4:$T$4596,16,0)</f>
        <v>Move</v>
      </c>
    </row>
    <row r="1275" spans="1:21" x14ac:dyDescent="0.25">
      <c r="A1275" s="1" t="s">
        <v>4545</v>
      </c>
      <c r="B1275" s="1" t="s">
        <v>21</v>
      </c>
      <c r="C1275" s="1" t="s">
        <v>4501</v>
      </c>
      <c r="D1275" s="1" t="s">
        <v>21</v>
      </c>
      <c r="E1275" s="1" t="s">
        <v>4502</v>
      </c>
      <c r="F1275" s="1" t="s">
        <v>4372</v>
      </c>
      <c r="G1275" s="2"/>
      <c r="H1275" s="2"/>
      <c r="I1275" s="2"/>
      <c r="J1275" s="2"/>
      <c r="K1275" s="5">
        <v>15663</v>
      </c>
      <c r="L1275" s="2"/>
      <c r="M1275" s="2"/>
      <c r="N1275" s="2"/>
      <c r="O1275" s="2"/>
      <c r="P1275" s="2"/>
      <c r="Q1275" s="5">
        <v>15663</v>
      </c>
      <c r="R1275" s="1" t="s">
        <v>564</v>
      </c>
      <c r="S1275" s="1" t="s">
        <v>3406</v>
      </c>
      <c r="T1275" s="1" t="s">
        <v>22</v>
      </c>
      <c r="U1275" t="str">
        <f>VLOOKUP(E1275,[1]Report!$E$4:$T$4596,16,0)</f>
        <v>Move</v>
      </c>
    </row>
    <row r="1276" spans="1:21" x14ac:dyDescent="0.25">
      <c r="A1276" s="1" t="s">
        <v>4546</v>
      </c>
      <c r="B1276" s="1" t="s">
        <v>21</v>
      </c>
      <c r="C1276" s="1" t="s">
        <v>4501</v>
      </c>
      <c r="D1276" s="1" t="s">
        <v>21</v>
      </c>
      <c r="E1276" s="1" t="s">
        <v>4502</v>
      </c>
      <c r="F1276" s="1" t="s">
        <v>4372</v>
      </c>
      <c r="G1276" s="2"/>
      <c r="H1276" s="2"/>
      <c r="I1276" s="5">
        <v>23680</v>
      </c>
      <c r="J1276" s="2"/>
      <c r="K1276" s="2"/>
      <c r="L1276" s="2"/>
      <c r="M1276" s="2"/>
      <c r="N1276" s="2"/>
      <c r="O1276" s="2"/>
      <c r="P1276" s="2"/>
      <c r="Q1276" s="5">
        <v>23680</v>
      </c>
      <c r="R1276" s="1" t="s">
        <v>1241</v>
      </c>
      <c r="S1276" s="1" t="s">
        <v>3406</v>
      </c>
      <c r="T1276" s="1" t="s">
        <v>22</v>
      </c>
      <c r="U1276" t="str">
        <f>VLOOKUP(E1276,[1]Report!$E$4:$T$4596,16,0)</f>
        <v>Move</v>
      </c>
    </row>
    <row r="1277" spans="1:21" x14ac:dyDescent="0.25">
      <c r="A1277" s="1" t="s">
        <v>4547</v>
      </c>
      <c r="B1277" s="1" t="s">
        <v>21</v>
      </c>
      <c r="C1277" s="1" t="s">
        <v>4501</v>
      </c>
      <c r="D1277" s="1" t="s">
        <v>21</v>
      </c>
      <c r="E1277" s="1" t="s">
        <v>4502</v>
      </c>
      <c r="F1277" s="1" t="s">
        <v>4372</v>
      </c>
      <c r="G1277" s="2"/>
      <c r="H1277" s="2"/>
      <c r="I1277" s="2"/>
      <c r="J1277" s="2"/>
      <c r="K1277" s="2"/>
      <c r="L1277" s="2"/>
      <c r="M1277" s="2"/>
      <c r="N1277" s="5">
        <v>7466</v>
      </c>
      <c r="O1277" s="2"/>
      <c r="P1277" s="2"/>
      <c r="Q1277" s="5">
        <v>7466</v>
      </c>
      <c r="R1277" s="1" t="s">
        <v>680</v>
      </c>
      <c r="S1277" s="1" t="s">
        <v>3406</v>
      </c>
      <c r="T1277" s="1" t="s">
        <v>22</v>
      </c>
      <c r="U1277" t="str">
        <f>VLOOKUP(E1277,[1]Report!$E$4:$T$4596,16,0)</f>
        <v>Move</v>
      </c>
    </row>
    <row r="1278" spans="1:21" x14ac:dyDescent="0.25">
      <c r="A1278" s="1" t="s">
        <v>4548</v>
      </c>
      <c r="B1278" s="1" t="s">
        <v>21</v>
      </c>
      <c r="C1278" s="1" t="s">
        <v>4501</v>
      </c>
      <c r="D1278" s="1" t="s">
        <v>21</v>
      </c>
      <c r="E1278" s="1" t="s">
        <v>4502</v>
      </c>
      <c r="F1278" s="1" t="s">
        <v>4372</v>
      </c>
      <c r="G1278" s="2"/>
      <c r="H1278" s="2"/>
      <c r="I1278" s="2"/>
      <c r="J1278" s="2"/>
      <c r="K1278" s="2"/>
      <c r="L1278" s="2"/>
      <c r="M1278" s="2"/>
      <c r="N1278" s="2"/>
      <c r="O1278" s="5">
        <v>28755</v>
      </c>
      <c r="P1278" s="2"/>
      <c r="Q1278" s="5">
        <v>28755</v>
      </c>
      <c r="R1278" s="1" t="s">
        <v>681</v>
      </c>
      <c r="S1278" s="1" t="s">
        <v>3406</v>
      </c>
      <c r="T1278" s="1" t="s">
        <v>22</v>
      </c>
      <c r="U1278" t="str">
        <f>VLOOKUP(E1278,[1]Report!$E$4:$T$4596,16,0)</f>
        <v>Move</v>
      </c>
    </row>
    <row r="1279" spans="1:21" x14ac:dyDescent="0.25">
      <c r="A1279" s="1" t="s">
        <v>4549</v>
      </c>
      <c r="B1279" s="1" t="s">
        <v>21</v>
      </c>
      <c r="C1279" s="1" t="s">
        <v>4501</v>
      </c>
      <c r="D1279" s="1" t="s">
        <v>21</v>
      </c>
      <c r="E1279" s="1" t="s">
        <v>4502</v>
      </c>
      <c r="F1279" s="1" t="s">
        <v>4372</v>
      </c>
      <c r="G1279" s="2"/>
      <c r="H1279" s="2"/>
      <c r="I1279" s="2"/>
      <c r="J1279" s="2"/>
      <c r="K1279" s="2"/>
      <c r="L1279" s="2"/>
      <c r="M1279" s="2"/>
      <c r="N1279" s="5">
        <v>24068</v>
      </c>
      <c r="O1279" s="2"/>
      <c r="P1279" s="2"/>
      <c r="Q1279" s="5">
        <v>24068</v>
      </c>
      <c r="R1279" s="1" t="s">
        <v>682</v>
      </c>
      <c r="S1279" s="1" t="s">
        <v>3406</v>
      </c>
      <c r="T1279" s="1" t="s">
        <v>22</v>
      </c>
      <c r="U1279" t="str">
        <f>VLOOKUP(E1279,[1]Report!$E$4:$T$4596,16,0)</f>
        <v>Move</v>
      </c>
    </row>
    <row r="1280" spans="1:21" x14ac:dyDescent="0.25">
      <c r="A1280" s="1" t="s">
        <v>4550</v>
      </c>
      <c r="B1280" s="1" t="s">
        <v>21</v>
      </c>
      <c r="C1280" s="1" t="s">
        <v>4501</v>
      </c>
      <c r="D1280" s="1" t="s">
        <v>21</v>
      </c>
      <c r="E1280" s="1" t="s">
        <v>4502</v>
      </c>
      <c r="F1280" s="1" t="s">
        <v>4372</v>
      </c>
      <c r="G1280" s="2"/>
      <c r="H1280" s="2"/>
      <c r="I1280" s="2"/>
      <c r="J1280" s="5">
        <v>8185</v>
      </c>
      <c r="K1280" s="2"/>
      <c r="L1280" s="2"/>
      <c r="M1280" s="2"/>
      <c r="N1280" s="2"/>
      <c r="O1280" s="2"/>
      <c r="P1280" s="2"/>
      <c r="Q1280" s="5">
        <v>8185</v>
      </c>
      <c r="R1280" s="1" t="s">
        <v>1244</v>
      </c>
      <c r="S1280" s="1" t="s">
        <v>3406</v>
      </c>
      <c r="T1280" s="1" t="s">
        <v>22</v>
      </c>
      <c r="U1280" t="str">
        <f>VLOOKUP(E1280,[1]Report!$E$4:$T$4596,16,0)</f>
        <v>Move</v>
      </c>
    </row>
    <row r="1281" spans="1:21" x14ac:dyDescent="0.25">
      <c r="A1281" s="1" t="s">
        <v>4551</v>
      </c>
      <c r="B1281" s="1" t="s">
        <v>21</v>
      </c>
      <c r="C1281" s="1" t="s">
        <v>4501</v>
      </c>
      <c r="D1281" s="1" t="s">
        <v>21</v>
      </c>
      <c r="E1281" s="1" t="s">
        <v>4502</v>
      </c>
      <c r="F1281" s="1" t="s">
        <v>4372</v>
      </c>
      <c r="G1281" s="2"/>
      <c r="H1281" s="2"/>
      <c r="I1281" s="2"/>
      <c r="J1281" s="5">
        <v>24337</v>
      </c>
      <c r="K1281" s="2"/>
      <c r="L1281" s="2"/>
      <c r="M1281" s="2"/>
      <c r="N1281" s="2"/>
      <c r="O1281" s="2"/>
      <c r="P1281" s="2"/>
      <c r="Q1281" s="5">
        <v>24337</v>
      </c>
      <c r="R1281" s="1" t="s">
        <v>1246</v>
      </c>
      <c r="S1281" s="1" t="s">
        <v>3406</v>
      </c>
      <c r="T1281" s="1" t="s">
        <v>22</v>
      </c>
      <c r="U1281" t="str">
        <f>VLOOKUP(E1281,[1]Report!$E$4:$T$4596,16,0)</f>
        <v>Move</v>
      </c>
    </row>
    <row r="1282" spans="1:21" x14ac:dyDescent="0.25">
      <c r="A1282" s="1" t="s">
        <v>4552</v>
      </c>
      <c r="B1282" s="1" t="s">
        <v>21</v>
      </c>
      <c r="C1282" s="1" t="s">
        <v>4501</v>
      </c>
      <c r="D1282" s="1" t="s">
        <v>21</v>
      </c>
      <c r="E1282" s="1" t="s">
        <v>4502</v>
      </c>
      <c r="F1282" s="1" t="s">
        <v>4372</v>
      </c>
      <c r="G1282" s="2"/>
      <c r="H1282" s="2"/>
      <c r="I1282" s="2"/>
      <c r="J1282" s="2"/>
      <c r="K1282" s="5">
        <v>24187</v>
      </c>
      <c r="L1282" s="2"/>
      <c r="M1282" s="2"/>
      <c r="N1282" s="2"/>
      <c r="O1282" s="2"/>
      <c r="P1282" s="2"/>
      <c r="Q1282" s="5">
        <v>24187</v>
      </c>
      <c r="R1282" s="1" t="s">
        <v>1247</v>
      </c>
      <c r="S1282" s="1" t="s">
        <v>3406</v>
      </c>
      <c r="T1282" s="1" t="s">
        <v>22</v>
      </c>
      <c r="U1282" t="str">
        <f>VLOOKUP(E1282,[1]Report!$E$4:$T$4596,16,0)</f>
        <v>Move</v>
      </c>
    </row>
    <row r="1283" spans="1:21" x14ac:dyDescent="0.25">
      <c r="A1283" s="1" t="s">
        <v>4553</v>
      </c>
      <c r="B1283" s="1" t="s">
        <v>21</v>
      </c>
      <c r="C1283" s="1" t="s">
        <v>4501</v>
      </c>
      <c r="D1283" s="1" t="s">
        <v>21</v>
      </c>
      <c r="E1283" s="1" t="s">
        <v>4502</v>
      </c>
      <c r="F1283" s="1" t="s">
        <v>4372</v>
      </c>
      <c r="G1283" s="2"/>
      <c r="H1283" s="2"/>
      <c r="I1283" s="2"/>
      <c r="J1283" s="2"/>
      <c r="K1283" s="2"/>
      <c r="L1283" s="2"/>
      <c r="M1283" s="2"/>
      <c r="N1283" s="5">
        <v>8603</v>
      </c>
      <c r="O1283" s="2"/>
      <c r="P1283" s="2"/>
      <c r="Q1283" s="5">
        <v>8603</v>
      </c>
      <c r="R1283" s="1" t="s">
        <v>1248</v>
      </c>
      <c r="S1283" s="1" t="s">
        <v>3406</v>
      </c>
      <c r="T1283" s="1" t="s">
        <v>22</v>
      </c>
      <c r="U1283" t="str">
        <f>VLOOKUP(E1283,[1]Report!$E$4:$T$4596,16,0)</f>
        <v>Move</v>
      </c>
    </row>
    <row r="1284" spans="1:21" x14ac:dyDescent="0.25">
      <c r="A1284" s="1" t="s">
        <v>4554</v>
      </c>
      <c r="B1284" s="1" t="s">
        <v>21</v>
      </c>
      <c r="C1284" s="1" t="s">
        <v>4501</v>
      </c>
      <c r="D1284" s="1" t="s">
        <v>21</v>
      </c>
      <c r="E1284" s="1" t="s">
        <v>4502</v>
      </c>
      <c r="F1284" s="1" t="s">
        <v>4372</v>
      </c>
      <c r="G1284" s="5">
        <v>49236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5">
        <v>49236</v>
      </c>
      <c r="R1284" s="1" t="s">
        <v>683</v>
      </c>
      <c r="S1284" s="1" t="s">
        <v>3406</v>
      </c>
      <c r="T1284" s="1" t="s">
        <v>22</v>
      </c>
      <c r="U1284" t="str">
        <f>VLOOKUP(E1284,[1]Report!$E$4:$T$4596,16,0)</f>
        <v>Move</v>
      </c>
    </row>
    <row r="1285" spans="1:21" x14ac:dyDescent="0.25">
      <c r="A1285" s="1" t="s">
        <v>4555</v>
      </c>
      <c r="B1285" s="1" t="s">
        <v>21</v>
      </c>
      <c r="C1285" s="1" t="s">
        <v>4501</v>
      </c>
      <c r="D1285" s="1" t="s">
        <v>21</v>
      </c>
      <c r="E1285" s="1" t="s">
        <v>4502</v>
      </c>
      <c r="F1285" s="1" t="s">
        <v>4372</v>
      </c>
      <c r="G1285" s="2"/>
      <c r="H1285" s="5">
        <v>22919</v>
      </c>
      <c r="I1285" s="2"/>
      <c r="J1285" s="2"/>
      <c r="K1285" s="2"/>
      <c r="L1285" s="2"/>
      <c r="M1285" s="2"/>
      <c r="N1285" s="2"/>
      <c r="O1285" s="2"/>
      <c r="P1285" s="2"/>
      <c r="Q1285" s="5">
        <v>22919</v>
      </c>
      <c r="R1285" s="1" t="s">
        <v>684</v>
      </c>
      <c r="S1285" s="1" t="s">
        <v>3406</v>
      </c>
      <c r="T1285" s="1" t="s">
        <v>22</v>
      </c>
      <c r="U1285" t="str">
        <f>VLOOKUP(E1285,[1]Report!$E$4:$T$4596,16,0)</f>
        <v>Move</v>
      </c>
    </row>
    <row r="1286" spans="1:21" x14ac:dyDescent="0.25">
      <c r="A1286" s="1" t="s">
        <v>4556</v>
      </c>
      <c r="B1286" s="1" t="s">
        <v>21</v>
      </c>
      <c r="C1286" s="1" t="s">
        <v>4501</v>
      </c>
      <c r="D1286" s="1" t="s">
        <v>21</v>
      </c>
      <c r="E1286" s="1" t="s">
        <v>4502</v>
      </c>
      <c r="F1286" s="1" t="s">
        <v>4372</v>
      </c>
      <c r="G1286" s="2"/>
      <c r="H1286" s="2"/>
      <c r="I1286" s="5">
        <v>59102</v>
      </c>
      <c r="J1286" s="2"/>
      <c r="K1286" s="2"/>
      <c r="L1286" s="2"/>
      <c r="M1286" s="2"/>
      <c r="N1286" s="2"/>
      <c r="O1286" s="2"/>
      <c r="P1286" s="2"/>
      <c r="Q1286" s="5">
        <v>59102</v>
      </c>
      <c r="R1286" s="1" t="s">
        <v>686</v>
      </c>
      <c r="S1286" s="1" t="s">
        <v>3406</v>
      </c>
      <c r="T1286" s="1" t="s">
        <v>22</v>
      </c>
      <c r="U1286" t="str">
        <f>VLOOKUP(E1286,[1]Report!$E$4:$T$4596,16,0)</f>
        <v>Move</v>
      </c>
    </row>
    <row r="1287" spans="1:21" x14ac:dyDescent="0.25">
      <c r="A1287" s="1" t="s">
        <v>4557</v>
      </c>
      <c r="B1287" s="1" t="s">
        <v>21</v>
      </c>
      <c r="C1287" s="1" t="s">
        <v>4501</v>
      </c>
      <c r="D1287" s="1" t="s">
        <v>21</v>
      </c>
      <c r="E1287" s="1" t="s">
        <v>4502</v>
      </c>
      <c r="F1287" s="1" t="s">
        <v>4372</v>
      </c>
      <c r="G1287" s="2"/>
      <c r="H1287" s="2"/>
      <c r="I1287" s="5">
        <v>14536</v>
      </c>
      <c r="J1287" s="2"/>
      <c r="K1287" s="2"/>
      <c r="L1287" s="2"/>
      <c r="M1287" s="2"/>
      <c r="N1287" s="2"/>
      <c r="O1287" s="2"/>
      <c r="P1287" s="2"/>
      <c r="Q1287" s="5">
        <v>14536</v>
      </c>
      <c r="R1287" s="1" t="s">
        <v>687</v>
      </c>
      <c r="S1287" s="1" t="s">
        <v>3406</v>
      </c>
      <c r="T1287" s="1" t="s">
        <v>22</v>
      </c>
      <c r="U1287" t="str">
        <f>VLOOKUP(E1287,[1]Report!$E$4:$T$4596,16,0)</f>
        <v>Move</v>
      </c>
    </row>
    <row r="1288" spans="1:21" x14ac:dyDescent="0.25">
      <c r="A1288" s="1" t="s">
        <v>4558</v>
      </c>
      <c r="B1288" s="1" t="s">
        <v>21</v>
      </c>
      <c r="C1288" s="1" t="s">
        <v>4501</v>
      </c>
      <c r="D1288" s="1" t="s">
        <v>21</v>
      </c>
      <c r="E1288" s="1" t="s">
        <v>4502</v>
      </c>
      <c r="F1288" s="1" t="s">
        <v>4372</v>
      </c>
      <c r="G1288" s="2"/>
      <c r="H1288" s="2"/>
      <c r="I1288" s="2"/>
      <c r="J1288" s="2"/>
      <c r="K1288" s="5">
        <v>29619</v>
      </c>
      <c r="L1288" s="2"/>
      <c r="M1288" s="2"/>
      <c r="N1288" s="2"/>
      <c r="O1288" s="2"/>
      <c r="P1288" s="2"/>
      <c r="Q1288" s="5">
        <v>29619</v>
      </c>
      <c r="R1288" s="1" t="s">
        <v>688</v>
      </c>
      <c r="S1288" s="1" t="s">
        <v>3406</v>
      </c>
      <c r="T1288" s="1" t="s">
        <v>22</v>
      </c>
      <c r="U1288" t="str">
        <f>VLOOKUP(E1288,[1]Report!$E$4:$T$4596,16,0)</f>
        <v>Move</v>
      </c>
    </row>
    <row r="1289" spans="1:21" x14ac:dyDescent="0.25">
      <c r="A1289" s="1" t="s">
        <v>4559</v>
      </c>
      <c r="B1289" s="1" t="s">
        <v>21</v>
      </c>
      <c r="C1289" s="1" t="s">
        <v>4501</v>
      </c>
      <c r="D1289" s="1" t="s">
        <v>21</v>
      </c>
      <c r="E1289" s="1" t="s">
        <v>4502</v>
      </c>
      <c r="F1289" s="1" t="s">
        <v>4372</v>
      </c>
      <c r="G1289" s="2"/>
      <c r="H1289" s="2"/>
      <c r="I1289" s="2"/>
      <c r="J1289" s="2"/>
      <c r="K1289" s="5">
        <v>18987</v>
      </c>
      <c r="L1289" s="2"/>
      <c r="M1289" s="2"/>
      <c r="N1289" s="2"/>
      <c r="O1289" s="2"/>
      <c r="P1289" s="2"/>
      <c r="Q1289" s="5">
        <v>18987</v>
      </c>
      <c r="R1289" s="1" t="s">
        <v>689</v>
      </c>
      <c r="S1289" s="1" t="s">
        <v>3406</v>
      </c>
      <c r="T1289" s="1" t="s">
        <v>22</v>
      </c>
      <c r="U1289" t="str">
        <f>VLOOKUP(E1289,[1]Report!$E$4:$T$4596,16,0)</f>
        <v>Move</v>
      </c>
    </row>
    <row r="1290" spans="1:21" x14ac:dyDescent="0.25">
      <c r="A1290" s="1" t="s">
        <v>4560</v>
      </c>
      <c r="B1290" s="1" t="s">
        <v>21</v>
      </c>
      <c r="C1290" s="1" t="s">
        <v>4501</v>
      </c>
      <c r="D1290" s="1" t="s">
        <v>21</v>
      </c>
      <c r="E1290" s="1" t="s">
        <v>4502</v>
      </c>
      <c r="F1290" s="1" t="s">
        <v>4372</v>
      </c>
      <c r="G1290" s="2"/>
      <c r="H1290" s="2"/>
      <c r="I1290" s="2"/>
      <c r="J1290" s="2"/>
      <c r="K1290" s="5">
        <v>35126</v>
      </c>
      <c r="L1290" s="2"/>
      <c r="M1290" s="2"/>
      <c r="N1290" s="2"/>
      <c r="O1290" s="2"/>
      <c r="P1290" s="2"/>
      <c r="Q1290" s="5">
        <v>35126</v>
      </c>
      <c r="R1290" s="1" t="s">
        <v>690</v>
      </c>
      <c r="S1290" s="1" t="s">
        <v>3406</v>
      </c>
      <c r="T1290" s="1" t="s">
        <v>22</v>
      </c>
      <c r="U1290" t="str">
        <f>VLOOKUP(E1290,[1]Report!$E$4:$T$4596,16,0)</f>
        <v>Move</v>
      </c>
    </row>
    <row r="1291" spans="1:21" x14ac:dyDescent="0.25">
      <c r="A1291" s="1" t="s">
        <v>4561</v>
      </c>
      <c r="B1291" s="1" t="s">
        <v>21</v>
      </c>
      <c r="C1291" s="1" t="s">
        <v>4501</v>
      </c>
      <c r="D1291" s="1" t="s">
        <v>21</v>
      </c>
      <c r="E1291" s="1" t="s">
        <v>4502</v>
      </c>
      <c r="F1291" s="1" t="s">
        <v>4372</v>
      </c>
      <c r="G1291" s="2"/>
      <c r="H1291" s="2"/>
      <c r="I1291" s="2"/>
      <c r="J1291" s="2"/>
      <c r="K1291" s="2"/>
      <c r="L1291" s="5">
        <v>42555</v>
      </c>
      <c r="M1291" s="2"/>
      <c r="N1291" s="2"/>
      <c r="O1291" s="2"/>
      <c r="P1291" s="2"/>
      <c r="Q1291" s="5">
        <v>42555</v>
      </c>
      <c r="R1291" s="1" t="s">
        <v>691</v>
      </c>
      <c r="S1291" s="1" t="s">
        <v>3406</v>
      </c>
      <c r="T1291" s="1" t="s">
        <v>22</v>
      </c>
      <c r="U1291" t="str">
        <f>VLOOKUP(E1291,[1]Report!$E$4:$T$4596,16,0)</f>
        <v>Move</v>
      </c>
    </row>
    <row r="1292" spans="1:21" x14ac:dyDescent="0.25">
      <c r="A1292" s="1" t="s">
        <v>4562</v>
      </c>
      <c r="B1292" s="1" t="s">
        <v>21</v>
      </c>
      <c r="C1292" s="1" t="s">
        <v>4501</v>
      </c>
      <c r="D1292" s="1" t="s">
        <v>21</v>
      </c>
      <c r="E1292" s="1" t="s">
        <v>4502</v>
      </c>
      <c r="F1292" s="1" t="s">
        <v>4372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5">
        <v>16782</v>
      </c>
      <c r="Q1292" s="5">
        <v>16782</v>
      </c>
      <c r="R1292" s="1" t="s">
        <v>1645</v>
      </c>
      <c r="S1292" s="1" t="s">
        <v>3406</v>
      </c>
      <c r="T1292" s="1" t="s">
        <v>22</v>
      </c>
      <c r="U1292" t="str">
        <f>VLOOKUP(E1292,[1]Report!$E$4:$T$4596,16,0)</f>
        <v>Move</v>
      </c>
    </row>
    <row r="1293" spans="1:21" x14ac:dyDescent="0.25">
      <c r="A1293" s="1" t="s">
        <v>4563</v>
      </c>
      <c r="B1293" s="1" t="s">
        <v>21</v>
      </c>
      <c r="C1293" s="1" t="s">
        <v>4501</v>
      </c>
      <c r="D1293" s="1" t="s">
        <v>21</v>
      </c>
      <c r="E1293" s="1" t="s">
        <v>4502</v>
      </c>
      <c r="F1293" s="1" t="s">
        <v>4372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5">
        <v>18043</v>
      </c>
      <c r="Q1293" s="5">
        <v>18043</v>
      </c>
      <c r="R1293" s="1" t="s">
        <v>1646</v>
      </c>
      <c r="S1293" s="1" t="s">
        <v>3406</v>
      </c>
      <c r="T1293" s="1" t="s">
        <v>22</v>
      </c>
      <c r="U1293" t="str">
        <f>VLOOKUP(E1293,[1]Report!$E$4:$T$4596,16,0)</f>
        <v>Move</v>
      </c>
    </row>
    <row r="1294" spans="1:21" x14ac:dyDescent="0.25">
      <c r="A1294" s="1" t="s">
        <v>4564</v>
      </c>
      <c r="B1294" s="1" t="s">
        <v>21</v>
      </c>
      <c r="C1294" s="1" t="s">
        <v>4501</v>
      </c>
      <c r="D1294" s="1" t="s">
        <v>21</v>
      </c>
      <c r="E1294" s="1" t="s">
        <v>4502</v>
      </c>
      <c r="F1294" s="1" t="s">
        <v>4372</v>
      </c>
      <c r="G1294" s="2"/>
      <c r="H1294" s="2"/>
      <c r="I1294" s="2"/>
      <c r="J1294" s="5">
        <v>25611</v>
      </c>
      <c r="K1294" s="2"/>
      <c r="L1294" s="2"/>
      <c r="M1294" s="2"/>
      <c r="N1294" s="2"/>
      <c r="O1294" s="2"/>
      <c r="P1294" s="2"/>
      <c r="Q1294" s="5">
        <v>25611</v>
      </c>
      <c r="R1294" s="1" t="s">
        <v>2062</v>
      </c>
      <c r="S1294" s="1" t="s">
        <v>3406</v>
      </c>
      <c r="T1294" s="1" t="s">
        <v>22</v>
      </c>
      <c r="U1294" t="str">
        <f>VLOOKUP(E1294,[1]Report!$E$4:$T$4596,16,0)</f>
        <v>Move</v>
      </c>
    </row>
    <row r="1295" spans="1:21" x14ac:dyDescent="0.25">
      <c r="A1295" s="1" t="s">
        <v>4565</v>
      </c>
      <c r="B1295" s="1" t="s">
        <v>21</v>
      </c>
      <c r="C1295" s="1" t="s">
        <v>4501</v>
      </c>
      <c r="D1295" s="1" t="s">
        <v>21</v>
      </c>
      <c r="E1295" s="1" t="s">
        <v>4502</v>
      </c>
      <c r="F1295" s="1" t="s">
        <v>4372</v>
      </c>
      <c r="G1295" s="2"/>
      <c r="H1295" s="2"/>
      <c r="I1295" s="2"/>
      <c r="J1295" s="2"/>
      <c r="K1295" s="5">
        <v>41142</v>
      </c>
      <c r="L1295" s="2"/>
      <c r="M1295" s="2"/>
      <c r="N1295" s="2"/>
      <c r="O1295" s="2"/>
      <c r="P1295" s="2"/>
      <c r="Q1295" s="5">
        <v>41142</v>
      </c>
      <c r="R1295" s="1" t="s">
        <v>2063</v>
      </c>
      <c r="S1295" s="1" t="s">
        <v>3406</v>
      </c>
      <c r="T1295" s="1" t="s">
        <v>22</v>
      </c>
      <c r="U1295" t="str">
        <f>VLOOKUP(E1295,[1]Report!$E$4:$T$4596,16,0)</f>
        <v>Move</v>
      </c>
    </row>
    <row r="1296" spans="1:21" x14ac:dyDescent="0.25">
      <c r="A1296" s="1" t="s">
        <v>4566</v>
      </c>
      <c r="B1296" s="1" t="s">
        <v>21</v>
      </c>
      <c r="C1296" s="1" t="s">
        <v>4501</v>
      </c>
      <c r="D1296" s="1" t="s">
        <v>21</v>
      </c>
      <c r="E1296" s="1" t="s">
        <v>4502</v>
      </c>
      <c r="F1296" s="1" t="s">
        <v>4372</v>
      </c>
      <c r="G1296" s="2"/>
      <c r="H1296" s="2"/>
      <c r="I1296" s="2"/>
      <c r="J1296" s="2"/>
      <c r="K1296" s="2"/>
      <c r="L1296" s="2"/>
      <c r="M1296" s="2"/>
      <c r="N1296" s="5">
        <v>31309</v>
      </c>
      <c r="O1296" s="2"/>
      <c r="P1296" s="2"/>
      <c r="Q1296" s="5">
        <v>31309</v>
      </c>
      <c r="R1296" s="1" t="s">
        <v>2064</v>
      </c>
      <c r="S1296" s="1" t="s">
        <v>3406</v>
      </c>
      <c r="T1296" s="1" t="s">
        <v>22</v>
      </c>
      <c r="U1296" t="str">
        <f>VLOOKUP(E1296,[1]Report!$E$4:$T$4596,16,0)</f>
        <v>Move</v>
      </c>
    </row>
    <row r="1297" spans="1:21" x14ac:dyDescent="0.25">
      <c r="A1297" s="1" t="s">
        <v>4567</v>
      </c>
      <c r="B1297" s="1" t="s">
        <v>21</v>
      </c>
      <c r="C1297" s="1" t="s">
        <v>4501</v>
      </c>
      <c r="D1297" s="1" t="s">
        <v>21</v>
      </c>
      <c r="E1297" s="1" t="s">
        <v>4502</v>
      </c>
      <c r="F1297" s="1" t="s">
        <v>4372</v>
      </c>
      <c r="G1297" s="5">
        <v>2195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5">
        <v>2195</v>
      </c>
      <c r="R1297" s="1" t="s">
        <v>1308</v>
      </c>
      <c r="S1297" s="1" t="s">
        <v>3406</v>
      </c>
      <c r="T1297" s="1" t="s">
        <v>22</v>
      </c>
      <c r="U1297" t="str">
        <f>VLOOKUP(E1297,[1]Report!$E$4:$T$4596,16,0)</f>
        <v>Move</v>
      </c>
    </row>
    <row r="1298" spans="1:21" x14ac:dyDescent="0.25">
      <c r="A1298" s="1" t="s">
        <v>4568</v>
      </c>
      <c r="B1298" s="1" t="s">
        <v>21</v>
      </c>
      <c r="C1298" s="1" t="s">
        <v>4501</v>
      </c>
      <c r="D1298" s="1" t="s">
        <v>21</v>
      </c>
      <c r="E1298" s="1" t="s">
        <v>4502</v>
      </c>
      <c r="F1298" s="1" t="s">
        <v>4372</v>
      </c>
      <c r="G1298" s="2"/>
      <c r="H1298" s="5">
        <v>1641</v>
      </c>
      <c r="I1298" s="2"/>
      <c r="J1298" s="2"/>
      <c r="K1298" s="2"/>
      <c r="L1298" s="2"/>
      <c r="M1298" s="2"/>
      <c r="N1298" s="2"/>
      <c r="O1298" s="2"/>
      <c r="P1298" s="2"/>
      <c r="Q1298" s="5">
        <v>1641</v>
      </c>
      <c r="R1298" s="1" t="s">
        <v>1309</v>
      </c>
      <c r="S1298" s="1" t="s">
        <v>3406</v>
      </c>
      <c r="T1298" s="1" t="s">
        <v>22</v>
      </c>
      <c r="U1298" t="str">
        <f>VLOOKUP(E1298,[1]Report!$E$4:$T$4596,16,0)</f>
        <v>Move</v>
      </c>
    </row>
    <row r="1299" spans="1:21" x14ac:dyDescent="0.25">
      <c r="A1299" s="1" t="s">
        <v>4569</v>
      </c>
      <c r="B1299" s="1" t="s">
        <v>21</v>
      </c>
      <c r="C1299" s="1" t="s">
        <v>4501</v>
      </c>
      <c r="D1299" s="1" t="s">
        <v>21</v>
      </c>
      <c r="E1299" s="1" t="s">
        <v>4502</v>
      </c>
      <c r="F1299" s="1" t="s">
        <v>4372</v>
      </c>
      <c r="G1299" s="2"/>
      <c r="H1299" s="2"/>
      <c r="I1299" s="5">
        <v>5196</v>
      </c>
      <c r="J1299" s="2"/>
      <c r="K1299" s="2"/>
      <c r="L1299" s="2"/>
      <c r="M1299" s="2"/>
      <c r="N1299" s="2"/>
      <c r="O1299" s="2"/>
      <c r="P1299" s="2"/>
      <c r="Q1299" s="5">
        <v>5196</v>
      </c>
      <c r="R1299" s="1" t="s">
        <v>1310</v>
      </c>
      <c r="S1299" s="1" t="s">
        <v>3406</v>
      </c>
      <c r="T1299" s="1" t="s">
        <v>22</v>
      </c>
      <c r="U1299" t="str">
        <f>VLOOKUP(E1299,[1]Report!$E$4:$T$4596,16,0)</f>
        <v>Move</v>
      </c>
    </row>
    <row r="1300" spans="1:21" x14ac:dyDescent="0.25">
      <c r="A1300" s="1" t="s">
        <v>4570</v>
      </c>
      <c r="B1300" s="1" t="s">
        <v>21</v>
      </c>
      <c r="C1300" s="1" t="s">
        <v>4501</v>
      </c>
      <c r="D1300" s="1" t="s">
        <v>21</v>
      </c>
      <c r="E1300" s="1" t="s">
        <v>4502</v>
      </c>
      <c r="F1300" s="1" t="s">
        <v>4372</v>
      </c>
      <c r="G1300" s="2"/>
      <c r="H1300" s="2"/>
      <c r="I1300" s="5">
        <v>1889</v>
      </c>
      <c r="J1300" s="2"/>
      <c r="K1300" s="2"/>
      <c r="L1300" s="2"/>
      <c r="M1300" s="2"/>
      <c r="N1300" s="2"/>
      <c r="O1300" s="2"/>
      <c r="P1300" s="2"/>
      <c r="Q1300" s="5">
        <v>1889</v>
      </c>
      <c r="R1300" s="1" t="s">
        <v>1311</v>
      </c>
      <c r="S1300" s="1" t="s">
        <v>3406</v>
      </c>
      <c r="T1300" s="1" t="s">
        <v>22</v>
      </c>
      <c r="U1300" t="str">
        <f>VLOOKUP(E1300,[1]Report!$E$4:$T$4596,16,0)</f>
        <v>Move</v>
      </c>
    </row>
    <row r="1301" spans="1:21" x14ac:dyDescent="0.25">
      <c r="A1301" s="1" t="s">
        <v>4571</v>
      </c>
      <c r="B1301" s="1" t="s">
        <v>21</v>
      </c>
      <c r="C1301" s="1" t="s">
        <v>4501</v>
      </c>
      <c r="D1301" s="1" t="s">
        <v>21</v>
      </c>
      <c r="E1301" s="1" t="s">
        <v>4502</v>
      </c>
      <c r="F1301" s="1" t="s">
        <v>4372</v>
      </c>
      <c r="G1301" s="2"/>
      <c r="H1301" s="2"/>
      <c r="I1301" s="2"/>
      <c r="J1301" s="2"/>
      <c r="K1301" s="2"/>
      <c r="L1301" s="2"/>
      <c r="M1301" s="5">
        <v>2210</v>
      </c>
      <c r="N1301" s="2"/>
      <c r="O1301" s="2"/>
      <c r="P1301" s="2"/>
      <c r="Q1301" s="5">
        <v>2210</v>
      </c>
      <c r="R1301" s="1" t="s">
        <v>1312</v>
      </c>
      <c r="S1301" s="1" t="s">
        <v>3406</v>
      </c>
      <c r="T1301" s="1" t="s">
        <v>22</v>
      </c>
      <c r="U1301" t="str">
        <f>VLOOKUP(E1301,[1]Report!$E$4:$T$4596,16,0)</f>
        <v>Move</v>
      </c>
    </row>
    <row r="1302" spans="1:21" x14ac:dyDescent="0.25">
      <c r="A1302" s="1" t="s">
        <v>4572</v>
      </c>
      <c r="B1302" s="1" t="s">
        <v>21</v>
      </c>
      <c r="C1302" s="1" t="s">
        <v>4501</v>
      </c>
      <c r="D1302" s="1" t="s">
        <v>21</v>
      </c>
      <c r="E1302" s="1" t="s">
        <v>4502</v>
      </c>
      <c r="F1302" s="1" t="s">
        <v>4372</v>
      </c>
      <c r="G1302" s="2"/>
      <c r="H1302" s="5">
        <v>20931</v>
      </c>
      <c r="I1302" s="2"/>
      <c r="J1302" s="2"/>
      <c r="K1302" s="2"/>
      <c r="L1302" s="2"/>
      <c r="M1302" s="2"/>
      <c r="N1302" s="2"/>
      <c r="O1302" s="2"/>
      <c r="P1302" s="2"/>
      <c r="Q1302" s="5">
        <v>20931</v>
      </c>
      <c r="R1302" s="1" t="s">
        <v>1315</v>
      </c>
      <c r="S1302" s="1" t="s">
        <v>3406</v>
      </c>
      <c r="T1302" s="1" t="s">
        <v>22</v>
      </c>
      <c r="U1302" t="str">
        <f>VLOOKUP(E1302,[1]Report!$E$4:$T$4596,16,0)</f>
        <v>Move</v>
      </c>
    </row>
    <row r="1303" spans="1:21" x14ac:dyDescent="0.25">
      <c r="A1303" s="1" t="s">
        <v>4574</v>
      </c>
      <c r="B1303" s="1" t="s">
        <v>21</v>
      </c>
      <c r="C1303" s="1" t="s">
        <v>4501</v>
      </c>
      <c r="D1303" s="1" t="s">
        <v>21</v>
      </c>
      <c r="E1303" s="1" t="s">
        <v>4502</v>
      </c>
      <c r="F1303" s="1" t="s">
        <v>4372</v>
      </c>
      <c r="G1303" s="2"/>
      <c r="H1303" s="2"/>
      <c r="I1303" s="5">
        <v>32951</v>
      </c>
      <c r="J1303" s="2"/>
      <c r="K1303" s="2"/>
      <c r="L1303" s="2"/>
      <c r="M1303" s="2"/>
      <c r="N1303" s="2"/>
      <c r="O1303" s="2"/>
      <c r="P1303" s="2"/>
      <c r="Q1303" s="5">
        <v>32951</v>
      </c>
      <c r="R1303" s="1" t="s">
        <v>1316</v>
      </c>
      <c r="S1303" s="1" t="s">
        <v>3406</v>
      </c>
      <c r="T1303" s="1" t="s">
        <v>22</v>
      </c>
      <c r="U1303" t="str">
        <f>VLOOKUP(E1303,[1]Report!$E$4:$T$4596,16,0)</f>
        <v>Move</v>
      </c>
    </row>
    <row r="1304" spans="1:21" x14ac:dyDescent="0.25">
      <c r="A1304" s="1" t="s">
        <v>4575</v>
      </c>
      <c r="B1304" s="1" t="s">
        <v>21</v>
      </c>
      <c r="C1304" s="1" t="s">
        <v>4501</v>
      </c>
      <c r="D1304" s="1" t="s">
        <v>21</v>
      </c>
      <c r="E1304" s="1" t="s">
        <v>4502</v>
      </c>
      <c r="F1304" s="1" t="s">
        <v>4372</v>
      </c>
      <c r="G1304" s="2"/>
      <c r="H1304" s="2"/>
      <c r="I1304" s="5">
        <v>1580</v>
      </c>
      <c r="J1304" s="2"/>
      <c r="K1304" s="2"/>
      <c r="L1304" s="2"/>
      <c r="M1304" s="2"/>
      <c r="N1304" s="2"/>
      <c r="O1304" s="2"/>
      <c r="P1304" s="2"/>
      <c r="Q1304" s="5">
        <v>1580</v>
      </c>
      <c r="R1304" s="1" t="s">
        <v>1317</v>
      </c>
      <c r="S1304" s="1" t="s">
        <v>3406</v>
      </c>
      <c r="T1304" s="1" t="s">
        <v>22</v>
      </c>
      <c r="U1304" t="str">
        <f>VLOOKUP(E1304,[1]Report!$E$4:$T$4596,16,0)</f>
        <v>Move</v>
      </c>
    </row>
    <row r="1305" spans="1:21" x14ac:dyDescent="0.25">
      <c r="A1305" s="1" t="s">
        <v>4576</v>
      </c>
      <c r="B1305" s="1" t="s">
        <v>21</v>
      </c>
      <c r="C1305" s="1" t="s">
        <v>4501</v>
      </c>
      <c r="D1305" s="1" t="s">
        <v>21</v>
      </c>
      <c r="E1305" s="1" t="s">
        <v>4502</v>
      </c>
      <c r="F1305" s="1" t="s">
        <v>4372</v>
      </c>
      <c r="G1305" s="2"/>
      <c r="H1305" s="2"/>
      <c r="I1305" s="2"/>
      <c r="J1305" s="2"/>
      <c r="K1305" s="5">
        <v>8549</v>
      </c>
      <c r="L1305" s="2"/>
      <c r="M1305" s="2"/>
      <c r="N1305" s="2"/>
      <c r="O1305" s="2"/>
      <c r="P1305" s="2"/>
      <c r="Q1305" s="5">
        <v>8549</v>
      </c>
      <c r="R1305" s="1" t="s">
        <v>1318</v>
      </c>
      <c r="S1305" s="1" t="s">
        <v>3406</v>
      </c>
      <c r="T1305" s="1" t="s">
        <v>22</v>
      </c>
      <c r="U1305" t="str">
        <f>VLOOKUP(E1305,[1]Report!$E$4:$T$4596,16,0)</f>
        <v>Move</v>
      </c>
    </row>
    <row r="1306" spans="1:21" x14ac:dyDescent="0.25">
      <c r="A1306" s="1" t="s">
        <v>4577</v>
      </c>
      <c r="B1306" s="1" t="s">
        <v>21</v>
      </c>
      <c r="C1306" s="1" t="s">
        <v>4501</v>
      </c>
      <c r="D1306" s="1" t="s">
        <v>21</v>
      </c>
      <c r="E1306" s="1" t="s">
        <v>4502</v>
      </c>
      <c r="F1306" s="1" t="s">
        <v>4372</v>
      </c>
      <c r="G1306" s="2"/>
      <c r="H1306" s="2"/>
      <c r="I1306" s="2"/>
      <c r="J1306" s="2"/>
      <c r="K1306" s="2"/>
      <c r="L1306" s="2"/>
      <c r="M1306" s="2"/>
      <c r="N1306" s="5">
        <v>5890</v>
      </c>
      <c r="O1306" s="2"/>
      <c r="P1306" s="2"/>
      <c r="Q1306" s="5">
        <v>5890</v>
      </c>
      <c r="R1306" s="1" t="s">
        <v>1319</v>
      </c>
      <c r="S1306" s="1" t="s">
        <v>3406</v>
      </c>
      <c r="T1306" s="1" t="s">
        <v>22</v>
      </c>
      <c r="U1306" t="str">
        <f>VLOOKUP(E1306,[1]Report!$E$4:$T$4596,16,0)</f>
        <v>Move</v>
      </c>
    </row>
    <row r="1307" spans="1:21" x14ac:dyDescent="0.25">
      <c r="A1307" s="1" t="s">
        <v>4578</v>
      </c>
      <c r="B1307" s="1" t="s">
        <v>21</v>
      </c>
      <c r="C1307" s="1" t="s">
        <v>4501</v>
      </c>
      <c r="D1307" s="1" t="s">
        <v>21</v>
      </c>
      <c r="E1307" s="1" t="s">
        <v>4502</v>
      </c>
      <c r="F1307" s="1" t="s">
        <v>4372</v>
      </c>
      <c r="G1307" s="2"/>
      <c r="H1307" s="2"/>
      <c r="I1307" s="2"/>
      <c r="J1307" s="2"/>
      <c r="K1307" s="2"/>
      <c r="L1307" s="2"/>
      <c r="M1307" s="5">
        <v>1643.75</v>
      </c>
      <c r="N1307" s="2"/>
      <c r="O1307" s="2"/>
      <c r="P1307" s="2"/>
      <c r="Q1307" s="5">
        <v>1643.75</v>
      </c>
      <c r="R1307" s="1" t="s">
        <v>1320</v>
      </c>
      <c r="S1307" s="1" t="s">
        <v>3406</v>
      </c>
      <c r="T1307" s="1" t="s">
        <v>22</v>
      </c>
      <c r="U1307" t="str">
        <f>VLOOKUP(E1307,[1]Report!$E$4:$T$4596,16,0)</f>
        <v>Move</v>
      </c>
    </row>
    <row r="1308" spans="1:21" x14ac:dyDescent="0.25">
      <c r="A1308" s="1" t="s">
        <v>4579</v>
      </c>
      <c r="B1308" s="1" t="s">
        <v>21</v>
      </c>
      <c r="C1308" s="1" t="s">
        <v>4501</v>
      </c>
      <c r="D1308" s="1" t="s">
        <v>21</v>
      </c>
      <c r="E1308" s="1" t="s">
        <v>4502</v>
      </c>
      <c r="F1308" s="1" t="s">
        <v>4372</v>
      </c>
      <c r="G1308" s="2"/>
      <c r="H1308" s="2"/>
      <c r="I1308" s="2"/>
      <c r="J1308" s="2"/>
      <c r="K1308" s="2"/>
      <c r="L1308" s="2"/>
      <c r="M1308" s="2"/>
      <c r="N1308" s="2"/>
      <c r="O1308" s="5">
        <v>27556</v>
      </c>
      <c r="P1308" s="2"/>
      <c r="Q1308" s="5">
        <v>27556</v>
      </c>
      <c r="R1308" s="1" t="s">
        <v>1321</v>
      </c>
      <c r="S1308" s="1" t="s">
        <v>3406</v>
      </c>
      <c r="T1308" s="1" t="s">
        <v>22</v>
      </c>
      <c r="U1308" t="str">
        <f>VLOOKUP(E1308,[1]Report!$E$4:$T$4596,16,0)</f>
        <v>Move</v>
      </c>
    </row>
    <row r="1309" spans="1:21" x14ac:dyDescent="0.25">
      <c r="A1309" s="1" t="s">
        <v>4580</v>
      </c>
      <c r="B1309" s="1" t="s">
        <v>21</v>
      </c>
      <c r="C1309" s="1" t="s">
        <v>4501</v>
      </c>
      <c r="D1309" s="1" t="s">
        <v>21</v>
      </c>
      <c r="E1309" s="1" t="s">
        <v>4502</v>
      </c>
      <c r="F1309" s="1" t="s">
        <v>4372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5">
        <v>9679</v>
      </c>
      <c r="Q1309" s="5">
        <v>9679</v>
      </c>
      <c r="R1309" s="1" t="s">
        <v>1322</v>
      </c>
      <c r="S1309" s="1" t="s">
        <v>3406</v>
      </c>
      <c r="T1309" s="1" t="s">
        <v>22</v>
      </c>
      <c r="U1309" t="str">
        <f>VLOOKUP(E1309,[1]Report!$E$4:$T$4596,16,0)</f>
        <v>Move</v>
      </c>
    </row>
    <row r="1310" spans="1:21" x14ac:dyDescent="0.25">
      <c r="A1310" s="1" t="s">
        <v>4581</v>
      </c>
      <c r="B1310" s="1" t="s">
        <v>21</v>
      </c>
      <c r="C1310" s="1" t="s">
        <v>4501</v>
      </c>
      <c r="D1310" s="1" t="s">
        <v>21</v>
      </c>
      <c r="E1310" s="1" t="s">
        <v>4502</v>
      </c>
      <c r="F1310" s="1" t="s">
        <v>4372</v>
      </c>
      <c r="G1310" s="2"/>
      <c r="H1310" s="2"/>
      <c r="I1310" s="2"/>
      <c r="J1310" s="2"/>
      <c r="K1310" s="2"/>
      <c r="L1310" s="2"/>
      <c r="M1310" s="5">
        <v>66</v>
      </c>
      <c r="N1310" s="2"/>
      <c r="O1310" s="2"/>
      <c r="P1310" s="2"/>
      <c r="Q1310" s="5">
        <v>66</v>
      </c>
      <c r="R1310" s="1" t="s">
        <v>692</v>
      </c>
      <c r="S1310" s="1" t="s">
        <v>3406</v>
      </c>
      <c r="T1310" s="1" t="s">
        <v>22</v>
      </c>
      <c r="U1310" t="str">
        <f>VLOOKUP(E1310,[1]Report!$E$4:$T$4596,16,0)</f>
        <v>Move</v>
      </c>
    </row>
    <row r="1311" spans="1:21" x14ac:dyDescent="0.25">
      <c r="A1311" s="1" t="s">
        <v>4582</v>
      </c>
      <c r="B1311" s="1" t="s">
        <v>21</v>
      </c>
      <c r="C1311" s="1" t="s">
        <v>4501</v>
      </c>
      <c r="D1311" s="1" t="s">
        <v>21</v>
      </c>
      <c r="E1311" s="1" t="s">
        <v>4502</v>
      </c>
      <c r="F1311" s="1" t="s">
        <v>4372</v>
      </c>
      <c r="G1311" s="2"/>
      <c r="H1311" s="2"/>
      <c r="I1311" s="2"/>
      <c r="J1311" s="2"/>
      <c r="K1311" s="2"/>
      <c r="L1311" s="2"/>
      <c r="M1311" s="5">
        <v>837</v>
      </c>
      <c r="N1311" s="2"/>
      <c r="O1311" s="2"/>
      <c r="P1311" s="2"/>
      <c r="Q1311" s="5">
        <v>837</v>
      </c>
      <c r="R1311" s="1" t="s">
        <v>693</v>
      </c>
      <c r="S1311" s="1" t="s">
        <v>3406</v>
      </c>
      <c r="T1311" s="1" t="s">
        <v>22</v>
      </c>
      <c r="U1311" t="str">
        <f>VLOOKUP(E1311,[1]Report!$E$4:$T$4596,16,0)</f>
        <v>Move</v>
      </c>
    </row>
    <row r="1312" spans="1:21" x14ac:dyDescent="0.25">
      <c r="A1312" s="1" t="s">
        <v>4583</v>
      </c>
      <c r="B1312" s="1" t="s">
        <v>21</v>
      </c>
      <c r="C1312" s="1" t="s">
        <v>4501</v>
      </c>
      <c r="D1312" s="1" t="s">
        <v>21</v>
      </c>
      <c r="E1312" s="1" t="s">
        <v>4502</v>
      </c>
      <c r="F1312" s="1" t="s">
        <v>4372</v>
      </c>
      <c r="G1312" s="2"/>
      <c r="H1312" s="2"/>
      <c r="I1312" s="2"/>
      <c r="J1312" s="2"/>
      <c r="K1312" s="2"/>
      <c r="L1312" s="2"/>
      <c r="M1312" s="5">
        <v>1891</v>
      </c>
      <c r="N1312" s="2"/>
      <c r="O1312" s="2"/>
      <c r="P1312" s="2"/>
      <c r="Q1312" s="5">
        <v>1891</v>
      </c>
      <c r="R1312" s="1" t="s">
        <v>694</v>
      </c>
      <c r="S1312" s="1" t="s">
        <v>3406</v>
      </c>
      <c r="T1312" s="1" t="s">
        <v>22</v>
      </c>
      <c r="U1312" t="str">
        <f>VLOOKUP(E1312,[1]Report!$E$4:$T$4596,16,0)</f>
        <v>Move</v>
      </c>
    </row>
    <row r="1313" spans="1:21" x14ac:dyDescent="0.25">
      <c r="A1313" s="1" t="s">
        <v>4584</v>
      </c>
      <c r="B1313" s="1" t="s">
        <v>21</v>
      </c>
      <c r="C1313" s="1" t="s">
        <v>4501</v>
      </c>
      <c r="D1313" s="1" t="s">
        <v>21</v>
      </c>
      <c r="E1313" s="1" t="s">
        <v>4502</v>
      </c>
      <c r="F1313" s="1" t="s">
        <v>4372</v>
      </c>
      <c r="G1313" s="2"/>
      <c r="H1313" s="2"/>
      <c r="I1313" s="2"/>
      <c r="J1313" s="2"/>
      <c r="K1313" s="2"/>
      <c r="L1313" s="2"/>
      <c r="M1313" s="5">
        <v>845</v>
      </c>
      <c r="N1313" s="2"/>
      <c r="O1313" s="2"/>
      <c r="P1313" s="2"/>
      <c r="Q1313" s="5">
        <v>845</v>
      </c>
      <c r="R1313" s="1" t="s">
        <v>695</v>
      </c>
      <c r="S1313" s="1" t="s">
        <v>3406</v>
      </c>
      <c r="T1313" s="1" t="s">
        <v>22</v>
      </c>
      <c r="U1313" t="str">
        <f>VLOOKUP(E1313,[1]Report!$E$4:$T$4596,16,0)</f>
        <v>Move</v>
      </c>
    </row>
    <row r="1314" spans="1:21" x14ac:dyDescent="0.25">
      <c r="A1314" s="1" t="s">
        <v>4585</v>
      </c>
      <c r="B1314" s="1" t="s">
        <v>21</v>
      </c>
      <c r="C1314" s="1" t="s">
        <v>4501</v>
      </c>
      <c r="D1314" s="1" t="s">
        <v>21</v>
      </c>
      <c r="E1314" s="1" t="s">
        <v>4502</v>
      </c>
      <c r="F1314" s="1" t="s">
        <v>4372</v>
      </c>
      <c r="G1314" s="2"/>
      <c r="H1314" s="2"/>
      <c r="I1314" s="2"/>
      <c r="J1314" s="2"/>
      <c r="K1314" s="2"/>
      <c r="L1314" s="2"/>
      <c r="M1314" s="5">
        <v>201</v>
      </c>
      <c r="N1314" s="2"/>
      <c r="O1314" s="2"/>
      <c r="P1314" s="2"/>
      <c r="Q1314" s="5">
        <v>201</v>
      </c>
      <c r="R1314" s="1" t="s">
        <v>696</v>
      </c>
      <c r="S1314" s="1" t="s">
        <v>3406</v>
      </c>
      <c r="T1314" s="1" t="s">
        <v>22</v>
      </c>
      <c r="U1314" t="str">
        <f>VLOOKUP(E1314,[1]Report!$E$4:$T$4596,16,0)</f>
        <v>Move</v>
      </c>
    </row>
    <row r="1315" spans="1:21" x14ac:dyDescent="0.25">
      <c r="A1315" s="1" t="s">
        <v>4586</v>
      </c>
      <c r="B1315" s="1" t="s">
        <v>21</v>
      </c>
      <c r="C1315" s="1" t="s">
        <v>4501</v>
      </c>
      <c r="D1315" s="1" t="s">
        <v>21</v>
      </c>
      <c r="E1315" s="1" t="s">
        <v>4502</v>
      </c>
      <c r="F1315" s="1" t="s">
        <v>4372</v>
      </c>
      <c r="G1315" s="2"/>
      <c r="H1315" s="2"/>
      <c r="I1315" s="2"/>
      <c r="J1315" s="2"/>
      <c r="K1315" s="2"/>
      <c r="L1315" s="2"/>
      <c r="M1315" s="5">
        <v>99</v>
      </c>
      <c r="N1315" s="2"/>
      <c r="O1315" s="2"/>
      <c r="P1315" s="2"/>
      <c r="Q1315" s="5">
        <v>99</v>
      </c>
      <c r="R1315" s="1" t="s">
        <v>697</v>
      </c>
      <c r="S1315" s="1" t="s">
        <v>3406</v>
      </c>
      <c r="T1315" s="1" t="s">
        <v>22</v>
      </c>
      <c r="U1315" t="str">
        <f>VLOOKUP(E1315,[1]Report!$E$4:$T$4596,16,0)</f>
        <v>Move</v>
      </c>
    </row>
    <row r="1316" spans="1:21" x14ac:dyDescent="0.25">
      <c r="A1316" s="1" t="s">
        <v>4587</v>
      </c>
      <c r="B1316" s="1" t="s">
        <v>21</v>
      </c>
      <c r="C1316" s="1" t="s">
        <v>4501</v>
      </c>
      <c r="D1316" s="1" t="s">
        <v>21</v>
      </c>
      <c r="E1316" s="1" t="s">
        <v>4502</v>
      </c>
      <c r="F1316" s="1" t="s">
        <v>4372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5">
        <v>218</v>
      </c>
      <c r="Q1316" s="5">
        <v>218</v>
      </c>
      <c r="R1316" s="1" t="s">
        <v>698</v>
      </c>
      <c r="S1316" s="1" t="s">
        <v>3406</v>
      </c>
      <c r="T1316" s="1" t="s">
        <v>22</v>
      </c>
      <c r="U1316" t="str">
        <f>VLOOKUP(E1316,[1]Report!$E$4:$T$4596,16,0)</f>
        <v>Move</v>
      </c>
    </row>
    <row r="1317" spans="1:21" x14ac:dyDescent="0.25">
      <c r="A1317" s="1" t="s">
        <v>4588</v>
      </c>
      <c r="B1317" s="1" t="s">
        <v>21</v>
      </c>
      <c r="C1317" s="1" t="s">
        <v>4501</v>
      </c>
      <c r="D1317" s="1" t="s">
        <v>21</v>
      </c>
      <c r="E1317" s="1" t="s">
        <v>4502</v>
      </c>
      <c r="F1317" s="1" t="s">
        <v>4372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5">
        <v>176</v>
      </c>
      <c r="Q1317" s="5">
        <v>176</v>
      </c>
      <c r="R1317" s="1" t="s">
        <v>699</v>
      </c>
      <c r="S1317" s="1" t="s">
        <v>3406</v>
      </c>
      <c r="T1317" s="1" t="s">
        <v>22</v>
      </c>
      <c r="U1317" t="str">
        <f>VLOOKUP(E1317,[1]Report!$E$4:$T$4596,16,0)</f>
        <v>Move</v>
      </c>
    </row>
    <row r="1318" spans="1:21" x14ac:dyDescent="0.25">
      <c r="A1318" s="1" t="s">
        <v>4589</v>
      </c>
      <c r="B1318" s="1" t="s">
        <v>21</v>
      </c>
      <c r="C1318" s="1" t="s">
        <v>4501</v>
      </c>
      <c r="D1318" s="1" t="s">
        <v>21</v>
      </c>
      <c r="E1318" s="1" t="s">
        <v>4502</v>
      </c>
      <c r="F1318" s="1" t="s">
        <v>4372</v>
      </c>
      <c r="G1318" s="2"/>
      <c r="H1318" s="2"/>
      <c r="I1318" s="2"/>
      <c r="J1318" s="2"/>
      <c r="K1318" s="2"/>
      <c r="L1318" s="2"/>
      <c r="M1318" s="5">
        <v>301</v>
      </c>
      <c r="N1318" s="2"/>
      <c r="O1318" s="2"/>
      <c r="P1318" s="2"/>
      <c r="Q1318" s="5">
        <v>301</v>
      </c>
      <c r="R1318" s="1" t="s">
        <v>700</v>
      </c>
      <c r="S1318" s="1" t="s">
        <v>3406</v>
      </c>
      <c r="T1318" s="1" t="s">
        <v>22</v>
      </c>
      <c r="U1318" t="str">
        <f>VLOOKUP(E1318,[1]Report!$E$4:$T$4596,16,0)</f>
        <v>Move</v>
      </c>
    </row>
    <row r="1319" spans="1:21" x14ac:dyDescent="0.25">
      <c r="A1319" s="1" t="s">
        <v>4590</v>
      </c>
      <c r="B1319" s="1" t="s">
        <v>21</v>
      </c>
      <c r="C1319" s="1" t="s">
        <v>4501</v>
      </c>
      <c r="D1319" s="1" t="s">
        <v>21</v>
      </c>
      <c r="E1319" s="1" t="s">
        <v>4502</v>
      </c>
      <c r="F1319" s="1" t="s">
        <v>4372</v>
      </c>
      <c r="G1319" s="2"/>
      <c r="H1319" s="2"/>
      <c r="I1319" s="2"/>
      <c r="J1319" s="2"/>
      <c r="K1319" s="2"/>
      <c r="L1319" s="2"/>
      <c r="M1319" s="5">
        <v>515</v>
      </c>
      <c r="N1319" s="2"/>
      <c r="O1319" s="2"/>
      <c r="P1319" s="2"/>
      <c r="Q1319" s="5">
        <v>515</v>
      </c>
      <c r="R1319" s="1" t="s">
        <v>701</v>
      </c>
      <c r="S1319" s="1" t="s">
        <v>3406</v>
      </c>
      <c r="T1319" s="1" t="s">
        <v>22</v>
      </c>
      <c r="U1319" t="str">
        <f>VLOOKUP(E1319,[1]Report!$E$4:$T$4596,16,0)</f>
        <v>Move</v>
      </c>
    </row>
    <row r="1320" spans="1:21" x14ac:dyDescent="0.25">
      <c r="A1320" s="1" t="s">
        <v>4591</v>
      </c>
      <c r="B1320" s="1" t="s">
        <v>21</v>
      </c>
      <c r="C1320" s="1" t="s">
        <v>4501</v>
      </c>
      <c r="D1320" s="1" t="s">
        <v>21</v>
      </c>
      <c r="E1320" s="1" t="s">
        <v>4502</v>
      </c>
      <c r="F1320" s="1" t="s">
        <v>4372</v>
      </c>
      <c r="G1320" s="2"/>
      <c r="H1320" s="2"/>
      <c r="I1320" s="2"/>
      <c r="J1320" s="2"/>
      <c r="K1320" s="2"/>
      <c r="L1320" s="2"/>
      <c r="M1320" s="5">
        <v>218</v>
      </c>
      <c r="N1320" s="2"/>
      <c r="O1320" s="2"/>
      <c r="P1320" s="2"/>
      <c r="Q1320" s="5">
        <v>218</v>
      </c>
      <c r="R1320" s="1" t="s">
        <v>702</v>
      </c>
      <c r="S1320" s="1" t="s">
        <v>3406</v>
      </c>
      <c r="T1320" s="1" t="s">
        <v>22</v>
      </c>
      <c r="U1320" t="str">
        <f>VLOOKUP(E1320,[1]Report!$E$4:$T$4596,16,0)</f>
        <v>Move</v>
      </c>
    </row>
    <row r="1321" spans="1:21" x14ac:dyDescent="0.25">
      <c r="A1321" s="1" t="s">
        <v>4592</v>
      </c>
      <c r="B1321" s="1" t="s">
        <v>21</v>
      </c>
      <c r="C1321" s="1" t="s">
        <v>4501</v>
      </c>
      <c r="D1321" s="1" t="s">
        <v>21</v>
      </c>
      <c r="E1321" s="1" t="s">
        <v>4502</v>
      </c>
      <c r="F1321" s="1" t="s">
        <v>4372</v>
      </c>
      <c r="G1321" s="2"/>
      <c r="H1321" s="2"/>
      <c r="I1321" s="2"/>
      <c r="J1321" s="2"/>
      <c r="K1321" s="2"/>
      <c r="L1321" s="2"/>
      <c r="M1321" s="5">
        <v>175</v>
      </c>
      <c r="N1321" s="2"/>
      <c r="O1321" s="2"/>
      <c r="P1321" s="2"/>
      <c r="Q1321" s="5">
        <v>175</v>
      </c>
      <c r="R1321" s="1" t="s">
        <v>703</v>
      </c>
      <c r="S1321" s="1" t="s">
        <v>3406</v>
      </c>
      <c r="T1321" s="1" t="s">
        <v>22</v>
      </c>
      <c r="U1321" t="str">
        <f>VLOOKUP(E1321,[1]Report!$E$4:$T$4596,16,0)</f>
        <v>Move</v>
      </c>
    </row>
    <row r="1322" spans="1:21" x14ac:dyDescent="0.25">
      <c r="A1322" s="1" t="s">
        <v>4593</v>
      </c>
      <c r="B1322" s="1" t="s">
        <v>21</v>
      </c>
      <c r="C1322" s="1" t="s">
        <v>4501</v>
      </c>
      <c r="D1322" s="1" t="s">
        <v>21</v>
      </c>
      <c r="E1322" s="1" t="s">
        <v>4502</v>
      </c>
      <c r="F1322" s="1" t="s">
        <v>4372</v>
      </c>
      <c r="G1322" s="2"/>
      <c r="H1322" s="2"/>
      <c r="I1322" s="2"/>
      <c r="J1322" s="2"/>
      <c r="K1322" s="2"/>
      <c r="L1322" s="2"/>
      <c r="M1322" s="5">
        <v>137</v>
      </c>
      <c r="N1322" s="2"/>
      <c r="O1322" s="2"/>
      <c r="P1322" s="2"/>
      <c r="Q1322" s="5">
        <v>137</v>
      </c>
      <c r="R1322" s="1" t="s">
        <v>704</v>
      </c>
      <c r="S1322" s="1" t="s">
        <v>3406</v>
      </c>
      <c r="T1322" s="1" t="s">
        <v>22</v>
      </c>
      <c r="U1322" t="str">
        <f>VLOOKUP(E1322,[1]Report!$E$4:$T$4596,16,0)</f>
        <v>Move</v>
      </c>
    </row>
    <row r="1323" spans="1:21" x14ac:dyDescent="0.25">
      <c r="A1323" s="1" t="s">
        <v>4594</v>
      </c>
      <c r="B1323" s="1" t="s">
        <v>21</v>
      </c>
      <c r="C1323" s="1" t="s">
        <v>4501</v>
      </c>
      <c r="D1323" s="1" t="s">
        <v>21</v>
      </c>
      <c r="E1323" s="1" t="s">
        <v>4502</v>
      </c>
      <c r="F1323" s="1" t="s">
        <v>4372</v>
      </c>
      <c r="G1323" s="2"/>
      <c r="H1323" s="2"/>
      <c r="I1323" s="2"/>
      <c r="J1323" s="2"/>
      <c r="K1323" s="2"/>
      <c r="L1323" s="5">
        <v>226</v>
      </c>
      <c r="M1323" s="2"/>
      <c r="N1323" s="2"/>
      <c r="O1323" s="2"/>
      <c r="P1323" s="2"/>
      <c r="Q1323" s="5">
        <v>226</v>
      </c>
      <c r="R1323" s="1" t="s">
        <v>2113</v>
      </c>
      <c r="S1323" s="1" t="s">
        <v>3406</v>
      </c>
      <c r="T1323" s="1" t="s">
        <v>22</v>
      </c>
      <c r="U1323" t="str">
        <f>VLOOKUP(E1323,[1]Report!$E$4:$T$4596,16,0)</f>
        <v>Move</v>
      </c>
    </row>
    <row r="1324" spans="1:21" x14ac:dyDescent="0.25">
      <c r="A1324" s="1" t="s">
        <v>4595</v>
      </c>
      <c r="B1324" s="1" t="s">
        <v>21</v>
      </c>
      <c r="C1324" s="1" t="s">
        <v>4501</v>
      </c>
      <c r="D1324" s="1" t="s">
        <v>21</v>
      </c>
      <c r="E1324" s="1" t="s">
        <v>4502</v>
      </c>
      <c r="F1324" s="1" t="s">
        <v>4372</v>
      </c>
      <c r="G1324" s="2"/>
      <c r="H1324" s="2"/>
      <c r="I1324" s="2"/>
      <c r="J1324" s="2"/>
      <c r="K1324" s="2"/>
      <c r="L1324" s="5">
        <v>1200</v>
      </c>
      <c r="M1324" s="2"/>
      <c r="N1324" s="2"/>
      <c r="O1324" s="2"/>
      <c r="P1324" s="2"/>
      <c r="Q1324" s="5">
        <v>1200</v>
      </c>
      <c r="R1324" s="1" t="s">
        <v>2114</v>
      </c>
      <c r="S1324" s="1" t="s">
        <v>3406</v>
      </c>
      <c r="T1324" s="1" t="s">
        <v>22</v>
      </c>
      <c r="U1324" t="str">
        <f>VLOOKUP(E1324,[1]Report!$E$4:$T$4596,16,0)</f>
        <v>Move</v>
      </c>
    </row>
    <row r="1325" spans="1:21" x14ac:dyDescent="0.25">
      <c r="A1325" s="1" t="s">
        <v>4596</v>
      </c>
      <c r="B1325" s="1" t="s">
        <v>21</v>
      </c>
      <c r="C1325" s="1" t="s">
        <v>4501</v>
      </c>
      <c r="D1325" s="1" t="s">
        <v>21</v>
      </c>
      <c r="E1325" s="1" t="s">
        <v>4502</v>
      </c>
      <c r="F1325" s="1" t="s">
        <v>4372</v>
      </c>
      <c r="G1325" s="2"/>
      <c r="H1325" s="2"/>
      <c r="I1325" s="2"/>
      <c r="J1325" s="2"/>
      <c r="K1325" s="2"/>
      <c r="L1325" s="2"/>
      <c r="M1325" s="2"/>
      <c r="N1325" s="5">
        <v>32818</v>
      </c>
      <c r="O1325" s="2"/>
      <c r="P1325" s="2"/>
      <c r="Q1325" s="5">
        <v>32818</v>
      </c>
      <c r="R1325" s="1" t="s">
        <v>2094</v>
      </c>
      <c r="S1325" s="1" t="s">
        <v>3406</v>
      </c>
      <c r="T1325" s="1" t="s">
        <v>22</v>
      </c>
      <c r="U1325" t="str">
        <f>VLOOKUP(E1325,[1]Report!$E$4:$T$4596,16,0)</f>
        <v>Move</v>
      </c>
    </row>
    <row r="1326" spans="1:21" x14ac:dyDescent="0.25">
      <c r="A1326" s="1" t="s">
        <v>4597</v>
      </c>
      <c r="B1326" s="1" t="s">
        <v>21</v>
      </c>
      <c r="C1326" s="1" t="s">
        <v>4501</v>
      </c>
      <c r="D1326" s="1" t="s">
        <v>21</v>
      </c>
      <c r="E1326" s="1" t="s">
        <v>4502</v>
      </c>
      <c r="F1326" s="1" t="s">
        <v>4372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5">
        <v>16950</v>
      </c>
      <c r="Q1326" s="5">
        <v>16950</v>
      </c>
      <c r="R1326" s="1" t="s">
        <v>2095</v>
      </c>
      <c r="S1326" s="1" t="s">
        <v>3406</v>
      </c>
      <c r="T1326" s="1" t="s">
        <v>22</v>
      </c>
      <c r="U1326" t="str">
        <f>VLOOKUP(E1326,[1]Report!$E$4:$T$4596,16,0)</f>
        <v>Move</v>
      </c>
    </row>
    <row r="1327" spans="1:21" x14ac:dyDescent="0.25">
      <c r="A1327" s="1" t="s">
        <v>4598</v>
      </c>
      <c r="B1327" s="1" t="s">
        <v>21</v>
      </c>
      <c r="C1327" s="1" t="s">
        <v>4501</v>
      </c>
      <c r="D1327" s="1" t="s">
        <v>21</v>
      </c>
      <c r="E1327" s="1" t="s">
        <v>4502</v>
      </c>
      <c r="F1327" s="1" t="s">
        <v>4372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5">
        <v>17635</v>
      </c>
      <c r="Q1327" s="5">
        <v>17635</v>
      </c>
      <c r="R1327" s="1" t="s">
        <v>2096</v>
      </c>
      <c r="S1327" s="1" t="s">
        <v>3406</v>
      </c>
      <c r="T1327" s="1" t="s">
        <v>22</v>
      </c>
      <c r="U1327" t="str">
        <f>VLOOKUP(E1327,[1]Report!$E$4:$T$4596,16,0)</f>
        <v>Move</v>
      </c>
    </row>
    <row r="1328" spans="1:21" x14ac:dyDescent="0.25">
      <c r="A1328" s="1" t="s">
        <v>4599</v>
      </c>
      <c r="B1328" s="1" t="s">
        <v>21</v>
      </c>
      <c r="C1328" s="1" t="s">
        <v>4501</v>
      </c>
      <c r="D1328" s="1" t="s">
        <v>21</v>
      </c>
      <c r="E1328" s="1" t="s">
        <v>4502</v>
      </c>
      <c r="F1328" s="1" t="s">
        <v>4372</v>
      </c>
      <c r="G1328" s="2"/>
      <c r="H1328" s="5">
        <v>7009</v>
      </c>
      <c r="I1328" s="2"/>
      <c r="J1328" s="2"/>
      <c r="K1328" s="2"/>
      <c r="L1328" s="2"/>
      <c r="M1328" s="2"/>
      <c r="N1328" s="2"/>
      <c r="O1328" s="2"/>
      <c r="P1328" s="2"/>
      <c r="Q1328" s="5">
        <v>7009</v>
      </c>
      <c r="R1328" s="1" t="s">
        <v>2066</v>
      </c>
      <c r="S1328" s="1" t="s">
        <v>3406</v>
      </c>
      <c r="T1328" s="1" t="s">
        <v>22</v>
      </c>
      <c r="U1328" t="str">
        <f>VLOOKUP(E1328,[1]Report!$E$4:$T$4596,16,0)</f>
        <v>Move</v>
      </c>
    </row>
    <row r="1329" spans="1:21" x14ac:dyDescent="0.25">
      <c r="A1329" s="1" t="s">
        <v>4600</v>
      </c>
      <c r="B1329" s="1" t="s">
        <v>21</v>
      </c>
      <c r="C1329" s="1" t="s">
        <v>4501</v>
      </c>
      <c r="D1329" s="1" t="s">
        <v>21</v>
      </c>
      <c r="E1329" s="1" t="s">
        <v>4502</v>
      </c>
      <c r="F1329" s="1" t="s">
        <v>4372</v>
      </c>
      <c r="G1329" s="2"/>
      <c r="H1329" s="5">
        <v>670</v>
      </c>
      <c r="I1329" s="2"/>
      <c r="J1329" s="2"/>
      <c r="K1329" s="2"/>
      <c r="L1329" s="2"/>
      <c r="M1329" s="2"/>
      <c r="N1329" s="2"/>
      <c r="O1329" s="2"/>
      <c r="P1329" s="2"/>
      <c r="Q1329" s="5">
        <v>670</v>
      </c>
      <c r="R1329" s="1" t="s">
        <v>2067</v>
      </c>
      <c r="S1329" s="1" t="s">
        <v>3406</v>
      </c>
      <c r="T1329" s="1" t="s">
        <v>22</v>
      </c>
      <c r="U1329" t="str">
        <f>VLOOKUP(E1329,[1]Report!$E$4:$T$4596,16,0)</f>
        <v>Move</v>
      </c>
    </row>
    <row r="1330" spans="1:21" x14ac:dyDescent="0.25">
      <c r="A1330" s="1" t="s">
        <v>4601</v>
      </c>
      <c r="B1330" s="1" t="s">
        <v>21</v>
      </c>
      <c r="C1330" s="1" t="s">
        <v>4501</v>
      </c>
      <c r="D1330" s="1" t="s">
        <v>21</v>
      </c>
      <c r="E1330" s="1" t="s">
        <v>4502</v>
      </c>
      <c r="F1330" s="1" t="s">
        <v>4372</v>
      </c>
      <c r="G1330" s="2"/>
      <c r="H1330" s="2"/>
      <c r="I1330" s="2"/>
      <c r="J1330" s="2"/>
      <c r="K1330" s="5">
        <v>10662</v>
      </c>
      <c r="L1330" s="2"/>
      <c r="M1330" s="2"/>
      <c r="N1330" s="2"/>
      <c r="O1330" s="2"/>
      <c r="P1330" s="2"/>
      <c r="Q1330" s="5">
        <v>10662</v>
      </c>
      <c r="R1330" s="1" t="s">
        <v>2068</v>
      </c>
      <c r="S1330" s="1" t="s">
        <v>3406</v>
      </c>
      <c r="T1330" s="1" t="s">
        <v>22</v>
      </c>
      <c r="U1330" t="str">
        <f>VLOOKUP(E1330,[1]Report!$E$4:$T$4596,16,0)</f>
        <v>Move</v>
      </c>
    </row>
    <row r="1331" spans="1:21" x14ac:dyDescent="0.25">
      <c r="A1331" s="1" t="s">
        <v>4602</v>
      </c>
      <c r="B1331" s="1" t="s">
        <v>21</v>
      </c>
      <c r="C1331" s="1" t="s">
        <v>4501</v>
      </c>
      <c r="D1331" s="1" t="s">
        <v>21</v>
      </c>
      <c r="E1331" s="1" t="s">
        <v>4502</v>
      </c>
      <c r="F1331" s="1" t="s">
        <v>4372</v>
      </c>
      <c r="G1331" s="2"/>
      <c r="H1331" s="2"/>
      <c r="I1331" s="2"/>
      <c r="J1331" s="2"/>
      <c r="K1331" s="2"/>
      <c r="L1331" s="2"/>
      <c r="M1331" s="2"/>
      <c r="N1331" s="5">
        <v>13745</v>
      </c>
      <c r="O1331" s="2"/>
      <c r="P1331" s="2"/>
      <c r="Q1331" s="5">
        <v>13745</v>
      </c>
      <c r="R1331" s="1" t="s">
        <v>2069</v>
      </c>
      <c r="S1331" s="1" t="s">
        <v>3406</v>
      </c>
      <c r="T1331" s="1" t="s">
        <v>22</v>
      </c>
      <c r="U1331" t="str">
        <f>VLOOKUP(E1331,[1]Report!$E$4:$T$4596,16,0)</f>
        <v>Move</v>
      </c>
    </row>
    <row r="1332" spans="1:21" x14ac:dyDescent="0.25">
      <c r="A1332" s="1" t="s">
        <v>4603</v>
      </c>
      <c r="B1332" s="1" t="s">
        <v>21</v>
      </c>
      <c r="C1332" s="1" t="s">
        <v>4501</v>
      </c>
      <c r="D1332" s="1" t="s">
        <v>21</v>
      </c>
      <c r="E1332" s="1" t="s">
        <v>4502</v>
      </c>
      <c r="F1332" s="1" t="s">
        <v>4372</v>
      </c>
      <c r="G1332" s="2"/>
      <c r="H1332" s="2"/>
      <c r="I1332" s="2"/>
      <c r="J1332" s="2"/>
      <c r="K1332" s="2"/>
      <c r="L1332" s="2"/>
      <c r="M1332" s="2"/>
      <c r="N1332" s="5">
        <v>26150</v>
      </c>
      <c r="O1332" s="2"/>
      <c r="P1332" s="2"/>
      <c r="Q1332" s="5">
        <v>26150</v>
      </c>
      <c r="R1332" s="1" t="s">
        <v>2070</v>
      </c>
      <c r="S1332" s="1" t="s">
        <v>3406</v>
      </c>
      <c r="T1332" s="1" t="s">
        <v>22</v>
      </c>
      <c r="U1332" t="str">
        <f>VLOOKUP(E1332,[1]Report!$E$4:$T$4596,16,0)</f>
        <v>Move</v>
      </c>
    </row>
    <row r="1333" spans="1:21" x14ac:dyDescent="0.25">
      <c r="A1333" s="1" t="s">
        <v>4604</v>
      </c>
      <c r="B1333" s="1" t="s">
        <v>21</v>
      </c>
      <c r="C1333" s="1" t="s">
        <v>4501</v>
      </c>
      <c r="D1333" s="1" t="s">
        <v>21</v>
      </c>
      <c r="E1333" s="1" t="s">
        <v>4502</v>
      </c>
      <c r="F1333" s="1" t="s">
        <v>4372</v>
      </c>
      <c r="G1333" s="2"/>
      <c r="H1333" s="2"/>
      <c r="I1333" s="2"/>
      <c r="J1333" s="2"/>
      <c r="K1333" s="2"/>
      <c r="L1333" s="2"/>
      <c r="M1333" s="2"/>
      <c r="N1333" s="2"/>
      <c r="O1333" s="5">
        <v>13417</v>
      </c>
      <c r="P1333" s="2"/>
      <c r="Q1333" s="5">
        <v>13417</v>
      </c>
      <c r="R1333" s="1" t="s">
        <v>2071</v>
      </c>
      <c r="S1333" s="1" t="s">
        <v>3406</v>
      </c>
      <c r="T1333" s="1" t="s">
        <v>22</v>
      </c>
      <c r="U1333" t="str">
        <f>VLOOKUP(E1333,[1]Report!$E$4:$T$4596,16,0)</f>
        <v>Move</v>
      </c>
    </row>
    <row r="1334" spans="1:21" x14ac:dyDescent="0.25">
      <c r="A1334" s="1" t="s">
        <v>4605</v>
      </c>
      <c r="B1334" s="1" t="s">
        <v>21</v>
      </c>
      <c r="C1334" s="1" t="s">
        <v>4501</v>
      </c>
      <c r="D1334" s="1" t="s">
        <v>21</v>
      </c>
      <c r="E1334" s="1" t="s">
        <v>4502</v>
      </c>
      <c r="F1334" s="1" t="s">
        <v>4372</v>
      </c>
      <c r="G1334" s="2"/>
      <c r="H1334" s="2"/>
      <c r="I1334" s="2"/>
      <c r="J1334" s="2"/>
      <c r="K1334" s="5">
        <v>3500</v>
      </c>
      <c r="L1334" s="2"/>
      <c r="M1334" s="2"/>
      <c r="N1334" s="2"/>
      <c r="O1334" s="2"/>
      <c r="P1334" s="2"/>
      <c r="Q1334" s="5">
        <v>3500</v>
      </c>
      <c r="R1334" s="1" t="s">
        <v>1372</v>
      </c>
      <c r="S1334" s="1" t="s">
        <v>3406</v>
      </c>
      <c r="T1334" s="1" t="s">
        <v>22</v>
      </c>
      <c r="U1334" t="str">
        <f>VLOOKUP(E1334,[1]Report!$E$4:$T$4596,16,0)</f>
        <v>Move</v>
      </c>
    </row>
    <row r="1335" spans="1:21" x14ac:dyDescent="0.25">
      <c r="A1335" s="1" t="s">
        <v>4606</v>
      </c>
      <c r="B1335" s="1" t="s">
        <v>21</v>
      </c>
      <c r="C1335" s="1" t="s">
        <v>4501</v>
      </c>
      <c r="D1335" s="1" t="s">
        <v>21</v>
      </c>
      <c r="E1335" s="1" t="s">
        <v>4502</v>
      </c>
      <c r="F1335" s="1" t="s">
        <v>4372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5">
        <v>5085</v>
      </c>
      <c r="Q1335" s="5">
        <v>5085</v>
      </c>
      <c r="R1335" s="1" t="s">
        <v>2185</v>
      </c>
      <c r="S1335" s="1" t="s">
        <v>3406</v>
      </c>
      <c r="T1335" s="1" t="s">
        <v>22</v>
      </c>
      <c r="U1335" t="str">
        <f>VLOOKUP(E1335,[1]Report!$E$4:$T$4596,16,0)</f>
        <v>Move</v>
      </c>
    </row>
    <row r="1336" spans="1:21" x14ac:dyDescent="0.25">
      <c r="A1336" s="1" t="s">
        <v>4607</v>
      </c>
      <c r="B1336" s="1" t="s">
        <v>21</v>
      </c>
      <c r="C1336" s="1" t="s">
        <v>4501</v>
      </c>
      <c r="D1336" s="1" t="s">
        <v>21</v>
      </c>
      <c r="E1336" s="1" t="s">
        <v>4502</v>
      </c>
      <c r="F1336" s="1" t="s">
        <v>4372</v>
      </c>
      <c r="G1336" s="5">
        <v>18467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5">
        <v>18467</v>
      </c>
      <c r="R1336" s="1" t="s">
        <v>2929</v>
      </c>
      <c r="S1336" s="1" t="s">
        <v>3406</v>
      </c>
      <c r="T1336" s="1" t="s">
        <v>22</v>
      </c>
      <c r="U1336" t="str">
        <f>VLOOKUP(E1336,[1]Report!$E$4:$T$4596,16,0)</f>
        <v>Move</v>
      </c>
    </row>
    <row r="1337" spans="1:21" x14ac:dyDescent="0.25">
      <c r="A1337" s="1" t="s">
        <v>4608</v>
      </c>
      <c r="B1337" s="1" t="s">
        <v>21</v>
      </c>
      <c r="C1337" s="1" t="s">
        <v>4501</v>
      </c>
      <c r="D1337" s="1" t="s">
        <v>21</v>
      </c>
      <c r="E1337" s="1" t="s">
        <v>4502</v>
      </c>
      <c r="F1337" s="1" t="s">
        <v>4372</v>
      </c>
      <c r="G1337" s="2"/>
      <c r="H1337" s="2"/>
      <c r="I1337" s="3">
        <v>-911</v>
      </c>
      <c r="J1337" s="2"/>
      <c r="K1337" s="2"/>
      <c r="L1337" s="2"/>
      <c r="M1337" s="2"/>
      <c r="N1337" s="2"/>
      <c r="O1337" s="2"/>
      <c r="P1337" s="2"/>
      <c r="Q1337" s="3">
        <v>-911</v>
      </c>
      <c r="R1337" s="1" t="s">
        <v>2822</v>
      </c>
      <c r="S1337" s="1" t="s">
        <v>3406</v>
      </c>
      <c r="T1337" s="1" t="s">
        <v>24</v>
      </c>
      <c r="U1337" t="str">
        <f>VLOOKUP(E1337,[1]Report!$E$4:$T$4596,16,0)</f>
        <v>Move</v>
      </c>
    </row>
    <row r="1338" spans="1:21" x14ac:dyDescent="0.25">
      <c r="A1338" s="1" t="s">
        <v>4609</v>
      </c>
      <c r="B1338" s="1" t="s">
        <v>21</v>
      </c>
      <c r="C1338" s="1" t="s">
        <v>4501</v>
      </c>
      <c r="D1338" s="1" t="s">
        <v>21</v>
      </c>
      <c r="E1338" s="1" t="s">
        <v>4502</v>
      </c>
      <c r="F1338" s="1" t="s">
        <v>4372</v>
      </c>
      <c r="G1338" s="2"/>
      <c r="H1338" s="2"/>
      <c r="I1338" s="2"/>
      <c r="J1338" s="2"/>
      <c r="K1338" s="2"/>
      <c r="L1338" s="5">
        <v>785</v>
      </c>
      <c r="M1338" s="2"/>
      <c r="N1338" s="2"/>
      <c r="O1338" s="2"/>
      <c r="P1338" s="2"/>
      <c r="Q1338" s="5">
        <v>785</v>
      </c>
      <c r="R1338" s="1" t="s">
        <v>2823</v>
      </c>
      <c r="S1338" s="1" t="s">
        <v>3406</v>
      </c>
      <c r="T1338" s="1" t="s">
        <v>22</v>
      </c>
      <c r="U1338" t="str">
        <f>VLOOKUP(E1338,[1]Report!$E$4:$T$4596,16,0)</f>
        <v>Move</v>
      </c>
    </row>
    <row r="1339" spans="1:21" x14ac:dyDescent="0.25">
      <c r="A1339" s="1" t="s">
        <v>4610</v>
      </c>
      <c r="B1339" s="1" t="s">
        <v>21</v>
      </c>
      <c r="C1339" s="1" t="s">
        <v>4501</v>
      </c>
      <c r="D1339" s="1" t="s">
        <v>21</v>
      </c>
      <c r="E1339" s="1" t="s">
        <v>4502</v>
      </c>
      <c r="F1339" s="1" t="s">
        <v>4372</v>
      </c>
      <c r="G1339" s="2"/>
      <c r="H1339" s="2"/>
      <c r="I1339" s="5">
        <v>4000</v>
      </c>
      <c r="J1339" s="2"/>
      <c r="K1339" s="2"/>
      <c r="L1339" s="2"/>
      <c r="M1339" s="2"/>
      <c r="N1339" s="2"/>
      <c r="O1339" s="2"/>
      <c r="P1339" s="2"/>
      <c r="Q1339" s="5">
        <v>4000</v>
      </c>
      <c r="R1339" s="1" t="s">
        <v>2525</v>
      </c>
      <c r="S1339" s="1" t="s">
        <v>3406</v>
      </c>
      <c r="T1339" s="1" t="s">
        <v>22</v>
      </c>
      <c r="U1339" t="str">
        <f>VLOOKUP(E1339,[1]Report!$E$4:$T$4596,16,0)</f>
        <v>Move</v>
      </c>
    </row>
    <row r="1340" spans="1:21" x14ac:dyDescent="0.25">
      <c r="A1340" s="1" t="s">
        <v>4611</v>
      </c>
      <c r="B1340" s="1" t="s">
        <v>21</v>
      </c>
      <c r="C1340" s="1" t="s">
        <v>4501</v>
      </c>
      <c r="D1340" s="1" t="s">
        <v>21</v>
      </c>
      <c r="E1340" s="1" t="s">
        <v>4502</v>
      </c>
      <c r="F1340" s="1" t="s">
        <v>4372</v>
      </c>
      <c r="G1340" s="2"/>
      <c r="H1340" s="2"/>
      <c r="I1340" s="5">
        <v>2000</v>
      </c>
      <c r="J1340" s="2"/>
      <c r="K1340" s="2"/>
      <c r="L1340" s="2"/>
      <c r="M1340" s="2"/>
      <c r="N1340" s="2"/>
      <c r="O1340" s="2"/>
      <c r="P1340" s="2"/>
      <c r="Q1340" s="5">
        <v>2000</v>
      </c>
      <c r="R1340" s="1" t="s">
        <v>2526</v>
      </c>
      <c r="S1340" s="1" t="s">
        <v>3406</v>
      </c>
      <c r="T1340" s="1" t="s">
        <v>22</v>
      </c>
      <c r="U1340" t="str">
        <f>VLOOKUP(E1340,[1]Report!$E$4:$T$4596,16,0)</f>
        <v>Move</v>
      </c>
    </row>
    <row r="1341" spans="1:21" x14ac:dyDescent="0.25">
      <c r="A1341" s="1" t="s">
        <v>4612</v>
      </c>
      <c r="B1341" s="1" t="s">
        <v>21</v>
      </c>
      <c r="C1341" s="1" t="s">
        <v>4501</v>
      </c>
      <c r="D1341" s="1" t="s">
        <v>21</v>
      </c>
      <c r="E1341" s="1" t="s">
        <v>4502</v>
      </c>
      <c r="F1341" s="1" t="s">
        <v>4372</v>
      </c>
      <c r="G1341" s="2"/>
      <c r="H1341" s="2"/>
      <c r="I1341" s="2"/>
      <c r="J1341" s="2"/>
      <c r="K1341" s="2"/>
      <c r="L1341" s="5">
        <v>2000</v>
      </c>
      <c r="M1341" s="2"/>
      <c r="N1341" s="2"/>
      <c r="O1341" s="2"/>
      <c r="P1341" s="2"/>
      <c r="Q1341" s="5">
        <v>2000</v>
      </c>
      <c r="R1341" s="1" t="s">
        <v>2527</v>
      </c>
      <c r="S1341" s="1" t="s">
        <v>3406</v>
      </c>
      <c r="T1341" s="1" t="s">
        <v>22</v>
      </c>
      <c r="U1341" t="str">
        <f>VLOOKUP(E1341,[1]Report!$E$4:$T$4596,16,0)</f>
        <v>Move</v>
      </c>
    </row>
    <row r="1342" spans="1:21" x14ac:dyDescent="0.25">
      <c r="A1342" s="1" t="s">
        <v>4613</v>
      </c>
      <c r="B1342" s="1" t="s">
        <v>21</v>
      </c>
      <c r="C1342" s="1" t="s">
        <v>4501</v>
      </c>
      <c r="D1342" s="1" t="s">
        <v>21</v>
      </c>
      <c r="E1342" s="1" t="s">
        <v>4502</v>
      </c>
      <c r="F1342" s="1" t="s">
        <v>4372</v>
      </c>
      <c r="G1342" s="2"/>
      <c r="H1342" s="2"/>
      <c r="I1342" s="2"/>
      <c r="J1342" s="2"/>
      <c r="K1342" s="5">
        <v>3000</v>
      </c>
      <c r="L1342" s="2"/>
      <c r="M1342" s="2"/>
      <c r="N1342" s="2"/>
      <c r="O1342" s="2"/>
      <c r="P1342" s="2"/>
      <c r="Q1342" s="5">
        <v>3000</v>
      </c>
      <c r="R1342" s="1" t="s">
        <v>2528</v>
      </c>
      <c r="S1342" s="1" t="s">
        <v>3406</v>
      </c>
      <c r="T1342" s="1" t="s">
        <v>22</v>
      </c>
      <c r="U1342" t="str">
        <f>VLOOKUP(E1342,[1]Report!$E$4:$T$4596,16,0)</f>
        <v>Move</v>
      </c>
    </row>
    <row r="1343" spans="1:21" x14ac:dyDescent="0.25">
      <c r="A1343" s="1" t="s">
        <v>4614</v>
      </c>
      <c r="B1343" s="1" t="s">
        <v>21</v>
      </c>
      <c r="C1343" s="1" t="s">
        <v>4501</v>
      </c>
      <c r="D1343" s="1" t="s">
        <v>21</v>
      </c>
      <c r="E1343" s="1" t="s">
        <v>4502</v>
      </c>
      <c r="F1343" s="1" t="s">
        <v>4372</v>
      </c>
      <c r="G1343" s="2"/>
      <c r="H1343" s="2"/>
      <c r="I1343" s="2"/>
      <c r="J1343" s="2"/>
      <c r="K1343" s="5">
        <v>3800</v>
      </c>
      <c r="L1343" s="2"/>
      <c r="M1343" s="2"/>
      <c r="N1343" s="2"/>
      <c r="O1343" s="2"/>
      <c r="P1343" s="2"/>
      <c r="Q1343" s="5">
        <v>3800</v>
      </c>
      <c r="R1343" s="1" t="s">
        <v>2529</v>
      </c>
      <c r="S1343" s="1" t="s">
        <v>3406</v>
      </c>
      <c r="T1343" s="1" t="s">
        <v>22</v>
      </c>
      <c r="U1343" t="str">
        <f>VLOOKUP(E1343,[1]Report!$E$4:$T$4596,16,0)</f>
        <v>Move</v>
      </c>
    </row>
    <row r="1344" spans="1:21" x14ac:dyDescent="0.25">
      <c r="A1344" s="1" t="s">
        <v>4615</v>
      </c>
      <c r="B1344" s="1" t="s">
        <v>21</v>
      </c>
      <c r="C1344" s="1" t="s">
        <v>4501</v>
      </c>
      <c r="D1344" s="1" t="s">
        <v>21</v>
      </c>
      <c r="E1344" s="1" t="s">
        <v>4502</v>
      </c>
      <c r="F1344" s="1" t="s">
        <v>4372</v>
      </c>
      <c r="G1344" s="2"/>
      <c r="H1344" s="2"/>
      <c r="I1344" s="2"/>
      <c r="J1344" s="2"/>
      <c r="K1344" s="2"/>
      <c r="L1344" s="2"/>
      <c r="M1344" s="2"/>
      <c r="N1344" s="3">
        <v>-4062</v>
      </c>
      <c r="O1344" s="2"/>
      <c r="P1344" s="2"/>
      <c r="Q1344" s="3">
        <v>-4062</v>
      </c>
      <c r="R1344" s="1" t="s">
        <v>2530</v>
      </c>
      <c r="S1344" s="1" t="s">
        <v>3406</v>
      </c>
      <c r="T1344" s="1" t="s">
        <v>24</v>
      </c>
      <c r="U1344" t="str">
        <f>VLOOKUP(E1344,[1]Report!$E$4:$T$4596,16,0)</f>
        <v>Move</v>
      </c>
    </row>
    <row r="1345" spans="1:21" x14ac:dyDescent="0.25">
      <c r="A1345" s="1" t="s">
        <v>4616</v>
      </c>
      <c r="B1345" s="1" t="s">
        <v>21</v>
      </c>
      <c r="C1345" s="1" t="s">
        <v>4501</v>
      </c>
      <c r="D1345" s="1" t="s">
        <v>21</v>
      </c>
      <c r="E1345" s="1" t="s">
        <v>4502</v>
      </c>
      <c r="F1345" s="1" t="s">
        <v>4372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5">
        <v>1500</v>
      </c>
      <c r="Q1345" s="5">
        <v>1500</v>
      </c>
      <c r="R1345" s="1" t="s">
        <v>1057</v>
      </c>
      <c r="S1345" s="1" t="s">
        <v>3406</v>
      </c>
      <c r="T1345" s="1" t="s">
        <v>22</v>
      </c>
      <c r="U1345" t="str">
        <f>VLOOKUP(E1345,[1]Report!$E$4:$T$4596,16,0)</f>
        <v>Move</v>
      </c>
    </row>
    <row r="1346" spans="1:21" x14ac:dyDescent="0.25">
      <c r="A1346" s="1" t="s">
        <v>4617</v>
      </c>
      <c r="B1346" s="1" t="s">
        <v>21</v>
      </c>
      <c r="C1346" s="1" t="s">
        <v>4501</v>
      </c>
      <c r="D1346" s="1" t="s">
        <v>21</v>
      </c>
      <c r="E1346" s="1" t="s">
        <v>4502</v>
      </c>
      <c r="F1346" s="1" t="s">
        <v>4372</v>
      </c>
      <c r="G1346" s="5">
        <v>12280</v>
      </c>
      <c r="H1346" s="2"/>
      <c r="I1346" s="2"/>
      <c r="J1346" s="2"/>
      <c r="K1346" s="2"/>
      <c r="L1346" s="2"/>
      <c r="M1346" s="2"/>
      <c r="N1346" s="2"/>
      <c r="O1346" s="2"/>
      <c r="P1346" s="2"/>
      <c r="Q1346" s="5">
        <v>12280</v>
      </c>
      <c r="R1346" s="1" t="s">
        <v>1059</v>
      </c>
      <c r="S1346" s="1" t="s">
        <v>3406</v>
      </c>
      <c r="T1346" s="1" t="s">
        <v>22</v>
      </c>
      <c r="U1346" t="str">
        <f>VLOOKUP(E1346,[1]Report!$E$4:$T$4596,16,0)</f>
        <v>Move</v>
      </c>
    </row>
    <row r="1347" spans="1:21" x14ac:dyDescent="0.25">
      <c r="A1347" s="1" t="s">
        <v>4618</v>
      </c>
      <c r="B1347" s="1" t="s">
        <v>21</v>
      </c>
      <c r="C1347" s="1" t="s">
        <v>4501</v>
      </c>
      <c r="D1347" s="1" t="s">
        <v>21</v>
      </c>
      <c r="E1347" s="1" t="s">
        <v>4502</v>
      </c>
      <c r="F1347" s="1" t="s">
        <v>4372</v>
      </c>
      <c r="G1347" s="2"/>
      <c r="H1347" s="2"/>
      <c r="I1347" s="2"/>
      <c r="J1347" s="5">
        <v>1650</v>
      </c>
      <c r="K1347" s="2"/>
      <c r="L1347" s="2"/>
      <c r="M1347" s="2"/>
      <c r="N1347" s="2"/>
      <c r="O1347" s="2"/>
      <c r="P1347" s="2"/>
      <c r="Q1347" s="5">
        <v>1650</v>
      </c>
      <c r="R1347" s="1" t="s">
        <v>1060</v>
      </c>
      <c r="S1347" s="1" t="s">
        <v>3406</v>
      </c>
      <c r="T1347" s="1" t="s">
        <v>22</v>
      </c>
      <c r="U1347" t="str">
        <f>VLOOKUP(E1347,[1]Report!$E$4:$T$4596,16,0)</f>
        <v>Move</v>
      </c>
    </row>
    <row r="1348" spans="1:21" x14ac:dyDescent="0.25">
      <c r="A1348" s="1" t="s">
        <v>4619</v>
      </c>
      <c r="B1348" s="1" t="s">
        <v>21</v>
      </c>
      <c r="C1348" s="1" t="s">
        <v>4501</v>
      </c>
      <c r="D1348" s="1" t="s">
        <v>21</v>
      </c>
      <c r="E1348" s="1" t="s">
        <v>4502</v>
      </c>
      <c r="F1348" s="1" t="s">
        <v>4372</v>
      </c>
      <c r="G1348" s="2"/>
      <c r="H1348" s="2"/>
      <c r="I1348" s="2"/>
      <c r="J1348" s="2"/>
      <c r="K1348" s="5">
        <v>5930</v>
      </c>
      <c r="L1348" s="2"/>
      <c r="M1348" s="2"/>
      <c r="N1348" s="2"/>
      <c r="O1348" s="2"/>
      <c r="P1348" s="2"/>
      <c r="Q1348" s="5">
        <v>5930</v>
      </c>
      <c r="R1348" s="1" t="s">
        <v>1061</v>
      </c>
      <c r="S1348" s="1" t="s">
        <v>3406</v>
      </c>
      <c r="T1348" s="1" t="s">
        <v>22</v>
      </c>
      <c r="U1348" t="str">
        <f>VLOOKUP(E1348,[1]Report!$E$4:$T$4596,16,0)</f>
        <v>Move</v>
      </c>
    </row>
    <row r="1349" spans="1:21" x14ac:dyDescent="0.25">
      <c r="A1349" s="1" t="s">
        <v>4620</v>
      </c>
      <c r="B1349" s="1" t="s">
        <v>21</v>
      </c>
      <c r="C1349" s="1" t="s">
        <v>4501</v>
      </c>
      <c r="D1349" s="1" t="s">
        <v>21</v>
      </c>
      <c r="E1349" s="1" t="s">
        <v>4502</v>
      </c>
      <c r="F1349" s="1" t="s">
        <v>4372</v>
      </c>
      <c r="G1349" s="2"/>
      <c r="H1349" s="2"/>
      <c r="I1349" s="2"/>
      <c r="J1349" s="2"/>
      <c r="K1349" s="2"/>
      <c r="L1349" s="5">
        <v>46890</v>
      </c>
      <c r="M1349" s="2"/>
      <c r="N1349" s="2"/>
      <c r="O1349" s="2"/>
      <c r="P1349" s="2"/>
      <c r="Q1349" s="5">
        <v>46890</v>
      </c>
      <c r="R1349" s="1" t="s">
        <v>1062</v>
      </c>
      <c r="S1349" s="1" t="s">
        <v>3406</v>
      </c>
      <c r="T1349" s="1" t="s">
        <v>22</v>
      </c>
      <c r="U1349" t="str">
        <f>VLOOKUP(E1349,[1]Report!$E$4:$T$4596,16,0)</f>
        <v>Move</v>
      </c>
    </row>
    <row r="1350" spans="1:21" x14ac:dyDescent="0.25">
      <c r="A1350" s="1" t="s">
        <v>4621</v>
      </c>
      <c r="B1350" s="1" t="s">
        <v>21</v>
      </c>
      <c r="C1350" s="1" t="s">
        <v>4501</v>
      </c>
      <c r="D1350" s="1" t="s">
        <v>21</v>
      </c>
      <c r="E1350" s="1" t="s">
        <v>4502</v>
      </c>
      <c r="F1350" s="1" t="s">
        <v>4372</v>
      </c>
      <c r="G1350" s="2"/>
      <c r="H1350" s="2"/>
      <c r="I1350" s="2"/>
      <c r="J1350" s="2"/>
      <c r="K1350" s="2"/>
      <c r="L1350" s="5">
        <v>14500</v>
      </c>
      <c r="M1350" s="2"/>
      <c r="N1350" s="2"/>
      <c r="O1350" s="2"/>
      <c r="P1350" s="2"/>
      <c r="Q1350" s="5">
        <v>14500</v>
      </c>
      <c r="R1350" s="1" t="s">
        <v>1470</v>
      </c>
      <c r="S1350" s="1" t="s">
        <v>3406</v>
      </c>
      <c r="T1350" s="1" t="s">
        <v>22</v>
      </c>
      <c r="U1350" t="str">
        <f>VLOOKUP(E1350,[1]Report!$E$4:$T$4596,16,0)</f>
        <v>Move</v>
      </c>
    </row>
    <row r="1351" spans="1:21" x14ac:dyDescent="0.25">
      <c r="A1351" s="1" t="s">
        <v>4622</v>
      </c>
      <c r="B1351" s="1" t="s">
        <v>21</v>
      </c>
      <c r="C1351" s="1" t="s">
        <v>4501</v>
      </c>
      <c r="D1351" s="1" t="s">
        <v>21</v>
      </c>
      <c r="E1351" s="1" t="s">
        <v>4502</v>
      </c>
      <c r="F1351" s="1" t="s">
        <v>4372</v>
      </c>
      <c r="G1351" s="2"/>
      <c r="H1351" s="2"/>
      <c r="I1351" s="2"/>
      <c r="J1351" s="2"/>
      <c r="K1351" s="2"/>
      <c r="L1351" s="5">
        <v>6195</v>
      </c>
      <c r="M1351" s="2"/>
      <c r="N1351" s="2"/>
      <c r="O1351" s="2"/>
      <c r="P1351" s="2"/>
      <c r="Q1351" s="5">
        <v>6195</v>
      </c>
      <c r="R1351" s="1" t="s">
        <v>1063</v>
      </c>
      <c r="S1351" s="1" t="s">
        <v>3406</v>
      </c>
      <c r="T1351" s="1" t="s">
        <v>22</v>
      </c>
      <c r="U1351" t="str">
        <f>VLOOKUP(E1351,[1]Report!$E$4:$T$4596,16,0)</f>
        <v>Move</v>
      </c>
    </row>
    <row r="1352" spans="1:21" x14ac:dyDescent="0.25">
      <c r="A1352" s="1" t="s">
        <v>4623</v>
      </c>
      <c r="B1352" s="1" t="s">
        <v>21</v>
      </c>
      <c r="C1352" s="1" t="s">
        <v>4501</v>
      </c>
      <c r="D1352" s="1" t="s">
        <v>21</v>
      </c>
      <c r="E1352" s="1" t="s">
        <v>4502</v>
      </c>
      <c r="F1352" s="1" t="s">
        <v>4372</v>
      </c>
      <c r="G1352" s="2"/>
      <c r="H1352" s="2"/>
      <c r="I1352" s="2"/>
      <c r="J1352" s="2"/>
      <c r="K1352" s="2"/>
      <c r="L1352" s="5">
        <v>3280</v>
      </c>
      <c r="M1352" s="2"/>
      <c r="N1352" s="2"/>
      <c r="O1352" s="2"/>
      <c r="P1352" s="2"/>
      <c r="Q1352" s="5">
        <v>3280</v>
      </c>
      <c r="R1352" s="1" t="s">
        <v>1064</v>
      </c>
      <c r="S1352" s="1" t="s">
        <v>3406</v>
      </c>
      <c r="T1352" s="1" t="s">
        <v>22</v>
      </c>
      <c r="U1352" t="str">
        <f>VLOOKUP(E1352,[1]Report!$E$4:$T$4596,16,0)</f>
        <v>Move</v>
      </c>
    </row>
    <row r="1353" spans="1:21" x14ac:dyDescent="0.25">
      <c r="A1353" s="1" t="s">
        <v>4624</v>
      </c>
      <c r="B1353" s="1" t="s">
        <v>21</v>
      </c>
      <c r="C1353" s="1" t="s">
        <v>4501</v>
      </c>
      <c r="D1353" s="1" t="s">
        <v>21</v>
      </c>
      <c r="E1353" s="1" t="s">
        <v>4502</v>
      </c>
      <c r="F1353" s="1" t="s">
        <v>4372</v>
      </c>
      <c r="G1353" s="2"/>
      <c r="H1353" s="2"/>
      <c r="I1353" s="2"/>
      <c r="J1353" s="2"/>
      <c r="K1353" s="2"/>
      <c r="L1353" s="2"/>
      <c r="M1353" s="2"/>
      <c r="N1353" s="5">
        <v>1650</v>
      </c>
      <c r="O1353" s="2"/>
      <c r="P1353" s="2"/>
      <c r="Q1353" s="5">
        <v>1650</v>
      </c>
      <c r="R1353" s="1" t="s">
        <v>1065</v>
      </c>
      <c r="S1353" s="1" t="s">
        <v>3406</v>
      </c>
      <c r="T1353" s="1" t="s">
        <v>22</v>
      </c>
      <c r="U1353" t="str">
        <f>VLOOKUP(E1353,[1]Report!$E$4:$T$4596,16,0)</f>
        <v>Move</v>
      </c>
    </row>
    <row r="1354" spans="1:21" x14ac:dyDescent="0.25">
      <c r="A1354" s="1" t="s">
        <v>4625</v>
      </c>
      <c r="B1354" s="1" t="s">
        <v>21</v>
      </c>
      <c r="C1354" s="1" t="s">
        <v>4501</v>
      </c>
      <c r="D1354" s="1" t="s">
        <v>21</v>
      </c>
      <c r="E1354" s="1" t="s">
        <v>4502</v>
      </c>
      <c r="F1354" s="1" t="s">
        <v>4372</v>
      </c>
      <c r="G1354" s="2"/>
      <c r="H1354" s="2"/>
      <c r="I1354" s="2"/>
      <c r="J1354" s="2"/>
      <c r="K1354" s="2"/>
      <c r="L1354" s="2"/>
      <c r="M1354" s="2"/>
      <c r="N1354" s="5">
        <v>11540</v>
      </c>
      <c r="O1354" s="2"/>
      <c r="P1354" s="2"/>
      <c r="Q1354" s="5">
        <v>11540</v>
      </c>
      <c r="R1354" s="1" t="s">
        <v>1066</v>
      </c>
      <c r="S1354" s="1" t="s">
        <v>3406</v>
      </c>
      <c r="T1354" s="1" t="s">
        <v>22</v>
      </c>
      <c r="U1354" t="str">
        <f>VLOOKUP(E1354,[1]Report!$E$4:$T$4596,16,0)</f>
        <v>Move</v>
      </c>
    </row>
    <row r="1355" spans="1:21" x14ac:dyDescent="0.25">
      <c r="A1355" s="1" t="s">
        <v>4626</v>
      </c>
      <c r="B1355" s="1" t="s">
        <v>21</v>
      </c>
      <c r="C1355" s="1" t="s">
        <v>4501</v>
      </c>
      <c r="D1355" s="1" t="s">
        <v>21</v>
      </c>
      <c r="E1355" s="1" t="s">
        <v>4502</v>
      </c>
      <c r="F1355" s="1" t="s">
        <v>4372</v>
      </c>
      <c r="G1355" s="2"/>
      <c r="H1355" s="2"/>
      <c r="I1355" s="2"/>
      <c r="J1355" s="2"/>
      <c r="K1355" s="2"/>
      <c r="L1355" s="2"/>
      <c r="M1355" s="2"/>
      <c r="N1355" s="5">
        <v>14375</v>
      </c>
      <c r="O1355" s="2"/>
      <c r="P1355" s="2"/>
      <c r="Q1355" s="5">
        <v>14375</v>
      </c>
      <c r="R1355" s="1" t="s">
        <v>1067</v>
      </c>
      <c r="S1355" s="1" t="s">
        <v>3406</v>
      </c>
      <c r="T1355" s="1" t="s">
        <v>22</v>
      </c>
      <c r="U1355" t="str">
        <f>VLOOKUP(E1355,[1]Report!$E$4:$T$4596,16,0)</f>
        <v>Move</v>
      </c>
    </row>
    <row r="1356" spans="1:21" x14ac:dyDescent="0.25">
      <c r="A1356" s="1" t="s">
        <v>4627</v>
      </c>
      <c r="B1356" s="1" t="s">
        <v>21</v>
      </c>
      <c r="C1356" s="1" t="s">
        <v>4501</v>
      </c>
      <c r="D1356" s="1" t="s">
        <v>21</v>
      </c>
      <c r="E1356" s="1" t="s">
        <v>4502</v>
      </c>
      <c r="F1356" s="1" t="s">
        <v>4372</v>
      </c>
      <c r="G1356" s="2"/>
      <c r="H1356" s="2"/>
      <c r="I1356" s="2"/>
      <c r="J1356" s="2"/>
      <c r="K1356" s="2"/>
      <c r="L1356" s="2"/>
      <c r="M1356" s="2"/>
      <c r="N1356" s="5">
        <v>16000</v>
      </c>
      <c r="O1356" s="2"/>
      <c r="P1356" s="2"/>
      <c r="Q1356" s="5">
        <v>16000</v>
      </c>
      <c r="R1356" s="1" t="s">
        <v>1068</v>
      </c>
      <c r="S1356" s="1" t="s">
        <v>3406</v>
      </c>
      <c r="T1356" s="1" t="s">
        <v>22</v>
      </c>
      <c r="U1356" t="str">
        <f>VLOOKUP(E1356,[1]Report!$E$4:$T$4596,16,0)</f>
        <v>Move</v>
      </c>
    </row>
    <row r="1357" spans="1:21" x14ac:dyDescent="0.25">
      <c r="A1357" s="1" t="s">
        <v>4628</v>
      </c>
      <c r="B1357" s="1" t="s">
        <v>21</v>
      </c>
      <c r="C1357" s="1" t="s">
        <v>4501</v>
      </c>
      <c r="D1357" s="1" t="s">
        <v>21</v>
      </c>
      <c r="E1357" s="1" t="s">
        <v>4502</v>
      </c>
      <c r="F1357" s="1" t="s">
        <v>4372</v>
      </c>
      <c r="G1357" s="2"/>
      <c r="H1357" s="2"/>
      <c r="I1357" s="2"/>
      <c r="J1357" s="5">
        <v>7821</v>
      </c>
      <c r="K1357" s="2"/>
      <c r="L1357" s="2"/>
      <c r="M1357" s="2"/>
      <c r="N1357" s="2"/>
      <c r="O1357" s="2"/>
      <c r="P1357" s="2"/>
      <c r="Q1357" s="5">
        <v>7821</v>
      </c>
      <c r="R1357" s="1" t="s">
        <v>1492</v>
      </c>
      <c r="S1357" s="1" t="s">
        <v>3406</v>
      </c>
      <c r="T1357" s="1" t="s">
        <v>22</v>
      </c>
      <c r="U1357" t="str">
        <f>VLOOKUP(E1357,[1]Report!$E$4:$T$4596,16,0)</f>
        <v>Move</v>
      </c>
    </row>
    <row r="1358" spans="1:21" x14ac:dyDescent="0.25">
      <c r="A1358" s="1" t="s">
        <v>4629</v>
      </c>
      <c r="B1358" s="1" t="s">
        <v>21</v>
      </c>
      <c r="C1358" s="1" t="s">
        <v>4501</v>
      </c>
      <c r="D1358" s="1" t="s">
        <v>21</v>
      </c>
      <c r="E1358" s="1" t="s">
        <v>4502</v>
      </c>
      <c r="F1358" s="1" t="s">
        <v>4372</v>
      </c>
      <c r="G1358" s="2"/>
      <c r="H1358" s="5">
        <v>5688</v>
      </c>
      <c r="I1358" s="2"/>
      <c r="J1358" s="2"/>
      <c r="K1358" s="2"/>
      <c r="L1358" s="2"/>
      <c r="M1358" s="2"/>
      <c r="N1358" s="2"/>
      <c r="O1358" s="2"/>
      <c r="P1358" s="2"/>
      <c r="Q1358" s="5">
        <v>5688</v>
      </c>
      <c r="R1358" s="1" t="s">
        <v>705</v>
      </c>
      <c r="S1358" s="1" t="s">
        <v>3406</v>
      </c>
      <c r="T1358" s="1" t="s">
        <v>22</v>
      </c>
      <c r="U1358" t="str">
        <f>VLOOKUP(E1358,[1]Report!$E$4:$T$4596,16,0)</f>
        <v>Move</v>
      </c>
    </row>
    <row r="1359" spans="1:21" x14ac:dyDescent="0.25">
      <c r="A1359" s="1" t="s">
        <v>4630</v>
      </c>
      <c r="B1359" s="1" t="s">
        <v>21</v>
      </c>
      <c r="C1359" s="1" t="s">
        <v>4501</v>
      </c>
      <c r="D1359" s="1" t="s">
        <v>21</v>
      </c>
      <c r="E1359" s="1" t="s">
        <v>4502</v>
      </c>
      <c r="F1359" s="1" t="s">
        <v>4372</v>
      </c>
      <c r="G1359" s="2"/>
      <c r="H1359" s="2"/>
      <c r="I1359" s="2"/>
      <c r="J1359" s="2"/>
      <c r="K1359" s="2"/>
      <c r="L1359" s="2"/>
      <c r="M1359" s="5">
        <v>15236</v>
      </c>
      <c r="N1359" s="2"/>
      <c r="O1359" s="2"/>
      <c r="P1359" s="2"/>
      <c r="Q1359" s="5">
        <v>15236</v>
      </c>
      <c r="R1359" s="1" t="s">
        <v>707</v>
      </c>
      <c r="S1359" s="1" t="s">
        <v>3406</v>
      </c>
      <c r="T1359" s="1" t="s">
        <v>22</v>
      </c>
      <c r="U1359" t="str">
        <f>VLOOKUP(E1359,[1]Report!$E$4:$T$4596,16,0)</f>
        <v>Move</v>
      </c>
    </row>
    <row r="1360" spans="1:21" x14ac:dyDescent="0.25">
      <c r="A1360" s="1" t="s">
        <v>4631</v>
      </c>
      <c r="B1360" s="1" t="s">
        <v>21</v>
      </c>
      <c r="C1360" s="1" t="s">
        <v>4501</v>
      </c>
      <c r="D1360" s="1" t="s">
        <v>21</v>
      </c>
      <c r="E1360" s="1" t="s">
        <v>4502</v>
      </c>
      <c r="F1360" s="1" t="s">
        <v>4372</v>
      </c>
      <c r="G1360" s="2"/>
      <c r="H1360" s="2"/>
      <c r="I1360" s="2"/>
      <c r="J1360" s="5">
        <v>43243</v>
      </c>
      <c r="K1360" s="2"/>
      <c r="L1360" s="2"/>
      <c r="M1360" s="2"/>
      <c r="N1360" s="2"/>
      <c r="O1360" s="2"/>
      <c r="P1360" s="2"/>
      <c r="Q1360" s="5">
        <v>43243</v>
      </c>
      <c r="R1360" s="1" t="s">
        <v>1657</v>
      </c>
      <c r="S1360" s="1" t="s">
        <v>3406</v>
      </c>
      <c r="T1360" s="1" t="s">
        <v>22</v>
      </c>
      <c r="U1360" t="str">
        <f>VLOOKUP(E1360,[1]Report!$E$4:$T$4596,16,0)</f>
        <v>Move</v>
      </c>
    </row>
    <row r="1361" spans="1:21" x14ac:dyDescent="0.25">
      <c r="A1361" s="1" t="s">
        <v>4632</v>
      </c>
      <c r="B1361" s="1" t="s">
        <v>21</v>
      </c>
      <c r="C1361" s="1" t="s">
        <v>4501</v>
      </c>
      <c r="D1361" s="1" t="s">
        <v>21</v>
      </c>
      <c r="E1361" s="1" t="s">
        <v>4502</v>
      </c>
      <c r="F1361" s="1" t="s">
        <v>4372</v>
      </c>
      <c r="G1361" s="2"/>
      <c r="H1361" s="2"/>
      <c r="I1361" s="2"/>
      <c r="J1361" s="2"/>
      <c r="K1361" s="2"/>
      <c r="L1361" s="2"/>
      <c r="M1361" s="5">
        <v>9549</v>
      </c>
      <c r="N1361" s="2"/>
      <c r="O1361" s="2"/>
      <c r="P1361" s="2"/>
      <c r="Q1361" s="5">
        <v>9549</v>
      </c>
      <c r="R1361" s="1" t="s">
        <v>1658</v>
      </c>
      <c r="S1361" s="1" t="s">
        <v>3406</v>
      </c>
      <c r="T1361" s="1" t="s">
        <v>22</v>
      </c>
      <c r="U1361" t="str">
        <f>VLOOKUP(E1361,[1]Report!$E$4:$T$4596,16,0)</f>
        <v>Move</v>
      </c>
    </row>
    <row r="1362" spans="1:21" x14ac:dyDescent="0.25">
      <c r="A1362" s="1" t="s">
        <v>4633</v>
      </c>
      <c r="B1362" s="1" t="s">
        <v>21</v>
      </c>
      <c r="C1362" s="1" t="s">
        <v>4501</v>
      </c>
      <c r="D1362" s="1" t="s">
        <v>21</v>
      </c>
      <c r="E1362" s="1" t="s">
        <v>4502</v>
      </c>
      <c r="F1362" s="1" t="s">
        <v>4372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5">
        <v>176</v>
      </c>
      <c r="Q1362" s="5">
        <v>176</v>
      </c>
      <c r="R1362" s="1" t="s">
        <v>949</v>
      </c>
      <c r="S1362" s="1" t="s">
        <v>3406</v>
      </c>
      <c r="T1362" s="1" t="s">
        <v>22</v>
      </c>
      <c r="U1362" t="str">
        <f>VLOOKUP(E1362,[1]Report!$E$4:$T$4596,16,0)</f>
        <v>Move</v>
      </c>
    </row>
    <row r="1363" spans="1:21" x14ac:dyDescent="0.25">
      <c r="A1363" s="1" t="s">
        <v>4634</v>
      </c>
      <c r="B1363" s="1" t="s">
        <v>21</v>
      </c>
      <c r="C1363" s="1" t="s">
        <v>4501</v>
      </c>
      <c r="D1363" s="1" t="s">
        <v>21</v>
      </c>
      <c r="E1363" s="1" t="s">
        <v>4502</v>
      </c>
      <c r="F1363" s="1" t="s">
        <v>4372</v>
      </c>
      <c r="G1363" s="2"/>
      <c r="H1363" s="2"/>
      <c r="I1363" s="2"/>
      <c r="J1363" s="2"/>
      <c r="K1363" s="2"/>
      <c r="L1363" s="2"/>
      <c r="M1363" s="5">
        <v>290</v>
      </c>
      <c r="N1363" s="2"/>
      <c r="O1363" s="2"/>
      <c r="P1363" s="2"/>
      <c r="Q1363" s="5">
        <v>290</v>
      </c>
      <c r="R1363" s="1" t="s">
        <v>4635</v>
      </c>
      <c r="S1363" s="1" t="s">
        <v>3406</v>
      </c>
      <c r="T1363" s="1" t="s">
        <v>22</v>
      </c>
      <c r="U1363" t="str">
        <f>VLOOKUP(E1363,[1]Report!$E$4:$T$4596,16,0)</f>
        <v>Move</v>
      </c>
    </row>
    <row r="1364" spans="1:21" x14ac:dyDescent="0.25">
      <c r="A1364" s="1" t="s">
        <v>4636</v>
      </c>
      <c r="B1364" s="1" t="s">
        <v>21</v>
      </c>
      <c r="C1364" s="1" t="s">
        <v>4501</v>
      </c>
      <c r="D1364" s="1" t="s">
        <v>21</v>
      </c>
      <c r="E1364" s="1" t="s">
        <v>4502</v>
      </c>
      <c r="F1364" s="1" t="s">
        <v>4372</v>
      </c>
      <c r="G1364" s="2"/>
      <c r="H1364" s="2"/>
      <c r="I1364" s="2"/>
      <c r="J1364" s="2"/>
      <c r="K1364" s="2"/>
      <c r="L1364" s="2"/>
      <c r="M1364" s="5">
        <v>380</v>
      </c>
      <c r="N1364" s="2"/>
      <c r="O1364" s="2"/>
      <c r="P1364" s="2"/>
      <c r="Q1364" s="5">
        <v>380</v>
      </c>
      <c r="R1364" s="1" t="s">
        <v>4637</v>
      </c>
      <c r="S1364" s="1" t="s">
        <v>3406</v>
      </c>
      <c r="T1364" s="1" t="s">
        <v>22</v>
      </c>
      <c r="U1364" t="str">
        <f>VLOOKUP(E1364,[1]Report!$E$4:$T$4596,16,0)</f>
        <v>Move</v>
      </c>
    </row>
    <row r="1365" spans="1:21" x14ac:dyDescent="0.25">
      <c r="A1365" s="1" t="s">
        <v>4638</v>
      </c>
      <c r="B1365" s="1" t="s">
        <v>21</v>
      </c>
      <c r="C1365" s="1" t="s">
        <v>4501</v>
      </c>
      <c r="D1365" s="1" t="s">
        <v>21</v>
      </c>
      <c r="E1365" s="1" t="s">
        <v>4502</v>
      </c>
      <c r="F1365" s="1" t="s">
        <v>4372</v>
      </c>
      <c r="G1365" s="2"/>
      <c r="H1365" s="2"/>
      <c r="I1365" s="2"/>
      <c r="J1365" s="2"/>
      <c r="K1365" s="2"/>
      <c r="L1365" s="2"/>
      <c r="M1365" s="5">
        <v>567</v>
      </c>
      <c r="N1365" s="2"/>
      <c r="O1365" s="2"/>
      <c r="P1365" s="2"/>
      <c r="Q1365" s="5">
        <v>567</v>
      </c>
      <c r="R1365" s="1" t="s">
        <v>4639</v>
      </c>
      <c r="S1365" s="1" t="s">
        <v>3406</v>
      </c>
      <c r="T1365" s="1" t="s">
        <v>22</v>
      </c>
      <c r="U1365" t="str">
        <f>VLOOKUP(E1365,[1]Report!$E$4:$T$4596,16,0)</f>
        <v>Move</v>
      </c>
    </row>
    <row r="1366" spans="1:21" x14ac:dyDescent="0.25">
      <c r="A1366" s="1" t="s">
        <v>4640</v>
      </c>
      <c r="B1366" s="1" t="s">
        <v>21</v>
      </c>
      <c r="C1366" s="1" t="s">
        <v>4501</v>
      </c>
      <c r="D1366" s="1" t="s">
        <v>21</v>
      </c>
      <c r="E1366" s="1" t="s">
        <v>4502</v>
      </c>
      <c r="F1366" s="1" t="s">
        <v>4372</v>
      </c>
      <c r="G1366" s="2"/>
      <c r="H1366" s="2"/>
      <c r="I1366" s="2"/>
      <c r="J1366" s="2"/>
      <c r="K1366" s="2"/>
      <c r="L1366" s="2"/>
      <c r="M1366" s="5">
        <v>2234</v>
      </c>
      <c r="N1366" s="2"/>
      <c r="O1366" s="2"/>
      <c r="P1366" s="2"/>
      <c r="Q1366" s="5">
        <v>2234</v>
      </c>
      <c r="R1366" s="1" t="s">
        <v>4641</v>
      </c>
      <c r="S1366" s="1" t="s">
        <v>3406</v>
      </c>
      <c r="T1366" s="1" t="s">
        <v>22</v>
      </c>
      <c r="U1366" t="str">
        <f>VLOOKUP(E1366,[1]Report!$E$4:$T$4596,16,0)</f>
        <v>Move</v>
      </c>
    </row>
    <row r="1367" spans="1:21" x14ac:dyDescent="0.25">
      <c r="A1367" s="1" t="s">
        <v>4642</v>
      </c>
      <c r="B1367" s="1" t="s">
        <v>21</v>
      </c>
      <c r="C1367" s="1" t="s">
        <v>4501</v>
      </c>
      <c r="D1367" s="1" t="s">
        <v>21</v>
      </c>
      <c r="E1367" s="1" t="s">
        <v>4502</v>
      </c>
      <c r="F1367" s="1" t="s">
        <v>4372</v>
      </c>
      <c r="G1367" s="2"/>
      <c r="H1367" s="2"/>
      <c r="I1367" s="2"/>
      <c r="J1367" s="2"/>
      <c r="K1367" s="2"/>
      <c r="L1367" s="2"/>
      <c r="M1367" s="5">
        <v>360</v>
      </c>
      <c r="N1367" s="2"/>
      <c r="O1367" s="2"/>
      <c r="P1367" s="2"/>
      <c r="Q1367" s="5">
        <v>360</v>
      </c>
      <c r="R1367" s="1" t="s">
        <v>4643</v>
      </c>
      <c r="S1367" s="1" t="s">
        <v>3406</v>
      </c>
      <c r="T1367" s="1" t="s">
        <v>22</v>
      </c>
      <c r="U1367" t="str">
        <f>VLOOKUP(E1367,[1]Report!$E$4:$T$4596,16,0)</f>
        <v>Move</v>
      </c>
    </row>
    <row r="1368" spans="1:21" x14ac:dyDescent="0.25">
      <c r="A1368" s="1" t="s">
        <v>4644</v>
      </c>
      <c r="B1368" s="1" t="s">
        <v>21</v>
      </c>
      <c r="C1368" s="1" t="s">
        <v>4501</v>
      </c>
      <c r="D1368" s="1" t="s">
        <v>21</v>
      </c>
      <c r="E1368" s="1" t="s">
        <v>4502</v>
      </c>
      <c r="F1368" s="1" t="s">
        <v>4372</v>
      </c>
      <c r="G1368" s="2"/>
      <c r="H1368" s="2"/>
      <c r="I1368" s="2"/>
      <c r="J1368" s="2"/>
      <c r="K1368" s="2"/>
      <c r="L1368" s="2"/>
      <c r="M1368" s="5">
        <v>468</v>
      </c>
      <c r="N1368" s="2"/>
      <c r="O1368" s="2"/>
      <c r="P1368" s="2"/>
      <c r="Q1368" s="5">
        <v>468</v>
      </c>
      <c r="R1368" s="1" t="s">
        <v>4645</v>
      </c>
      <c r="S1368" s="1" t="s">
        <v>3406</v>
      </c>
      <c r="T1368" s="1" t="s">
        <v>22</v>
      </c>
      <c r="U1368" t="str">
        <f>VLOOKUP(E1368,[1]Report!$E$4:$T$4596,16,0)</f>
        <v>Move</v>
      </c>
    </row>
    <row r="1369" spans="1:21" x14ac:dyDescent="0.25">
      <c r="A1369" s="1" t="s">
        <v>4646</v>
      </c>
      <c r="B1369" s="1" t="s">
        <v>21</v>
      </c>
      <c r="C1369" s="1" t="s">
        <v>4501</v>
      </c>
      <c r="D1369" s="1" t="s">
        <v>21</v>
      </c>
      <c r="E1369" s="1" t="s">
        <v>4502</v>
      </c>
      <c r="F1369" s="1" t="s">
        <v>4372</v>
      </c>
      <c r="G1369" s="2"/>
      <c r="H1369" s="2"/>
      <c r="I1369" s="2"/>
      <c r="J1369" s="2"/>
      <c r="K1369" s="2"/>
      <c r="L1369" s="2"/>
      <c r="M1369" s="5">
        <v>1166</v>
      </c>
      <c r="N1369" s="2"/>
      <c r="O1369" s="2"/>
      <c r="P1369" s="2"/>
      <c r="Q1369" s="5">
        <v>1166</v>
      </c>
      <c r="R1369" s="1" t="s">
        <v>4647</v>
      </c>
      <c r="S1369" s="1" t="s">
        <v>3406</v>
      </c>
      <c r="T1369" s="1" t="s">
        <v>22</v>
      </c>
      <c r="U1369" t="str">
        <f>VLOOKUP(E1369,[1]Report!$E$4:$T$4596,16,0)</f>
        <v>Move</v>
      </c>
    </row>
    <row r="1370" spans="1:21" x14ac:dyDescent="0.25">
      <c r="A1370" s="1" t="s">
        <v>4648</v>
      </c>
      <c r="B1370" s="1" t="s">
        <v>21</v>
      </c>
      <c r="C1370" s="1" t="s">
        <v>4501</v>
      </c>
      <c r="D1370" s="1" t="s">
        <v>21</v>
      </c>
      <c r="E1370" s="1" t="s">
        <v>4502</v>
      </c>
      <c r="F1370" s="1" t="s">
        <v>4372</v>
      </c>
      <c r="G1370" s="2"/>
      <c r="H1370" s="2"/>
      <c r="I1370" s="2"/>
      <c r="J1370" s="2"/>
      <c r="K1370" s="2"/>
      <c r="L1370" s="2"/>
      <c r="M1370" s="5">
        <v>3220</v>
      </c>
      <c r="N1370" s="2"/>
      <c r="O1370" s="2"/>
      <c r="P1370" s="2"/>
      <c r="Q1370" s="5">
        <v>3220</v>
      </c>
      <c r="R1370" s="1" t="s">
        <v>4649</v>
      </c>
      <c r="S1370" s="1" t="s">
        <v>3406</v>
      </c>
      <c r="T1370" s="1" t="s">
        <v>22</v>
      </c>
      <c r="U1370" t="str">
        <f>VLOOKUP(E1370,[1]Report!$E$4:$T$4596,16,0)</f>
        <v>Move</v>
      </c>
    </row>
    <row r="1371" spans="1:21" x14ac:dyDescent="0.25">
      <c r="A1371" s="1" t="s">
        <v>4650</v>
      </c>
      <c r="B1371" s="1" t="s">
        <v>21</v>
      </c>
      <c r="C1371" s="1" t="s">
        <v>4501</v>
      </c>
      <c r="D1371" s="1" t="s">
        <v>21</v>
      </c>
      <c r="E1371" s="1" t="s">
        <v>4502</v>
      </c>
      <c r="F1371" s="1" t="s">
        <v>4372</v>
      </c>
      <c r="G1371" s="2"/>
      <c r="H1371" s="2"/>
      <c r="I1371" s="2"/>
      <c r="J1371" s="2"/>
      <c r="K1371" s="2"/>
      <c r="L1371" s="2"/>
      <c r="M1371" s="2"/>
      <c r="N1371" s="5">
        <v>1536</v>
      </c>
      <c r="O1371" s="2"/>
      <c r="P1371" s="2"/>
      <c r="Q1371" s="5">
        <v>1536</v>
      </c>
      <c r="R1371" s="1" t="s">
        <v>4651</v>
      </c>
      <c r="S1371" s="1" t="s">
        <v>3406</v>
      </c>
      <c r="T1371" s="1" t="s">
        <v>22</v>
      </c>
      <c r="U1371" t="str">
        <f>VLOOKUP(E1371,[1]Report!$E$4:$T$4596,16,0)</f>
        <v>Move</v>
      </c>
    </row>
    <row r="1372" spans="1:21" x14ac:dyDescent="0.25">
      <c r="A1372" s="1" t="s">
        <v>4652</v>
      </c>
      <c r="B1372" s="1" t="s">
        <v>21</v>
      </c>
      <c r="C1372" s="1" t="s">
        <v>4501</v>
      </c>
      <c r="D1372" s="1" t="s">
        <v>21</v>
      </c>
      <c r="E1372" s="1" t="s">
        <v>4502</v>
      </c>
      <c r="F1372" s="1" t="s">
        <v>4372</v>
      </c>
      <c r="G1372" s="2"/>
      <c r="H1372" s="2"/>
      <c r="I1372" s="2"/>
      <c r="J1372" s="2"/>
      <c r="K1372" s="2"/>
      <c r="L1372" s="2"/>
      <c r="M1372" s="2"/>
      <c r="N1372" s="2"/>
      <c r="O1372" s="5">
        <v>453</v>
      </c>
      <c r="P1372" s="2"/>
      <c r="Q1372" s="5">
        <v>453</v>
      </c>
      <c r="R1372" s="1" t="s">
        <v>4653</v>
      </c>
      <c r="S1372" s="1" t="s">
        <v>3406</v>
      </c>
      <c r="T1372" s="1" t="s">
        <v>22</v>
      </c>
      <c r="U1372" t="str">
        <f>VLOOKUP(E1372,[1]Report!$E$4:$T$4596,16,0)</f>
        <v>Move</v>
      </c>
    </row>
    <row r="1373" spans="1:21" x14ac:dyDescent="0.25">
      <c r="A1373" s="1" t="s">
        <v>4654</v>
      </c>
      <c r="B1373" s="1" t="s">
        <v>21</v>
      </c>
      <c r="C1373" s="1" t="s">
        <v>4501</v>
      </c>
      <c r="D1373" s="1" t="s">
        <v>21</v>
      </c>
      <c r="E1373" s="1" t="s">
        <v>4502</v>
      </c>
      <c r="F1373" s="1" t="s">
        <v>4372</v>
      </c>
      <c r="G1373" s="2"/>
      <c r="H1373" s="2"/>
      <c r="I1373" s="2"/>
      <c r="J1373" s="2"/>
      <c r="K1373" s="2"/>
      <c r="L1373" s="2"/>
      <c r="M1373" s="2"/>
      <c r="N1373" s="2"/>
      <c r="O1373" s="5">
        <v>1017</v>
      </c>
      <c r="P1373" s="2"/>
      <c r="Q1373" s="5">
        <v>1017</v>
      </c>
      <c r="R1373" s="1" t="s">
        <v>4653</v>
      </c>
      <c r="S1373" s="1" t="s">
        <v>3406</v>
      </c>
      <c r="T1373" s="1" t="s">
        <v>22</v>
      </c>
      <c r="U1373" t="str">
        <f>VLOOKUP(E1373,[1]Report!$E$4:$T$4596,16,0)</f>
        <v>Move</v>
      </c>
    </row>
    <row r="1374" spans="1:21" x14ac:dyDescent="0.25">
      <c r="A1374" s="1" t="s">
        <v>4655</v>
      </c>
      <c r="B1374" s="1" t="s">
        <v>21</v>
      </c>
      <c r="C1374" s="1" t="s">
        <v>4501</v>
      </c>
      <c r="D1374" s="1" t="s">
        <v>21</v>
      </c>
      <c r="E1374" s="1" t="s">
        <v>4502</v>
      </c>
      <c r="F1374" s="1" t="s">
        <v>4372</v>
      </c>
      <c r="G1374" s="2"/>
      <c r="H1374" s="2"/>
      <c r="I1374" s="2"/>
      <c r="J1374" s="2"/>
      <c r="K1374" s="2"/>
      <c r="L1374" s="2"/>
      <c r="M1374" s="2"/>
      <c r="N1374" s="5">
        <v>433</v>
      </c>
      <c r="O1374" s="2"/>
      <c r="P1374" s="2"/>
      <c r="Q1374" s="5">
        <v>433</v>
      </c>
      <c r="R1374" s="1" t="s">
        <v>4656</v>
      </c>
      <c r="S1374" s="1" t="s">
        <v>3406</v>
      </c>
      <c r="T1374" s="1" t="s">
        <v>22</v>
      </c>
      <c r="U1374" t="str">
        <f>VLOOKUP(E1374,[1]Report!$E$4:$T$4596,16,0)</f>
        <v>Move</v>
      </c>
    </row>
    <row r="1375" spans="1:21" x14ac:dyDescent="0.25">
      <c r="A1375" s="1" t="s">
        <v>4657</v>
      </c>
      <c r="B1375" s="1" t="s">
        <v>21</v>
      </c>
      <c r="C1375" s="1" t="s">
        <v>4501</v>
      </c>
      <c r="D1375" s="1" t="s">
        <v>21</v>
      </c>
      <c r="E1375" s="1" t="s">
        <v>4502</v>
      </c>
      <c r="F1375" s="1" t="s">
        <v>4372</v>
      </c>
      <c r="G1375" s="2"/>
      <c r="H1375" s="2"/>
      <c r="I1375" s="2"/>
      <c r="J1375" s="2"/>
      <c r="K1375" s="2"/>
      <c r="L1375" s="2"/>
      <c r="M1375" s="2"/>
      <c r="N1375" s="2"/>
      <c r="O1375" s="5">
        <v>2800</v>
      </c>
      <c r="P1375" s="2"/>
      <c r="Q1375" s="5">
        <v>2800</v>
      </c>
      <c r="R1375" s="1" t="s">
        <v>4658</v>
      </c>
      <c r="S1375" s="1" t="s">
        <v>3406</v>
      </c>
      <c r="T1375" s="1" t="s">
        <v>22</v>
      </c>
      <c r="U1375" t="str">
        <f>VLOOKUP(E1375,[1]Report!$E$4:$T$4596,16,0)</f>
        <v>Move</v>
      </c>
    </row>
    <row r="1376" spans="1:21" x14ac:dyDescent="0.25">
      <c r="A1376" s="1" t="s">
        <v>4659</v>
      </c>
      <c r="B1376" s="1" t="s">
        <v>21</v>
      </c>
      <c r="C1376" s="1" t="s">
        <v>4501</v>
      </c>
      <c r="D1376" s="1" t="s">
        <v>21</v>
      </c>
      <c r="E1376" s="1" t="s">
        <v>4502</v>
      </c>
      <c r="F1376" s="1" t="s">
        <v>4372</v>
      </c>
      <c r="G1376" s="2"/>
      <c r="H1376" s="2"/>
      <c r="I1376" s="2"/>
      <c r="J1376" s="2"/>
      <c r="K1376" s="2"/>
      <c r="L1376" s="2"/>
      <c r="M1376" s="2"/>
      <c r="N1376" s="2"/>
      <c r="O1376" s="5">
        <v>450</v>
      </c>
      <c r="P1376" s="2"/>
      <c r="Q1376" s="5">
        <v>450</v>
      </c>
      <c r="R1376" s="1" t="s">
        <v>4660</v>
      </c>
      <c r="S1376" s="1" t="s">
        <v>3406</v>
      </c>
      <c r="T1376" s="1" t="s">
        <v>22</v>
      </c>
      <c r="U1376" t="str">
        <f>VLOOKUP(E1376,[1]Report!$E$4:$T$4596,16,0)</f>
        <v>Move</v>
      </c>
    </row>
    <row r="1377" spans="1:21" x14ac:dyDescent="0.25">
      <c r="A1377" s="1" t="s">
        <v>4661</v>
      </c>
      <c r="B1377" s="1" t="s">
        <v>21</v>
      </c>
      <c r="C1377" s="1" t="s">
        <v>4501</v>
      </c>
      <c r="D1377" s="1" t="s">
        <v>21</v>
      </c>
      <c r="E1377" s="1" t="s">
        <v>4502</v>
      </c>
      <c r="F1377" s="1" t="s">
        <v>4372</v>
      </c>
      <c r="G1377" s="2"/>
      <c r="H1377" s="2"/>
      <c r="I1377" s="2"/>
      <c r="J1377" s="2"/>
      <c r="K1377" s="2"/>
      <c r="L1377" s="2"/>
      <c r="M1377" s="2"/>
      <c r="N1377" s="2"/>
      <c r="O1377" s="5">
        <v>600</v>
      </c>
      <c r="P1377" s="2"/>
      <c r="Q1377" s="5">
        <v>600</v>
      </c>
      <c r="R1377" s="1" t="s">
        <v>4174</v>
      </c>
      <c r="S1377" s="1" t="s">
        <v>3406</v>
      </c>
      <c r="T1377" s="1" t="s">
        <v>22</v>
      </c>
      <c r="U1377" t="str">
        <f>VLOOKUP(E1377,[1]Report!$E$4:$T$4596,16,0)</f>
        <v>Move</v>
      </c>
    </row>
    <row r="1378" spans="1:21" x14ac:dyDescent="0.25">
      <c r="A1378" s="1" t="s">
        <v>4662</v>
      </c>
      <c r="B1378" s="1" t="s">
        <v>21</v>
      </c>
      <c r="C1378" s="1" t="s">
        <v>4501</v>
      </c>
      <c r="D1378" s="1" t="s">
        <v>21</v>
      </c>
      <c r="E1378" s="1" t="s">
        <v>4502</v>
      </c>
      <c r="F1378" s="1" t="s">
        <v>4372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5">
        <v>950</v>
      </c>
      <c r="Q1378" s="5">
        <v>950</v>
      </c>
      <c r="R1378" s="1" t="s">
        <v>4663</v>
      </c>
      <c r="S1378" s="1" t="s">
        <v>3406</v>
      </c>
      <c r="T1378" s="1" t="s">
        <v>22</v>
      </c>
      <c r="U1378" t="str">
        <f>VLOOKUP(E1378,[1]Report!$E$4:$T$4596,16,0)</f>
        <v>Move</v>
      </c>
    </row>
    <row r="1379" spans="1:21" x14ac:dyDescent="0.25">
      <c r="A1379" s="1" t="s">
        <v>4664</v>
      </c>
      <c r="B1379" s="1" t="s">
        <v>21</v>
      </c>
      <c r="C1379" s="1" t="s">
        <v>4501</v>
      </c>
      <c r="D1379" s="1" t="s">
        <v>21</v>
      </c>
      <c r="E1379" s="1" t="s">
        <v>4502</v>
      </c>
      <c r="F1379" s="1" t="s">
        <v>4372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5">
        <v>1129</v>
      </c>
      <c r="Q1379" s="5">
        <v>1129</v>
      </c>
      <c r="R1379" s="1" t="s">
        <v>4665</v>
      </c>
      <c r="S1379" s="1" t="s">
        <v>3406</v>
      </c>
      <c r="T1379" s="1" t="s">
        <v>22</v>
      </c>
      <c r="U1379" t="str">
        <f>VLOOKUP(E1379,[1]Report!$E$4:$T$4596,16,0)</f>
        <v>Move</v>
      </c>
    </row>
    <row r="1380" spans="1:21" x14ac:dyDescent="0.25">
      <c r="A1380" s="1" t="s">
        <v>4666</v>
      </c>
      <c r="B1380" s="1" t="s">
        <v>21</v>
      </c>
      <c r="C1380" s="1" t="s">
        <v>4501</v>
      </c>
      <c r="D1380" s="1" t="s">
        <v>21</v>
      </c>
      <c r="E1380" s="1" t="s">
        <v>4502</v>
      </c>
      <c r="F1380" s="1" t="s">
        <v>4372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5">
        <v>1165</v>
      </c>
      <c r="Q1380" s="5">
        <v>1165</v>
      </c>
      <c r="R1380" s="1" t="s">
        <v>4667</v>
      </c>
      <c r="S1380" s="1" t="s">
        <v>3406</v>
      </c>
      <c r="T1380" s="1" t="s">
        <v>22</v>
      </c>
      <c r="U1380" t="str">
        <f>VLOOKUP(E1380,[1]Report!$E$4:$T$4596,16,0)</f>
        <v>Move</v>
      </c>
    </row>
    <row r="1381" spans="1:21" x14ac:dyDescent="0.25">
      <c r="A1381" s="1" t="s">
        <v>4668</v>
      </c>
      <c r="B1381" s="1" t="s">
        <v>21</v>
      </c>
      <c r="C1381" s="1" t="s">
        <v>4501</v>
      </c>
      <c r="D1381" s="1" t="s">
        <v>21</v>
      </c>
      <c r="E1381" s="1" t="s">
        <v>4502</v>
      </c>
      <c r="F1381" s="1" t="s">
        <v>4372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5">
        <v>1105</v>
      </c>
      <c r="Q1381" s="5">
        <v>1105</v>
      </c>
      <c r="R1381" s="1" t="s">
        <v>4669</v>
      </c>
      <c r="S1381" s="1" t="s">
        <v>3406</v>
      </c>
      <c r="T1381" s="1" t="s">
        <v>22</v>
      </c>
      <c r="U1381" t="str">
        <f>VLOOKUP(E1381,[1]Report!$E$4:$T$4596,16,0)</f>
        <v>Move</v>
      </c>
    </row>
    <row r="1382" spans="1:21" x14ac:dyDescent="0.25">
      <c r="A1382" s="1" t="s">
        <v>4670</v>
      </c>
      <c r="B1382" s="1" t="s">
        <v>21</v>
      </c>
      <c r="C1382" s="1" t="s">
        <v>4501</v>
      </c>
      <c r="D1382" s="1" t="s">
        <v>21</v>
      </c>
      <c r="E1382" s="1" t="s">
        <v>4502</v>
      </c>
      <c r="F1382" s="1" t="s">
        <v>4372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5">
        <v>1890</v>
      </c>
      <c r="Q1382" s="5">
        <v>1890</v>
      </c>
      <c r="R1382" s="1" t="s">
        <v>4671</v>
      </c>
      <c r="S1382" s="1" t="s">
        <v>3406</v>
      </c>
      <c r="T1382" s="1" t="s">
        <v>22</v>
      </c>
      <c r="U1382" t="str">
        <f>VLOOKUP(E1382,[1]Report!$E$4:$T$4596,16,0)</f>
        <v>Move</v>
      </c>
    </row>
    <row r="1383" spans="1:21" x14ac:dyDescent="0.25">
      <c r="A1383" s="1" t="s">
        <v>4672</v>
      </c>
      <c r="B1383" s="1" t="s">
        <v>21</v>
      </c>
      <c r="C1383" s="1" t="s">
        <v>4501</v>
      </c>
      <c r="D1383" s="1" t="s">
        <v>21</v>
      </c>
      <c r="E1383" s="1" t="s">
        <v>4502</v>
      </c>
      <c r="F1383" s="1" t="s">
        <v>4372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5">
        <v>1419</v>
      </c>
      <c r="Q1383" s="5">
        <v>1419</v>
      </c>
      <c r="R1383" s="1" t="s">
        <v>4673</v>
      </c>
      <c r="S1383" s="1" t="s">
        <v>3406</v>
      </c>
      <c r="T1383" s="1" t="s">
        <v>22</v>
      </c>
      <c r="U1383" t="str">
        <f>VLOOKUP(E1383,[1]Report!$E$4:$T$4596,16,0)</f>
        <v>Move</v>
      </c>
    </row>
    <row r="1384" spans="1:21" x14ac:dyDescent="0.25">
      <c r="A1384" s="1" t="s">
        <v>4674</v>
      </c>
      <c r="B1384" s="1" t="s">
        <v>21</v>
      </c>
      <c r="C1384" s="1" t="s">
        <v>4501</v>
      </c>
      <c r="D1384" s="1" t="s">
        <v>21</v>
      </c>
      <c r="E1384" s="1" t="s">
        <v>4502</v>
      </c>
      <c r="F1384" s="1" t="s">
        <v>4372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5">
        <v>850</v>
      </c>
      <c r="Q1384" s="5">
        <v>850</v>
      </c>
      <c r="R1384" s="1" t="s">
        <v>4675</v>
      </c>
      <c r="S1384" s="1" t="s">
        <v>3406</v>
      </c>
      <c r="T1384" s="1" t="s">
        <v>22</v>
      </c>
      <c r="U1384" t="str">
        <f>VLOOKUP(E1384,[1]Report!$E$4:$T$4596,16,0)</f>
        <v>Move</v>
      </c>
    </row>
    <row r="1385" spans="1:21" x14ac:dyDescent="0.25">
      <c r="A1385" s="1" t="s">
        <v>4676</v>
      </c>
      <c r="B1385" s="1" t="s">
        <v>21</v>
      </c>
      <c r="C1385" s="1" t="s">
        <v>4501</v>
      </c>
      <c r="D1385" s="1" t="s">
        <v>21</v>
      </c>
      <c r="E1385" s="1" t="s">
        <v>4502</v>
      </c>
      <c r="F1385" s="1" t="s">
        <v>4372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5">
        <v>722</v>
      </c>
      <c r="Q1385" s="5">
        <v>722</v>
      </c>
      <c r="R1385" s="1" t="s">
        <v>4677</v>
      </c>
      <c r="S1385" s="1" t="s">
        <v>3406</v>
      </c>
      <c r="T1385" s="1" t="s">
        <v>22</v>
      </c>
      <c r="U1385" t="str">
        <f>VLOOKUP(E1385,[1]Report!$E$4:$T$4596,16,0)</f>
        <v>Move</v>
      </c>
    </row>
    <row r="1386" spans="1:21" x14ac:dyDescent="0.25">
      <c r="A1386" s="1" t="s">
        <v>4678</v>
      </c>
      <c r="B1386" s="1" t="s">
        <v>21</v>
      </c>
      <c r="C1386" s="1" t="s">
        <v>4501</v>
      </c>
      <c r="D1386" s="1" t="s">
        <v>21</v>
      </c>
      <c r="E1386" s="1" t="s">
        <v>4502</v>
      </c>
      <c r="F1386" s="1" t="s">
        <v>4372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5">
        <v>940</v>
      </c>
      <c r="Q1386" s="5">
        <v>940</v>
      </c>
      <c r="R1386" s="1" t="s">
        <v>4679</v>
      </c>
      <c r="S1386" s="1" t="s">
        <v>3406</v>
      </c>
      <c r="T1386" s="1" t="s">
        <v>22</v>
      </c>
      <c r="U1386" t="str">
        <f>VLOOKUP(E1386,[1]Report!$E$4:$T$4596,16,0)</f>
        <v>Move</v>
      </c>
    </row>
    <row r="1387" spans="1:21" x14ac:dyDescent="0.25">
      <c r="A1387" s="1" t="s">
        <v>4680</v>
      </c>
      <c r="B1387" s="1" t="s">
        <v>21</v>
      </c>
      <c r="C1387" s="1" t="s">
        <v>4501</v>
      </c>
      <c r="D1387" s="1" t="s">
        <v>21</v>
      </c>
      <c r="E1387" s="1" t="s">
        <v>4502</v>
      </c>
      <c r="F1387" s="1" t="s">
        <v>4372</v>
      </c>
      <c r="G1387" s="5">
        <v>1459</v>
      </c>
      <c r="H1387" s="2"/>
      <c r="I1387" s="2"/>
      <c r="J1387" s="2"/>
      <c r="K1387" s="2"/>
      <c r="L1387" s="2"/>
      <c r="M1387" s="2"/>
      <c r="N1387" s="2"/>
      <c r="O1387" s="2"/>
      <c r="P1387" s="2"/>
      <c r="Q1387" s="5">
        <v>1459</v>
      </c>
      <c r="R1387" s="1" t="s">
        <v>4681</v>
      </c>
      <c r="S1387" s="1" t="s">
        <v>3406</v>
      </c>
      <c r="T1387" s="1" t="s">
        <v>22</v>
      </c>
      <c r="U1387" t="str">
        <f>VLOOKUP(E1387,[1]Report!$E$4:$T$4596,16,0)</f>
        <v>Move</v>
      </c>
    </row>
    <row r="1388" spans="1:21" x14ac:dyDescent="0.25">
      <c r="A1388" s="1" t="s">
        <v>4682</v>
      </c>
      <c r="B1388" s="1" t="s">
        <v>21</v>
      </c>
      <c r="C1388" s="1" t="s">
        <v>4501</v>
      </c>
      <c r="D1388" s="1" t="s">
        <v>21</v>
      </c>
      <c r="E1388" s="1" t="s">
        <v>4502</v>
      </c>
      <c r="F1388" s="1" t="s">
        <v>4372</v>
      </c>
      <c r="G1388" s="2"/>
      <c r="H1388" s="5">
        <v>300</v>
      </c>
      <c r="I1388" s="2"/>
      <c r="J1388" s="2"/>
      <c r="K1388" s="2"/>
      <c r="L1388" s="2"/>
      <c r="M1388" s="2"/>
      <c r="N1388" s="2"/>
      <c r="O1388" s="2"/>
      <c r="P1388" s="2"/>
      <c r="Q1388" s="5">
        <v>300</v>
      </c>
      <c r="R1388" s="1" t="s">
        <v>4683</v>
      </c>
      <c r="S1388" s="1" t="s">
        <v>3406</v>
      </c>
      <c r="T1388" s="1" t="s">
        <v>22</v>
      </c>
      <c r="U1388" t="str">
        <f>VLOOKUP(E1388,[1]Report!$E$4:$T$4596,16,0)</f>
        <v>Move</v>
      </c>
    </row>
    <row r="1389" spans="1:21" x14ac:dyDescent="0.25">
      <c r="A1389" s="1" t="s">
        <v>4684</v>
      </c>
      <c r="B1389" s="1" t="s">
        <v>21</v>
      </c>
      <c r="C1389" s="1" t="s">
        <v>4501</v>
      </c>
      <c r="D1389" s="1" t="s">
        <v>21</v>
      </c>
      <c r="E1389" s="1" t="s">
        <v>4502</v>
      </c>
      <c r="F1389" s="1" t="s">
        <v>4372</v>
      </c>
      <c r="G1389" s="2"/>
      <c r="H1389" s="5">
        <v>2710</v>
      </c>
      <c r="I1389" s="2"/>
      <c r="J1389" s="2"/>
      <c r="K1389" s="2"/>
      <c r="L1389" s="2"/>
      <c r="M1389" s="2"/>
      <c r="N1389" s="2"/>
      <c r="O1389" s="2"/>
      <c r="P1389" s="2"/>
      <c r="Q1389" s="5">
        <v>2710</v>
      </c>
      <c r="R1389" s="1" t="s">
        <v>4685</v>
      </c>
      <c r="S1389" s="1" t="s">
        <v>3406</v>
      </c>
      <c r="T1389" s="1" t="s">
        <v>22</v>
      </c>
      <c r="U1389" t="str">
        <f>VLOOKUP(E1389,[1]Report!$E$4:$T$4596,16,0)</f>
        <v>Move</v>
      </c>
    </row>
    <row r="1390" spans="1:21" x14ac:dyDescent="0.25">
      <c r="A1390" s="1" t="s">
        <v>4686</v>
      </c>
      <c r="B1390" s="1" t="s">
        <v>21</v>
      </c>
      <c r="C1390" s="1" t="s">
        <v>4501</v>
      </c>
      <c r="D1390" s="1" t="s">
        <v>21</v>
      </c>
      <c r="E1390" s="1" t="s">
        <v>4502</v>
      </c>
      <c r="F1390" s="1" t="s">
        <v>4372</v>
      </c>
      <c r="G1390" s="2"/>
      <c r="H1390" s="5">
        <v>2110</v>
      </c>
      <c r="I1390" s="2"/>
      <c r="J1390" s="2"/>
      <c r="K1390" s="2"/>
      <c r="L1390" s="2"/>
      <c r="M1390" s="2"/>
      <c r="N1390" s="2"/>
      <c r="O1390" s="2"/>
      <c r="P1390" s="2"/>
      <c r="Q1390" s="5">
        <v>2110</v>
      </c>
      <c r="R1390" s="1" t="s">
        <v>4687</v>
      </c>
      <c r="S1390" s="1" t="s">
        <v>3406</v>
      </c>
      <c r="T1390" s="1" t="s">
        <v>22</v>
      </c>
      <c r="U1390" t="str">
        <f>VLOOKUP(E1390,[1]Report!$E$4:$T$4596,16,0)</f>
        <v>Move</v>
      </c>
    </row>
    <row r="1391" spans="1:21" x14ac:dyDescent="0.25">
      <c r="A1391" s="1" t="s">
        <v>4688</v>
      </c>
      <c r="B1391" s="1" t="s">
        <v>21</v>
      </c>
      <c r="C1391" s="1" t="s">
        <v>4501</v>
      </c>
      <c r="D1391" s="1" t="s">
        <v>21</v>
      </c>
      <c r="E1391" s="1" t="s">
        <v>4502</v>
      </c>
      <c r="F1391" s="1" t="s">
        <v>4372</v>
      </c>
      <c r="G1391" s="2"/>
      <c r="H1391" s="5">
        <v>1650</v>
      </c>
      <c r="I1391" s="2"/>
      <c r="J1391" s="2"/>
      <c r="K1391" s="2"/>
      <c r="L1391" s="2"/>
      <c r="M1391" s="2"/>
      <c r="N1391" s="2"/>
      <c r="O1391" s="2"/>
      <c r="P1391" s="2"/>
      <c r="Q1391" s="5">
        <v>1650</v>
      </c>
      <c r="R1391" s="1" t="s">
        <v>4689</v>
      </c>
      <c r="S1391" s="1" t="s">
        <v>3406</v>
      </c>
      <c r="T1391" s="1" t="s">
        <v>22</v>
      </c>
      <c r="U1391" t="str">
        <f>VLOOKUP(E1391,[1]Report!$E$4:$T$4596,16,0)</f>
        <v>Move</v>
      </c>
    </row>
    <row r="1392" spans="1:21" x14ac:dyDescent="0.25">
      <c r="A1392" s="1" t="s">
        <v>4690</v>
      </c>
      <c r="B1392" s="1" t="s">
        <v>21</v>
      </c>
      <c r="C1392" s="1" t="s">
        <v>4501</v>
      </c>
      <c r="D1392" s="1" t="s">
        <v>21</v>
      </c>
      <c r="E1392" s="1" t="s">
        <v>4502</v>
      </c>
      <c r="F1392" s="1" t="s">
        <v>4372</v>
      </c>
      <c r="G1392" s="2"/>
      <c r="H1392" s="2"/>
      <c r="I1392" s="5">
        <v>470</v>
      </c>
      <c r="J1392" s="2"/>
      <c r="K1392" s="2"/>
      <c r="L1392" s="2"/>
      <c r="M1392" s="2"/>
      <c r="N1392" s="2"/>
      <c r="O1392" s="2"/>
      <c r="P1392" s="2"/>
      <c r="Q1392" s="5">
        <v>470</v>
      </c>
      <c r="R1392" s="1" t="s">
        <v>4691</v>
      </c>
      <c r="S1392" s="1" t="s">
        <v>3406</v>
      </c>
      <c r="T1392" s="1" t="s">
        <v>22</v>
      </c>
      <c r="U1392" t="str">
        <f>VLOOKUP(E1392,[1]Report!$E$4:$T$4596,16,0)</f>
        <v>Move</v>
      </c>
    </row>
    <row r="1393" spans="1:21" x14ac:dyDescent="0.25">
      <c r="A1393" s="1" t="s">
        <v>4692</v>
      </c>
      <c r="B1393" s="1" t="s">
        <v>21</v>
      </c>
      <c r="C1393" s="1" t="s">
        <v>4501</v>
      </c>
      <c r="D1393" s="1" t="s">
        <v>21</v>
      </c>
      <c r="E1393" s="1" t="s">
        <v>4502</v>
      </c>
      <c r="F1393" s="1" t="s">
        <v>4372</v>
      </c>
      <c r="G1393" s="2"/>
      <c r="H1393" s="2"/>
      <c r="I1393" s="2"/>
      <c r="J1393" s="5">
        <v>100</v>
      </c>
      <c r="K1393" s="2"/>
      <c r="L1393" s="2"/>
      <c r="M1393" s="2"/>
      <c r="N1393" s="2"/>
      <c r="O1393" s="2"/>
      <c r="P1393" s="2"/>
      <c r="Q1393" s="5">
        <v>100</v>
      </c>
      <c r="R1393" s="1" t="s">
        <v>4693</v>
      </c>
      <c r="S1393" s="1" t="s">
        <v>3406</v>
      </c>
      <c r="T1393" s="1" t="s">
        <v>22</v>
      </c>
      <c r="U1393" t="str">
        <f>VLOOKUP(E1393,[1]Report!$E$4:$T$4596,16,0)</f>
        <v>Move</v>
      </c>
    </row>
    <row r="1394" spans="1:21" x14ac:dyDescent="0.25">
      <c r="A1394" s="1" t="s">
        <v>4694</v>
      </c>
      <c r="B1394" s="1" t="s">
        <v>21</v>
      </c>
      <c r="C1394" s="1" t="s">
        <v>4501</v>
      </c>
      <c r="D1394" s="1" t="s">
        <v>21</v>
      </c>
      <c r="E1394" s="1" t="s">
        <v>4502</v>
      </c>
      <c r="F1394" s="1" t="s">
        <v>4372</v>
      </c>
      <c r="G1394" s="2"/>
      <c r="H1394" s="2"/>
      <c r="I1394" s="5">
        <v>100</v>
      </c>
      <c r="J1394" s="2"/>
      <c r="K1394" s="2"/>
      <c r="L1394" s="2"/>
      <c r="M1394" s="2"/>
      <c r="N1394" s="2"/>
      <c r="O1394" s="2"/>
      <c r="P1394" s="2"/>
      <c r="Q1394" s="5">
        <v>100</v>
      </c>
      <c r="R1394" s="1" t="s">
        <v>4695</v>
      </c>
      <c r="S1394" s="1" t="s">
        <v>3406</v>
      </c>
      <c r="T1394" s="1" t="s">
        <v>22</v>
      </c>
      <c r="U1394" t="str">
        <f>VLOOKUP(E1394,[1]Report!$E$4:$T$4596,16,0)</f>
        <v>Move</v>
      </c>
    </row>
    <row r="1395" spans="1:21" x14ac:dyDescent="0.25">
      <c r="A1395" s="1" t="s">
        <v>4696</v>
      </c>
      <c r="B1395" s="1" t="s">
        <v>21</v>
      </c>
      <c r="C1395" s="1" t="s">
        <v>4501</v>
      </c>
      <c r="D1395" s="1" t="s">
        <v>21</v>
      </c>
      <c r="E1395" s="1" t="s">
        <v>4502</v>
      </c>
      <c r="F1395" s="1" t="s">
        <v>4372</v>
      </c>
      <c r="G1395" s="2"/>
      <c r="H1395" s="2"/>
      <c r="I1395" s="2"/>
      <c r="J1395" s="5">
        <v>808</v>
      </c>
      <c r="K1395" s="2"/>
      <c r="L1395" s="2"/>
      <c r="M1395" s="2"/>
      <c r="N1395" s="2"/>
      <c r="O1395" s="2"/>
      <c r="P1395" s="2"/>
      <c r="Q1395" s="5">
        <v>808</v>
      </c>
      <c r="R1395" s="1" t="s">
        <v>4697</v>
      </c>
      <c r="S1395" s="1" t="s">
        <v>3406</v>
      </c>
      <c r="T1395" s="1" t="s">
        <v>22</v>
      </c>
      <c r="U1395" t="str">
        <f>VLOOKUP(E1395,[1]Report!$E$4:$T$4596,16,0)</f>
        <v>Move</v>
      </c>
    </row>
    <row r="1396" spans="1:21" x14ac:dyDescent="0.25">
      <c r="A1396" s="1" t="s">
        <v>4698</v>
      </c>
      <c r="B1396" s="1" t="s">
        <v>21</v>
      </c>
      <c r="C1396" s="1" t="s">
        <v>4501</v>
      </c>
      <c r="D1396" s="1" t="s">
        <v>21</v>
      </c>
      <c r="E1396" s="1" t="s">
        <v>4502</v>
      </c>
      <c r="F1396" s="1" t="s">
        <v>4372</v>
      </c>
      <c r="G1396" s="2"/>
      <c r="H1396" s="2"/>
      <c r="I1396" s="2"/>
      <c r="J1396" s="5">
        <v>900</v>
      </c>
      <c r="K1396" s="2"/>
      <c r="L1396" s="2"/>
      <c r="M1396" s="2"/>
      <c r="N1396" s="2"/>
      <c r="O1396" s="2"/>
      <c r="P1396" s="2"/>
      <c r="Q1396" s="5">
        <v>900</v>
      </c>
      <c r="R1396" s="1" t="s">
        <v>4699</v>
      </c>
      <c r="S1396" s="1" t="s">
        <v>3406</v>
      </c>
      <c r="T1396" s="1" t="s">
        <v>22</v>
      </c>
      <c r="U1396" t="str">
        <f>VLOOKUP(E1396,[1]Report!$E$4:$T$4596,16,0)</f>
        <v>Move</v>
      </c>
    </row>
    <row r="1397" spans="1:21" x14ac:dyDescent="0.25">
      <c r="A1397" s="1" t="s">
        <v>4700</v>
      </c>
      <c r="B1397" s="1" t="s">
        <v>21</v>
      </c>
      <c r="C1397" s="1" t="s">
        <v>4501</v>
      </c>
      <c r="D1397" s="1" t="s">
        <v>21</v>
      </c>
      <c r="E1397" s="1" t="s">
        <v>4502</v>
      </c>
      <c r="F1397" s="1" t="s">
        <v>4372</v>
      </c>
      <c r="G1397" s="2"/>
      <c r="H1397" s="2"/>
      <c r="I1397" s="2"/>
      <c r="J1397" s="5">
        <v>1095</v>
      </c>
      <c r="K1397" s="2"/>
      <c r="L1397" s="2"/>
      <c r="M1397" s="2"/>
      <c r="N1397" s="2"/>
      <c r="O1397" s="2"/>
      <c r="P1397" s="2"/>
      <c r="Q1397" s="5">
        <v>1095</v>
      </c>
      <c r="R1397" s="1" t="s">
        <v>4701</v>
      </c>
      <c r="S1397" s="1" t="s">
        <v>3406</v>
      </c>
      <c r="T1397" s="1" t="s">
        <v>22</v>
      </c>
      <c r="U1397" t="str">
        <f>VLOOKUP(E1397,[1]Report!$E$4:$T$4596,16,0)</f>
        <v>Move</v>
      </c>
    </row>
    <row r="1398" spans="1:21" x14ac:dyDescent="0.25">
      <c r="A1398" s="1" t="s">
        <v>4702</v>
      </c>
      <c r="B1398" s="1" t="s">
        <v>21</v>
      </c>
      <c r="C1398" s="1" t="s">
        <v>4501</v>
      </c>
      <c r="D1398" s="1" t="s">
        <v>21</v>
      </c>
      <c r="E1398" s="1" t="s">
        <v>4502</v>
      </c>
      <c r="F1398" s="1" t="s">
        <v>4372</v>
      </c>
      <c r="G1398" s="2"/>
      <c r="H1398" s="2"/>
      <c r="I1398" s="2"/>
      <c r="J1398" s="2"/>
      <c r="K1398" s="2"/>
      <c r="L1398" s="5">
        <v>672</v>
      </c>
      <c r="M1398" s="2"/>
      <c r="N1398" s="2"/>
      <c r="O1398" s="2"/>
      <c r="P1398" s="2"/>
      <c r="Q1398" s="5">
        <v>672</v>
      </c>
      <c r="R1398" s="1" t="s">
        <v>4703</v>
      </c>
      <c r="S1398" s="1" t="s">
        <v>3406</v>
      </c>
      <c r="T1398" s="1" t="s">
        <v>22</v>
      </c>
      <c r="U1398" t="str">
        <f>VLOOKUP(E1398,[1]Report!$E$4:$T$4596,16,0)</f>
        <v>Move</v>
      </c>
    </row>
    <row r="1399" spans="1:21" x14ac:dyDescent="0.25">
      <c r="A1399" s="1" t="s">
        <v>4704</v>
      </c>
      <c r="B1399" s="1" t="s">
        <v>21</v>
      </c>
      <c r="C1399" s="1" t="s">
        <v>4501</v>
      </c>
      <c r="D1399" s="1" t="s">
        <v>21</v>
      </c>
      <c r="E1399" s="1" t="s">
        <v>4502</v>
      </c>
      <c r="F1399" s="1" t="s">
        <v>4372</v>
      </c>
      <c r="G1399" s="2"/>
      <c r="H1399" s="2"/>
      <c r="I1399" s="2"/>
      <c r="J1399" s="2"/>
      <c r="K1399" s="5">
        <v>3490</v>
      </c>
      <c r="L1399" s="2"/>
      <c r="M1399" s="2"/>
      <c r="N1399" s="2"/>
      <c r="O1399" s="2"/>
      <c r="P1399" s="2"/>
      <c r="Q1399" s="5">
        <v>3490</v>
      </c>
      <c r="R1399" s="1" t="s">
        <v>968</v>
      </c>
      <c r="S1399" s="1" t="s">
        <v>3406</v>
      </c>
      <c r="T1399" s="1" t="s">
        <v>22</v>
      </c>
      <c r="U1399" t="str">
        <f>VLOOKUP(E1399,[1]Report!$E$4:$T$4596,16,0)</f>
        <v>Move</v>
      </c>
    </row>
    <row r="1400" spans="1:21" x14ac:dyDescent="0.25">
      <c r="A1400" s="1" t="s">
        <v>4705</v>
      </c>
      <c r="B1400" s="1" t="s">
        <v>21</v>
      </c>
      <c r="C1400" s="1" t="s">
        <v>4501</v>
      </c>
      <c r="D1400" s="1" t="s">
        <v>21</v>
      </c>
      <c r="E1400" s="1" t="s">
        <v>4502</v>
      </c>
      <c r="F1400" s="1" t="s">
        <v>4372</v>
      </c>
      <c r="G1400" s="2"/>
      <c r="H1400" s="2"/>
      <c r="I1400" s="2"/>
      <c r="J1400" s="2"/>
      <c r="K1400" s="2"/>
      <c r="L1400" s="5">
        <v>3009</v>
      </c>
      <c r="M1400" s="2"/>
      <c r="N1400" s="2"/>
      <c r="O1400" s="2"/>
      <c r="P1400" s="2"/>
      <c r="Q1400" s="5">
        <v>3009</v>
      </c>
      <c r="R1400" s="1" t="s">
        <v>1598</v>
      </c>
      <c r="S1400" s="1" t="s">
        <v>3406</v>
      </c>
      <c r="T1400" s="1" t="s">
        <v>22</v>
      </c>
      <c r="U1400" t="str">
        <f>VLOOKUP(E1400,[1]Report!$E$4:$T$4596,16,0)</f>
        <v>Move</v>
      </c>
    </row>
    <row r="1401" spans="1:21" x14ac:dyDescent="0.25">
      <c r="A1401" s="1" t="s">
        <v>4706</v>
      </c>
      <c r="B1401" s="1" t="s">
        <v>21</v>
      </c>
      <c r="C1401" s="1" t="s">
        <v>4501</v>
      </c>
      <c r="D1401" s="1" t="s">
        <v>21</v>
      </c>
      <c r="E1401" s="1" t="s">
        <v>4502</v>
      </c>
      <c r="F1401" s="1" t="s">
        <v>4372</v>
      </c>
      <c r="G1401" s="2"/>
      <c r="H1401" s="2"/>
      <c r="I1401" s="2"/>
      <c r="J1401" s="2"/>
      <c r="K1401" s="2"/>
      <c r="L1401" s="2"/>
      <c r="M1401" s="2"/>
      <c r="N1401" s="2"/>
      <c r="O1401" s="5">
        <v>1520</v>
      </c>
      <c r="P1401" s="2"/>
      <c r="Q1401" s="5">
        <v>1520</v>
      </c>
      <c r="R1401" s="1" t="s">
        <v>969</v>
      </c>
      <c r="S1401" s="1" t="s">
        <v>3406</v>
      </c>
      <c r="T1401" s="1" t="s">
        <v>22</v>
      </c>
      <c r="U1401" t="str">
        <f>VLOOKUP(E1401,[1]Report!$E$4:$T$4596,16,0)</f>
        <v>Move</v>
      </c>
    </row>
    <row r="1402" spans="1:21" x14ac:dyDescent="0.25">
      <c r="A1402" s="1" t="s">
        <v>4707</v>
      </c>
      <c r="B1402" s="1" t="s">
        <v>21</v>
      </c>
      <c r="C1402" s="1" t="s">
        <v>4501</v>
      </c>
      <c r="D1402" s="1" t="s">
        <v>21</v>
      </c>
      <c r="E1402" s="1" t="s">
        <v>3405</v>
      </c>
      <c r="F1402" s="1" t="s">
        <v>4372</v>
      </c>
      <c r="G1402" s="5">
        <v>200</v>
      </c>
      <c r="H1402" s="2"/>
      <c r="I1402" s="2"/>
      <c r="J1402" s="2"/>
      <c r="K1402" s="2"/>
      <c r="L1402" s="2"/>
      <c r="M1402" s="2"/>
      <c r="N1402" s="2"/>
      <c r="O1402" s="2"/>
      <c r="P1402" s="2"/>
      <c r="Q1402" s="5">
        <v>200</v>
      </c>
      <c r="R1402" s="1" t="s">
        <v>1691</v>
      </c>
      <c r="S1402" s="1" t="s">
        <v>3406</v>
      </c>
      <c r="T1402" s="1" t="s">
        <v>22</v>
      </c>
      <c r="U1402" t="str">
        <f>VLOOKUP(E1402,[1]Report!$E$4:$T$4596,16,0)</f>
        <v>Move</v>
      </c>
    </row>
    <row r="1403" spans="1:21" x14ac:dyDescent="0.25">
      <c r="A1403" s="1" t="s">
        <v>4709</v>
      </c>
      <c r="B1403" s="1" t="s">
        <v>21</v>
      </c>
      <c r="C1403" s="1" t="s">
        <v>4501</v>
      </c>
      <c r="D1403" s="1" t="s">
        <v>21</v>
      </c>
      <c r="E1403" s="1" t="s">
        <v>2309</v>
      </c>
      <c r="F1403" s="1" t="s">
        <v>4372</v>
      </c>
      <c r="G1403" s="2"/>
      <c r="H1403" s="2"/>
      <c r="I1403" s="2"/>
      <c r="J1403" s="2"/>
      <c r="K1403" s="2"/>
      <c r="L1403" s="2"/>
      <c r="M1403" s="5">
        <v>330</v>
      </c>
      <c r="N1403" s="2"/>
      <c r="O1403" s="2"/>
      <c r="P1403" s="2"/>
      <c r="Q1403" s="5">
        <v>330</v>
      </c>
      <c r="R1403" s="1" t="s">
        <v>4710</v>
      </c>
      <c r="S1403" s="1" t="s">
        <v>402</v>
      </c>
      <c r="T1403" s="1" t="s">
        <v>22</v>
      </c>
      <c r="U1403">
        <f>VLOOKUP(E1403,[1]Report!$E$4:$T$4596,16,0)</f>
        <v>0</v>
      </c>
    </row>
    <row r="1404" spans="1:21" x14ac:dyDescent="0.25">
      <c r="A1404" s="1" t="s">
        <v>4711</v>
      </c>
      <c r="B1404" s="1" t="s">
        <v>21</v>
      </c>
      <c r="C1404" s="1" t="s">
        <v>4712</v>
      </c>
      <c r="D1404" s="1" t="s">
        <v>21</v>
      </c>
      <c r="E1404" s="1" t="s">
        <v>4502</v>
      </c>
      <c r="F1404" s="1" t="s">
        <v>4372</v>
      </c>
      <c r="G1404" s="2"/>
      <c r="H1404" s="2"/>
      <c r="I1404" s="2"/>
      <c r="J1404" s="2"/>
      <c r="K1404" s="2"/>
      <c r="L1404" s="2"/>
      <c r="M1404" s="2"/>
      <c r="N1404" s="5">
        <v>7457</v>
      </c>
      <c r="O1404" s="2"/>
      <c r="P1404" s="2"/>
      <c r="Q1404" s="5">
        <v>7457</v>
      </c>
      <c r="R1404" s="1" t="s">
        <v>2958</v>
      </c>
      <c r="S1404" s="1" t="s">
        <v>3406</v>
      </c>
      <c r="T1404" s="1" t="s">
        <v>22</v>
      </c>
      <c r="U1404" t="str">
        <f>VLOOKUP(E1404,[1]Report!$E$4:$T$4596,16,0)</f>
        <v>Move</v>
      </c>
    </row>
    <row r="1405" spans="1:21" x14ac:dyDescent="0.25">
      <c r="A1405" s="1" t="s">
        <v>4713</v>
      </c>
      <c r="B1405" s="1" t="s">
        <v>21</v>
      </c>
      <c r="C1405" s="1" t="s">
        <v>4712</v>
      </c>
      <c r="D1405" s="1" t="s">
        <v>21</v>
      </c>
      <c r="E1405" s="1" t="s">
        <v>4313</v>
      </c>
      <c r="F1405" s="1" t="s">
        <v>4372</v>
      </c>
      <c r="G1405" s="2"/>
      <c r="H1405" s="2"/>
      <c r="I1405" s="2"/>
      <c r="J1405" s="2"/>
      <c r="K1405" s="2"/>
      <c r="L1405" s="2"/>
      <c r="M1405" s="2"/>
      <c r="N1405" s="3">
        <v>-10180</v>
      </c>
      <c r="O1405" s="2"/>
      <c r="P1405" s="2"/>
      <c r="Q1405" s="3">
        <v>-10180</v>
      </c>
      <c r="R1405" s="1" t="s">
        <v>2498</v>
      </c>
      <c r="S1405" s="1" t="s">
        <v>3362</v>
      </c>
      <c r="T1405" s="1" t="s">
        <v>24</v>
      </c>
      <c r="U1405" t="str">
        <f>VLOOKUP(E1405,[1]Report!$E$4:$T$4596,16,0)</f>
        <v>Move</v>
      </c>
    </row>
    <row r="1406" spans="1:21" x14ac:dyDescent="0.25">
      <c r="A1406" s="1" t="s">
        <v>4714</v>
      </c>
      <c r="B1406" s="1" t="s">
        <v>21</v>
      </c>
      <c r="C1406" s="1" t="s">
        <v>4712</v>
      </c>
      <c r="D1406" s="1" t="s">
        <v>21</v>
      </c>
      <c r="E1406" s="1" t="s">
        <v>4313</v>
      </c>
      <c r="F1406" s="1" t="s">
        <v>4372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5">
        <v>2500</v>
      </c>
      <c r="Q1406" s="5">
        <v>2500</v>
      </c>
      <c r="R1406" s="1" t="s">
        <v>4715</v>
      </c>
      <c r="S1406" s="1" t="s">
        <v>3362</v>
      </c>
      <c r="T1406" s="1" t="s">
        <v>22</v>
      </c>
      <c r="U1406" t="str">
        <f>VLOOKUP(E1406,[1]Report!$E$4:$T$4596,16,0)</f>
        <v>Move</v>
      </c>
    </row>
    <row r="1407" spans="1:21" x14ac:dyDescent="0.25">
      <c r="A1407" s="1" t="s">
        <v>4716</v>
      </c>
      <c r="B1407" s="1" t="s">
        <v>21</v>
      </c>
      <c r="C1407" s="1" t="s">
        <v>4712</v>
      </c>
      <c r="D1407" s="1" t="s">
        <v>21</v>
      </c>
      <c r="E1407" s="1" t="s">
        <v>4313</v>
      </c>
      <c r="F1407" s="1" t="s">
        <v>4372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5">
        <v>958</v>
      </c>
      <c r="Q1407" s="5">
        <v>958</v>
      </c>
      <c r="R1407" s="1" t="s">
        <v>4717</v>
      </c>
      <c r="S1407" s="1" t="s">
        <v>3362</v>
      </c>
      <c r="T1407" s="1" t="s">
        <v>22</v>
      </c>
      <c r="U1407" t="str">
        <f>VLOOKUP(E1407,[1]Report!$E$4:$T$4596,16,0)</f>
        <v>Move</v>
      </c>
    </row>
    <row r="1408" spans="1:21" x14ac:dyDescent="0.25">
      <c r="A1408" s="1" t="s">
        <v>4718</v>
      </c>
      <c r="B1408" s="1" t="s">
        <v>21</v>
      </c>
      <c r="C1408" s="1" t="s">
        <v>4712</v>
      </c>
      <c r="D1408" s="1" t="s">
        <v>21</v>
      </c>
      <c r="E1408" s="1" t="s">
        <v>4313</v>
      </c>
      <c r="F1408" s="1" t="s">
        <v>4372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5">
        <v>373</v>
      </c>
      <c r="Q1408" s="5">
        <v>373</v>
      </c>
      <c r="R1408" s="1" t="s">
        <v>4719</v>
      </c>
      <c r="S1408" s="1" t="s">
        <v>3362</v>
      </c>
      <c r="T1408" s="1" t="s">
        <v>22</v>
      </c>
      <c r="U1408" t="str">
        <f>VLOOKUP(E1408,[1]Report!$E$4:$T$4596,16,0)</f>
        <v>Move</v>
      </c>
    </row>
    <row r="1409" spans="1:21" x14ac:dyDescent="0.25">
      <c r="A1409" s="1" t="s">
        <v>4720</v>
      </c>
      <c r="B1409" s="1" t="s">
        <v>21</v>
      </c>
      <c r="C1409" s="1" t="s">
        <v>4721</v>
      </c>
      <c r="D1409" s="1" t="s">
        <v>21</v>
      </c>
      <c r="E1409" s="1" t="s">
        <v>2041</v>
      </c>
      <c r="F1409" s="1" t="s">
        <v>4372</v>
      </c>
      <c r="G1409" s="5">
        <v>4200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5">
        <v>4200</v>
      </c>
      <c r="R1409" s="1" t="s">
        <v>84</v>
      </c>
      <c r="S1409" s="1" t="s">
        <v>2042</v>
      </c>
      <c r="T1409" s="1" t="s">
        <v>22</v>
      </c>
      <c r="U1409">
        <f>VLOOKUP(E1409,[1]Report!$E$4:$T$4596,16,0)</f>
        <v>0</v>
      </c>
    </row>
    <row r="1410" spans="1:21" x14ac:dyDescent="0.25">
      <c r="A1410" s="1" t="s">
        <v>4722</v>
      </c>
      <c r="B1410" s="1" t="s">
        <v>21</v>
      </c>
      <c r="C1410" s="1" t="s">
        <v>4721</v>
      </c>
      <c r="D1410" s="1" t="s">
        <v>21</v>
      </c>
      <c r="E1410" s="1" t="s">
        <v>2041</v>
      </c>
      <c r="F1410" s="1" t="s">
        <v>4372</v>
      </c>
      <c r="G1410" s="5">
        <v>10986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5">
        <v>10986</v>
      </c>
      <c r="R1410" s="1" t="s">
        <v>976</v>
      </c>
      <c r="S1410" s="1" t="s">
        <v>2042</v>
      </c>
      <c r="T1410" s="1" t="s">
        <v>22</v>
      </c>
      <c r="U1410">
        <f>VLOOKUP(E1410,[1]Report!$E$4:$T$4596,16,0)</f>
        <v>0</v>
      </c>
    </row>
    <row r="1411" spans="1:21" x14ac:dyDescent="0.25">
      <c r="A1411" s="1" t="s">
        <v>4723</v>
      </c>
      <c r="B1411" s="1" t="s">
        <v>21</v>
      </c>
      <c r="C1411" s="1" t="s">
        <v>4721</v>
      </c>
      <c r="D1411" s="1" t="s">
        <v>21</v>
      </c>
      <c r="E1411" s="1" t="s">
        <v>2041</v>
      </c>
      <c r="F1411" s="1" t="s">
        <v>4372</v>
      </c>
      <c r="G1411" s="2"/>
      <c r="H1411" s="5">
        <v>6190</v>
      </c>
      <c r="I1411" s="2"/>
      <c r="J1411" s="2"/>
      <c r="K1411" s="2"/>
      <c r="L1411" s="2"/>
      <c r="M1411" s="2"/>
      <c r="N1411" s="2"/>
      <c r="O1411" s="2"/>
      <c r="P1411" s="2"/>
      <c r="Q1411" s="5">
        <v>6190</v>
      </c>
      <c r="R1411" s="1" t="s">
        <v>92</v>
      </c>
      <c r="S1411" s="1" t="s">
        <v>2042</v>
      </c>
      <c r="T1411" s="1" t="s">
        <v>22</v>
      </c>
      <c r="U1411">
        <f>VLOOKUP(E1411,[1]Report!$E$4:$T$4596,16,0)</f>
        <v>0</v>
      </c>
    </row>
    <row r="1412" spans="1:21" x14ac:dyDescent="0.25">
      <c r="A1412" s="1" t="s">
        <v>4724</v>
      </c>
      <c r="B1412" s="1" t="s">
        <v>21</v>
      </c>
      <c r="C1412" s="1" t="s">
        <v>4721</v>
      </c>
      <c r="D1412" s="1" t="s">
        <v>21</v>
      </c>
      <c r="E1412" s="1" t="s">
        <v>2041</v>
      </c>
      <c r="F1412" s="1" t="s">
        <v>4372</v>
      </c>
      <c r="G1412" s="2"/>
      <c r="H1412" s="2"/>
      <c r="I1412" s="5">
        <v>7921</v>
      </c>
      <c r="J1412" s="2"/>
      <c r="K1412" s="2"/>
      <c r="L1412" s="2"/>
      <c r="M1412" s="2"/>
      <c r="N1412" s="2"/>
      <c r="O1412" s="2"/>
      <c r="P1412" s="2"/>
      <c r="Q1412" s="5">
        <v>7921</v>
      </c>
      <c r="R1412" s="1" t="s">
        <v>359</v>
      </c>
      <c r="S1412" s="1" t="s">
        <v>2042</v>
      </c>
      <c r="T1412" s="1" t="s">
        <v>22</v>
      </c>
      <c r="U1412">
        <f>VLOOKUP(E1412,[1]Report!$E$4:$T$4596,16,0)</f>
        <v>0</v>
      </c>
    </row>
    <row r="1413" spans="1:21" x14ac:dyDescent="0.25">
      <c r="A1413" s="1" t="s">
        <v>4725</v>
      </c>
      <c r="B1413" s="1" t="s">
        <v>21</v>
      </c>
      <c r="C1413" s="1" t="s">
        <v>4721</v>
      </c>
      <c r="D1413" s="1" t="s">
        <v>21</v>
      </c>
      <c r="E1413" s="1" t="s">
        <v>2041</v>
      </c>
      <c r="F1413" s="1" t="s">
        <v>4372</v>
      </c>
      <c r="G1413" s="2"/>
      <c r="H1413" s="2"/>
      <c r="I1413" s="5">
        <v>13120</v>
      </c>
      <c r="J1413" s="2"/>
      <c r="K1413" s="2"/>
      <c r="L1413" s="2"/>
      <c r="M1413" s="2"/>
      <c r="N1413" s="2"/>
      <c r="O1413" s="2"/>
      <c r="P1413" s="2"/>
      <c r="Q1413" s="5">
        <v>13120</v>
      </c>
      <c r="R1413" s="1" t="s">
        <v>978</v>
      </c>
      <c r="S1413" s="1" t="s">
        <v>2042</v>
      </c>
      <c r="T1413" s="1" t="s">
        <v>22</v>
      </c>
      <c r="U1413">
        <f>VLOOKUP(E1413,[1]Report!$E$4:$T$4596,16,0)</f>
        <v>0</v>
      </c>
    </row>
    <row r="1414" spans="1:21" x14ac:dyDescent="0.25">
      <c r="A1414" s="1" t="s">
        <v>4726</v>
      </c>
      <c r="B1414" s="1" t="s">
        <v>21</v>
      </c>
      <c r="C1414" s="1" t="s">
        <v>4721</v>
      </c>
      <c r="D1414" s="1" t="s">
        <v>21</v>
      </c>
      <c r="E1414" s="1" t="s">
        <v>2041</v>
      </c>
      <c r="F1414" s="1" t="s">
        <v>4372</v>
      </c>
      <c r="G1414" s="2"/>
      <c r="H1414" s="5">
        <v>6040</v>
      </c>
      <c r="I1414" s="2"/>
      <c r="J1414" s="2"/>
      <c r="K1414" s="2"/>
      <c r="L1414" s="2"/>
      <c r="M1414" s="2"/>
      <c r="N1414" s="2"/>
      <c r="O1414" s="2"/>
      <c r="P1414" s="2"/>
      <c r="Q1414" s="5">
        <v>6040</v>
      </c>
      <c r="R1414" s="1" t="s">
        <v>97</v>
      </c>
      <c r="S1414" s="1" t="s">
        <v>2042</v>
      </c>
      <c r="T1414" s="1" t="s">
        <v>22</v>
      </c>
      <c r="U1414">
        <f>VLOOKUP(E1414,[1]Report!$E$4:$T$4596,16,0)</f>
        <v>0</v>
      </c>
    </row>
    <row r="1415" spans="1:21" x14ac:dyDescent="0.25">
      <c r="A1415" s="1" t="s">
        <v>4728</v>
      </c>
      <c r="B1415" s="1" t="s">
        <v>21</v>
      </c>
      <c r="C1415" s="1" t="s">
        <v>4721</v>
      </c>
      <c r="D1415" s="1" t="s">
        <v>21</v>
      </c>
      <c r="E1415" s="1" t="s">
        <v>2041</v>
      </c>
      <c r="F1415" s="1" t="s">
        <v>4372</v>
      </c>
      <c r="G1415" s="2"/>
      <c r="H1415" s="2"/>
      <c r="I1415" s="5">
        <v>3475</v>
      </c>
      <c r="J1415" s="2"/>
      <c r="K1415" s="2"/>
      <c r="L1415" s="2"/>
      <c r="M1415" s="2"/>
      <c r="N1415" s="2"/>
      <c r="O1415" s="2"/>
      <c r="P1415" s="2"/>
      <c r="Q1415" s="5">
        <v>3475</v>
      </c>
      <c r="R1415" s="1" t="s">
        <v>980</v>
      </c>
      <c r="S1415" s="1" t="s">
        <v>2042</v>
      </c>
      <c r="T1415" s="1" t="s">
        <v>22</v>
      </c>
      <c r="U1415">
        <f>VLOOKUP(E1415,[1]Report!$E$4:$T$4596,16,0)</f>
        <v>0</v>
      </c>
    </row>
    <row r="1416" spans="1:21" x14ac:dyDescent="0.25">
      <c r="A1416" s="1" t="s">
        <v>4729</v>
      </c>
      <c r="B1416" s="1" t="s">
        <v>21</v>
      </c>
      <c r="C1416" s="1" t="s">
        <v>4721</v>
      </c>
      <c r="D1416" s="1" t="s">
        <v>21</v>
      </c>
      <c r="E1416" s="1" t="s">
        <v>2041</v>
      </c>
      <c r="F1416" s="1" t="s">
        <v>4372</v>
      </c>
      <c r="G1416" s="2"/>
      <c r="H1416" s="5">
        <v>6125</v>
      </c>
      <c r="I1416" s="2"/>
      <c r="J1416" s="2"/>
      <c r="K1416" s="2"/>
      <c r="L1416" s="2"/>
      <c r="M1416" s="2"/>
      <c r="N1416" s="2"/>
      <c r="O1416" s="2"/>
      <c r="P1416" s="2"/>
      <c r="Q1416" s="5">
        <v>6125</v>
      </c>
      <c r="R1416" s="1" t="s">
        <v>101</v>
      </c>
      <c r="S1416" s="1" t="s">
        <v>2042</v>
      </c>
      <c r="T1416" s="1" t="s">
        <v>22</v>
      </c>
      <c r="U1416">
        <f>VLOOKUP(E1416,[1]Report!$E$4:$T$4596,16,0)</f>
        <v>0</v>
      </c>
    </row>
    <row r="1417" spans="1:21" x14ac:dyDescent="0.25">
      <c r="A1417" s="1" t="s">
        <v>4730</v>
      </c>
      <c r="B1417" s="1" t="s">
        <v>21</v>
      </c>
      <c r="C1417" s="1" t="s">
        <v>4721</v>
      </c>
      <c r="D1417" s="1" t="s">
        <v>21</v>
      </c>
      <c r="E1417" s="1" t="s">
        <v>2041</v>
      </c>
      <c r="F1417" s="1" t="s">
        <v>4372</v>
      </c>
      <c r="G1417" s="2"/>
      <c r="H1417" s="2"/>
      <c r="I1417" s="5">
        <v>10020</v>
      </c>
      <c r="J1417" s="2"/>
      <c r="K1417" s="2"/>
      <c r="L1417" s="2"/>
      <c r="M1417" s="2"/>
      <c r="N1417" s="2"/>
      <c r="O1417" s="2"/>
      <c r="P1417" s="2"/>
      <c r="Q1417" s="5">
        <v>10020</v>
      </c>
      <c r="R1417" s="1" t="s">
        <v>981</v>
      </c>
      <c r="S1417" s="1" t="s">
        <v>2042</v>
      </c>
      <c r="T1417" s="1" t="s">
        <v>22</v>
      </c>
      <c r="U1417">
        <f>VLOOKUP(E1417,[1]Report!$E$4:$T$4596,16,0)</f>
        <v>0</v>
      </c>
    </row>
    <row r="1418" spans="1:21" x14ac:dyDescent="0.25">
      <c r="A1418" s="1" t="s">
        <v>4731</v>
      </c>
      <c r="B1418" s="1" t="s">
        <v>21</v>
      </c>
      <c r="C1418" s="1" t="s">
        <v>4721</v>
      </c>
      <c r="D1418" s="1" t="s">
        <v>21</v>
      </c>
      <c r="E1418" s="1" t="s">
        <v>2041</v>
      </c>
      <c r="F1418" s="1" t="s">
        <v>4372</v>
      </c>
      <c r="G1418" s="2"/>
      <c r="H1418" s="2"/>
      <c r="I1418" s="5">
        <v>23985</v>
      </c>
      <c r="J1418" s="2"/>
      <c r="K1418" s="2"/>
      <c r="L1418" s="2"/>
      <c r="M1418" s="2"/>
      <c r="N1418" s="2"/>
      <c r="O1418" s="2"/>
      <c r="P1418" s="2"/>
      <c r="Q1418" s="5">
        <v>23985</v>
      </c>
      <c r="R1418" s="1" t="s">
        <v>111</v>
      </c>
      <c r="S1418" s="1" t="s">
        <v>2042</v>
      </c>
      <c r="T1418" s="1" t="s">
        <v>22</v>
      </c>
      <c r="U1418">
        <f>VLOOKUP(E1418,[1]Report!$E$4:$T$4596,16,0)</f>
        <v>0</v>
      </c>
    </row>
    <row r="1419" spans="1:21" x14ac:dyDescent="0.25">
      <c r="A1419" s="1" t="s">
        <v>4732</v>
      </c>
      <c r="B1419" s="1" t="s">
        <v>21</v>
      </c>
      <c r="C1419" s="1" t="s">
        <v>4721</v>
      </c>
      <c r="D1419" s="1" t="s">
        <v>21</v>
      </c>
      <c r="E1419" s="1" t="s">
        <v>2041</v>
      </c>
      <c r="F1419" s="1" t="s">
        <v>4372</v>
      </c>
      <c r="G1419" s="2"/>
      <c r="H1419" s="2"/>
      <c r="I1419" s="2"/>
      <c r="J1419" s="5">
        <v>2140</v>
      </c>
      <c r="K1419" s="2"/>
      <c r="L1419" s="2"/>
      <c r="M1419" s="2"/>
      <c r="N1419" s="2"/>
      <c r="O1419" s="2"/>
      <c r="P1419" s="2"/>
      <c r="Q1419" s="5">
        <v>2140</v>
      </c>
      <c r="R1419" s="1" t="s">
        <v>115</v>
      </c>
      <c r="S1419" s="1" t="s">
        <v>2042</v>
      </c>
      <c r="T1419" s="1" t="s">
        <v>22</v>
      </c>
      <c r="U1419">
        <f>VLOOKUP(E1419,[1]Report!$E$4:$T$4596,16,0)</f>
        <v>0</v>
      </c>
    </row>
    <row r="1420" spans="1:21" x14ac:dyDescent="0.25">
      <c r="A1420" s="1" t="s">
        <v>4733</v>
      </c>
      <c r="B1420" s="1" t="s">
        <v>21</v>
      </c>
      <c r="C1420" s="1" t="s">
        <v>4721</v>
      </c>
      <c r="D1420" s="1" t="s">
        <v>21</v>
      </c>
      <c r="E1420" s="1" t="s">
        <v>2041</v>
      </c>
      <c r="F1420" s="1" t="s">
        <v>4372</v>
      </c>
      <c r="G1420" s="2"/>
      <c r="H1420" s="2"/>
      <c r="I1420" s="2"/>
      <c r="J1420" s="5">
        <v>8107</v>
      </c>
      <c r="K1420" s="2"/>
      <c r="L1420" s="2"/>
      <c r="M1420" s="2"/>
      <c r="N1420" s="2"/>
      <c r="O1420" s="2"/>
      <c r="P1420" s="2"/>
      <c r="Q1420" s="5">
        <v>8107</v>
      </c>
      <c r="R1420" s="1" t="s">
        <v>117</v>
      </c>
      <c r="S1420" s="1" t="s">
        <v>2042</v>
      </c>
      <c r="T1420" s="1" t="s">
        <v>22</v>
      </c>
      <c r="U1420">
        <f>VLOOKUP(E1420,[1]Report!$E$4:$T$4596,16,0)</f>
        <v>0</v>
      </c>
    </row>
    <row r="1421" spans="1:21" x14ac:dyDescent="0.25">
      <c r="A1421" s="1" t="s">
        <v>4734</v>
      </c>
      <c r="B1421" s="1" t="s">
        <v>21</v>
      </c>
      <c r="C1421" s="1" t="s">
        <v>4721</v>
      </c>
      <c r="D1421" s="1" t="s">
        <v>21</v>
      </c>
      <c r="E1421" s="1" t="s">
        <v>2041</v>
      </c>
      <c r="F1421" s="1" t="s">
        <v>4372</v>
      </c>
      <c r="G1421" s="2"/>
      <c r="H1421" s="2"/>
      <c r="I1421" s="2"/>
      <c r="J1421" s="5">
        <v>4840</v>
      </c>
      <c r="K1421" s="2"/>
      <c r="L1421" s="2"/>
      <c r="M1421" s="2"/>
      <c r="N1421" s="2"/>
      <c r="O1421" s="2"/>
      <c r="P1421" s="2"/>
      <c r="Q1421" s="5">
        <v>4840</v>
      </c>
      <c r="R1421" s="1" t="s">
        <v>983</v>
      </c>
      <c r="S1421" s="1" t="s">
        <v>2042</v>
      </c>
      <c r="T1421" s="1" t="s">
        <v>22</v>
      </c>
      <c r="U1421">
        <f>VLOOKUP(E1421,[1]Report!$E$4:$T$4596,16,0)</f>
        <v>0</v>
      </c>
    </row>
    <row r="1422" spans="1:21" x14ac:dyDescent="0.25">
      <c r="A1422" s="1" t="s">
        <v>4735</v>
      </c>
      <c r="B1422" s="1" t="s">
        <v>21</v>
      </c>
      <c r="C1422" s="1" t="s">
        <v>4721</v>
      </c>
      <c r="D1422" s="1" t="s">
        <v>21</v>
      </c>
      <c r="E1422" s="1" t="s">
        <v>2041</v>
      </c>
      <c r="F1422" s="1" t="s">
        <v>4372</v>
      </c>
      <c r="G1422" s="2"/>
      <c r="H1422" s="2"/>
      <c r="I1422" s="2"/>
      <c r="J1422" s="5">
        <v>15360</v>
      </c>
      <c r="K1422" s="2"/>
      <c r="L1422" s="2"/>
      <c r="M1422" s="2"/>
      <c r="N1422" s="2"/>
      <c r="O1422" s="2"/>
      <c r="P1422" s="2"/>
      <c r="Q1422" s="5">
        <v>15360</v>
      </c>
      <c r="R1422" s="1" t="s">
        <v>984</v>
      </c>
      <c r="S1422" s="1" t="s">
        <v>2042</v>
      </c>
      <c r="T1422" s="1" t="s">
        <v>22</v>
      </c>
      <c r="U1422">
        <f>VLOOKUP(E1422,[1]Report!$E$4:$T$4596,16,0)</f>
        <v>0</v>
      </c>
    </row>
    <row r="1423" spans="1:21" x14ac:dyDescent="0.25">
      <c r="A1423" s="1" t="s">
        <v>4736</v>
      </c>
      <c r="B1423" s="1" t="s">
        <v>21</v>
      </c>
      <c r="C1423" s="1" t="s">
        <v>4721</v>
      </c>
      <c r="D1423" s="1" t="s">
        <v>21</v>
      </c>
      <c r="E1423" s="1" t="s">
        <v>2041</v>
      </c>
      <c r="F1423" s="1" t="s">
        <v>4372</v>
      </c>
      <c r="G1423" s="2"/>
      <c r="H1423" s="2"/>
      <c r="I1423" s="2"/>
      <c r="J1423" s="5">
        <v>775</v>
      </c>
      <c r="K1423" s="2"/>
      <c r="L1423" s="2"/>
      <c r="M1423" s="2"/>
      <c r="N1423" s="2"/>
      <c r="O1423" s="2"/>
      <c r="P1423" s="2"/>
      <c r="Q1423" s="5">
        <v>775</v>
      </c>
      <c r="R1423" s="1" t="s">
        <v>985</v>
      </c>
      <c r="S1423" s="1" t="s">
        <v>2042</v>
      </c>
      <c r="T1423" s="1" t="s">
        <v>22</v>
      </c>
      <c r="U1423">
        <f>VLOOKUP(E1423,[1]Report!$E$4:$T$4596,16,0)</f>
        <v>0</v>
      </c>
    </row>
    <row r="1424" spans="1:21" x14ac:dyDescent="0.25">
      <c r="A1424" s="1" t="s">
        <v>4737</v>
      </c>
      <c r="B1424" s="1" t="s">
        <v>21</v>
      </c>
      <c r="C1424" s="1" t="s">
        <v>4721</v>
      </c>
      <c r="D1424" s="1" t="s">
        <v>21</v>
      </c>
      <c r="E1424" s="1" t="s">
        <v>2041</v>
      </c>
      <c r="F1424" s="1" t="s">
        <v>4372</v>
      </c>
      <c r="G1424" s="2"/>
      <c r="H1424" s="2"/>
      <c r="I1424" s="2"/>
      <c r="J1424" s="5">
        <v>650</v>
      </c>
      <c r="K1424" s="2"/>
      <c r="L1424" s="2"/>
      <c r="M1424" s="2"/>
      <c r="N1424" s="2"/>
      <c r="O1424" s="2"/>
      <c r="P1424" s="2"/>
      <c r="Q1424" s="5">
        <v>650</v>
      </c>
      <c r="R1424" s="1" t="s">
        <v>986</v>
      </c>
      <c r="S1424" s="1" t="s">
        <v>2042</v>
      </c>
      <c r="T1424" s="1" t="s">
        <v>22</v>
      </c>
      <c r="U1424">
        <f>VLOOKUP(E1424,[1]Report!$E$4:$T$4596,16,0)</f>
        <v>0</v>
      </c>
    </row>
    <row r="1425" spans="1:21" x14ac:dyDescent="0.25">
      <c r="A1425" s="1" t="s">
        <v>4738</v>
      </c>
      <c r="B1425" s="1" t="s">
        <v>21</v>
      </c>
      <c r="C1425" s="1" t="s">
        <v>4721</v>
      </c>
      <c r="D1425" s="1" t="s">
        <v>21</v>
      </c>
      <c r="E1425" s="1" t="s">
        <v>2041</v>
      </c>
      <c r="F1425" s="1" t="s">
        <v>4372</v>
      </c>
      <c r="G1425" s="2"/>
      <c r="H1425" s="2"/>
      <c r="I1425" s="2"/>
      <c r="J1425" s="5">
        <v>2230</v>
      </c>
      <c r="K1425" s="2"/>
      <c r="L1425" s="2"/>
      <c r="M1425" s="2"/>
      <c r="N1425" s="2"/>
      <c r="O1425" s="2"/>
      <c r="P1425" s="2"/>
      <c r="Q1425" s="5">
        <v>2230</v>
      </c>
      <c r="R1425" s="1" t="s">
        <v>987</v>
      </c>
      <c r="S1425" s="1" t="s">
        <v>2042</v>
      </c>
      <c r="T1425" s="1" t="s">
        <v>22</v>
      </c>
      <c r="U1425">
        <f>VLOOKUP(E1425,[1]Report!$E$4:$T$4596,16,0)</f>
        <v>0</v>
      </c>
    </row>
    <row r="1426" spans="1:21" x14ac:dyDescent="0.25">
      <c r="A1426" s="1" t="s">
        <v>4739</v>
      </c>
      <c r="B1426" s="1" t="s">
        <v>21</v>
      </c>
      <c r="C1426" s="1" t="s">
        <v>4721</v>
      </c>
      <c r="D1426" s="1" t="s">
        <v>21</v>
      </c>
      <c r="E1426" s="1" t="s">
        <v>2041</v>
      </c>
      <c r="F1426" s="1" t="s">
        <v>4372</v>
      </c>
      <c r="G1426" s="2"/>
      <c r="H1426" s="2"/>
      <c r="I1426" s="2"/>
      <c r="J1426" s="5">
        <v>2400</v>
      </c>
      <c r="K1426" s="2"/>
      <c r="L1426" s="2"/>
      <c r="M1426" s="2"/>
      <c r="N1426" s="2"/>
      <c r="O1426" s="2"/>
      <c r="P1426" s="2"/>
      <c r="Q1426" s="5">
        <v>2400</v>
      </c>
      <c r="R1426" s="1" t="s">
        <v>988</v>
      </c>
      <c r="S1426" s="1" t="s">
        <v>2042</v>
      </c>
      <c r="T1426" s="1" t="s">
        <v>22</v>
      </c>
      <c r="U1426">
        <f>VLOOKUP(E1426,[1]Report!$E$4:$T$4596,16,0)</f>
        <v>0</v>
      </c>
    </row>
    <row r="1427" spans="1:21" x14ac:dyDescent="0.25">
      <c r="A1427" s="1" t="s">
        <v>4740</v>
      </c>
      <c r="B1427" s="1" t="s">
        <v>21</v>
      </c>
      <c r="C1427" s="1" t="s">
        <v>4721</v>
      </c>
      <c r="D1427" s="1" t="s">
        <v>21</v>
      </c>
      <c r="E1427" s="1" t="s">
        <v>2041</v>
      </c>
      <c r="F1427" s="1" t="s">
        <v>4372</v>
      </c>
      <c r="G1427" s="2"/>
      <c r="H1427" s="2"/>
      <c r="I1427" s="2"/>
      <c r="J1427" s="5">
        <v>1900</v>
      </c>
      <c r="K1427" s="2"/>
      <c r="L1427" s="2"/>
      <c r="M1427" s="2"/>
      <c r="N1427" s="2"/>
      <c r="O1427" s="2"/>
      <c r="P1427" s="2"/>
      <c r="Q1427" s="5">
        <v>1900</v>
      </c>
      <c r="R1427" s="1" t="s">
        <v>989</v>
      </c>
      <c r="S1427" s="1" t="s">
        <v>2042</v>
      </c>
      <c r="T1427" s="1" t="s">
        <v>22</v>
      </c>
      <c r="U1427">
        <f>VLOOKUP(E1427,[1]Report!$E$4:$T$4596,16,0)</f>
        <v>0</v>
      </c>
    </row>
    <row r="1428" spans="1:21" x14ac:dyDescent="0.25">
      <c r="A1428" s="1" t="s">
        <v>4741</v>
      </c>
      <c r="B1428" s="1" t="s">
        <v>21</v>
      </c>
      <c r="C1428" s="1" t="s">
        <v>4721</v>
      </c>
      <c r="D1428" s="1" t="s">
        <v>21</v>
      </c>
      <c r="E1428" s="1" t="s">
        <v>2041</v>
      </c>
      <c r="F1428" s="1" t="s">
        <v>4372</v>
      </c>
      <c r="G1428" s="5">
        <v>450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5">
        <v>450</v>
      </c>
      <c r="R1428" s="1" t="s">
        <v>990</v>
      </c>
      <c r="S1428" s="1" t="s">
        <v>2042</v>
      </c>
      <c r="T1428" s="1" t="s">
        <v>22</v>
      </c>
      <c r="U1428">
        <f>VLOOKUP(E1428,[1]Report!$E$4:$T$4596,16,0)</f>
        <v>0</v>
      </c>
    </row>
    <row r="1429" spans="1:21" x14ac:dyDescent="0.25">
      <c r="A1429" s="1" t="s">
        <v>4742</v>
      </c>
      <c r="B1429" s="1" t="s">
        <v>21</v>
      </c>
      <c r="C1429" s="1" t="s">
        <v>4721</v>
      </c>
      <c r="D1429" s="1" t="s">
        <v>21</v>
      </c>
      <c r="E1429" s="1" t="s">
        <v>2041</v>
      </c>
      <c r="F1429" s="1" t="s">
        <v>4372</v>
      </c>
      <c r="G1429" s="2"/>
      <c r="H1429" s="2"/>
      <c r="I1429" s="2"/>
      <c r="J1429" s="2"/>
      <c r="K1429" s="2"/>
      <c r="L1429" s="2"/>
      <c r="M1429" s="5">
        <v>4690</v>
      </c>
      <c r="N1429" s="2"/>
      <c r="O1429" s="2"/>
      <c r="P1429" s="2"/>
      <c r="Q1429" s="5">
        <v>4690</v>
      </c>
      <c r="R1429" s="1" t="s">
        <v>139</v>
      </c>
      <c r="S1429" s="1" t="s">
        <v>2042</v>
      </c>
      <c r="T1429" s="1" t="s">
        <v>22</v>
      </c>
      <c r="U1429">
        <f>VLOOKUP(E1429,[1]Report!$E$4:$T$4596,16,0)</f>
        <v>0</v>
      </c>
    </row>
    <row r="1430" spans="1:21" x14ac:dyDescent="0.25">
      <c r="A1430" s="1" t="s">
        <v>4743</v>
      </c>
      <c r="B1430" s="1" t="s">
        <v>21</v>
      </c>
      <c r="C1430" s="1" t="s">
        <v>4721</v>
      </c>
      <c r="D1430" s="1" t="s">
        <v>21</v>
      </c>
      <c r="E1430" s="1" t="s">
        <v>2041</v>
      </c>
      <c r="F1430" s="1" t="s">
        <v>4372</v>
      </c>
      <c r="G1430" s="2"/>
      <c r="H1430" s="2"/>
      <c r="I1430" s="2"/>
      <c r="J1430" s="2"/>
      <c r="K1430" s="5">
        <v>7299</v>
      </c>
      <c r="L1430" s="2"/>
      <c r="M1430" s="2"/>
      <c r="N1430" s="2"/>
      <c r="O1430" s="2"/>
      <c r="P1430" s="2"/>
      <c r="Q1430" s="5">
        <v>7299</v>
      </c>
      <c r="R1430" s="1" t="s">
        <v>992</v>
      </c>
      <c r="S1430" s="1" t="s">
        <v>2042</v>
      </c>
      <c r="T1430" s="1" t="s">
        <v>22</v>
      </c>
      <c r="U1430">
        <f>VLOOKUP(E1430,[1]Report!$E$4:$T$4596,16,0)</f>
        <v>0</v>
      </c>
    </row>
    <row r="1431" spans="1:21" x14ac:dyDescent="0.25">
      <c r="A1431" s="1" t="s">
        <v>4744</v>
      </c>
      <c r="B1431" s="1" t="s">
        <v>21</v>
      </c>
      <c r="C1431" s="1" t="s">
        <v>4721</v>
      </c>
      <c r="D1431" s="1" t="s">
        <v>21</v>
      </c>
      <c r="E1431" s="1" t="s">
        <v>2041</v>
      </c>
      <c r="F1431" s="1" t="s">
        <v>4372</v>
      </c>
      <c r="G1431" s="2"/>
      <c r="H1431" s="2"/>
      <c r="I1431" s="2"/>
      <c r="J1431" s="2"/>
      <c r="K1431" s="5">
        <v>7730</v>
      </c>
      <c r="L1431" s="2"/>
      <c r="M1431" s="2"/>
      <c r="N1431" s="2"/>
      <c r="O1431" s="2"/>
      <c r="P1431" s="2"/>
      <c r="Q1431" s="5">
        <v>7730</v>
      </c>
      <c r="R1431" s="1" t="s">
        <v>993</v>
      </c>
      <c r="S1431" s="1" t="s">
        <v>2042</v>
      </c>
      <c r="T1431" s="1" t="s">
        <v>22</v>
      </c>
      <c r="U1431">
        <f>VLOOKUP(E1431,[1]Report!$E$4:$T$4596,16,0)</f>
        <v>0</v>
      </c>
    </row>
    <row r="1432" spans="1:21" x14ac:dyDescent="0.25">
      <c r="A1432" s="1" t="s">
        <v>4745</v>
      </c>
      <c r="B1432" s="1" t="s">
        <v>21</v>
      </c>
      <c r="C1432" s="1" t="s">
        <v>4721</v>
      </c>
      <c r="D1432" s="1" t="s">
        <v>21</v>
      </c>
      <c r="E1432" s="1" t="s">
        <v>2041</v>
      </c>
      <c r="F1432" s="1" t="s">
        <v>4372</v>
      </c>
      <c r="G1432" s="5">
        <v>16292</v>
      </c>
      <c r="H1432" s="2"/>
      <c r="I1432" s="2"/>
      <c r="J1432" s="2"/>
      <c r="K1432" s="2"/>
      <c r="L1432" s="2"/>
      <c r="M1432" s="2"/>
      <c r="N1432" s="2"/>
      <c r="O1432" s="2"/>
      <c r="P1432" s="2"/>
      <c r="Q1432" s="5">
        <v>16292</v>
      </c>
      <c r="R1432" s="1" t="s">
        <v>994</v>
      </c>
      <c r="S1432" s="1" t="s">
        <v>2042</v>
      </c>
      <c r="T1432" s="1" t="s">
        <v>22</v>
      </c>
      <c r="U1432">
        <f>VLOOKUP(E1432,[1]Report!$E$4:$T$4596,16,0)</f>
        <v>0</v>
      </c>
    </row>
    <row r="1433" spans="1:21" x14ac:dyDescent="0.25">
      <c r="A1433" s="1" t="s">
        <v>4746</v>
      </c>
      <c r="B1433" s="1" t="s">
        <v>21</v>
      </c>
      <c r="C1433" s="1" t="s">
        <v>4721</v>
      </c>
      <c r="D1433" s="1" t="s">
        <v>21</v>
      </c>
      <c r="E1433" s="1" t="s">
        <v>2041</v>
      </c>
      <c r="F1433" s="1" t="s">
        <v>4372</v>
      </c>
      <c r="G1433" s="2"/>
      <c r="H1433" s="2"/>
      <c r="I1433" s="2"/>
      <c r="J1433" s="2"/>
      <c r="K1433" s="5">
        <v>7370</v>
      </c>
      <c r="L1433" s="2"/>
      <c r="M1433" s="2"/>
      <c r="N1433" s="2"/>
      <c r="O1433" s="2"/>
      <c r="P1433" s="2"/>
      <c r="Q1433" s="5">
        <v>7370</v>
      </c>
      <c r="R1433" s="1" t="s">
        <v>995</v>
      </c>
      <c r="S1433" s="1" t="s">
        <v>2042</v>
      </c>
      <c r="T1433" s="1" t="s">
        <v>22</v>
      </c>
      <c r="U1433">
        <f>VLOOKUP(E1433,[1]Report!$E$4:$T$4596,16,0)</f>
        <v>0</v>
      </c>
    </row>
    <row r="1434" spans="1:21" x14ac:dyDescent="0.25">
      <c r="A1434" s="1" t="s">
        <v>4747</v>
      </c>
      <c r="B1434" s="1" t="s">
        <v>21</v>
      </c>
      <c r="C1434" s="1" t="s">
        <v>4721</v>
      </c>
      <c r="D1434" s="1" t="s">
        <v>21</v>
      </c>
      <c r="E1434" s="1" t="s">
        <v>2041</v>
      </c>
      <c r="F1434" s="1" t="s">
        <v>4372</v>
      </c>
      <c r="G1434" s="2"/>
      <c r="H1434" s="2"/>
      <c r="I1434" s="2"/>
      <c r="J1434" s="2"/>
      <c r="K1434" s="5">
        <v>5540</v>
      </c>
      <c r="L1434" s="2"/>
      <c r="M1434" s="2"/>
      <c r="N1434" s="2"/>
      <c r="O1434" s="2"/>
      <c r="P1434" s="2"/>
      <c r="Q1434" s="5">
        <v>5540</v>
      </c>
      <c r="R1434" s="1" t="s">
        <v>996</v>
      </c>
      <c r="S1434" s="1" t="s">
        <v>2042</v>
      </c>
      <c r="T1434" s="1" t="s">
        <v>22</v>
      </c>
      <c r="U1434">
        <f>VLOOKUP(E1434,[1]Report!$E$4:$T$4596,16,0)</f>
        <v>0</v>
      </c>
    </row>
    <row r="1435" spans="1:21" x14ac:dyDescent="0.25">
      <c r="A1435" s="1" t="s">
        <v>4748</v>
      </c>
      <c r="B1435" s="1" t="s">
        <v>21</v>
      </c>
      <c r="C1435" s="1" t="s">
        <v>4721</v>
      </c>
      <c r="D1435" s="1" t="s">
        <v>21</v>
      </c>
      <c r="E1435" s="1" t="s">
        <v>2041</v>
      </c>
      <c r="F1435" s="1" t="s">
        <v>4372</v>
      </c>
      <c r="G1435" s="2"/>
      <c r="H1435" s="2"/>
      <c r="I1435" s="2"/>
      <c r="J1435" s="2"/>
      <c r="K1435" s="5">
        <v>4930</v>
      </c>
      <c r="L1435" s="2"/>
      <c r="M1435" s="2"/>
      <c r="N1435" s="2"/>
      <c r="O1435" s="2"/>
      <c r="P1435" s="2"/>
      <c r="Q1435" s="5">
        <v>4930</v>
      </c>
      <c r="R1435" s="1" t="s">
        <v>997</v>
      </c>
      <c r="S1435" s="1" t="s">
        <v>2042</v>
      </c>
      <c r="T1435" s="1" t="s">
        <v>22</v>
      </c>
      <c r="U1435">
        <f>VLOOKUP(E1435,[1]Report!$E$4:$T$4596,16,0)</f>
        <v>0</v>
      </c>
    </row>
    <row r="1436" spans="1:21" x14ac:dyDescent="0.25">
      <c r="A1436" s="1" t="s">
        <v>4749</v>
      </c>
      <c r="B1436" s="1" t="s">
        <v>21</v>
      </c>
      <c r="C1436" s="1" t="s">
        <v>4721</v>
      </c>
      <c r="D1436" s="1" t="s">
        <v>21</v>
      </c>
      <c r="E1436" s="1" t="s">
        <v>2041</v>
      </c>
      <c r="F1436" s="1" t="s">
        <v>4372</v>
      </c>
      <c r="G1436" s="2"/>
      <c r="H1436" s="2"/>
      <c r="I1436" s="2"/>
      <c r="J1436" s="2"/>
      <c r="K1436" s="5">
        <v>3204</v>
      </c>
      <c r="L1436" s="2"/>
      <c r="M1436" s="2"/>
      <c r="N1436" s="2"/>
      <c r="O1436" s="2"/>
      <c r="P1436" s="2"/>
      <c r="Q1436" s="5">
        <v>3204</v>
      </c>
      <c r="R1436" s="1" t="s">
        <v>998</v>
      </c>
      <c r="S1436" s="1" t="s">
        <v>2042</v>
      </c>
      <c r="T1436" s="1" t="s">
        <v>22</v>
      </c>
      <c r="U1436">
        <f>VLOOKUP(E1436,[1]Report!$E$4:$T$4596,16,0)</f>
        <v>0</v>
      </c>
    </row>
    <row r="1437" spans="1:21" x14ac:dyDescent="0.25">
      <c r="A1437" s="1" t="s">
        <v>4750</v>
      </c>
      <c r="B1437" s="1" t="s">
        <v>21</v>
      </c>
      <c r="C1437" s="1" t="s">
        <v>4721</v>
      </c>
      <c r="D1437" s="1" t="s">
        <v>21</v>
      </c>
      <c r="E1437" s="1" t="s">
        <v>2041</v>
      </c>
      <c r="F1437" s="1" t="s">
        <v>4372</v>
      </c>
      <c r="G1437" s="2"/>
      <c r="H1437" s="2"/>
      <c r="I1437" s="2"/>
      <c r="J1437" s="2"/>
      <c r="K1437" s="5">
        <v>10438</v>
      </c>
      <c r="L1437" s="2"/>
      <c r="M1437" s="2"/>
      <c r="N1437" s="2"/>
      <c r="O1437" s="2"/>
      <c r="P1437" s="2"/>
      <c r="Q1437" s="5">
        <v>10438</v>
      </c>
      <c r="R1437" s="1" t="s">
        <v>999</v>
      </c>
      <c r="S1437" s="1" t="s">
        <v>2042</v>
      </c>
      <c r="T1437" s="1" t="s">
        <v>22</v>
      </c>
      <c r="U1437">
        <f>VLOOKUP(E1437,[1]Report!$E$4:$T$4596,16,0)</f>
        <v>0</v>
      </c>
    </row>
    <row r="1438" spans="1:21" x14ac:dyDescent="0.25">
      <c r="A1438" s="1" t="s">
        <v>4751</v>
      </c>
      <c r="B1438" s="1" t="s">
        <v>21</v>
      </c>
      <c r="C1438" s="1" t="s">
        <v>4721</v>
      </c>
      <c r="D1438" s="1" t="s">
        <v>21</v>
      </c>
      <c r="E1438" s="1" t="s">
        <v>2041</v>
      </c>
      <c r="F1438" s="1" t="s">
        <v>4372</v>
      </c>
      <c r="G1438" s="2"/>
      <c r="H1438" s="2"/>
      <c r="I1438" s="2"/>
      <c r="J1438" s="2"/>
      <c r="K1438" s="5">
        <v>8145</v>
      </c>
      <c r="L1438" s="2"/>
      <c r="M1438" s="2"/>
      <c r="N1438" s="2"/>
      <c r="O1438" s="2"/>
      <c r="P1438" s="2"/>
      <c r="Q1438" s="5">
        <v>8145</v>
      </c>
      <c r="R1438" s="1" t="s">
        <v>1000</v>
      </c>
      <c r="S1438" s="1" t="s">
        <v>2042</v>
      </c>
      <c r="T1438" s="1" t="s">
        <v>22</v>
      </c>
      <c r="U1438">
        <f>VLOOKUP(E1438,[1]Report!$E$4:$T$4596,16,0)</f>
        <v>0</v>
      </c>
    </row>
    <row r="1439" spans="1:21" x14ac:dyDescent="0.25">
      <c r="A1439" s="1" t="s">
        <v>4752</v>
      </c>
      <c r="B1439" s="1" t="s">
        <v>21</v>
      </c>
      <c r="C1439" s="1" t="s">
        <v>4721</v>
      </c>
      <c r="D1439" s="1" t="s">
        <v>21</v>
      </c>
      <c r="E1439" s="1" t="s">
        <v>2041</v>
      </c>
      <c r="F1439" s="1" t="s">
        <v>4372</v>
      </c>
      <c r="G1439" s="2"/>
      <c r="H1439" s="2"/>
      <c r="I1439" s="2"/>
      <c r="J1439" s="2"/>
      <c r="K1439" s="2"/>
      <c r="L1439" s="5">
        <v>12225</v>
      </c>
      <c r="M1439" s="2"/>
      <c r="N1439" s="2"/>
      <c r="O1439" s="2"/>
      <c r="P1439" s="2"/>
      <c r="Q1439" s="5">
        <v>12225</v>
      </c>
      <c r="R1439" s="1" t="s">
        <v>1001</v>
      </c>
      <c r="S1439" s="1" t="s">
        <v>2042</v>
      </c>
      <c r="T1439" s="1" t="s">
        <v>22</v>
      </c>
      <c r="U1439">
        <f>VLOOKUP(E1439,[1]Report!$E$4:$T$4596,16,0)</f>
        <v>0</v>
      </c>
    </row>
    <row r="1440" spans="1:21" x14ac:dyDescent="0.25">
      <c r="A1440" s="1" t="s">
        <v>4753</v>
      </c>
      <c r="B1440" s="1" t="s">
        <v>21</v>
      </c>
      <c r="C1440" s="1" t="s">
        <v>4721</v>
      </c>
      <c r="D1440" s="1" t="s">
        <v>21</v>
      </c>
      <c r="E1440" s="1" t="s">
        <v>2041</v>
      </c>
      <c r="F1440" s="1" t="s">
        <v>4372</v>
      </c>
      <c r="G1440" s="5">
        <v>6516</v>
      </c>
      <c r="H1440" s="2"/>
      <c r="I1440" s="2"/>
      <c r="J1440" s="2"/>
      <c r="K1440" s="2"/>
      <c r="L1440" s="2"/>
      <c r="M1440" s="2"/>
      <c r="N1440" s="2"/>
      <c r="O1440" s="2"/>
      <c r="P1440" s="2"/>
      <c r="Q1440" s="5">
        <v>6516</v>
      </c>
      <c r="R1440" s="1" t="s">
        <v>1002</v>
      </c>
      <c r="S1440" s="1" t="s">
        <v>2042</v>
      </c>
      <c r="T1440" s="1" t="s">
        <v>22</v>
      </c>
      <c r="U1440">
        <f>VLOOKUP(E1440,[1]Report!$E$4:$T$4596,16,0)</f>
        <v>0</v>
      </c>
    </row>
    <row r="1441" spans="1:21" x14ac:dyDescent="0.25">
      <c r="A1441" s="1" t="s">
        <v>4754</v>
      </c>
      <c r="B1441" s="1" t="s">
        <v>21</v>
      </c>
      <c r="C1441" s="1" t="s">
        <v>4721</v>
      </c>
      <c r="D1441" s="1" t="s">
        <v>21</v>
      </c>
      <c r="E1441" s="1" t="s">
        <v>2041</v>
      </c>
      <c r="F1441" s="1" t="s">
        <v>4372</v>
      </c>
      <c r="G1441" s="2"/>
      <c r="H1441" s="2"/>
      <c r="I1441" s="2"/>
      <c r="J1441" s="2"/>
      <c r="K1441" s="2"/>
      <c r="L1441" s="5">
        <v>1296</v>
      </c>
      <c r="M1441" s="2"/>
      <c r="N1441" s="2"/>
      <c r="O1441" s="2"/>
      <c r="P1441" s="2"/>
      <c r="Q1441" s="5">
        <v>1296</v>
      </c>
      <c r="R1441" s="1" t="s">
        <v>1003</v>
      </c>
      <c r="S1441" s="1" t="s">
        <v>2042</v>
      </c>
      <c r="T1441" s="1" t="s">
        <v>22</v>
      </c>
      <c r="U1441">
        <f>VLOOKUP(E1441,[1]Report!$E$4:$T$4596,16,0)</f>
        <v>0</v>
      </c>
    </row>
    <row r="1442" spans="1:21" x14ac:dyDescent="0.25">
      <c r="A1442" s="1" t="s">
        <v>4755</v>
      </c>
      <c r="B1442" s="1" t="s">
        <v>21</v>
      </c>
      <c r="C1442" s="1" t="s">
        <v>4721</v>
      </c>
      <c r="D1442" s="1" t="s">
        <v>21</v>
      </c>
      <c r="E1442" s="1" t="s">
        <v>2041</v>
      </c>
      <c r="F1442" s="1" t="s">
        <v>4372</v>
      </c>
      <c r="G1442" s="2"/>
      <c r="H1442" s="2"/>
      <c r="I1442" s="2"/>
      <c r="J1442" s="2"/>
      <c r="K1442" s="2"/>
      <c r="L1442" s="5">
        <v>14970</v>
      </c>
      <c r="M1442" s="2"/>
      <c r="N1442" s="2"/>
      <c r="O1442" s="2"/>
      <c r="P1442" s="2"/>
      <c r="Q1442" s="5">
        <v>14970</v>
      </c>
      <c r="R1442" s="1" t="s">
        <v>1004</v>
      </c>
      <c r="S1442" s="1" t="s">
        <v>2042</v>
      </c>
      <c r="T1442" s="1" t="s">
        <v>22</v>
      </c>
      <c r="U1442">
        <f>VLOOKUP(E1442,[1]Report!$E$4:$T$4596,16,0)</f>
        <v>0</v>
      </c>
    </row>
    <row r="1443" spans="1:21" x14ac:dyDescent="0.25">
      <c r="A1443" s="1" t="s">
        <v>4756</v>
      </c>
      <c r="B1443" s="1" t="s">
        <v>21</v>
      </c>
      <c r="C1443" s="1" t="s">
        <v>4721</v>
      </c>
      <c r="D1443" s="1" t="s">
        <v>21</v>
      </c>
      <c r="E1443" s="1" t="s">
        <v>2041</v>
      </c>
      <c r="F1443" s="1" t="s">
        <v>4372</v>
      </c>
      <c r="G1443" s="5">
        <v>14290</v>
      </c>
      <c r="H1443" s="2"/>
      <c r="I1443" s="2"/>
      <c r="J1443" s="2"/>
      <c r="K1443" s="2"/>
      <c r="L1443" s="2"/>
      <c r="M1443" s="2"/>
      <c r="N1443" s="2"/>
      <c r="O1443" s="2"/>
      <c r="P1443" s="2"/>
      <c r="Q1443" s="5">
        <v>14290</v>
      </c>
      <c r="R1443" s="1" t="s">
        <v>1005</v>
      </c>
      <c r="S1443" s="1" t="s">
        <v>2042</v>
      </c>
      <c r="T1443" s="1" t="s">
        <v>22</v>
      </c>
      <c r="U1443">
        <f>VLOOKUP(E1443,[1]Report!$E$4:$T$4596,16,0)</f>
        <v>0</v>
      </c>
    </row>
    <row r="1444" spans="1:21" x14ac:dyDescent="0.25">
      <c r="A1444" s="1" t="s">
        <v>4757</v>
      </c>
      <c r="B1444" s="1" t="s">
        <v>21</v>
      </c>
      <c r="C1444" s="1" t="s">
        <v>4721</v>
      </c>
      <c r="D1444" s="1" t="s">
        <v>21</v>
      </c>
      <c r="E1444" s="1" t="s">
        <v>2041</v>
      </c>
      <c r="F1444" s="1" t="s">
        <v>4372</v>
      </c>
      <c r="G1444" s="5">
        <v>1296</v>
      </c>
      <c r="H1444" s="2"/>
      <c r="I1444" s="2"/>
      <c r="J1444" s="2"/>
      <c r="K1444" s="2"/>
      <c r="L1444" s="2"/>
      <c r="M1444" s="2"/>
      <c r="N1444" s="2"/>
      <c r="O1444" s="2"/>
      <c r="P1444" s="2"/>
      <c r="Q1444" s="5">
        <v>1296</v>
      </c>
      <c r="R1444" s="1" t="s">
        <v>1006</v>
      </c>
      <c r="S1444" s="1" t="s">
        <v>2042</v>
      </c>
      <c r="T1444" s="1" t="s">
        <v>22</v>
      </c>
      <c r="U1444">
        <f>VLOOKUP(E1444,[1]Report!$E$4:$T$4596,16,0)</f>
        <v>0</v>
      </c>
    </row>
    <row r="1445" spans="1:21" x14ac:dyDescent="0.25">
      <c r="A1445" s="1" t="s">
        <v>4758</v>
      </c>
      <c r="B1445" s="1" t="s">
        <v>21</v>
      </c>
      <c r="C1445" s="1" t="s">
        <v>4721</v>
      </c>
      <c r="D1445" s="1" t="s">
        <v>21</v>
      </c>
      <c r="E1445" s="1" t="s">
        <v>2041</v>
      </c>
      <c r="F1445" s="1" t="s">
        <v>4372</v>
      </c>
      <c r="G1445" s="2"/>
      <c r="H1445" s="2"/>
      <c r="I1445" s="2"/>
      <c r="J1445" s="2"/>
      <c r="K1445" s="2"/>
      <c r="L1445" s="5">
        <v>11870</v>
      </c>
      <c r="M1445" s="2"/>
      <c r="N1445" s="2"/>
      <c r="O1445" s="2"/>
      <c r="P1445" s="2"/>
      <c r="Q1445" s="5">
        <v>11870</v>
      </c>
      <c r="R1445" s="1" t="s">
        <v>1007</v>
      </c>
      <c r="S1445" s="1" t="s">
        <v>2042</v>
      </c>
      <c r="T1445" s="1" t="s">
        <v>22</v>
      </c>
      <c r="U1445">
        <f>VLOOKUP(E1445,[1]Report!$E$4:$T$4596,16,0)</f>
        <v>0</v>
      </c>
    </row>
    <row r="1446" spans="1:21" x14ac:dyDescent="0.25">
      <c r="A1446" s="1" t="s">
        <v>4759</v>
      </c>
      <c r="B1446" s="1" t="s">
        <v>21</v>
      </c>
      <c r="C1446" s="1" t="s">
        <v>4721</v>
      </c>
      <c r="D1446" s="1" t="s">
        <v>21</v>
      </c>
      <c r="E1446" s="1" t="s">
        <v>2041</v>
      </c>
      <c r="F1446" s="1" t="s">
        <v>4372</v>
      </c>
      <c r="G1446" s="2"/>
      <c r="H1446" s="2"/>
      <c r="I1446" s="2"/>
      <c r="J1446" s="2"/>
      <c r="K1446" s="2"/>
      <c r="L1446" s="5">
        <v>5225</v>
      </c>
      <c r="M1446" s="2"/>
      <c r="N1446" s="2"/>
      <c r="O1446" s="2"/>
      <c r="P1446" s="2"/>
      <c r="Q1446" s="5">
        <v>5225</v>
      </c>
      <c r="R1446" s="1" t="s">
        <v>1008</v>
      </c>
      <c r="S1446" s="1" t="s">
        <v>2042</v>
      </c>
      <c r="T1446" s="1" t="s">
        <v>22</v>
      </c>
      <c r="U1446">
        <f>VLOOKUP(E1446,[1]Report!$E$4:$T$4596,16,0)</f>
        <v>0</v>
      </c>
    </row>
    <row r="1447" spans="1:21" x14ac:dyDescent="0.25">
      <c r="A1447" s="1" t="s">
        <v>4760</v>
      </c>
      <c r="B1447" s="1" t="s">
        <v>21</v>
      </c>
      <c r="C1447" s="1" t="s">
        <v>4721</v>
      </c>
      <c r="D1447" s="1" t="s">
        <v>21</v>
      </c>
      <c r="E1447" s="1" t="s">
        <v>2041</v>
      </c>
      <c r="F1447" s="1" t="s">
        <v>4372</v>
      </c>
      <c r="G1447" s="5">
        <v>9075</v>
      </c>
      <c r="H1447" s="2"/>
      <c r="I1447" s="2"/>
      <c r="J1447" s="2"/>
      <c r="K1447" s="2"/>
      <c r="L1447" s="2"/>
      <c r="M1447" s="2"/>
      <c r="N1447" s="2"/>
      <c r="O1447" s="2"/>
      <c r="P1447" s="2"/>
      <c r="Q1447" s="5">
        <v>9075</v>
      </c>
      <c r="R1447" s="1" t="s">
        <v>1009</v>
      </c>
      <c r="S1447" s="1" t="s">
        <v>2042</v>
      </c>
      <c r="T1447" s="1" t="s">
        <v>22</v>
      </c>
      <c r="U1447">
        <f>VLOOKUP(E1447,[1]Report!$E$4:$T$4596,16,0)</f>
        <v>0</v>
      </c>
    </row>
    <row r="1448" spans="1:21" x14ac:dyDescent="0.25">
      <c r="A1448" s="1" t="s">
        <v>4761</v>
      </c>
      <c r="B1448" s="1" t="s">
        <v>21</v>
      </c>
      <c r="C1448" s="1" t="s">
        <v>4721</v>
      </c>
      <c r="D1448" s="1" t="s">
        <v>21</v>
      </c>
      <c r="E1448" s="1" t="s">
        <v>2041</v>
      </c>
      <c r="F1448" s="1" t="s">
        <v>4372</v>
      </c>
      <c r="G1448" s="5">
        <v>6560</v>
      </c>
      <c r="H1448" s="2"/>
      <c r="I1448" s="2"/>
      <c r="J1448" s="2"/>
      <c r="K1448" s="2"/>
      <c r="L1448" s="2"/>
      <c r="M1448" s="2"/>
      <c r="N1448" s="2"/>
      <c r="O1448" s="2"/>
      <c r="P1448" s="2"/>
      <c r="Q1448" s="5">
        <v>6560</v>
      </c>
      <c r="R1448" s="1" t="s">
        <v>1010</v>
      </c>
      <c r="S1448" s="1" t="s">
        <v>2042</v>
      </c>
      <c r="T1448" s="1" t="s">
        <v>22</v>
      </c>
      <c r="U1448">
        <f>VLOOKUP(E1448,[1]Report!$E$4:$T$4596,16,0)</f>
        <v>0</v>
      </c>
    </row>
    <row r="1449" spans="1:21" x14ac:dyDescent="0.25">
      <c r="A1449" s="1" t="s">
        <v>4762</v>
      </c>
      <c r="B1449" s="1" t="s">
        <v>21</v>
      </c>
      <c r="C1449" s="1" t="s">
        <v>4721</v>
      </c>
      <c r="D1449" s="1" t="s">
        <v>21</v>
      </c>
      <c r="E1449" s="1" t="s">
        <v>2041</v>
      </c>
      <c r="F1449" s="1" t="s">
        <v>4372</v>
      </c>
      <c r="G1449" s="2"/>
      <c r="H1449" s="2"/>
      <c r="I1449" s="2"/>
      <c r="J1449" s="5">
        <v>6000</v>
      </c>
      <c r="K1449" s="2"/>
      <c r="L1449" s="2"/>
      <c r="M1449" s="2"/>
      <c r="N1449" s="2"/>
      <c r="O1449" s="2"/>
      <c r="P1449" s="2"/>
      <c r="Q1449" s="5">
        <v>6000</v>
      </c>
      <c r="R1449" s="1" t="s">
        <v>803</v>
      </c>
      <c r="S1449" s="1" t="s">
        <v>2042</v>
      </c>
      <c r="T1449" s="1" t="s">
        <v>22</v>
      </c>
      <c r="U1449">
        <f>VLOOKUP(E1449,[1]Report!$E$4:$T$4596,16,0)</f>
        <v>0</v>
      </c>
    </row>
    <row r="1450" spans="1:21" x14ac:dyDescent="0.25">
      <c r="A1450" s="1" t="s">
        <v>4763</v>
      </c>
      <c r="B1450" s="1" t="s">
        <v>21</v>
      </c>
      <c r="C1450" s="1" t="s">
        <v>4721</v>
      </c>
      <c r="D1450" s="1" t="s">
        <v>21</v>
      </c>
      <c r="E1450" s="1" t="s">
        <v>2041</v>
      </c>
      <c r="F1450" s="1" t="s">
        <v>4372</v>
      </c>
      <c r="G1450" s="2"/>
      <c r="H1450" s="2"/>
      <c r="I1450" s="2"/>
      <c r="J1450" s="2"/>
      <c r="K1450" s="2"/>
      <c r="L1450" s="5">
        <v>44750</v>
      </c>
      <c r="M1450" s="2"/>
      <c r="N1450" s="2"/>
      <c r="O1450" s="2"/>
      <c r="P1450" s="2"/>
      <c r="Q1450" s="5">
        <v>44750</v>
      </c>
      <c r="R1450" s="1" t="s">
        <v>1012</v>
      </c>
      <c r="S1450" s="1" t="s">
        <v>2042</v>
      </c>
      <c r="T1450" s="1" t="s">
        <v>22</v>
      </c>
      <c r="U1450">
        <f>VLOOKUP(E1450,[1]Report!$E$4:$T$4596,16,0)</f>
        <v>0</v>
      </c>
    </row>
    <row r="1451" spans="1:21" x14ac:dyDescent="0.25">
      <c r="A1451" s="1" t="s">
        <v>4764</v>
      </c>
      <c r="B1451" s="1" t="s">
        <v>21</v>
      </c>
      <c r="C1451" s="1" t="s">
        <v>4721</v>
      </c>
      <c r="D1451" s="1" t="s">
        <v>21</v>
      </c>
      <c r="E1451" s="1" t="s">
        <v>2041</v>
      </c>
      <c r="F1451" s="1" t="s">
        <v>4372</v>
      </c>
      <c r="G1451" s="2"/>
      <c r="H1451" s="2"/>
      <c r="I1451" s="5">
        <v>11615</v>
      </c>
      <c r="J1451" s="2"/>
      <c r="K1451" s="2"/>
      <c r="L1451" s="2"/>
      <c r="M1451" s="2"/>
      <c r="N1451" s="2"/>
      <c r="O1451" s="2"/>
      <c r="P1451" s="2"/>
      <c r="Q1451" s="5">
        <v>11615</v>
      </c>
      <c r="R1451" s="1" t="s">
        <v>1013</v>
      </c>
      <c r="S1451" s="1" t="s">
        <v>2042</v>
      </c>
      <c r="T1451" s="1" t="s">
        <v>22</v>
      </c>
      <c r="U1451">
        <f>VLOOKUP(E1451,[1]Report!$E$4:$T$4596,16,0)</f>
        <v>0</v>
      </c>
    </row>
    <row r="1452" spans="1:21" x14ac:dyDescent="0.25">
      <c r="A1452" s="1" t="s">
        <v>4765</v>
      </c>
      <c r="B1452" s="1" t="s">
        <v>21</v>
      </c>
      <c r="C1452" s="1" t="s">
        <v>4721</v>
      </c>
      <c r="D1452" s="1" t="s">
        <v>21</v>
      </c>
      <c r="E1452" s="1" t="s">
        <v>2041</v>
      </c>
      <c r="F1452" s="1" t="s">
        <v>4372</v>
      </c>
      <c r="G1452" s="5">
        <v>12515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5">
        <v>12515</v>
      </c>
      <c r="R1452" s="1" t="s">
        <v>1015</v>
      </c>
      <c r="S1452" s="1" t="s">
        <v>2042</v>
      </c>
      <c r="T1452" s="1" t="s">
        <v>22</v>
      </c>
      <c r="U1452">
        <f>VLOOKUP(E1452,[1]Report!$E$4:$T$4596,16,0)</f>
        <v>0</v>
      </c>
    </row>
    <row r="1453" spans="1:21" x14ac:dyDescent="0.25">
      <c r="A1453" s="1" t="s">
        <v>4766</v>
      </c>
      <c r="B1453" s="1" t="s">
        <v>21</v>
      </c>
      <c r="C1453" s="1" t="s">
        <v>4721</v>
      </c>
      <c r="D1453" s="1" t="s">
        <v>21</v>
      </c>
      <c r="E1453" s="1" t="s">
        <v>2041</v>
      </c>
      <c r="F1453" s="1" t="s">
        <v>4372</v>
      </c>
      <c r="G1453" s="2"/>
      <c r="H1453" s="2"/>
      <c r="I1453" s="2"/>
      <c r="J1453" s="2"/>
      <c r="K1453" s="5">
        <v>4500</v>
      </c>
      <c r="L1453" s="2"/>
      <c r="M1453" s="2"/>
      <c r="N1453" s="2"/>
      <c r="O1453" s="2"/>
      <c r="P1453" s="2"/>
      <c r="Q1453" s="5">
        <v>4500</v>
      </c>
      <c r="R1453" s="1" t="s">
        <v>1016</v>
      </c>
      <c r="S1453" s="1" t="s">
        <v>2042</v>
      </c>
      <c r="T1453" s="1" t="s">
        <v>22</v>
      </c>
      <c r="U1453">
        <f>VLOOKUP(E1453,[1]Report!$E$4:$T$4596,16,0)</f>
        <v>0</v>
      </c>
    </row>
    <row r="1454" spans="1:21" x14ac:dyDescent="0.25">
      <c r="A1454" s="1" t="s">
        <v>4767</v>
      </c>
      <c r="B1454" s="1" t="s">
        <v>21</v>
      </c>
      <c r="C1454" s="1" t="s">
        <v>4721</v>
      </c>
      <c r="D1454" s="1" t="s">
        <v>21</v>
      </c>
      <c r="E1454" s="1" t="s">
        <v>2041</v>
      </c>
      <c r="F1454" s="1" t="s">
        <v>4372</v>
      </c>
      <c r="G1454" s="2"/>
      <c r="H1454" s="2"/>
      <c r="I1454" s="5">
        <v>9800</v>
      </c>
      <c r="J1454" s="2"/>
      <c r="K1454" s="2"/>
      <c r="L1454" s="2"/>
      <c r="M1454" s="2"/>
      <c r="N1454" s="2"/>
      <c r="O1454" s="2"/>
      <c r="P1454" s="2"/>
      <c r="Q1454" s="5">
        <v>9800</v>
      </c>
      <c r="R1454" s="1" t="s">
        <v>1017</v>
      </c>
      <c r="S1454" s="1" t="s">
        <v>2042</v>
      </c>
      <c r="T1454" s="1" t="s">
        <v>22</v>
      </c>
      <c r="U1454">
        <f>VLOOKUP(E1454,[1]Report!$E$4:$T$4596,16,0)</f>
        <v>0</v>
      </c>
    </row>
    <row r="1455" spans="1:21" x14ac:dyDescent="0.25">
      <c r="A1455" s="1" t="s">
        <v>4768</v>
      </c>
      <c r="B1455" s="1" t="s">
        <v>21</v>
      </c>
      <c r="C1455" s="1" t="s">
        <v>4721</v>
      </c>
      <c r="D1455" s="1" t="s">
        <v>21</v>
      </c>
      <c r="E1455" s="1" t="s">
        <v>2041</v>
      </c>
      <c r="F1455" s="1" t="s">
        <v>4372</v>
      </c>
      <c r="G1455" s="2"/>
      <c r="H1455" s="2"/>
      <c r="I1455" s="2"/>
      <c r="J1455" s="2"/>
      <c r="K1455" s="2"/>
      <c r="L1455" s="2"/>
      <c r="M1455" s="5">
        <v>225</v>
      </c>
      <c r="N1455" s="2"/>
      <c r="O1455" s="2"/>
      <c r="P1455" s="2"/>
      <c r="Q1455" s="5">
        <v>225</v>
      </c>
      <c r="R1455" s="1" t="s">
        <v>1058</v>
      </c>
      <c r="S1455" s="1" t="s">
        <v>2042</v>
      </c>
      <c r="T1455" s="1" t="s">
        <v>22</v>
      </c>
      <c r="U1455">
        <f>VLOOKUP(E1455,[1]Report!$E$4:$T$4596,16,0)</f>
        <v>0</v>
      </c>
    </row>
    <row r="1456" spans="1:21" x14ac:dyDescent="0.25">
      <c r="A1456" s="1" t="s">
        <v>4769</v>
      </c>
      <c r="B1456" s="1" t="s">
        <v>21</v>
      </c>
      <c r="C1456" s="1" t="s">
        <v>4721</v>
      </c>
      <c r="D1456" s="1" t="s">
        <v>21</v>
      </c>
      <c r="E1456" s="1" t="s">
        <v>2041</v>
      </c>
      <c r="F1456" s="1" t="s">
        <v>4372</v>
      </c>
      <c r="G1456" s="2"/>
      <c r="H1456" s="2"/>
      <c r="I1456" s="5">
        <v>200.5</v>
      </c>
      <c r="J1456" s="2"/>
      <c r="K1456" s="2"/>
      <c r="L1456" s="2"/>
      <c r="M1456" s="2"/>
      <c r="N1456" s="2"/>
      <c r="O1456" s="2"/>
      <c r="P1456" s="2"/>
      <c r="Q1456" s="5">
        <v>200.5</v>
      </c>
      <c r="R1456" s="1" t="s">
        <v>1070</v>
      </c>
      <c r="S1456" s="1" t="s">
        <v>2042</v>
      </c>
      <c r="T1456" s="1" t="s">
        <v>22</v>
      </c>
      <c r="U1456">
        <f>VLOOKUP(E1456,[1]Report!$E$4:$T$4596,16,0)</f>
        <v>0</v>
      </c>
    </row>
    <row r="1457" spans="1:21" x14ac:dyDescent="0.25">
      <c r="A1457" s="1" t="s">
        <v>4770</v>
      </c>
      <c r="B1457" s="1" t="s">
        <v>21</v>
      </c>
      <c r="C1457" s="1" t="s">
        <v>4721</v>
      </c>
      <c r="D1457" s="1" t="s">
        <v>21</v>
      </c>
      <c r="E1457" s="1" t="s">
        <v>2041</v>
      </c>
      <c r="F1457" s="1" t="s">
        <v>4372</v>
      </c>
      <c r="G1457" s="2"/>
      <c r="H1457" s="2"/>
      <c r="I1457" s="2"/>
      <c r="J1457" s="2"/>
      <c r="K1457" s="5">
        <v>300</v>
      </c>
      <c r="L1457" s="2"/>
      <c r="M1457" s="2"/>
      <c r="N1457" s="2"/>
      <c r="O1457" s="2"/>
      <c r="P1457" s="2"/>
      <c r="Q1457" s="5">
        <v>300</v>
      </c>
      <c r="R1457" s="1" t="s">
        <v>1071</v>
      </c>
      <c r="S1457" s="1" t="s">
        <v>2042</v>
      </c>
      <c r="T1457" s="1" t="s">
        <v>22</v>
      </c>
      <c r="U1457">
        <f>VLOOKUP(E1457,[1]Report!$E$4:$T$4596,16,0)</f>
        <v>0</v>
      </c>
    </row>
    <row r="1458" spans="1:21" x14ac:dyDescent="0.25">
      <c r="A1458" s="1" t="s">
        <v>4771</v>
      </c>
      <c r="B1458" s="1" t="s">
        <v>21</v>
      </c>
      <c r="C1458" s="1" t="s">
        <v>4721</v>
      </c>
      <c r="D1458" s="1" t="s">
        <v>21</v>
      </c>
      <c r="E1458" s="1" t="s">
        <v>2041</v>
      </c>
      <c r="F1458" s="1" t="s">
        <v>4372</v>
      </c>
      <c r="G1458" s="2"/>
      <c r="H1458" s="2"/>
      <c r="I1458" s="2"/>
      <c r="J1458" s="2"/>
      <c r="K1458" s="5">
        <v>675</v>
      </c>
      <c r="L1458" s="2"/>
      <c r="M1458" s="2"/>
      <c r="N1458" s="2"/>
      <c r="O1458" s="2"/>
      <c r="P1458" s="2"/>
      <c r="Q1458" s="5">
        <v>675</v>
      </c>
      <c r="R1458" s="1" t="s">
        <v>1072</v>
      </c>
      <c r="S1458" s="1" t="s">
        <v>2042</v>
      </c>
      <c r="T1458" s="1" t="s">
        <v>22</v>
      </c>
      <c r="U1458">
        <f>VLOOKUP(E1458,[1]Report!$E$4:$T$4596,16,0)</f>
        <v>0</v>
      </c>
    </row>
    <row r="1459" spans="1:21" x14ac:dyDescent="0.25">
      <c r="A1459" s="1" t="s">
        <v>4772</v>
      </c>
      <c r="B1459" s="1" t="s">
        <v>21</v>
      </c>
      <c r="C1459" s="1" t="s">
        <v>4721</v>
      </c>
      <c r="D1459" s="1" t="s">
        <v>21</v>
      </c>
      <c r="E1459" s="1" t="s">
        <v>2041</v>
      </c>
      <c r="F1459" s="1" t="s">
        <v>4372</v>
      </c>
      <c r="G1459" s="2"/>
      <c r="H1459" s="2"/>
      <c r="I1459" s="2"/>
      <c r="J1459" s="2"/>
      <c r="K1459" s="2"/>
      <c r="L1459" s="2"/>
      <c r="M1459" s="5">
        <v>1125</v>
      </c>
      <c r="N1459" s="2"/>
      <c r="O1459" s="2"/>
      <c r="P1459" s="2"/>
      <c r="Q1459" s="5">
        <v>1125</v>
      </c>
      <c r="R1459" s="1" t="s">
        <v>1073</v>
      </c>
      <c r="S1459" s="1" t="s">
        <v>2042</v>
      </c>
      <c r="T1459" s="1" t="s">
        <v>22</v>
      </c>
      <c r="U1459">
        <f>VLOOKUP(E1459,[1]Report!$E$4:$T$4596,16,0)</f>
        <v>0</v>
      </c>
    </row>
    <row r="1460" spans="1:21" x14ac:dyDescent="0.25">
      <c r="A1460" s="1" t="s">
        <v>4773</v>
      </c>
      <c r="B1460" s="1" t="s">
        <v>21</v>
      </c>
      <c r="C1460" s="1" t="s">
        <v>4721</v>
      </c>
      <c r="D1460" s="1" t="s">
        <v>21</v>
      </c>
      <c r="E1460" s="1" t="s">
        <v>2045</v>
      </c>
      <c r="F1460" s="1" t="s">
        <v>4372</v>
      </c>
      <c r="G1460" s="2"/>
      <c r="H1460" s="2"/>
      <c r="I1460" s="2"/>
      <c r="J1460" s="2"/>
      <c r="K1460" s="2"/>
      <c r="L1460" s="5">
        <v>12810</v>
      </c>
      <c r="M1460" s="2"/>
      <c r="N1460" s="2"/>
      <c r="O1460" s="2"/>
      <c r="P1460" s="2"/>
      <c r="Q1460" s="5">
        <v>12810</v>
      </c>
      <c r="R1460" s="1" t="s">
        <v>313</v>
      </c>
      <c r="S1460" s="1" t="s">
        <v>2042</v>
      </c>
      <c r="T1460" s="1" t="s">
        <v>22</v>
      </c>
      <c r="U1460">
        <f>VLOOKUP(E1460,[1]Report!$E$4:$T$4596,16,0)</f>
        <v>0</v>
      </c>
    </row>
    <row r="1461" spans="1:21" x14ac:dyDescent="0.25">
      <c r="A1461" s="1" t="s">
        <v>4774</v>
      </c>
      <c r="B1461" s="1" t="s">
        <v>21</v>
      </c>
      <c r="C1461" s="1" t="s">
        <v>4721</v>
      </c>
      <c r="D1461" s="1" t="s">
        <v>21</v>
      </c>
      <c r="E1461" s="1" t="s">
        <v>2045</v>
      </c>
      <c r="F1461" s="1" t="s">
        <v>4372</v>
      </c>
      <c r="G1461" s="2"/>
      <c r="H1461" s="2"/>
      <c r="I1461" s="2"/>
      <c r="J1461" s="5">
        <v>5510</v>
      </c>
      <c r="K1461" s="2"/>
      <c r="L1461" s="2"/>
      <c r="M1461" s="2"/>
      <c r="N1461" s="2"/>
      <c r="O1461" s="2"/>
      <c r="P1461" s="2"/>
      <c r="Q1461" s="5">
        <v>5510</v>
      </c>
      <c r="R1461" s="1" t="s">
        <v>708</v>
      </c>
      <c r="S1461" s="1" t="s">
        <v>2042</v>
      </c>
      <c r="T1461" s="1" t="s">
        <v>22</v>
      </c>
      <c r="U1461">
        <f>VLOOKUP(E1461,[1]Report!$E$4:$T$4596,16,0)</f>
        <v>0</v>
      </c>
    </row>
    <row r="1462" spans="1:21" x14ac:dyDescent="0.25">
      <c r="A1462" s="1" t="s">
        <v>4775</v>
      </c>
      <c r="B1462" s="1" t="s">
        <v>21</v>
      </c>
      <c r="C1462" s="1" t="s">
        <v>4721</v>
      </c>
      <c r="D1462" s="1" t="s">
        <v>21</v>
      </c>
      <c r="E1462" s="1" t="s">
        <v>2045</v>
      </c>
      <c r="F1462" s="1" t="s">
        <v>4372</v>
      </c>
      <c r="G1462" s="5">
        <v>3675</v>
      </c>
      <c r="H1462" s="2"/>
      <c r="I1462" s="2"/>
      <c r="J1462" s="2"/>
      <c r="K1462" s="2"/>
      <c r="L1462" s="2"/>
      <c r="M1462" s="2"/>
      <c r="N1462" s="2"/>
      <c r="O1462" s="2"/>
      <c r="P1462" s="2"/>
      <c r="Q1462" s="5">
        <v>3675</v>
      </c>
      <c r="R1462" s="1" t="s">
        <v>84</v>
      </c>
      <c r="S1462" s="1" t="s">
        <v>2042</v>
      </c>
      <c r="T1462" s="1" t="s">
        <v>22</v>
      </c>
      <c r="U1462">
        <f>VLOOKUP(E1462,[1]Report!$E$4:$T$4596,16,0)</f>
        <v>0</v>
      </c>
    </row>
    <row r="1463" spans="1:21" x14ac:dyDescent="0.25">
      <c r="A1463" s="1" t="s">
        <v>4776</v>
      </c>
      <c r="B1463" s="1" t="s">
        <v>21</v>
      </c>
      <c r="C1463" s="1" t="s">
        <v>4721</v>
      </c>
      <c r="D1463" s="1" t="s">
        <v>21</v>
      </c>
      <c r="E1463" s="1" t="s">
        <v>2045</v>
      </c>
      <c r="F1463" s="1" t="s">
        <v>4372</v>
      </c>
      <c r="G1463" s="5">
        <v>400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5">
        <v>400</v>
      </c>
      <c r="R1463" s="1" t="s">
        <v>976</v>
      </c>
      <c r="S1463" s="1" t="s">
        <v>2042</v>
      </c>
      <c r="T1463" s="1" t="s">
        <v>22</v>
      </c>
      <c r="U1463">
        <f>VLOOKUP(E1463,[1]Report!$E$4:$T$4596,16,0)</f>
        <v>0</v>
      </c>
    </row>
    <row r="1464" spans="1:21" x14ac:dyDescent="0.25">
      <c r="A1464" s="1" t="s">
        <v>4777</v>
      </c>
      <c r="B1464" s="1" t="s">
        <v>21</v>
      </c>
      <c r="C1464" s="1" t="s">
        <v>4721</v>
      </c>
      <c r="D1464" s="1" t="s">
        <v>21</v>
      </c>
      <c r="E1464" s="1" t="s">
        <v>2045</v>
      </c>
      <c r="F1464" s="1" t="s">
        <v>4372</v>
      </c>
      <c r="G1464" s="2"/>
      <c r="H1464" s="2"/>
      <c r="I1464" s="5">
        <v>450</v>
      </c>
      <c r="J1464" s="2"/>
      <c r="K1464" s="2"/>
      <c r="L1464" s="2"/>
      <c r="M1464" s="2"/>
      <c r="N1464" s="2"/>
      <c r="O1464" s="2"/>
      <c r="P1464" s="2"/>
      <c r="Q1464" s="5">
        <v>450</v>
      </c>
      <c r="R1464" s="1" t="s">
        <v>978</v>
      </c>
      <c r="S1464" s="1" t="s">
        <v>2042</v>
      </c>
      <c r="T1464" s="1" t="s">
        <v>22</v>
      </c>
      <c r="U1464">
        <f>VLOOKUP(E1464,[1]Report!$E$4:$T$4596,16,0)</f>
        <v>0</v>
      </c>
    </row>
    <row r="1465" spans="1:21" x14ac:dyDescent="0.25">
      <c r="A1465" s="1" t="s">
        <v>4778</v>
      </c>
      <c r="B1465" s="1" t="s">
        <v>21</v>
      </c>
      <c r="C1465" s="1" t="s">
        <v>4721</v>
      </c>
      <c r="D1465" s="1" t="s">
        <v>21</v>
      </c>
      <c r="E1465" s="1" t="s">
        <v>2045</v>
      </c>
      <c r="F1465" s="1" t="s">
        <v>4372</v>
      </c>
      <c r="G1465" s="2"/>
      <c r="H1465" s="2"/>
      <c r="I1465" s="5">
        <v>3145</v>
      </c>
      <c r="J1465" s="2"/>
      <c r="K1465" s="2"/>
      <c r="L1465" s="2"/>
      <c r="M1465" s="2"/>
      <c r="N1465" s="2"/>
      <c r="O1465" s="2"/>
      <c r="P1465" s="2"/>
      <c r="Q1465" s="5">
        <v>3145</v>
      </c>
      <c r="R1465" s="1" t="s">
        <v>980</v>
      </c>
      <c r="S1465" s="1" t="s">
        <v>2042</v>
      </c>
      <c r="T1465" s="1" t="s">
        <v>22</v>
      </c>
      <c r="U1465">
        <f>VLOOKUP(E1465,[1]Report!$E$4:$T$4596,16,0)</f>
        <v>0</v>
      </c>
    </row>
    <row r="1466" spans="1:21" x14ac:dyDescent="0.25">
      <c r="A1466" s="1" t="s">
        <v>4779</v>
      </c>
      <c r="B1466" s="1" t="s">
        <v>21</v>
      </c>
      <c r="C1466" s="1" t="s">
        <v>4721</v>
      </c>
      <c r="D1466" s="1" t="s">
        <v>21</v>
      </c>
      <c r="E1466" s="1" t="s">
        <v>2045</v>
      </c>
      <c r="F1466" s="1" t="s">
        <v>4372</v>
      </c>
      <c r="G1466" s="2"/>
      <c r="H1466" s="5">
        <v>9125</v>
      </c>
      <c r="I1466" s="2"/>
      <c r="J1466" s="2"/>
      <c r="K1466" s="2"/>
      <c r="L1466" s="2"/>
      <c r="M1466" s="2"/>
      <c r="N1466" s="2"/>
      <c r="O1466" s="2"/>
      <c r="P1466" s="2"/>
      <c r="Q1466" s="5">
        <v>9125</v>
      </c>
      <c r="R1466" s="1" t="s">
        <v>101</v>
      </c>
      <c r="S1466" s="1" t="s">
        <v>2042</v>
      </c>
      <c r="T1466" s="1" t="s">
        <v>22</v>
      </c>
      <c r="U1466">
        <f>VLOOKUP(E1466,[1]Report!$E$4:$T$4596,16,0)</f>
        <v>0</v>
      </c>
    </row>
    <row r="1467" spans="1:21" x14ac:dyDescent="0.25">
      <c r="A1467" s="1" t="s">
        <v>4780</v>
      </c>
      <c r="B1467" s="1" t="s">
        <v>21</v>
      </c>
      <c r="C1467" s="1" t="s">
        <v>4721</v>
      </c>
      <c r="D1467" s="1" t="s">
        <v>21</v>
      </c>
      <c r="E1467" s="1" t="s">
        <v>2045</v>
      </c>
      <c r="F1467" s="1" t="s">
        <v>4372</v>
      </c>
      <c r="G1467" s="2"/>
      <c r="H1467" s="2"/>
      <c r="I1467" s="2"/>
      <c r="J1467" s="2"/>
      <c r="K1467" s="5">
        <v>14500</v>
      </c>
      <c r="L1467" s="2"/>
      <c r="M1467" s="2"/>
      <c r="N1467" s="2"/>
      <c r="O1467" s="2"/>
      <c r="P1467" s="2"/>
      <c r="Q1467" s="5">
        <v>14500</v>
      </c>
      <c r="R1467" s="1" t="s">
        <v>109</v>
      </c>
      <c r="S1467" s="1" t="s">
        <v>2042</v>
      </c>
      <c r="T1467" s="1" t="s">
        <v>22</v>
      </c>
      <c r="U1467">
        <f>VLOOKUP(E1467,[1]Report!$E$4:$T$4596,16,0)</f>
        <v>0</v>
      </c>
    </row>
    <row r="1468" spans="1:21" x14ac:dyDescent="0.25">
      <c r="A1468" s="1" t="s">
        <v>4781</v>
      </c>
      <c r="B1468" s="1" t="s">
        <v>21</v>
      </c>
      <c r="C1468" s="1" t="s">
        <v>4721</v>
      </c>
      <c r="D1468" s="1" t="s">
        <v>21</v>
      </c>
      <c r="E1468" s="1" t="s">
        <v>2045</v>
      </c>
      <c r="F1468" s="1" t="s">
        <v>4372</v>
      </c>
      <c r="G1468" s="2"/>
      <c r="H1468" s="2"/>
      <c r="I1468" s="2"/>
      <c r="J1468" s="2"/>
      <c r="K1468" s="5">
        <v>5760</v>
      </c>
      <c r="L1468" s="2"/>
      <c r="M1468" s="2"/>
      <c r="N1468" s="2"/>
      <c r="O1468" s="2"/>
      <c r="P1468" s="2"/>
      <c r="Q1468" s="5">
        <v>5760</v>
      </c>
      <c r="R1468" s="1" t="s">
        <v>110</v>
      </c>
      <c r="S1468" s="1" t="s">
        <v>2042</v>
      </c>
      <c r="T1468" s="1" t="s">
        <v>22</v>
      </c>
      <c r="U1468">
        <f>VLOOKUP(E1468,[1]Report!$E$4:$T$4596,16,0)</f>
        <v>0</v>
      </c>
    </row>
    <row r="1469" spans="1:21" x14ac:dyDescent="0.25">
      <c r="A1469" s="1" t="s">
        <v>4782</v>
      </c>
      <c r="B1469" s="1" t="s">
        <v>21</v>
      </c>
      <c r="C1469" s="1" t="s">
        <v>4721</v>
      </c>
      <c r="D1469" s="1" t="s">
        <v>21</v>
      </c>
      <c r="E1469" s="1" t="s">
        <v>2045</v>
      </c>
      <c r="F1469" s="1" t="s">
        <v>4372</v>
      </c>
      <c r="G1469" s="2"/>
      <c r="H1469" s="2"/>
      <c r="I1469" s="5">
        <v>8445</v>
      </c>
      <c r="J1469" s="2"/>
      <c r="K1469" s="2"/>
      <c r="L1469" s="2"/>
      <c r="M1469" s="2"/>
      <c r="N1469" s="2"/>
      <c r="O1469" s="2"/>
      <c r="P1469" s="2"/>
      <c r="Q1469" s="5">
        <v>8445</v>
      </c>
      <c r="R1469" s="1" t="s">
        <v>111</v>
      </c>
      <c r="S1469" s="1" t="s">
        <v>2042</v>
      </c>
      <c r="T1469" s="1" t="s">
        <v>22</v>
      </c>
      <c r="U1469">
        <f>VLOOKUP(E1469,[1]Report!$E$4:$T$4596,16,0)</f>
        <v>0</v>
      </c>
    </row>
    <row r="1470" spans="1:21" x14ac:dyDescent="0.25">
      <c r="A1470" s="1" t="s">
        <v>4783</v>
      </c>
      <c r="B1470" s="1" t="s">
        <v>21</v>
      </c>
      <c r="C1470" s="1" t="s">
        <v>4721</v>
      </c>
      <c r="D1470" s="1" t="s">
        <v>21</v>
      </c>
      <c r="E1470" s="1" t="s">
        <v>2045</v>
      </c>
      <c r="F1470" s="1" t="s">
        <v>4372</v>
      </c>
      <c r="G1470" s="2"/>
      <c r="H1470" s="2"/>
      <c r="I1470" s="2"/>
      <c r="J1470" s="5">
        <v>4800</v>
      </c>
      <c r="K1470" s="2"/>
      <c r="L1470" s="2"/>
      <c r="M1470" s="2"/>
      <c r="N1470" s="2"/>
      <c r="O1470" s="2"/>
      <c r="P1470" s="2"/>
      <c r="Q1470" s="5">
        <v>4800</v>
      </c>
      <c r="R1470" s="1" t="s">
        <v>112</v>
      </c>
      <c r="S1470" s="1" t="s">
        <v>2042</v>
      </c>
      <c r="T1470" s="1" t="s">
        <v>22</v>
      </c>
      <c r="U1470">
        <f>VLOOKUP(E1470,[1]Report!$E$4:$T$4596,16,0)</f>
        <v>0</v>
      </c>
    </row>
    <row r="1471" spans="1:21" x14ac:dyDescent="0.25">
      <c r="A1471" s="1" t="s">
        <v>4784</v>
      </c>
      <c r="B1471" s="1" t="s">
        <v>21</v>
      </c>
      <c r="C1471" s="1" t="s">
        <v>4721</v>
      </c>
      <c r="D1471" s="1" t="s">
        <v>21</v>
      </c>
      <c r="E1471" s="1" t="s">
        <v>2045</v>
      </c>
      <c r="F1471" s="1" t="s">
        <v>4372</v>
      </c>
      <c r="G1471" s="2"/>
      <c r="H1471" s="2"/>
      <c r="I1471" s="2"/>
      <c r="J1471" s="2"/>
      <c r="K1471" s="5">
        <v>98010</v>
      </c>
      <c r="L1471" s="2"/>
      <c r="M1471" s="2"/>
      <c r="N1471" s="2"/>
      <c r="O1471" s="2"/>
      <c r="P1471" s="2"/>
      <c r="Q1471" s="5">
        <v>98010</v>
      </c>
      <c r="R1471" s="1" t="s">
        <v>1112</v>
      </c>
      <c r="S1471" s="1" t="s">
        <v>2042</v>
      </c>
      <c r="T1471" s="1" t="s">
        <v>22</v>
      </c>
      <c r="U1471">
        <f>VLOOKUP(E1471,[1]Report!$E$4:$T$4596,16,0)</f>
        <v>0</v>
      </c>
    </row>
    <row r="1472" spans="1:21" x14ac:dyDescent="0.25">
      <c r="A1472" s="1" t="s">
        <v>4785</v>
      </c>
      <c r="B1472" s="1" t="s">
        <v>21</v>
      </c>
      <c r="C1472" s="1" t="s">
        <v>4721</v>
      </c>
      <c r="D1472" s="1" t="s">
        <v>21</v>
      </c>
      <c r="E1472" s="1" t="s">
        <v>2045</v>
      </c>
      <c r="F1472" s="1" t="s">
        <v>4372</v>
      </c>
      <c r="G1472" s="2"/>
      <c r="H1472" s="2"/>
      <c r="I1472" s="5">
        <v>14840</v>
      </c>
      <c r="J1472" s="2"/>
      <c r="K1472" s="2"/>
      <c r="L1472" s="2"/>
      <c r="M1472" s="2"/>
      <c r="N1472" s="2"/>
      <c r="O1472" s="2"/>
      <c r="P1472" s="2"/>
      <c r="Q1472" s="5">
        <v>14840</v>
      </c>
      <c r="R1472" s="1" t="s">
        <v>1114</v>
      </c>
      <c r="S1472" s="1" t="s">
        <v>2042</v>
      </c>
      <c r="T1472" s="1" t="s">
        <v>22</v>
      </c>
      <c r="U1472">
        <f>VLOOKUP(E1472,[1]Report!$E$4:$T$4596,16,0)</f>
        <v>0</v>
      </c>
    </row>
    <row r="1473" spans="1:21" x14ac:dyDescent="0.25">
      <c r="A1473" s="1" t="s">
        <v>4786</v>
      </c>
      <c r="B1473" s="1" t="s">
        <v>21</v>
      </c>
      <c r="C1473" s="1" t="s">
        <v>4721</v>
      </c>
      <c r="D1473" s="1" t="s">
        <v>21</v>
      </c>
      <c r="E1473" s="1" t="s">
        <v>2045</v>
      </c>
      <c r="F1473" s="1" t="s">
        <v>4372</v>
      </c>
      <c r="G1473" s="2"/>
      <c r="H1473" s="2"/>
      <c r="I1473" s="2"/>
      <c r="J1473" s="2"/>
      <c r="K1473" s="5">
        <v>7216</v>
      </c>
      <c r="L1473" s="2"/>
      <c r="M1473" s="2"/>
      <c r="N1473" s="2"/>
      <c r="O1473" s="2"/>
      <c r="P1473" s="2"/>
      <c r="Q1473" s="5">
        <v>7216</v>
      </c>
      <c r="R1473" s="1" t="s">
        <v>1115</v>
      </c>
      <c r="S1473" s="1" t="s">
        <v>2042</v>
      </c>
      <c r="T1473" s="1" t="s">
        <v>22</v>
      </c>
      <c r="U1473">
        <f>VLOOKUP(E1473,[1]Report!$E$4:$T$4596,16,0)</f>
        <v>0</v>
      </c>
    </row>
    <row r="1474" spans="1:21" x14ac:dyDescent="0.25">
      <c r="A1474" s="1" t="s">
        <v>4787</v>
      </c>
      <c r="B1474" s="1" t="s">
        <v>21</v>
      </c>
      <c r="C1474" s="1" t="s">
        <v>4721</v>
      </c>
      <c r="D1474" s="1" t="s">
        <v>21</v>
      </c>
      <c r="E1474" s="1" t="s">
        <v>2045</v>
      </c>
      <c r="F1474" s="1" t="s">
        <v>4372</v>
      </c>
      <c r="G1474" s="2"/>
      <c r="H1474" s="2"/>
      <c r="I1474" s="2"/>
      <c r="J1474" s="2"/>
      <c r="K1474" s="5">
        <v>1065</v>
      </c>
      <c r="L1474" s="2"/>
      <c r="M1474" s="2"/>
      <c r="N1474" s="2"/>
      <c r="O1474" s="2"/>
      <c r="P1474" s="2"/>
      <c r="Q1474" s="5">
        <v>1065</v>
      </c>
      <c r="R1474" s="1" t="s">
        <v>1116</v>
      </c>
      <c r="S1474" s="1" t="s">
        <v>2042</v>
      </c>
      <c r="T1474" s="1" t="s">
        <v>22</v>
      </c>
      <c r="U1474">
        <f>VLOOKUP(E1474,[1]Report!$E$4:$T$4596,16,0)</f>
        <v>0</v>
      </c>
    </row>
    <row r="1475" spans="1:21" x14ac:dyDescent="0.25">
      <c r="A1475" s="1" t="s">
        <v>4788</v>
      </c>
      <c r="B1475" s="1" t="s">
        <v>21</v>
      </c>
      <c r="C1475" s="1" t="s">
        <v>4721</v>
      </c>
      <c r="D1475" s="1" t="s">
        <v>21</v>
      </c>
      <c r="E1475" s="1" t="s">
        <v>2045</v>
      </c>
      <c r="F1475" s="1" t="s">
        <v>4372</v>
      </c>
      <c r="G1475" s="2"/>
      <c r="H1475" s="2"/>
      <c r="I1475" s="2"/>
      <c r="J1475" s="2"/>
      <c r="K1475" s="5">
        <v>1200</v>
      </c>
      <c r="L1475" s="2"/>
      <c r="M1475" s="2"/>
      <c r="N1475" s="2"/>
      <c r="O1475" s="2"/>
      <c r="P1475" s="2"/>
      <c r="Q1475" s="5">
        <v>1200</v>
      </c>
      <c r="R1475" s="1" t="s">
        <v>1117</v>
      </c>
      <c r="S1475" s="1" t="s">
        <v>2042</v>
      </c>
      <c r="T1475" s="1" t="s">
        <v>22</v>
      </c>
      <c r="U1475">
        <f>VLOOKUP(E1475,[1]Report!$E$4:$T$4596,16,0)</f>
        <v>0</v>
      </c>
    </row>
    <row r="1476" spans="1:21" x14ac:dyDescent="0.25">
      <c r="A1476" s="1" t="s">
        <v>4789</v>
      </c>
      <c r="B1476" s="1" t="s">
        <v>21</v>
      </c>
      <c r="C1476" s="1" t="s">
        <v>4721</v>
      </c>
      <c r="D1476" s="1" t="s">
        <v>21</v>
      </c>
      <c r="E1476" s="1" t="s">
        <v>2045</v>
      </c>
      <c r="F1476" s="1" t="s">
        <v>4372</v>
      </c>
      <c r="G1476" s="5">
        <v>19670</v>
      </c>
      <c r="H1476" s="2"/>
      <c r="I1476" s="2"/>
      <c r="J1476" s="2"/>
      <c r="K1476" s="2"/>
      <c r="L1476" s="2"/>
      <c r="M1476" s="2"/>
      <c r="N1476" s="2"/>
      <c r="O1476" s="2"/>
      <c r="P1476" s="2"/>
      <c r="Q1476" s="5">
        <v>19670</v>
      </c>
      <c r="R1476" s="1" t="s">
        <v>1118</v>
      </c>
      <c r="S1476" s="1" t="s">
        <v>2042</v>
      </c>
      <c r="T1476" s="1" t="s">
        <v>22</v>
      </c>
      <c r="U1476">
        <f>VLOOKUP(E1476,[1]Report!$E$4:$T$4596,16,0)</f>
        <v>0</v>
      </c>
    </row>
    <row r="1477" spans="1:21" x14ac:dyDescent="0.25">
      <c r="A1477" s="1" t="s">
        <v>4790</v>
      </c>
      <c r="B1477" s="1" t="s">
        <v>21</v>
      </c>
      <c r="C1477" s="1" t="s">
        <v>4721</v>
      </c>
      <c r="D1477" s="1" t="s">
        <v>21</v>
      </c>
      <c r="E1477" s="1" t="s">
        <v>2045</v>
      </c>
      <c r="F1477" s="1" t="s">
        <v>4372</v>
      </c>
      <c r="G1477" s="2"/>
      <c r="H1477" s="2"/>
      <c r="I1477" s="5">
        <v>29505</v>
      </c>
      <c r="J1477" s="2"/>
      <c r="K1477" s="2"/>
      <c r="L1477" s="2"/>
      <c r="M1477" s="2"/>
      <c r="N1477" s="2"/>
      <c r="O1477" s="2"/>
      <c r="P1477" s="2"/>
      <c r="Q1477" s="5">
        <v>29505</v>
      </c>
      <c r="R1477" s="1" t="s">
        <v>1121</v>
      </c>
      <c r="S1477" s="1" t="s">
        <v>2042</v>
      </c>
      <c r="T1477" s="1" t="s">
        <v>22</v>
      </c>
      <c r="U1477">
        <f>VLOOKUP(E1477,[1]Report!$E$4:$T$4596,16,0)</f>
        <v>0</v>
      </c>
    </row>
    <row r="1478" spans="1:21" x14ac:dyDescent="0.25">
      <c r="A1478" s="1" t="s">
        <v>4791</v>
      </c>
      <c r="B1478" s="1" t="s">
        <v>21</v>
      </c>
      <c r="C1478" s="1" t="s">
        <v>4721</v>
      </c>
      <c r="D1478" s="1" t="s">
        <v>21</v>
      </c>
      <c r="E1478" s="1" t="s">
        <v>2045</v>
      </c>
      <c r="F1478" s="1" t="s">
        <v>4372</v>
      </c>
      <c r="G1478" s="2"/>
      <c r="H1478" s="2"/>
      <c r="I1478" s="2"/>
      <c r="J1478" s="5">
        <v>10085</v>
      </c>
      <c r="K1478" s="2"/>
      <c r="L1478" s="2"/>
      <c r="M1478" s="2"/>
      <c r="N1478" s="2"/>
      <c r="O1478" s="2"/>
      <c r="P1478" s="2"/>
      <c r="Q1478" s="5">
        <v>10085</v>
      </c>
      <c r="R1478" s="1" t="s">
        <v>1123</v>
      </c>
      <c r="S1478" s="1" t="s">
        <v>2042</v>
      </c>
      <c r="T1478" s="1" t="s">
        <v>22</v>
      </c>
      <c r="U1478">
        <f>VLOOKUP(E1478,[1]Report!$E$4:$T$4596,16,0)</f>
        <v>0</v>
      </c>
    </row>
    <row r="1479" spans="1:21" x14ac:dyDescent="0.25">
      <c r="A1479" s="1" t="s">
        <v>4792</v>
      </c>
      <c r="B1479" s="1" t="s">
        <v>21</v>
      </c>
      <c r="C1479" s="1" t="s">
        <v>4721</v>
      </c>
      <c r="D1479" s="1" t="s">
        <v>21</v>
      </c>
      <c r="E1479" s="1" t="s">
        <v>2045</v>
      </c>
      <c r="F1479" s="1" t="s">
        <v>4372</v>
      </c>
      <c r="G1479" s="2"/>
      <c r="H1479" s="2"/>
      <c r="I1479" s="2"/>
      <c r="J1479" s="2"/>
      <c r="K1479" s="2"/>
      <c r="L1479" s="2"/>
      <c r="M1479" s="2"/>
      <c r="N1479" s="5">
        <v>34735</v>
      </c>
      <c r="O1479" s="2"/>
      <c r="P1479" s="2"/>
      <c r="Q1479" s="5">
        <v>34735</v>
      </c>
      <c r="R1479" s="1" t="s">
        <v>1124</v>
      </c>
      <c r="S1479" s="1" t="s">
        <v>2042</v>
      </c>
      <c r="T1479" s="1" t="s">
        <v>22</v>
      </c>
      <c r="U1479">
        <f>VLOOKUP(E1479,[1]Report!$E$4:$T$4596,16,0)</f>
        <v>0</v>
      </c>
    </row>
    <row r="1480" spans="1:21" x14ac:dyDescent="0.25">
      <c r="A1480" s="1" t="s">
        <v>4793</v>
      </c>
      <c r="B1480" s="1" t="s">
        <v>21</v>
      </c>
      <c r="C1480" s="1" t="s">
        <v>4721</v>
      </c>
      <c r="D1480" s="1" t="s">
        <v>21</v>
      </c>
      <c r="E1480" s="1" t="s">
        <v>2045</v>
      </c>
      <c r="F1480" s="1" t="s">
        <v>4372</v>
      </c>
      <c r="G1480" s="2"/>
      <c r="H1480" s="2"/>
      <c r="I1480" s="2"/>
      <c r="J1480" s="2"/>
      <c r="K1480" s="2"/>
      <c r="L1480" s="2"/>
      <c r="M1480" s="5">
        <v>1170</v>
      </c>
      <c r="N1480" s="2"/>
      <c r="O1480" s="2"/>
      <c r="P1480" s="2"/>
      <c r="Q1480" s="5">
        <v>1170</v>
      </c>
      <c r="R1480" s="1" t="s">
        <v>1125</v>
      </c>
      <c r="S1480" s="1" t="s">
        <v>2042</v>
      </c>
      <c r="T1480" s="1" t="s">
        <v>22</v>
      </c>
      <c r="U1480">
        <f>VLOOKUP(E1480,[1]Report!$E$4:$T$4596,16,0)</f>
        <v>0</v>
      </c>
    </row>
    <row r="1481" spans="1:21" x14ac:dyDescent="0.25">
      <c r="A1481" s="1" t="s">
        <v>4794</v>
      </c>
      <c r="B1481" s="1" t="s">
        <v>21</v>
      </c>
      <c r="C1481" s="1" t="s">
        <v>4721</v>
      </c>
      <c r="D1481" s="1" t="s">
        <v>21</v>
      </c>
      <c r="E1481" s="1" t="s">
        <v>2045</v>
      </c>
      <c r="F1481" s="1" t="s">
        <v>4372</v>
      </c>
      <c r="G1481" s="2"/>
      <c r="H1481" s="2"/>
      <c r="I1481" s="2"/>
      <c r="J1481" s="2"/>
      <c r="K1481" s="2"/>
      <c r="L1481" s="2"/>
      <c r="M1481" s="5">
        <v>7800</v>
      </c>
      <c r="N1481" s="2"/>
      <c r="O1481" s="2"/>
      <c r="P1481" s="2"/>
      <c r="Q1481" s="5">
        <v>7800</v>
      </c>
      <c r="R1481" s="1" t="s">
        <v>1126</v>
      </c>
      <c r="S1481" s="1" t="s">
        <v>2042</v>
      </c>
      <c r="T1481" s="1" t="s">
        <v>22</v>
      </c>
      <c r="U1481">
        <f>VLOOKUP(E1481,[1]Report!$E$4:$T$4596,16,0)</f>
        <v>0</v>
      </c>
    </row>
    <row r="1482" spans="1:21" x14ac:dyDescent="0.25">
      <c r="A1482" s="1" t="s">
        <v>4795</v>
      </c>
      <c r="B1482" s="1" t="s">
        <v>21</v>
      </c>
      <c r="C1482" s="1" t="s">
        <v>4721</v>
      </c>
      <c r="D1482" s="1" t="s">
        <v>21</v>
      </c>
      <c r="E1482" s="1" t="s">
        <v>2045</v>
      </c>
      <c r="F1482" s="1" t="s">
        <v>4372</v>
      </c>
      <c r="G1482" s="2"/>
      <c r="H1482" s="2"/>
      <c r="I1482" s="2"/>
      <c r="J1482" s="2"/>
      <c r="K1482" s="2"/>
      <c r="L1482" s="2"/>
      <c r="M1482" s="2"/>
      <c r="N1482" s="5">
        <v>11730</v>
      </c>
      <c r="O1482" s="2"/>
      <c r="P1482" s="2"/>
      <c r="Q1482" s="5">
        <v>11730</v>
      </c>
      <c r="R1482" s="1" t="s">
        <v>1127</v>
      </c>
      <c r="S1482" s="1" t="s">
        <v>2042</v>
      </c>
      <c r="T1482" s="1" t="s">
        <v>22</v>
      </c>
      <c r="U1482">
        <f>VLOOKUP(E1482,[1]Report!$E$4:$T$4596,16,0)</f>
        <v>0</v>
      </c>
    </row>
    <row r="1483" spans="1:21" x14ac:dyDescent="0.25">
      <c r="A1483" s="1" t="s">
        <v>4796</v>
      </c>
      <c r="B1483" s="1" t="s">
        <v>21</v>
      </c>
      <c r="C1483" s="1" t="s">
        <v>4721</v>
      </c>
      <c r="D1483" s="1" t="s">
        <v>21</v>
      </c>
      <c r="E1483" s="1" t="s">
        <v>2045</v>
      </c>
      <c r="F1483" s="1" t="s">
        <v>4372</v>
      </c>
      <c r="G1483" s="2"/>
      <c r="H1483" s="2"/>
      <c r="I1483" s="2"/>
      <c r="J1483" s="2"/>
      <c r="K1483" s="2"/>
      <c r="L1483" s="2"/>
      <c r="M1483" s="2"/>
      <c r="N1483" s="2"/>
      <c r="O1483" s="5">
        <v>13100</v>
      </c>
      <c r="P1483" s="2"/>
      <c r="Q1483" s="5">
        <v>13100</v>
      </c>
      <c r="R1483" s="1" t="s">
        <v>1128</v>
      </c>
      <c r="S1483" s="1" t="s">
        <v>2042</v>
      </c>
      <c r="T1483" s="1" t="s">
        <v>22</v>
      </c>
      <c r="U1483">
        <f>VLOOKUP(E1483,[1]Report!$E$4:$T$4596,16,0)</f>
        <v>0</v>
      </c>
    </row>
    <row r="1484" spans="1:21" x14ac:dyDescent="0.25">
      <c r="A1484" s="1" t="s">
        <v>4797</v>
      </c>
      <c r="B1484" s="1" t="s">
        <v>21</v>
      </c>
      <c r="C1484" s="1" t="s">
        <v>4721</v>
      </c>
      <c r="D1484" s="1" t="s">
        <v>21</v>
      </c>
      <c r="E1484" s="1" t="s">
        <v>2045</v>
      </c>
      <c r="F1484" s="1" t="s">
        <v>4372</v>
      </c>
      <c r="G1484" s="2"/>
      <c r="H1484" s="2"/>
      <c r="I1484" s="2"/>
      <c r="J1484" s="2"/>
      <c r="K1484" s="3">
        <v>-1850</v>
      </c>
      <c r="L1484" s="2"/>
      <c r="M1484" s="2"/>
      <c r="N1484" s="2"/>
      <c r="O1484" s="2"/>
      <c r="P1484" s="2"/>
      <c r="Q1484" s="3">
        <v>-1850</v>
      </c>
      <c r="R1484" s="1" t="s">
        <v>1129</v>
      </c>
      <c r="S1484" s="1" t="s">
        <v>2042</v>
      </c>
      <c r="T1484" s="1" t="s">
        <v>24</v>
      </c>
      <c r="U1484">
        <f>VLOOKUP(E1484,[1]Report!$E$4:$T$4596,16,0)</f>
        <v>0</v>
      </c>
    </row>
    <row r="1485" spans="1:21" x14ac:dyDescent="0.25">
      <c r="A1485" s="1" t="s">
        <v>4798</v>
      </c>
      <c r="B1485" s="1" t="s">
        <v>21</v>
      </c>
      <c r="C1485" s="1" t="s">
        <v>4721</v>
      </c>
      <c r="D1485" s="1" t="s">
        <v>21</v>
      </c>
      <c r="E1485" s="1" t="s">
        <v>2045</v>
      </c>
      <c r="F1485" s="1" t="s">
        <v>4372</v>
      </c>
      <c r="G1485" s="2"/>
      <c r="H1485" s="2"/>
      <c r="I1485" s="2"/>
      <c r="J1485" s="2"/>
      <c r="K1485" s="3">
        <v>-1140</v>
      </c>
      <c r="L1485" s="2"/>
      <c r="M1485" s="2"/>
      <c r="N1485" s="2"/>
      <c r="O1485" s="2"/>
      <c r="P1485" s="2"/>
      <c r="Q1485" s="3">
        <v>-1140</v>
      </c>
      <c r="R1485" s="1" t="s">
        <v>1130</v>
      </c>
      <c r="S1485" s="1" t="s">
        <v>2042</v>
      </c>
      <c r="T1485" s="1" t="s">
        <v>24</v>
      </c>
      <c r="U1485">
        <f>VLOOKUP(E1485,[1]Report!$E$4:$T$4596,16,0)</f>
        <v>0</v>
      </c>
    </row>
    <row r="1486" spans="1:21" x14ac:dyDescent="0.25">
      <c r="A1486" s="1" t="s">
        <v>4799</v>
      </c>
      <c r="B1486" s="1" t="s">
        <v>21</v>
      </c>
      <c r="C1486" s="1" t="s">
        <v>4721</v>
      </c>
      <c r="D1486" s="1" t="s">
        <v>21</v>
      </c>
      <c r="E1486" s="1" t="s">
        <v>2045</v>
      </c>
      <c r="F1486" s="1" t="s">
        <v>4372</v>
      </c>
      <c r="G1486" s="2"/>
      <c r="H1486" s="2"/>
      <c r="I1486" s="2"/>
      <c r="J1486" s="2"/>
      <c r="K1486" s="3">
        <v>-1710</v>
      </c>
      <c r="L1486" s="2"/>
      <c r="M1486" s="2"/>
      <c r="N1486" s="2"/>
      <c r="O1486" s="2"/>
      <c r="P1486" s="2"/>
      <c r="Q1486" s="3">
        <v>-1710</v>
      </c>
      <c r="R1486" s="1" t="s">
        <v>1131</v>
      </c>
      <c r="S1486" s="1" t="s">
        <v>2042</v>
      </c>
      <c r="T1486" s="1" t="s">
        <v>24</v>
      </c>
      <c r="U1486">
        <f>VLOOKUP(E1486,[1]Report!$E$4:$T$4596,16,0)</f>
        <v>0</v>
      </c>
    </row>
    <row r="1487" spans="1:21" x14ac:dyDescent="0.25">
      <c r="A1487" s="1" t="s">
        <v>4800</v>
      </c>
      <c r="B1487" s="1" t="s">
        <v>21</v>
      </c>
      <c r="C1487" s="1" t="s">
        <v>4721</v>
      </c>
      <c r="D1487" s="1" t="s">
        <v>21</v>
      </c>
      <c r="E1487" s="1" t="s">
        <v>2045</v>
      </c>
      <c r="F1487" s="1" t="s">
        <v>4372</v>
      </c>
      <c r="G1487" s="2"/>
      <c r="H1487" s="2"/>
      <c r="I1487" s="2"/>
      <c r="J1487" s="5">
        <v>9625</v>
      </c>
      <c r="K1487" s="2"/>
      <c r="L1487" s="2"/>
      <c r="M1487" s="2"/>
      <c r="N1487" s="2"/>
      <c r="O1487" s="2"/>
      <c r="P1487" s="2"/>
      <c r="Q1487" s="5">
        <v>9625</v>
      </c>
      <c r="R1487" s="1" t="s">
        <v>983</v>
      </c>
      <c r="S1487" s="1" t="s">
        <v>2042</v>
      </c>
      <c r="T1487" s="1" t="s">
        <v>22</v>
      </c>
      <c r="U1487">
        <f>VLOOKUP(E1487,[1]Report!$E$4:$T$4596,16,0)</f>
        <v>0</v>
      </c>
    </row>
    <row r="1488" spans="1:21" x14ac:dyDescent="0.25">
      <c r="A1488" s="1" t="s">
        <v>4801</v>
      </c>
      <c r="B1488" s="1" t="s">
        <v>21</v>
      </c>
      <c r="C1488" s="1" t="s">
        <v>4721</v>
      </c>
      <c r="D1488" s="1" t="s">
        <v>21</v>
      </c>
      <c r="E1488" s="1" t="s">
        <v>2045</v>
      </c>
      <c r="F1488" s="1" t="s">
        <v>4372</v>
      </c>
      <c r="G1488" s="2"/>
      <c r="H1488" s="2"/>
      <c r="I1488" s="2"/>
      <c r="J1488" s="5">
        <v>3795</v>
      </c>
      <c r="K1488" s="2"/>
      <c r="L1488" s="2"/>
      <c r="M1488" s="2"/>
      <c r="N1488" s="2"/>
      <c r="O1488" s="2"/>
      <c r="P1488" s="2"/>
      <c r="Q1488" s="5">
        <v>3795</v>
      </c>
      <c r="R1488" s="1" t="s">
        <v>984</v>
      </c>
      <c r="S1488" s="1" t="s">
        <v>2042</v>
      </c>
      <c r="T1488" s="1" t="s">
        <v>22</v>
      </c>
      <c r="U1488">
        <f>VLOOKUP(E1488,[1]Report!$E$4:$T$4596,16,0)</f>
        <v>0</v>
      </c>
    </row>
    <row r="1489" spans="1:21" x14ac:dyDescent="0.25">
      <c r="A1489" s="1" t="s">
        <v>4802</v>
      </c>
      <c r="B1489" s="1" t="s">
        <v>21</v>
      </c>
      <c r="C1489" s="1" t="s">
        <v>4721</v>
      </c>
      <c r="D1489" s="1" t="s">
        <v>21</v>
      </c>
      <c r="E1489" s="1" t="s">
        <v>2045</v>
      </c>
      <c r="F1489" s="1" t="s">
        <v>4372</v>
      </c>
      <c r="G1489" s="2"/>
      <c r="H1489" s="2"/>
      <c r="I1489" s="2"/>
      <c r="J1489" s="5">
        <v>2600</v>
      </c>
      <c r="K1489" s="2"/>
      <c r="L1489" s="2"/>
      <c r="M1489" s="2"/>
      <c r="N1489" s="2"/>
      <c r="O1489" s="2"/>
      <c r="P1489" s="2"/>
      <c r="Q1489" s="5">
        <v>2600</v>
      </c>
      <c r="R1489" s="1" t="s">
        <v>1134</v>
      </c>
      <c r="S1489" s="1" t="s">
        <v>2042</v>
      </c>
      <c r="T1489" s="1" t="s">
        <v>22</v>
      </c>
      <c r="U1489">
        <f>VLOOKUP(E1489,[1]Report!$E$4:$T$4596,16,0)</f>
        <v>0</v>
      </c>
    </row>
    <row r="1490" spans="1:21" x14ac:dyDescent="0.25">
      <c r="A1490" s="1" t="s">
        <v>4803</v>
      </c>
      <c r="B1490" s="1" t="s">
        <v>21</v>
      </c>
      <c r="C1490" s="1" t="s">
        <v>4721</v>
      </c>
      <c r="D1490" s="1" t="s">
        <v>21</v>
      </c>
      <c r="E1490" s="1" t="s">
        <v>2045</v>
      </c>
      <c r="F1490" s="1" t="s">
        <v>4372</v>
      </c>
      <c r="G1490" s="2"/>
      <c r="H1490" s="2"/>
      <c r="I1490" s="2"/>
      <c r="J1490" s="5">
        <v>3000</v>
      </c>
      <c r="K1490" s="2"/>
      <c r="L1490" s="2"/>
      <c r="M1490" s="2"/>
      <c r="N1490" s="2"/>
      <c r="O1490" s="2"/>
      <c r="P1490" s="2"/>
      <c r="Q1490" s="5">
        <v>3000</v>
      </c>
      <c r="R1490" s="1" t="s">
        <v>1135</v>
      </c>
      <c r="S1490" s="1" t="s">
        <v>2042</v>
      </c>
      <c r="T1490" s="1" t="s">
        <v>22</v>
      </c>
      <c r="U1490">
        <f>VLOOKUP(E1490,[1]Report!$E$4:$T$4596,16,0)</f>
        <v>0</v>
      </c>
    </row>
    <row r="1491" spans="1:21" x14ac:dyDescent="0.25">
      <c r="A1491" s="1" t="s">
        <v>4804</v>
      </c>
      <c r="B1491" s="1" t="s">
        <v>21</v>
      </c>
      <c r="C1491" s="1" t="s">
        <v>4721</v>
      </c>
      <c r="D1491" s="1" t="s">
        <v>21</v>
      </c>
      <c r="E1491" s="1" t="s">
        <v>2045</v>
      </c>
      <c r="F1491" s="1" t="s">
        <v>4372</v>
      </c>
      <c r="G1491" s="2"/>
      <c r="H1491" s="2"/>
      <c r="I1491" s="2"/>
      <c r="J1491" s="5">
        <v>10650</v>
      </c>
      <c r="K1491" s="2"/>
      <c r="L1491" s="2"/>
      <c r="M1491" s="2"/>
      <c r="N1491" s="2"/>
      <c r="O1491" s="2"/>
      <c r="P1491" s="2"/>
      <c r="Q1491" s="5">
        <v>10650</v>
      </c>
      <c r="R1491" s="1" t="s">
        <v>987</v>
      </c>
      <c r="S1491" s="1" t="s">
        <v>2042</v>
      </c>
      <c r="T1491" s="1" t="s">
        <v>22</v>
      </c>
      <c r="U1491">
        <f>VLOOKUP(E1491,[1]Report!$E$4:$T$4596,16,0)</f>
        <v>0</v>
      </c>
    </row>
    <row r="1492" spans="1:21" x14ac:dyDescent="0.25">
      <c r="A1492" s="1" t="s">
        <v>4805</v>
      </c>
      <c r="B1492" s="1" t="s">
        <v>21</v>
      </c>
      <c r="C1492" s="1" t="s">
        <v>4721</v>
      </c>
      <c r="D1492" s="1" t="s">
        <v>21</v>
      </c>
      <c r="E1492" s="1" t="s">
        <v>2045</v>
      </c>
      <c r="F1492" s="1" t="s">
        <v>4372</v>
      </c>
      <c r="G1492" s="2"/>
      <c r="H1492" s="2"/>
      <c r="I1492" s="2"/>
      <c r="J1492" s="5">
        <v>10500</v>
      </c>
      <c r="K1492" s="2"/>
      <c r="L1492" s="2"/>
      <c r="M1492" s="2"/>
      <c r="N1492" s="2"/>
      <c r="O1492" s="2"/>
      <c r="P1492" s="2"/>
      <c r="Q1492" s="5">
        <v>10500</v>
      </c>
      <c r="R1492" s="1" t="s">
        <v>1136</v>
      </c>
      <c r="S1492" s="1" t="s">
        <v>2042</v>
      </c>
      <c r="T1492" s="1" t="s">
        <v>22</v>
      </c>
      <c r="U1492">
        <f>VLOOKUP(E1492,[1]Report!$E$4:$T$4596,16,0)</f>
        <v>0</v>
      </c>
    </row>
    <row r="1493" spans="1:21" x14ac:dyDescent="0.25">
      <c r="A1493" s="1" t="s">
        <v>4806</v>
      </c>
      <c r="B1493" s="1" t="s">
        <v>21</v>
      </c>
      <c r="C1493" s="1" t="s">
        <v>4721</v>
      </c>
      <c r="D1493" s="1" t="s">
        <v>21</v>
      </c>
      <c r="E1493" s="1" t="s">
        <v>2045</v>
      </c>
      <c r="F1493" s="1" t="s">
        <v>4372</v>
      </c>
      <c r="G1493" s="2"/>
      <c r="H1493" s="2"/>
      <c r="I1493" s="2"/>
      <c r="J1493" s="5">
        <v>1500</v>
      </c>
      <c r="K1493" s="2"/>
      <c r="L1493" s="2"/>
      <c r="M1493" s="2"/>
      <c r="N1493" s="2"/>
      <c r="O1493" s="2"/>
      <c r="P1493" s="2"/>
      <c r="Q1493" s="5">
        <v>1500</v>
      </c>
      <c r="R1493" s="1" t="s">
        <v>989</v>
      </c>
      <c r="S1493" s="1" t="s">
        <v>2042</v>
      </c>
      <c r="T1493" s="1" t="s">
        <v>22</v>
      </c>
      <c r="U1493">
        <f>VLOOKUP(E1493,[1]Report!$E$4:$T$4596,16,0)</f>
        <v>0</v>
      </c>
    </row>
    <row r="1494" spans="1:21" x14ac:dyDescent="0.25">
      <c r="A1494" s="1" t="s">
        <v>4807</v>
      </c>
      <c r="B1494" s="1" t="s">
        <v>21</v>
      </c>
      <c r="C1494" s="1" t="s">
        <v>4721</v>
      </c>
      <c r="D1494" s="1" t="s">
        <v>21</v>
      </c>
      <c r="E1494" s="1" t="s">
        <v>2045</v>
      </c>
      <c r="F1494" s="1" t="s">
        <v>4372</v>
      </c>
      <c r="G1494" s="2"/>
      <c r="H1494" s="2"/>
      <c r="I1494" s="2"/>
      <c r="J1494" s="2"/>
      <c r="K1494" s="5">
        <v>18005</v>
      </c>
      <c r="L1494" s="2"/>
      <c r="M1494" s="2"/>
      <c r="N1494" s="2"/>
      <c r="O1494" s="2"/>
      <c r="P1494" s="2"/>
      <c r="Q1494" s="5">
        <v>18005</v>
      </c>
      <c r="R1494" s="1" t="s">
        <v>1137</v>
      </c>
      <c r="S1494" s="1" t="s">
        <v>2042</v>
      </c>
      <c r="T1494" s="1" t="s">
        <v>22</v>
      </c>
      <c r="U1494">
        <f>VLOOKUP(E1494,[1]Report!$E$4:$T$4596,16,0)</f>
        <v>0</v>
      </c>
    </row>
    <row r="1495" spans="1:21" x14ac:dyDescent="0.25">
      <c r="A1495" s="1" t="s">
        <v>4808</v>
      </c>
      <c r="B1495" s="1" t="s">
        <v>21</v>
      </c>
      <c r="C1495" s="1" t="s">
        <v>4721</v>
      </c>
      <c r="D1495" s="1" t="s">
        <v>21</v>
      </c>
      <c r="E1495" s="1" t="s">
        <v>2045</v>
      </c>
      <c r="F1495" s="1" t="s">
        <v>4372</v>
      </c>
      <c r="G1495" s="2"/>
      <c r="H1495" s="2"/>
      <c r="I1495" s="2"/>
      <c r="J1495" s="2"/>
      <c r="K1495" s="5">
        <v>2400</v>
      </c>
      <c r="L1495" s="2"/>
      <c r="M1495" s="2"/>
      <c r="N1495" s="2"/>
      <c r="O1495" s="2"/>
      <c r="P1495" s="2"/>
      <c r="Q1495" s="5">
        <v>2400</v>
      </c>
      <c r="R1495" s="1" t="s">
        <v>1138</v>
      </c>
      <c r="S1495" s="1" t="s">
        <v>2042</v>
      </c>
      <c r="T1495" s="1" t="s">
        <v>22</v>
      </c>
      <c r="U1495">
        <f>VLOOKUP(E1495,[1]Report!$E$4:$T$4596,16,0)</f>
        <v>0</v>
      </c>
    </row>
    <row r="1496" spans="1:21" x14ac:dyDescent="0.25">
      <c r="A1496" s="1" t="s">
        <v>4809</v>
      </c>
      <c r="B1496" s="1" t="s">
        <v>21</v>
      </c>
      <c r="C1496" s="1" t="s">
        <v>4721</v>
      </c>
      <c r="D1496" s="1" t="s">
        <v>21</v>
      </c>
      <c r="E1496" s="1" t="s">
        <v>2045</v>
      </c>
      <c r="F1496" s="1" t="s">
        <v>4372</v>
      </c>
      <c r="G1496" s="2"/>
      <c r="H1496" s="2"/>
      <c r="I1496" s="2"/>
      <c r="J1496" s="2"/>
      <c r="K1496" s="5">
        <v>40082</v>
      </c>
      <c r="L1496" s="2"/>
      <c r="M1496" s="2"/>
      <c r="N1496" s="2"/>
      <c r="O1496" s="2"/>
      <c r="P1496" s="2"/>
      <c r="Q1496" s="5">
        <v>40082</v>
      </c>
      <c r="R1496" s="1" t="s">
        <v>149</v>
      </c>
      <c r="S1496" s="1" t="s">
        <v>2042</v>
      </c>
      <c r="T1496" s="1" t="s">
        <v>22</v>
      </c>
      <c r="U1496">
        <f>VLOOKUP(E1496,[1]Report!$E$4:$T$4596,16,0)</f>
        <v>0</v>
      </c>
    </row>
    <row r="1497" spans="1:21" x14ac:dyDescent="0.25">
      <c r="A1497" s="1" t="s">
        <v>4810</v>
      </c>
      <c r="B1497" s="1" t="s">
        <v>21</v>
      </c>
      <c r="C1497" s="1" t="s">
        <v>4721</v>
      </c>
      <c r="D1497" s="1" t="s">
        <v>21</v>
      </c>
      <c r="E1497" s="1" t="s">
        <v>2045</v>
      </c>
      <c r="F1497" s="1" t="s">
        <v>4372</v>
      </c>
      <c r="G1497" s="2"/>
      <c r="H1497" s="2"/>
      <c r="I1497" s="2"/>
      <c r="J1497" s="2"/>
      <c r="K1497" s="5">
        <v>1700</v>
      </c>
      <c r="L1497" s="2"/>
      <c r="M1497" s="2"/>
      <c r="N1497" s="2"/>
      <c r="O1497" s="2"/>
      <c r="P1497" s="2"/>
      <c r="Q1497" s="5">
        <v>1700</v>
      </c>
      <c r="R1497" s="1" t="s">
        <v>1139</v>
      </c>
      <c r="S1497" s="1" t="s">
        <v>2042</v>
      </c>
      <c r="T1497" s="1" t="s">
        <v>22</v>
      </c>
      <c r="U1497">
        <f>VLOOKUP(E1497,[1]Report!$E$4:$T$4596,16,0)</f>
        <v>0</v>
      </c>
    </row>
    <row r="1498" spans="1:21" x14ac:dyDescent="0.25">
      <c r="A1498" s="1" t="s">
        <v>4811</v>
      </c>
      <c r="B1498" s="1" t="s">
        <v>21</v>
      </c>
      <c r="C1498" s="1" t="s">
        <v>4721</v>
      </c>
      <c r="D1498" s="1" t="s">
        <v>21</v>
      </c>
      <c r="E1498" s="1" t="s">
        <v>2045</v>
      </c>
      <c r="F1498" s="1" t="s">
        <v>4372</v>
      </c>
      <c r="G1498" s="2"/>
      <c r="H1498" s="2"/>
      <c r="I1498" s="2"/>
      <c r="J1498" s="2"/>
      <c r="K1498" s="5">
        <v>450</v>
      </c>
      <c r="L1498" s="2"/>
      <c r="M1498" s="2"/>
      <c r="N1498" s="2"/>
      <c r="O1498" s="2"/>
      <c r="P1498" s="2"/>
      <c r="Q1498" s="5">
        <v>450</v>
      </c>
      <c r="R1498" s="1" t="s">
        <v>997</v>
      </c>
      <c r="S1498" s="1" t="s">
        <v>2042</v>
      </c>
      <c r="T1498" s="1" t="s">
        <v>22</v>
      </c>
      <c r="U1498">
        <f>VLOOKUP(E1498,[1]Report!$E$4:$T$4596,16,0)</f>
        <v>0</v>
      </c>
    </row>
    <row r="1499" spans="1:21" x14ac:dyDescent="0.25">
      <c r="A1499" s="1" t="s">
        <v>4812</v>
      </c>
      <c r="B1499" s="1" t="s">
        <v>21</v>
      </c>
      <c r="C1499" s="1" t="s">
        <v>4721</v>
      </c>
      <c r="D1499" s="1" t="s">
        <v>21</v>
      </c>
      <c r="E1499" s="1" t="s">
        <v>2045</v>
      </c>
      <c r="F1499" s="1" t="s">
        <v>4372</v>
      </c>
      <c r="G1499" s="2"/>
      <c r="H1499" s="2"/>
      <c r="I1499" s="2"/>
      <c r="J1499" s="2"/>
      <c r="K1499" s="5">
        <v>300</v>
      </c>
      <c r="L1499" s="2"/>
      <c r="M1499" s="2"/>
      <c r="N1499" s="2"/>
      <c r="O1499" s="2"/>
      <c r="P1499" s="2"/>
      <c r="Q1499" s="5">
        <v>300</v>
      </c>
      <c r="R1499" s="1" t="s">
        <v>999</v>
      </c>
      <c r="S1499" s="1" t="s">
        <v>2042</v>
      </c>
      <c r="T1499" s="1" t="s">
        <v>22</v>
      </c>
      <c r="U1499">
        <f>VLOOKUP(E1499,[1]Report!$E$4:$T$4596,16,0)</f>
        <v>0</v>
      </c>
    </row>
    <row r="1500" spans="1:21" x14ac:dyDescent="0.25">
      <c r="A1500" s="1" t="s">
        <v>4813</v>
      </c>
      <c r="B1500" s="1" t="s">
        <v>21</v>
      </c>
      <c r="C1500" s="1" t="s">
        <v>4721</v>
      </c>
      <c r="D1500" s="1" t="s">
        <v>21</v>
      </c>
      <c r="E1500" s="1" t="s">
        <v>2045</v>
      </c>
      <c r="F1500" s="1" t="s">
        <v>4372</v>
      </c>
      <c r="G1500" s="2"/>
      <c r="H1500" s="2"/>
      <c r="I1500" s="2"/>
      <c r="J1500" s="2"/>
      <c r="K1500" s="5">
        <v>2520</v>
      </c>
      <c r="L1500" s="2"/>
      <c r="M1500" s="2"/>
      <c r="N1500" s="2"/>
      <c r="O1500" s="2"/>
      <c r="P1500" s="2"/>
      <c r="Q1500" s="5">
        <v>2520</v>
      </c>
      <c r="R1500" s="1" t="s">
        <v>1230</v>
      </c>
      <c r="S1500" s="1" t="s">
        <v>2042</v>
      </c>
      <c r="T1500" s="1" t="s">
        <v>22</v>
      </c>
      <c r="U1500">
        <f>VLOOKUP(E1500,[1]Report!$E$4:$T$4596,16,0)</f>
        <v>0</v>
      </c>
    </row>
    <row r="1501" spans="1:21" x14ac:dyDescent="0.25">
      <c r="A1501" s="1" t="s">
        <v>4814</v>
      </c>
      <c r="B1501" s="1" t="s">
        <v>21</v>
      </c>
      <c r="C1501" s="1" t="s">
        <v>4721</v>
      </c>
      <c r="D1501" s="1" t="s">
        <v>21</v>
      </c>
      <c r="E1501" s="1" t="s">
        <v>2045</v>
      </c>
      <c r="F1501" s="1" t="s">
        <v>4372</v>
      </c>
      <c r="G1501" s="2"/>
      <c r="H1501" s="2"/>
      <c r="I1501" s="2"/>
      <c r="J1501" s="2"/>
      <c r="K1501" s="2"/>
      <c r="L1501" s="5">
        <v>4884</v>
      </c>
      <c r="M1501" s="2"/>
      <c r="N1501" s="2"/>
      <c r="O1501" s="2"/>
      <c r="P1501" s="2"/>
      <c r="Q1501" s="5">
        <v>4884</v>
      </c>
      <c r="R1501" s="1" t="s">
        <v>1003</v>
      </c>
      <c r="S1501" s="1" t="s">
        <v>2042</v>
      </c>
      <c r="T1501" s="1" t="s">
        <v>22</v>
      </c>
      <c r="U1501">
        <f>VLOOKUP(E1501,[1]Report!$E$4:$T$4596,16,0)</f>
        <v>0</v>
      </c>
    </row>
    <row r="1502" spans="1:21" x14ac:dyDescent="0.25">
      <c r="A1502" s="1" t="s">
        <v>4815</v>
      </c>
      <c r="B1502" s="1" t="s">
        <v>21</v>
      </c>
      <c r="C1502" s="1" t="s">
        <v>4721</v>
      </c>
      <c r="D1502" s="1" t="s">
        <v>21</v>
      </c>
      <c r="E1502" s="1" t="s">
        <v>2045</v>
      </c>
      <c r="F1502" s="1" t="s">
        <v>4372</v>
      </c>
      <c r="G1502" s="5">
        <v>700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5">
        <v>700</v>
      </c>
      <c r="R1502" s="1" t="s">
        <v>1005</v>
      </c>
      <c r="S1502" s="1" t="s">
        <v>2042</v>
      </c>
      <c r="T1502" s="1" t="s">
        <v>22</v>
      </c>
      <c r="U1502">
        <f>VLOOKUP(E1502,[1]Report!$E$4:$T$4596,16,0)</f>
        <v>0</v>
      </c>
    </row>
    <row r="1503" spans="1:21" x14ac:dyDescent="0.25">
      <c r="A1503" s="1" t="s">
        <v>4816</v>
      </c>
      <c r="B1503" s="1" t="s">
        <v>21</v>
      </c>
      <c r="C1503" s="1" t="s">
        <v>4721</v>
      </c>
      <c r="D1503" s="1" t="s">
        <v>21</v>
      </c>
      <c r="E1503" s="1" t="s">
        <v>2045</v>
      </c>
      <c r="F1503" s="1" t="s">
        <v>4372</v>
      </c>
      <c r="G1503" s="5">
        <v>5100</v>
      </c>
      <c r="H1503" s="2"/>
      <c r="I1503" s="2"/>
      <c r="J1503" s="2"/>
      <c r="K1503" s="2"/>
      <c r="L1503" s="2"/>
      <c r="M1503" s="2"/>
      <c r="N1503" s="2"/>
      <c r="O1503" s="2"/>
      <c r="P1503" s="2"/>
      <c r="Q1503" s="5">
        <v>5100</v>
      </c>
      <c r="R1503" s="1" t="s">
        <v>1006</v>
      </c>
      <c r="S1503" s="1" t="s">
        <v>2042</v>
      </c>
      <c r="T1503" s="1" t="s">
        <v>22</v>
      </c>
      <c r="U1503">
        <f>VLOOKUP(E1503,[1]Report!$E$4:$T$4596,16,0)</f>
        <v>0</v>
      </c>
    </row>
    <row r="1504" spans="1:21" x14ac:dyDescent="0.25">
      <c r="A1504" s="1" t="s">
        <v>4817</v>
      </c>
      <c r="B1504" s="1" t="s">
        <v>21</v>
      </c>
      <c r="C1504" s="1" t="s">
        <v>4721</v>
      </c>
      <c r="D1504" s="1" t="s">
        <v>21</v>
      </c>
      <c r="E1504" s="1" t="s">
        <v>2045</v>
      </c>
      <c r="F1504" s="1" t="s">
        <v>4372</v>
      </c>
      <c r="G1504" s="2"/>
      <c r="H1504" s="2"/>
      <c r="I1504" s="2"/>
      <c r="J1504" s="2"/>
      <c r="K1504" s="2"/>
      <c r="L1504" s="5">
        <v>3895</v>
      </c>
      <c r="M1504" s="2"/>
      <c r="N1504" s="2"/>
      <c r="O1504" s="2"/>
      <c r="P1504" s="2"/>
      <c r="Q1504" s="5">
        <v>3895</v>
      </c>
      <c r="R1504" s="1" t="s">
        <v>1234</v>
      </c>
      <c r="S1504" s="1" t="s">
        <v>2042</v>
      </c>
      <c r="T1504" s="1" t="s">
        <v>22</v>
      </c>
      <c r="U1504">
        <f>VLOOKUP(E1504,[1]Report!$E$4:$T$4596,16,0)</f>
        <v>0</v>
      </c>
    </row>
    <row r="1505" spans="1:21" x14ac:dyDescent="0.25">
      <c r="A1505" s="1" t="s">
        <v>4818</v>
      </c>
      <c r="B1505" s="1" t="s">
        <v>21</v>
      </c>
      <c r="C1505" s="1" t="s">
        <v>4721</v>
      </c>
      <c r="D1505" s="1" t="s">
        <v>21</v>
      </c>
      <c r="E1505" s="1" t="s">
        <v>2045</v>
      </c>
      <c r="F1505" s="1" t="s">
        <v>4372</v>
      </c>
      <c r="G1505" s="5">
        <v>6000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5">
        <v>6000</v>
      </c>
      <c r="R1505" s="1" t="s">
        <v>353</v>
      </c>
      <c r="S1505" s="1" t="s">
        <v>2042</v>
      </c>
      <c r="T1505" s="1" t="s">
        <v>22</v>
      </c>
      <c r="U1505">
        <f>VLOOKUP(E1505,[1]Report!$E$4:$T$4596,16,0)</f>
        <v>0</v>
      </c>
    </row>
    <row r="1506" spans="1:21" x14ac:dyDescent="0.25">
      <c r="A1506" s="1" t="s">
        <v>4819</v>
      </c>
      <c r="B1506" s="1" t="s">
        <v>21</v>
      </c>
      <c r="C1506" s="1" t="s">
        <v>4721</v>
      </c>
      <c r="D1506" s="1" t="s">
        <v>21</v>
      </c>
      <c r="E1506" s="1" t="s">
        <v>2045</v>
      </c>
      <c r="F1506" s="1" t="s">
        <v>4372</v>
      </c>
      <c r="G1506" s="5">
        <v>8190</v>
      </c>
      <c r="H1506" s="2"/>
      <c r="I1506" s="2"/>
      <c r="J1506" s="2"/>
      <c r="K1506" s="2"/>
      <c r="L1506" s="2"/>
      <c r="M1506" s="2"/>
      <c r="N1506" s="2"/>
      <c r="O1506" s="2"/>
      <c r="P1506" s="2"/>
      <c r="Q1506" s="5">
        <v>8190</v>
      </c>
      <c r="R1506" s="1" t="s">
        <v>354</v>
      </c>
      <c r="S1506" s="1" t="s">
        <v>2042</v>
      </c>
      <c r="T1506" s="1" t="s">
        <v>22</v>
      </c>
      <c r="U1506">
        <f>VLOOKUP(E1506,[1]Report!$E$4:$T$4596,16,0)</f>
        <v>0</v>
      </c>
    </row>
    <row r="1507" spans="1:21" x14ac:dyDescent="0.25">
      <c r="A1507" s="1" t="s">
        <v>4820</v>
      </c>
      <c r="B1507" s="1" t="s">
        <v>21</v>
      </c>
      <c r="C1507" s="1" t="s">
        <v>4721</v>
      </c>
      <c r="D1507" s="1" t="s">
        <v>21</v>
      </c>
      <c r="E1507" s="1" t="s">
        <v>2045</v>
      </c>
      <c r="F1507" s="1" t="s">
        <v>4372</v>
      </c>
      <c r="G1507" s="5">
        <v>10920</v>
      </c>
      <c r="H1507" s="2"/>
      <c r="I1507" s="2"/>
      <c r="J1507" s="2"/>
      <c r="K1507" s="2"/>
      <c r="L1507" s="2"/>
      <c r="M1507" s="2"/>
      <c r="N1507" s="2"/>
      <c r="O1507" s="2"/>
      <c r="P1507" s="2"/>
      <c r="Q1507" s="5">
        <v>10920</v>
      </c>
      <c r="R1507" s="1" t="s">
        <v>355</v>
      </c>
      <c r="S1507" s="1" t="s">
        <v>2042</v>
      </c>
      <c r="T1507" s="1" t="s">
        <v>22</v>
      </c>
      <c r="U1507">
        <f>VLOOKUP(E1507,[1]Report!$E$4:$T$4596,16,0)</f>
        <v>0</v>
      </c>
    </row>
    <row r="1508" spans="1:21" x14ac:dyDescent="0.25">
      <c r="A1508" s="1" t="s">
        <v>4821</v>
      </c>
      <c r="B1508" s="1" t="s">
        <v>21</v>
      </c>
      <c r="C1508" s="1" t="s">
        <v>4721</v>
      </c>
      <c r="D1508" s="1" t="s">
        <v>21</v>
      </c>
      <c r="E1508" s="1" t="s">
        <v>2045</v>
      </c>
      <c r="F1508" s="1" t="s">
        <v>4372</v>
      </c>
      <c r="G1508" s="5">
        <v>980</v>
      </c>
      <c r="H1508" s="2"/>
      <c r="I1508" s="2"/>
      <c r="J1508" s="2"/>
      <c r="K1508" s="2"/>
      <c r="L1508" s="2"/>
      <c r="M1508" s="2"/>
      <c r="N1508" s="2"/>
      <c r="O1508" s="2"/>
      <c r="P1508" s="2"/>
      <c r="Q1508" s="5">
        <v>980</v>
      </c>
      <c r="R1508" s="1" t="s">
        <v>357</v>
      </c>
      <c r="S1508" s="1" t="s">
        <v>2042</v>
      </c>
      <c r="T1508" s="1" t="s">
        <v>22</v>
      </c>
      <c r="U1508">
        <f>VLOOKUP(E1508,[1]Report!$E$4:$T$4596,16,0)</f>
        <v>0</v>
      </c>
    </row>
    <row r="1509" spans="1:21" x14ac:dyDescent="0.25">
      <c r="A1509" s="1" t="s">
        <v>4822</v>
      </c>
      <c r="B1509" s="1" t="s">
        <v>21</v>
      </c>
      <c r="C1509" s="1" t="s">
        <v>4721</v>
      </c>
      <c r="D1509" s="1" t="s">
        <v>21</v>
      </c>
      <c r="E1509" s="1" t="s">
        <v>2045</v>
      </c>
      <c r="F1509" s="1" t="s">
        <v>4372</v>
      </c>
      <c r="G1509" s="2"/>
      <c r="H1509" s="2"/>
      <c r="I1509" s="2"/>
      <c r="J1509" s="2"/>
      <c r="K1509" s="5">
        <v>1280</v>
      </c>
      <c r="L1509" s="2"/>
      <c r="M1509" s="2"/>
      <c r="N1509" s="2"/>
      <c r="O1509" s="2"/>
      <c r="P1509" s="2"/>
      <c r="Q1509" s="5">
        <v>1280</v>
      </c>
      <c r="R1509" s="1" t="s">
        <v>358</v>
      </c>
      <c r="S1509" s="1" t="s">
        <v>2042</v>
      </c>
      <c r="T1509" s="1" t="s">
        <v>22</v>
      </c>
      <c r="U1509">
        <f>VLOOKUP(E1509,[1]Report!$E$4:$T$4596,16,0)</f>
        <v>0</v>
      </c>
    </row>
    <row r="1510" spans="1:21" x14ac:dyDescent="0.25">
      <c r="A1510" s="1" t="s">
        <v>4823</v>
      </c>
      <c r="B1510" s="1" t="s">
        <v>21</v>
      </c>
      <c r="C1510" s="1" t="s">
        <v>4721</v>
      </c>
      <c r="D1510" s="1" t="s">
        <v>21</v>
      </c>
      <c r="E1510" s="1" t="s">
        <v>2045</v>
      </c>
      <c r="F1510" s="1" t="s">
        <v>4372</v>
      </c>
      <c r="G1510" s="5">
        <v>4625</v>
      </c>
      <c r="H1510" s="2"/>
      <c r="I1510" s="2"/>
      <c r="J1510" s="2"/>
      <c r="K1510" s="2"/>
      <c r="L1510" s="2"/>
      <c r="M1510" s="2"/>
      <c r="N1510" s="2"/>
      <c r="O1510" s="2"/>
      <c r="P1510" s="2"/>
      <c r="Q1510" s="5">
        <v>4625</v>
      </c>
      <c r="R1510" s="1" t="s">
        <v>1235</v>
      </c>
      <c r="S1510" s="1" t="s">
        <v>2042</v>
      </c>
      <c r="T1510" s="1" t="s">
        <v>22</v>
      </c>
      <c r="U1510">
        <f>VLOOKUP(E1510,[1]Report!$E$4:$T$4596,16,0)</f>
        <v>0</v>
      </c>
    </row>
    <row r="1511" spans="1:21" x14ac:dyDescent="0.25">
      <c r="A1511" s="1" t="s">
        <v>4824</v>
      </c>
      <c r="B1511" s="1" t="s">
        <v>21</v>
      </c>
      <c r="C1511" s="1" t="s">
        <v>4721</v>
      </c>
      <c r="D1511" s="1" t="s">
        <v>21</v>
      </c>
      <c r="E1511" s="1" t="s">
        <v>2045</v>
      </c>
      <c r="F1511" s="1" t="s">
        <v>4372</v>
      </c>
      <c r="G1511" s="2"/>
      <c r="H1511" s="2"/>
      <c r="I1511" s="2"/>
      <c r="J1511" s="2"/>
      <c r="K1511" s="5">
        <v>3000</v>
      </c>
      <c r="L1511" s="2"/>
      <c r="M1511" s="2"/>
      <c r="N1511" s="2"/>
      <c r="O1511" s="2"/>
      <c r="P1511" s="2"/>
      <c r="Q1511" s="5">
        <v>3000</v>
      </c>
      <c r="R1511" s="1" t="s">
        <v>205</v>
      </c>
      <c r="S1511" s="1" t="s">
        <v>2042</v>
      </c>
      <c r="T1511" s="1" t="s">
        <v>22</v>
      </c>
      <c r="U1511">
        <f>VLOOKUP(E1511,[1]Report!$E$4:$T$4596,16,0)</f>
        <v>0</v>
      </c>
    </row>
    <row r="1512" spans="1:21" x14ac:dyDescent="0.25">
      <c r="A1512" s="1" t="s">
        <v>4825</v>
      </c>
      <c r="B1512" s="1" t="s">
        <v>21</v>
      </c>
      <c r="C1512" s="1" t="s">
        <v>4721</v>
      </c>
      <c r="D1512" s="1" t="s">
        <v>21</v>
      </c>
      <c r="E1512" s="1" t="s">
        <v>2045</v>
      </c>
      <c r="F1512" s="1" t="s">
        <v>4372</v>
      </c>
      <c r="G1512" s="2"/>
      <c r="H1512" s="2"/>
      <c r="I1512" s="2"/>
      <c r="J1512" s="2"/>
      <c r="K1512" s="5">
        <v>570</v>
      </c>
      <c r="L1512" s="2"/>
      <c r="M1512" s="2"/>
      <c r="N1512" s="2"/>
      <c r="O1512" s="2"/>
      <c r="P1512" s="2"/>
      <c r="Q1512" s="5">
        <v>570</v>
      </c>
      <c r="R1512" s="1" t="s">
        <v>218</v>
      </c>
      <c r="S1512" s="1" t="s">
        <v>2042</v>
      </c>
      <c r="T1512" s="1" t="s">
        <v>22</v>
      </c>
      <c r="U1512">
        <f>VLOOKUP(E1512,[1]Report!$E$4:$T$4596,16,0)</f>
        <v>0</v>
      </c>
    </row>
    <row r="1513" spans="1:21" x14ac:dyDescent="0.25">
      <c r="A1513" s="1" t="s">
        <v>4826</v>
      </c>
      <c r="B1513" s="1" t="s">
        <v>21</v>
      </c>
      <c r="C1513" s="1" t="s">
        <v>4721</v>
      </c>
      <c r="D1513" s="1" t="s">
        <v>21</v>
      </c>
      <c r="E1513" s="1" t="s">
        <v>2045</v>
      </c>
      <c r="F1513" s="1" t="s">
        <v>4372</v>
      </c>
      <c r="G1513" s="2"/>
      <c r="H1513" s="2"/>
      <c r="I1513" s="2"/>
      <c r="J1513" s="5">
        <v>7775</v>
      </c>
      <c r="K1513" s="2"/>
      <c r="L1513" s="2"/>
      <c r="M1513" s="2"/>
      <c r="N1513" s="2"/>
      <c r="O1513" s="2"/>
      <c r="P1513" s="2"/>
      <c r="Q1513" s="5">
        <v>7775</v>
      </c>
      <c r="R1513" s="1" t="s">
        <v>406</v>
      </c>
      <c r="S1513" s="1" t="s">
        <v>2042</v>
      </c>
      <c r="T1513" s="1" t="s">
        <v>22</v>
      </c>
      <c r="U1513">
        <f>VLOOKUP(E1513,[1]Report!$E$4:$T$4596,16,0)</f>
        <v>0</v>
      </c>
    </row>
    <row r="1514" spans="1:21" x14ac:dyDescent="0.25">
      <c r="A1514" s="1" t="s">
        <v>4827</v>
      </c>
      <c r="B1514" s="1" t="s">
        <v>21</v>
      </c>
      <c r="C1514" s="1" t="s">
        <v>4721</v>
      </c>
      <c r="D1514" s="1" t="s">
        <v>21</v>
      </c>
      <c r="E1514" s="1" t="s">
        <v>2045</v>
      </c>
      <c r="F1514" s="1" t="s">
        <v>4372</v>
      </c>
      <c r="G1514" s="2"/>
      <c r="H1514" s="2"/>
      <c r="I1514" s="2"/>
      <c r="J1514" s="2"/>
      <c r="K1514" s="2"/>
      <c r="L1514" s="5">
        <v>900</v>
      </c>
      <c r="M1514" s="2"/>
      <c r="N1514" s="2"/>
      <c r="O1514" s="2"/>
      <c r="P1514" s="2"/>
      <c r="Q1514" s="5">
        <v>900</v>
      </c>
      <c r="R1514" s="1" t="s">
        <v>230</v>
      </c>
      <c r="S1514" s="1" t="s">
        <v>2042</v>
      </c>
      <c r="T1514" s="1" t="s">
        <v>22</v>
      </c>
      <c r="U1514">
        <f>VLOOKUP(E1514,[1]Report!$E$4:$T$4596,16,0)</f>
        <v>0</v>
      </c>
    </row>
    <row r="1515" spans="1:21" x14ac:dyDescent="0.25">
      <c r="A1515" s="1" t="s">
        <v>4828</v>
      </c>
      <c r="B1515" s="1" t="s">
        <v>21</v>
      </c>
      <c r="C1515" s="1" t="s">
        <v>4721</v>
      </c>
      <c r="D1515" s="1" t="s">
        <v>21</v>
      </c>
      <c r="E1515" s="1" t="s">
        <v>2045</v>
      </c>
      <c r="F1515" s="1" t="s">
        <v>4372</v>
      </c>
      <c r="G1515" s="2"/>
      <c r="H1515" s="2"/>
      <c r="I1515" s="2"/>
      <c r="J1515" s="2"/>
      <c r="K1515" s="2"/>
      <c r="L1515" s="5">
        <v>3600</v>
      </c>
      <c r="M1515" s="2"/>
      <c r="N1515" s="2"/>
      <c r="O1515" s="2"/>
      <c r="P1515" s="2"/>
      <c r="Q1515" s="5">
        <v>3600</v>
      </c>
      <c r="R1515" s="1" t="s">
        <v>246</v>
      </c>
      <c r="S1515" s="1" t="s">
        <v>2042</v>
      </c>
      <c r="T1515" s="1" t="s">
        <v>22</v>
      </c>
      <c r="U1515">
        <f>VLOOKUP(E1515,[1]Report!$E$4:$T$4596,16,0)</f>
        <v>0</v>
      </c>
    </row>
    <row r="1516" spans="1:21" x14ac:dyDescent="0.25">
      <c r="A1516" s="1" t="s">
        <v>4829</v>
      </c>
      <c r="B1516" s="1" t="s">
        <v>21</v>
      </c>
      <c r="C1516" s="1" t="s">
        <v>4721</v>
      </c>
      <c r="D1516" s="1" t="s">
        <v>21</v>
      </c>
      <c r="E1516" s="1" t="s">
        <v>2045</v>
      </c>
      <c r="F1516" s="1" t="s">
        <v>4372</v>
      </c>
      <c r="G1516" s="2"/>
      <c r="H1516" s="2"/>
      <c r="I1516" s="2"/>
      <c r="J1516" s="2"/>
      <c r="K1516" s="5">
        <v>3900</v>
      </c>
      <c r="L1516" s="2"/>
      <c r="M1516" s="2"/>
      <c r="N1516" s="2"/>
      <c r="O1516" s="2"/>
      <c r="P1516" s="2"/>
      <c r="Q1516" s="5">
        <v>3900</v>
      </c>
      <c r="R1516" s="1" t="s">
        <v>254</v>
      </c>
      <c r="S1516" s="1" t="s">
        <v>2042</v>
      </c>
      <c r="T1516" s="1" t="s">
        <v>22</v>
      </c>
      <c r="U1516">
        <f>VLOOKUP(E1516,[1]Report!$E$4:$T$4596,16,0)</f>
        <v>0</v>
      </c>
    </row>
    <row r="1517" spans="1:21" x14ac:dyDescent="0.25">
      <c r="A1517" s="1" t="s">
        <v>4830</v>
      </c>
      <c r="B1517" s="1" t="s">
        <v>21</v>
      </c>
      <c r="C1517" s="1" t="s">
        <v>4721</v>
      </c>
      <c r="D1517" s="1" t="s">
        <v>21</v>
      </c>
      <c r="E1517" s="1" t="s">
        <v>2045</v>
      </c>
      <c r="F1517" s="1" t="s">
        <v>4372</v>
      </c>
      <c r="G1517" s="2"/>
      <c r="H1517" s="2"/>
      <c r="I1517" s="2"/>
      <c r="J1517" s="2"/>
      <c r="K1517" s="2"/>
      <c r="L1517" s="5">
        <v>1590</v>
      </c>
      <c r="M1517" s="2"/>
      <c r="N1517" s="2"/>
      <c r="O1517" s="2"/>
      <c r="P1517" s="2"/>
      <c r="Q1517" s="5">
        <v>1590</v>
      </c>
      <c r="R1517" s="1" t="s">
        <v>1242</v>
      </c>
      <c r="S1517" s="1" t="s">
        <v>2042</v>
      </c>
      <c r="T1517" s="1" t="s">
        <v>22</v>
      </c>
      <c r="U1517">
        <f>VLOOKUP(E1517,[1]Report!$E$4:$T$4596,16,0)</f>
        <v>0</v>
      </c>
    </row>
    <row r="1518" spans="1:21" x14ac:dyDescent="0.25">
      <c r="A1518" s="1" t="s">
        <v>4831</v>
      </c>
      <c r="B1518" s="1" t="s">
        <v>21</v>
      </c>
      <c r="C1518" s="1" t="s">
        <v>4721</v>
      </c>
      <c r="D1518" s="1" t="s">
        <v>21</v>
      </c>
      <c r="E1518" s="1" t="s">
        <v>2045</v>
      </c>
      <c r="F1518" s="1" t="s">
        <v>4372</v>
      </c>
      <c r="G1518" s="2"/>
      <c r="H1518" s="2"/>
      <c r="I1518" s="5">
        <v>1350</v>
      </c>
      <c r="J1518" s="2"/>
      <c r="K1518" s="2"/>
      <c r="L1518" s="2"/>
      <c r="M1518" s="2"/>
      <c r="N1518" s="2"/>
      <c r="O1518" s="2"/>
      <c r="P1518" s="2"/>
      <c r="Q1518" s="5">
        <v>1350</v>
      </c>
      <c r="R1518" s="1" t="s">
        <v>1243</v>
      </c>
      <c r="S1518" s="1" t="s">
        <v>2042</v>
      </c>
      <c r="T1518" s="1" t="s">
        <v>22</v>
      </c>
      <c r="U1518">
        <f>VLOOKUP(E1518,[1]Report!$E$4:$T$4596,16,0)</f>
        <v>0</v>
      </c>
    </row>
    <row r="1519" spans="1:21" x14ac:dyDescent="0.25">
      <c r="A1519" s="1" t="s">
        <v>4832</v>
      </c>
      <c r="B1519" s="1" t="s">
        <v>21</v>
      </c>
      <c r="C1519" s="1" t="s">
        <v>4721</v>
      </c>
      <c r="D1519" s="1" t="s">
        <v>21</v>
      </c>
      <c r="E1519" s="1" t="s">
        <v>2045</v>
      </c>
      <c r="F1519" s="1" t="s">
        <v>4372</v>
      </c>
      <c r="G1519" s="2"/>
      <c r="H1519" s="5">
        <v>5100</v>
      </c>
      <c r="I1519" s="2"/>
      <c r="J1519" s="2"/>
      <c r="K1519" s="2"/>
      <c r="L1519" s="2"/>
      <c r="M1519" s="2"/>
      <c r="N1519" s="2"/>
      <c r="O1519" s="2"/>
      <c r="P1519" s="2"/>
      <c r="Q1519" s="5">
        <v>5100</v>
      </c>
      <c r="R1519" s="1" t="s">
        <v>277</v>
      </c>
      <c r="S1519" s="1" t="s">
        <v>2042</v>
      </c>
      <c r="T1519" s="1" t="s">
        <v>22</v>
      </c>
      <c r="U1519">
        <f>VLOOKUP(E1519,[1]Report!$E$4:$T$4596,16,0)</f>
        <v>0</v>
      </c>
    </row>
    <row r="1520" spans="1:21" x14ac:dyDescent="0.25">
      <c r="A1520" s="1" t="s">
        <v>4834</v>
      </c>
      <c r="B1520" s="1" t="s">
        <v>21</v>
      </c>
      <c r="C1520" s="1" t="s">
        <v>4721</v>
      </c>
      <c r="D1520" s="1" t="s">
        <v>21</v>
      </c>
      <c r="E1520" s="1" t="s">
        <v>2045</v>
      </c>
      <c r="F1520" s="1" t="s">
        <v>4372</v>
      </c>
      <c r="G1520" s="2"/>
      <c r="H1520" s="5">
        <v>2980</v>
      </c>
      <c r="I1520" s="2"/>
      <c r="J1520" s="2"/>
      <c r="K1520" s="2"/>
      <c r="L1520" s="2"/>
      <c r="M1520" s="2"/>
      <c r="N1520" s="2"/>
      <c r="O1520" s="2"/>
      <c r="P1520" s="2"/>
      <c r="Q1520" s="5">
        <v>2980</v>
      </c>
      <c r="R1520" s="1" t="s">
        <v>1245</v>
      </c>
      <c r="S1520" s="1" t="s">
        <v>2042</v>
      </c>
      <c r="T1520" s="1" t="s">
        <v>22</v>
      </c>
      <c r="U1520">
        <f>VLOOKUP(E1520,[1]Report!$E$4:$T$4596,16,0)</f>
        <v>0</v>
      </c>
    </row>
    <row r="1521" spans="1:21" x14ac:dyDescent="0.25">
      <c r="A1521" s="1" t="s">
        <v>4835</v>
      </c>
      <c r="B1521" s="1" t="s">
        <v>21</v>
      </c>
      <c r="C1521" s="1" t="s">
        <v>4721</v>
      </c>
      <c r="D1521" s="1" t="s">
        <v>21</v>
      </c>
      <c r="E1521" s="1" t="s">
        <v>2045</v>
      </c>
      <c r="F1521" s="1" t="s">
        <v>4372</v>
      </c>
      <c r="G1521" s="2"/>
      <c r="H1521" s="2"/>
      <c r="I1521" s="2"/>
      <c r="J1521" s="2"/>
      <c r="K1521" s="5">
        <v>813</v>
      </c>
      <c r="L1521" s="2"/>
      <c r="M1521" s="2"/>
      <c r="N1521" s="2"/>
      <c r="O1521" s="2"/>
      <c r="P1521" s="2"/>
      <c r="Q1521" s="5">
        <v>813</v>
      </c>
      <c r="R1521" s="1" t="s">
        <v>484</v>
      </c>
      <c r="S1521" s="1" t="s">
        <v>2042</v>
      </c>
      <c r="T1521" s="1" t="s">
        <v>22</v>
      </c>
      <c r="U1521">
        <f>VLOOKUP(E1521,[1]Report!$E$4:$T$4596,16,0)</f>
        <v>0</v>
      </c>
    </row>
    <row r="1522" spans="1:21" x14ac:dyDescent="0.25">
      <c r="A1522" s="1" t="s">
        <v>4836</v>
      </c>
      <c r="B1522" s="1" t="s">
        <v>21</v>
      </c>
      <c r="C1522" s="1" t="s">
        <v>4721</v>
      </c>
      <c r="D1522" s="1" t="s">
        <v>21</v>
      </c>
      <c r="E1522" s="1" t="s">
        <v>2045</v>
      </c>
      <c r="F1522" s="1" t="s">
        <v>4372</v>
      </c>
      <c r="G1522" s="2"/>
      <c r="H1522" s="2"/>
      <c r="I1522" s="2"/>
      <c r="J1522" s="2"/>
      <c r="K1522" s="5">
        <v>7514</v>
      </c>
      <c r="L1522" s="2"/>
      <c r="M1522" s="2"/>
      <c r="N1522" s="2"/>
      <c r="O1522" s="2"/>
      <c r="P1522" s="2"/>
      <c r="Q1522" s="5">
        <v>7514</v>
      </c>
      <c r="R1522" s="1" t="s">
        <v>485</v>
      </c>
      <c r="S1522" s="1" t="s">
        <v>2042</v>
      </c>
      <c r="T1522" s="1" t="s">
        <v>22</v>
      </c>
      <c r="U1522">
        <f>VLOOKUP(E1522,[1]Report!$E$4:$T$4596,16,0)</f>
        <v>0</v>
      </c>
    </row>
    <row r="1523" spans="1:21" x14ac:dyDescent="0.25">
      <c r="A1523" s="1" t="s">
        <v>4837</v>
      </c>
      <c r="B1523" s="1" t="s">
        <v>21</v>
      </c>
      <c r="C1523" s="1" t="s">
        <v>4721</v>
      </c>
      <c r="D1523" s="1" t="s">
        <v>21</v>
      </c>
      <c r="E1523" s="1" t="s">
        <v>2045</v>
      </c>
      <c r="F1523" s="1" t="s">
        <v>4372</v>
      </c>
      <c r="G1523" s="2"/>
      <c r="H1523" s="2"/>
      <c r="I1523" s="2"/>
      <c r="J1523" s="5">
        <v>3000</v>
      </c>
      <c r="K1523" s="2"/>
      <c r="L1523" s="2"/>
      <c r="M1523" s="2"/>
      <c r="N1523" s="2"/>
      <c r="O1523" s="2"/>
      <c r="P1523" s="2"/>
      <c r="Q1523" s="5">
        <v>3000</v>
      </c>
      <c r="R1523" s="1" t="s">
        <v>1345</v>
      </c>
      <c r="S1523" s="1" t="s">
        <v>2042</v>
      </c>
      <c r="T1523" s="1" t="s">
        <v>22</v>
      </c>
      <c r="U1523">
        <f>VLOOKUP(E1523,[1]Report!$E$4:$T$4596,16,0)</f>
        <v>0</v>
      </c>
    </row>
    <row r="1524" spans="1:21" x14ac:dyDescent="0.25">
      <c r="A1524" s="1" t="s">
        <v>4838</v>
      </c>
      <c r="B1524" s="1" t="s">
        <v>21</v>
      </c>
      <c r="C1524" s="1" t="s">
        <v>4721</v>
      </c>
      <c r="D1524" s="1" t="s">
        <v>21</v>
      </c>
      <c r="E1524" s="1" t="s">
        <v>2045</v>
      </c>
      <c r="F1524" s="1" t="s">
        <v>4372</v>
      </c>
      <c r="G1524" s="2"/>
      <c r="H1524" s="2"/>
      <c r="I1524" s="2"/>
      <c r="J1524" s="5">
        <v>14176</v>
      </c>
      <c r="K1524" s="2"/>
      <c r="L1524" s="2"/>
      <c r="M1524" s="2"/>
      <c r="N1524" s="2"/>
      <c r="O1524" s="2"/>
      <c r="P1524" s="2"/>
      <c r="Q1524" s="5">
        <v>14176</v>
      </c>
      <c r="R1524" s="1" t="s">
        <v>1346</v>
      </c>
      <c r="S1524" s="1" t="s">
        <v>2042</v>
      </c>
      <c r="T1524" s="1" t="s">
        <v>22</v>
      </c>
      <c r="U1524">
        <f>VLOOKUP(E1524,[1]Report!$E$4:$T$4596,16,0)</f>
        <v>0</v>
      </c>
    </row>
    <row r="1525" spans="1:21" x14ac:dyDescent="0.25">
      <c r="A1525" s="1" t="s">
        <v>4839</v>
      </c>
      <c r="B1525" s="1" t="s">
        <v>21</v>
      </c>
      <c r="C1525" s="1" t="s">
        <v>4721</v>
      </c>
      <c r="D1525" s="1" t="s">
        <v>21</v>
      </c>
      <c r="E1525" s="1" t="s">
        <v>2045</v>
      </c>
      <c r="F1525" s="1" t="s">
        <v>4372</v>
      </c>
      <c r="G1525" s="2"/>
      <c r="H1525" s="5">
        <v>2858</v>
      </c>
      <c r="I1525" s="2"/>
      <c r="J1525" s="2"/>
      <c r="K1525" s="2"/>
      <c r="L1525" s="2"/>
      <c r="M1525" s="2"/>
      <c r="N1525" s="2"/>
      <c r="O1525" s="2"/>
      <c r="P1525" s="2"/>
      <c r="Q1525" s="5">
        <v>2858</v>
      </c>
      <c r="R1525" s="1" t="s">
        <v>1493</v>
      </c>
      <c r="S1525" s="1" t="s">
        <v>2042</v>
      </c>
      <c r="T1525" s="1" t="s">
        <v>22</v>
      </c>
      <c r="U1525">
        <f>VLOOKUP(E1525,[1]Report!$E$4:$T$4596,16,0)</f>
        <v>0</v>
      </c>
    </row>
    <row r="1526" spans="1:21" x14ac:dyDescent="0.25">
      <c r="A1526" s="1" t="s">
        <v>4840</v>
      </c>
      <c r="B1526" s="1" t="s">
        <v>21</v>
      </c>
      <c r="C1526" s="1" t="s">
        <v>4721</v>
      </c>
      <c r="D1526" s="1" t="s">
        <v>21</v>
      </c>
      <c r="E1526" s="1" t="s">
        <v>2045</v>
      </c>
      <c r="F1526" s="1" t="s">
        <v>4372</v>
      </c>
      <c r="G1526" s="2"/>
      <c r="H1526" s="2"/>
      <c r="I1526" s="5">
        <v>540</v>
      </c>
      <c r="J1526" s="2"/>
      <c r="K1526" s="2"/>
      <c r="L1526" s="2"/>
      <c r="M1526" s="2"/>
      <c r="N1526" s="2"/>
      <c r="O1526" s="2"/>
      <c r="P1526" s="2"/>
      <c r="Q1526" s="5">
        <v>540</v>
      </c>
      <c r="R1526" s="1" t="s">
        <v>1564</v>
      </c>
      <c r="S1526" s="1" t="s">
        <v>2042</v>
      </c>
      <c r="T1526" s="1" t="s">
        <v>22</v>
      </c>
      <c r="U1526">
        <f>VLOOKUP(E1526,[1]Report!$E$4:$T$4596,16,0)</f>
        <v>0</v>
      </c>
    </row>
    <row r="1527" spans="1:21" x14ac:dyDescent="0.25">
      <c r="A1527" s="1" t="s">
        <v>4841</v>
      </c>
      <c r="B1527" s="1" t="s">
        <v>21</v>
      </c>
      <c r="C1527" s="1" t="s">
        <v>4721</v>
      </c>
      <c r="D1527" s="1" t="s">
        <v>21</v>
      </c>
      <c r="E1527" s="1" t="s">
        <v>2045</v>
      </c>
      <c r="F1527" s="1" t="s">
        <v>4372</v>
      </c>
      <c r="G1527" s="2"/>
      <c r="H1527" s="2"/>
      <c r="I1527" s="5">
        <v>1080</v>
      </c>
      <c r="J1527" s="2"/>
      <c r="K1527" s="2"/>
      <c r="L1527" s="2"/>
      <c r="M1527" s="2"/>
      <c r="N1527" s="2"/>
      <c r="O1527" s="2"/>
      <c r="P1527" s="2"/>
      <c r="Q1527" s="5">
        <v>1080</v>
      </c>
      <c r="R1527" s="1" t="s">
        <v>1565</v>
      </c>
      <c r="S1527" s="1" t="s">
        <v>2042</v>
      </c>
      <c r="T1527" s="1" t="s">
        <v>22</v>
      </c>
      <c r="U1527">
        <f>VLOOKUP(E1527,[1]Report!$E$4:$T$4596,16,0)</f>
        <v>0</v>
      </c>
    </row>
    <row r="1528" spans="1:21" x14ac:dyDescent="0.25">
      <c r="A1528" s="1" t="s">
        <v>4842</v>
      </c>
      <c r="B1528" s="1" t="s">
        <v>21</v>
      </c>
      <c r="C1528" s="1" t="s">
        <v>4721</v>
      </c>
      <c r="D1528" s="1" t="s">
        <v>21</v>
      </c>
      <c r="E1528" s="1" t="s">
        <v>2045</v>
      </c>
      <c r="F1528" s="1" t="s">
        <v>4372</v>
      </c>
      <c r="G1528" s="2"/>
      <c r="H1528" s="2"/>
      <c r="I1528" s="5">
        <v>750</v>
      </c>
      <c r="J1528" s="2"/>
      <c r="K1528" s="2"/>
      <c r="L1528" s="2"/>
      <c r="M1528" s="2"/>
      <c r="N1528" s="2"/>
      <c r="O1528" s="2"/>
      <c r="P1528" s="2"/>
      <c r="Q1528" s="5">
        <v>750</v>
      </c>
      <c r="R1528" s="1" t="s">
        <v>1566</v>
      </c>
      <c r="S1528" s="1" t="s">
        <v>2042</v>
      </c>
      <c r="T1528" s="1" t="s">
        <v>22</v>
      </c>
      <c r="U1528">
        <f>VLOOKUP(E1528,[1]Report!$E$4:$T$4596,16,0)</f>
        <v>0</v>
      </c>
    </row>
    <row r="1529" spans="1:21" x14ac:dyDescent="0.25">
      <c r="A1529" s="1" t="s">
        <v>4843</v>
      </c>
      <c r="B1529" s="1" t="s">
        <v>21</v>
      </c>
      <c r="C1529" s="1" t="s">
        <v>4721</v>
      </c>
      <c r="D1529" s="1" t="s">
        <v>21</v>
      </c>
      <c r="E1529" s="1" t="s">
        <v>2045</v>
      </c>
      <c r="F1529" s="1" t="s">
        <v>4372</v>
      </c>
      <c r="G1529" s="2"/>
      <c r="H1529" s="2"/>
      <c r="I1529" s="2"/>
      <c r="J1529" s="5">
        <v>900</v>
      </c>
      <c r="K1529" s="2"/>
      <c r="L1529" s="2"/>
      <c r="M1529" s="2"/>
      <c r="N1529" s="2"/>
      <c r="O1529" s="2"/>
      <c r="P1529" s="2"/>
      <c r="Q1529" s="5">
        <v>900</v>
      </c>
      <c r="R1529" s="1" t="s">
        <v>1567</v>
      </c>
      <c r="S1529" s="1" t="s">
        <v>2042</v>
      </c>
      <c r="T1529" s="1" t="s">
        <v>22</v>
      </c>
      <c r="U1529">
        <f>VLOOKUP(E1529,[1]Report!$E$4:$T$4596,16,0)</f>
        <v>0</v>
      </c>
    </row>
    <row r="1530" spans="1:21" x14ac:dyDescent="0.25">
      <c r="A1530" s="1" t="s">
        <v>4844</v>
      </c>
      <c r="B1530" s="1" t="s">
        <v>21</v>
      </c>
      <c r="C1530" s="1" t="s">
        <v>4721</v>
      </c>
      <c r="D1530" s="1" t="s">
        <v>21</v>
      </c>
      <c r="E1530" s="1" t="s">
        <v>2045</v>
      </c>
      <c r="F1530" s="1" t="s">
        <v>4372</v>
      </c>
      <c r="G1530" s="2"/>
      <c r="H1530" s="2"/>
      <c r="I1530" s="2"/>
      <c r="J1530" s="5">
        <v>540</v>
      </c>
      <c r="K1530" s="2"/>
      <c r="L1530" s="2"/>
      <c r="M1530" s="2"/>
      <c r="N1530" s="2"/>
      <c r="O1530" s="2"/>
      <c r="P1530" s="2"/>
      <c r="Q1530" s="5">
        <v>540</v>
      </c>
      <c r="R1530" s="1" t="s">
        <v>1568</v>
      </c>
      <c r="S1530" s="1" t="s">
        <v>2042</v>
      </c>
      <c r="T1530" s="1" t="s">
        <v>22</v>
      </c>
      <c r="U1530">
        <f>VLOOKUP(E1530,[1]Report!$E$4:$T$4596,16,0)</f>
        <v>0</v>
      </c>
    </row>
    <row r="1531" spans="1:21" x14ac:dyDescent="0.25">
      <c r="A1531" s="1" t="s">
        <v>4845</v>
      </c>
      <c r="B1531" s="1" t="s">
        <v>21</v>
      </c>
      <c r="C1531" s="1" t="s">
        <v>4721</v>
      </c>
      <c r="D1531" s="1" t="s">
        <v>21</v>
      </c>
      <c r="E1531" s="1" t="s">
        <v>2045</v>
      </c>
      <c r="F1531" s="1" t="s">
        <v>4372</v>
      </c>
      <c r="G1531" s="2"/>
      <c r="H1531" s="5">
        <v>3784.8</v>
      </c>
      <c r="I1531" s="2"/>
      <c r="J1531" s="2"/>
      <c r="K1531" s="2"/>
      <c r="L1531" s="2"/>
      <c r="M1531" s="2"/>
      <c r="N1531" s="2"/>
      <c r="O1531" s="2"/>
      <c r="P1531" s="2"/>
      <c r="Q1531" s="5">
        <v>3784.8</v>
      </c>
      <c r="R1531" s="1" t="s">
        <v>1572</v>
      </c>
      <c r="S1531" s="1" t="s">
        <v>2042</v>
      </c>
      <c r="T1531" s="1" t="s">
        <v>22</v>
      </c>
      <c r="U1531">
        <f>VLOOKUP(E1531,[1]Report!$E$4:$T$4596,16,0)</f>
        <v>0</v>
      </c>
    </row>
    <row r="1532" spans="1:21" x14ac:dyDescent="0.25">
      <c r="A1532" s="1" t="s">
        <v>4846</v>
      </c>
      <c r="B1532" s="1" t="s">
        <v>21</v>
      </c>
      <c r="C1532" s="1" t="s">
        <v>4721</v>
      </c>
      <c r="D1532" s="1" t="s">
        <v>21</v>
      </c>
      <c r="E1532" s="1" t="s">
        <v>2045</v>
      </c>
      <c r="F1532" s="1" t="s">
        <v>4372</v>
      </c>
      <c r="G1532" s="2"/>
      <c r="H1532" s="5">
        <v>2379</v>
      </c>
      <c r="I1532" s="2"/>
      <c r="J1532" s="2"/>
      <c r="K1532" s="2"/>
      <c r="L1532" s="2"/>
      <c r="M1532" s="2"/>
      <c r="N1532" s="2"/>
      <c r="O1532" s="2"/>
      <c r="P1532" s="2"/>
      <c r="Q1532" s="5">
        <v>2379</v>
      </c>
      <c r="R1532" s="1" t="s">
        <v>1574</v>
      </c>
      <c r="S1532" s="1" t="s">
        <v>2042</v>
      </c>
      <c r="T1532" s="1" t="s">
        <v>22</v>
      </c>
      <c r="U1532">
        <f>VLOOKUP(E1532,[1]Report!$E$4:$T$4596,16,0)</f>
        <v>0</v>
      </c>
    </row>
    <row r="1533" spans="1:21" x14ac:dyDescent="0.25">
      <c r="A1533" s="1" t="s">
        <v>4847</v>
      </c>
      <c r="B1533" s="1" t="s">
        <v>21</v>
      </c>
      <c r="C1533" s="1" t="s">
        <v>4721</v>
      </c>
      <c r="D1533" s="1" t="s">
        <v>21</v>
      </c>
      <c r="E1533" s="1" t="s">
        <v>2045</v>
      </c>
      <c r="F1533" s="1" t="s">
        <v>4372</v>
      </c>
      <c r="G1533" s="2"/>
      <c r="H1533" s="5">
        <v>3784.8</v>
      </c>
      <c r="I1533" s="2"/>
      <c r="J1533" s="2"/>
      <c r="K1533" s="2"/>
      <c r="L1533" s="2"/>
      <c r="M1533" s="2"/>
      <c r="N1533" s="2"/>
      <c r="O1533" s="2"/>
      <c r="P1533" s="2"/>
      <c r="Q1533" s="5">
        <v>3784.8</v>
      </c>
      <c r="R1533" s="1" t="s">
        <v>1575</v>
      </c>
      <c r="S1533" s="1" t="s">
        <v>2042</v>
      </c>
      <c r="T1533" s="1" t="s">
        <v>22</v>
      </c>
      <c r="U1533">
        <f>VLOOKUP(E1533,[1]Report!$E$4:$T$4596,16,0)</f>
        <v>0</v>
      </c>
    </row>
    <row r="1534" spans="1:21" x14ac:dyDescent="0.25">
      <c r="A1534" s="1" t="s">
        <v>4849</v>
      </c>
      <c r="B1534" s="1" t="s">
        <v>21</v>
      </c>
      <c r="C1534" s="1" t="s">
        <v>4721</v>
      </c>
      <c r="D1534" s="1" t="s">
        <v>21</v>
      </c>
      <c r="E1534" s="1" t="s">
        <v>2045</v>
      </c>
      <c r="F1534" s="1" t="s">
        <v>4372</v>
      </c>
      <c r="G1534" s="2"/>
      <c r="H1534" s="2"/>
      <c r="I1534" s="5">
        <v>2736</v>
      </c>
      <c r="J1534" s="2"/>
      <c r="K1534" s="2"/>
      <c r="L1534" s="2"/>
      <c r="M1534" s="2"/>
      <c r="N1534" s="2"/>
      <c r="O1534" s="2"/>
      <c r="P1534" s="2"/>
      <c r="Q1534" s="5">
        <v>2736</v>
      </c>
      <c r="R1534" s="1" t="s">
        <v>1576</v>
      </c>
      <c r="S1534" s="1" t="s">
        <v>2042</v>
      </c>
      <c r="T1534" s="1" t="s">
        <v>22</v>
      </c>
      <c r="U1534">
        <f>VLOOKUP(E1534,[1]Report!$E$4:$T$4596,16,0)</f>
        <v>0</v>
      </c>
    </row>
    <row r="1535" spans="1:21" x14ac:dyDescent="0.25">
      <c r="A1535" s="1" t="s">
        <v>4850</v>
      </c>
      <c r="B1535" s="1" t="s">
        <v>21</v>
      </c>
      <c r="C1535" s="1" t="s">
        <v>4721</v>
      </c>
      <c r="D1535" s="1" t="s">
        <v>21</v>
      </c>
      <c r="E1535" s="1" t="s">
        <v>2045</v>
      </c>
      <c r="F1535" s="1" t="s">
        <v>4372</v>
      </c>
      <c r="G1535" s="2"/>
      <c r="H1535" s="2"/>
      <c r="I1535" s="2"/>
      <c r="J1535" s="5">
        <v>9061.6</v>
      </c>
      <c r="K1535" s="2"/>
      <c r="L1535" s="2"/>
      <c r="M1535" s="2"/>
      <c r="N1535" s="2"/>
      <c r="O1535" s="2"/>
      <c r="P1535" s="2"/>
      <c r="Q1535" s="5">
        <v>9061.6</v>
      </c>
      <c r="R1535" s="1" t="s">
        <v>1577</v>
      </c>
      <c r="S1535" s="1" t="s">
        <v>2042</v>
      </c>
      <c r="T1535" s="1" t="s">
        <v>22</v>
      </c>
      <c r="U1535">
        <f>VLOOKUP(E1535,[1]Report!$E$4:$T$4596,16,0)</f>
        <v>0</v>
      </c>
    </row>
    <row r="1536" spans="1:21" x14ac:dyDescent="0.25">
      <c r="A1536" s="1" t="s">
        <v>4851</v>
      </c>
      <c r="B1536" s="1" t="s">
        <v>21</v>
      </c>
      <c r="C1536" s="1" t="s">
        <v>4721</v>
      </c>
      <c r="D1536" s="1" t="s">
        <v>21</v>
      </c>
      <c r="E1536" s="1" t="s">
        <v>2045</v>
      </c>
      <c r="F1536" s="1" t="s">
        <v>4372</v>
      </c>
      <c r="G1536" s="2"/>
      <c r="H1536" s="2"/>
      <c r="I1536" s="2"/>
      <c r="J1536" s="2"/>
      <c r="K1536" s="5">
        <v>2512</v>
      </c>
      <c r="L1536" s="2"/>
      <c r="M1536" s="2"/>
      <c r="N1536" s="2"/>
      <c r="O1536" s="2"/>
      <c r="P1536" s="2"/>
      <c r="Q1536" s="5">
        <v>2512</v>
      </c>
      <c r="R1536" s="1" t="s">
        <v>1578</v>
      </c>
      <c r="S1536" s="1" t="s">
        <v>2042</v>
      </c>
      <c r="T1536" s="1" t="s">
        <v>22</v>
      </c>
      <c r="U1536">
        <f>VLOOKUP(E1536,[1]Report!$E$4:$T$4596,16,0)</f>
        <v>0</v>
      </c>
    </row>
    <row r="1537" spans="1:21" x14ac:dyDescent="0.25">
      <c r="A1537" s="1" t="s">
        <v>4852</v>
      </c>
      <c r="B1537" s="1" t="s">
        <v>21</v>
      </c>
      <c r="C1537" s="1" t="s">
        <v>4721</v>
      </c>
      <c r="D1537" s="1" t="s">
        <v>21</v>
      </c>
      <c r="E1537" s="1" t="s">
        <v>2045</v>
      </c>
      <c r="F1537" s="1" t="s">
        <v>4372</v>
      </c>
      <c r="G1537" s="2"/>
      <c r="H1537" s="2"/>
      <c r="I1537" s="2"/>
      <c r="J1537" s="2"/>
      <c r="K1537" s="5">
        <v>2120</v>
      </c>
      <c r="L1537" s="2"/>
      <c r="M1537" s="2"/>
      <c r="N1537" s="2"/>
      <c r="O1537" s="2"/>
      <c r="P1537" s="2"/>
      <c r="Q1537" s="5">
        <v>2120</v>
      </c>
      <c r="R1537" s="1" t="s">
        <v>1579</v>
      </c>
      <c r="S1537" s="1" t="s">
        <v>2042</v>
      </c>
      <c r="T1537" s="1" t="s">
        <v>22</v>
      </c>
      <c r="U1537">
        <f>VLOOKUP(E1537,[1]Report!$E$4:$T$4596,16,0)</f>
        <v>0</v>
      </c>
    </row>
    <row r="1538" spans="1:21" x14ac:dyDescent="0.25">
      <c r="A1538" s="1" t="s">
        <v>4853</v>
      </c>
      <c r="B1538" s="1" t="s">
        <v>21</v>
      </c>
      <c r="C1538" s="1" t="s">
        <v>4721</v>
      </c>
      <c r="D1538" s="1" t="s">
        <v>21</v>
      </c>
      <c r="E1538" s="1" t="s">
        <v>2045</v>
      </c>
      <c r="F1538" s="1" t="s">
        <v>4372</v>
      </c>
      <c r="G1538" s="2"/>
      <c r="H1538" s="2"/>
      <c r="I1538" s="2"/>
      <c r="J1538" s="2"/>
      <c r="K1538" s="2"/>
      <c r="L1538" s="5">
        <v>1655</v>
      </c>
      <c r="M1538" s="2"/>
      <c r="N1538" s="2"/>
      <c r="O1538" s="2"/>
      <c r="P1538" s="2"/>
      <c r="Q1538" s="5">
        <v>1655</v>
      </c>
      <c r="R1538" s="1" t="s">
        <v>1580</v>
      </c>
      <c r="S1538" s="1" t="s">
        <v>2042</v>
      </c>
      <c r="T1538" s="1" t="s">
        <v>22</v>
      </c>
      <c r="U1538">
        <f>VLOOKUP(E1538,[1]Report!$E$4:$T$4596,16,0)</f>
        <v>0</v>
      </c>
    </row>
    <row r="1539" spans="1:21" x14ac:dyDescent="0.25">
      <c r="A1539" s="1" t="s">
        <v>4854</v>
      </c>
      <c r="B1539" s="1" t="s">
        <v>21</v>
      </c>
      <c r="C1539" s="1" t="s">
        <v>4721</v>
      </c>
      <c r="D1539" s="1" t="s">
        <v>21</v>
      </c>
      <c r="E1539" s="1" t="s">
        <v>2045</v>
      </c>
      <c r="F1539" s="1" t="s">
        <v>4372</v>
      </c>
      <c r="G1539" s="2"/>
      <c r="H1539" s="5">
        <v>5040</v>
      </c>
      <c r="I1539" s="2"/>
      <c r="J1539" s="2"/>
      <c r="K1539" s="2"/>
      <c r="L1539" s="2"/>
      <c r="M1539" s="2"/>
      <c r="N1539" s="2"/>
      <c r="O1539" s="2"/>
      <c r="P1539" s="2"/>
      <c r="Q1539" s="5">
        <v>5040</v>
      </c>
      <c r="R1539" s="1" t="s">
        <v>1594</v>
      </c>
      <c r="S1539" s="1" t="s">
        <v>2042</v>
      </c>
      <c r="T1539" s="1" t="s">
        <v>22</v>
      </c>
      <c r="U1539">
        <f>VLOOKUP(E1539,[1]Report!$E$4:$T$4596,16,0)</f>
        <v>0</v>
      </c>
    </row>
    <row r="1540" spans="1:21" x14ac:dyDescent="0.25">
      <c r="A1540" s="1" t="s">
        <v>4855</v>
      </c>
      <c r="B1540" s="1" t="s">
        <v>21</v>
      </c>
      <c r="C1540" s="1" t="s">
        <v>4721</v>
      </c>
      <c r="D1540" s="1" t="s">
        <v>21</v>
      </c>
      <c r="E1540" s="1" t="s">
        <v>2045</v>
      </c>
      <c r="F1540" s="1" t="s">
        <v>4372</v>
      </c>
      <c r="G1540" s="2"/>
      <c r="H1540" s="2"/>
      <c r="I1540" s="2"/>
      <c r="J1540" s="5">
        <v>1317.9</v>
      </c>
      <c r="K1540" s="2"/>
      <c r="L1540" s="2"/>
      <c r="M1540" s="2"/>
      <c r="N1540" s="2"/>
      <c r="O1540" s="2"/>
      <c r="P1540" s="2"/>
      <c r="Q1540" s="5">
        <v>1317.9</v>
      </c>
      <c r="R1540" s="1" t="s">
        <v>1596</v>
      </c>
      <c r="S1540" s="1" t="s">
        <v>2042</v>
      </c>
      <c r="T1540" s="1" t="s">
        <v>22</v>
      </c>
      <c r="U1540">
        <f>VLOOKUP(E1540,[1]Report!$E$4:$T$4596,16,0)</f>
        <v>0</v>
      </c>
    </row>
    <row r="1541" spans="1:21" x14ac:dyDescent="0.25">
      <c r="A1541" s="1" t="s">
        <v>4856</v>
      </c>
      <c r="B1541" s="1" t="s">
        <v>21</v>
      </c>
      <c r="C1541" s="1" t="s">
        <v>4721</v>
      </c>
      <c r="D1541" s="1" t="s">
        <v>21</v>
      </c>
      <c r="E1541" s="1" t="s">
        <v>2045</v>
      </c>
      <c r="F1541" s="1" t="s">
        <v>4372</v>
      </c>
      <c r="G1541" s="2"/>
      <c r="H1541" s="2"/>
      <c r="I1541" s="2"/>
      <c r="J1541" s="2"/>
      <c r="K1541" s="5">
        <v>1301</v>
      </c>
      <c r="L1541" s="2"/>
      <c r="M1541" s="2"/>
      <c r="N1541" s="2"/>
      <c r="O1541" s="2"/>
      <c r="P1541" s="2"/>
      <c r="Q1541" s="5">
        <v>1301</v>
      </c>
      <c r="R1541" s="1" t="s">
        <v>1597</v>
      </c>
      <c r="S1541" s="1" t="s">
        <v>2042</v>
      </c>
      <c r="T1541" s="1" t="s">
        <v>22</v>
      </c>
      <c r="U1541">
        <f>VLOOKUP(E1541,[1]Report!$E$4:$T$4596,16,0)</f>
        <v>0</v>
      </c>
    </row>
    <row r="1542" spans="1:21" x14ac:dyDescent="0.25">
      <c r="A1542" s="1" t="s">
        <v>4857</v>
      </c>
      <c r="B1542" s="1" t="s">
        <v>21</v>
      </c>
      <c r="C1542" s="1" t="s">
        <v>4721</v>
      </c>
      <c r="D1542" s="1" t="s">
        <v>21</v>
      </c>
      <c r="E1542" s="1" t="s">
        <v>2045</v>
      </c>
      <c r="F1542" s="1" t="s">
        <v>4372</v>
      </c>
      <c r="G1542" s="2"/>
      <c r="H1542" s="2"/>
      <c r="I1542" s="2"/>
      <c r="J1542" s="2"/>
      <c r="K1542" s="5">
        <v>7852</v>
      </c>
      <c r="L1542" s="2"/>
      <c r="M1542" s="2"/>
      <c r="N1542" s="2"/>
      <c r="O1542" s="2"/>
      <c r="P1542" s="2"/>
      <c r="Q1542" s="5">
        <v>7852</v>
      </c>
      <c r="R1542" s="1" t="s">
        <v>1072</v>
      </c>
      <c r="S1542" s="1" t="s">
        <v>2042</v>
      </c>
      <c r="T1542" s="1" t="s">
        <v>22</v>
      </c>
      <c r="U1542">
        <f>VLOOKUP(E1542,[1]Report!$E$4:$T$4596,16,0)</f>
        <v>0</v>
      </c>
    </row>
    <row r="1543" spans="1:21" x14ac:dyDescent="0.25">
      <c r="A1543" s="1" t="s">
        <v>4858</v>
      </c>
      <c r="B1543" s="1" t="s">
        <v>21</v>
      </c>
      <c r="C1543" s="1" t="s">
        <v>4721</v>
      </c>
      <c r="D1543" s="1" t="s">
        <v>21</v>
      </c>
      <c r="E1543" s="1" t="s">
        <v>2045</v>
      </c>
      <c r="F1543" s="1" t="s">
        <v>4372</v>
      </c>
      <c r="G1543" s="2"/>
      <c r="H1543" s="2"/>
      <c r="I1543" s="2"/>
      <c r="J1543" s="2"/>
      <c r="K1543" s="2"/>
      <c r="L1543" s="2"/>
      <c r="M1543" s="5">
        <v>8750</v>
      </c>
      <c r="N1543" s="2"/>
      <c r="O1543" s="2"/>
      <c r="P1543" s="2"/>
      <c r="Q1543" s="5">
        <v>8750</v>
      </c>
      <c r="R1543" s="1" t="s">
        <v>1073</v>
      </c>
      <c r="S1543" s="1" t="s">
        <v>2042</v>
      </c>
      <c r="T1543" s="1" t="s">
        <v>22</v>
      </c>
      <c r="U1543">
        <f>VLOOKUP(E1543,[1]Report!$E$4:$T$4596,16,0)</f>
        <v>0</v>
      </c>
    </row>
    <row r="1544" spans="1:21" x14ac:dyDescent="0.25">
      <c r="A1544" s="1" t="s">
        <v>4859</v>
      </c>
      <c r="B1544" s="1" t="s">
        <v>21</v>
      </c>
      <c r="C1544" s="1" t="s">
        <v>4721</v>
      </c>
      <c r="D1544" s="1" t="s">
        <v>21</v>
      </c>
      <c r="E1544" s="1" t="s">
        <v>2048</v>
      </c>
      <c r="F1544" s="1" t="s">
        <v>4372</v>
      </c>
      <c r="G1544" s="2"/>
      <c r="H1544" s="2"/>
      <c r="I1544" s="2"/>
      <c r="J1544" s="5">
        <v>172</v>
      </c>
      <c r="K1544" s="2"/>
      <c r="L1544" s="2"/>
      <c r="M1544" s="2"/>
      <c r="N1544" s="2"/>
      <c r="O1544" s="2"/>
      <c r="P1544" s="2"/>
      <c r="Q1544" s="5">
        <v>172</v>
      </c>
      <c r="R1544" s="1" t="s">
        <v>708</v>
      </c>
      <c r="S1544" s="1" t="s">
        <v>2042</v>
      </c>
      <c r="T1544" s="1" t="s">
        <v>22</v>
      </c>
      <c r="U1544">
        <f>VLOOKUP(E1544,[1]Report!$E$4:$T$4596,16,0)</f>
        <v>0</v>
      </c>
    </row>
    <row r="1545" spans="1:21" x14ac:dyDescent="0.25">
      <c r="A1545" s="1" t="s">
        <v>4860</v>
      </c>
      <c r="B1545" s="1" t="s">
        <v>21</v>
      </c>
      <c r="C1545" s="1" t="s">
        <v>4721</v>
      </c>
      <c r="D1545" s="1" t="s">
        <v>21</v>
      </c>
      <c r="E1545" s="1" t="s">
        <v>2049</v>
      </c>
      <c r="F1545" s="1" t="s">
        <v>4372</v>
      </c>
      <c r="G1545" s="2"/>
      <c r="H1545" s="2"/>
      <c r="I1545" s="2"/>
      <c r="J1545" s="5">
        <v>1350</v>
      </c>
      <c r="K1545" s="2"/>
      <c r="L1545" s="2"/>
      <c r="M1545" s="2"/>
      <c r="N1545" s="2"/>
      <c r="O1545" s="2"/>
      <c r="P1545" s="2"/>
      <c r="Q1545" s="5">
        <v>1350</v>
      </c>
      <c r="R1545" s="1" t="s">
        <v>718</v>
      </c>
      <c r="S1545" s="1" t="s">
        <v>2042</v>
      </c>
      <c r="T1545" s="1" t="s">
        <v>22</v>
      </c>
      <c r="U1545">
        <f>VLOOKUP(E1545,[1]Report!$E$4:$T$4596,16,0)</f>
        <v>0</v>
      </c>
    </row>
    <row r="1546" spans="1:21" x14ac:dyDescent="0.25">
      <c r="A1546" s="1" t="s">
        <v>4861</v>
      </c>
      <c r="B1546" s="1" t="s">
        <v>21</v>
      </c>
      <c r="C1546" s="1" t="s">
        <v>4721</v>
      </c>
      <c r="D1546" s="1" t="s">
        <v>21</v>
      </c>
      <c r="E1546" s="1" t="s">
        <v>2049</v>
      </c>
      <c r="F1546" s="1" t="s">
        <v>4372</v>
      </c>
      <c r="G1546" s="2"/>
      <c r="H1546" s="2"/>
      <c r="I1546" s="2"/>
      <c r="J1546" s="5">
        <v>1311</v>
      </c>
      <c r="K1546" s="2"/>
      <c r="L1546" s="2"/>
      <c r="M1546" s="2"/>
      <c r="N1546" s="2"/>
      <c r="O1546" s="2"/>
      <c r="P1546" s="2"/>
      <c r="Q1546" s="5">
        <v>1311</v>
      </c>
      <c r="R1546" s="1" t="s">
        <v>764</v>
      </c>
      <c r="S1546" s="1" t="s">
        <v>2042</v>
      </c>
      <c r="T1546" s="1" t="s">
        <v>22</v>
      </c>
      <c r="U1546">
        <f>VLOOKUP(E1546,[1]Report!$E$4:$T$4596,16,0)</f>
        <v>0</v>
      </c>
    </row>
    <row r="1547" spans="1:21" x14ac:dyDescent="0.25">
      <c r="A1547" s="1" t="s">
        <v>4862</v>
      </c>
      <c r="B1547" s="1" t="s">
        <v>21</v>
      </c>
      <c r="C1547" s="1" t="s">
        <v>4721</v>
      </c>
      <c r="D1547" s="1" t="s">
        <v>21</v>
      </c>
      <c r="E1547" s="1" t="s">
        <v>2049</v>
      </c>
      <c r="F1547" s="1" t="s">
        <v>4372</v>
      </c>
      <c r="G1547" s="2"/>
      <c r="H1547" s="2"/>
      <c r="I1547" s="2"/>
      <c r="J1547" s="5">
        <v>230</v>
      </c>
      <c r="K1547" s="2"/>
      <c r="L1547" s="2"/>
      <c r="M1547" s="2"/>
      <c r="N1547" s="2"/>
      <c r="O1547" s="2"/>
      <c r="P1547" s="2"/>
      <c r="Q1547" s="5">
        <v>230</v>
      </c>
      <c r="R1547" s="1" t="s">
        <v>765</v>
      </c>
      <c r="S1547" s="1" t="s">
        <v>2042</v>
      </c>
      <c r="T1547" s="1" t="s">
        <v>22</v>
      </c>
      <c r="U1547">
        <f>VLOOKUP(E1547,[1]Report!$E$4:$T$4596,16,0)</f>
        <v>0</v>
      </c>
    </row>
    <row r="1548" spans="1:21" x14ac:dyDescent="0.25">
      <c r="A1548" s="1" t="s">
        <v>4863</v>
      </c>
      <c r="B1548" s="1" t="s">
        <v>21</v>
      </c>
      <c r="C1548" s="1" t="s">
        <v>4721</v>
      </c>
      <c r="D1548" s="1" t="s">
        <v>21</v>
      </c>
      <c r="E1548" s="1" t="s">
        <v>2049</v>
      </c>
      <c r="F1548" s="1" t="s">
        <v>4372</v>
      </c>
      <c r="G1548" s="2"/>
      <c r="H1548" s="2"/>
      <c r="I1548" s="2"/>
      <c r="J1548" s="5">
        <v>278</v>
      </c>
      <c r="K1548" s="2"/>
      <c r="L1548" s="2"/>
      <c r="M1548" s="2"/>
      <c r="N1548" s="2"/>
      <c r="O1548" s="2"/>
      <c r="P1548" s="2"/>
      <c r="Q1548" s="5">
        <v>278</v>
      </c>
      <c r="R1548" s="1" t="s">
        <v>766</v>
      </c>
      <c r="S1548" s="1" t="s">
        <v>2042</v>
      </c>
      <c r="T1548" s="1" t="s">
        <v>22</v>
      </c>
      <c r="U1548">
        <f>VLOOKUP(E1548,[1]Report!$E$4:$T$4596,16,0)</f>
        <v>0</v>
      </c>
    </row>
    <row r="1549" spans="1:21" x14ac:dyDescent="0.25">
      <c r="A1549" s="1" t="s">
        <v>4864</v>
      </c>
      <c r="B1549" s="1" t="s">
        <v>21</v>
      </c>
      <c r="C1549" s="1" t="s">
        <v>4721</v>
      </c>
      <c r="D1549" s="1" t="s">
        <v>21</v>
      </c>
      <c r="E1549" s="1" t="s">
        <v>2049</v>
      </c>
      <c r="F1549" s="1" t="s">
        <v>4372</v>
      </c>
      <c r="G1549" s="2"/>
      <c r="H1549" s="2"/>
      <c r="I1549" s="2"/>
      <c r="J1549" s="2"/>
      <c r="K1549" s="2"/>
      <c r="L1549" s="5">
        <v>1518</v>
      </c>
      <c r="M1549" s="2"/>
      <c r="N1549" s="2"/>
      <c r="O1549" s="2"/>
      <c r="P1549" s="2"/>
      <c r="Q1549" s="5">
        <v>1518</v>
      </c>
      <c r="R1549" s="1" t="s">
        <v>767</v>
      </c>
      <c r="S1549" s="1" t="s">
        <v>2042</v>
      </c>
      <c r="T1549" s="1" t="s">
        <v>22</v>
      </c>
      <c r="U1549">
        <f>VLOOKUP(E1549,[1]Report!$E$4:$T$4596,16,0)</f>
        <v>0</v>
      </c>
    </row>
    <row r="1550" spans="1:21" x14ac:dyDescent="0.25">
      <c r="A1550" s="1" t="s">
        <v>4865</v>
      </c>
      <c r="B1550" s="1" t="s">
        <v>21</v>
      </c>
      <c r="C1550" s="1" t="s">
        <v>4721</v>
      </c>
      <c r="D1550" s="1" t="s">
        <v>21</v>
      </c>
      <c r="E1550" s="1" t="s">
        <v>2049</v>
      </c>
      <c r="F1550" s="1" t="s">
        <v>4372</v>
      </c>
      <c r="G1550" s="2"/>
      <c r="H1550" s="2"/>
      <c r="I1550" s="2"/>
      <c r="J1550" s="2"/>
      <c r="K1550" s="2"/>
      <c r="L1550" s="5">
        <v>1230</v>
      </c>
      <c r="M1550" s="2"/>
      <c r="N1550" s="2"/>
      <c r="O1550" s="2"/>
      <c r="P1550" s="2"/>
      <c r="Q1550" s="5">
        <v>1230</v>
      </c>
      <c r="R1550" s="1" t="s">
        <v>404</v>
      </c>
      <c r="S1550" s="1" t="s">
        <v>2042</v>
      </c>
      <c r="T1550" s="1" t="s">
        <v>22</v>
      </c>
      <c r="U1550">
        <f>VLOOKUP(E1550,[1]Report!$E$4:$T$4596,16,0)</f>
        <v>0</v>
      </c>
    </row>
    <row r="1551" spans="1:21" x14ac:dyDescent="0.25">
      <c r="A1551" s="1" t="s">
        <v>4866</v>
      </c>
      <c r="B1551" s="1" t="s">
        <v>21</v>
      </c>
      <c r="C1551" s="1" t="s">
        <v>4721</v>
      </c>
      <c r="D1551" s="1" t="s">
        <v>21</v>
      </c>
      <c r="E1551" s="1" t="s">
        <v>2049</v>
      </c>
      <c r="F1551" s="1" t="s">
        <v>4372</v>
      </c>
      <c r="G1551" s="2"/>
      <c r="H1551" s="2"/>
      <c r="I1551" s="2"/>
      <c r="J1551" s="2"/>
      <c r="K1551" s="2"/>
      <c r="L1551" s="2"/>
      <c r="M1551" s="5">
        <v>4470</v>
      </c>
      <c r="N1551" s="2"/>
      <c r="O1551" s="2"/>
      <c r="P1551" s="2"/>
      <c r="Q1551" s="5">
        <v>4470</v>
      </c>
      <c r="R1551" s="1" t="s">
        <v>769</v>
      </c>
      <c r="S1551" s="1" t="s">
        <v>2042</v>
      </c>
      <c r="T1551" s="1" t="s">
        <v>22</v>
      </c>
      <c r="U1551">
        <f>VLOOKUP(E1551,[1]Report!$E$4:$T$4596,16,0)</f>
        <v>0</v>
      </c>
    </row>
    <row r="1552" spans="1:21" x14ac:dyDescent="0.25">
      <c r="A1552" s="1" t="s">
        <v>4867</v>
      </c>
      <c r="B1552" s="1" t="s">
        <v>21</v>
      </c>
      <c r="C1552" s="1" t="s">
        <v>4721</v>
      </c>
      <c r="D1552" s="1" t="s">
        <v>21</v>
      </c>
      <c r="E1552" s="1" t="s">
        <v>2049</v>
      </c>
      <c r="F1552" s="1" t="s">
        <v>4372</v>
      </c>
      <c r="G1552" s="2"/>
      <c r="H1552" s="2"/>
      <c r="I1552" s="2"/>
      <c r="J1552" s="2"/>
      <c r="K1552" s="2"/>
      <c r="L1552" s="5">
        <v>522350</v>
      </c>
      <c r="M1552" s="2"/>
      <c r="N1552" s="2"/>
      <c r="O1552" s="2"/>
      <c r="P1552" s="2"/>
      <c r="Q1552" s="5">
        <v>522350</v>
      </c>
      <c r="R1552" s="1" t="s">
        <v>970</v>
      </c>
      <c r="S1552" s="1" t="s">
        <v>2042</v>
      </c>
      <c r="T1552" s="1" t="s">
        <v>22</v>
      </c>
      <c r="U1552">
        <f>VLOOKUP(E1552,[1]Report!$E$4:$T$4596,16,0)</f>
        <v>0</v>
      </c>
    </row>
    <row r="1553" spans="1:21" x14ac:dyDescent="0.25">
      <c r="A1553" s="1" t="s">
        <v>4868</v>
      </c>
      <c r="B1553" s="1" t="s">
        <v>21</v>
      </c>
      <c r="C1553" s="1" t="s">
        <v>4721</v>
      </c>
      <c r="D1553" s="1" t="s">
        <v>21</v>
      </c>
      <c r="E1553" s="1" t="s">
        <v>2054</v>
      </c>
      <c r="F1553" s="1" t="s">
        <v>4372</v>
      </c>
      <c r="G1553" s="2"/>
      <c r="H1553" s="2"/>
      <c r="I1553" s="2"/>
      <c r="J1553" s="5">
        <v>3800</v>
      </c>
      <c r="K1553" s="2"/>
      <c r="L1553" s="2"/>
      <c r="M1553" s="2"/>
      <c r="N1553" s="2"/>
      <c r="O1553" s="2"/>
      <c r="P1553" s="2"/>
      <c r="Q1553" s="5">
        <v>3800</v>
      </c>
      <c r="R1553" s="1" t="s">
        <v>2369</v>
      </c>
      <c r="S1553" s="1" t="s">
        <v>2042</v>
      </c>
      <c r="T1553" s="1" t="s">
        <v>22</v>
      </c>
      <c r="U1553">
        <f>VLOOKUP(E1553,[1]Report!$E$4:$T$4596,16,0)</f>
        <v>0</v>
      </c>
    </row>
    <row r="1554" spans="1:21" x14ac:dyDescent="0.25">
      <c r="A1554" s="1" t="s">
        <v>4869</v>
      </c>
      <c r="B1554" s="1" t="s">
        <v>21</v>
      </c>
      <c r="C1554" s="1" t="s">
        <v>4721</v>
      </c>
      <c r="D1554" s="1" t="s">
        <v>21</v>
      </c>
      <c r="E1554" s="1" t="s">
        <v>2189</v>
      </c>
      <c r="F1554" s="1" t="s">
        <v>4372</v>
      </c>
      <c r="G1554" s="2"/>
      <c r="H1554" s="2"/>
      <c r="I1554" s="2"/>
      <c r="J1554" s="2"/>
      <c r="K1554" s="5">
        <v>455</v>
      </c>
      <c r="L1554" s="2"/>
      <c r="M1554" s="2"/>
      <c r="N1554" s="2"/>
      <c r="O1554" s="2"/>
      <c r="P1554" s="2"/>
      <c r="Q1554" s="5">
        <v>455</v>
      </c>
      <c r="R1554" s="1" t="s">
        <v>2099</v>
      </c>
      <c r="S1554" s="1" t="s">
        <v>2042</v>
      </c>
      <c r="T1554" s="1" t="s">
        <v>22</v>
      </c>
      <c r="U1554">
        <f>VLOOKUP(E1554,[1]Report!$E$4:$T$4596,16,0)</f>
        <v>0</v>
      </c>
    </row>
    <row r="1555" spans="1:21" x14ac:dyDescent="0.25">
      <c r="A1555" s="1" t="s">
        <v>4870</v>
      </c>
      <c r="B1555" s="1" t="s">
        <v>21</v>
      </c>
      <c r="C1555" s="1" t="s">
        <v>4721</v>
      </c>
      <c r="D1555" s="1" t="s">
        <v>21</v>
      </c>
      <c r="E1555" s="1" t="s">
        <v>2189</v>
      </c>
      <c r="F1555" s="1" t="s">
        <v>4372</v>
      </c>
      <c r="G1555" s="2"/>
      <c r="H1555" s="2"/>
      <c r="I1555" s="2"/>
      <c r="J1555" s="5">
        <v>2182</v>
      </c>
      <c r="K1555" s="2"/>
      <c r="L1555" s="2"/>
      <c r="M1555" s="2"/>
      <c r="N1555" s="2"/>
      <c r="O1555" s="2"/>
      <c r="P1555" s="2"/>
      <c r="Q1555" s="5">
        <v>2182</v>
      </c>
      <c r="R1555" s="1" t="s">
        <v>2138</v>
      </c>
      <c r="S1555" s="1" t="s">
        <v>2042</v>
      </c>
      <c r="T1555" s="1" t="s">
        <v>22</v>
      </c>
      <c r="U1555">
        <f>VLOOKUP(E1555,[1]Report!$E$4:$T$4596,16,0)</f>
        <v>0</v>
      </c>
    </row>
    <row r="1556" spans="1:21" x14ac:dyDescent="0.25">
      <c r="A1556" s="1" t="s">
        <v>4871</v>
      </c>
      <c r="B1556" s="1" t="s">
        <v>21</v>
      </c>
      <c r="C1556" s="1" t="s">
        <v>4721</v>
      </c>
      <c r="D1556" s="1" t="s">
        <v>21</v>
      </c>
      <c r="E1556" s="1" t="s">
        <v>2189</v>
      </c>
      <c r="F1556" s="1" t="s">
        <v>4372</v>
      </c>
      <c r="G1556" s="2"/>
      <c r="H1556" s="2"/>
      <c r="I1556" s="2"/>
      <c r="J1556" s="5">
        <v>12357</v>
      </c>
      <c r="K1556" s="2"/>
      <c r="L1556" s="2"/>
      <c r="M1556" s="2"/>
      <c r="N1556" s="2"/>
      <c r="O1556" s="2"/>
      <c r="P1556" s="2"/>
      <c r="Q1556" s="5">
        <v>12357</v>
      </c>
      <c r="R1556" s="1" t="s">
        <v>2139</v>
      </c>
      <c r="S1556" s="1" t="s">
        <v>2042</v>
      </c>
      <c r="T1556" s="1" t="s">
        <v>22</v>
      </c>
      <c r="U1556">
        <f>VLOOKUP(E1556,[1]Report!$E$4:$T$4596,16,0)</f>
        <v>0</v>
      </c>
    </row>
    <row r="1557" spans="1:21" x14ac:dyDescent="0.25">
      <c r="A1557" s="1" t="s">
        <v>4872</v>
      </c>
      <c r="B1557" s="1" t="s">
        <v>21</v>
      </c>
      <c r="C1557" s="1" t="s">
        <v>4721</v>
      </c>
      <c r="D1557" s="1" t="s">
        <v>21</v>
      </c>
      <c r="E1557" s="1" t="s">
        <v>2189</v>
      </c>
      <c r="F1557" s="1" t="s">
        <v>4372</v>
      </c>
      <c r="G1557" s="2"/>
      <c r="H1557" s="2"/>
      <c r="I1557" s="2"/>
      <c r="J1557" s="5">
        <v>26000</v>
      </c>
      <c r="K1557" s="2"/>
      <c r="L1557" s="2"/>
      <c r="M1557" s="2"/>
      <c r="N1557" s="2"/>
      <c r="O1557" s="2"/>
      <c r="P1557" s="2"/>
      <c r="Q1557" s="5">
        <v>26000</v>
      </c>
      <c r="R1557" s="1" t="s">
        <v>2140</v>
      </c>
      <c r="S1557" s="1" t="s">
        <v>2042</v>
      </c>
      <c r="T1557" s="1" t="s">
        <v>22</v>
      </c>
      <c r="U1557">
        <f>VLOOKUP(E1557,[1]Report!$E$4:$T$4596,16,0)</f>
        <v>0</v>
      </c>
    </row>
    <row r="1558" spans="1:21" x14ac:dyDescent="0.25">
      <c r="A1558" s="1" t="s">
        <v>4873</v>
      </c>
      <c r="B1558" s="1" t="s">
        <v>21</v>
      </c>
      <c r="C1558" s="1" t="s">
        <v>4721</v>
      </c>
      <c r="D1558" s="1" t="s">
        <v>21</v>
      </c>
      <c r="E1558" s="1" t="s">
        <v>2191</v>
      </c>
      <c r="F1558" s="1" t="s">
        <v>4372</v>
      </c>
      <c r="G1558" s="2"/>
      <c r="H1558" s="2"/>
      <c r="I1558" s="2"/>
      <c r="J1558" s="2"/>
      <c r="K1558" s="2"/>
      <c r="L1558" s="5">
        <v>65736</v>
      </c>
      <c r="M1558" s="2"/>
      <c r="N1558" s="2"/>
      <c r="O1558" s="2"/>
      <c r="P1558" s="2"/>
      <c r="Q1558" s="5">
        <v>65736</v>
      </c>
      <c r="R1558" s="1" t="s">
        <v>393</v>
      </c>
      <c r="S1558" s="1" t="s">
        <v>2042</v>
      </c>
      <c r="T1558" s="1" t="s">
        <v>22</v>
      </c>
      <c r="U1558">
        <f>VLOOKUP(E1558,[1]Report!$E$4:$T$4596,16,0)</f>
        <v>0</v>
      </c>
    </row>
    <row r="1559" spans="1:21" x14ac:dyDescent="0.25">
      <c r="A1559" s="1" t="s">
        <v>4874</v>
      </c>
      <c r="B1559" s="1" t="s">
        <v>21</v>
      </c>
      <c r="C1559" s="1" t="s">
        <v>4721</v>
      </c>
      <c r="D1559" s="1" t="s">
        <v>21</v>
      </c>
      <c r="E1559" s="1" t="s">
        <v>2191</v>
      </c>
      <c r="F1559" s="1" t="s">
        <v>4372</v>
      </c>
      <c r="G1559" s="2"/>
      <c r="H1559" s="2"/>
      <c r="I1559" s="2"/>
      <c r="J1559" s="5">
        <v>700</v>
      </c>
      <c r="K1559" s="2"/>
      <c r="L1559" s="2"/>
      <c r="M1559" s="2"/>
      <c r="N1559" s="2"/>
      <c r="O1559" s="2"/>
      <c r="P1559" s="2"/>
      <c r="Q1559" s="5">
        <v>700</v>
      </c>
      <c r="R1559" s="1" t="s">
        <v>2169</v>
      </c>
      <c r="S1559" s="1" t="s">
        <v>2042</v>
      </c>
      <c r="T1559" s="1" t="s">
        <v>22</v>
      </c>
      <c r="U1559">
        <f>VLOOKUP(E1559,[1]Report!$E$4:$T$4596,16,0)</f>
        <v>0</v>
      </c>
    </row>
    <row r="1560" spans="1:21" x14ac:dyDescent="0.25">
      <c r="A1560" s="1" t="s">
        <v>1912</v>
      </c>
      <c r="B1560" s="1" t="s">
        <v>21</v>
      </c>
      <c r="C1560" s="1" t="s">
        <v>4721</v>
      </c>
      <c r="D1560" s="1" t="s">
        <v>21</v>
      </c>
      <c r="E1560" s="1" t="s">
        <v>2191</v>
      </c>
      <c r="F1560" s="1" t="s">
        <v>4372</v>
      </c>
      <c r="G1560" s="2"/>
      <c r="H1560" s="2"/>
      <c r="I1560" s="2"/>
      <c r="J1560" s="2"/>
      <c r="K1560" s="2"/>
      <c r="L1560" s="5">
        <v>557</v>
      </c>
      <c r="M1560" s="2"/>
      <c r="N1560" s="2"/>
      <c r="O1560" s="2"/>
      <c r="P1560" s="2"/>
      <c r="Q1560" s="5">
        <v>557</v>
      </c>
      <c r="R1560" s="1" t="s">
        <v>2170</v>
      </c>
      <c r="S1560" s="1" t="s">
        <v>2042</v>
      </c>
      <c r="T1560" s="1" t="s">
        <v>22</v>
      </c>
      <c r="U1560">
        <f>VLOOKUP(E1560,[1]Report!$E$4:$T$4596,16,0)</f>
        <v>0</v>
      </c>
    </row>
    <row r="1561" spans="1:21" x14ac:dyDescent="0.25">
      <c r="A1561" s="1" t="s">
        <v>4875</v>
      </c>
      <c r="B1561" s="1" t="s">
        <v>21</v>
      </c>
      <c r="C1561" s="1" t="s">
        <v>4721</v>
      </c>
      <c r="D1561" s="1" t="s">
        <v>21</v>
      </c>
      <c r="E1561" s="1" t="s">
        <v>3981</v>
      </c>
      <c r="F1561" s="1" t="s">
        <v>4372</v>
      </c>
      <c r="G1561" s="2"/>
      <c r="H1561" s="2"/>
      <c r="I1561" s="2"/>
      <c r="J1561" s="5">
        <v>1350</v>
      </c>
      <c r="K1561" s="2"/>
      <c r="L1561" s="2"/>
      <c r="M1561" s="2"/>
      <c r="N1561" s="2"/>
      <c r="O1561" s="2"/>
      <c r="P1561" s="2"/>
      <c r="Q1561" s="5">
        <v>1350</v>
      </c>
      <c r="R1561" s="1" t="s">
        <v>642</v>
      </c>
      <c r="S1561" s="1" t="s">
        <v>2618</v>
      </c>
      <c r="T1561" s="1" t="s">
        <v>22</v>
      </c>
      <c r="U1561">
        <f>VLOOKUP(E1561,[1]Report!$E$4:$T$4596,16,0)</f>
        <v>0</v>
      </c>
    </row>
    <row r="1562" spans="1:21" x14ac:dyDescent="0.25">
      <c r="A1562" s="1" t="s">
        <v>4876</v>
      </c>
      <c r="B1562" s="1" t="s">
        <v>21</v>
      </c>
      <c r="C1562" s="1" t="s">
        <v>3359</v>
      </c>
      <c r="D1562" s="1" t="s">
        <v>21</v>
      </c>
      <c r="E1562" s="1" t="s">
        <v>3360</v>
      </c>
      <c r="F1562" s="1" t="s">
        <v>4372</v>
      </c>
      <c r="G1562" s="5">
        <v>18354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5">
        <v>18354</v>
      </c>
      <c r="R1562" s="1" t="s">
        <v>33</v>
      </c>
      <c r="S1562" s="1" t="s">
        <v>3362</v>
      </c>
      <c r="T1562" s="1" t="s">
        <v>22</v>
      </c>
      <c r="U1562">
        <f>VLOOKUP(E1562,[1]Report!$E$4:$T$4596,16,0)</f>
        <v>0</v>
      </c>
    </row>
    <row r="1563" spans="1:21" x14ac:dyDescent="0.25">
      <c r="A1563" s="1" t="s">
        <v>4877</v>
      </c>
      <c r="B1563" s="1" t="s">
        <v>21</v>
      </c>
      <c r="C1563" s="1" t="s">
        <v>3359</v>
      </c>
      <c r="D1563" s="1" t="s">
        <v>21</v>
      </c>
      <c r="E1563" s="1" t="s">
        <v>3360</v>
      </c>
      <c r="F1563" s="1" t="s">
        <v>4372</v>
      </c>
      <c r="G1563" s="2"/>
      <c r="H1563" s="2"/>
      <c r="I1563" s="2"/>
      <c r="J1563" s="2"/>
      <c r="K1563" s="5">
        <v>300</v>
      </c>
      <c r="L1563" s="2"/>
      <c r="M1563" s="2"/>
      <c r="N1563" s="2"/>
      <c r="O1563" s="2"/>
      <c r="P1563" s="2"/>
      <c r="Q1563" s="5">
        <v>300</v>
      </c>
      <c r="R1563" s="1" t="s">
        <v>1116</v>
      </c>
      <c r="S1563" s="1" t="s">
        <v>3362</v>
      </c>
      <c r="T1563" s="1" t="s">
        <v>22</v>
      </c>
      <c r="U1563">
        <f>VLOOKUP(E1563,[1]Report!$E$4:$T$4596,16,0)</f>
        <v>0</v>
      </c>
    </row>
    <row r="1564" spans="1:21" x14ac:dyDescent="0.25">
      <c r="A1564" s="1" t="s">
        <v>1903</v>
      </c>
      <c r="B1564" s="1" t="s">
        <v>21</v>
      </c>
      <c r="C1564" s="1" t="s">
        <v>3359</v>
      </c>
      <c r="D1564" s="1" t="s">
        <v>21</v>
      </c>
      <c r="E1564" s="1" t="s">
        <v>3360</v>
      </c>
      <c r="F1564" s="1" t="s">
        <v>4372</v>
      </c>
      <c r="G1564" s="2"/>
      <c r="H1564" s="2"/>
      <c r="I1564" s="2"/>
      <c r="J1564" s="5">
        <v>1882</v>
      </c>
      <c r="K1564" s="2"/>
      <c r="L1564" s="2"/>
      <c r="M1564" s="2"/>
      <c r="N1564" s="2"/>
      <c r="O1564" s="2"/>
      <c r="P1564" s="2"/>
      <c r="Q1564" s="5">
        <v>1882</v>
      </c>
      <c r="R1564" s="1" t="s">
        <v>2425</v>
      </c>
      <c r="S1564" s="1" t="s">
        <v>3362</v>
      </c>
      <c r="T1564" s="1" t="s">
        <v>22</v>
      </c>
      <c r="U1564">
        <f>VLOOKUP(E1564,[1]Report!$E$4:$T$4596,16,0)</f>
        <v>0</v>
      </c>
    </row>
    <row r="1565" spans="1:21" x14ac:dyDescent="0.25">
      <c r="A1565" s="1" t="s">
        <v>4878</v>
      </c>
      <c r="B1565" s="1" t="s">
        <v>21</v>
      </c>
      <c r="C1565" s="1" t="s">
        <v>3359</v>
      </c>
      <c r="D1565" s="1" t="s">
        <v>21</v>
      </c>
      <c r="E1565" s="1" t="s">
        <v>3360</v>
      </c>
      <c r="F1565" s="1" t="s">
        <v>4372</v>
      </c>
      <c r="G1565" s="2"/>
      <c r="H1565" s="5">
        <v>3510</v>
      </c>
      <c r="I1565" s="2"/>
      <c r="J1565" s="2"/>
      <c r="K1565" s="2"/>
      <c r="L1565" s="2"/>
      <c r="M1565" s="2"/>
      <c r="N1565" s="2"/>
      <c r="O1565" s="2"/>
      <c r="P1565" s="2"/>
      <c r="Q1565" s="5">
        <v>3510</v>
      </c>
      <c r="R1565" s="1" t="s">
        <v>337</v>
      </c>
      <c r="S1565" s="1" t="s">
        <v>3362</v>
      </c>
      <c r="T1565" s="1" t="s">
        <v>22</v>
      </c>
      <c r="U1565">
        <f>VLOOKUP(E1565,[1]Report!$E$4:$T$4596,16,0)</f>
        <v>0</v>
      </c>
    </row>
    <row r="1566" spans="1:21" x14ac:dyDescent="0.25">
      <c r="A1566" s="1" t="s">
        <v>1904</v>
      </c>
      <c r="B1566" s="1" t="s">
        <v>21</v>
      </c>
      <c r="C1566" s="1" t="s">
        <v>3359</v>
      </c>
      <c r="D1566" s="1" t="s">
        <v>21</v>
      </c>
      <c r="E1566" s="1" t="s">
        <v>3360</v>
      </c>
      <c r="F1566" s="1" t="s">
        <v>4372</v>
      </c>
      <c r="G1566" s="5">
        <v>80</v>
      </c>
      <c r="H1566" s="2"/>
      <c r="I1566" s="2"/>
      <c r="J1566" s="2"/>
      <c r="K1566" s="2"/>
      <c r="L1566" s="2"/>
      <c r="M1566" s="2"/>
      <c r="N1566" s="2"/>
      <c r="O1566" s="2"/>
      <c r="P1566" s="2"/>
      <c r="Q1566" s="5">
        <v>80</v>
      </c>
      <c r="R1566" s="1" t="s">
        <v>4879</v>
      </c>
      <c r="S1566" s="1" t="s">
        <v>3362</v>
      </c>
      <c r="T1566" s="1" t="s">
        <v>22</v>
      </c>
      <c r="U1566">
        <f>VLOOKUP(E1566,[1]Report!$E$4:$T$4596,16,0)</f>
        <v>0</v>
      </c>
    </row>
    <row r="1567" spans="1:21" x14ac:dyDescent="0.25">
      <c r="A1567" s="1" t="s">
        <v>4880</v>
      </c>
      <c r="B1567" s="1" t="s">
        <v>21</v>
      </c>
      <c r="C1567" s="1" t="s">
        <v>3359</v>
      </c>
      <c r="D1567" s="1" t="s">
        <v>21</v>
      </c>
      <c r="E1567" s="1" t="s">
        <v>3360</v>
      </c>
      <c r="F1567" s="1" t="s">
        <v>4372</v>
      </c>
      <c r="G1567" s="5">
        <v>1000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5">
        <v>1000</v>
      </c>
      <c r="R1567" s="1" t="s">
        <v>4881</v>
      </c>
      <c r="S1567" s="1" t="s">
        <v>3362</v>
      </c>
      <c r="T1567" s="1" t="s">
        <v>22</v>
      </c>
      <c r="U1567">
        <f>VLOOKUP(E1567,[1]Report!$E$4:$T$4596,16,0)</f>
        <v>0</v>
      </c>
    </row>
    <row r="1568" spans="1:21" x14ac:dyDescent="0.25">
      <c r="A1568" s="1" t="s">
        <v>1905</v>
      </c>
      <c r="B1568" s="1" t="s">
        <v>21</v>
      </c>
      <c r="C1568" s="1" t="s">
        <v>3359</v>
      </c>
      <c r="D1568" s="1" t="s">
        <v>21</v>
      </c>
      <c r="E1568" s="1" t="s">
        <v>3360</v>
      </c>
      <c r="F1568" s="1" t="s">
        <v>4372</v>
      </c>
      <c r="G1568" s="2"/>
      <c r="H1568" s="2"/>
      <c r="I1568" s="2"/>
      <c r="J1568" s="2"/>
      <c r="K1568" s="2"/>
      <c r="L1568" s="2"/>
      <c r="M1568" s="2"/>
      <c r="N1568" s="5">
        <v>300</v>
      </c>
      <c r="O1568" s="2"/>
      <c r="P1568" s="2"/>
      <c r="Q1568" s="5">
        <v>300</v>
      </c>
      <c r="R1568" s="1" t="s">
        <v>4882</v>
      </c>
      <c r="S1568" s="1" t="s">
        <v>3362</v>
      </c>
      <c r="T1568" s="1" t="s">
        <v>22</v>
      </c>
      <c r="U1568">
        <f>VLOOKUP(E1568,[1]Report!$E$4:$T$4596,16,0)</f>
        <v>0</v>
      </c>
    </row>
    <row r="1569" spans="1:21" x14ac:dyDescent="0.25">
      <c r="A1569" s="1" t="s">
        <v>4883</v>
      </c>
      <c r="B1569" s="1" t="s">
        <v>21</v>
      </c>
      <c r="C1569" s="1" t="s">
        <v>3359</v>
      </c>
      <c r="D1569" s="1" t="s">
        <v>21</v>
      </c>
      <c r="E1569" s="1" t="s">
        <v>3360</v>
      </c>
      <c r="F1569" s="1" t="s">
        <v>4372</v>
      </c>
      <c r="G1569" s="5">
        <v>150</v>
      </c>
      <c r="H1569" s="2"/>
      <c r="I1569" s="2"/>
      <c r="J1569" s="2"/>
      <c r="K1569" s="2"/>
      <c r="L1569" s="2"/>
      <c r="M1569" s="2"/>
      <c r="N1569" s="2"/>
      <c r="O1569" s="2"/>
      <c r="P1569" s="2"/>
      <c r="Q1569" s="5">
        <v>150</v>
      </c>
      <c r="R1569" s="1" t="s">
        <v>4884</v>
      </c>
      <c r="S1569" s="1" t="s">
        <v>3362</v>
      </c>
      <c r="T1569" s="1" t="s">
        <v>22</v>
      </c>
      <c r="U1569">
        <f>VLOOKUP(E1569,[1]Report!$E$4:$T$4596,16,0)</f>
        <v>0</v>
      </c>
    </row>
    <row r="1570" spans="1:21" x14ac:dyDescent="0.25">
      <c r="A1570" s="1" t="s">
        <v>1906</v>
      </c>
      <c r="B1570" s="1" t="s">
        <v>21</v>
      </c>
      <c r="C1570" s="1" t="s">
        <v>3359</v>
      </c>
      <c r="D1570" s="1" t="s">
        <v>21</v>
      </c>
      <c r="E1570" s="1" t="s">
        <v>3360</v>
      </c>
      <c r="F1570" s="1" t="s">
        <v>4372</v>
      </c>
      <c r="G1570" s="5">
        <v>80</v>
      </c>
      <c r="H1570" s="2"/>
      <c r="I1570" s="2"/>
      <c r="J1570" s="2"/>
      <c r="K1570" s="2"/>
      <c r="L1570" s="2"/>
      <c r="M1570" s="2"/>
      <c r="N1570" s="2"/>
      <c r="O1570" s="2"/>
      <c r="P1570" s="2"/>
      <c r="Q1570" s="5">
        <v>80</v>
      </c>
      <c r="R1570" s="1" t="s">
        <v>4885</v>
      </c>
      <c r="S1570" s="1" t="s">
        <v>3362</v>
      </c>
      <c r="T1570" s="1" t="s">
        <v>22</v>
      </c>
      <c r="U1570">
        <f>VLOOKUP(E1570,[1]Report!$E$4:$T$4596,16,0)</f>
        <v>0</v>
      </c>
    </row>
    <row r="1571" spans="1:21" x14ac:dyDescent="0.25">
      <c r="A1571" s="1" t="s">
        <v>1907</v>
      </c>
      <c r="B1571" s="1" t="s">
        <v>21</v>
      </c>
      <c r="C1571" s="1" t="s">
        <v>3359</v>
      </c>
      <c r="D1571" s="1" t="s">
        <v>21</v>
      </c>
      <c r="E1571" s="1" t="s">
        <v>3360</v>
      </c>
      <c r="F1571" s="1" t="s">
        <v>4372</v>
      </c>
      <c r="G1571" s="2"/>
      <c r="H1571" s="2"/>
      <c r="I1571" s="2"/>
      <c r="J1571" s="2"/>
      <c r="K1571" s="2"/>
      <c r="L1571" s="2"/>
      <c r="M1571" s="2"/>
      <c r="N1571" s="5">
        <v>800</v>
      </c>
      <c r="O1571" s="2"/>
      <c r="P1571" s="2"/>
      <c r="Q1571" s="5">
        <v>800</v>
      </c>
      <c r="R1571" s="1" t="s">
        <v>4886</v>
      </c>
      <c r="S1571" s="1" t="s">
        <v>3362</v>
      </c>
      <c r="T1571" s="1" t="s">
        <v>22</v>
      </c>
      <c r="U1571">
        <f>VLOOKUP(E1571,[1]Report!$E$4:$T$4596,16,0)</f>
        <v>0</v>
      </c>
    </row>
    <row r="1572" spans="1:21" x14ac:dyDescent="0.25">
      <c r="A1572" s="1" t="s">
        <v>1908</v>
      </c>
      <c r="B1572" s="1" t="s">
        <v>21</v>
      </c>
      <c r="C1572" s="1" t="s">
        <v>3359</v>
      </c>
      <c r="D1572" s="1" t="s">
        <v>21</v>
      </c>
      <c r="E1572" s="1" t="s">
        <v>3360</v>
      </c>
      <c r="F1572" s="1" t="s">
        <v>4372</v>
      </c>
      <c r="G1572" s="5">
        <v>651</v>
      </c>
      <c r="H1572" s="2"/>
      <c r="I1572" s="2"/>
      <c r="J1572" s="2"/>
      <c r="K1572" s="2"/>
      <c r="L1572" s="2"/>
      <c r="M1572" s="2"/>
      <c r="N1572" s="2"/>
      <c r="O1572" s="2"/>
      <c r="P1572" s="2"/>
      <c r="Q1572" s="5">
        <v>651</v>
      </c>
      <c r="R1572" s="1" t="s">
        <v>4887</v>
      </c>
      <c r="S1572" s="1" t="s">
        <v>3362</v>
      </c>
      <c r="T1572" s="1" t="s">
        <v>22</v>
      </c>
      <c r="U1572">
        <f>VLOOKUP(E1572,[1]Report!$E$4:$T$4596,16,0)</f>
        <v>0</v>
      </c>
    </row>
    <row r="1573" spans="1:21" x14ac:dyDescent="0.25">
      <c r="A1573" s="1" t="s">
        <v>4888</v>
      </c>
      <c r="B1573" s="1" t="s">
        <v>21</v>
      </c>
      <c r="C1573" s="1" t="s">
        <v>3359</v>
      </c>
      <c r="D1573" s="1" t="s">
        <v>21</v>
      </c>
      <c r="E1573" s="1" t="s">
        <v>3360</v>
      </c>
      <c r="F1573" s="1" t="s">
        <v>4372</v>
      </c>
      <c r="G1573" s="2"/>
      <c r="H1573" s="2"/>
      <c r="I1573" s="2"/>
      <c r="J1573" s="2"/>
      <c r="K1573" s="2"/>
      <c r="L1573" s="2"/>
      <c r="M1573" s="2"/>
      <c r="N1573" s="5">
        <v>1000</v>
      </c>
      <c r="O1573" s="2"/>
      <c r="P1573" s="2"/>
      <c r="Q1573" s="5">
        <v>1000</v>
      </c>
      <c r="R1573" s="1" t="s">
        <v>4889</v>
      </c>
      <c r="S1573" s="1" t="s">
        <v>3362</v>
      </c>
      <c r="T1573" s="1" t="s">
        <v>22</v>
      </c>
      <c r="U1573">
        <f>VLOOKUP(E1573,[1]Report!$E$4:$T$4596,16,0)</f>
        <v>0</v>
      </c>
    </row>
    <row r="1574" spans="1:21" x14ac:dyDescent="0.25">
      <c r="A1574" s="1" t="s">
        <v>4890</v>
      </c>
      <c r="B1574" s="1" t="s">
        <v>21</v>
      </c>
      <c r="C1574" s="1" t="s">
        <v>3359</v>
      </c>
      <c r="D1574" s="1" t="s">
        <v>21</v>
      </c>
      <c r="E1574" s="1" t="s">
        <v>3360</v>
      </c>
      <c r="F1574" s="1" t="s">
        <v>4372</v>
      </c>
      <c r="G1574" s="5">
        <v>529</v>
      </c>
      <c r="H1574" s="2"/>
      <c r="I1574" s="2"/>
      <c r="J1574" s="2"/>
      <c r="K1574" s="2"/>
      <c r="L1574" s="2"/>
      <c r="M1574" s="2"/>
      <c r="N1574" s="2"/>
      <c r="O1574" s="2"/>
      <c r="P1574" s="2"/>
      <c r="Q1574" s="5">
        <v>529</v>
      </c>
      <c r="R1574" s="1" t="s">
        <v>4891</v>
      </c>
      <c r="S1574" s="1" t="s">
        <v>3362</v>
      </c>
      <c r="T1574" s="1" t="s">
        <v>22</v>
      </c>
      <c r="U1574">
        <f>VLOOKUP(E1574,[1]Report!$E$4:$T$4596,16,0)</f>
        <v>0</v>
      </c>
    </row>
    <row r="1575" spans="1:21" x14ac:dyDescent="0.25">
      <c r="A1575" s="1" t="s">
        <v>3002</v>
      </c>
      <c r="B1575" s="1" t="s">
        <v>21</v>
      </c>
      <c r="C1575" s="1" t="s">
        <v>3359</v>
      </c>
      <c r="D1575" s="1" t="s">
        <v>21</v>
      </c>
      <c r="E1575" s="1" t="s">
        <v>3360</v>
      </c>
      <c r="F1575" s="1" t="s">
        <v>4372</v>
      </c>
      <c r="G1575" s="2"/>
      <c r="H1575" s="2"/>
      <c r="I1575" s="2"/>
      <c r="J1575" s="2"/>
      <c r="K1575" s="2"/>
      <c r="L1575" s="2"/>
      <c r="M1575" s="2"/>
      <c r="N1575" s="2"/>
      <c r="O1575" s="5">
        <v>200</v>
      </c>
      <c r="P1575" s="2"/>
      <c r="Q1575" s="5">
        <v>200</v>
      </c>
      <c r="R1575" s="1" t="s">
        <v>4892</v>
      </c>
      <c r="S1575" s="1" t="s">
        <v>3362</v>
      </c>
      <c r="T1575" s="1" t="s">
        <v>22</v>
      </c>
      <c r="U1575">
        <f>VLOOKUP(E1575,[1]Report!$E$4:$T$4596,16,0)</f>
        <v>0</v>
      </c>
    </row>
    <row r="1576" spans="1:21" x14ac:dyDescent="0.25">
      <c r="A1576" s="1" t="s">
        <v>2437</v>
      </c>
      <c r="B1576" s="1" t="s">
        <v>21</v>
      </c>
      <c r="C1576" s="1" t="s">
        <v>3359</v>
      </c>
      <c r="D1576" s="1" t="s">
        <v>21</v>
      </c>
      <c r="E1576" s="1" t="s">
        <v>3360</v>
      </c>
      <c r="F1576" s="1" t="s">
        <v>4372</v>
      </c>
      <c r="G1576" s="2"/>
      <c r="H1576" s="2"/>
      <c r="I1576" s="2"/>
      <c r="J1576" s="2"/>
      <c r="K1576" s="2"/>
      <c r="L1576" s="2"/>
      <c r="M1576" s="2"/>
      <c r="N1576" s="2"/>
      <c r="O1576" s="5">
        <v>400</v>
      </c>
      <c r="P1576" s="2"/>
      <c r="Q1576" s="5">
        <v>400</v>
      </c>
      <c r="R1576" s="1" t="s">
        <v>4893</v>
      </c>
      <c r="S1576" s="1" t="s">
        <v>3362</v>
      </c>
      <c r="T1576" s="1" t="s">
        <v>22</v>
      </c>
      <c r="U1576">
        <f>VLOOKUP(E1576,[1]Report!$E$4:$T$4596,16,0)</f>
        <v>0</v>
      </c>
    </row>
    <row r="1577" spans="1:21" x14ac:dyDescent="0.25">
      <c r="A1577" s="1" t="s">
        <v>2488</v>
      </c>
      <c r="B1577" s="1" t="s">
        <v>21</v>
      </c>
      <c r="C1577" s="1" t="s">
        <v>3359</v>
      </c>
      <c r="D1577" s="1" t="s">
        <v>21</v>
      </c>
      <c r="E1577" s="1" t="s">
        <v>3360</v>
      </c>
      <c r="F1577" s="1" t="s">
        <v>4372</v>
      </c>
      <c r="G1577" s="2"/>
      <c r="H1577" s="2"/>
      <c r="I1577" s="2"/>
      <c r="J1577" s="2"/>
      <c r="K1577" s="2"/>
      <c r="L1577" s="2"/>
      <c r="M1577" s="2"/>
      <c r="N1577" s="2"/>
      <c r="O1577" s="5">
        <v>400</v>
      </c>
      <c r="P1577" s="2"/>
      <c r="Q1577" s="5">
        <v>400</v>
      </c>
      <c r="R1577" s="1" t="s">
        <v>4894</v>
      </c>
      <c r="S1577" s="1" t="s">
        <v>3362</v>
      </c>
      <c r="T1577" s="1" t="s">
        <v>22</v>
      </c>
      <c r="U1577">
        <f>VLOOKUP(E1577,[1]Report!$E$4:$T$4596,16,0)</f>
        <v>0</v>
      </c>
    </row>
    <row r="1578" spans="1:21" x14ac:dyDescent="0.25">
      <c r="A1578" s="1" t="s">
        <v>2549</v>
      </c>
      <c r="B1578" s="1" t="s">
        <v>21</v>
      </c>
      <c r="C1578" s="1" t="s">
        <v>3359</v>
      </c>
      <c r="D1578" s="1" t="s">
        <v>21</v>
      </c>
      <c r="E1578" s="1" t="s">
        <v>3360</v>
      </c>
      <c r="F1578" s="1" t="s">
        <v>4372</v>
      </c>
      <c r="G1578" s="5">
        <v>1500</v>
      </c>
      <c r="H1578" s="2"/>
      <c r="I1578" s="2"/>
      <c r="J1578" s="2"/>
      <c r="K1578" s="2"/>
      <c r="L1578" s="2"/>
      <c r="M1578" s="2"/>
      <c r="N1578" s="2"/>
      <c r="O1578" s="2"/>
      <c r="P1578" s="2"/>
      <c r="Q1578" s="5">
        <v>1500</v>
      </c>
      <c r="R1578" s="1" t="s">
        <v>4895</v>
      </c>
      <c r="S1578" s="1" t="s">
        <v>3362</v>
      </c>
      <c r="T1578" s="1" t="s">
        <v>22</v>
      </c>
      <c r="U1578">
        <f>VLOOKUP(E1578,[1]Report!$E$4:$T$4596,16,0)</f>
        <v>0</v>
      </c>
    </row>
    <row r="1579" spans="1:21" x14ac:dyDescent="0.25">
      <c r="A1579" s="1" t="s">
        <v>1793</v>
      </c>
      <c r="B1579" s="1" t="s">
        <v>21</v>
      </c>
      <c r="C1579" s="1" t="s">
        <v>3359</v>
      </c>
      <c r="D1579" s="1" t="s">
        <v>21</v>
      </c>
      <c r="E1579" s="1" t="s">
        <v>3360</v>
      </c>
      <c r="F1579" s="1" t="s">
        <v>4372</v>
      </c>
      <c r="G1579" s="2"/>
      <c r="H1579" s="2"/>
      <c r="I1579" s="2"/>
      <c r="J1579" s="2"/>
      <c r="K1579" s="2"/>
      <c r="L1579" s="2"/>
      <c r="M1579" s="2"/>
      <c r="N1579" s="2"/>
      <c r="O1579" s="5">
        <v>600</v>
      </c>
      <c r="P1579" s="2"/>
      <c r="Q1579" s="5">
        <v>600</v>
      </c>
      <c r="R1579" s="1" t="s">
        <v>4896</v>
      </c>
      <c r="S1579" s="1" t="s">
        <v>3362</v>
      </c>
      <c r="T1579" s="1" t="s">
        <v>22</v>
      </c>
      <c r="U1579">
        <f>VLOOKUP(E1579,[1]Report!$E$4:$T$4596,16,0)</f>
        <v>0</v>
      </c>
    </row>
    <row r="1580" spans="1:21" x14ac:dyDescent="0.25">
      <c r="A1580" s="1" t="s">
        <v>1795</v>
      </c>
      <c r="B1580" s="1" t="s">
        <v>21</v>
      </c>
      <c r="C1580" s="1" t="s">
        <v>3359</v>
      </c>
      <c r="D1580" s="1" t="s">
        <v>21</v>
      </c>
      <c r="E1580" s="1" t="s">
        <v>3360</v>
      </c>
      <c r="F1580" s="1" t="s">
        <v>4372</v>
      </c>
      <c r="G1580" s="5">
        <v>993</v>
      </c>
      <c r="H1580" s="2"/>
      <c r="I1580" s="2"/>
      <c r="J1580" s="2"/>
      <c r="K1580" s="2"/>
      <c r="L1580" s="2"/>
      <c r="M1580" s="2"/>
      <c r="N1580" s="2"/>
      <c r="O1580" s="2"/>
      <c r="P1580" s="2"/>
      <c r="Q1580" s="5">
        <v>993</v>
      </c>
      <c r="R1580" s="1" t="s">
        <v>4897</v>
      </c>
      <c r="S1580" s="1" t="s">
        <v>3362</v>
      </c>
      <c r="T1580" s="1" t="s">
        <v>22</v>
      </c>
      <c r="U1580">
        <f>VLOOKUP(E1580,[1]Report!$E$4:$T$4596,16,0)</f>
        <v>0</v>
      </c>
    </row>
    <row r="1581" spans="1:21" x14ac:dyDescent="0.25">
      <c r="A1581" s="1" t="s">
        <v>2489</v>
      </c>
      <c r="B1581" s="1" t="s">
        <v>21</v>
      </c>
      <c r="C1581" s="1" t="s">
        <v>3359</v>
      </c>
      <c r="D1581" s="1" t="s">
        <v>21</v>
      </c>
      <c r="E1581" s="1" t="s">
        <v>3360</v>
      </c>
      <c r="F1581" s="1" t="s">
        <v>4372</v>
      </c>
      <c r="G1581" s="2"/>
      <c r="H1581" s="2"/>
      <c r="I1581" s="2"/>
      <c r="J1581" s="2"/>
      <c r="K1581" s="2"/>
      <c r="L1581" s="2"/>
      <c r="M1581" s="2"/>
      <c r="N1581" s="2"/>
      <c r="O1581" s="5">
        <v>400</v>
      </c>
      <c r="P1581" s="2"/>
      <c r="Q1581" s="5">
        <v>400</v>
      </c>
      <c r="R1581" s="1" t="s">
        <v>4899</v>
      </c>
      <c r="S1581" s="1" t="s">
        <v>3362</v>
      </c>
      <c r="T1581" s="1" t="s">
        <v>22</v>
      </c>
      <c r="U1581">
        <f>VLOOKUP(E1581,[1]Report!$E$4:$T$4596,16,0)</f>
        <v>0</v>
      </c>
    </row>
    <row r="1582" spans="1:21" x14ac:dyDescent="0.25">
      <c r="A1582" s="1" t="s">
        <v>4900</v>
      </c>
      <c r="B1582" s="1" t="s">
        <v>21</v>
      </c>
      <c r="C1582" s="1" t="s">
        <v>3359</v>
      </c>
      <c r="D1582" s="1" t="s">
        <v>21</v>
      </c>
      <c r="E1582" s="1" t="s">
        <v>3360</v>
      </c>
      <c r="F1582" s="1" t="s">
        <v>4372</v>
      </c>
      <c r="G1582" s="2"/>
      <c r="H1582" s="2"/>
      <c r="I1582" s="2"/>
      <c r="J1582" s="2"/>
      <c r="K1582" s="2"/>
      <c r="L1582" s="2"/>
      <c r="M1582" s="2"/>
      <c r="N1582" s="2"/>
      <c r="O1582" s="5">
        <v>300</v>
      </c>
      <c r="P1582" s="2"/>
      <c r="Q1582" s="5">
        <v>300</v>
      </c>
      <c r="R1582" s="1" t="s">
        <v>4901</v>
      </c>
      <c r="S1582" s="1" t="s">
        <v>3362</v>
      </c>
      <c r="T1582" s="1" t="s">
        <v>22</v>
      </c>
      <c r="U1582">
        <f>VLOOKUP(E1582,[1]Report!$E$4:$T$4596,16,0)</f>
        <v>0</v>
      </c>
    </row>
    <row r="1583" spans="1:21" x14ac:dyDescent="0.25">
      <c r="A1583" s="1" t="s">
        <v>2077</v>
      </c>
      <c r="B1583" s="1" t="s">
        <v>21</v>
      </c>
      <c r="C1583" s="1" t="s">
        <v>3359</v>
      </c>
      <c r="D1583" s="1" t="s">
        <v>21</v>
      </c>
      <c r="E1583" s="1" t="s">
        <v>3360</v>
      </c>
      <c r="F1583" s="1" t="s">
        <v>4372</v>
      </c>
      <c r="G1583" s="2"/>
      <c r="H1583" s="2"/>
      <c r="I1583" s="2"/>
      <c r="J1583" s="2"/>
      <c r="K1583" s="2"/>
      <c r="L1583" s="2"/>
      <c r="M1583" s="2"/>
      <c r="N1583" s="2"/>
      <c r="O1583" s="5">
        <v>400</v>
      </c>
      <c r="P1583" s="2"/>
      <c r="Q1583" s="5">
        <v>400</v>
      </c>
      <c r="R1583" s="1" t="s">
        <v>4902</v>
      </c>
      <c r="S1583" s="1" t="s">
        <v>3362</v>
      </c>
      <c r="T1583" s="1" t="s">
        <v>22</v>
      </c>
      <c r="U1583">
        <f>VLOOKUP(E1583,[1]Report!$E$4:$T$4596,16,0)</f>
        <v>0</v>
      </c>
    </row>
    <row r="1584" spans="1:21" x14ac:dyDescent="0.25">
      <c r="A1584" s="1" t="s">
        <v>4903</v>
      </c>
      <c r="B1584" s="1" t="s">
        <v>21</v>
      </c>
      <c r="C1584" s="1" t="s">
        <v>3359</v>
      </c>
      <c r="D1584" s="1" t="s">
        <v>21</v>
      </c>
      <c r="E1584" s="1" t="s">
        <v>3360</v>
      </c>
      <c r="F1584" s="1" t="s">
        <v>4372</v>
      </c>
      <c r="G1584" s="2"/>
      <c r="H1584" s="2"/>
      <c r="I1584" s="2"/>
      <c r="J1584" s="2"/>
      <c r="K1584" s="2"/>
      <c r="L1584" s="2"/>
      <c r="M1584" s="2"/>
      <c r="N1584" s="2"/>
      <c r="O1584" s="5">
        <v>300</v>
      </c>
      <c r="P1584" s="2"/>
      <c r="Q1584" s="5">
        <v>300</v>
      </c>
      <c r="R1584" s="1" t="s">
        <v>4904</v>
      </c>
      <c r="S1584" s="1" t="s">
        <v>3362</v>
      </c>
      <c r="T1584" s="1" t="s">
        <v>22</v>
      </c>
      <c r="U1584">
        <f>VLOOKUP(E1584,[1]Report!$E$4:$T$4596,16,0)</f>
        <v>0</v>
      </c>
    </row>
    <row r="1585" spans="1:21" x14ac:dyDescent="0.25">
      <c r="A1585" s="1" t="s">
        <v>2236</v>
      </c>
      <c r="B1585" s="1" t="s">
        <v>21</v>
      </c>
      <c r="C1585" s="1" t="s">
        <v>3359</v>
      </c>
      <c r="D1585" s="1" t="s">
        <v>21</v>
      </c>
      <c r="E1585" s="1" t="s">
        <v>3360</v>
      </c>
      <c r="F1585" s="1" t="s">
        <v>4372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5">
        <v>300</v>
      </c>
      <c r="Q1585" s="5">
        <v>300</v>
      </c>
      <c r="R1585" s="1" t="s">
        <v>4905</v>
      </c>
      <c r="S1585" s="1" t="s">
        <v>3362</v>
      </c>
      <c r="T1585" s="1" t="s">
        <v>22</v>
      </c>
      <c r="U1585">
        <f>VLOOKUP(E1585,[1]Report!$E$4:$T$4596,16,0)</f>
        <v>0</v>
      </c>
    </row>
    <row r="1586" spans="1:21" x14ac:dyDescent="0.25">
      <c r="A1586" s="1" t="s">
        <v>4906</v>
      </c>
      <c r="B1586" s="1" t="s">
        <v>21</v>
      </c>
      <c r="C1586" s="1" t="s">
        <v>3359</v>
      </c>
      <c r="D1586" s="1" t="s">
        <v>21</v>
      </c>
      <c r="E1586" s="1" t="s">
        <v>3360</v>
      </c>
      <c r="F1586" s="1" t="s">
        <v>4372</v>
      </c>
      <c r="G1586" s="2"/>
      <c r="H1586" s="5">
        <v>909</v>
      </c>
      <c r="I1586" s="2"/>
      <c r="J1586" s="2"/>
      <c r="K1586" s="2"/>
      <c r="L1586" s="2"/>
      <c r="M1586" s="2"/>
      <c r="N1586" s="2"/>
      <c r="O1586" s="2"/>
      <c r="P1586" s="2"/>
      <c r="Q1586" s="5">
        <v>909</v>
      </c>
      <c r="R1586" s="1" t="s">
        <v>4907</v>
      </c>
      <c r="S1586" s="1" t="s">
        <v>3362</v>
      </c>
      <c r="T1586" s="1" t="s">
        <v>22</v>
      </c>
      <c r="U1586">
        <f>VLOOKUP(E1586,[1]Report!$E$4:$T$4596,16,0)</f>
        <v>0</v>
      </c>
    </row>
    <row r="1587" spans="1:21" x14ac:dyDescent="0.25">
      <c r="A1587" s="1" t="s">
        <v>2900</v>
      </c>
      <c r="B1587" s="1" t="s">
        <v>21</v>
      </c>
      <c r="C1587" s="1" t="s">
        <v>3359</v>
      </c>
      <c r="D1587" s="1" t="s">
        <v>21</v>
      </c>
      <c r="E1587" s="1" t="s">
        <v>3360</v>
      </c>
      <c r="F1587" s="1" t="s">
        <v>4372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5">
        <v>300</v>
      </c>
      <c r="Q1587" s="5">
        <v>300</v>
      </c>
      <c r="R1587" s="1" t="s">
        <v>4908</v>
      </c>
      <c r="S1587" s="1" t="s">
        <v>3362</v>
      </c>
      <c r="T1587" s="1" t="s">
        <v>22</v>
      </c>
      <c r="U1587">
        <f>VLOOKUP(E1587,[1]Report!$E$4:$T$4596,16,0)</f>
        <v>0</v>
      </c>
    </row>
    <row r="1588" spans="1:21" x14ac:dyDescent="0.25">
      <c r="A1588" s="1" t="s">
        <v>2492</v>
      </c>
      <c r="B1588" s="1" t="s">
        <v>21</v>
      </c>
      <c r="C1588" s="1" t="s">
        <v>3359</v>
      </c>
      <c r="D1588" s="1" t="s">
        <v>21</v>
      </c>
      <c r="E1588" s="1" t="s">
        <v>3360</v>
      </c>
      <c r="F1588" s="1" t="s">
        <v>4372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5">
        <v>600</v>
      </c>
      <c r="Q1588" s="5">
        <v>600</v>
      </c>
      <c r="R1588" s="1" t="s">
        <v>4909</v>
      </c>
      <c r="S1588" s="1" t="s">
        <v>3362</v>
      </c>
      <c r="T1588" s="1" t="s">
        <v>22</v>
      </c>
      <c r="U1588">
        <f>VLOOKUP(E1588,[1]Report!$E$4:$T$4596,16,0)</f>
        <v>0</v>
      </c>
    </row>
    <row r="1589" spans="1:21" x14ac:dyDescent="0.25">
      <c r="A1589" s="1" t="s">
        <v>2720</v>
      </c>
      <c r="B1589" s="1" t="s">
        <v>21</v>
      </c>
      <c r="C1589" s="1" t="s">
        <v>3359</v>
      </c>
      <c r="D1589" s="1" t="s">
        <v>21</v>
      </c>
      <c r="E1589" s="1" t="s">
        <v>3360</v>
      </c>
      <c r="F1589" s="1" t="s">
        <v>4372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5">
        <v>50</v>
      </c>
      <c r="Q1589" s="5">
        <v>50</v>
      </c>
      <c r="R1589" s="1" t="s">
        <v>4910</v>
      </c>
      <c r="S1589" s="1" t="s">
        <v>3362</v>
      </c>
      <c r="T1589" s="1" t="s">
        <v>22</v>
      </c>
      <c r="U1589">
        <f>VLOOKUP(E1589,[1]Report!$E$4:$T$4596,16,0)</f>
        <v>0</v>
      </c>
    </row>
    <row r="1590" spans="1:21" x14ac:dyDescent="0.25">
      <c r="A1590" s="1" t="s">
        <v>2550</v>
      </c>
      <c r="B1590" s="1" t="s">
        <v>21</v>
      </c>
      <c r="C1590" s="1" t="s">
        <v>3359</v>
      </c>
      <c r="D1590" s="1" t="s">
        <v>21</v>
      </c>
      <c r="E1590" s="1" t="s">
        <v>3360</v>
      </c>
      <c r="F1590" s="1" t="s">
        <v>4372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5">
        <v>1090</v>
      </c>
      <c r="Q1590" s="5">
        <v>1090</v>
      </c>
      <c r="R1590" s="1" t="s">
        <v>4911</v>
      </c>
      <c r="S1590" s="1" t="s">
        <v>3362</v>
      </c>
      <c r="T1590" s="1" t="s">
        <v>22</v>
      </c>
      <c r="U1590">
        <f>VLOOKUP(E1590,[1]Report!$E$4:$T$4596,16,0)</f>
        <v>0</v>
      </c>
    </row>
    <row r="1591" spans="1:21" x14ac:dyDescent="0.25">
      <c r="A1591" s="1" t="s">
        <v>1900</v>
      </c>
      <c r="B1591" s="1" t="s">
        <v>21</v>
      </c>
      <c r="C1591" s="1" t="s">
        <v>3359</v>
      </c>
      <c r="D1591" s="1" t="s">
        <v>21</v>
      </c>
      <c r="E1591" s="1" t="s">
        <v>3360</v>
      </c>
      <c r="F1591" s="1" t="s">
        <v>4372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5">
        <v>3000</v>
      </c>
      <c r="Q1591" s="5">
        <v>3000</v>
      </c>
      <c r="R1591" s="1" t="s">
        <v>4912</v>
      </c>
      <c r="S1591" s="1" t="s">
        <v>3362</v>
      </c>
      <c r="T1591" s="1" t="s">
        <v>22</v>
      </c>
      <c r="U1591">
        <f>VLOOKUP(E1591,[1]Report!$E$4:$T$4596,16,0)</f>
        <v>0</v>
      </c>
    </row>
    <row r="1592" spans="1:21" x14ac:dyDescent="0.25">
      <c r="A1592" s="1" t="s">
        <v>4913</v>
      </c>
      <c r="B1592" s="1" t="s">
        <v>21</v>
      </c>
      <c r="C1592" s="1" t="s">
        <v>3359</v>
      </c>
      <c r="D1592" s="1" t="s">
        <v>21</v>
      </c>
      <c r="E1592" s="1" t="s">
        <v>3360</v>
      </c>
      <c r="F1592" s="1" t="s">
        <v>4372</v>
      </c>
      <c r="G1592" s="5">
        <v>1000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5">
        <v>1000</v>
      </c>
      <c r="R1592" s="1" t="s">
        <v>4914</v>
      </c>
      <c r="S1592" s="1" t="s">
        <v>3362</v>
      </c>
      <c r="T1592" s="1" t="s">
        <v>22</v>
      </c>
      <c r="U1592">
        <f>VLOOKUP(E1592,[1]Report!$E$4:$T$4596,16,0)</f>
        <v>0</v>
      </c>
    </row>
    <row r="1593" spans="1:21" x14ac:dyDescent="0.25">
      <c r="A1593" s="1" t="s">
        <v>2709</v>
      </c>
      <c r="B1593" s="1" t="s">
        <v>21</v>
      </c>
      <c r="C1593" s="1" t="s">
        <v>3359</v>
      </c>
      <c r="D1593" s="1" t="s">
        <v>21</v>
      </c>
      <c r="E1593" s="1" t="s">
        <v>3360</v>
      </c>
      <c r="F1593" s="1" t="s">
        <v>4372</v>
      </c>
      <c r="G1593" s="5">
        <v>400</v>
      </c>
      <c r="H1593" s="2"/>
      <c r="I1593" s="2"/>
      <c r="J1593" s="2"/>
      <c r="K1593" s="2"/>
      <c r="L1593" s="2"/>
      <c r="M1593" s="2"/>
      <c r="N1593" s="2"/>
      <c r="O1593" s="2"/>
      <c r="P1593" s="2"/>
      <c r="Q1593" s="5">
        <v>400</v>
      </c>
      <c r="R1593" s="1" t="s">
        <v>4916</v>
      </c>
      <c r="S1593" s="1" t="s">
        <v>3362</v>
      </c>
      <c r="T1593" s="1" t="s">
        <v>22</v>
      </c>
      <c r="U1593">
        <f>VLOOKUP(E1593,[1]Report!$E$4:$T$4596,16,0)</f>
        <v>0</v>
      </c>
    </row>
    <row r="1594" spans="1:21" x14ac:dyDescent="0.25">
      <c r="A1594" s="1" t="s">
        <v>2949</v>
      </c>
      <c r="B1594" s="1" t="s">
        <v>21</v>
      </c>
      <c r="C1594" s="1" t="s">
        <v>3359</v>
      </c>
      <c r="D1594" s="1" t="s">
        <v>21</v>
      </c>
      <c r="E1594" s="1" t="s">
        <v>3360</v>
      </c>
      <c r="F1594" s="1" t="s">
        <v>4372</v>
      </c>
      <c r="G1594" s="2"/>
      <c r="H1594" s="5">
        <v>200</v>
      </c>
      <c r="I1594" s="2"/>
      <c r="J1594" s="2"/>
      <c r="K1594" s="2"/>
      <c r="L1594" s="2"/>
      <c r="M1594" s="2"/>
      <c r="N1594" s="2"/>
      <c r="O1594" s="2"/>
      <c r="P1594" s="2"/>
      <c r="Q1594" s="5">
        <v>200</v>
      </c>
      <c r="R1594" s="1" t="s">
        <v>4917</v>
      </c>
      <c r="S1594" s="1" t="s">
        <v>3362</v>
      </c>
      <c r="T1594" s="1" t="s">
        <v>22</v>
      </c>
      <c r="U1594">
        <f>VLOOKUP(E1594,[1]Report!$E$4:$T$4596,16,0)</f>
        <v>0</v>
      </c>
    </row>
    <row r="1595" spans="1:21" x14ac:dyDescent="0.25">
      <c r="A1595" s="1" t="s">
        <v>2950</v>
      </c>
      <c r="B1595" s="1" t="s">
        <v>21</v>
      </c>
      <c r="C1595" s="1" t="s">
        <v>3359</v>
      </c>
      <c r="D1595" s="1" t="s">
        <v>21</v>
      </c>
      <c r="E1595" s="1" t="s">
        <v>3360</v>
      </c>
      <c r="F1595" s="1" t="s">
        <v>4372</v>
      </c>
      <c r="G1595" s="2"/>
      <c r="H1595" s="2"/>
      <c r="I1595" s="5">
        <v>202</v>
      </c>
      <c r="J1595" s="2"/>
      <c r="K1595" s="2"/>
      <c r="L1595" s="2"/>
      <c r="M1595" s="2"/>
      <c r="N1595" s="2"/>
      <c r="O1595" s="2"/>
      <c r="P1595" s="2"/>
      <c r="Q1595" s="5">
        <v>202</v>
      </c>
      <c r="R1595" s="1" t="s">
        <v>4918</v>
      </c>
      <c r="S1595" s="1" t="s">
        <v>3362</v>
      </c>
      <c r="T1595" s="1" t="s">
        <v>22</v>
      </c>
      <c r="U1595">
        <f>VLOOKUP(E1595,[1]Report!$E$4:$T$4596,16,0)</f>
        <v>0</v>
      </c>
    </row>
    <row r="1596" spans="1:21" x14ac:dyDescent="0.25">
      <c r="A1596" s="1" t="s">
        <v>2951</v>
      </c>
      <c r="B1596" s="1" t="s">
        <v>21</v>
      </c>
      <c r="C1596" s="1" t="s">
        <v>3359</v>
      </c>
      <c r="D1596" s="1" t="s">
        <v>21</v>
      </c>
      <c r="E1596" s="1" t="s">
        <v>3360</v>
      </c>
      <c r="F1596" s="1" t="s">
        <v>4372</v>
      </c>
      <c r="G1596" s="2"/>
      <c r="H1596" s="2"/>
      <c r="I1596" s="5">
        <v>1280</v>
      </c>
      <c r="J1596" s="2"/>
      <c r="K1596" s="2"/>
      <c r="L1596" s="2"/>
      <c r="M1596" s="2"/>
      <c r="N1596" s="2"/>
      <c r="O1596" s="2"/>
      <c r="P1596" s="2"/>
      <c r="Q1596" s="5">
        <v>1280</v>
      </c>
      <c r="R1596" s="1" t="s">
        <v>4919</v>
      </c>
      <c r="S1596" s="1" t="s">
        <v>3362</v>
      </c>
      <c r="T1596" s="1" t="s">
        <v>22</v>
      </c>
      <c r="U1596">
        <f>VLOOKUP(E1596,[1]Report!$E$4:$T$4596,16,0)</f>
        <v>0</v>
      </c>
    </row>
    <row r="1597" spans="1:21" x14ac:dyDescent="0.25">
      <c r="A1597" s="1" t="s">
        <v>2920</v>
      </c>
      <c r="B1597" s="1" t="s">
        <v>21</v>
      </c>
      <c r="C1597" s="1" t="s">
        <v>3359</v>
      </c>
      <c r="D1597" s="1" t="s">
        <v>21</v>
      </c>
      <c r="E1597" s="1" t="s">
        <v>3360</v>
      </c>
      <c r="F1597" s="1" t="s">
        <v>4372</v>
      </c>
      <c r="G1597" s="2"/>
      <c r="H1597" s="2"/>
      <c r="I1597" s="5">
        <v>100</v>
      </c>
      <c r="J1597" s="2"/>
      <c r="K1597" s="2"/>
      <c r="L1597" s="2"/>
      <c r="M1597" s="2"/>
      <c r="N1597" s="2"/>
      <c r="O1597" s="2"/>
      <c r="P1597" s="2"/>
      <c r="Q1597" s="5">
        <v>100</v>
      </c>
      <c r="R1597" s="1" t="s">
        <v>4920</v>
      </c>
      <c r="S1597" s="1" t="s">
        <v>3362</v>
      </c>
      <c r="T1597" s="1" t="s">
        <v>22</v>
      </c>
      <c r="U1597">
        <f>VLOOKUP(E1597,[1]Report!$E$4:$T$4596,16,0)</f>
        <v>0</v>
      </c>
    </row>
    <row r="1598" spans="1:21" x14ac:dyDescent="0.25">
      <c r="A1598" s="1" t="s">
        <v>1724</v>
      </c>
      <c r="B1598" s="1" t="s">
        <v>21</v>
      </c>
      <c r="C1598" s="1" t="s">
        <v>3359</v>
      </c>
      <c r="D1598" s="1" t="s">
        <v>21</v>
      </c>
      <c r="E1598" s="1" t="s">
        <v>3360</v>
      </c>
      <c r="F1598" s="1" t="s">
        <v>4372</v>
      </c>
      <c r="G1598" s="2"/>
      <c r="H1598" s="2"/>
      <c r="I1598" s="2"/>
      <c r="J1598" s="5">
        <v>1100</v>
      </c>
      <c r="K1598" s="2"/>
      <c r="L1598" s="2"/>
      <c r="M1598" s="2"/>
      <c r="N1598" s="2"/>
      <c r="O1598" s="2"/>
      <c r="P1598" s="2"/>
      <c r="Q1598" s="5">
        <v>1100</v>
      </c>
      <c r="R1598" s="1" t="s">
        <v>4921</v>
      </c>
      <c r="S1598" s="1" t="s">
        <v>3362</v>
      </c>
      <c r="T1598" s="1" t="s">
        <v>22</v>
      </c>
      <c r="U1598">
        <f>VLOOKUP(E1598,[1]Report!$E$4:$T$4596,16,0)</f>
        <v>0</v>
      </c>
    </row>
    <row r="1599" spans="1:21" x14ac:dyDescent="0.25">
      <c r="A1599" s="1" t="s">
        <v>2708</v>
      </c>
      <c r="B1599" s="1" t="s">
        <v>21</v>
      </c>
      <c r="C1599" s="1" t="s">
        <v>3359</v>
      </c>
      <c r="D1599" s="1" t="s">
        <v>21</v>
      </c>
      <c r="E1599" s="1" t="s">
        <v>3360</v>
      </c>
      <c r="F1599" s="1" t="s">
        <v>4372</v>
      </c>
      <c r="G1599" s="2"/>
      <c r="H1599" s="2"/>
      <c r="I1599" s="2"/>
      <c r="J1599" s="2"/>
      <c r="K1599" s="5">
        <v>200</v>
      </c>
      <c r="L1599" s="2"/>
      <c r="M1599" s="2"/>
      <c r="N1599" s="2"/>
      <c r="O1599" s="2"/>
      <c r="P1599" s="2"/>
      <c r="Q1599" s="5">
        <v>200</v>
      </c>
      <c r="R1599" s="1" t="s">
        <v>4922</v>
      </c>
      <c r="S1599" s="1" t="s">
        <v>3362</v>
      </c>
      <c r="T1599" s="1" t="s">
        <v>22</v>
      </c>
      <c r="U1599">
        <f>VLOOKUP(E1599,[1]Report!$E$4:$T$4596,16,0)</f>
        <v>0</v>
      </c>
    </row>
    <row r="1600" spans="1:21" x14ac:dyDescent="0.25">
      <c r="A1600" s="1" t="s">
        <v>365</v>
      </c>
      <c r="B1600" s="1" t="s">
        <v>21</v>
      </c>
      <c r="C1600" s="1" t="s">
        <v>3359</v>
      </c>
      <c r="D1600" s="1" t="s">
        <v>21</v>
      </c>
      <c r="E1600" s="1" t="s">
        <v>3360</v>
      </c>
      <c r="F1600" s="1" t="s">
        <v>4372</v>
      </c>
      <c r="G1600" s="2"/>
      <c r="H1600" s="2"/>
      <c r="I1600" s="2"/>
      <c r="J1600" s="2"/>
      <c r="K1600" s="5">
        <v>150</v>
      </c>
      <c r="L1600" s="2"/>
      <c r="M1600" s="2"/>
      <c r="N1600" s="2"/>
      <c r="O1600" s="2"/>
      <c r="P1600" s="2"/>
      <c r="Q1600" s="5">
        <v>150</v>
      </c>
      <c r="R1600" s="1" t="s">
        <v>4923</v>
      </c>
      <c r="S1600" s="1" t="s">
        <v>3362</v>
      </c>
      <c r="T1600" s="1" t="s">
        <v>22</v>
      </c>
      <c r="U1600">
        <f>VLOOKUP(E1600,[1]Report!$E$4:$T$4596,16,0)</f>
        <v>0</v>
      </c>
    </row>
    <row r="1601" spans="1:21" x14ac:dyDescent="0.25">
      <c r="A1601" s="1" t="s">
        <v>4924</v>
      </c>
      <c r="B1601" s="1" t="s">
        <v>21</v>
      </c>
      <c r="C1601" s="1" t="s">
        <v>3359</v>
      </c>
      <c r="D1601" s="1" t="s">
        <v>21</v>
      </c>
      <c r="E1601" s="1" t="s">
        <v>3360</v>
      </c>
      <c r="F1601" s="1" t="s">
        <v>4372</v>
      </c>
      <c r="G1601" s="2"/>
      <c r="H1601" s="2"/>
      <c r="I1601" s="2"/>
      <c r="J1601" s="2"/>
      <c r="K1601" s="5">
        <v>1050</v>
      </c>
      <c r="L1601" s="2"/>
      <c r="M1601" s="2"/>
      <c r="N1601" s="2"/>
      <c r="O1601" s="2"/>
      <c r="P1601" s="2"/>
      <c r="Q1601" s="5">
        <v>1050</v>
      </c>
      <c r="R1601" s="1" t="s">
        <v>4925</v>
      </c>
      <c r="S1601" s="1" t="s">
        <v>3362</v>
      </c>
      <c r="T1601" s="1" t="s">
        <v>22</v>
      </c>
      <c r="U1601">
        <f>VLOOKUP(E1601,[1]Report!$E$4:$T$4596,16,0)</f>
        <v>0</v>
      </c>
    </row>
    <row r="1602" spans="1:21" x14ac:dyDescent="0.25">
      <c r="A1602" s="1" t="s">
        <v>4926</v>
      </c>
      <c r="B1602" s="1" t="s">
        <v>21</v>
      </c>
      <c r="C1602" s="1" t="s">
        <v>3359</v>
      </c>
      <c r="D1602" s="1" t="s">
        <v>21</v>
      </c>
      <c r="E1602" s="1" t="s">
        <v>3360</v>
      </c>
      <c r="F1602" s="1" t="s">
        <v>4372</v>
      </c>
      <c r="G1602" s="2"/>
      <c r="H1602" s="2"/>
      <c r="I1602" s="2"/>
      <c r="J1602" s="2"/>
      <c r="K1602" s="2"/>
      <c r="L1602" s="5">
        <v>200</v>
      </c>
      <c r="M1602" s="2"/>
      <c r="N1602" s="2"/>
      <c r="O1602" s="2"/>
      <c r="P1602" s="2"/>
      <c r="Q1602" s="5">
        <v>200</v>
      </c>
      <c r="R1602" s="1" t="s">
        <v>4927</v>
      </c>
      <c r="S1602" s="1" t="s">
        <v>3362</v>
      </c>
      <c r="T1602" s="1" t="s">
        <v>22</v>
      </c>
      <c r="U1602">
        <f>VLOOKUP(E1602,[1]Report!$E$4:$T$4596,16,0)</f>
        <v>0</v>
      </c>
    </row>
    <row r="1603" spans="1:21" x14ac:dyDescent="0.25">
      <c r="A1603" s="1" t="s">
        <v>2846</v>
      </c>
      <c r="B1603" s="1" t="s">
        <v>21</v>
      </c>
      <c r="C1603" s="1" t="s">
        <v>3359</v>
      </c>
      <c r="D1603" s="1" t="s">
        <v>21</v>
      </c>
      <c r="E1603" s="1" t="s">
        <v>3360</v>
      </c>
      <c r="F1603" s="1" t="s">
        <v>4372</v>
      </c>
      <c r="G1603" s="5">
        <v>1904</v>
      </c>
      <c r="H1603" s="2"/>
      <c r="I1603" s="2"/>
      <c r="J1603" s="2"/>
      <c r="K1603" s="2"/>
      <c r="L1603" s="2"/>
      <c r="M1603" s="2"/>
      <c r="N1603" s="2"/>
      <c r="O1603" s="2"/>
      <c r="P1603" s="2"/>
      <c r="Q1603" s="5">
        <v>1904</v>
      </c>
      <c r="R1603" s="1" t="s">
        <v>4928</v>
      </c>
      <c r="S1603" s="1" t="s">
        <v>3362</v>
      </c>
      <c r="T1603" s="1" t="s">
        <v>22</v>
      </c>
      <c r="U1603">
        <f>VLOOKUP(E1603,[1]Report!$E$4:$T$4596,16,0)</f>
        <v>0</v>
      </c>
    </row>
    <row r="1604" spans="1:21" x14ac:dyDescent="0.25">
      <c r="A1604" s="1" t="s">
        <v>4929</v>
      </c>
      <c r="B1604" s="1" t="s">
        <v>21</v>
      </c>
      <c r="C1604" s="1" t="s">
        <v>3359</v>
      </c>
      <c r="D1604" s="1" t="s">
        <v>21</v>
      </c>
      <c r="E1604" s="1" t="s">
        <v>3360</v>
      </c>
      <c r="F1604" s="1" t="s">
        <v>4372</v>
      </c>
      <c r="G1604" s="2"/>
      <c r="H1604" s="2"/>
      <c r="I1604" s="2"/>
      <c r="J1604" s="2"/>
      <c r="K1604" s="2"/>
      <c r="L1604" s="2"/>
      <c r="M1604" s="5">
        <v>400</v>
      </c>
      <c r="N1604" s="2"/>
      <c r="O1604" s="2"/>
      <c r="P1604" s="2"/>
      <c r="Q1604" s="5">
        <v>400</v>
      </c>
      <c r="R1604" s="1" t="s">
        <v>4930</v>
      </c>
      <c r="S1604" s="1" t="s">
        <v>3362</v>
      </c>
      <c r="T1604" s="1" t="s">
        <v>22</v>
      </c>
      <c r="U1604">
        <f>VLOOKUP(E1604,[1]Report!$E$4:$T$4596,16,0)</f>
        <v>0</v>
      </c>
    </row>
    <row r="1605" spans="1:21" x14ac:dyDescent="0.25">
      <c r="A1605" s="1" t="s">
        <v>4931</v>
      </c>
      <c r="B1605" s="1" t="s">
        <v>21</v>
      </c>
      <c r="C1605" s="1" t="s">
        <v>3359</v>
      </c>
      <c r="D1605" s="1" t="s">
        <v>21</v>
      </c>
      <c r="E1605" s="1" t="s">
        <v>3360</v>
      </c>
      <c r="F1605" s="1" t="s">
        <v>4372</v>
      </c>
      <c r="G1605" s="2"/>
      <c r="H1605" s="2"/>
      <c r="I1605" s="2"/>
      <c r="J1605" s="2"/>
      <c r="K1605" s="2"/>
      <c r="L1605" s="2"/>
      <c r="M1605" s="5">
        <v>300</v>
      </c>
      <c r="N1605" s="2"/>
      <c r="O1605" s="2"/>
      <c r="P1605" s="2"/>
      <c r="Q1605" s="5">
        <v>300</v>
      </c>
      <c r="R1605" s="1" t="s">
        <v>4932</v>
      </c>
      <c r="S1605" s="1" t="s">
        <v>3362</v>
      </c>
      <c r="T1605" s="1" t="s">
        <v>22</v>
      </c>
      <c r="U1605">
        <f>VLOOKUP(E1605,[1]Report!$E$4:$T$4596,16,0)</f>
        <v>0</v>
      </c>
    </row>
    <row r="1606" spans="1:21" x14ac:dyDescent="0.25">
      <c r="A1606" s="1" t="s">
        <v>4933</v>
      </c>
      <c r="B1606" s="1" t="s">
        <v>21</v>
      </c>
      <c r="C1606" s="1" t="s">
        <v>3359</v>
      </c>
      <c r="D1606" s="1" t="s">
        <v>21</v>
      </c>
      <c r="E1606" s="1" t="s">
        <v>2309</v>
      </c>
      <c r="F1606" s="1" t="s">
        <v>4372</v>
      </c>
      <c r="G1606" s="2"/>
      <c r="H1606" s="2"/>
      <c r="I1606" s="2"/>
      <c r="J1606" s="5">
        <v>1038</v>
      </c>
      <c r="K1606" s="2"/>
      <c r="L1606" s="2"/>
      <c r="M1606" s="2"/>
      <c r="N1606" s="2"/>
      <c r="O1606" s="2"/>
      <c r="P1606" s="2"/>
      <c r="Q1606" s="5">
        <v>1038</v>
      </c>
      <c r="R1606" s="1" t="s">
        <v>4934</v>
      </c>
      <c r="S1606" s="1" t="s">
        <v>402</v>
      </c>
      <c r="T1606" s="1" t="s">
        <v>22</v>
      </c>
      <c r="U1606">
        <f>VLOOKUP(E1606,[1]Report!$E$4:$T$4596,16,0)</f>
        <v>0</v>
      </c>
    </row>
    <row r="1607" spans="1:21" x14ac:dyDescent="0.25">
      <c r="A1607" s="1" t="s">
        <v>4935</v>
      </c>
      <c r="B1607" s="1" t="s">
        <v>21</v>
      </c>
      <c r="C1607" s="1" t="s">
        <v>3998</v>
      </c>
      <c r="D1607" s="1" t="s">
        <v>21</v>
      </c>
      <c r="E1607" s="1" t="s">
        <v>3999</v>
      </c>
      <c r="F1607" s="1" t="s">
        <v>4372</v>
      </c>
      <c r="G1607" s="2"/>
      <c r="H1607" s="2"/>
      <c r="I1607" s="2"/>
      <c r="J1607" s="2"/>
      <c r="K1607" s="2"/>
      <c r="L1607" s="2"/>
      <c r="M1607" s="2"/>
      <c r="N1607" s="2"/>
      <c r="O1607" s="5">
        <v>280000</v>
      </c>
      <c r="P1607" s="2"/>
      <c r="Q1607" s="5">
        <v>280000</v>
      </c>
      <c r="R1607" s="1" t="s">
        <v>2552</v>
      </c>
      <c r="S1607" s="1" t="s">
        <v>3362</v>
      </c>
      <c r="T1607" s="1" t="s">
        <v>22</v>
      </c>
      <c r="U1607">
        <f>VLOOKUP(E1607,[1]Report!$E$4:$T$4596,16,0)</f>
        <v>0</v>
      </c>
    </row>
    <row r="1608" spans="1:21" x14ac:dyDescent="0.25">
      <c r="A1608" s="1" t="s">
        <v>4936</v>
      </c>
      <c r="B1608" s="1" t="s">
        <v>21</v>
      </c>
      <c r="C1608" s="1" t="s">
        <v>3998</v>
      </c>
      <c r="D1608" s="1" t="s">
        <v>21</v>
      </c>
      <c r="E1608" s="1" t="s">
        <v>3999</v>
      </c>
      <c r="F1608" s="1" t="s">
        <v>4372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5">
        <v>280000</v>
      </c>
      <c r="Q1608" s="5">
        <v>280000</v>
      </c>
      <c r="R1608" s="1" t="s">
        <v>2555</v>
      </c>
      <c r="S1608" s="1" t="s">
        <v>3362</v>
      </c>
      <c r="T1608" s="1" t="s">
        <v>22</v>
      </c>
      <c r="U1608">
        <f>VLOOKUP(E1608,[1]Report!$E$4:$T$4596,16,0)</f>
        <v>0</v>
      </c>
    </row>
    <row r="1609" spans="1:21" x14ac:dyDescent="0.25">
      <c r="A1609" s="1" t="s">
        <v>4937</v>
      </c>
      <c r="B1609" s="1" t="s">
        <v>21</v>
      </c>
      <c r="C1609" s="1" t="s">
        <v>3998</v>
      </c>
      <c r="D1609" s="1" t="s">
        <v>21</v>
      </c>
      <c r="E1609" s="1" t="s">
        <v>3999</v>
      </c>
      <c r="F1609" s="1" t="s">
        <v>4372</v>
      </c>
      <c r="G1609" s="2"/>
      <c r="H1609" s="2"/>
      <c r="I1609" s="5">
        <v>280000</v>
      </c>
      <c r="J1609" s="2"/>
      <c r="K1609" s="2"/>
      <c r="L1609" s="2"/>
      <c r="M1609" s="2"/>
      <c r="N1609" s="2"/>
      <c r="O1609" s="2"/>
      <c r="P1609" s="2"/>
      <c r="Q1609" s="5">
        <v>280000</v>
      </c>
      <c r="R1609" s="1" t="s">
        <v>2559</v>
      </c>
      <c r="S1609" s="1" t="s">
        <v>3362</v>
      </c>
      <c r="T1609" s="1" t="s">
        <v>22</v>
      </c>
      <c r="U1609">
        <f>VLOOKUP(E1609,[1]Report!$E$4:$T$4596,16,0)</f>
        <v>0</v>
      </c>
    </row>
    <row r="1610" spans="1:21" x14ac:dyDescent="0.25">
      <c r="A1610" s="1" t="s">
        <v>4938</v>
      </c>
      <c r="B1610" s="1" t="s">
        <v>21</v>
      </c>
      <c r="C1610" s="1" t="s">
        <v>3998</v>
      </c>
      <c r="D1610" s="1" t="s">
        <v>21</v>
      </c>
      <c r="E1610" s="1" t="s">
        <v>3999</v>
      </c>
      <c r="F1610" s="1" t="s">
        <v>4372</v>
      </c>
      <c r="G1610" s="5">
        <v>280000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5">
        <v>280000</v>
      </c>
      <c r="R1610" s="1" t="s">
        <v>2560</v>
      </c>
      <c r="S1610" s="1" t="s">
        <v>3362</v>
      </c>
      <c r="T1610" s="1" t="s">
        <v>22</v>
      </c>
      <c r="U1610">
        <f>VLOOKUP(E1610,[1]Report!$E$4:$T$4596,16,0)</f>
        <v>0</v>
      </c>
    </row>
    <row r="1611" spans="1:21" x14ac:dyDescent="0.25">
      <c r="A1611" s="1" t="s">
        <v>4939</v>
      </c>
      <c r="B1611" s="1" t="s">
        <v>21</v>
      </c>
      <c r="C1611" s="1" t="s">
        <v>3998</v>
      </c>
      <c r="D1611" s="1" t="s">
        <v>21</v>
      </c>
      <c r="E1611" s="1" t="s">
        <v>3999</v>
      </c>
      <c r="F1611" s="1" t="s">
        <v>4372</v>
      </c>
      <c r="G1611" s="2"/>
      <c r="H1611" s="5">
        <v>280000</v>
      </c>
      <c r="I1611" s="2"/>
      <c r="J1611" s="2"/>
      <c r="K1611" s="2"/>
      <c r="L1611" s="2"/>
      <c r="M1611" s="2"/>
      <c r="N1611" s="2"/>
      <c r="O1611" s="2"/>
      <c r="P1611" s="2"/>
      <c r="Q1611" s="5">
        <v>280000</v>
      </c>
      <c r="R1611" s="1" t="s">
        <v>2561</v>
      </c>
      <c r="S1611" s="1" t="s">
        <v>3362</v>
      </c>
      <c r="T1611" s="1" t="s">
        <v>22</v>
      </c>
      <c r="U1611">
        <f>VLOOKUP(E1611,[1]Report!$E$4:$T$4596,16,0)</f>
        <v>0</v>
      </c>
    </row>
    <row r="1612" spans="1:21" x14ac:dyDescent="0.25">
      <c r="A1612" s="1" t="s">
        <v>4940</v>
      </c>
      <c r="B1612" s="1" t="s">
        <v>21</v>
      </c>
      <c r="C1612" s="1" t="s">
        <v>3998</v>
      </c>
      <c r="D1612" s="1" t="s">
        <v>21</v>
      </c>
      <c r="E1612" s="1" t="s">
        <v>3999</v>
      </c>
      <c r="F1612" s="1" t="s">
        <v>4372</v>
      </c>
      <c r="G1612" s="2"/>
      <c r="H1612" s="2"/>
      <c r="I1612" s="2"/>
      <c r="J1612" s="5">
        <v>280000</v>
      </c>
      <c r="K1612" s="2"/>
      <c r="L1612" s="2"/>
      <c r="M1612" s="2"/>
      <c r="N1612" s="2"/>
      <c r="O1612" s="2"/>
      <c r="P1612" s="2"/>
      <c r="Q1612" s="5">
        <v>280000</v>
      </c>
      <c r="R1612" s="1" t="s">
        <v>2566</v>
      </c>
      <c r="S1612" s="1" t="s">
        <v>3362</v>
      </c>
      <c r="T1612" s="1" t="s">
        <v>22</v>
      </c>
      <c r="U1612">
        <f>VLOOKUP(E1612,[1]Report!$E$4:$T$4596,16,0)</f>
        <v>0</v>
      </c>
    </row>
    <row r="1613" spans="1:21" x14ac:dyDescent="0.25">
      <c r="A1613" s="1" t="s">
        <v>4941</v>
      </c>
      <c r="B1613" s="1" t="s">
        <v>21</v>
      </c>
      <c r="C1613" s="1" t="s">
        <v>3998</v>
      </c>
      <c r="D1613" s="1" t="s">
        <v>21</v>
      </c>
      <c r="E1613" s="1" t="s">
        <v>3999</v>
      </c>
      <c r="F1613" s="1" t="s">
        <v>4372</v>
      </c>
      <c r="G1613" s="2"/>
      <c r="H1613" s="2"/>
      <c r="I1613" s="2"/>
      <c r="J1613" s="2"/>
      <c r="K1613" s="2"/>
      <c r="L1613" s="5">
        <v>280000</v>
      </c>
      <c r="M1613" s="2"/>
      <c r="N1613" s="2"/>
      <c r="O1613" s="2"/>
      <c r="P1613" s="2"/>
      <c r="Q1613" s="5">
        <v>280000</v>
      </c>
      <c r="R1613" s="1" t="s">
        <v>2569</v>
      </c>
      <c r="S1613" s="1" t="s">
        <v>3362</v>
      </c>
      <c r="T1613" s="1" t="s">
        <v>22</v>
      </c>
      <c r="U1613">
        <f>VLOOKUP(E1613,[1]Report!$E$4:$T$4596,16,0)</f>
        <v>0</v>
      </c>
    </row>
    <row r="1614" spans="1:21" x14ac:dyDescent="0.25">
      <c r="A1614" s="1" t="s">
        <v>4942</v>
      </c>
      <c r="B1614" s="1" t="s">
        <v>21</v>
      </c>
      <c r="C1614" s="1" t="s">
        <v>3998</v>
      </c>
      <c r="D1614" s="1" t="s">
        <v>21</v>
      </c>
      <c r="E1614" s="1" t="s">
        <v>3999</v>
      </c>
      <c r="F1614" s="1" t="s">
        <v>4372</v>
      </c>
      <c r="G1614" s="2"/>
      <c r="H1614" s="2"/>
      <c r="I1614" s="2"/>
      <c r="J1614" s="2"/>
      <c r="K1614" s="2"/>
      <c r="L1614" s="2"/>
      <c r="M1614" s="5">
        <v>280000</v>
      </c>
      <c r="N1614" s="2"/>
      <c r="O1614" s="2"/>
      <c r="P1614" s="2"/>
      <c r="Q1614" s="5">
        <v>280000</v>
      </c>
      <c r="R1614" s="1" t="s">
        <v>2571</v>
      </c>
      <c r="S1614" s="1" t="s">
        <v>3362</v>
      </c>
      <c r="T1614" s="1" t="s">
        <v>22</v>
      </c>
      <c r="U1614">
        <f>VLOOKUP(E1614,[1]Report!$E$4:$T$4596,16,0)</f>
        <v>0</v>
      </c>
    </row>
    <row r="1615" spans="1:21" x14ac:dyDescent="0.25">
      <c r="A1615" s="1" t="s">
        <v>4943</v>
      </c>
      <c r="B1615" s="1" t="s">
        <v>21</v>
      </c>
      <c r="C1615" s="1" t="s">
        <v>3998</v>
      </c>
      <c r="D1615" s="1" t="s">
        <v>21</v>
      </c>
      <c r="E1615" s="1" t="s">
        <v>3999</v>
      </c>
      <c r="F1615" s="1" t="s">
        <v>4372</v>
      </c>
      <c r="G1615" s="2"/>
      <c r="H1615" s="2"/>
      <c r="I1615" s="2"/>
      <c r="J1615" s="2"/>
      <c r="K1615" s="2"/>
      <c r="L1615" s="2"/>
      <c r="M1615" s="2"/>
      <c r="N1615" s="5">
        <v>280000</v>
      </c>
      <c r="O1615" s="2"/>
      <c r="P1615" s="2"/>
      <c r="Q1615" s="5">
        <v>280000</v>
      </c>
      <c r="R1615" s="1" t="s">
        <v>2573</v>
      </c>
      <c r="S1615" s="1" t="s">
        <v>3362</v>
      </c>
      <c r="T1615" s="1" t="s">
        <v>22</v>
      </c>
      <c r="U1615">
        <f>VLOOKUP(E1615,[1]Report!$E$4:$T$4596,16,0)</f>
        <v>0</v>
      </c>
    </row>
    <row r="1616" spans="1:21" x14ac:dyDescent="0.25">
      <c r="A1616" s="1" t="s">
        <v>4944</v>
      </c>
      <c r="B1616" s="1" t="s">
        <v>21</v>
      </c>
      <c r="C1616" s="1" t="s">
        <v>3998</v>
      </c>
      <c r="D1616" s="1" t="s">
        <v>21</v>
      </c>
      <c r="E1616" s="1" t="s">
        <v>3999</v>
      </c>
      <c r="F1616" s="1" t="s">
        <v>4372</v>
      </c>
      <c r="G1616" s="2"/>
      <c r="H1616" s="2"/>
      <c r="I1616" s="2"/>
      <c r="J1616" s="2"/>
      <c r="K1616" s="5">
        <v>280000</v>
      </c>
      <c r="L1616" s="2"/>
      <c r="M1616" s="2"/>
      <c r="N1616" s="2"/>
      <c r="O1616" s="2"/>
      <c r="P1616" s="2"/>
      <c r="Q1616" s="5">
        <v>280000</v>
      </c>
      <c r="R1616" s="1" t="s">
        <v>2575</v>
      </c>
      <c r="S1616" s="1" t="s">
        <v>3362</v>
      </c>
      <c r="T1616" s="1" t="s">
        <v>22</v>
      </c>
      <c r="U1616">
        <f>VLOOKUP(E1616,[1]Report!$E$4:$T$4596,16,0)</f>
        <v>0</v>
      </c>
    </row>
    <row r="1617" spans="1:21" x14ac:dyDescent="0.25">
      <c r="A1617" s="1" t="s">
        <v>4945</v>
      </c>
      <c r="B1617" s="1" t="s">
        <v>21</v>
      </c>
      <c r="C1617" s="1" t="s">
        <v>4946</v>
      </c>
      <c r="D1617" s="1" t="s">
        <v>21</v>
      </c>
      <c r="E1617" s="1" t="s">
        <v>4947</v>
      </c>
      <c r="F1617" s="1" t="s">
        <v>4372</v>
      </c>
      <c r="G1617" s="2"/>
      <c r="H1617" s="5">
        <v>402361</v>
      </c>
      <c r="I1617" s="2"/>
      <c r="J1617" s="2"/>
      <c r="K1617" s="2"/>
      <c r="L1617" s="2"/>
      <c r="M1617" s="2"/>
      <c r="N1617" s="2"/>
      <c r="O1617" s="2"/>
      <c r="P1617" s="2"/>
      <c r="Q1617" s="5">
        <v>402361</v>
      </c>
      <c r="R1617" s="1" t="s">
        <v>1760</v>
      </c>
      <c r="S1617" s="1" t="s">
        <v>2287</v>
      </c>
      <c r="T1617" s="1" t="s">
        <v>22</v>
      </c>
      <c r="U1617">
        <f>VLOOKUP(E1617,[1]Report!$E$4:$T$4596,16,0)</f>
        <v>0</v>
      </c>
    </row>
    <row r="1618" spans="1:21" x14ac:dyDescent="0.25">
      <c r="A1618" s="1" t="s">
        <v>4948</v>
      </c>
      <c r="B1618" s="1" t="s">
        <v>21</v>
      </c>
      <c r="C1618" s="1" t="s">
        <v>4949</v>
      </c>
      <c r="D1618" s="1" t="s">
        <v>21</v>
      </c>
      <c r="E1618" s="1" t="s">
        <v>2309</v>
      </c>
      <c r="F1618" s="1" t="s">
        <v>4372</v>
      </c>
      <c r="G1618" s="2"/>
      <c r="H1618" s="2"/>
      <c r="I1618" s="5">
        <v>2310</v>
      </c>
      <c r="J1618" s="2"/>
      <c r="K1618" s="2"/>
      <c r="L1618" s="2"/>
      <c r="M1618" s="2"/>
      <c r="N1618" s="2"/>
      <c r="O1618" s="2"/>
      <c r="P1618" s="2"/>
      <c r="Q1618" s="5">
        <v>2310</v>
      </c>
      <c r="R1618" s="1" t="s">
        <v>4950</v>
      </c>
      <c r="S1618" s="1" t="s">
        <v>402</v>
      </c>
      <c r="T1618" s="1" t="s">
        <v>22</v>
      </c>
      <c r="U1618">
        <f>VLOOKUP(E1618,[1]Report!$E$4:$T$4596,16,0)</f>
        <v>0</v>
      </c>
    </row>
    <row r="1619" spans="1:21" x14ac:dyDescent="0.25">
      <c r="A1619" s="1" t="s">
        <v>4951</v>
      </c>
      <c r="B1619" s="1" t="s">
        <v>21</v>
      </c>
      <c r="C1619" s="1" t="s">
        <v>4949</v>
      </c>
      <c r="D1619" s="1" t="s">
        <v>21</v>
      </c>
      <c r="E1619" s="1" t="s">
        <v>2309</v>
      </c>
      <c r="F1619" s="1" t="s">
        <v>4372</v>
      </c>
      <c r="G1619" s="2"/>
      <c r="H1619" s="2"/>
      <c r="I1619" s="2"/>
      <c r="J1619" s="5">
        <v>250</v>
      </c>
      <c r="K1619" s="2"/>
      <c r="L1619" s="2"/>
      <c r="M1619" s="2"/>
      <c r="N1619" s="2"/>
      <c r="O1619" s="2"/>
      <c r="P1619" s="2"/>
      <c r="Q1619" s="5">
        <v>250</v>
      </c>
      <c r="R1619" s="1" t="s">
        <v>4952</v>
      </c>
      <c r="S1619" s="1" t="s">
        <v>402</v>
      </c>
      <c r="T1619" s="1" t="s">
        <v>22</v>
      </c>
      <c r="U1619">
        <f>VLOOKUP(E1619,[1]Report!$E$4:$T$4596,16,0)</f>
        <v>0</v>
      </c>
    </row>
    <row r="1620" spans="1:21" x14ac:dyDescent="0.25">
      <c r="A1620" s="1" t="s">
        <v>4953</v>
      </c>
      <c r="B1620" s="1" t="s">
        <v>21</v>
      </c>
      <c r="C1620" s="1" t="s">
        <v>4949</v>
      </c>
      <c r="D1620" s="1" t="s">
        <v>21</v>
      </c>
      <c r="E1620" s="1" t="s">
        <v>2309</v>
      </c>
      <c r="F1620" s="1" t="s">
        <v>4372</v>
      </c>
      <c r="G1620" s="2"/>
      <c r="H1620" s="2"/>
      <c r="I1620" s="2"/>
      <c r="J1620" s="2"/>
      <c r="K1620" s="2"/>
      <c r="L1620" s="5">
        <v>3000</v>
      </c>
      <c r="M1620" s="2"/>
      <c r="N1620" s="2"/>
      <c r="O1620" s="2"/>
      <c r="P1620" s="2"/>
      <c r="Q1620" s="5">
        <v>3000</v>
      </c>
      <c r="R1620" s="1" t="s">
        <v>4954</v>
      </c>
      <c r="S1620" s="1" t="s">
        <v>402</v>
      </c>
      <c r="T1620" s="1" t="s">
        <v>22</v>
      </c>
      <c r="U1620">
        <f>VLOOKUP(E1620,[1]Report!$E$4:$T$4596,16,0)</f>
        <v>0</v>
      </c>
    </row>
    <row r="1621" spans="1:21" x14ac:dyDescent="0.25">
      <c r="A1621" s="1" t="s">
        <v>4955</v>
      </c>
      <c r="B1621" s="1" t="s">
        <v>21</v>
      </c>
      <c r="C1621" s="1" t="s">
        <v>4949</v>
      </c>
      <c r="D1621" s="1" t="s">
        <v>21</v>
      </c>
      <c r="E1621" s="1" t="s">
        <v>3434</v>
      </c>
      <c r="F1621" s="1" t="s">
        <v>4372</v>
      </c>
      <c r="G1621" s="5">
        <v>7331.19</v>
      </c>
      <c r="H1621" s="2"/>
      <c r="I1621" s="2"/>
      <c r="J1621" s="2"/>
      <c r="K1621" s="2"/>
      <c r="L1621" s="2"/>
      <c r="M1621" s="2"/>
      <c r="N1621" s="2"/>
      <c r="O1621" s="2"/>
      <c r="P1621" s="2"/>
      <c r="Q1621" s="5">
        <v>7331.19</v>
      </c>
      <c r="R1621" s="1" t="s">
        <v>1881</v>
      </c>
      <c r="S1621" s="1" t="s">
        <v>3435</v>
      </c>
      <c r="T1621" s="1" t="s">
        <v>22</v>
      </c>
      <c r="U1621">
        <f>VLOOKUP(E1621,[1]Report!$E$4:$T$4596,16,0)</f>
        <v>0</v>
      </c>
    </row>
    <row r="1622" spans="1:21" x14ac:dyDescent="0.25">
      <c r="A1622" s="1" t="s">
        <v>4956</v>
      </c>
      <c r="B1622" s="1" t="s">
        <v>21</v>
      </c>
      <c r="C1622" s="1" t="s">
        <v>4949</v>
      </c>
      <c r="D1622" s="1" t="s">
        <v>21</v>
      </c>
      <c r="E1622" s="1" t="s">
        <v>3434</v>
      </c>
      <c r="F1622" s="1" t="s">
        <v>4372</v>
      </c>
      <c r="G1622" s="2"/>
      <c r="H1622" s="5">
        <v>10499</v>
      </c>
      <c r="I1622" s="2"/>
      <c r="J1622" s="2"/>
      <c r="K1622" s="2"/>
      <c r="L1622" s="2"/>
      <c r="M1622" s="2"/>
      <c r="N1622" s="2"/>
      <c r="O1622" s="2"/>
      <c r="P1622" s="2"/>
      <c r="Q1622" s="5">
        <v>10499</v>
      </c>
      <c r="R1622" s="1" t="s">
        <v>1937</v>
      </c>
      <c r="S1622" s="1" t="s">
        <v>3435</v>
      </c>
      <c r="T1622" s="1" t="s">
        <v>22</v>
      </c>
      <c r="U1622">
        <f>VLOOKUP(E1622,[1]Report!$E$4:$T$4596,16,0)</f>
        <v>0</v>
      </c>
    </row>
    <row r="1623" spans="1:21" x14ac:dyDescent="0.25">
      <c r="A1623" s="1" t="s">
        <v>4957</v>
      </c>
      <c r="B1623" s="1" t="s">
        <v>21</v>
      </c>
      <c r="C1623" s="1" t="s">
        <v>4949</v>
      </c>
      <c r="D1623" s="1" t="s">
        <v>21</v>
      </c>
      <c r="E1623" s="1" t="s">
        <v>3434</v>
      </c>
      <c r="F1623" s="1" t="s">
        <v>4372</v>
      </c>
      <c r="G1623" s="2"/>
      <c r="H1623" s="2"/>
      <c r="I1623" s="2"/>
      <c r="J1623" s="2"/>
      <c r="K1623" s="2"/>
      <c r="L1623" s="2"/>
      <c r="M1623" s="2"/>
      <c r="N1623" s="5">
        <v>20648.849999999999</v>
      </c>
      <c r="O1623" s="2"/>
      <c r="P1623" s="2"/>
      <c r="Q1623" s="5">
        <v>20648.849999999999</v>
      </c>
      <c r="R1623" s="1" t="s">
        <v>2358</v>
      </c>
      <c r="S1623" s="1" t="s">
        <v>3435</v>
      </c>
      <c r="T1623" s="1" t="s">
        <v>22</v>
      </c>
      <c r="U1623">
        <f>VLOOKUP(E1623,[1]Report!$E$4:$T$4596,16,0)</f>
        <v>0</v>
      </c>
    </row>
    <row r="1624" spans="1:21" x14ac:dyDescent="0.25">
      <c r="A1624" s="1" t="s">
        <v>4958</v>
      </c>
      <c r="B1624" s="1" t="s">
        <v>21</v>
      </c>
      <c r="C1624" s="1" t="s">
        <v>4949</v>
      </c>
      <c r="D1624" s="1" t="s">
        <v>21</v>
      </c>
      <c r="E1624" s="1" t="s">
        <v>3434</v>
      </c>
      <c r="F1624" s="1" t="s">
        <v>4372</v>
      </c>
      <c r="G1624" s="2"/>
      <c r="H1624" s="2"/>
      <c r="I1624" s="2"/>
      <c r="J1624" s="2"/>
      <c r="K1624" s="2"/>
      <c r="L1624" s="2"/>
      <c r="M1624" s="5">
        <v>150</v>
      </c>
      <c r="N1624" s="2"/>
      <c r="O1624" s="2"/>
      <c r="P1624" s="2"/>
      <c r="Q1624" s="5">
        <v>150</v>
      </c>
      <c r="R1624" s="1" t="s">
        <v>4959</v>
      </c>
      <c r="S1624" s="1" t="s">
        <v>3435</v>
      </c>
      <c r="T1624" s="1" t="s">
        <v>22</v>
      </c>
      <c r="U1624">
        <f>VLOOKUP(E1624,[1]Report!$E$4:$T$4596,16,0)</f>
        <v>0</v>
      </c>
    </row>
    <row r="1625" spans="1:21" x14ac:dyDescent="0.25">
      <c r="A1625" s="1" t="s">
        <v>4960</v>
      </c>
      <c r="B1625" s="1" t="s">
        <v>21</v>
      </c>
      <c r="C1625" s="1" t="s">
        <v>4949</v>
      </c>
      <c r="D1625" s="1" t="s">
        <v>21</v>
      </c>
      <c r="E1625" s="1" t="s">
        <v>3434</v>
      </c>
      <c r="F1625" s="1" t="s">
        <v>4372</v>
      </c>
      <c r="G1625" s="2"/>
      <c r="H1625" s="2"/>
      <c r="I1625" s="2"/>
      <c r="J1625" s="2"/>
      <c r="K1625" s="2"/>
      <c r="L1625" s="2"/>
      <c r="M1625" s="5">
        <v>200</v>
      </c>
      <c r="N1625" s="2"/>
      <c r="O1625" s="2"/>
      <c r="P1625" s="2"/>
      <c r="Q1625" s="5">
        <v>200</v>
      </c>
      <c r="R1625" s="1" t="s">
        <v>4961</v>
      </c>
      <c r="S1625" s="1" t="s">
        <v>3435</v>
      </c>
      <c r="T1625" s="1" t="s">
        <v>22</v>
      </c>
      <c r="U1625">
        <f>VLOOKUP(E1625,[1]Report!$E$4:$T$4596,16,0)</f>
        <v>0</v>
      </c>
    </row>
    <row r="1626" spans="1:21" x14ac:dyDescent="0.25">
      <c r="A1626" s="1" t="s">
        <v>4962</v>
      </c>
      <c r="B1626" s="1" t="s">
        <v>21</v>
      </c>
      <c r="C1626" s="1" t="s">
        <v>4949</v>
      </c>
      <c r="D1626" s="1" t="s">
        <v>21</v>
      </c>
      <c r="E1626" s="1" t="s">
        <v>3434</v>
      </c>
      <c r="F1626" s="1" t="s">
        <v>4372</v>
      </c>
      <c r="G1626" s="2"/>
      <c r="H1626" s="2"/>
      <c r="I1626" s="2"/>
      <c r="J1626" s="2"/>
      <c r="K1626" s="2"/>
      <c r="L1626" s="2"/>
      <c r="M1626" s="5">
        <v>300</v>
      </c>
      <c r="N1626" s="2"/>
      <c r="O1626" s="2"/>
      <c r="P1626" s="2"/>
      <c r="Q1626" s="5">
        <v>300</v>
      </c>
      <c r="R1626" s="1" t="s">
        <v>4963</v>
      </c>
      <c r="S1626" s="1" t="s">
        <v>3435</v>
      </c>
      <c r="T1626" s="1" t="s">
        <v>22</v>
      </c>
      <c r="U1626">
        <f>VLOOKUP(E1626,[1]Report!$E$4:$T$4596,16,0)</f>
        <v>0</v>
      </c>
    </row>
    <row r="1627" spans="1:21" x14ac:dyDescent="0.25">
      <c r="A1627" s="1" t="s">
        <v>4964</v>
      </c>
      <c r="B1627" s="1" t="s">
        <v>21</v>
      </c>
      <c r="C1627" s="1" t="s">
        <v>4949</v>
      </c>
      <c r="D1627" s="1" t="s">
        <v>21</v>
      </c>
      <c r="E1627" s="1" t="s">
        <v>3434</v>
      </c>
      <c r="F1627" s="1" t="s">
        <v>4372</v>
      </c>
      <c r="G1627" s="2"/>
      <c r="H1627" s="2"/>
      <c r="I1627" s="2"/>
      <c r="J1627" s="2"/>
      <c r="K1627" s="2"/>
      <c r="L1627" s="2"/>
      <c r="M1627" s="5">
        <v>1000</v>
      </c>
      <c r="N1627" s="2"/>
      <c r="O1627" s="2"/>
      <c r="P1627" s="2"/>
      <c r="Q1627" s="5">
        <v>1000</v>
      </c>
      <c r="R1627" s="1" t="s">
        <v>4965</v>
      </c>
      <c r="S1627" s="1" t="s">
        <v>3435</v>
      </c>
      <c r="T1627" s="1" t="s">
        <v>22</v>
      </c>
      <c r="U1627">
        <f>VLOOKUP(E1627,[1]Report!$E$4:$T$4596,16,0)</f>
        <v>0</v>
      </c>
    </row>
    <row r="1628" spans="1:21" x14ac:dyDescent="0.25">
      <c r="A1628" s="1" t="s">
        <v>4966</v>
      </c>
      <c r="B1628" s="1" t="s">
        <v>21</v>
      </c>
      <c r="C1628" s="1" t="s">
        <v>4949</v>
      </c>
      <c r="D1628" s="1" t="s">
        <v>21</v>
      </c>
      <c r="E1628" s="1" t="s">
        <v>3434</v>
      </c>
      <c r="F1628" s="1" t="s">
        <v>4372</v>
      </c>
      <c r="G1628" s="2"/>
      <c r="H1628" s="2"/>
      <c r="I1628" s="2"/>
      <c r="J1628" s="2"/>
      <c r="K1628" s="2"/>
      <c r="L1628" s="2"/>
      <c r="M1628" s="5">
        <v>100</v>
      </c>
      <c r="N1628" s="2"/>
      <c r="O1628" s="2"/>
      <c r="P1628" s="2"/>
      <c r="Q1628" s="5">
        <v>100</v>
      </c>
      <c r="R1628" s="1" t="s">
        <v>4967</v>
      </c>
      <c r="S1628" s="1" t="s">
        <v>3435</v>
      </c>
      <c r="T1628" s="1" t="s">
        <v>22</v>
      </c>
      <c r="U1628">
        <f>VLOOKUP(E1628,[1]Report!$E$4:$T$4596,16,0)</f>
        <v>0</v>
      </c>
    </row>
    <row r="1629" spans="1:21" x14ac:dyDescent="0.25">
      <c r="A1629" s="1" t="s">
        <v>4968</v>
      </c>
      <c r="B1629" s="1" t="s">
        <v>21</v>
      </c>
      <c r="C1629" s="1" t="s">
        <v>4949</v>
      </c>
      <c r="D1629" s="1" t="s">
        <v>21</v>
      </c>
      <c r="E1629" s="1" t="s">
        <v>3434</v>
      </c>
      <c r="F1629" s="1" t="s">
        <v>4372</v>
      </c>
      <c r="G1629" s="2"/>
      <c r="H1629" s="2"/>
      <c r="I1629" s="2"/>
      <c r="J1629" s="2"/>
      <c r="K1629" s="2"/>
      <c r="L1629" s="2"/>
      <c r="M1629" s="5">
        <v>908</v>
      </c>
      <c r="N1629" s="2"/>
      <c r="O1629" s="2"/>
      <c r="P1629" s="2"/>
      <c r="Q1629" s="5">
        <v>908</v>
      </c>
      <c r="R1629" s="1" t="s">
        <v>4969</v>
      </c>
      <c r="S1629" s="1" t="s">
        <v>3435</v>
      </c>
      <c r="T1629" s="1" t="s">
        <v>22</v>
      </c>
      <c r="U1629">
        <f>VLOOKUP(E1629,[1]Report!$E$4:$T$4596,16,0)</f>
        <v>0</v>
      </c>
    </row>
    <row r="1630" spans="1:21" x14ac:dyDescent="0.25">
      <c r="A1630" s="1" t="s">
        <v>4970</v>
      </c>
      <c r="B1630" s="1" t="s">
        <v>21</v>
      </c>
      <c r="C1630" s="1" t="s">
        <v>4949</v>
      </c>
      <c r="D1630" s="1" t="s">
        <v>21</v>
      </c>
      <c r="E1630" s="1" t="s">
        <v>3434</v>
      </c>
      <c r="F1630" s="1" t="s">
        <v>4372</v>
      </c>
      <c r="G1630" s="2"/>
      <c r="H1630" s="2"/>
      <c r="I1630" s="2"/>
      <c r="J1630" s="2"/>
      <c r="K1630" s="2"/>
      <c r="L1630" s="2"/>
      <c r="M1630" s="2"/>
      <c r="N1630" s="5">
        <v>100</v>
      </c>
      <c r="O1630" s="2"/>
      <c r="P1630" s="2"/>
      <c r="Q1630" s="5">
        <v>100</v>
      </c>
      <c r="R1630" s="1" t="s">
        <v>2028</v>
      </c>
      <c r="S1630" s="1" t="s">
        <v>3435</v>
      </c>
      <c r="T1630" s="1" t="s">
        <v>22</v>
      </c>
      <c r="U1630">
        <f>VLOOKUP(E1630,[1]Report!$E$4:$T$4596,16,0)</f>
        <v>0</v>
      </c>
    </row>
    <row r="1631" spans="1:21" x14ac:dyDescent="0.25">
      <c r="A1631" s="1" t="s">
        <v>4971</v>
      </c>
      <c r="B1631" s="1" t="s">
        <v>21</v>
      </c>
      <c r="C1631" s="1" t="s">
        <v>4949</v>
      </c>
      <c r="D1631" s="1" t="s">
        <v>21</v>
      </c>
      <c r="E1631" s="1" t="s">
        <v>3434</v>
      </c>
      <c r="F1631" s="1" t="s">
        <v>4372</v>
      </c>
      <c r="G1631" s="2"/>
      <c r="H1631" s="2"/>
      <c r="I1631" s="2"/>
      <c r="J1631" s="2"/>
      <c r="K1631" s="2"/>
      <c r="L1631" s="2"/>
      <c r="M1631" s="2"/>
      <c r="N1631" s="5">
        <v>1700</v>
      </c>
      <c r="O1631" s="2"/>
      <c r="P1631" s="2"/>
      <c r="Q1631" s="5">
        <v>1700</v>
      </c>
      <c r="R1631" s="1" t="s">
        <v>4972</v>
      </c>
      <c r="S1631" s="1" t="s">
        <v>3435</v>
      </c>
      <c r="T1631" s="1" t="s">
        <v>22</v>
      </c>
      <c r="U1631">
        <f>VLOOKUP(E1631,[1]Report!$E$4:$T$4596,16,0)</f>
        <v>0</v>
      </c>
    </row>
    <row r="1632" spans="1:21" x14ac:dyDescent="0.25">
      <c r="A1632" s="1" t="s">
        <v>4973</v>
      </c>
      <c r="B1632" s="1" t="s">
        <v>21</v>
      </c>
      <c r="C1632" s="1" t="s">
        <v>4949</v>
      </c>
      <c r="D1632" s="1" t="s">
        <v>21</v>
      </c>
      <c r="E1632" s="1" t="s">
        <v>3434</v>
      </c>
      <c r="F1632" s="1" t="s">
        <v>4372</v>
      </c>
      <c r="G1632" s="2"/>
      <c r="H1632" s="2"/>
      <c r="I1632" s="2"/>
      <c r="J1632" s="2"/>
      <c r="K1632" s="2"/>
      <c r="L1632" s="2"/>
      <c r="M1632" s="2"/>
      <c r="N1632" s="5">
        <v>2000</v>
      </c>
      <c r="O1632" s="2"/>
      <c r="P1632" s="2"/>
      <c r="Q1632" s="5">
        <v>2000</v>
      </c>
      <c r="R1632" s="1" t="s">
        <v>4974</v>
      </c>
      <c r="S1632" s="1" t="s">
        <v>3435</v>
      </c>
      <c r="T1632" s="1" t="s">
        <v>22</v>
      </c>
      <c r="U1632">
        <f>VLOOKUP(E1632,[1]Report!$E$4:$T$4596,16,0)</f>
        <v>0</v>
      </c>
    </row>
    <row r="1633" spans="1:21" x14ac:dyDescent="0.25">
      <c r="A1633" s="1" t="s">
        <v>4975</v>
      </c>
      <c r="B1633" s="1" t="s">
        <v>21</v>
      </c>
      <c r="C1633" s="1" t="s">
        <v>4949</v>
      </c>
      <c r="D1633" s="1" t="s">
        <v>21</v>
      </c>
      <c r="E1633" s="1" t="s">
        <v>3434</v>
      </c>
      <c r="F1633" s="1" t="s">
        <v>4372</v>
      </c>
      <c r="G1633" s="2"/>
      <c r="H1633" s="2"/>
      <c r="I1633" s="2"/>
      <c r="J1633" s="2"/>
      <c r="K1633" s="2"/>
      <c r="L1633" s="2"/>
      <c r="M1633" s="2"/>
      <c r="N1633" s="5">
        <v>201</v>
      </c>
      <c r="O1633" s="2"/>
      <c r="P1633" s="2"/>
      <c r="Q1633" s="5">
        <v>201</v>
      </c>
      <c r="R1633" s="1" t="s">
        <v>4976</v>
      </c>
      <c r="S1633" s="1" t="s">
        <v>3435</v>
      </c>
      <c r="T1633" s="1" t="s">
        <v>22</v>
      </c>
      <c r="U1633">
        <f>VLOOKUP(E1633,[1]Report!$E$4:$T$4596,16,0)</f>
        <v>0</v>
      </c>
    </row>
    <row r="1634" spans="1:21" x14ac:dyDescent="0.25">
      <c r="A1634" s="1" t="s">
        <v>4977</v>
      </c>
      <c r="B1634" s="1" t="s">
        <v>21</v>
      </c>
      <c r="C1634" s="1" t="s">
        <v>4949</v>
      </c>
      <c r="D1634" s="1" t="s">
        <v>21</v>
      </c>
      <c r="E1634" s="1" t="s">
        <v>3434</v>
      </c>
      <c r="F1634" s="1" t="s">
        <v>4372</v>
      </c>
      <c r="G1634" s="2"/>
      <c r="H1634" s="2"/>
      <c r="I1634" s="2"/>
      <c r="J1634" s="2"/>
      <c r="K1634" s="2"/>
      <c r="L1634" s="2"/>
      <c r="M1634" s="2"/>
      <c r="N1634" s="2"/>
      <c r="O1634" s="5">
        <v>200</v>
      </c>
      <c r="P1634" s="2"/>
      <c r="Q1634" s="5">
        <v>200</v>
      </c>
      <c r="R1634" s="1" t="s">
        <v>4978</v>
      </c>
      <c r="S1634" s="1" t="s">
        <v>3435</v>
      </c>
      <c r="T1634" s="1" t="s">
        <v>22</v>
      </c>
      <c r="U1634">
        <f>VLOOKUP(E1634,[1]Report!$E$4:$T$4596,16,0)</f>
        <v>0</v>
      </c>
    </row>
    <row r="1635" spans="1:21" x14ac:dyDescent="0.25">
      <c r="A1635" s="1" t="s">
        <v>4979</v>
      </c>
      <c r="B1635" s="1" t="s">
        <v>21</v>
      </c>
      <c r="C1635" s="1" t="s">
        <v>4949</v>
      </c>
      <c r="D1635" s="1" t="s">
        <v>21</v>
      </c>
      <c r="E1635" s="1" t="s">
        <v>3434</v>
      </c>
      <c r="F1635" s="1" t="s">
        <v>4372</v>
      </c>
      <c r="G1635" s="2"/>
      <c r="H1635" s="2"/>
      <c r="I1635" s="2"/>
      <c r="J1635" s="2"/>
      <c r="K1635" s="2"/>
      <c r="L1635" s="2"/>
      <c r="M1635" s="2"/>
      <c r="N1635" s="2"/>
      <c r="O1635" s="5">
        <v>200</v>
      </c>
      <c r="P1635" s="2"/>
      <c r="Q1635" s="5">
        <v>200</v>
      </c>
      <c r="R1635" s="1" t="s">
        <v>4475</v>
      </c>
      <c r="S1635" s="1" t="s">
        <v>3435</v>
      </c>
      <c r="T1635" s="1" t="s">
        <v>22</v>
      </c>
      <c r="U1635">
        <f>VLOOKUP(E1635,[1]Report!$E$4:$T$4596,16,0)</f>
        <v>0</v>
      </c>
    </row>
    <row r="1636" spans="1:21" x14ac:dyDescent="0.25">
      <c r="A1636" s="1" t="s">
        <v>4980</v>
      </c>
      <c r="B1636" s="1" t="s">
        <v>21</v>
      </c>
      <c r="C1636" s="1" t="s">
        <v>4949</v>
      </c>
      <c r="D1636" s="1" t="s">
        <v>21</v>
      </c>
      <c r="E1636" s="1" t="s">
        <v>3434</v>
      </c>
      <c r="F1636" s="1" t="s">
        <v>4372</v>
      </c>
      <c r="G1636" s="2"/>
      <c r="H1636" s="2"/>
      <c r="I1636" s="2"/>
      <c r="J1636" s="2"/>
      <c r="K1636" s="2"/>
      <c r="L1636" s="2"/>
      <c r="M1636" s="2"/>
      <c r="N1636" s="2"/>
      <c r="O1636" s="5">
        <v>200</v>
      </c>
      <c r="P1636" s="2"/>
      <c r="Q1636" s="5">
        <v>200</v>
      </c>
      <c r="R1636" s="1" t="s">
        <v>4174</v>
      </c>
      <c r="S1636" s="1" t="s">
        <v>3435</v>
      </c>
      <c r="T1636" s="1" t="s">
        <v>22</v>
      </c>
      <c r="U1636">
        <f>VLOOKUP(E1636,[1]Report!$E$4:$T$4596,16,0)</f>
        <v>0</v>
      </c>
    </row>
    <row r="1637" spans="1:21" x14ac:dyDescent="0.25">
      <c r="A1637" s="1" t="s">
        <v>4981</v>
      </c>
      <c r="B1637" s="1" t="s">
        <v>21</v>
      </c>
      <c r="C1637" s="1" t="s">
        <v>4949</v>
      </c>
      <c r="D1637" s="1" t="s">
        <v>21</v>
      </c>
      <c r="E1637" s="1" t="s">
        <v>3434</v>
      </c>
      <c r="F1637" s="1" t="s">
        <v>4372</v>
      </c>
      <c r="G1637" s="2"/>
      <c r="H1637" s="2"/>
      <c r="I1637" s="2"/>
      <c r="J1637" s="2"/>
      <c r="K1637" s="2"/>
      <c r="L1637" s="2"/>
      <c r="M1637" s="2"/>
      <c r="N1637" s="2"/>
      <c r="O1637" s="5">
        <v>60</v>
      </c>
      <c r="P1637" s="2"/>
      <c r="Q1637" s="5">
        <v>60</v>
      </c>
      <c r="R1637" s="1" t="s">
        <v>4982</v>
      </c>
      <c r="S1637" s="1" t="s">
        <v>3435</v>
      </c>
      <c r="T1637" s="1" t="s">
        <v>22</v>
      </c>
      <c r="U1637">
        <f>VLOOKUP(E1637,[1]Report!$E$4:$T$4596,16,0)</f>
        <v>0</v>
      </c>
    </row>
    <row r="1638" spans="1:21" x14ac:dyDescent="0.25">
      <c r="A1638" s="1" t="s">
        <v>4983</v>
      </c>
      <c r="B1638" s="1" t="s">
        <v>21</v>
      </c>
      <c r="C1638" s="1" t="s">
        <v>4949</v>
      </c>
      <c r="D1638" s="1" t="s">
        <v>21</v>
      </c>
      <c r="E1638" s="1" t="s">
        <v>3434</v>
      </c>
      <c r="F1638" s="1" t="s">
        <v>4372</v>
      </c>
      <c r="G1638" s="2"/>
      <c r="H1638" s="2"/>
      <c r="I1638" s="2"/>
      <c r="J1638" s="2"/>
      <c r="K1638" s="2"/>
      <c r="L1638" s="2"/>
      <c r="M1638" s="2"/>
      <c r="N1638" s="2"/>
      <c r="O1638" s="5">
        <v>300</v>
      </c>
      <c r="P1638" s="2"/>
      <c r="Q1638" s="5">
        <v>300</v>
      </c>
      <c r="R1638" s="1" t="s">
        <v>4984</v>
      </c>
      <c r="S1638" s="1" t="s">
        <v>3435</v>
      </c>
      <c r="T1638" s="1" t="s">
        <v>22</v>
      </c>
      <c r="U1638">
        <f>VLOOKUP(E1638,[1]Report!$E$4:$T$4596,16,0)</f>
        <v>0</v>
      </c>
    </row>
    <row r="1639" spans="1:21" x14ac:dyDescent="0.25">
      <c r="A1639" s="1" t="s">
        <v>4985</v>
      </c>
      <c r="B1639" s="1" t="s">
        <v>21</v>
      </c>
      <c r="C1639" s="1" t="s">
        <v>4949</v>
      </c>
      <c r="D1639" s="1" t="s">
        <v>21</v>
      </c>
      <c r="E1639" s="1" t="s">
        <v>3434</v>
      </c>
      <c r="F1639" s="1" t="s">
        <v>4372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5">
        <v>100</v>
      </c>
      <c r="Q1639" s="5">
        <v>100</v>
      </c>
      <c r="R1639" s="1" t="s">
        <v>229</v>
      </c>
      <c r="S1639" s="1" t="s">
        <v>3435</v>
      </c>
      <c r="T1639" s="1" t="s">
        <v>22</v>
      </c>
      <c r="U1639">
        <f>VLOOKUP(E1639,[1]Report!$E$4:$T$4596,16,0)</f>
        <v>0</v>
      </c>
    </row>
    <row r="1640" spans="1:21" x14ac:dyDescent="0.25">
      <c r="A1640" s="1" t="s">
        <v>4986</v>
      </c>
      <c r="B1640" s="1" t="s">
        <v>21</v>
      </c>
      <c r="C1640" s="1" t="s">
        <v>4949</v>
      </c>
      <c r="D1640" s="1" t="s">
        <v>21</v>
      </c>
      <c r="E1640" s="1" t="s">
        <v>3434</v>
      </c>
      <c r="F1640" s="1" t="s">
        <v>4372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5">
        <v>200</v>
      </c>
      <c r="Q1640" s="5">
        <v>200</v>
      </c>
      <c r="R1640" s="1" t="s">
        <v>4987</v>
      </c>
      <c r="S1640" s="1" t="s">
        <v>3435</v>
      </c>
      <c r="T1640" s="1" t="s">
        <v>22</v>
      </c>
      <c r="U1640">
        <f>VLOOKUP(E1640,[1]Report!$E$4:$T$4596,16,0)</f>
        <v>0</v>
      </c>
    </row>
    <row r="1641" spans="1:21" x14ac:dyDescent="0.25">
      <c r="A1641" s="1" t="s">
        <v>4988</v>
      </c>
      <c r="B1641" s="1" t="s">
        <v>21</v>
      </c>
      <c r="C1641" s="1" t="s">
        <v>4949</v>
      </c>
      <c r="D1641" s="1" t="s">
        <v>21</v>
      </c>
      <c r="E1641" s="1" t="s">
        <v>3434</v>
      </c>
      <c r="F1641" s="1" t="s">
        <v>4372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5">
        <v>150</v>
      </c>
      <c r="Q1641" s="5">
        <v>150</v>
      </c>
      <c r="R1641" s="1" t="s">
        <v>4989</v>
      </c>
      <c r="S1641" s="1" t="s">
        <v>3435</v>
      </c>
      <c r="T1641" s="1" t="s">
        <v>22</v>
      </c>
      <c r="U1641">
        <f>VLOOKUP(E1641,[1]Report!$E$4:$T$4596,16,0)</f>
        <v>0</v>
      </c>
    </row>
    <row r="1642" spans="1:21" x14ac:dyDescent="0.25">
      <c r="A1642" s="1" t="s">
        <v>4990</v>
      </c>
      <c r="B1642" s="1" t="s">
        <v>21</v>
      </c>
      <c r="C1642" s="1" t="s">
        <v>4949</v>
      </c>
      <c r="D1642" s="1" t="s">
        <v>21</v>
      </c>
      <c r="E1642" s="1" t="s">
        <v>3434</v>
      </c>
      <c r="F1642" s="1" t="s">
        <v>4372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5">
        <v>100</v>
      </c>
      <c r="Q1642" s="5">
        <v>100</v>
      </c>
      <c r="R1642" s="1" t="s">
        <v>2824</v>
      </c>
      <c r="S1642" s="1" t="s">
        <v>3435</v>
      </c>
      <c r="T1642" s="1" t="s">
        <v>22</v>
      </c>
      <c r="U1642">
        <f>VLOOKUP(E1642,[1]Report!$E$4:$T$4596,16,0)</f>
        <v>0</v>
      </c>
    </row>
    <row r="1643" spans="1:21" x14ac:dyDescent="0.25">
      <c r="A1643" s="1" t="s">
        <v>4991</v>
      </c>
      <c r="B1643" s="1" t="s">
        <v>21</v>
      </c>
      <c r="C1643" s="1" t="s">
        <v>4949</v>
      </c>
      <c r="D1643" s="1" t="s">
        <v>21</v>
      </c>
      <c r="E1643" s="1" t="s">
        <v>3434</v>
      </c>
      <c r="F1643" s="1" t="s">
        <v>4372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5">
        <v>100</v>
      </c>
      <c r="Q1643" s="5">
        <v>100</v>
      </c>
      <c r="R1643" s="1" t="s">
        <v>4992</v>
      </c>
      <c r="S1643" s="1" t="s">
        <v>3435</v>
      </c>
      <c r="T1643" s="1" t="s">
        <v>22</v>
      </c>
      <c r="U1643">
        <f>VLOOKUP(E1643,[1]Report!$E$4:$T$4596,16,0)</f>
        <v>0</v>
      </c>
    </row>
    <row r="1644" spans="1:21" x14ac:dyDescent="0.25">
      <c r="A1644" s="1" t="s">
        <v>4993</v>
      </c>
      <c r="B1644" s="1" t="s">
        <v>21</v>
      </c>
      <c r="C1644" s="1" t="s">
        <v>4949</v>
      </c>
      <c r="D1644" s="1" t="s">
        <v>21</v>
      </c>
      <c r="E1644" s="1" t="s">
        <v>3434</v>
      </c>
      <c r="F1644" s="1" t="s">
        <v>4372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5">
        <v>150</v>
      </c>
      <c r="Q1644" s="5">
        <v>150</v>
      </c>
      <c r="R1644" s="1" t="s">
        <v>4994</v>
      </c>
      <c r="S1644" s="1" t="s">
        <v>3435</v>
      </c>
      <c r="T1644" s="1" t="s">
        <v>22</v>
      </c>
      <c r="U1644">
        <f>VLOOKUP(E1644,[1]Report!$E$4:$T$4596,16,0)</f>
        <v>0</v>
      </c>
    </row>
    <row r="1645" spans="1:21" x14ac:dyDescent="0.25">
      <c r="A1645" s="1" t="s">
        <v>4995</v>
      </c>
      <c r="B1645" s="1" t="s">
        <v>21</v>
      </c>
      <c r="C1645" s="1" t="s">
        <v>4949</v>
      </c>
      <c r="D1645" s="1" t="s">
        <v>21</v>
      </c>
      <c r="E1645" s="1" t="s">
        <v>3434</v>
      </c>
      <c r="F1645" s="1" t="s">
        <v>4372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5">
        <v>200</v>
      </c>
      <c r="Q1645" s="5">
        <v>200</v>
      </c>
      <c r="R1645" s="1" t="s">
        <v>4996</v>
      </c>
      <c r="S1645" s="1" t="s">
        <v>3435</v>
      </c>
      <c r="T1645" s="1" t="s">
        <v>22</v>
      </c>
      <c r="U1645">
        <f>VLOOKUP(E1645,[1]Report!$E$4:$T$4596,16,0)</f>
        <v>0</v>
      </c>
    </row>
    <row r="1646" spans="1:21" x14ac:dyDescent="0.25">
      <c r="A1646" s="1" t="s">
        <v>4997</v>
      </c>
      <c r="B1646" s="1" t="s">
        <v>21</v>
      </c>
      <c r="C1646" s="1" t="s">
        <v>4949</v>
      </c>
      <c r="D1646" s="1" t="s">
        <v>21</v>
      </c>
      <c r="E1646" s="1" t="s">
        <v>3434</v>
      </c>
      <c r="F1646" s="1" t="s">
        <v>4372</v>
      </c>
      <c r="G1646" s="2"/>
      <c r="H1646" s="5">
        <v>200</v>
      </c>
      <c r="I1646" s="2"/>
      <c r="J1646" s="2"/>
      <c r="K1646" s="2"/>
      <c r="L1646" s="2"/>
      <c r="M1646" s="2"/>
      <c r="N1646" s="2"/>
      <c r="O1646" s="2"/>
      <c r="P1646" s="2"/>
      <c r="Q1646" s="5">
        <v>200</v>
      </c>
      <c r="R1646" s="1" t="s">
        <v>4998</v>
      </c>
      <c r="S1646" s="1" t="s">
        <v>3435</v>
      </c>
      <c r="T1646" s="1" t="s">
        <v>22</v>
      </c>
      <c r="U1646">
        <f>VLOOKUP(E1646,[1]Report!$E$4:$T$4596,16,0)</f>
        <v>0</v>
      </c>
    </row>
    <row r="1647" spans="1:21" x14ac:dyDescent="0.25">
      <c r="A1647" s="1" t="s">
        <v>4999</v>
      </c>
      <c r="B1647" s="1" t="s">
        <v>21</v>
      </c>
      <c r="C1647" s="1" t="s">
        <v>4949</v>
      </c>
      <c r="D1647" s="1" t="s">
        <v>21</v>
      </c>
      <c r="E1647" s="1" t="s">
        <v>3434</v>
      </c>
      <c r="F1647" s="1" t="s">
        <v>4372</v>
      </c>
      <c r="G1647" s="2"/>
      <c r="H1647" s="5">
        <v>1000</v>
      </c>
      <c r="I1647" s="2"/>
      <c r="J1647" s="2"/>
      <c r="K1647" s="2"/>
      <c r="L1647" s="2"/>
      <c r="M1647" s="2"/>
      <c r="N1647" s="2"/>
      <c r="O1647" s="2"/>
      <c r="P1647" s="2"/>
      <c r="Q1647" s="5">
        <v>1000</v>
      </c>
      <c r="R1647" s="1" t="s">
        <v>5000</v>
      </c>
      <c r="S1647" s="1" t="s">
        <v>3435</v>
      </c>
      <c r="T1647" s="1" t="s">
        <v>22</v>
      </c>
      <c r="U1647">
        <f>VLOOKUP(E1647,[1]Report!$E$4:$T$4596,16,0)</f>
        <v>0</v>
      </c>
    </row>
    <row r="1648" spans="1:21" x14ac:dyDescent="0.25">
      <c r="A1648" s="1" t="s">
        <v>5001</v>
      </c>
      <c r="B1648" s="1" t="s">
        <v>21</v>
      </c>
      <c r="C1648" s="1" t="s">
        <v>4949</v>
      </c>
      <c r="D1648" s="1" t="s">
        <v>21</v>
      </c>
      <c r="E1648" s="1" t="s">
        <v>3434</v>
      </c>
      <c r="F1648" s="1" t="s">
        <v>4372</v>
      </c>
      <c r="G1648" s="2"/>
      <c r="H1648" s="5">
        <v>100</v>
      </c>
      <c r="I1648" s="2"/>
      <c r="J1648" s="2"/>
      <c r="K1648" s="2"/>
      <c r="L1648" s="2"/>
      <c r="M1648" s="2"/>
      <c r="N1648" s="2"/>
      <c r="O1648" s="2"/>
      <c r="P1648" s="2"/>
      <c r="Q1648" s="5">
        <v>100</v>
      </c>
      <c r="R1648" s="1" t="s">
        <v>5002</v>
      </c>
      <c r="S1648" s="1" t="s">
        <v>3435</v>
      </c>
      <c r="T1648" s="1" t="s">
        <v>22</v>
      </c>
      <c r="U1648">
        <f>VLOOKUP(E1648,[1]Report!$E$4:$T$4596,16,0)</f>
        <v>0</v>
      </c>
    </row>
    <row r="1649" spans="1:21" x14ac:dyDescent="0.25">
      <c r="A1649" s="1" t="s">
        <v>5003</v>
      </c>
      <c r="B1649" s="1" t="s">
        <v>21</v>
      </c>
      <c r="C1649" s="1" t="s">
        <v>4949</v>
      </c>
      <c r="D1649" s="1" t="s">
        <v>21</v>
      </c>
      <c r="E1649" s="1" t="s">
        <v>3434</v>
      </c>
      <c r="F1649" s="1" t="s">
        <v>4372</v>
      </c>
      <c r="G1649" s="2"/>
      <c r="H1649" s="2"/>
      <c r="I1649" s="2"/>
      <c r="J1649" s="5">
        <v>2000</v>
      </c>
      <c r="K1649" s="2"/>
      <c r="L1649" s="2"/>
      <c r="M1649" s="2"/>
      <c r="N1649" s="2"/>
      <c r="O1649" s="2"/>
      <c r="P1649" s="2"/>
      <c r="Q1649" s="5">
        <v>2000</v>
      </c>
      <c r="R1649" s="1" t="s">
        <v>5004</v>
      </c>
      <c r="S1649" s="1" t="s">
        <v>3435</v>
      </c>
      <c r="T1649" s="1" t="s">
        <v>22</v>
      </c>
      <c r="U1649">
        <f>VLOOKUP(E1649,[1]Report!$E$4:$T$4596,16,0)</f>
        <v>0</v>
      </c>
    </row>
    <row r="1650" spans="1:21" x14ac:dyDescent="0.25">
      <c r="A1650" s="1" t="s">
        <v>5005</v>
      </c>
      <c r="B1650" s="1" t="s">
        <v>21</v>
      </c>
      <c r="C1650" s="1" t="s">
        <v>4949</v>
      </c>
      <c r="D1650" s="1" t="s">
        <v>21</v>
      </c>
      <c r="E1650" s="1" t="s">
        <v>3434</v>
      </c>
      <c r="F1650" s="1" t="s">
        <v>4372</v>
      </c>
      <c r="G1650" s="2"/>
      <c r="H1650" s="2"/>
      <c r="I1650" s="2"/>
      <c r="J1650" s="2"/>
      <c r="K1650" s="5">
        <v>430</v>
      </c>
      <c r="L1650" s="2"/>
      <c r="M1650" s="2"/>
      <c r="N1650" s="2"/>
      <c r="O1650" s="2"/>
      <c r="P1650" s="2"/>
      <c r="Q1650" s="5">
        <v>430</v>
      </c>
      <c r="R1650" s="1" t="s">
        <v>5006</v>
      </c>
      <c r="S1650" s="1" t="s">
        <v>3435</v>
      </c>
      <c r="T1650" s="1" t="s">
        <v>22</v>
      </c>
      <c r="U1650">
        <f>VLOOKUP(E1650,[1]Report!$E$4:$T$4596,16,0)</f>
        <v>0</v>
      </c>
    </row>
    <row r="1651" spans="1:21" x14ac:dyDescent="0.25">
      <c r="A1651" s="1" t="s">
        <v>5007</v>
      </c>
      <c r="B1651" s="1" t="s">
        <v>21</v>
      </c>
      <c r="C1651" s="1" t="s">
        <v>4949</v>
      </c>
      <c r="D1651" s="1" t="s">
        <v>21</v>
      </c>
      <c r="E1651" s="1" t="s">
        <v>3434</v>
      </c>
      <c r="F1651" s="1" t="s">
        <v>4372</v>
      </c>
      <c r="G1651" s="2"/>
      <c r="H1651" s="2"/>
      <c r="I1651" s="2"/>
      <c r="J1651" s="2"/>
      <c r="K1651" s="5">
        <v>322</v>
      </c>
      <c r="L1651" s="2"/>
      <c r="M1651" s="2"/>
      <c r="N1651" s="2"/>
      <c r="O1651" s="2"/>
      <c r="P1651" s="2"/>
      <c r="Q1651" s="5">
        <v>322</v>
      </c>
      <c r="R1651" s="1" t="s">
        <v>5008</v>
      </c>
      <c r="S1651" s="1" t="s">
        <v>3435</v>
      </c>
      <c r="T1651" s="1" t="s">
        <v>22</v>
      </c>
      <c r="U1651">
        <f>VLOOKUP(E1651,[1]Report!$E$4:$T$4596,16,0)</f>
        <v>0</v>
      </c>
    </row>
    <row r="1652" spans="1:21" x14ac:dyDescent="0.25">
      <c r="A1652" s="1" t="s">
        <v>5009</v>
      </c>
      <c r="B1652" s="1" t="s">
        <v>21</v>
      </c>
      <c r="C1652" s="1" t="s">
        <v>4949</v>
      </c>
      <c r="D1652" s="1" t="s">
        <v>21</v>
      </c>
      <c r="E1652" s="1" t="s">
        <v>3434</v>
      </c>
      <c r="F1652" s="1" t="s">
        <v>4372</v>
      </c>
      <c r="G1652" s="2"/>
      <c r="H1652" s="2"/>
      <c r="I1652" s="2"/>
      <c r="J1652" s="2"/>
      <c r="K1652" s="5">
        <v>110</v>
      </c>
      <c r="L1652" s="2"/>
      <c r="M1652" s="2"/>
      <c r="N1652" s="2"/>
      <c r="O1652" s="2"/>
      <c r="P1652" s="2"/>
      <c r="Q1652" s="5">
        <v>110</v>
      </c>
      <c r="R1652" s="1" t="s">
        <v>5010</v>
      </c>
      <c r="S1652" s="1" t="s">
        <v>3435</v>
      </c>
      <c r="T1652" s="1" t="s">
        <v>22</v>
      </c>
      <c r="U1652">
        <f>VLOOKUP(E1652,[1]Report!$E$4:$T$4596,16,0)</f>
        <v>0</v>
      </c>
    </row>
    <row r="1653" spans="1:21" x14ac:dyDescent="0.25">
      <c r="A1653" s="1" t="s">
        <v>5011</v>
      </c>
      <c r="B1653" s="1" t="s">
        <v>21</v>
      </c>
      <c r="C1653" s="1" t="s">
        <v>4949</v>
      </c>
      <c r="D1653" s="1" t="s">
        <v>21</v>
      </c>
      <c r="E1653" s="1" t="s">
        <v>3434</v>
      </c>
      <c r="F1653" s="1" t="s">
        <v>4372</v>
      </c>
      <c r="G1653" s="2"/>
      <c r="H1653" s="2"/>
      <c r="I1653" s="2"/>
      <c r="J1653" s="2"/>
      <c r="K1653" s="2"/>
      <c r="L1653" s="5">
        <v>200</v>
      </c>
      <c r="M1653" s="2"/>
      <c r="N1653" s="2"/>
      <c r="O1653" s="2"/>
      <c r="P1653" s="2"/>
      <c r="Q1653" s="5">
        <v>200</v>
      </c>
      <c r="R1653" s="1" t="s">
        <v>5012</v>
      </c>
      <c r="S1653" s="1" t="s">
        <v>3435</v>
      </c>
      <c r="T1653" s="1" t="s">
        <v>22</v>
      </c>
      <c r="U1653">
        <f>VLOOKUP(E1653,[1]Report!$E$4:$T$4596,16,0)</f>
        <v>0</v>
      </c>
    </row>
    <row r="1654" spans="1:21" x14ac:dyDescent="0.25">
      <c r="A1654" s="1" t="s">
        <v>5013</v>
      </c>
      <c r="B1654" s="1" t="s">
        <v>21</v>
      </c>
      <c r="C1654" s="1" t="s">
        <v>4949</v>
      </c>
      <c r="D1654" s="1" t="s">
        <v>21</v>
      </c>
      <c r="E1654" s="1" t="s">
        <v>3434</v>
      </c>
      <c r="F1654" s="1" t="s">
        <v>4372</v>
      </c>
      <c r="G1654" s="2"/>
      <c r="H1654" s="2"/>
      <c r="I1654" s="2"/>
      <c r="J1654" s="2"/>
      <c r="K1654" s="2"/>
      <c r="L1654" s="5">
        <v>4100</v>
      </c>
      <c r="M1654" s="2"/>
      <c r="N1654" s="2"/>
      <c r="O1654" s="2"/>
      <c r="P1654" s="2"/>
      <c r="Q1654" s="5">
        <v>4100</v>
      </c>
      <c r="R1654" s="1" t="s">
        <v>5014</v>
      </c>
      <c r="S1654" s="1" t="s">
        <v>3435</v>
      </c>
      <c r="T1654" s="1" t="s">
        <v>22</v>
      </c>
      <c r="U1654">
        <f>VLOOKUP(E1654,[1]Report!$E$4:$T$4596,16,0)</f>
        <v>0</v>
      </c>
    </row>
    <row r="1655" spans="1:21" x14ac:dyDescent="0.25">
      <c r="A1655" s="1" t="s">
        <v>5015</v>
      </c>
      <c r="B1655" s="1" t="s">
        <v>21</v>
      </c>
      <c r="C1655" s="1" t="s">
        <v>4949</v>
      </c>
      <c r="D1655" s="1" t="s">
        <v>21</v>
      </c>
      <c r="E1655" s="1" t="s">
        <v>3434</v>
      </c>
      <c r="F1655" s="1" t="s">
        <v>4372</v>
      </c>
      <c r="G1655" s="2"/>
      <c r="H1655" s="2"/>
      <c r="I1655" s="2"/>
      <c r="J1655" s="2"/>
      <c r="K1655" s="2"/>
      <c r="L1655" s="5">
        <v>250</v>
      </c>
      <c r="M1655" s="2"/>
      <c r="N1655" s="2"/>
      <c r="O1655" s="2"/>
      <c r="P1655" s="2"/>
      <c r="Q1655" s="5">
        <v>250</v>
      </c>
      <c r="R1655" s="1" t="s">
        <v>5016</v>
      </c>
      <c r="S1655" s="1" t="s">
        <v>3435</v>
      </c>
      <c r="T1655" s="1" t="s">
        <v>22</v>
      </c>
      <c r="U1655">
        <f>VLOOKUP(E1655,[1]Report!$E$4:$T$4596,16,0)</f>
        <v>0</v>
      </c>
    </row>
    <row r="1656" spans="1:21" x14ac:dyDescent="0.25">
      <c r="A1656" s="1" t="s">
        <v>5017</v>
      </c>
      <c r="B1656" s="1" t="s">
        <v>21</v>
      </c>
      <c r="C1656" s="1" t="s">
        <v>4949</v>
      </c>
      <c r="D1656" s="1" t="s">
        <v>21</v>
      </c>
      <c r="E1656" s="1" t="s">
        <v>3434</v>
      </c>
      <c r="F1656" s="1" t="s">
        <v>4372</v>
      </c>
      <c r="G1656" s="2"/>
      <c r="H1656" s="2"/>
      <c r="I1656" s="2"/>
      <c r="J1656" s="2"/>
      <c r="K1656" s="2"/>
      <c r="L1656" s="5">
        <v>250</v>
      </c>
      <c r="M1656" s="2"/>
      <c r="N1656" s="2"/>
      <c r="O1656" s="2"/>
      <c r="P1656" s="2"/>
      <c r="Q1656" s="5">
        <v>250</v>
      </c>
      <c r="R1656" s="1" t="s">
        <v>5018</v>
      </c>
      <c r="S1656" s="1" t="s">
        <v>3435</v>
      </c>
      <c r="T1656" s="1" t="s">
        <v>22</v>
      </c>
      <c r="U1656">
        <f>VLOOKUP(E1656,[1]Report!$E$4:$T$4596,16,0)</f>
        <v>0</v>
      </c>
    </row>
    <row r="1657" spans="1:21" x14ac:dyDescent="0.25">
      <c r="A1657" s="1" t="s">
        <v>5019</v>
      </c>
      <c r="B1657" s="1" t="s">
        <v>21</v>
      </c>
      <c r="C1657" s="1" t="s">
        <v>4949</v>
      </c>
      <c r="D1657" s="1" t="s">
        <v>21</v>
      </c>
      <c r="E1657" s="1" t="s">
        <v>3903</v>
      </c>
      <c r="F1657" s="1" t="s">
        <v>4372</v>
      </c>
      <c r="G1657" s="2"/>
      <c r="H1657" s="2"/>
      <c r="I1657" s="2"/>
      <c r="J1657" s="2"/>
      <c r="K1657" s="5">
        <v>5743</v>
      </c>
      <c r="L1657" s="2"/>
      <c r="M1657" s="2"/>
      <c r="N1657" s="2"/>
      <c r="O1657" s="2"/>
      <c r="P1657" s="2"/>
      <c r="Q1657" s="5">
        <v>5743</v>
      </c>
      <c r="R1657" s="1" t="s">
        <v>5020</v>
      </c>
      <c r="S1657" s="1" t="s">
        <v>3904</v>
      </c>
      <c r="T1657" s="1" t="s">
        <v>22</v>
      </c>
      <c r="U1657">
        <f>VLOOKUP(E1657,[1]Report!$E$4:$T$4596,16,0)</f>
        <v>0</v>
      </c>
    </row>
    <row r="1658" spans="1:21" x14ac:dyDescent="0.25">
      <c r="A1658" s="1" t="s">
        <v>5021</v>
      </c>
      <c r="B1658" s="1" t="s">
        <v>21</v>
      </c>
      <c r="C1658" s="1" t="s">
        <v>4949</v>
      </c>
      <c r="D1658" s="1" t="s">
        <v>21</v>
      </c>
      <c r="E1658" s="1" t="s">
        <v>3903</v>
      </c>
      <c r="F1658" s="1" t="s">
        <v>4372</v>
      </c>
      <c r="G1658" s="2"/>
      <c r="H1658" s="2"/>
      <c r="I1658" s="5">
        <v>300</v>
      </c>
      <c r="J1658" s="2"/>
      <c r="K1658" s="2"/>
      <c r="L1658" s="2"/>
      <c r="M1658" s="2"/>
      <c r="N1658" s="2"/>
      <c r="O1658" s="2"/>
      <c r="P1658" s="2"/>
      <c r="Q1658" s="5">
        <v>300</v>
      </c>
      <c r="R1658" s="1" t="s">
        <v>5022</v>
      </c>
      <c r="S1658" s="1" t="s">
        <v>3904</v>
      </c>
      <c r="T1658" s="1" t="s">
        <v>22</v>
      </c>
      <c r="U1658">
        <f>VLOOKUP(E1658,[1]Report!$E$4:$T$4596,16,0)</f>
        <v>0</v>
      </c>
    </row>
    <row r="1659" spans="1:21" x14ac:dyDescent="0.25">
      <c r="A1659" s="1" t="s">
        <v>5023</v>
      </c>
      <c r="B1659" s="1" t="s">
        <v>21</v>
      </c>
      <c r="C1659" s="1" t="s">
        <v>4949</v>
      </c>
      <c r="D1659" s="1" t="s">
        <v>21</v>
      </c>
      <c r="E1659" s="1" t="s">
        <v>3903</v>
      </c>
      <c r="F1659" s="1" t="s">
        <v>4372</v>
      </c>
      <c r="G1659" s="2"/>
      <c r="H1659" s="2"/>
      <c r="I1659" s="5">
        <v>1911</v>
      </c>
      <c r="J1659" s="2"/>
      <c r="K1659" s="2"/>
      <c r="L1659" s="2"/>
      <c r="M1659" s="2"/>
      <c r="N1659" s="2"/>
      <c r="O1659" s="2"/>
      <c r="P1659" s="2"/>
      <c r="Q1659" s="5">
        <v>1911</v>
      </c>
      <c r="R1659" s="1" t="s">
        <v>5024</v>
      </c>
      <c r="S1659" s="1" t="s">
        <v>3904</v>
      </c>
      <c r="T1659" s="1" t="s">
        <v>22</v>
      </c>
      <c r="U1659">
        <f>VLOOKUP(E1659,[1]Report!$E$4:$T$4596,16,0)</f>
        <v>0</v>
      </c>
    </row>
    <row r="1660" spans="1:21" x14ac:dyDescent="0.25">
      <c r="A1660" s="1" t="s">
        <v>5025</v>
      </c>
      <c r="B1660" s="1" t="s">
        <v>21</v>
      </c>
      <c r="C1660" s="1" t="s">
        <v>5026</v>
      </c>
      <c r="D1660" s="1" t="s">
        <v>21</v>
      </c>
      <c r="E1660" s="1" t="s">
        <v>5027</v>
      </c>
      <c r="F1660" s="1" t="s">
        <v>4372</v>
      </c>
      <c r="G1660" s="2"/>
      <c r="H1660" s="2"/>
      <c r="I1660" s="2"/>
      <c r="J1660" s="2"/>
      <c r="K1660" s="5">
        <v>9200</v>
      </c>
      <c r="L1660" s="2"/>
      <c r="M1660" s="2"/>
      <c r="N1660" s="2"/>
      <c r="O1660" s="2"/>
      <c r="P1660" s="2"/>
      <c r="Q1660" s="5">
        <v>9200</v>
      </c>
      <c r="R1660" s="1" t="s">
        <v>310</v>
      </c>
      <c r="S1660" s="1" t="s">
        <v>5028</v>
      </c>
      <c r="T1660" s="1" t="s">
        <v>22</v>
      </c>
      <c r="U1660" t="str">
        <f>VLOOKUP(E1660,[1]Report!$E$4:$T$4596,16,0)</f>
        <v>Move</v>
      </c>
    </row>
    <row r="1661" spans="1:21" x14ac:dyDescent="0.25">
      <c r="A1661" s="1" t="s">
        <v>5029</v>
      </c>
      <c r="B1661" s="1" t="s">
        <v>21</v>
      </c>
      <c r="C1661" s="1" t="s">
        <v>5026</v>
      </c>
      <c r="D1661" s="1" t="s">
        <v>21</v>
      </c>
      <c r="E1661" s="1" t="s">
        <v>5027</v>
      </c>
      <c r="F1661" s="1" t="s">
        <v>4372</v>
      </c>
      <c r="G1661" s="2"/>
      <c r="H1661" s="2"/>
      <c r="I1661" s="2"/>
      <c r="J1661" s="2"/>
      <c r="K1661" s="2"/>
      <c r="L1661" s="5">
        <v>3000</v>
      </c>
      <c r="M1661" s="2"/>
      <c r="N1661" s="2"/>
      <c r="O1661" s="2"/>
      <c r="P1661" s="2"/>
      <c r="Q1661" s="5">
        <v>3000</v>
      </c>
      <c r="R1661" s="1" t="s">
        <v>315</v>
      </c>
      <c r="S1661" s="1" t="s">
        <v>5028</v>
      </c>
      <c r="T1661" s="1" t="s">
        <v>22</v>
      </c>
      <c r="U1661" t="str">
        <f>VLOOKUP(E1661,[1]Report!$E$4:$T$4596,16,0)</f>
        <v>Move</v>
      </c>
    </row>
    <row r="1662" spans="1:21" x14ac:dyDescent="0.25">
      <c r="A1662" s="1" t="s">
        <v>5030</v>
      </c>
      <c r="B1662" s="1" t="s">
        <v>21</v>
      </c>
      <c r="C1662" s="1" t="s">
        <v>5026</v>
      </c>
      <c r="D1662" s="1" t="s">
        <v>21</v>
      </c>
      <c r="E1662" s="1" t="s">
        <v>5027</v>
      </c>
      <c r="F1662" s="1" t="s">
        <v>4372</v>
      </c>
      <c r="G1662" s="2"/>
      <c r="H1662" s="5">
        <v>4262</v>
      </c>
      <c r="I1662" s="2"/>
      <c r="J1662" s="2"/>
      <c r="K1662" s="2"/>
      <c r="L1662" s="2"/>
      <c r="M1662" s="2"/>
      <c r="N1662" s="2"/>
      <c r="O1662" s="2"/>
      <c r="P1662" s="2"/>
      <c r="Q1662" s="5">
        <v>4262</v>
      </c>
      <c r="R1662" s="1" t="s">
        <v>140</v>
      </c>
      <c r="S1662" s="1" t="s">
        <v>5028</v>
      </c>
      <c r="T1662" s="1" t="s">
        <v>22</v>
      </c>
      <c r="U1662" t="str">
        <f>VLOOKUP(E1662,[1]Report!$E$4:$T$4596,16,0)</f>
        <v>Move</v>
      </c>
    </row>
    <row r="1663" spans="1:21" x14ac:dyDescent="0.25">
      <c r="A1663" s="1" t="s">
        <v>5032</v>
      </c>
      <c r="B1663" s="1" t="s">
        <v>21</v>
      </c>
      <c r="C1663" s="1" t="s">
        <v>5026</v>
      </c>
      <c r="D1663" s="1" t="s">
        <v>21</v>
      </c>
      <c r="E1663" s="1" t="s">
        <v>5027</v>
      </c>
      <c r="F1663" s="1" t="s">
        <v>4372</v>
      </c>
      <c r="G1663" s="2"/>
      <c r="H1663" s="5">
        <v>8874</v>
      </c>
      <c r="I1663" s="2"/>
      <c r="J1663" s="2"/>
      <c r="K1663" s="2"/>
      <c r="L1663" s="2"/>
      <c r="M1663" s="2"/>
      <c r="N1663" s="2"/>
      <c r="O1663" s="2"/>
      <c r="P1663" s="2"/>
      <c r="Q1663" s="5">
        <v>8874</v>
      </c>
      <c r="R1663" s="1" t="s">
        <v>141</v>
      </c>
      <c r="S1663" s="1" t="s">
        <v>5028</v>
      </c>
      <c r="T1663" s="1" t="s">
        <v>22</v>
      </c>
      <c r="U1663" t="str">
        <f>VLOOKUP(E1663,[1]Report!$E$4:$T$4596,16,0)</f>
        <v>Move</v>
      </c>
    </row>
    <row r="1664" spans="1:21" x14ac:dyDescent="0.25">
      <c r="A1664" s="1" t="s">
        <v>5033</v>
      </c>
      <c r="B1664" s="1" t="s">
        <v>21</v>
      </c>
      <c r="C1664" s="1" t="s">
        <v>5026</v>
      </c>
      <c r="D1664" s="1" t="s">
        <v>21</v>
      </c>
      <c r="E1664" s="1" t="s">
        <v>5027</v>
      </c>
      <c r="F1664" s="1" t="s">
        <v>4372</v>
      </c>
      <c r="G1664" s="2"/>
      <c r="H1664" s="5">
        <v>8668</v>
      </c>
      <c r="I1664" s="2"/>
      <c r="J1664" s="2"/>
      <c r="K1664" s="2"/>
      <c r="L1664" s="2"/>
      <c r="M1664" s="2"/>
      <c r="N1664" s="2"/>
      <c r="O1664" s="2"/>
      <c r="P1664" s="2"/>
      <c r="Q1664" s="5">
        <v>8668</v>
      </c>
      <c r="R1664" s="1" t="s">
        <v>142</v>
      </c>
      <c r="S1664" s="1" t="s">
        <v>5028</v>
      </c>
      <c r="T1664" s="1" t="s">
        <v>22</v>
      </c>
      <c r="U1664" t="str">
        <f>VLOOKUP(E1664,[1]Report!$E$4:$T$4596,16,0)</f>
        <v>Move</v>
      </c>
    </row>
    <row r="1665" spans="1:21" x14ac:dyDescent="0.25">
      <c r="A1665" s="1" t="s">
        <v>5034</v>
      </c>
      <c r="B1665" s="1" t="s">
        <v>21</v>
      </c>
      <c r="C1665" s="1" t="s">
        <v>5026</v>
      </c>
      <c r="D1665" s="1" t="s">
        <v>21</v>
      </c>
      <c r="E1665" s="1" t="s">
        <v>5027</v>
      </c>
      <c r="F1665" s="1" t="s">
        <v>4372</v>
      </c>
      <c r="G1665" s="2"/>
      <c r="H1665" s="5">
        <v>9290</v>
      </c>
      <c r="I1665" s="2"/>
      <c r="J1665" s="2"/>
      <c r="K1665" s="2"/>
      <c r="L1665" s="2"/>
      <c r="M1665" s="2"/>
      <c r="N1665" s="2"/>
      <c r="O1665" s="2"/>
      <c r="P1665" s="2"/>
      <c r="Q1665" s="5">
        <v>9290</v>
      </c>
      <c r="R1665" s="1" t="s">
        <v>143</v>
      </c>
      <c r="S1665" s="1" t="s">
        <v>5028</v>
      </c>
      <c r="T1665" s="1" t="s">
        <v>22</v>
      </c>
      <c r="U1665" t="str">
        <f>VLOOKUP(E1665,[1]Report!$E$4:$T$4596,16,0)</f>
        <v>Move</v>
      </c>
    </row>
    <row r="1666" spans="1:21" x14ac:dyDescent="0.25">
      <c r="A1666" s="1" t="s">
        <v>5036</v>
      </c>
      <c r="B1666" s="1" t="s">
        <v>21</v>
      </c>
      <c r="C1666" s="1" t="s">
        <v>5026</v>
      </c>
      <c r="D1666" s="1" t="s">
        <v>21</v>
      </c>
      <c r="E1666" s="1" t="s">
        <v>5027</v>
      </c>
      <c r="F1666" s="1" t="s">
        <v>4372</v>
      </c>
      <c r="G1666" s="2"/>
      <c r="H1666" s="5">
        <v>2400</v>
      </c>
      <c r="I1666" s="2"/>
      <c r="J1666" s="2"/>
      <c r="K1666" s="2"/>
      <c r="L1666" s="2"/>
      <c r="M1666" s="2"/>
      <c r="N1666" s="2"/>
      <c r="O1666" s="2"/>
      <c r="P1666" s="2"/>
      <c r="Q1666" s="5">
        <v>2400</v>
      </c>
      <c r="R1666" s="1" t="s">
        <v>147</v>
      </c>
      <c r="S1666" s="1" t="s">
        <v>5028</v>
      </c>
      <c r="T1666" s="1" t="s">
        <v>22</v>
      </c>
      <c r="U1666" t="str">
        <f>VLOOKUP(E1666,[1]Report!$E$4:$T$4596,16,0)</f>
        <v>Move</v>
      </c>
    </row>
    <row r="1667" spans="1:21" x14ac:dyDescent="0.25">
      <c r="A1667" s="1" t="s">
        <v>5037</v>
      </c>
      <c r="B1667" s="1" t="s">
        <v>21</v>
      </c>
      <c r="C1667" s="1" t="s">
        <v>5026</v>
      </c>
      <c r="D1667" s="1" t="s">
        <v>21</v>
      </c>
      <c r="E1667" s="1" t="s">
        <v>5027</v>
      </c>
      <c r="F1667" s="1" t="s">
        <v>4372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5">
        <v>3031</v>
      </c>
      <c r="Q1667" s="5">
        <v>3031</v>
      </c>
      <c r="R1667" s="1" t="s">
        <v>179</v>
      </c>
      <c r="S1667" s="1" t="s">
        <v>5028</v>
      </c>
      <c r="T1667" s="1" t="s">
        <v>22</v>
      </c>
      <c r="U1667" t="str">
        <f>VLOOKUP(E1667,[1]Report!$E$4:$T$4596,16,0)</f>
        <v>Move</v>
      </c>
    </row>
    <row r="1668" spans="1:21" x14ac:dyDescent="0.25">
      <c r="A1668" s="1" t="s">
        <v>5038</v>
      </c>
      <c r="B1668" s="1" t="s">
        <v>21</v>
      </c>
      <c r="C1668" s="1" t="s">
        <v>5026</v>
      </c>
      <c r="D1668" s="1" t="s">
        <v>21</v>
      </c>
      <c r="E1668" s="1" t="s">
        <v>5027</v>
      </c>
      <c r="F1668" s="1" t="s">
        <v>4372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3">
        <v>-636</v>
      </c>
      <c r="Q1668" s="3">
        <v>-636</v>
      </c>
      <c r="R1668" s="1" t="s">
        <v>2248</v>
      </c>
      <c r="S1668" s="1" t="s">
        <v>5028</v>
      </c>
      <c r="T1668" s="1" t="s">
        <v>24</v>
      </c>
      <c r="U1668" t="str">
        <f>VLOOKUP(E1668,[1]Report!$E$4:$T$4596,16,0)</f>
        <v>Move</v>
      </c>
    </row>
    <row r="1669" spans="1:21" x14ac:dyDescent="0.25">
      <c r="A1669" s="1" t="s">
        <v>5039</v>
      </c>
      <c r="B1669" s="1" t="s">
        <v>21</v>
      </c>
      <c r="C1669" s="1" t="s">
        <v>5026</v>
      </c>
      <c r="D1669" s="1" t="s">
        <v>21</v>
      </c>
      <c r="E1669" s="1" t="s">
        <v>5027</v>
      </c>
      <c r="F1669" s="1" t="s">
        <v>4372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5">
        <v>3625</v>
      </c>
      <c r="Q1669" s="5">
        <v>3625</v>
      </c>
      <c r="R1669" s="1" t="s">
        <v>180</v>
      </c>
      <c r="S1669" s="1" t="s">
        <v>5028</v>
      </c>
      <c r="T1669" s="1" t="s">
        <v>22</v>
      </c>
      <c r="U1669" t="str">
        <f>VLOOKUP(E1669,[1]Report!$E$4:$T$4596,16,0)</f>
        <v>Move</v>
      </c>
    </row>
    <row r="1670" spans="1:21" x14ac:dyDescent="0.25">
      <c r="A1670" s="1" t="s">
        <v>5040</v>
      </c>
      <c r="B1670" s="1" t="s">
        <v>21</v>
      </c>
      <c r="C1670" s="1" t="s">
        <v>5026</v>
      </c>
      <c r="D1670" s="1" t="s">
        <v>21</v>
      </c>
      <c r="E1670" s="1" t="s">
        <v>5027</v>
      </c>
      <c r="F1670" s="1" t="s">
        <v>4372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3">
        <v>-415</v>
      </c>
      <c r="Q1670" s="3">
        <v>-415</v>
      </c>
      <c r="R1670" s="1" t="s">
        <v>2249</v>
      </c>
      <c r="S1670" s="1" t="s">
        <v>5028</v>
      </c>
      <c r="T1670" s="1" t="s">
        <v>24</v>
      </c>
      <c r="U1670" t="str">
        <f>VLOOKUP(E1670,[1]Report!$E$4:$T$4596,16,0)</f>
        <v>Move</v>
      </c>
    </row>
    <row r="1671" spans="1:21" x14ac:dyDescent="0.25">
      <c r="A1671" s="1" t="s">
        <v>5041</v>
      </c>
      <c r="B1671" s="1" t="s">
        <v>21</v>
      </c>
      <c r="C1671" s="1" t="s">
        <v>5026</v>
      </c>
      <c r="D1671" s="1" t="s">
        <v>21</v>
      </c>
      <c r="E1671" s="1" t="s">
        <v>5027</v>
      </c>
      <c r="F1671" s="1" t="s">
        <v>4372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5">
        <v>12095</v>
      </c>
      <c r="Q1671" s="5">
        <v>12095</v>
      </c>
      <c r="R1671" s="1" t="s">
        <v>182</v>
      </c>
      <c r="S1671" s="1" t="s">
        <v>5028</v>
      </c>
      <c r="T1671" s="1" t="s">
        <v>22</v>
      </c>
      <c r="U1671" t="str">
        <f>VLOOKUP(E1671,[1]Report!$E$4:$T$4596,16,0)</f>
        <v>Move</v>
      </c>
    </row>
    <row r="1672" spans="1:21" x14ac:dyDescent="0.25">
      <c r="A1672" s="1" t="s">
        <v>5042</v>
      </c>
      <c r="B1672" s="1" t="s">
        <v>21</v>
      </c>
      <c r="C1672" s="1" t="s">
        <v>5026</v>
      </c>
      <c r="D1672" s="1" t="s">
        <v>21</v>
      </c>
      <c r="E1672" s="1" t="s">
        <v>5027</v>
      </c>
      <c r="F1672" s="1" t="s">
        <v>4372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3">
        <v>-137.5</v>
      </c>
      <c r="Q1672" s="3">
        <v>-137.5</v>
      </c>
      <c r="R1672" s="1" t="s">
        <v>2250</v>
      </c>
      <c r="S1672" s="1" t="s">
        <v>5028</v>
      </c>
      <c r="T1672" s="1" t="s">
        <v>24</v>
      </c>
      <c r="U1672" t="str">
        <f>VLOOKUP(E1672,[1]Report!$E$4:$T$4596,16,0)</f>
        <v>Move</v>
      </c>
    </row>
    <row r="1673" spans="1:21" x14ac:dyDescent="0.25">
      <c r="A1673" s="1" t="s">
        <v>5043</v>
      </c>
      <c r="B1673" s="1" t="s">
        <v>21</v>
      </c>
      <c r="C1673" s="1" t="s">
        <v>5026</v>
      </c>
      <c r="D1673" s="1" t="s">
        <v>21</v>
      </c>
      <c r="E1673" s="1" t="s">
        <v>5027</v>
      </c>
      <c r="F1673" s="1" t="s">
        <v>4372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5">
        <v>15374</v>
      </c>
      <c r="Q1673" s="5">
        <v>15374</v>
      </c>
      <c r="R1673" s="1" t="s">
        <v>183</v>
      </c>
      <c r="S1673" s="1" t="s">
        <v>5028</v>
      </c>
      <c r="T1673" s="1" t="s">
        <v>22</v>
      </c>
      <c r="U1673" t="str">
        <f>VLOOKUP(E1673,[1]Report!$E$4:$T$4596,16,0)</f>
        <v>Move</v>
      </c>
    </row>
    <row r="1674" spans="1:21" x14ac:dyDescent="0.25">
      <c r="A1674" s="1" t="s">
        <v>5044</v>
      </c>
      <c r="B1674" s="1" t="s">
        <v>21</v>
      </c>
      <c r="C1674" s="1" t="s">
        <v>5026</v>
      </c>
      <c r="D1674" s="1" t="s">
        <v>21</v>
      </c>
      <c r="E1674" s="1" t="s">
        <v>5027</v>
      </c>
      <c r="F1674" s="1" t="s">
        <v>4372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3">
        <v>-60</v>
      </c>
      <c r="Q1674" s="3">
        <v>-60</v>
      </c>
      <c r="R1674" s="1" t="s">
        <v>2251</v>
      </c>
      <c r="S1674" s="1" t="s">
        <v>5028</v>
      </c>
      <c r="T1674" s="1" t="s">
        <v>24</v>
      </c>
      <c r="U1674" t="str">
        <f>VLOOKUP(E1674,[1]Report!$E$4:$T$4596,16,0)</f>
        <v>Move</v>
      </c>
    </row>
    <row r="1675" spans="1:21" x14ac:dyDescent="0.25">
      <c r="A1675" s="1" t="s">
        <v>5045</v>
      </c>
      <c r="B1675" s="1" t="s">
        <v>21</v>
      </c>
      <c r="C1675" s="1" t="s">
        <v>5026</v>
      </c>
      <c r="D1675" s="1" t="s">
        <v>21</v>
      </c>
      <c r="E1675" s="1" t="s">
        <v>5027</v>
      </c>
      <c r="F1675" s="1" t="s">
        <v>4372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5">
        <v>991</v>
      </c>
      <c r="Q1675" s="5">
        <v>991</v>
      </c>
      <c r="R1675" s="1" t="s">
        <v>184</v>
      </c>
      <c r="S1675" s="1" t="s">
        <v>5028</v>
      </c>
      <c r="T1675" s="1" t="s">
        <v>22</v>
      </c>
      <c r="U1675" t="str">
        <f>VLOOKUP(E1675,[1]Report!$E$4:$T$4596,16,0)</f>
        <v>Move</v>
      </c>
    </row>
    <row r="1676" spans="1:21" x14ac:dyDescent="0.25">
      <c r="A1676" s="1" t="s">
        <v>5046</v>
      </c>
      <c r="B1676" s="1" t="s">
        <v>21</v>
      </c>
      <c r="C1676" s="1" t="s">
        <v>5026</v>
      </c>
      <c r="D1676" s="1" t="s">
        <v>21</v>
      </c>
      <c r="E1676" s="1" t="s">
        <v>5027</v>
      </c>
      <c r="F1676" s="1" t="s">
        <v>4372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3">
        <v>-188</v>
      </c>
      <c r="Q1676" s="3">
        <v>-188</v>
      </c>
      <c r="R1676" s="1" t="s">
        <v>2252</v>
      </c>
      <c r="S1676" s="1" t="s">
        <v>5028</v>
      </c>
      <c r="T1676" s="1" t="s">
        <v>24</v>
      </c>
      <c r="U1676" t="str">
        <f>VLOOKUP(E1676,[1]Report!$E$4:$T$4596,16,0)</f>
        <v>Move</v>
      </c>
    </row>
    <row r="1677" spans="1:21" x14ac:dyDescent="0.25">
      <c r="A1677" s="1" t="s">
        <v>5047</v>
      </c>
      <c r="B1677" s="1" t="s">
        <v>21</v>
      </c>
      <c r="C1677" s="1" t="s">
        <v>5026</v>
      </c>
      <c r="D1677" s="1" t="s">
        <v>21</v>
      </c>
      <c r="E1677" s="1" t="s">
        <v>5048</v>
      </c>
      <c r="F1677" s="1" t="s">
        <v>4372</v>
      </c>
      <c r="G1677" s="2"/>
      <c r="H1677" s="5">
        <v>24712.5</v>
      </c>
      <c r="I1677" s="2"/>
      <c r="J1677" s="2"/>
      <c r="K1677" s="2"/>
      <c r="L1677" s="2"/>
      <c r="M1677" s="2"/>
      <c r="N1677" s="2"/>
      <c r="O1677" s="2"/>
      <c r="P1677" s="2"/>
      <c r="Q1677" s="5">
        <v>24712.5</v>
      </c>
      <c r="R1677" s="1" t="s">
        <v>136</v>
      </c>
      <c r="S1677" s="1" t="s">
        <v>5028</v>
      </c>
      <c r="T1677" s="1" t="s">
        <v>22</v>
      </c>
      <c r="U1677" t="str">
        <f>VLOOKUP(E1677,[1]Report!$E$4:$T$4596,16,0)</f>
        <v>Move</v>
      </c>
    </row>
    <row r="1678" spans="1:21" x14ac:dyDescent="0.25">
      <c r="A1678" s="1" t="s">
        <v>5049</v>
      </c>
      <c r="B1678" s="1" t="s">
        <v>21</v>
      </c>
      <c r="C1678" s="1" t="s">
        <v>5026</v>
      </c>
      <c r="D1678" s="1" t="s">
        <v>21</v>
      </c>
      <c r="E1678" s="1" t="s">
        <v>5048</v>
      </c>
      <c r="F1678" s="1" t="s">
        <v>4372</v>
      </c>
      <c r="G1678" s="2"/>
      <c r="H1678" s="5">
        <v>12026</v>
      </c>
      <c r="I1678" s="2"/>
      <c r="J1678" s="2"/>
      <c r="K1678" s="2"/>
      <c r="L1678" s="2"/>
      <c r="M1678" s="2"/>
      <c r="N1678" s="2"/>
      <c r="O1678" s="2"/>
      <c r="P1678" s="2"/>
      <c r="Q1678" s="5">
        <v>12026</v>
      </c>
      <c r="R1678" s="1" t="s">
        <v>137</v>
      </c>
      <c r="S1678" s="1" t="s">
        <v>5028</v>
      </c>
      <c r="T1678" s="1" t="s">
        <v>22</v>
      </c>
      <c r="U1678" t="str">
        <f>VLOOKUP(E1678,[1]Report!$E$4:$T$4596,16,0)</f>
        <v>Move</v>
      </c>
    </row>
    <row r="1679" spans="1:21" x14ac:dyDescent="0.25">
      <c r="A1679" s="1" t="s">
        <v>5050</v>
      </c>
      <c r="B1679" s="1" t="s">
        <v>21</v>
      </c>
      <c r="C1679" s="1" t="s">
        <v>5026</v>
      </c>
      <c r="D1679" s="1" t="s">
        <v>21</v>
      </c>
      <c r="E1679" s="1" t="s">
        <v>5048</v>
      </c>
      <c r="F1679" s="1" t="s">
        <v>4372</v>
      </c>
      <c r="G1679" s="2"/>
      <c r="H1679" s="5">
        <v>2219</v>
      </c>
      <c r="I1679" s="2"/>
      <c r="J1679" s="2"/>
      <c r="K1679" s="2"/>
      <c r="L1679" s="2"/>
      <c r="M1679" s="2"/>
      <c r="N1679" s="2"/>
      <c r="O1679" s="2"/>
      <c r="P1679" s="2"/>
      <c r="Q1679" s="5">
        <v>2219</v>
      </c>
      <c r="R1679" s="1" t="s">
        <v>138</v>
      </c>
      <c r="S1679" s="1" t="s">
        <v>5028</v>
      </c>
      <c r="T1679" s="1" t="s">
        <v>22</v>
      </c>
      <c r="U1679" t="str">
        <f>VLOOKUP(E1679,[1]Report!$E$4:$T$4596,16,0)</f>
        <v>Move</v>
      </c>
    </row>
    <row r="1680" spans="1:21" x14ac:dyDescent="0.25">
      <c r="A1680" s="1" t="s">
        <v>5051</v>
      </c>
      <c r="B1680" s="1" t="s">
        <v>21</v>
      </c>
      <c r="C1680" s="1" t="s">
        <v>5026</v>
      </c>
      <c r="D1680" s="1" t="s">
        <v>21</v>
      </c>
      <c r="E1680" s="1" t="s">
        <v>5048</v>
      </c>
      <c r="F1680" s="1" t="s">
        <v>4372</v>
      </c>
      <c r="G1680" s="2"/>
      <c r="H1680" s="2"/>
      <c r="I1680" s="5">
        <v>2358.5</v>
      </c>
      <c r="J1680" s="2"/>
      <c r="K1680" s="2"/>
      <c r="L1680" s="2"/>
      <c r="M1680" s="2"/>
      <c r="N1680" s="2"/>
      <c r="O1680" s="2"/>
      <c r="P1680" s="2"/>
      <c r="Q1680" s="5">
        <v>2358.5</v>
      </c>
      <c r="R1680" s="1" t="s">
        <v>141</v>
      </c>
      <c r="S1680" s="1" t="s">
        <v>5028</v>
      </c>
      <c r="T1680" s="1" t="s">
        <v>22</v>
      </c>
      <c r="U1680" t="str">
        <f>VLOOKUP(E1680,[1]Report!$E$4:$T$4596,16,0)</f>
        <v>Move</v>
      </c>
    </row>
    <row r="1681" spans="1:21" x14ac:dyDescent="0.25">
      <c r="A1681" s="1" t="s">
        <v>5052</v>
      </c>
      <c r="B1681" s="1" t="s">
        <v>21</v>
      </c>
      <c r="C1681" s="1" t="s">
        <v>5026</v>
      </c>
      <c r="D1681" s="1" t="s">
        <v>21</v>
      </c>
      <c r="E1681" s="1" t="s">
        <v>5048</v>
      </c>
      <c r="F1681" s="1" t="s">
        <v>4372</v>
      </c>
      <c r="G1681" s="2"/>
      <c r="H1681" s="2"/>
      <c r="I1681" s="5">
        <v>1498</v>
      </c>
      <c r="J1681" s="2"/>
      <c r="K1681" s="2"/>
      <c r="L1681" s="2"/>
      <c r="M1681" s="2"/>
      <c r="N1681" s="2"/>
      <c r="O1681" s="2"/>
      <c r="P1681" s="2"/>
      <c r="Q1681" s="5">
        <v>1498</v>
      </c>
      <c r="R1681" s="1" t="s">
        <v>143</v>
      </c>
      <c r="S1681" s="1" t="s">
        <v>5028</v>
      </c>
      <c r="T1681" s="1" t="s">
        <v>22</v>
      </c>
      <c r="U1681" t="str">
        <f>VLOOKUP(E1681,[1]Report!$E$4:$T$4596,16,0)</f>
        <v>Move</v>
      </c>
    </row>
    <row r="1682" spans="1:21" x14ac:dyDescent="0.25">
      <c r="A1682" s="1" t="s">
        <v>5053</v>
      </c>
      <c r="B1682" s="1" t="s">
        <v>21</v>
      </c>
      <c r="C1682" s="1" t="s">
        <v>5026</v>
      </c>
      <c r="D1682" s="1" t="s">
        <v>21</v>
      </c>
      <c r="E1682" s="1" t="s">
        <v>5048</v>
      </c>
      <c r="F1682" s="1" t="s">
        <v>4372</v>
      </c>
      <c r="G1682" s="2"/>
      <c r="H1682" s="2"/>
      <c r="I1682" s="2"/>
      <c r="J1682" s="2"/>
      <c r="K1682" s="2"/>
      <c r="L1682" s="5">
        <v>7118</v>
      </c>
      <c r="M1682" s="2"/>
      <c r="N1682" s="2"/>
      <c r="O1682" s="2"/>
      <c r="P1682" s="2"/>
      <c r="Q1682" s="5">
        <v>7118</v>
      </c>
      <c r="R1682" s="1" t="s">
        <v>144</v>
      </c>
      <c r="S1682" s="1" t="s">
        <v>5028</v>
      </c>
      <c r="T1682" s="1" t="s">
        <v>22</v>
      </c>
      <c r="U1682" t="str">
        <f>VLOOKUP(E1682,[1]Report!$E$4:$T$4596,16,0)</f>
        <v>Move</v>
      </c>
    </row>
    <row r="1683" spans="1:21" x14ac:dyDescent="0.25">
      <c r="A1683" s="1" t="s">
        <v>5054</v>
      </c>
      <c r="B1683" s="1" t="s">
        <v>21</v>
      </c>
      <c r="C1683" s="1" t="s">
        <v>5026</v>
      </c>
      <c r="D1683" s="1" t="s">
        <v>21</v>
      </c>
      <c r="E1683" s="1" t="s">
        <v>5048</v>
      </c>
      <c r="F1683" s="1" t="s">
        <v>4372</v>
      </c>
      <c r="G1683" s="2"/>
      <c r="H1683" s="2"/>
      <c r="I1683" s="2"/>
      <c r="J1683" s="5">
        <v>88275</v>
      </c>
      <c r="K1683" s="2"/>
      <c r="L1683" s="2"/>
      <c r="M1683" s="2"/>
      <c r="N1683" s="2"/>
      <c r="O1683" s="2"/>
      <c r="P1683" s="2"/>
      <c r="Q1683" s="5">
        <v>88275</v>
      </c>
      <c r="R1683" s="1" t="s">
        <v>145</v>
      </c>
      <c r="S1683" s="1" t="s">
        <v>5028</v>
      </c>
      <c r="T1683" s="1" t="s">
        <v>22</v>
      </c>
      <c r="U1683" t="str">
        <f>VLOOKUP(E1683,[1]Report!$E$4:$T$4596,16,0)</f>
        <v>Move</v>
      </c>
    </row>
    <row r="1684" spans="1:21" x14ac:dyDescent="0.25">
      <c r="A1684" s="1" t="s">
        <v>5055</v>
      </c>
      <c r="B1684" s="1" t="s">
        <v>21</v>
      </c>
      <c r="C1684" s="1" t="s">
        <v>5026</v>
      </c>
      <c r="D1684" s="1" t="s">
        <v>21</v>
      </c>
      <c r="E1684" s="1" t="s">
        <v>5048</v>
      </c>
      <c r="F1684" s="1" t="s">
        <v>4372</v>
      </c>
      <c r="G1684" s="2"/>
      <c r="H1684" s="2"/>
      <c r="I1684" s="2"/>
      <c r="J1684" s="5">
        <v>1359</v>
      </c>
      <c r="K1684" s="2"/>
      <c r="L1684" s="2"/>
      <c r="M1684" s="2"/>
      <c r="N1684" s="2"/>
      <c r="O1684" s="2"/>
      <c r="P1684" s="2"/>
      <c r="Q1684" s="5">
        <v>1359</v>
      </c>
      <c r="R1684" s="1" t="s">
        <v>148</v>
      </c>
      <c r="S1684" s="1" t="s">
        <v>5028</v>
      </c>
      <c r="T1684" s="1" t="s">
        <v>22</v>
      </c>
      <c r="U1684" t="str">
        <f>VLOOKUP(E1684,[1]Report!$E$4:$T$4596,16,0)</f>
        <v>Move</v>
      </c>
    </row>
    <row r="1685" spans="1:21" x14ac:dyDescent="0.25">
      <c r="A1685" s="1" t="s">
        <v>5056</v>
      </c>
      <c r="B1685" s="1" t="s">
        <v>21</v>
      </c>
      <c r="C1685" s="1" t="s">
        <v>5026</v>
      </c>
      <c r="D1685" s="1" t="s">
        <v>21</v>
      </c>
      <c r="E1685" s="1" t="s">
        <v>5048</v>
      </c>
      <c r="F1685" s="1" t="s">
        <v>4372</v>
      </c>
      <c r="G1685" s="2"/>
      <c r="H1685" s="2"/>
      <c r="I1685" s="2"/>
      <c r="J1685" s="2"/>
      <c r="K1685" s="2"/>
      <c r="L1685" s="2"/>
      <c r="M1685" s="5">
        <v>37785</v>
      </c>
      <c r="N1685" s="2"/>
      <c r="O1685" s="2"/>
      <c r="P1685" s="2"/>
      <c r="Q1685" s="5">
        <v>37785</v>
      </c>
      <c r="R1685" s="1" t="s">
        <v>152</v>
      </c>
      <c r="S1685" s="1" t="s">
        <v>5028</v>
      </c>
      <c r="T1685" s="1" t="s">
        <v>22</v>
      </c>
      <c r="U1685" t="str">
        <f>VLOOKUP(E1685,[1]Report!$E$4:$T$4596,16,0)</f>
        <v>Move</v>
      </c>
    </row>
    <row r="1686" spans="1:21" x14ac:dyDescent="0.25">
      <c r="A1686" s="1" t="s">
        <v>5057</v>
      </c>
      <c r="B1686" s="1" t="s">
        <v>21</v>
      </c>
      <c r="C1686" s="1" t="s">
        <v>5026</v>
      </c>
      <c r="D1686" s="1" t="s">
        <v>21</v>
      </c>
      <c r="E1686" s="1" t="s">
        <v>5048</v>
      </c>
      <c r="F1686" s="1" t="s">
        <v>4372</v>
      </c>
      <c r="G1686" s="2"/>
      <c r="H1686" s="2"/>
      <c r="I1686" s="2"/>
      <c r="J1686" s="2"/>
      <c r="K1686" s="2"/>
      <c r="L1686" s="2"/>
      <c r="M1686" s="5">
        <v>30595.5</v>
      </c>
      <c r="N1686" s="2"/>
      <c r="O1686" s="2"/>
      <c r="P1686" s="2"/>
      <c r="Q1686" s="5">
        <v>30595.5</v>
      </c>
      <c r="R1686" s="1" t="s">
        <v>153</v>
      </c>
      <c r="S1686" s="1" t="s">
        <v>5028</v>
      </c>
      <c r="T1686" s="1" t="s">
        <v>22</v>
      </c>
      <c r="U1686" t="str">
        <f>VLOOKUP(E1686,[1]Report!$E$4:$T$4596,16,0)</f>
        <v>Move</v>
      </c>
    </row>
    <row r="1687" spans="1:21" x14ac:dyDescent="0.25">
      <c r="A1687" s="1" t="s">
        <v>5058</v>
      </c>
      <c r="B1687" s="1" t="s">
        <v>21</v>
      </c>
      <c r="C1687" s="1" t="s">
        <v>5026</v>
      </c>
      <c r="D1687" s="1" t="s">
        <v>21</v>
      </c>
      <c r="E1687" s="1" t="s">
        <v>5048</v>
      </c>
      <c r="F1687" s="1" t="s">
        <v>4372</v>
      </c>
      <c r="G1687" s="2"/>
      <c r="H1687" s="2"/>
      <c r="I1687" s="2"/>
      <c r="J1687" s="2"/>
      <c r="K1687" s="2"/>
      <c r="L1687" s="2"/>
      <c r="M1687" s="5">
        <v>2264</v>
      </c>
      <c r="N1687" s="2"/>
      <c r="O1687" s="2"/>
      <c r="P1687" s="2"/>
      <c r="Q1687" s="5">
        <v>2264</v>
      </c>
      <c r="R1687" s="1" t="s">
        <v>154</v>
      </c>
      <c r="S1687" s="1" t="s">
        <v>5028</v>
      </c>
      <c r="T1687" s="1" t="s">
        <v>22</v>
      </c>
      <c r="U1687" t="str">
        <f>VLOOKUP(E1687,[1]Report!$E$4:$T$4596,16,0)</f>
        <v>Move</v>
      </c>
    </row>
    <row r="1688" spans="1:21" x14ac:dyDescent="0.25">
      <c r="A1688" s="1" t="s">
        <v>5059</v>
      </c>
      <c r="B1688" s="1" t="s">
        <v>21</v>
      </c>
      <c r="C1688" s="1" t="s">
        <v>5026</v>
      </c>
      <c r="D1688" s="1" t="s">
        <v>21</v>
      </c>
      <c r="E1688" s="1" t="s">
        <v>5048</v>
      </c>
      <c r="F1688" s="1" t="s">
        <v>4372</v>
      </c>
      <c r="G1688" s="2"/>
      <c r="H1688" s="2"/>
      <c r="I1688" s="2"/>
      <c r="J1688" s="2"/>
      <c r="K1688" s="2"/>
      <c r="L1688" s="2"/>
      <c r="M1688" s="2"/>
      <c r="N1688" s="5">
        <v>24158</v>
      </c>
      <c r="O1688" s="2"/>
      <c r="P1688" s="2"/>
      <c r="Q1688" s="5">
        <v>24158</v>
      </c>
      <c r="R1688" s="1" t="s">
        <v>156</v>
      </c>
      <c r="S1688" s="1" t="s">
        <v>5028</v>
      </c>
      <c r="T1688" s="1" t="s">
        <v>22</v>
      </c>
      <c r="U1688" t="str">
        <f>VLOOKUP(E1688,[1]Report!$E$4:$T$4596,16,0)</f>
        <v>Move</v>
      </c>
    </row>
    <row r="1689" spans="1:21" x14ac:dyDescent="0.25">
      <c r="A1689" s="1" t="s">
        <v>5060</v>
      </c>
      <c r="B1689" s="1" t="s">
        <v>21</v>
      </c>
      <c r="C1689" s="1" t="s">
        <v>5026</v>
      </c>
      <c r="D1689" s="1" t="s">
        <v>21</v>
      </c>
      <c r="E1689" s="1" t="s">
        <v>5048</v>
      </c>
      <c r="F1689" s="1" t="s">
        <v>4372</v>
      </c>
      <c r="G1689" s="2"/>
      <c r="H1689" s="2"/>
      <c r="I1689" s="2"/>
      <c r="J1689" s="2"/>
      <c r="K1689" s="2"/>
      <c r="L1689" s="2"/>
      <c r="M1689" s="2"/>
      <c r="N1689" s="5">
        <v>58310</v>
      </c>
      <c r="O1689" s="2"/>
      <c r="P1689" s="2"/>
      <c r="Q1689" s="5">
        <v>58310</v>
      </c>
      <c r="R1689" s="1" t="s">
        <v>771</v>
      </c>
      <c r="S1689" s="1" t="s">
        <v>5028</v>
      </c>
      <c r="T1689" s="1" t="s">
        <v>22</v>
      </c>
      <c r="U1689" t="str">
        <f>VLOOKUP(E1689,[1]Report!$E$4:$T$4596,16,0)</f>
        <v>Move</v>
      </c>
    </row>
    <row r="1690" spans="1:21" x14ac:dyDescent="0.25">
      <c r="A1690" s="1" t="s">
        <v>5061</v>
      </c>
      <c r="B1690" s="1" t="s">
        <v>21</v>
      </c>
      <c r="C1690" s="1" t="s">
        <v>5026</v>
      </c>
      <c r="D1690" s="1" t="s">
        <v>21</v>
      </c>
      <c r="E1690" s="1" t="s">
        <v>5062</v>
      </c>
      <c r="F1690" s="1" t="s">
        <v>4372</v>
      </c>
      <c r="G1690" s="2"/>
      <c r="H1690" s="5">
        <v>19500</v>
      </c>
      <c r="I1690" s="2"/>
      <c r="J1690" s="2"/>
      <c r="K1690" s="2"/>
      <c r="L1690" s="2"/>
      <c r="M1690" s="2"/>
      <c r="N1690" s="2"/>
      <c r="O1690" s="2"/>
      <c r="P1690" s="2"/>
      <c r="Q1690" s="5">
        <v>19500</v>
      </c>
      <c r="R1690" s="1" t="s">
        <v>713</v>
      </c>
      <c r="S1690" s="1" t="s">
        <v>5028</v>
      </c>
      <c r="T1690" s="1" t="s">
        <v>22</v>
      </c>
      <c r="U1690" t="str">
        <f>VLOOKUP(E1690,[1]Report!$E$4:$T$4596,16,0)</f>
        <v>Move</v>
      </c>
    </row>
    <row r="1691" spans="1:21" x14ac:dyDescent="0.25">
      <c r="A1691" s="1" t="s">
        <v>5064</v>
      </c>
      <c r="B1691" s="1" t="s">
        <v>21</v>
      </c>
      <c r="C1691" s="1" t="s">
        <v>5026</v>
      </c>
      <c r="D1691" s="1" t="s">
        <v>21</v>
      </c>
      <c r="E1691" s="1" t="s">
        <v>5062</v>
      </c>
      <c r="F1691" s="1" t="s">
        <v>4372</v>
      </c>
      <c r="G1691" s="2"/>
      <c r="H1691" s="2"/>
      <c r="I1691" s="2"/>
      <c r="J1691" s="2"/>
      <c r="K1691" s="2"/>
      <c r="L1691" s="2"/>
      <c r="M1691" s="2"/>
      <c r="N1691" s="2"/>
      <c r="O1691" s="5">
        <v>35000</v>
      </c>
      <c r="P1691" s="2"/>
      <c r="Q1691" s="5">
        <v>35000</v>
      </c>
      <c r="R1691" s="1" t="s">
        <v>264</v>
      </c>
      <c r="S1691" s="1" t="s">
        <v>5028</v>
      </c>
      <c r="T1691" s="1" t="s">
        <v>22</v>
      </c>
      <c r="U1691" t="str">
        <f>VLOOKUP(E1691,[1]Report!$E$4:$T$4596,16,0)</f>
        <v>Move</v>
      </c>
    </row>
    <row r="1692" spans="1:21" x14ac:dyDescent="0.25">
      <c r="A1692" s="1" t="s">
        <v>5065</v>
      </c>
      <c r="B1692" s="1" t="s">
        <v>21</v>
      </c>
      <c r="C1692" s="1" t="s">
        <v>5026</v>
      </c>
      <c r="D1692" s="1" t="s">
        <v>21</v>
      </c>
      <c r="E1692" s="1" t="s">
        <v>5062</v>
      </c>
      <c r="F1692" s="1" t="s">
        <v>4372</v>
      </c>
      <c r="G1692" s="2"/>
      <c r="H1692" s="2"/>
      <c r="I1692" s="2"/>
      <c r="J1692" s="2"/>
      <c r="K1692" s="2"/>
      <c r="L1692" s="2"/>
      <c r="M1692" s="2"/>
      <c r="N1692" s="5">
        <v>10524</v>
      </c>
      <c r="O1692" s="2"/>
      <c r="P1692" s="2"/>
      <c r="Q1692" s="5">
        <v>10524</v>
      </c>
      <c r="R1692" s="1" t="s">
        <v>2594</v>
      </c>
      <c r="S1692" s="1" t="s">
        <v>5028</v>
      </c>
      <c r="T1692" s="1" t="s">
        <v>22</v>
      </c>
      <c r="U1692" t="str">
        <f>VLOOKUP(E1692,[1]Report!$E$4:$T$4596,16,0)</f>
        <v>Move</v>
      </c>
    </row>
    <row r="1693" spans="1:21" x14ac:dyDescent="0.25">
      <c r="A1693" s="1" t="s">
        <v>5066</v>
      </c>
      <c r="B1693" s="1" t="s">
        <v>21</v>
      </c>
      <c r="C1693" s="1" t="s">
        <v>5026</v>
      </c>
      <c r="D1693" s="1" t="s">
        <v>21</v>
      </c>
      <c r="E1693" s="1" t="s">
        <v>5062</v>
      </c>
      <c r="F1693" s="1" t="s">
        <v>4372</v>
      </c>
      <c r="G1693" s="2"/>
      <c r="H1693" s="2"/>
      <c r="I1693" s="2"/>
      <c r="J1693" s="2"/>
      <c r="K1693" s="2"/>
      <c r="L1693" s="2"/>
      <c r="M1693" s="2"/>
      <c r="N1693" s="5">
        <v>3864</v>
      </c>
      <c r="O1693" s="2"/>
      <c r="P1693" s="2"/>
      <c r="Q1693" s="5">
        <v>3864</v>
      </c>
      <c r="R1693" s="1" t="s">
        <v>2595</v>
      </c>
      <c r="S1693" s="1" t="s">
        <v>5028</v>
      </c>
      <c r="T1693" s="1" t="s">
        <v>22</v>
      </c>
      <c r="U1693" t="str">
        <f>VLOOKUP(E1693,[1]Report!$E$4:$T$4596,16,0)</f>
        <v>Move</v>
      </c>
    </row>
    <row r="1694" spans="1:21" x14ac:dyDescent="0.25">
      <c r="A1694" s="1" t="s">
        <v>5067</v>
      </c>
      <c r="B1694" s="1" t="s">
        <v>21</v>
      </c>
      <c r="C1694" s="1" t="s">
        <v>5026</v>
      </c>
      <c r="D1694" s="1" t="s">
        <v>21</v>
      </c>
      <c r="E1694" s="1" t="s">
        <v>5062</v>
      </c>
      <c r="F1694" s="1" t="s">
        <v>4372</v>
      </c>
      <c r="G1694" s="2"/>
      <c r="H1694" s="2"/>
      <c r="I1694" s="2"/>
      <c r="J1694" s="2"/>
      <c r="K1694" s="2"/>
      <c r="L1694" s="2"/>
      <c r="M1694" s="2"/>
      <c r="N1694" s="5">
        <v>2400</v>
      </c>
      <c r="O1694" s="2"/>
      <c r="P1694" s="2"/>
      <c r="Q1694" s="5">
        <v>2400</v>
      </c>
      <c r="R1694" s="1" t="s">
        <v>2596</v>
      </c>
      <c r="S1694" s="1" t="s">
        <v>5028</v>
      </c>
      <c r="T1694" s="1" t="s">
        <v>22</v>
      </c>
      <c r="U1694" t="str">
        <f>VLOOKUP(E1694,[1]Report!$E$4:$T$4596,16,0)</f>
        <v>Move</v>
      </c>
    </row>
    <row r="1695" spans="1:21" x14ac:dyDescent="0.25">
      <c r="A1695" s="1" t="s">
        <v>5068</v>
      </c>
      <c r="B1695" s="1" t="s">
        <v>21</v>
      </c>
      <c r="C1695" s="1" t="s">
        <v>5026</v>
      </c>
      <c r="D1695" s="1" t="s">
        <v>21</v>
      </c>
      <c r="E1695" s="1" t="s">
        <v>5062</v>
      </c>
      <c r="F1695" s="1" t="s">
        <v>4372</v>
      </c>
      <c r="G1695" s="2"/>
      <c r="H1695" s="2"/>
      <c r="I1695" s="2"/>
      <c r="J1695" s="2"/>
      <c r="K1695" s="2"/>
      <c r="L1695" s="2"/>
      <c r="M1695" s="2"/>
      <c r="N1695" s="5">
        <v>624</v>
      </c>
      <c r="O1695" s="2"/>
      <c r="P1695" s="2"/>
      <c r="Q1695" s="5">
        <v>624</v>
      </c>
      <c r="R1695" s="1" t="s">
        <v>2597</v>
      </c>
      <c r="S1695" s="1" t="s">
        <v>5028</v>
      </c>
      <c r="T1695" s="1" t="s">
        <v>22</v>
      </c>
      <c r="U1695" t="str">
        <f>VLOOKUP(E1695,[1]Report!$E$4:$T$4596,16,0)</f>
        <v>Move</v>
      </c>
    </row>
    <row r="1696" spans="1:21" x14ac:dyDescent="0.25">
      <c r="A1696" s="1" t="s">
        <v>5069</v>
      </c>
      <c r="B1696" s="1" t="s">
        <v>21</v>
      </c>
      <c r="C1696" s="1" t="s">
        <v>5026</v>
      </c>
      <c r="D1696" s="1" t="s">
        <v>21</v>
      </c>
      <c r="E1696" s="1" t="s">
        <v>5062</v>
      </c>
      <c r="F1696" s="1" t="s">
        <v>4372</v>
      </c>
      <c r="G1696" s="2"/>
      <c r="H1696" s="2"/>
      <c r="I1696" s="2"/>
      <c r="J1696" s="2"/>
      <c r="K1696" s="2"/>
      <c r="L1696" s="2"/>
      <c r="M1696" s="2"/>
      <c r="N1696" s="5">
        <v>3768</v>
      </c>
      <c r="O1696" s="2"/>
      <c r="P1696" s="2"/>
      <c r="Q1696" s="5">
        <v>3768</v>
      </c>
      <c r="R1696" s="1" t="s">
        <v>89</v>
      </c>
      <c r="S1696" s="1" t="s">
        <v>5028</v>
      </c>
      <c r="T1696" s="1" t="s">
        <v>22</v>
      </c>
      <c r="U1696" t="str">
        <f>VLOOKUP(E1696,[1]Report!$E$4:$T$4596,16,0)</f>
        <v>Move</v>
      </c>
    </row>
    <row r="1697" spans="1:21" x14ac:dyDescent="0.25">
      <c r="A1697" s="1" t="s">
        <v>5070</v>
      </c>
      <c r="B1697" s="1" t="s">
        <v>21</v>
      </c>
      <c r="C1697" s="1" t="s">
        <v>5026</v>
      </c>
      <c r="D1697" s="1" t="s">
        <v>21</v>
      </c>
      <c r="E1697" s="1" t="s">
        <v>5062</v>
      </c>
      <c r="F1697" s="1" t="s">
        <v>4372</v>
      </c>
      <c r="G1697" s="2"/>
      <c r="H1697" s="2"/>
      <c r="I1697" s="2"/>
      <c r="J1697" s="2"/>
      <c r="K1697" s="2"/>
      <c r="L1697" s="2"/>
      <c r="M1697" s="2"/>
      <c r="N1697" s="5">
        <v>6400</v>
      </c>
      <c r="O1697" s="2"/>
      <c r="P1697" s="2"/>
      <c r="Q1697" s="5">
        <v>6400</v>
      </c>
      <c r="R1697" s="1" t="s">
        <v>90</v>
      </c>
      <c r="S1697" s="1" t="s">
        <v>5028</v>
      </c>
      <c r="T1697" s="1" t="s">
        <v>22</v>
      </c>
      <c r="U1697" t="str">
        <f>VLOOKUP(E1697,[1]Report!$E$4:$T$4596,16,0)</f>
        <v>Move</v>
      </c>
    </row>
    <row r="1698" spans="1:21" x14ac:dyDescent="0.25">
      <c r="A1698" s="1" t="s">
        <v>5071</v>
      </c>
      <c r="B1698" s="1" t="s">
        <v>21</v>
      </c>
      <c r="C1698" s="1" t="s">
        <v>5026</v>
      </c>
      <c r="D1698" s="1" t="s">
        <v>21</v>
      </c>
      <c r="E1698" s="1" t="s">
        <v>5062</v>
      </c>
      <c r="F1698" s="1" t="s">
        <v>4372</v>
      </c>
      <c r="G1698" s="2"/>
      <c r="H1698" s="2"/>
      <c r="I1698" s="2"/>
      <c r="J1698" s="2"/>
      <c r="K1698" s="2"/>
      <c r="L1698" s="2"/>
      <c r="M1698" s="2"/>
      <c r="N1698" s="5">
        <v>4800</v>
      </c>
      <c r="O1698" s="2"/>
      <c r="P1698" s="2"/>
      <c r="Q1698" s="5">
        <v>4800</v>
      </c>
      <c r="R1698" s="1" t="s">
        <v>104</v>
      </c>
      <c r="S1698" s="1" t="s">
        <v>5028</v>
      </c>
      <c r="T1698" s="1" t="s">
        <v>22</v>
      </c>
      <c r="U1698" t="str">
        <f>VLOOKUP(E1698,[1]Report!$E$4:$T$4596,16,0)</f>
        <v>Move</v>
      </c>
    </row>
    <row r="1699" spans="1:21" x14ac:dyDescent="0.25">
      <c r="A1699" s="1" t="s">
        <v>5072</v>
      </c>
      <c r="B1699" s="1" t="s">
        <v>21</v>
      </c>
      <c r="C1699" s="1" t="s">
        <v>5026</v>
      </c>
      <c r="D1699" s="1" t="s">
        <v>21</v>
      </c>
      <c r="E1699" s="1" t="s">
        <v>5062</v>
      </c>
      <c r="F1699" s="1" t="s">
        <v>4372</v>
      </c>
      <c r="G1699" s="2"/>
      <c r="H1699" s="2"/>
      <c r="I1699" s="2"/>
      <c r="J1699" s="2"/>
      <c r="K1699" s="2"/>
      <c r="L1699" s="2"/>
      <c r="M1699" s="2"/>
      <c r="N1699" s="5">
        <v>9800</v>
      </c>
      <c r="O1699" s="2"/>
      <c r="P1699" s="2"/>
      <c r="Q1699" s="5">
        <v>9800</v>
      </c>
      <c r="R1699" s="1" t="s">
        <v>105</v>
      </c>
      <c r="S1699" s="1" t="s">
        <v>5028</v>
      </c>
      <c r="T1699" s="1" t="s">
        <v>22</v>
      </c>
      <c r="U1699" t="str">
        <f>VLOOKUP(E1699,[1]Report!$E$4:$T$4596,16,0)</f>
        <v>Move</v>
      </c>
    </row>
    <row r="1700" spans="1:21" x14ac:dyDescent="0.25">
      <c r="A1700" s="1" t="s">
        <v>5073</v>
      </c>
      <c r="B1700" s="1" t="s">
        <v>21</v>
      </c>
      <c r="C1700" s="1" t="s">
        <v>5026</v>
      </c>
      <c r="D1700" s="1" t="s">
        <v>21</v>
      </c>
      <c r="E1700" s="1" t="s">
        <v>5062</v>
      </c>
      <c r="F1700" s="1" t="s">
        <v>4372</v>
      </c>
      <c r="G1700" s="2"/>
      <c r="H1700" s="2"/>
      <c r="I1700" s="2"/>
      <c r="J1700" s="5">
        <v>5055</v>
      </c>
      <c r="K1700" s="2"/>
      <c r="L1700" s="2"/>
      <c r="M1700" s="2"/>
      <c r="N1700" s="2"/>
      <c r="O1700" s="2"/>
      <c r="P1700" s="2"/>
      <c r="Q1700" s="5">
        <v>5055</v>
      </c>
      <c r="R1700" s="1" t="s">
        <v>186</v>
      </c>
      <c r="S1700" s="1" t="s">
        <v>5028</v>
      </c>
      <c r="T1700" s="1" t="s">
        <v>22</v>
      </c>
      <c r="U1700" t="str">
        <f>VLOOKUP(E1700,[1]Report!$E$4:$T$4596,16,0)</f>
        <v>Move</v>
      </c>
    </row>
    <row r="1701" spans="1:21" x14ac:dyDescent="0.25">
      <c r="A1701" s="1" t="s">
        <v>5074</v>
      </c>
      <c r="B1701" s="1" t="s">
        <v>21</v>
      </c>
      <c r="C1701" s="1" t="s">
        <v>5026</v>
      </c>
      <c r="D1701" s="1" t="s">
        <v>21</v>
      </c>
      <c r="E1701" s="1" t="s">
        <v>5062</v>
      </c>
      <c r="F1701" s="1" t="s">
        <v>4372</v>
      </c>
      <c r="G1701" s="2"/>
      <c r="H1701" s="2"/>
      <c r="I1701" s="2"/>
      <c r="J1701" s="5">
        <v>2835</v>
      </c>
      <c r="K1701" s="2"/>
      <c r="L1701" s="2"/>
      <c r="M1701" s="2"/>
      <c r="N1701" s="2"/>
      <c r="O1701" s="2"/>
      <c r="P1701" s="2"/>
      <c r="Q1701" s="5">
        <v>2835</v>
      </c>
      <c r="R1701" s="1" t="s">
        <v>187</v>
      </c>
      <c r="S1701" s="1" t="s">
        <v>5028</v>
      </c>
      <c r="T1701" s="1" t="s">
        <v>22</v>
      </c>
      <c r="U1701" t="str">
        <f>VLOOKUP(E1701,[1]Report!$E$4:$T$4596,16,0)</f>
        <v>Move</v>
      </c>
    </row>
    <row r="1702" spans="1:21" x14ac:dyDescent="0.25">
      <c r="A1702" s="1" t="s">
        <v>5075</v>
      </c>
      <c r="B1702" s="1" t="s">
        <v>21</v>
      </c>
      <c r="C1702" s="1" t="s">
        <v>5026</v>
      </c>
      <c r="D1702" s="1" t="s">
        <v>21</v>
      </c>
      <c r="E1702" s="1" t="s">
        <v>5062</v>
      </c>
      <c r="F1702" s="1" t="s">
        <v>4372</v>
      </c>
      <c r="G1702" s="2"/>
      <c r="H1702" s="2"/>
      <c r="I1702" s="2"/>
      <c r="J1702" s="2"/>
      <c r="K1702" s="2"/>
      <c r="L1702" s="2"/>
      <c r="M1702" s="2"/>
      <c r="N1702" s="5">
        <v>10500</v>
      </c>
      <c r="O1702" s="2"/>
      <c r="P1702" s="2"/>
      <c r="Q1702" s="5">
        <v>10500</v>
      </c>
      <c r="R1702" s="1" t="s">
        <v>192</v>
      </c>
      <c r="S1702" s="1" t="s">
        <v>5028</v>
      </c>
      <c r="T1702" s="1" t="s">
        <v>22</v>
      </c>
      <c r="U1702" t="str">
        <f>VLOOKUP(E1702,[1]Report!$E$4:$T$4596,16,0)</f>
        <v>Move</v>
      </c>
    </row>
    <row r="1703" spans="1:21" x14ac:dyDescent="0.25">
      <c r="A1703" s="1" t="s">
        <v>5076</v>
      </c>
      <c r="B1703" s="1" t="s">
        <v>21</v>
      </c>
      <c r="C1703" s="1" t="s">
        <v>5026</v>
      </c>
      <c r="D1703" s="1" t="s">
        <v>21</v>
      </c>
      <c r="E1703" s="1" t="s">
        <v>5062</v>
      </c>
      <c r="F1703" s="1" t="s">
        <v>4372</v>
      </c>
      <c r="G1703" s="2"/>
      <c r="H1703" s="2"/>
      <c r="I1703" s="2"/>
      <c r="J1703" s="2"/>
      <c r="K1703" s="2"/>
      <c r="L1703" s="2"/>
      <c r="M1703" s="2"/>
      <c r="N1703" s="5">
        <v>10632</v>
      </c>
      <c r="O1703" s="2"/>
      <c r="P1703" s="2"/>
      <c r="Q1703" s="5">
        <v>10632</v>
      </c>
      <c r="R1703" s="1" t="s">
        <v>65</v>
      </c>
      <c r="S1703" s="1" t="s">
        <v>5028</v>
      </c>
      <c r="T1703" s="1" t="s">
        <v>22</v>
      </c>
      <c r="U1703" t="str">
        <f>VLOOKUP(E1703,[1]Report!$E$4:$T$4596,16,0)</f>
        <v>Move</v>
      </c>
    </row>
    <row r="1704" spans="1:21" x14ac:dyDescent="0.25">
      <c r="A1704" s="1" t="s">
        <v>5077</v>
      </c>
      <c r="B1704" s="1" t="s">
        <v>21</v>
      </c>
      <c r="C1704" s="1" t="s">
        <v>5026</v>
      </c>
      <c r="D1704" s="1" t="s">
        <v>21</v>
      </c>
      <c r="E1704" s="1" t="s">
        <v>5062</v>
      </c>
      <c r="F1704" s="1" t="s">
        <v>4372</v>
      </c>
      <c r="G1704" s="2"/>
      <c r="H1704" s="2"/>
      <c r="I1704" s="2"/>
      <c r="J1704" s="2"/>
      <c r="K1704" s="2"/>
      <c r="L1704" s="5">
        <v>9000</v>
      </c>
      <c r="M1704" s="2"/>
      <c r="N1704" s="2"/>
      <c r="O1704" s="2"/>
      <c r="P1704" s="2"/>
      <c r="Q1704" s="5">
        <v>9000</v>
      </c>
      <c r="R1704" s="1" t="s">
        <v>5078</v>
      </c>
      <c r="S1704" s="1" t="s">
        <v>5028</v>
      </c>
      <c r="T1704" s="1" t="s">
        <v>22</v>
      </c>
      <c r="U1704" t="str">
        <f>VLOOKUP(E1704,[1]Report!$E$4:$T$4596,16,0)</f>
        <v>Move</v>
      </c>
    </row>
    <row r="1705" spans="1:21" x14ac:dyDescent="0.25">
      <c r="A1705" s="1" t="s">
        <v>5079</v>
      </c>
      <c r="B1705" s="1" t="s">
        <v>21</v>
      </c>
      <c r="C1705" s="1" t="s">
        <v>5026</v>
      </c>
      <c r="D1705" s="1" t="s">
        <v>21</v>
      </c>
      <c r="E1705" s="1" t="s">
        <v>5062</v>
      </c>
      <c r="F1705" s="1" t="s">
        <v>4372</v>
      </c>
      <c r="G1705" s="2"/>
      <c r="H1705" s="2"/>
      <c r="I1705" s="5">
        <v>6288</v>
      </c>
      <c r="J1705" s="2"/>
      <c r="K1705" s="2"/>
      <c r="L1705" s="2"/>
      <c r="M1705" s="2"/>
      <c r="N1705" s="2"/>
      <c r="O1705" s="2"/>
      <c r="P1705" s="2"/>
      <c r="Q1705" s="5">
        <v>6288</v>
      </c>
      <c r="R1705" s="1" t="s">
        <v>1313</v>
      </c>
      <c r="S1705" s="1" t="s">
        <v>5028</v>
      </c>
      <c r="T1705" s="1" t="s">
        <v>22</v>
      </c>
      <c r="U1705" t="str">
        <f>VLOOKUP(E1705,[1]Report!$E$4:$T$4596,16,0)</f>
        <v>Move</v>
      </c>
    </row>
    <row r="1706" spans="1:21" x14ac:dyDescent="0.25">
      <c r="A1706" s="1" t="s">
        <v>5080</v>
      </c>
      <c r="B1706" s="1" t="s">
        <v>21</v>
      </c>
      <c r="C1706" s="1" t="s">
        <v>5026</v>
      </c>
      <c r="D1706" s="1" t="s">
        <v>21</v>
      </c>
      <c r="E1706" s="1" t="s">
        <v>5062</v>
      </c>
      <c r="F1706" s="1" t="s">
        <v>4372</v>
      </c>
      <c r="G1706" s="2"/>
      <c r="H1706" s="2"/>
      <c r="I1706" s="2"/>
      <c r="J1706" s="2"/>
      <c r="K1706" s="5">
        <v>40528</v>
      </c>
      <c r="L1706" s="2"/>
      <c r="M1706" s="2"/>
      <c r="N1706" s="2"/>
      <c r="O1706" s="2"/>
      <c r="P1706" s="2"/>
      <c r="Q1706" s="5">
        <v>40528</v>
      </c>
      <c r="R1706" s="1" t="s">
        <v>784</v>
      </c>
      <c r="S1706" s="1" t="s">
        <v>5028</v>
      </c>
      <c r="T1706" s="1" t="s">
        <v>22</v>
      </c>
      <c r="U1706" t="str">
        <f>VLOOKUP(E1706,[1]Report!$E$4:$T$4596,16,0)</f>
        <v>Move</v>
      </c>
    </row>
    <row r="1707" spans="1:21" x14ac:dyDescent="0.25">
      <c r="A1707" s="1" t="s">
        <v>5081</v>
      </c>
      <c r="B1707" s="1" t="s">
        <v>21</v>
      </c>
      <c r="C1707" s="1" t="s">
        <v>5026</v>
      </c>
      <c r="D1707" s="1" t="s">
        <v>21</v>
      </c>
      <c r="E1707" s="1" t="s">
        <v>5062</v>
      </c>
      <c r="F1707" s="1" t="s">
        <v>4372</v>
      </c>
      <c r="G1707" s="2"/>
      <c r="H1707" s="2"/>
      <c r="I1707" s="2"/>
      <c r="J1707" s="2"/>
      <c r="K1707" s="2"/>
      <c r="L1707" s="5">
        <v>49296</v>
      </c>
      <c r="M1707" s="2"/>
      <c r="N1707" s="2"/>
      <c r="O1707" s="2"/>
      <c r="P1707" s="2"/>
      <c r="Q1707" s="5">
        <v>49296</v>
      </c>
      <c r="R1707" s="1" t="s">
        <v>785</v>
      </c>
      <c r="S1707" s="1" t="s">
        <v>5028</v>
      </c>
      <c r="T1707" s="1" t="s">
        <v>22</v>
      </c>
      <c r="U1707" t="str">
        <f>VLOOKUP(E1707,[1]Report!$E$4:$T$4596,16,0)</f>
        <v>Move</v>
      </c>
    </row>
    <row r="1708" spans="1:21" x14ac:dyDescent="0.25">
      <c r="A1708" s="1" t="s">
        <v>5082</v>
      </c>
      <c r="B1708" s="1" t="s">
        <v>21</v>
      </c>
      <c r="C1708" s="1" t="s">
        <v>5026</v>
      </c>
      <c r="D1708" s="1" t="s">
        <v>21</v>
      </c>
      <c r="E1708" s="1" t="s">
        <v>5062</v>
      </c>
      <c r="F1708" s="1" t="s">
        <v>4372</v>
      </c>
      <c r="G1708" s="2"/>
      <c r="H1708" s="2"/>
      <c r="I1708" s="2"/>
      <c r="J1708" s="2"/>
      <c r="K1708" s="2"/>
      <c r="L1708" s="5">
        <v>2460</v>
      </c>
      <c r="M1708" s="2"/>
      <c r="N1708" s="2"/>
      <c r="O1708" s="2"/>
      <c r="P1708" s="2"/>
      <c r="Q1708" s="5">
        <v>2460</v>
      </c>
      <c r="R1708" s="1" t="s">
        <v>787</v>
      </c>
      <c r="S1708" s="1" t="s">
        <v>5028</v>
      </c>
      <c r="T1708" s="1" t="s">
        <v>22</v>
      </c>
      <c r="U1708" t="str">
        <f>VLOOKUP(E1708,[1]Report!$E$4:$T$4596,16,0)</f>
        <v>Move</v>
      </c>
    </row>
    <row r="1709" spans="1:21" x14ac:dyDescent="0.25">
      <c r="A1709" s="1" t="s">
        <v>5083</v>
      </c>
      <c r="B1709" s="1" t="s">
        <v>21</v>
      </c>
      <c r="C1709" s="1" t="s">
        <v>5026</v>
      </c>
      <c r="D1709" s="1" t="s">
        <v>21</v>
      </c>
      <c r="E1709" s="1" t="s">
        <v>5062</v>
      </c>
      <c r="F1709" s="1" t="s">
        <v>4372</v>
      </c>
      <c r="G1709" s="2"/>
      <c r="H1709" s="2"/>
      <c r="I1709" s="2"/>
      <c r="J1709" s="2"/>
      <c r="K1709" s="2"/>
      <c r="L1709" s="5">
        <v>49738</v>
      </c>
      <c r="M1709" s="2"/>
      <c r="N1709" s="2"/>
      <c r="O1709" s="2"/>
      <c r="P1709" s="2"/>
      <c r="Q1709" s="5">
        <v>49738</v>
      </c>
      <c r="R1709" s="1" t="s">
        <v>788</v>
      </c>
      <c r="S1709" s="1" t="s">
        <v>5028</v>
      </c>
      <c r="T1709" s="1" t="s">
        <v>22</v>
      </c>
      <c r="U1709" t="str">
        <f>VLOOKUP(E1709,[1]Report!$E$4:$T$4596,16,0)</f>
        <v>Move</v>
      </c>
    </row>
    <row r="1710" spans="1:21" x14ac:dyDescent="0.25">
      <c r="A1710" s="1" t="s">
        <v>5084</v>
      </c>
      <c r="B1710" s="1" t="s">
        <v>21</v>
      </c>
      <c r="C1710" s="1" t="s">
        <v>5026</v>
      </c>
      <c r="D1710" s="1" t="s">
        <v>21</v>
      </c>
      <c r="E1710" s="1" t="s">
        <v>5062</v>
      </c>
      <c r="F1710" s="1" t="s">
        <v>4372</v>
      </c>
      <c r="G1710" s="2"/>
      <c r="H1710" s="2"/>
      <c r="I1710" s="2"/>
      <c r="J1710" s="2"/>
      <c r="K1710" s="2"/>
      <c r="L1710" s="5">
        <v>2750</v>
      </c>
      <c r="M1710" s="2"/>
      <c r="N1710" s="2"/>
      <c r="O1710" s="2"/>
      <c r="P1710" s="2"/>
      <c r="Q1710" s="5">
        <v>2750</v>
      </c>
      <c r="R1710" s="1" t="s">
        <v>789</v>
      </c>
      <c r="S1710" s="1" t="s">
        <v>5028</v>
      </c>
      <c r="T1710" s="1" t="s">
        <v>22</v>
      </c>
      <c r="U1710" t="str">
        <f>VLOOKUP(E1710,[1]Report!$E$4:$T$4596,16,0)</f>
        <v>Move</v>
      </c>
    </row>
    <row r="1711" spans="1:21" x14ac:dyDescent="0.25">
      <c r="A1711" s="1" t="s">
        <v>5085</v>
      </c>
      <c r="B1711" s="1" t="s">
        <v>21</v>
      </c>
      <c r="C1711" s="1" t="s">
        <v>5026</v>
      </c>
      <c r="D1711" s="1" t="s">
        <v>21</v>
      </c>
      <c r="E1711" s="1" t="s">
        <v>5062</v>
      </c>
      <c r="F1711" s="1" t="s">
        <v>4372</v>
      </c>
      <c r="G1711" s="2"/>
      <c r="H1711" s="2"/>
      <c r="I1711" s="2"/>
      <c r="J1711" s="2"/>
      <c r="K1711" s="2"/>
      <c r="L1711" s="2"/>
      <c r="M1711" s="5">
        <v>5376</v>
      </c>
      <c r="N1711" s="2"/>
      <c r="O1711" s="2"/>
      <c r="P1711" s="2"/>
      <c r="Q1711" s="5">
        <v>5376</v>
      </c>
      <c r="R1711" s="1" t="s">
        <v>790</v>
      </c>
      <c r="S1711" s="1" t="s">
        <v>5028</v>
      </c>
      <c r="T1711" s="1" t="s">
        <v>22</v>
      </c>
      <c r="U1711" t="str">
        <f>VLOOKUP(E1711,[1]Report!$E$4:$T$4596,16,0)</f>
        <v>Move</v>
      </c>
    </row>
    <row r="1712" spans="1:21" x14ac:dyDescent="0.25">
      <c r="A1712" s="1" t="s">
        <v>5086</v>
      </c>
      <c r="B1712" s="1" t="s">
        <v>21</v>
      </c>
      <c r="C1712" s="1" t="s">
        <v>5026</v>
      </c>
      <c r="D1712" s="1" t="s">
        <v>21</v>
      </c>
      <c r="E1712" s="1" t="s">
        <v>5062</v>
      </c>
      <c r="F1712" s="1" t="s">
        <v>4372</v>
      </c>
      <c r="G1712" s="2"/>
      <c r="H1712" s="2"/>
      <c r="I1712" s="2"/>
      <c r="J1712" s="2"/>
      <c r="K1712" s="2"/>
      <c r="L1712" s="2"/>
      <c r="M1712" s="2"/>
      <c r="N1712" s="5">
        <v>38748</v>
      </c>
      <c r="O1712" s="2"/>
      <c r="P1712" s="2"/>
      <c r="Q1712" s="5">
        <v>38748</v>
      </c>
      <c r="R1712" s="1" t="s">
        <v>791</v>
      </c>
      <c r="S1712" s="1" t="s">
        <v>5028</v>
      </c>
      <c r="T1712" s="1" t="s">
        <v>22</v>
      </c>
      <c r="U1712" t="str">
        <f>VLOOKUP(E1712,[1]Report!$E$4:$T$4596,16,0)</f>
        <v>Move</v>
      </c>
    </row>
    <row r="1713" spans="1:21" x14ac:dyDescent="0.25">
      <c r="A1713" s="1" t="s">
        <v>5087</v>
      </c>
      <c r="B1713" s="1" t="s">
        <v>21</v>
      </c>
      <c r="C1713" s="1" t="s">
        <v>5026</v>
      </c>
      <c r="D1713" s="1" t="s">
        <v>21</v>
      </c>
      <c r="E1713" s="1" t="s">
        <v>5062</v>
      </c>
      <c r="F1713" s="1" t="s">
        <v>4372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5">
        <v>33444</v>
      </c>
      <c r="Q1713" s="5">
        <v>33444</v>
      </c>
      <c r="R1713" s="1" t="s">
        <v>792</v>
      </c>
      <c r="S1713" s="1" t="s">
        <v>5028</v>
      </c>
      <c r="T1713" s="1" t="s">
        <v>22</v>
      </c>
      <c r="U1713" t="str">
        <f>VLOOKUP(E1713,[1]Report!$E$4:$T$4596,16,0)</f>
        <v>Move</v>
      </c>
    </row>
    <row r="1714" spans="1:21" x14ac:dyDescent="0.25">
      <c r="A1714" s="1" t="s">
        <v>5088</v>
      </c>
      <c r="B1714" s="1" t="s">
        <v>21</v>
      </c>
      <c r="C1714" s="1" t="s">
        <v>5026</v>
      </c>
      <c r="D1714" s="1" t="s">
        <v>21</v>
      </c>
      <c r="E1714" s="1" t="s">
        <v>5062</v>
      </c>
      <c r="F1714" s="1" t="s">
        <v>4372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5">
        <v>39536</v>
      </c>
      <c r="Q1714" s="5">
        <v>39536</v>
      </c>
      <c r="R1714" s="1" t="s">
        <v>1314</v>
      </c>
      <c r="S1714" s="1" t="s">
        <v>5028</v>
      </c>
      <c r="T1714" s="1" t="s">
        <v>22</v>
      </c>
      <c r="U1714" t="str">
        <f>VLOOKUP(E1714,[1]Report!$E$4:$T$4596,16,0)</f>
        <v>Move</v>
      </c>
    </row>
    <row r="1715" spans="1:21" x14ac:dyDescent="0.25">
      <c r="A1715" s="1" t="s">
        <v>5089</v>
      </c>
      <c r="B1715" s="1" t="s">
        <v>21</v>
      </c>
      <c r="C1715" s="1" t="s">
        <v>5026</v>
      </c>
      <c r="D1715" s="1" t="s">
        <v>21</v>
      </c>
      <c r="E1715" s="1" t="s">
        <v>5062</v>
      </c>
      <c r="F1715" s="1" t="s">
        <v>4372</v>
      </c>
      <c r="G1715" s="2"/>
      <c r="H1715" s="2"/>
      <c r="I1715" s="2"/>
      <c r="J1715" s="2"/>
      <c r="K1715" s="2"/>
      <c r="L1715" s="2"/>
      <c r="M1715" s="2"/>
      <c r="N1715" s="5">
        <v>77595</v>
      </c>
      <c r="O1715" s="2"/>
      <c r="P1715" s="2"/>
      <c r="Q1715" s="5">
        <v>77595</v>
      </c>
      <c r="R1715" s="1" t="s">
        <v>2158</v>
      </c>
      <c r="S1715" s="1" t="s">
        <v>5028</v>
      </c>
      <c r="T1715" s="1" t="s">
        <v>22</v>
      </c>
      <c r="U1715" t="str">
        <f>VLOOKUP(E1715,[1]Report!$E$4:$T$4596,16,0)</f>
        <v>Move</v>
      </c>
    </row>
    <row r="1716" spans="1:21" x14ac:dyDescent="0.25">
      <c r="A1716" s="1" t="s">
        <v>5090</v>
      </c>
      <c r="B1716" s="1" t="s">
        <v>21</v>
      </c>
      <c r="C1716" s="1" t="s">
        <v>5026</v>
      </c>
      <c r="D1716" s="1" t="s">
        <v>21</v>
      </c>
      <c r="E1716" s="1" t="s">
        <v>5062</v>
      </c>
      <c r="F1716" s="1" t="s">
        <v>4372</v>
      </c>
      <c r="G1716" s="2"/>
      <c r="H1716" s="2"/>
      <c r="I1716" s="2"/>
      <c r="J1716" s="2"/>
      <c r="K1716" s="2"/>
      <c r="L1716" s="2"/>
      <c r="M1716" s="2"/>
      <c r="N1716" s="5">
        <v>199585</v>
      </c>
      <c r="O1716" s="2"/>
      <c r="P1716" s="2"/>
      <c r="Q1716" s="5">
        <v>199585</v>
      </c>
      <c r="R1716" s="1" t="s">
        <v>2159</v>
      </c>
      <c r="S1716" s="1" t="s">
        <v>5028</v>
      </c>
      <c r="T1716" s="1" t="s">
        <v>22</v>
      </c>
      <c r="U1716" t="str">
        <f>VLOOKUP(E1716,[1]Report!$E$4:$T$4596,16,0)</f>
        <v>Move</v>
      </c>
    </row>
    <row r="1717" spans="1:21" x14ac:dyDescent="0.25">
      <c r="A1717" s="1" t="s">
        <v>5091</v>
      </c>
      <c r="B1717" s="1" t="s">
        <v>21</v>
      </c>
      <c r="C1717" s="1" t="s">
        <v>5026</v>
      </c>
      <c r="D1717" s="1" t="s">
        <v>21</v>
      </c>
      <c r="E1717" s="1" t="s">
        <v>5062</v>
      </c>
      <c r="F1717" s="1" t="s">
        <v>4372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5">
        <v>138380</v>
      </c>
      <c r="Q1717" s="5">
        <v>138380</v>
      </c>
      <c r="R1717" s="1" t="s">
        <v>2160</v>
      </c>
      <c r="S1717" s="1" t="s">
        <v>5028</v>
      </c>
      <c r="T1717" s="1" t="s">
        <v>22</v>
      </c>
      <c r="U1717" t="str">
        <f>VLOOKUP(E1717,[1]Report!$E$4:$T$4596,16,0)</f>
        <v>Move</v>
      </c>
    </row>
    <row r="1718" spans="1:21" x14ac:dyDescent="0.25">
      <c r="A1718" s="1" t="s">
        <v>5092</v>
      </c>
      <c r="B1718" s="1" t="s">
        <v>21</v>
      </c>
      <c r="C1718" s="1" t="s">
        <v>5026</v>
      </c>
      <c r="D1718" s="1" t="s">
        <v>21</v>
      </c>
      <c r="E1718" s="1" t="s">
        <v>5062</v>
      </c>
      <c r="F1718" s="1" t="s">
        <v>4372</v>
      </c>
      <c r="G1718" s="2"/>
      <c r="H1718" s="2"/>
      <c r="I1718" s="2"/>
      <c r="J1718" s="2"/>
      <c r="K1718" s="5">
        <v>109452</v>
      </c>
      <c r="L1718" s="2"/>
      <c r="M1718" s="2"/>
      <c r="N1718" s="2"/>
      <c r="O1718" s="2"/>
      <c r="P1718" s="2"/>
      <c r="Q1718" s="5">
        <v>109452</v>
      </c>
      <c r="R1718" s="1" t="s">
        <v>2161</v>
      </c>
      <c r="S1718" s="1" t="s">
        <v>5028</v>
      </c>
      <c r="T1718" s="1" t="s">
        <v>22</v>
      </c>
      <c r="U1718" t="str">
        <f>VLOOKUP(E1718,[1]Report!$E$4:$T$4596,16,0)</f>
        <v>Move</v>
      </c>
    </row>
    <row r="1719" spans="1:21" x14ac:dyDescent="0.25">
      <c r="A1719" s="1" t="s">
        <v>5093</v>
      </c>
      <c r="B1719" s="1" t="s">
        <v>21</v>
      </c>
      <c r="C1719" s="1" t="s">
        <v>5026</v>
      </c>
      <c r="D1719" s="1" t="s">
        <v>21</v>
      </c>
      <c r="E1719" s="1" t="s">
        <v>5062</v>
      </c>
      <c r="F1719" s="1" t="s">
        <v>4372</v>
      </c>
      <c r="G1719" s="2"/>
      <c r="H1719" s="2"/>
      <c r="I1719" s="2"/>
      <c r="J1719" s="2"/>
      <c r="K1719" s="5">
        <v>285339</v>
      </c>
      <c r="L1719" s="2"/>
      <c r="M1719" s="2"/>
      <c r="N1719" s="2"/>
      <c r="O1719" s="2"/>
      <c r="P1719" s="2"/>
      <c r="Q1719" s="5">
        <v>285339</v>
      </c>
      <c r="R1719" s="1" t="s">
        <v>2162</v>
      </c>
      <c r="S1719" s="1" t="s">
        <v>5028</v>
      </c>
      <c r="T1719" s="1" t="s">
        <v>22</v>
      </c>
      <c r="U1719" t="str">
        <f>VLOOKUP(E1719,[1]Report!$E$4:$T$4596,16,0)</f>
        <v>Move</v>
      </c>
    </row>
    <row r="1720" spans="1:21" x14ac:dyDescent="0.25">
      <c r="A1720" s="1" t="s">
        <v>5094</v>
      </c>
      <c r="B1720" s="1" t="s">
        <v>21</v>
      </c>
      <c r="C1720" s="1" t="s">
        <v>5026</v>
      </c>
      <c r="D1720" s="1" t="s">
        <v>21</v>
      </c>
      <c r="E1720" s="1" t="s">
        <v>5062</v>
      </c>
      <c r="F1720" s="1" t="s">
        <v>4372</v>
      </c>
      <c r="G1720" s="2"/>
      <c r="H1720" s="2"/>
      <c r="I1720" s="2"/>
      <c r="J1720" s="2"/>
      <c r="K1720" s="2"/>
      <c r="L1720" s="5">
        <v>248346</v>
      </c>
      <c r="M1720" s="2"/>
      <c r="N1720" s="2"/>
      <c r="O1720" s="2"/>
      <c r="P1720" s="2"/>
      <c r="Q1720" s="5">
        <v>248346</v>
      </c>
      <c r="R1720" s="1" t="s">
        <v>2163</v>
      </c>
      <c r="S1720" s="1" t="s">
        <v>5028</v>
      </c>
      <c r="T1720" s="1" t="s">
        <v>22</v>
      </c>
      <c r="U1720" t="str">
        <f>VLOOKUP(E1720,[1]Report!$E$4:$T$4596,16,0)</f>
        <v>Move</v>
      </c>
    </row>
    <row r="1721" spans="1:21" x14ac:dyDescent="0.25">
      <c r="A1721" s="1" t="s">
        <v>5095</v>
      </c>
      <c r="B1721" s="1" t="s">
        <v>21</v>
      </c>
      <c r="C1721" s="1" t="s">
        <v>5026</v>
      </c>
      <c r="D1721" s="1" t="s">
        <v>21</v>
      </c>
      <c r="E1721" s="1" t="s">
        <v>5062</v>
      </c>
      <c r="F1721" s="1" t="s">
        <v>4372</v>
      </c>
      <c r="G1721" s="2"/>
      <c r="H1721" s="2"/>
      <c r="I1721" s="2"/>
      <c r="J1721" s="2"/>
      <c r="K1721" s="2"/>
      <c r="L1721" s="2"/>
      <c r="M1721" s="5">
        <v>239536</v>
      </c>
      <c r="N1721" s="2"/>
      <c r="O1721" s="2"/>
      <c r="P1721" s="2"/>
      <c r="Q1721" s="5">
        <v>239536</v>
      </c>
      <c r="R1721" s="1" t="s">
        <v>2164</v>
      </c>
      <c r="S1721" s="1" t="s">
        <v>5028</v>
      </c>
      <c r="T1721" s="1" t="s">
        <v>22</v>
      </c>
      <c r="U1721" t="str">
        <f>VLOOKUP(E1721,[1]Report!$E$4:$T$4596,16,0)</f>
        <v>Move</v>
      </c>
    </row>
    <row r="1722" spans="1:21" x14ac:dyDescent="0.25">
      <c r="A1722" s="1" t="s">
        <v>5096</v>
      </c>
      <c r="B1722" s="1" t="s">
        <v>21</v>
      </c>
      <c r="C1722" s="1" t="s">
        <v>5026</v>
      </c>
      <c r="D1722" s="1" t="s">
        <v>21</v>
      </c>
      <c r="E1722" s="1" t="s">
        <v>5062</v>
      </c>
      <c r="F1722" s="1" t="s">
        <v>4372</v>
      </c>
      <c r="G1722" s="2"/>
      <c r="H1722" s="2"/>
      <c r="I1722" s="2"/>
      <c r="J1722" s="2"/>
      <c r="K1722" s="2"/>
      <c r="L1722" s="2"/>
      <c r="M1722" s="5">
        <v>34469.9</v>
      </c>
      <c r="N1722" s="2"/>
      <c r="O1722" s="2"/>
      <c r="P1722" s="2"/>
      <c r="Q1722" s="5">
        <v>34469.9</v>
      </c>
      <c r="R1722" s="1" t="s">
        <v>2165</v>
      </c>
      <c r="S1722" s="1" t="s">
        <v>5028</v>
      </c>
      <c r="T1722" s="1" t="s">
        <v>22</v>
      </c>
      <c r="U1722" t="str">
        <f>VLOOKUP(E1722,[1]Report!$E$4:$T$4596,16,0)</f>
        <v>Move</v>
      </c>
    </row>
    <row r="1723" spans="1:21" x14ac:dyDescent="0.25">
      <c r="A1723" s="1" t="s">
        <v>5097</v>
      </c>
      <c r="B1723" s="1" t="s">
        <v>21</v>
      </c>
      <c r="C1723" s="1" t="s">
        <v>5026</v>
      </c>
      <c r="D1723" s="1" t="s">
        <v>21</v>
      </c>
      <c r="E1723" s="1" t="s">
        <v>5062</v>
      </c>
      <c r="F1723" s="1" t="s">
        <v>4372</v>
      </c>
      <c r="G1723" s="2"/>
      <c r="H1723" s="2"/>
      <c r="I1723" s="2"/>
      <c r="J1723" s="2"/>
      <c r="K1723" s="2"/>
      <c r="L1723" s="2"/>
      <c r="M1723" s="5">
        <v>66697</v>
      </c>
      <c r="N1723" s="2"/>
      <c r="O1723" s="2"/>
      <c r="P1723" s="2"/>
      <c r="Q1723" s="5">
        <v>66697</v>
      </c>
      <c r="R1723" s="1" t="s">
        <v>2166</v>
      </c>
      <c r="S1723" s="1" t="s">
        <v>5028</v>
      </c>
      <c r="T1723" s="1" t="s">
        <v>22</v>
      </c>
      <c r="U1723" t="str">
        <f>VLOOKUP(E1723,[1]Report!$E$4:$T$4596,16,0)</f>
        <v>Move</v>
      </c>
    </row>
    <row r="1724" spans="1:21" x14ac:dyDescent="0.25">
      <c r="A1724" s="1" t="s">
        <v>5098</v>
      </c>
      <c r="B1724" s="1" t="s">
        <v>21</v>
      </c>
      <c r="C1724" s="1" t="s">
        <v>5026</v>
      </c>
      <c r="D1724" s="1" t="s">
        <v>21</v>
      </c>
      <c r="E1724" s="1" t="s">
        <v>5062</v>
      </c>
      <c r="F1724" s="1" t="s">
        <v>4372</v>
      </c>
      <c r="G1724" s="2"/>
      <c r="H1724" s="2"/>
      <c r="I1724" s="2"/>
      <c r="J1724" s="2"/>
      <c r="K1724" s="2"/>
      <c r="L1724" s="2"/>
      <c r="M1724" s="5">
        <v>60280</v>
      </c>
      <c r="N1724" s="2"/>
      <c r="O1724" s="2"/>
      <c r="P1724" s="2"/>
      <c r="Q1724" s="5">
        <v>60280</v>
      </c>
      <c r="R1724" s="1" t="s">
        <v>2167</v>
      </c>
      <c r="S1724" s="1" t="s">
        <v>5028</v>
      </c>
      <c r="T1724" s="1" t="s">
        <v>22</v>
      </c>
      <c r="U1724" t="str">
        <f>VLOOKUP(E1724,[1]Report!$E$4:$T$4596,16,0)</f>
        <v>Move</v>
      </c>
    </row>
    <row r="1725" spans="1:21" x14ac:dyDescent="0.25">
      <c r="A1725" s="1" t="s">
        <v>5099</v>
      </c>
      <c r="B1725" s="1" t="s">
        <v>21</v>
      </c>
      <c r="C1725" s="1" t="s">
        <v>5026</v>
      </c>
      <c r="D1725" s="1" t="s">
        <v>21</v>
      </c>
      <c r="E1725" s="1" t="s">
        <v>5062</v>
      </c>
      <c r="F1725" s="1" t="s">
        <v>4372</v>
      </c>
      <c r="G1725" s="2"/>
      <c r="H1725" s="5">
        <v>27930</v>
      </c>
      <c r="I1725" s="2"/>
      <c r="J1725" s="2"/>
      <c r="K1725" s="2"/>
      <c r="L1725" s="2"/>
      <c r="M1725" s="2"/>
      <c r="N1725" s="2"/>
      <c r="O1725" s="2"/>
      <c r="P1725" s="2"/>
      <c r="Q1725" s="5">
        <v>27930</v>
      </c>
      <c r="R1725" s="1" t="s">
        <v>947</v>
      </c>
      <c r="S1725" s="1" t="s">
        <v>5028</v>
      </c>
      <c r="T1725" s="1" t="s">
        <v>22</v>
      </c>
      <c r="U1725" t="str">
        <f>VLOOKUP(E1725,[1]Report!$E$4:$T$4596,16,0)</f>
        <v>Move</v>
      </c>
    </row>
    <row r="1726" spans="1:21" x14ac:dyDescent="0.25">
      <c r="A1726" s="1" t="s">
        <v>5101</v>
      </c>
      <c r="B1726" s="1" t="s">
        <v>21</v>
      </c>
      <c r="C1726" s="1" t="s">
        <v>5026</v>
      </c>
      <c r="D1726" s="1" t="s">
        <v>21</v>
      </c>
      <c r="E1726" s="1" t="s">
        <v>5062</v>
      </c>
      <c r="F1726" s="1" t="s">
        <v>4372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5">
        <v>21600</v>
      </c>
      <c r="Q1726" s="5">
        <v>21600</v>
      </c>
      <c r="R1726" s="1" t="s">
        <v>948</v>
      </c>
      <c r="S1726" s="1" t="s">
        <v>5028</v>
      </c>
      <c r="T1726" s="1" t="s">
        <v>22</v>
      </c>
      <c r="U1726" t="str">
        <f>VLOOKUP(E1726,[1]Report!$E$4:$T$4596,16,0)</f>
        <v>Move</v>
      </c>
    </row>
    <row r="1727" spans="1:21" x14ac:dyDescent="0.25">
      <c r="A1727" s="1" t="s">
        <v>5102</v>
      </c>
      <c r="B1727" s="1" t="s">
        <v>21</v>
      </c>
      <c r="C1727" s="1" t="s">
        <v>5026</v>
      </c>
      <c r="D1727" s="1" t="s">
        <v>21</v>
      </c>
      <c r="E1727" s="1" t="s">
        <v>5062</v>
      </c>
      <c r="F1727" s="1" t="s">
        <v>4372</v>
      </c>
      <c r="G1727" s="5">
        <v>1875</v>
      </c>
      <c r="H1727" s="2"/>
      <c r="I1727" s="2"/>
      <c r="J1727" s="2"/>
      <c r="K1727" s="2"/>
      <c r="L1727" s="2"/>
      <c r="M1727" s="2"/>
      <c r="N1727" s="2"/>
      <c r="O1727" s="2"/>
      <c r="P1727" s="2"/>
      <c r="Q1727" s="5">
        <v>1875</v>
      </c>
      <c r="R1727" s="1" t="s">
        <v>5103</v>
      </c>
      <c r="S1727" s="1" t="s">
        <v>5028</v>
      </c>
      <c r="T1727" s="1" t="s">
        <v>22</v>
      </c>
      <c r="U1727" t="str">
        <f>VLOOKUP(E1727,[1]Report!$E$4:$T$4596,16,0)</f>
        <v>Move</v>
      </c>
    </row>
    <row r="1728" spans="1:21" x14ac:dyDescent="0.25">
      <c r="A1728" s="1" t="s">
        <v>5104</v>
      </c>
      <c r="B1728" s="1" t="s">
        <v>21</v>
      </c>
      <c r="C1728" s="1" t="s">
        <v>5026</v>
      </c>
      <c r="D1728" s="1" t="s">
        <v>21</v>
      </c>
      <c r="E1728" s="1" t="s">
        <v>5062</v>
      </c>
      <c r="F1728" s="1" t="s">
        <v>4372</v>
      </c>
      <c r="G1728" s="5">
        <v>2000</v>
      </c>
      <c r="H1728" s="2"/>
      <c r="I1728" s="2"/>
      <c r="J1728" s="2"/>
      <c r="K1728" s="2"/>
      <c r="L1728" s="2"/>
      <c r="M1728" s="2"/>
      <c r="N1728" s="2"/>
      <c r="O1728" s="2"/>
      <c r="P1728" s="2"/>
      <c r="Q1728" s="5">
        <v>2000</v>
      </c>
      <c r="R1728" s="1" t="s">
        <v>5105</v>
      </c>
      <c r="S1728" s="1" t="s">
        <v>5028</v>
      </c>
      <c r="T1728" s="1" t="s">
        <v>22</v>
      </c>
      <c r="U1728" t="str">
        <f>VLOOKUP(E1728,[1]Report!$E$4:$T$4596,16,0)</f>
        <v>Move</v>
      </c>
    </row>
    <row r="1729" spans="1:21" x14ac:dyDescent="0.25">
      <c r="A1729" s="1" t="s">
        <v>5106</v>
      </c>
      <c r="B1729" s="1" t="s">
        <v>21</v>
      </c>
      <c r="C1729" s="1" t="s">
        <v>5026</v>
      </c>
      <c r="D1729" s="1" t="s">
        <v>21</v>
      </c>
      <c r="E1729" s="1" t="s">
        <v>5062</v>
      </c>
      <c r="F1729" s="1" t="s">
        <v>4372</v>
      </c>
      <c r="G1729" s="5">
        <v>240</v>
      </c>
      <c r="H1729" s="2"/>
      <c r="I1729" s="2"/>
      <c r="J1729" s="2"/>
      <c r="K1729" s="2"/>
      <c r="L1729" s="2"/>
      <c r="M1729" s="2"/>
      <c r="N1729" s="2"/>
      <c r="O1729" s="2"/>
      <c r="P1729" s="2"/>
      <c r="Q1729" s="5">
        <v>240</v>
      </c>
      <c r="R1729" s="1" t="s">
        <v>5107</v>
      </c>
      <c r="S1729" s="1" t="s">
        <v>5028</v>
      </c>
      <c r="T1729" s="1" t="s">
        <v>22</v>
      </c>
      <c r="U1729" t="str">
        <f>VLOOKUP(E1729,[1]Report!$E$4:$T$4596,16,0)</f>
        <v>Move</v>
      </c>
    </row>
    <row r="1730" spans="1:21" x14ac:dyDescent="0.25">
      <c r="A1730" s="1" t="s">
        <v>5109</v>
      </c>
      <c r="B1730" s="1" t="s">
        <v>21</v>
      </c>
      <c r="C1730" s="1" t="s">
        <v>5026</v>
      </c>
      <c r="D1730" s="1" t="s">
        <v>21</v>
      </c>
      <c r="E1730" s="1" t="s">
        <v>5062</v>
      </c>
      <c r="F1730" s="1" t="s">
        <v>4372</v>
      </c>
      <c r="G1730" s="5">
        <v>525</v>
      </c>
      <c r="H1730" s="2"/>
      <c r="I1730" s="2"/>
      <c r="J1730" s="2"/>
      <c r="K1730" s="2"/>
      <c r="L1730" s="2"/>
      <c r="M1730" s="2"/>
      <c r="N1730" s="2"/>
      <c r="O1730" s="2"/>
      <c r="P1730" s="2"/>
      <c r="Q1730" s="5">
        <v>525</v>
      </c>
      <c r="R1730" s="1" t="s">
        <v>5110</v>
      </c>
      <c r="S1730" s="1" t="s">
        <v>5028</v>
      </c>
      <c r="T1730" s="1" t="s">
        <v>22</v>
      </c>
      <c r="U1730" t="str">
        <f>VLOOKUP(E1730,[1]Report!$E$4:$T$4596,16,0)</f>
        <v>Move</v>
      </c>
    </row>
    <row r="1731" spans="1:21" x14ac:dyDescent="0.25">
      <c r="A1731" s="1" t="s">
        <v>5111</v>
      </c>
      <c r="B1731" s="1" t="s">
        <v>21</v>
      </c>
      <c r="C1731" s="1" t="s">
        <v>5026</v>
      </c>
      <c r="D1731" s="1" t="s">
        <v>21</v>
      </c>
      <c r="E1731" s="1" t="s">
        <v>5062</v>
      </c>
      <c r="F1731" s="1" t="s">
        <v>4372</v>
      </c>
      <c r="G1731" s="5">
        <v>2000</v>
      </c>
      <c r="H1731" s="2"/>
      <c r="I1731" s="2"/>
      <c r="J1731" s="2"/>
      <c r="K1731" s="2"/>
      <c r="L1731" s="2"/>
      <c r="M1731" s="2"/>
      <c r="N1731" s="2"/>
      <c r="O1731" s="2"/>
      <c r="P1731" s="2"/>
      <c r="Q1731" s="5">
        <v>2000</v>
      </c>
      <c r="R1731" s="1" t="s">
        <v>5112</v>
      </c>
      <c r="S1731" s="1" t="s">
        <v>5028</v>
      </c>
      <c r="T1731" s="1" t="s">
        <v>22</v>
      </c>
      <c r="U1731" t="str">
        <f>VLOOKUP(E1731,[1]Report!$E$4:$T$4596,16,0)</f>
        <v>Move</v>
      </c>
    </row>
    <row r="1732" spans="1:21" x14ac:dyDescent="0.25">
      <c r="A1732" s="1" t="s">
        <v>5113</v>
      </c>
      <c r="B1732" s="1" t="s">
        <v>21</v>
      </c>
      <c r="C1732" s="1" t="s">
        <v>5026</v>
      </c>
      <c r="D1732" s="1" t="s">
        <v>21</v>
      </c>
      <c r="E1732" s="1" t="s">
        <v>5062</v>
      </c>
      <c r="F1732" s="1" t="s">
        <v>4372</v>
      </c>
      <c r="G1732" s="5">
        <v>4500</v>
      </c>
      <c r="H1732" s="2"/>
      <c r="I1732" s="2"/>
      <c r="J1732" s="2"/>
      <c r="K1732" s="2"/>
      <c r="L1732" s="2"/>
      <c r="M1732" s="2"/>
      <c r="N1732" s="2"/>
      <c r="O1732" s="2"/>
      <c r="P1732" s="2"/>
      <c r="Q1732" s="5">
        <v>4500</v>
      </c>
      <c r="R1732" s="1" t="s">
        <v>5114</v>
      </c>
      <c r="S1732" s="1" t="s">
        <v>5028</v>
      </c>
      <c r="T1732" s="1" t="s">
        <v>22</v>
      </c>
      <c r="U1732" t="str">
        <f>VLOOKUP(E1732,[1]Report!$E$4:$T$4596,16,0)</f>
        <v>Move</v>
      </c>
    </row>
    <row r="1733" spans="1:21" x14ac:dyDescent="0.25">
      <c r="A1733" s="1" t="s">
        <v>5116</v>
      </c>
      <c r="B1733" s="1" t="s">
        <v>21</v>
      </c>
      <c r="C1733" s="1" t="s">
        <v>5026</v>
      </c>
      <c r="D1733" s="1" t="s">
        <v>21</v>
      </c>
      <c r="E1733" s="1" t="s">
        <v>5062</v>
      </c>
      <c r="F1733" s="1" t="s">
        <v>4372</v>
      </c>
      <c r="G1733" s="2"/>
      <c r="H1733" s="2"/>
      <c r="I1733" s="2"/>
      <c r="J1733" s="2"/>
      <c r="K1733" s="2"/>
      <c r="L1733" s="2"/>
      <c r="M1733" s="2"/>
      <c r="N1733" s="2"/>
      <c r="O1733" s="5">
        <v>11343</v>
      </c>
      <c r="P1733" s="2"/>
      <c r="Q1733" s="5">
        <v>11343</v>
      </c>
      <c r="R1733" s="1" t="s">
        <v>2171</v>
      </c>
      <c r="S1733" s="1" t="s">
        <v>5028</v>
      </c>
      <c r="T1733" s="1" t="s">
        <v>22</v>
      </c>
      <c r="U1733" t="str">
        <f>VLOOKUP(E1733,[1]Report!$E$4:$T$4596,16,0)</f>
        <v>Move</v>
      </c>
    </row>
    <row r="1734" spans="1:21" x14ac:dyDescent="0.25">
      <c r="A1734" s="1" t="s">
        <v>5117</v>
      </c>
      <c r="B1734" s="1" t="s">
        <v>21</v>
      </c>
      <c r="C1734" s="1" t="s">
        <v>5026</v>
      </c>
      <c r="D1734" s="1" t="s">
        <v>21</v>
      </c>
      <c r="E1734" s="1" t="s">
        <v>5062</v>
      </c>
      <c r="F1734" s="1" t="s">
        <v>4372</v>
      </c>
      <c r="G1734" s="2"/>
      <c r="H1734" s="2"/>
      <c r="I1734" s="2"/>
      <c r="J1734" s="2"/>
      <c r="K1734" s="2"/>
      <c r="L1734" s="2"/>
      <c r="M1734" s="5">
        <v>336000</v>
      </c>
      <c r="N1734" s="2"/>
      <c r="O1734" s="2"/>
      <c r="P1734" s="2"/>
      <c r="Q1734" s="5">
        <v>336000</v>
      </c>
      <c r="R1734" s="1" t="s">
        <v>2172</v>
      </c>
      <c r="S1734" s="1" t="s">
        <v>5028</v>
      </c>
      <c r="T1734" s="1" t="s">
        <v>22</v>
      </c>
      <c r="U1734" t="str">
        <f>VLOOKUP(E1734,[1]Report!$E$4:$T$4596,16,0)</f>
        <v>Move</v>
      </c>
    </row>
    <row r="1735" spans="1:21" x14ac:dyDescent="0.25">
      <c r="A1735" s="1" t="s">
        <v>5118</v>
      </c>
      <c r="B1735" s="1" t="s">
        <v>21</v>
      </c>
      <c r="C1735" s="1" t="s">
        <v>5026</v>
      </c>
      <c r="D1735" s="1" t="s">
        <v>21</v>
      </c>
      <c r="E1735" s="1" t="s">
        <v>5062</v>
      </c>
      <c r="F1735" s="1" t="s">
        <v>4372</v>
      </c>
      <c r="G1735" s="2"/>
      <c r="H1735" s="2"/>
      <c r="I1735" s="2"/>
      <c r="J1735" s="2"/>
      <c r="K1735" s="2"/>
      <c r="L1735" s="2"/>
      <c r="M1735" s="5">
        <v>196742</v>
      </c>
      <c r="N1735" s="2"/>
      <c r="O1735" s="2"/>
      <c r="P1735" s="2"/>
      <c r="Q1735" s="5">
        <v>196742</v>
      </c>
      <c r="R1735" s="1" t="s">
        <v>2173</v>
      </c>
      <c r="S1735" s="1" t="s">
        <v>5028</v>
      </c>
      <c r="T1735" s="1" t="s">
        <v>22</v>
      </c>
      <c r="U1735" t="str">
        <f>VLOOKUP(E1735,[1]Report!$E$4:$T$4596,16,0)</f>
        <v>Move</v>
      </c>
    </row>
    <row r="1736" spans="1:21" x14ac:dyDescent="0.25">
      <c r="A1736" s="1" t="s">
        <v>5119</v>
      </c>
      <c r="B1736" s="1" t="s">
        <v>21</v>
      </c>
      <c r="C1736" s="1" t="s">
        <v>5026</v>
      </c>
      <c r="D1736" s="1" t="s">
        <v>21</v>
      </c>
      <c r="E1736" s="1" t="s">
        <v>5062</v>
      </c>
      <c r="F1736" s="1" t="s">
        <v>4372</v>
      </c>
      <c r="G1736" s="2"/>
      <c r="H1736" s="2"/>
      <c r="I1736" s="2"/>
      <c r="J1736" s="2"/>
      <c r="K1736" s="2"/>
      <c r="L1736" s="2"/>
      <c r="M1736" s="2"/>
      <c r="N1736" s="5">
        <v>56240</v>
      </c>
      <c r="O1736" s="2"/>
      <c r="P1736" s="2"/>
      <c r="Q1736" s="5">
        <v>56240</v>
      </c>
      <c r="R1736" s="1" t="s">
        <v>2174</v>
      </c>
      <c r="S1736" s="1" t="s">
        <v>5028</v>
      </c>
      <c r="T1736" s="1" t="s">
        <v>22</v>
      </c>
      <c r="U1736" t="str">
        <f>VLOOKUP(E1736,[1]Report!$E$4:$T$4596,16,0)</f>
        <v>Move</v>
      </c>
    </row>
    <row r="1737" spans="1:21" x14ac:dyDescent="0.25">
      <c r="A1737" s="1" t="s">
        <v>5120</v>
      </c>
      <c r="B1737" s="1" t="s">
        <v>21</v>
      </c>
      <c r="C1737" s="1" t="s">
        <v>5026</v>
      </c>
      <c r="D1737" s="1" t="s">
        <v>21</v>
      </c>
      <c r="E1737" s="1" t="s">
        <v>5062</v>
      </c>
      <c r="F1737" s="1" t="s">
        <v>4372</v>
      </c>
      <c r="G1737" s="2"/>
      <c r="H1737" s="2"/>
      <c r="I1737" s="2"/>
      <c r="J1737" s="2"/>
      <c r="K1737" s="2"/>
      <c r="L1737" s="2"/>
      <c r="M1737" s="2"/>
      <c r="N1737" s="2"/>
      <c r="O1737" s="5">
        <v>56650</v>
      </c>
      <c r="P1737" s="2"/>
      <c r="Q1737" s="5">
        <v>56650</v>
      </c>
      <c r="R1737" s="1" t="s">
        <v>2175</v>
      </c>
      <c r="S1737" s="1" t="s">
        <v>5028</v>
      </c>
      <c r="T1737" s="1" t="s">
        <v>22</v>
      </c>
      <c r="U1737" t="str">
        <f>VLOOKUP(E1737,[1]Report!$E$4:$T$4596,16,0)</f>
        <v>Move</v>
      </c>
    </row>
    <row r="1738" spans="1:21" x14ac:dyDescent="0.25">
      <c r="A1738" s="1" t="s">
        <v>5121</v>
      </c>
      <c r="B1738" s="1" t="s">
        <v>21</v>
      </c>
      <c r="C1738" s="1" t="s">
        <v>5026</v>
      </c>
      <c r="D1738" s="1" t="s">
        <v>21</v>
      </c>
      <c r="E1738" s="1" t="s">
        <v>5062</v>
      </c>
      <c r="F1738" s="1" t="s">
        <v>4372</v>
      </c>
      <c r="G1738" s="2"/>
      <c r="H1738" s="2"/>
      <c r="I1738" s="2"/>
      <c r="J1738" s="2"/>
      <c r="K1738" s="2"/>
      <c r="L1738" s="2"/>
      <c r="M1738" s="2"/>
      <c r="N1738" s="2"/>
      <c r="O1738" s="5">
        <v>2475</v>
      </c>
      <c r="P1738" s="2"/>
      <c r="Q1738" s="5">
        <v>2475</v>
      </c>
      <c r="R1738" s="1" t="s">
        <v>2176</v>
      </c>
      <c r="S1738" s="1" t="s">
        <v>5028</v>
      </c>
      <c r="T1738" s="1" t="s">
        <v>22</v>
      </c>
      <c r="U1738" t="str">
        <f>VLOOKUP(E1738,[1]Report!$E$4:$T$4596,16,0)</f>
        <v>Move</v>
      </c>
    </row>
    <row r="1739" spans="1:21" x14ac:dyDescent="0.25">
      <c r="A1739" s="1" t="s">
        <v>5122</v>
      </c>
      <c r="B1739" s="1" t="s">
        <v>21</v>
      </c>
      <c r="C1739" s="1" t="s">
        <v>5026</v>
      </c>
      <c r="D1739" s="1" t="s">
        <v>21</v>
      </c>
      <c r="E1739" s="1" t="s">
        <v>5062</v>
      </c>
      <c r="F1739" s="1" t="s">
        <v>4372</v>
      </c>
      <c r="G1739" s="2"/>
      <c r="H1739" s="2"/>
      <c r="I1739" s="2"/>
      <c r="J1739" s="2"/>
      <c r="K1739" s="2"/>
      <c r="L1739" s="2"/>
      <c r="M1739" s="2"/>
      <c r="N1739" s="5">
        <v>119144</v>
      </c>
      <c r="O1739" s="2"/>
      <c r="P1739" s="2"/>
      <c r="Q1739" s="5">
        <v>119144</v>
      </c>
      <c r="R1739" s="1" t="s">
        <v>2180</v>
      </c>
      <c r="S1739" s="1" t="s">
        <v>5028</v>
      </c>
      <c r="T1739" s="1" t="s">
        <v>22</v>
      </c>
      <c r="U1739" t="str">
        <f>VLOOKUP(E1739,[1]Report!$E$4:$T$4596,16,0)</f>
        <v>Move</v>
      </c>
    </row>
    <row r="1740" spans="1:21" x14ac:dyDescent="0.25">
      <c r="A1740" s="1" t="s">
        <v>5123</v>
      </c>
      <c r="B1740" s="1" t="s">
        <v>21</v>
      </c>
      <c r="C1740" s="1" t="s">
        <v>5026</v>
      </c>
      <c r="D1740" s="1" t="s">
        <v>21</v>
      </c>
      <c r="E1740" s="1" t="s">
        <v>5062</v>
      </c>
      <c r="F1740" s="1" t="s">
        <v>4372</v>
      </c>
      <c r="G1740" s="2"/>
      <c r="H1740" s="2"/>
      <c r="I1740" s="2"/>
      <c r="J1740" s="2"/>
      <c r="K1740" s="2"/>
      <c r="L1740" s="2"/>
      <c r="M1740" s="2"/>
      <c r="N1740" s="2"/>
      <c r="O1740" s="5">
        <v>154184</v>
      </c>
      <c r="P1740" s="2"/>
      <c r="Q1740" s="5">
        <v>154184</v>
      </c>
      <c r="R1740" s="1" t="s">
        <v>2181</v>
      </c>
      <c r="S1740" s="1" t="s">
        <v>5028</v>
      </c>
      <c r="T1740" s="1" t="s">
        <v>22</v>
      </c>
      <c r="U1740" t="str">
        <f>VLOOKUP(E1740,[1]Report!$E$4:$T$4596,16,0)</f>
        <v>Move</v>
      </c>
    </row>
    <row r="1741" spans="1:21" x14ac:dyDescent="0.25">
      <c r="A1741" s="1" t="s">
        <v>5124</v>
      </c>
      <c r="B1741" s="1" t="s">
        <v>21</v>
      </c>
      <c r="C1741" s="1" t="s">
        <v>5026</v>
      </c>
      <c r="D1741" s="1" t="s">
        <v>21</v>
      </c>
      <c r="E1741" s="1" t="s">
        <v>5062</v>
      </c>
      <c r="F1741" s="1" t="s">
        <v>4372</v>
      </c>
      <c r="G1741" s="2"/>
      <c r="H1741" s="2"/>
      <c r="I1741" s="2"/>
      <c r="J1741" s="2"/>
      <c r="K1741" s="2"/>
      <c r="L1741" s="2"/>
      <c r="M1741" s="2"/>
      <c r="N1741" s="2"/>
      <c r="O1741" s="5">
        <v>23579</v>
      </c>
      <c r="P1741" s="2"/>
      <c r="Q1741" s="5">
        <v>23579</v>
      </c>
      <c r="R1741" s="1" t="s">
        <v>2182</v>
      </c>
      <c r="S1741" s="1" t="s">
        <v>5028</v>
      </c>
      <c r="T1741" s="1" t="s">
        <v>22</v>
      </c>
      <c r="U1741" t="str">
        <f>VLOOKUP(E1741,[1]Report!$E$4:$T$4596,16,0)</f>
        <v>Move</v>
      </c>
    </row>
    <row r="1742" spans="1:21" x14ac:dyDescent="0.25">
      <c r="A1742" s="1" t="s">
        <v>5125</v>
      </c>
      <c r="B1742" s="1" t="s">
        <v>21</v>
      </c>
      <c r="C1742" s="1" t="s">
        <v>5026</v>
      </c>
      <c r="D1742" s="1" t="s">
        <v>21</v>
      </c>
      <c r="E1742" s="1" t="s">
        <v>5126</v>
      </c>
      <c r="F1742" s="1" t="s">
        <v>4372</v>
      </c>
      <c r="G1742" s="5">
        <v>8248</v>
      </c>
      <c r="H1742" s="2"/>
      <c r="I1742" s="2"/>
      <c r="J1742" s="2"/>
      <c r="K1742" s="2"/>
      <c r="L1742" s="2"/>
      <c r="M1742" s="2"/>
      <c r="N1742" s="2"/>
      <c r="O1742" s="2"/>
      <c r="P1742" s="2"/>
      <c r="Q1742" s="5">
        <v>8248</v>
      </c>
      <c r="R1742" s="1" t="s">
        <v>957</v>
      </c>
      <c r="S1742" s="1" t="s">
        <v>5028</v>
      </c>
      <c r="T1742" s="1" t="s">
        <v>22</v>
      </c>
      <c r="U1742" t="str">
        <f>VLOOKUP(E1742,[1]Report!$E$4:$T$4596,16,0)</f>
        <v>Move</v>
      </c>
    </row>
    <row r="1743" spans="1:21" x14ac:dyDescent="0.25">
      <c r="A1743" s="1" t="s">
        <v>5127</v>
      </c>
      <c r="B1743" s="1" t="s">
        <v>21</v>
      </c>
      <c r="C1743" s="1" t="s">
        <v>5026</v>
      </c>
      <c r="D1743" s="1" t="s">
        <v>21</v>
      </c>
      <c r="E1743" s="1" t="s">
        <v>5126</v>
      </c>
      <c r="F1743" s="1" t="s">
        <v>4372</v>
      </c>
      <c r="G1743" s="2"/>
      <c r="H1743" s="2"/>
      <c r="I1743" s="2"/>
      <c r="J1743" s="5">
        <v>5884</v>
      </c>
      <c r="K1743" s="2"/>
      <c r="L1743" s="2"/>
      <c r="M1743" s="2"/>
      <c r="N1743" s="2"/>
      <c r="O1743" s="2"/>
      <c r="P1743" s="2"/>
      <c r="Q1743" s="5">
        <v>5884</v>
      </c>
      <c r="R1743" s="1" t="s">
        <v>958</v>
      </c>
      <c r="S1743" s="1" t="s">
        <v>5028</v>
      </c>
      <c r="T1743" s="1" t="s">
        <v>22</v>
      </c>
      <c r="U1743" t="str">
        <f>VLOOKUP(E1743,[1]Report!$E$4:$T$4596,16,0)</f>
        <v>Move</v>
      </c>
    </row>
    <row r="1744" spans="1:21" x14ac:dyDescent="0.25">
      <c r="A1744" s="1" t="s">
        <v>5128</v>
      </c>
      <c r="B1744" s="1" t="s">
        <v>21</v>
      </c>
      <c r="C1744" s="1" t="s">
        <v>5026</v>
      </c>
      <c r="D1744" s="1" t="s">
        <v>21</v>
      </c>
      <c r="E1744" s="1" t="s">
        <v>5126</v>
      </c>
      <c r="F1744" s="1" t="s">
        <v>4372</v>
      </c>
      <c r="G1744" s="5">
        <v>5545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5">
        <v>5545</v>
      </c>
      <c r="R1744" s="1" t="s">
        <v>959</v>
      </c>
      <c r="S1744" s="1" t="s">
        <v>5028</v>
      </c>
      <c r="T1744" s="1" t="s">
        <v>22</v>
      </c>
      <c r="U1744" t="str">
        <f>VLOOKUP(E1744,[1]Report!$E$4:$T$4596,16,0)</f>
        <v>Move</v>
      </c>
    </row>
    <row r="1745" spans="1:21" x14ac:dyDescent="0.25">
      <c r="A1745" s="1" t="s">
        <v>5129</v>
      </c>
      <c r="B1745" s="1" t="s">
        <v>21</v>
      </c>
      <c r="C1745" s="1" t="s">
        <v>5026</v>
      </c>
      <c r="D1745" s="1" t="s">
        <v>21</v>
      </c>
      <c r="E1745" s="1" t="s">
        <v>5126</v>
      </c>
      <c r="F1745" s="1" t="s">
        <v>4372</v>
      </c>
      <c r="G1745" s="2"/>
      <c r="H1745" s="2"/>
      <c r="I1745" s="2"/>
      <c r="J1745" s="5">
        <v>30990</v>
      </c>
      <c r="K1745" s="2"/>
      <c r="L1745" s="2"/>
      <c r="M1745" s="2"/>
      <c r="N1745" s="2"/>
      <c r="O1745" s="2"/>
      <c r="P1745" s="2"/>
      <c r="Q1745" s="5">
        <v>30990</v>
      </c>
      <c r="R1745" s="1" t="s">
        <v>960</v>
      </c>
      <c r="S1745" s="1" t="s">
        <v>5028</v>
      </c>
      <c r="T1745" s="1" t="s">
        <v>22</v>
      </c>
      <c r="U1745" t="str">
        <f>VLOOKUP(E1745,[1]Report!$E$4:$T$4596,16,0)</f>
        <v>Move</v>
      </c>
    </row>
    <row r="1746" spans="1:21" x14ac:dyDescent="0.25">
      <c r="A1746" s="1" t="s">
        <v>5130</v>
      </c>
      <c r="B1746" s="1" t="s">
        <v>21</v>
      </c>
      <c r="C1746" s="1" t="s">
        <v>5026</v>
      </c>
      <c r="D1746" s="1" t="s">
        <v>21</v>
      </c>
      <c r="E1746" s="1" t="s">
        <v>5126</v>
      </c>
      <c r="F1746" s="1" t="s">
        <v>4372</v>
      </c>
      <c r="G1746" s="2"/>
      <c r="H1746" s="2"/>
      <c r="I1746" s="2"/>
      <c r="J1746" s="5">
        <v>7608</v>
      </c>
      <c r="K1746" s="2"/>
      <c r="L1746" s="2"/>
      <c r="M1746" s="2"/>
      <c r="N1746" s="2"/>
      <c r="O1746" s="2"/>
      <c r="P1746" s="2"/>
      <c r="Q1746" s="5">
        <v>7608</v>
      </c>
      <c r="R1746" s="1" t="s">
        <v>961</v>
      </c>
      <c r="S1746" s="1" t="s">
        <v>5028</v>
      </c>
      <c r="T1746" s="1" t="s">
        <v>22</v>
      </c>
      <c r="U1746" t="str">
        <f>VLOOKUP(E1746,[1]Report!$E$4:$T$4596,16,0)</f>
        <v>Move</v>
      </c>
    </row>
    <row r="1747" spans="1:21" x14ac:dyDescent="0.25">
      <c r="A1747" s="1" t="s">
        <v>5131</v>
      </c>
      <c r="B1747" s="1" t="s">
        <v>21</v>
      </c>
      <c r="C1747" s="1" t="s">
        <v>5026</v>
      </c>
      <c r="D1747" s="1" t="s">
        <v>21</v>
      </c>
      <c r="E1747" s="1" t="s">
        <v>5126</v>
      </c>
      <c r="F1747" s="1" t="s">
        <v>4372</v>
      </c>
      <c r="G1747" s="2"/>
      <c r="H1747" s="2"/>
      <c r="I1747" s="2"/>
      <c r="J1747" s="2"/>
      <c r="K1747" s="5">
        <v>10010</v>
      </c>
      <c r="L1747" s="2"/>
      <c r="M1747" s="2"/>
      <c r="N1747" s="2"/>
      <c r="O1747" s="2"/>
      <c r="P1747" s="2"/>
      <c r="Q1747" s="5">
        <v>10010</v>
      </c>
      <c r="R1747" s="1" t="s">
        <v>962</v>
      </c>
      <c r="S1747" s="1" t="s">
        <v>5028</v>
      </c>
      <c r="T1747" s="1" t="s">
        <v>22</v>
      </c>
      <c r="U1747" t="str">
        <f>VLOOKUP(E1747,[1]Report!$E$4:$T$4596,16,0)</f>
        <v>Move</v>
      </c>
    </row>
    <row r="1748" spans="1:21" x14ac:dyDescent="0.25">
      <c r="A1748" s="1" t="s">
        <v>5132</v>
      </c>
      <c r="B1748" s="1" t="s">
        <v>21</v>
      </c>
      <c r="C1748" s="1" t="s">
        <v>5026</v>
      </c>
      <c r="D1748" s="1" t="s">
        <v>21</v>
      </c>
      <c r="E1748" s="1" t="s">
        <v>5126</v>
      </c>
      <c r="F1748" s="1" t="s">
        <v>4372</v>
      </c>
      <c r="G1748" s="2"/>
      <c r="H1748" s="2"/>
      <c r="I1748" s="2"/>
      <c r="J1748" s="2"/>
      <c r="K1748" s="5">
        <v>12300</v>
      </c>
      <c r="L1748" s="2"/>
      <c r="M1748" s="2"/>
      <c r="N1748" s="2"/>
      <c r="O1748" s="2"/>
      <c r="P1748" s="2"/>
      <c r="Q1748" s="5">
        <v>12300</v>
      </c>
      <c r="R1748" s="1" t="s">
        <v>963</v>
      </c>
      <c r="S1748" s="1" t="s">
        <v>5028</v>
      </c>
      <c r="T1748" s="1" t="s">
        <v>22</v>
      </c>
      <c r="U1748" t="str">
        <f>VLOOKUP(E1748,[1]Report!$E$4:$T$4596,16,0)</f>
        <v>Move</v>
      </c>
    </row>
    <row r="1749" spans="1:21" x14ac:dyDescent="0.25">
      <c r="A1749" s="1" t="s">
        <v>5133</v>
      </c>
      <c r="B1749" s="1" t="s">
        <v>21</v>
      </c>
      <c r="C1749" s="1" t="s">
        <v>5026</v>
      </c>
      <c r="D1749" s="1" t="s">
        <v>21</v>
      </c>
      <c r="E1749" s="1" t="s">
        <v>5126</v>
      </c>
      <c r="F1749" s="1" t="s">
        <v>4372</v>
      </c>
      <c r="G1749" s="2"/>
      <c r="H1749" s="2"/>
      <c r="I1749" s="2"/>
      <c r="J1749" s="2"/>
      <c r="K1749" s="2"/>
      <c r="L1749" s="2"/>
      <c r="M1749" s="5">
        <v>58320</v>
      </c>
      <c r="N1749" s="2"/>
      <c r="O1749" s="2"/>
      <c r="P1749" s="2"/>
      <c r="Q1749" s="5">
        <v>58320</v>
      </c>
      <c r="R1749" s="1" t="s">
        <v>964</v>
      </c>
      <c r="S1749" s="1" t="s">
        <v>5028</v>
      </c>
      <c r="T1749" s="1" t="s">
        <v>22</v>
      </c>
      <c r="U1749" t="str">
        <f>VLOOKUP(E1749,[1]Report!$E$4:$T$4596,16,0)</f>
        <v>Move</v>
      </c>
    </row>
    <row r="1750" spans="1:21" x14ac:dyDescent="0.25">
      <c r="A1750" s="1" t="s">
        <v>5134</v>
      </c>
      <c r="B1750" s="1" t="s">
        <v>21</v>
      </c>
      <c r="C1750" s="1" t="s">
        <v>5026</v>
      </c>
      <c r="D1750" s="1" t="s">
        <v>21</v>
      </c>
      <c r="E1750" s="1" t="s">
        <v>5126</v>
      </c>
      <c r="F1750" s="1" t="s">
        <v>4372</v>
      </c>
      <c r="G1750" s="2"/>
      <c r="H1750" s="2"/>
      <c r="I1750" s="2"/>
      <c r="J1750" s="2"/>
      <c r="K1750" s="2"/>
      <c r="L1750" s="2"/>
      <c r="M1750" s="2"/>
      <c r="N1750" s="5">
        <v>10768</v>
      </c>
      <c r="O1750" s="2"/>
      <c r="P1750" s="2"/>
      <c r="Q1750" s="5">
        <v>10768</v>
      </c>
      <c r="R1750" s="1" t="s">
        <v>965</v>
      </c>
      <c r="S1750" s="1" t="s">
        <v>5028</v>
      </c>
      <c r="T1750" s="1" t="s">
        <v>22</v>
      </c>
      <c r="U1750" t="str">
        <f>VLOOKUP(E1750,[1]Report!$E$4:$T$4596,16,0)</f>
        <v>Move</v>
      </c>
    </row>
    <row r="1751" spans="1:21" x14ac:dyDescent="0.25">
      <c r="A1751" s="1" t="s">
        <v>5135</v>
      </c>
      <c r="B1751" s="1" t="s">
        <v>21</v>
      </c>
      <c r="C1751" s="1" t="s">
        <v>5026</v>
      </c>
      <c r="D1751" s="1" t="s">
        <v>21</v>
      </c>
      <c r="E1751" s="1" t="s">
        <v>5126</v>
      </c>
      <c r="F1751" s="1" t="s">
        <v>4372</v>
      </c>
      <c r="G1751" s="2"/>
      <c r="H1751" s="2"/>
      <c r="I1751" s="2"/>
      <c r="J1751" s="2"/>
      <c r="K1751" s="2"/>
      <c r="L1751" s="2"/>
      <c r="M1751" s="2"/>
      <c r="N1751" s="2"/>
      <c r="O1751" s="5">
        <v>11616</v>
      </c>
      <c r="P1751" s="2"/>
      <c r="Q1751" s="5">
        <v>11616</v>
      </c>
      <c r="R1751" s="1" t="s">
        <v>966</v>
      </c>
      <c r="S1751" s="1" t="s">
        <v>5028</v>
      </c>
      <c r="T1751" s="1" t="s">
        <v>22</v>
      </c>
      <c r="U1751" t="str">
        <f>VLOOKUP(E1751,[1]Report!$E$4:$T$4596,16,0)</f>
        <v>Move</v>
      </c>
    </row>
    <row r="1752" spans="1:21" x14ac:dyDescent="0.25">
      <c r="A1752" s="1" t="s">
        <v>5136</v>
      </c>
      <c r="B1752" s="1" t="s">
        <v>21</v>
      </c>
      <c r="C1752" s="1" t="s">
        <v>5026</v>
      </c>
      <c r="D1752" s="1" t="s">
        <v>21</v>
      </c>
      <c r="E1752" s="1" t="s">
        <v>5126</v>
      </c>
      <c r="F1752" s="1" t="s">
        <v>4372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5">
        <v>9680</v>
      </c>
      <c r="Q1752" s="5">
        <v>9680</v>
      </c>
      <c r="R1752" s="1" t="s">
        <v>967</v>
      </c>
      <c r="S1752" s="1" t="s">
        <v>5028</v>
      </c>
      <c r="T1752" s="1" t="s">
        <v>22</v>
      </c>
      <c r="U1752" t="str">
        <f>VLOOKUP(E1752,[1]Report!$E$4:$T$4596,16,0)</f>
        <v>Move</v>
      </c>
    </row>
    <row r="1753" spans="1:21" x14ac:dyDescent="0.25">
      <c r="A1753" s="1" t="s">
        <v>5137</v>
      </c>
      <c r="B1753" s="1" t="s">
        <v>21</v>
      </c>
      <c r="C1753" s="1" t="s">
        <v>5026</v>
      </c>
      <c r="D1753" s="1" t="s">
        <v>21</v>
      </c>
      <c r="E1753" s="1" t="s">
        <v>5138</v>
      </c>
      <c r="F1753" s="1" t="s">
        <v>4372</v>
      </c>
      <c r="G1753" s="2"/>
      <c r="H1753" s="2"/>
      <c r="I1753" s="2"/>
      <c r="J1753" s="2"/>
      <c r="K1753" s="5">
        <v>22035</v>
      </c>
      <c r="L1753" s="2"/>
      <c r="M1753" s="2"/>
      <c r="N1753" s="2"/>
      <c r="O1753" s="2"/>
      <c r="P1753" s="2"/>
      <c r="Q1753" s="5">
        <v>22035</v>
      </c>
      <c r="R1753" s="1" t="s">
        <v>5139</v>
      </c>
      <c r="S1753" s="1" t="s">
        <v>5028</v>
      </c>
      <c r="T1753" s="1" t="s">
        <v>22</v>
      </c>
      <c r="U1753" t="str">
        <f>VLOOKUP(E1753,[1]Report!$E$4:$T$4596,16,0)</f>
        <v>Move</v>
      </c>
    </row>
    <row r="1754" spans="1:21" x14ac:dyDescent="0.25">
      <c r="A1754" s="1" t="s">
        <v>5140</v>
      </c>
      <c r="B1754" s="1" t="s">
        <v>21</v>
      </c>
      <c r="C1754" s="1" t="s">
        <v>5026</v>
      </c>
      <c r="D1754" s="1" t="s">
        <v>21</v>
      </c>
      <c r="E1754" s="1" t="s">
        <v>5138</v>
      </c>
      <c r="F1754" s="1" t="s">
        <v>4372</v>
      </c>
      <c r="G1754" s="2"/>
      <c r="H1754" s="2"/>
      <c r="I1754" s="2"/>
      <c r="J1754" s="2"/>
      <c r="K1754" s="5">
        <v>6696</v>
      </c>
      <c r="L1754" s="2"/>
      <c r="M1754" s="2"/>
      <c r="N1754" s="2"/>
      <c r="O1754" s="2"/>
      <c r="P1754" s="2"/>
      <c r="Q1754" s="5">
        <v>6696</v>
      </c>
      <c r="R1754" s="1" t="s">
        <v>913</v>
      </c>
      <c r="S1754" s="1" t="s">
        <v>5028</v>
      </c>
      <c r="T1754" s="1" t="s">
        <v>22</v>
      </c>
      <c r="U1754" t="str">
        <f>VLOOKUP(E1754,[1]Report!$E$4:$T$4596,16,0)</f>
        <v>Move</v>
      </c>
    </row>
    <row r="1755" spans="1:21" x14ac:dyDescent="0.25">
      <c r="A1755" s="1" t="s">
        <v>5141</v>
      </c>
      <c r="B1755" s="1" t="s">
        <v>21</v>
      </c>
      <c r="C1755" s="1" t="s">
        <v>5026</v>
      </c>
      <c r="D1755" s="1" t="s">
        <v>21</v>
      </c>
      <c r="E1755" s="1" t="s">
        <v>5138</v>
      </c>
      <c r="F1755" s="1" t="s">
        <v>4372</v>
      </c>
      <c r="G1755" s="2"/>
      <c r="H1755" s="2"/>
      <c r="I1755" s="2"/>
      <c r="J1755" s="2"/>
      <c r="K1755" s="2"/>
      <c r="L1755" s="5">
        <v>16128</v>
      </c>
      <c r="M1755" s="2"/>
      <c r="N1755" s="2"/>
      <c r="O1755" s="2"/>
      <c r="P1755" s="2"/>
      <c r="Q1755" s="5">
        <v>16128</v>
      </c>
      <c r="R1755" s="1" t="s">
        <v>914</v>
      </c>
      <c r="S1755" s="1" t="s">
        <v>5028</v>
      </c>
      <c r="T1755" s="1" t="s">
        <v>22</v>
      </c>
      <c r="U1755" t="str">
        <f>VLOOKUP(E1755,[1]Report!$E$4:$T$4596,16,0)</f>
        <v>Move</v>
      </c>
    </row>
    <row r="1756" spans="1:21" x14ac:dyDescent="0.25">
      <c r="A1756" s="1" t="s">
        <v>5142</v>
      </c>
      <c r="B1756" s="1" t="s">
        <v>21</v>
      </c>
      <c r="C1756" s="1" t="s">
        <v>5026</v>
      </c>
      <c r="D1756" s="1" t="s">
        <v>21</v>
      </c>
      <c r="E1756" s="1" t="s">
        <v>5138</v>
      </c>
      <c r="F1756" s="1" t="s">
        <v>4372</v>
      </c>
      <c r="G1756" s="2"/>
      <c r="H1756" s="2"/>
      <c r="I1756" s="2"/>
      <c r="J1756" s="2"/>
      <c r="K1756" s="2"/>
      <c r="L1756" s="2"/>
      <c r="M1756" s="5">
        <v>2244</v>
      </c>
      <c r="N1756" s="2"/>
      <c r="O1756" s="2"/>
      <c r="P1756" s="2"/>
      <c r="Q1756" s="5">
        <v>2244</v>
      </c>
      <c r="R1756" s="1" t="s">
        <v>915</v>
      </c>
      <c r="S1756" s="1" t="s">
        <v>5028</v>
      </c>
      <c r="T1756" s="1" t="s">
        <v>22</v>
      </c>
      <c r="U1756" t="str">
        <f>VLOOKUP(E1756,[1]Report!$E$4:$T$4596,16,0)</f>
        <v>Move</v>
      </c>
    </row>
    <row r="1757" spans="1:21" x14ac:dyDescent="0.25">
      <c r="A1757" s="1" t="s">
        <v>5143</v>
      </c>
      <c r="B1757" s="1" t="s">
        <v>21</v>
      </c>
      <c r="C1757" s="1" t="s">
        <v>5026</v>
      </c>
      <c r="D1757" s="1" t="s">
        <v>21</v>
      </c>
      <c r="E1757" s="1" t="s">
        <v>5138</v>
      </c>
      <c r="F1757" s="1" t="s">
        <v>4372</v>
      </c>
      <c r="G1757" s="2"/>
      <c r="H1757" s="2"/>
      <c r="I1757" s="2"/>
      <c r="J1757" s="2"/>
      <c r="K1757" s="2"/>
      <c r="L1757" s="2"/>
      <c r="M1757" s="2"/>
      <c r="N1757" s="5">
        <v>18192</v>
      </c>
      <c r="O1757" s="2"/>
      <c r="P1757" s="2"/>
      <c r="Q1757" s="5">
        <v>18192</v>
      </c>
      <c r="R1757" s="1" t="s">
        <v>916</v>
      </c>
      <c r="S1757" s="1" t="s">
        <v>5028</v>
      </c>
      <c r="T1757" s="1" t="s">
        <v>22</v>
      </c>
      <c r="U1757" t="str">
        <f>VLOOKUP(E1757,[1]Report!$E$4:$T$4596,16,0)</f>
        <v>Move</v>
      </c>
    </row>
    <row r="1758" spans="1:21" x14ac:dyDescent="0.25">
      <c r="A1758" s="1" t="s">
        <v>5144</v>
      </c>
      <c r="B1758" s="1" t="s">
        <v>21</v>
      </c>
      <c r="C1758" s="1" t="s">
        <v>5026</v>
      </c>
      <c r="D1758" s="1" t="s">
        <v>21</v>
      </c>
      <c r="E1758" s="1" t="s">
        <v>5138</v>
      </c>
      <c r="F1758" s="1" t="s">
        <v>4372</v>
      </c>
      <c r="G1758" s="2"/>
      <c r="H1758" s="2"/>
      <c r="I1758" s="2"/>
      <c r="J1758" s="2"/>
      <c r="K1758" s="5">
        <v>7468</v>
      </c>
      <c r="L1758" s="2"/>
      <c r="M1758" s="2"/>
      <c r="N1758" s="2"/>
      <c r="O1758" s="2"/>
      <c r="P1758" s="2"/>
      <c r="Q1758" s="5">
        <v>7468</v>
      </c>
      <c r="R1758" s="1" t="s">
        <v>917</v>
      </c>
      <c r="S1758" s="1" t="s">
        <v>5028</v>
      </c>
      <c r="T1758" s="1" t="s">
        <v>22</v>
      </c>
      <c r="U1758" t="str">
        <f>VLOOKUP(E1758,[1]Report!$E$4:$T$4596,16,0)</f>
        <v>Move</v>
      </c>
    </row>
    <row r="1759" spans="1:21" x14ac:dyDescent="0.25">
      <c r="A1759" s="1" t="s">
        <v>5145</v>
      </c>
      <c r="B1759" s="1" t="s">
        <v>21</v>
      </c>
      <c r="C1759" s="1" t="s">
        <v>5026</v>
      </c>
      <c r="D1759" s="1" t="s">
        <v>21</v>
      </c>
      <c r="E1759" s="1" t="s">
        <v>5138</v>
      </c>
      <c r="F1759" s="1" t="s">
        <v>4372</v>
      </c>
      <c r="G1759" s="2"/>
      <c r="H1759" s="2"/>
      <c r="I1759" s="2"/>
      <c r="J1759" s="2"/>
      <c r="K1759" s="5">
        <v>1224</v>
      </c>
      <c r="L1759" s="2"/>
      <c r="M1759" s="2"/>
      <c r="N1759" s="2"/>
      <c r="O1759" s="2"/>
      <c r="P1759" s="2"/>
      <c r="Q1759" s="5">
        <v>1224</v>
      </c>
      <c r="R1759" s="1" t="s">
        <v>918</v>
      </c>
      <c r="S1759" s="1" t="s">
        <v>5028</v>
      </c>
      <c r="T1759" s="1" t="s">
        <v>22</v>
      </c>
      <c r="U1759" t="str">
        <f>VLOOKUP(E1759,[1]Report!$E$4:$T$4596,16,0)</f>
        <v>Move</v>
      </c>
    </row>
    <row r="1760" spans="1:21" x14ac:dyDescent="0.25">
      <c r="A1760" s="1" t="s">
        <v>5146</v>
      </c>
      <c r="B1760" s="1" t="s">
        <v>21</v>
      </c>
      <c r="C1760" s="1" t="s">
        <v>5026</v>
      </c>
      <c r="D1760" s="1" t="s">
        <v>21</v>
      </c>
      <c r="E1760" s="1" t="s">
        <v>5138</v>
      </c>
      <c r="F1760" s="1" t="s">
        <v>4372</v>
      </c>
      <c r="G1760" s="2"/>
      <c r="H1760" s="2"/>
      <c r="I1760" s="2"/>
      <c r="J1760" s="2"/>
      <c r="K1760" s="2"/>
      <c r="L1760" s="5">
        <v>3324</v>
      </c>
      <c r="M1760" s="2"/>
      <c r="N1760" s="2"/>
      <c r="O1760" s="2"/>
      <c r="P1760" s="2"/>
      <c r="Q1760" s="5">
        <v>3324</v>
      </c>
      <c r="R1760" s="1" t="s">
        <v>920</v>
      </c>
      <c r="S1760" s="1" t="s">
        <v>5028</v>
      </c>
      <c r="T1760" s="1" t="s">
        <v>22</v>
      </c>
      <c r="U1760" t="str">
        <f>VLOOKUP(E1760,[1]Report!$E$4:$T$4596,16,0)</f>
        <v>Move</v>
      </c>
    </row>
    <row r="1761" spans="1:21" x14ac:dyDescent="0.25">
      <c r="A1761" s="1" t="s">
        <v>5147</v>
      </c>
      <c r="B1761" s="1" t="s">
        <v>21</v>
      </c>
      <c r="C1761" s="1" t="s">
        <v>5026</v>
      </c>
      <c r="D1761" s="1" t="s">
        <v>21</v>
      </c>
      <c r="E1761" s="1" t="s">
        <v>5148</v>
      </c>
      <c r="F1761" s="1" t="s">
        <v>4372</v>
      </c>
      <c r="G1761" s="5">
        <v>201705</v>
      </c>
      <c r="H1761" s="2"/>
      <c r="I1761" s="2"/>
      <c r="J1761" s="2"/>
      <c r="K1761" s="2"/>
      <c r="L1761" s="2"/>
      <c r="M1761" s="2"/>
      <c r="N1761" s="2"/>
      <c r="O1761" s="2"/>
      <c r="P1761" s="2"/>
      <c r="Q1761" s="5">
        <v>201705</v>
      </c>
      <c r="R1761" s="1" t="s">
        <v>520</v>
      </c>
      <c r="S1761" s="1" t="s">
        <v>5028</v>
      </c>
      <c r="T1761" s="1" t="s">
        <v>22</v>
      </c>
      <c r="U1761" t="str">
        <f>VLOOKUP(E1761,[1]Report!$E$4:$T$4596,16,0)</f>
        <v>Move</v>
      </c>
    </row>
    <row r="1762" spans="1:21" x14ac:dyDescent="0.25">
      <c r="A1762" s="1" t="s">
        <v>5149</v>
      </c>
      <c r="B1762" s="1" t="s">
        <v>21</v>
      </c>
      <c r="C1762" s="1" t="s">
        <v>5026</v>
      </c>
      <c r="D1762" s="1" t="s">
        <v>21</v>
      </c>
      <c r="E1762" s="1" t="s">
        <v>5148</v>
      </c>
      <c r="F1762" s="1" t="s">
        <v>4372</v>
      </c>
      <c r="G1762" s="2"/>
      <c r="H1762" s="5">
        <v>75180</v>
      </c>
      <c r="I1762" s="2"/>
      <c r="J1762" s="2"/>
      <c r="K1762" s="2"/>
      <c r="L1762" s="2"/>
      <c r="M1762" s="2"/>
      <c r="N1762" s="2"/>
      <c r="O1762" s="2"/>
      <c r="P1762" s="2"/>
      <c r="Q1762" s="5">
        <v>75180</v>
      </c>
      <c r="R1762" s="1" t="s">
        <v>711</v>
      </c>
      <c r="S1762" s="1" t="s">
        <v>5028</v>
      </c>
      <c r="T1762" s="1" t="s">
        <v>22</v>
      </c>
      <c r="U1762" t="str">
        <f>VLOOKUP(E1762,[1]Report!$E$4:$T$4596,16,0)</f>
        <v>Move</v>
      </c>
    </row>
    <row r="1763" spans="1:21" x14ac:dyDescent="0.25">
      <c r="A1763" s="1" t="s">
        <v>5150</v>
      </c>
      <c r="B1763" s="1" t="s">
        <v>21</v>
      </c>
      <c r="C1763" s="1" t="s">
        <v>5026</v>
      </c>
      <c r="D1763" s="1" t="s">
        <v>21</v>
      </c>
      <c r="E1763" s="1" t="s">
        <v>5148</v>
      </c>
      <c r="F1763" s="1" t="s">
        <v>4372</v>
      </c>
      <c r="G1763" s="2"/>
      <c r="H1763" s="5">
        <v>92720</v>
      </c>
      <c r="I1763" s="2"/>
      <c r="J1763" s="2"/>
      <c r="K1763" s="2"/>
      <c r="L1763" s="2"/>
      <c r="M1763" s="2"/>
      <c r="N1763" s="2"/>
      <c r="O1763" s="2"/>
      <c r="P1763" s="2"/>
      <c r="Q1763" s="5">
        <v>92720</v>
      </c>
      <c r="R1763" s="1" t="s">
        <v>714</v>
      </c>
      <c r="S1763" s="1" t="s">
        <v>5028</v>
      </c>
      <c r="T1763" s="1" t="s">
        <v>22</v>
      </c>
      <c r="U1763" t="str">
        <f>VLOOKUP(E1763,[1]Report!$E$4:$T$4596,16,0)</f>
        <v>Move</v>
      </c>
    </row>
    <row r="1764" spans="1:21" x14ac:dyDescent="0.25">
      <c r="A1764" s="1" t="s">
        <v>5151</v>
      </c>
      <c r="B1764" s="1" t="s">
        <v>21</v>
      </c>
      <c r="C1764" s="1" t="s">
        <v>5026</v>
      </c>
      <c r="D1764" s="1" t="s">
        <v>21</v>
      </c>
      <c r="E1764" s="1" t="s">
        <v>5148</v>
      </c>
      <c r="F1764" s="1" t="s">
        <v>4372</v>
      </c>
      <c r="G1764" s="2"/>
      <c r="H1764" s="5">
        <v>73870</v>
      </c>
      <c r="I1764" s="2"/>
      <c r="J1764" s="2"/>
      <c r="K1764" s="2"/>
      <c r="L1764" s="2"/>
      <c r="M1764" s="2"/>
      <c r="N1764" s="2"/>
      <c r="O1764" s="2"/>
      <c r="P1764" s="2"/>
      <c r="Q1764" s="5">
        <v>73870</v>
      </c>
      <c r="R1764" s="1" t="s">
        <v>716</v>
      </c>
      <c r="S1764" s="1" t="s">
        <v>5028</v>
      </c>
      <c r="T1764" s="1" t="s">
        <v>22</v>
      </c>
      <c r="U1764" t="str">
        <f>VLOOKUP(E1764,[1]Report!$E$4:$T$4596,16,0)</f>
        <v>Move</v>
      </c>
    </row>
    <row r="1765" spans="1:21" x14ac:dyDescent="0.25">
      <c r="A1765" s="1" t="s">
        <v>5153</v>
      </c>
      <c r="B1765" s="1" t="s">
        <v>21</v>
      </c>
      <c r="C1765" s="1" t="s">
        <v>5026</v>
      </c>
      <c r="D1765" s="1" t="s">
        <v>21</v>
      </c>
      <c r="E1765" s="1" t="s">
        <v>5148</v>
      </c>
      <c r="F1765" s="1" t="s">
        <v>4372</v>
      </c>
      <c r="G1765" s="5">
        <v>57285</v>
      </c>
      <c r="H1765" s="2"/>
      <c r="I1765" s="2"/>
      <c r="J1765" s="2"/>
      <c r="K1765" s="2"/>
      <c r="L1765" s="2"/>
      <c r="M1765" s="2"/>
      <c r="N1765" s="2"/>
      <c r="O1765" s="2"/>
      <c r="P1765" s="2"/>
      <c r="Q1765" s="5">
        <v>57285</v>
      </c>
      <c r="R1765" s="1" t="s">
        <v>86</v>
      </c>
      <c r="S1765" s="1" t="s">
        <v>5028</v>
      </c>
      <c r="T1765" s="1" t="s">
        <v>22</v>
      </c>
      <c r="U1765" t="str">
        <f>VLOOKUP(E1765,[1]Report!$E$4:$T$4596,16,0)</f>
        <v>Move</v>
      </c>
    </row>
    <row r="1766" spans="1:21" x14ac:dyDescent="0.25">
      <c r="A1766" s="1" t="s">
        <v>5154</v>
      </c>
      <c r="B1766" s="1" t="s">
        <v>21</v>
      </c>
      <c r="C1766" s="1" t="s">
        <v>5026</v>
      </c>
      <c r="D1766" s="1" t="s">
        <v>21</v>
      </c>
      <c r="E1766" s="1" t="s">
        <v>5148</v>
      </c>
      <c r="F1766" s="1" t="s">
        <v>4372</v>
      </c>
      <c r="G1766" s="5">
        <v>33725</v>
      </c>
      <c r="H1766" s="2"/>
      <c r="I1766" s="2"/>
      <c r="J1766" s="2"/>
      <c r="K1766" s="2"/>
      <c r="L1766" s="2"/>
      <c r="M1766" s="2"/>
      <c r="N1766" s="2"/>
      <c r="O1766" s="2"/>
      <c r="P1766" s="2"/>
      <c r="Q1766" s="5">
        <v>33725</v>
      </c>
      <c r="R1766" s="1" t="s">
        <v>37</v>
      </c>
      <c r="S1766" s="1" t="s">
        <v>5028</v>
      </c>
      <c r="T1766" s="1" t="s">
        <v>22</v>
      </c>
      <c r="U1766" t="str">
        <f>VLOOKUP(E1766,[1]Report!$E$4:$T$4596,16,0)</f>
        <v>Move</v>
      </c>
    </row>
    <row r="1767" spans="1:21" x14ac:dyDescent="0.25">
      <c r="A1767" s="1" t="s">
        <v>5155</v>
      </c>
      <c r="B1767" s="1" t="s">
        <v>21</v>
      </c>
      <c r="C1767" s="1" t="s">
        <v>5026</v>
      </c>
      <c r="D1767" s="1" t="s">
        <v>21</v>
      </c>
      <c r="E1767" s="1" t="s">
        <v>5148</v>
      </c>
      <c r="F1767" s="1" t="s">
        <v>4372</v>
      </c>
      <c r="G1767" s="5">
        <v>24415</v>
      </c>
      <c r="H1767" s="2"/>
      <c r="I1767" s="2"/>
      <c r="J1767" s="2"/>
      <c r="K1767" s="2"/>
      <c r="L1767" s="2"/>
      <c r="M1767" s="2"/>
      <c r="N1767" s="2"/>
      <c r="O1767" s="2"/>
      <c r="P1767" s="2"/>
      <c r="Q1767" s="5">
        <v>24415</v>
      </c>
      <c r="R1767" s="1" t="s">
        <v>38</v>
      </c>
      <c r="S1767" s="1" t="s">
        <v>5028</v>
      </c>
      <c r="T1767" s="1" t="s">
        <v>22</v>
      </c>
      <c r="U1767" t="str">
        <f>VLOOKUP(E1767,[1]Report!$E$4:$T$4596,16,0)</f>
        <v>Move</v>
      </c>
    </row>
    <row r="1768" spans="1:21" x14ac:dyDescent="0.25">
      <c r="A1768" s="1" t="s">
        <v>5156</v>
      </c>
      <c r="B1768" s="1" t="s">
        <v>21</v>
      </c>
      <c r="C1768" s="1" t="s">
        <v>5026</v>
      </c>
      <c r="D1768" s="1" t="s">
        <v>21</v>
      </c>
      <c r="E1768" s="1" t="s">
        <v>5148</v>
      </c>
      <c r="F1768" s="1" t="s">
        <v>4372</v>
      </c>
      <c r="G1768" s="5">
        <v>57095</v>
      </c>
      <c r="H1768" s="2"/>
      <c r="I1768" s="2"/>
      <c r="J1768" s="2"/>
      <c r="K1768" s="2"/>
      <c r="L1768" s="2"/>
      <c r="M1768" s="2"/>
      <c r="N1768" s="2"/>
      <c r="O1768" s="2"/>
      <c r="P1768" s="2"/>
      <c r="Q1768" s="5">
        <v>57095</v>
      </c>
      <c r="R1768" s="1" t="s">
        <v>39</v>
      </c>
      <c r="S1768" s="1" t="s">
        <v>5028</v>
      </c>
      <c r="T1768" s="1" t="s">
        <v>22</v>
      </c>
      <c r="U1768" t="str">
        <f>VLOOKUP(E1768,[1]Report!$E$4:$T$4596,16,0)</f>
        <v>Move</v>
      </c>
    </row>
    <row r="1769" spans="1:21" x14ac:dyDescent="0.25">
      <c r="A1769" s="1" t="s">
        <v>5157</v>
      </c>
      <c r="B1769" s="1" t="s">
        <v>21</v>
      </c>
      <c r="C1769" s="1" t="s">
        <v>5026</v>
      </c>
      <c r="D1769" s="1" t="s">
        <v>21</v>
      </c>
      <c r="E1769" s="1" t="s">
        <v>5148</v>
      </c>
      <c r="F1769" s="1" t="s">
        <v>4372</v>
      </c>
      <c r="G1769" s="2"/>
      <c r="H1769" s="5">
        <v>67830</v>
      </c>
      <c r="I1769" s="2"/>
      <c r="J1769" s="2"/>
      <c r="K1769" s="2"/>
      <c r="L1769" s="2"/>
      <c r="M1769" s="2"/>
      <c r="N1769" s="2"/>
      <c r="O1769" s="2"/>
      <c r="P1769" s="2"/>
      <c r="Q1769" s="5">
        <v>67830</v>
      </c>
      <c r="R1769" s="1" t="s">
        <v>107</v>
      </c>
      <c r="S1769" s="1" t="s">
        <v>5028</v>
      </c>
      <c r="T1769" s="1" t="s">
        <v>22</v>
      </c>
      <c r="U1769" t="str">
        <f>VLOOKUP(E1769,[1]Report!$E$4:$T$4596,16,0)</f>
        <v>Move</v>
      </c>
    </row>
    <row r="1770" spans="1:21" x14ac:dyDescent="0.25">
      <c r="A1770" s="1" t="s">
        <v>5158</v>
      </c>
      <c r="B1770" s="1" t="s">
        <v>21</v>
      </c>
      <c r="C1770" s="1" t="s">
        <v>5026</v>
      </c>
      <c r="D1770" s="1" t="s">
        <v>21</v>
      </c>
      <c r="E1770" s="1" t="s">
        <v>5148</v>
      </c>
      <c r="F1770" s="1" t="s">
        <v>4372</v>
      </c>
      <c r="G1770" s="5">
        <v>52535</v>
      </c>
      <c r="H1770" s="2"/>
      <c r="I1770" s="2"/>
      <c r="J1770" s="2"/>
      <c r="K1770" s="2"/>
      <c r="L1770" s="2"/>
      <c r="M1770" s="2"/>
      <c r="N1770" s="2"/>
      <c r="O1770" s="2"/>
      <c r="P1770" s="2"/>
      <c r="Q1770" s="5">
        <v>52535</v>
      </c>
      <c r="R1770" s="1" t="s">
        <v>40</v>
      </c>
      <c r="S1770" s="1" t="s">
        <v>5028</v>
      </c>
      <c r="T1770" s="1" t="s">
        <v>22</v>
      </c>
      <c r="U1770" t="str">
        <f>VLOOKUP(E1770,[1]Report!$E$4:$T$4596,16,0)</f>
        <v>Move</v>
      </c>
    </row>
    <row r="1771" spans="1:21" x14ac:dyDescent="0.25">
      <c r="A1771" s="1" t="s">
        <v>5159</v>
      </c>
      <c r="B1771" s="1" t="s">
        <v>21</v>
      </c>
      <c r="C1771" s="1" t="s">
        <v>5026</v>
      </c>
      <c r="D1771" s="1" t="s">
        <v>21</v>
      </c>
      <c r="E1771" s="1" t="s">
        <v>5148</v>
      </c>
      <c r="F1771" s="1" t="s">
        <v>4372</v>
      </c>
      <c r="G1771" s="5">
        <v>47250</v>
      </c>
      <c r="H1771" s="2"/>
      <c r="I1771" s="2"/>
      <c r="J1771" s="2"/>
      <c r="K1771" s="2"/>
      <c r="L1771" s="2"/>
      <c r="M1771" s="2"/>
      <c r="N1771" s="2"/>
      <c r="O1771" s="2"/>
      <c r="P1771" s="2"/>
      <c r="Q1771" s="5">
        <v>47250</v>
      </c>
      <c r="R1771" s="1" t="s">
        <v>41</v>
      </c>
      <c r="S1771" s="1" t="s">
        <v>5028</v>
      </c>
      <c r="T1771" s="1" t="s">
        <v>22</v>
      </c>
      <c r="U1771" t="str">
        <f>VLOOKUP(E1771,[1]Report!$E$4:$T$4596,16,0)</f>
        <v>Move</v>
      </c>
    </row>
    <row r="1772" spans="1:21" x14ac:dyDescent="0.25">
      <c r="A1772" s="1" t="s">
        <v>5160</v>
      </c>
      <c r="B1772" s="1" t="s">
        <v>21</v>
      </c>
      <c r="C1772" s="1" t="s">
        <v>5026</v>
      </c>
      <c r="D1772" s="1" t="s">
        <v>21</v>
      </c>
      <c r="E1772" s="1" t="s">
        <v>5148</v>
      </c>
      <c r="F1772" s="1" t="s">
        <v>4372</v>
      </c>
      <c r="G1772" s="5">
        <v>152950</v>
      </c>
      <c r="H1772" s="2"/>
      <c r="I1772" s="2"/>
      <c r="J1772" s="2"/>
      <c r="K1772" s="2"/>
      <c r="L1772" s="2"/>
      <c r="M1772" s="2"/>
      <c r="N1772" s="2"/>
      <c r="O1772" s="2"/>
      <c r="P1772" s="2"/>
      <c r="Q1772" s="5">
        <v>152950</v>
      </c>
      <c r="R1772" s="1" t="s">
        <v>23</v>
      </c>
      <c r="S1772" s="1" t="s">
        <v>5028</v>
      </c>
      <c r="T1772" s="1" t="s">
        <v>22</v>
      </c>
      <c r="U1772" t="str">
        <f>VLOOKUP(E1772,[1]Report!$E$4:$T$4596,16,0)</f>
        <v>Move</v>
      </c>
    </row>
    <row r="1773" spans="1:21" x14ac:dyDescent="0.25">
      <c r="A1773" s="1" t="s">
        <v>5161</v>
      </c>
      <c r="B1773" s="1" t="s">
        <v>21</v>
      </c>
      <c r="C1773" s="1" t="s">
        <v>5026</v>
      </c>
      <c r="D1773" s="1" t="s">
        <v>21</v>
      </c>
      <c r="E1773" s="1" t="s">
        <v>5148</v>
      </c>
      <c r="F1773" s="1" t="s">
        <v>4372</v>
      </c>
      <c r="G1773" s="5">
        <v>10355</v>
      </c>
      <c r="H1773" s="2"/>
      <c r="I1773" s="2"/>
      <c r="J1773" s="2"/>
      <c r="K1773" s="2"/>
      <c r="L1773" s="2"/>
      <c r="M1773" s="2"/>
      <c r="N1773" s="2"/>
      <c r="O1773" s="2"/>
      <c r="P1773" s="2"/>
      <c r="Q1773" s="5">
        <v>10355</v>
      </c>
      <c r="R1773" s="1" t="s">
        <v>42</v>
      </c>
      <c r="S1773" s="1" t="s">
        <v>5028</v>
      </c>
      <c r="T1773" s="1" t="s">
        <v>22</v>
      </c>
      <c r="U1773" t="str">
        <f>VLOOKUP(E1773,[1]Report!$E$4:$T$4596,16,0)</f>
        <v>Move</v>
      </c>
    </row>
    <row r="1774" spans="1:21" x14ac:dyDescent="0.25">
      <c r="A1774" s="1" t="s">
        <v>5162</v>
      </c>
      <c r="B1774" s="1" t="s">
        <v>21</v>
      </c>
      <c r="C1774" s="1" t="s">
        <v>5026</v>
      </c>
      <c r="D1774" s="1" t="s">
        <v>21</v>
      </c>
      <c r="E1774" s="1" t="s">
        <v>5148</v>
      </c>
      <c r="F1774" s="1" t="s">
        <v>4372</v>
      </c>
      <c r="G1774" s="2"/>
      <c r="H1774" s="2"/>
      <c r="I1774" s="5">
        <v>32870</v>
      </c>
      <c r="J1774" s="2"/>
      <c r="K1774" s="2"/>
      <c r="L1774" s="2"/>
      <c r="M1774" s="2"/>
      <c r="N1774" s="2"/>
      <c r="O1774" s="2"/>
      <c r="P1774" s="2"/>
      <c r="Q1774" s="5">
        <v>32870</v>
      </c>
      <c r="R1774" s="1" t="s">
        <v>43</v>
      </c>
      <c r="S1774" s="1" t="s">
        <v>5028</v>
      </c>
      <c r="T1774" s="1" t="s">
        <v>22</v>
      </c>
      <c r="U1774" t="str">
        <f>VLOOKUP(E1774,[1]Report!$E$4:$T$4596,16,0)</f>
        <v>Move</v>
      </c>
    </row>
    <row r="1775" spans="1:21" x14ac:dyDescent="0.25">
      <c r="A1775" s="1" t="s">
        <v>5163</v>
      </c>
      <c r="B1775" s="1" t="s">
        <v>21</v>
      </c>
      <c r="C1775" s="1" t="s">
        <v>5026</v>
      </c>
      <c r="D1775" s="1" t="s">
        <v>21</v>
      </c>
      <c r="E1775" s="1" t="s">
        <v>5148</v>
      </c>
      <c r="F1775" s="1" t="s">
        <v>4372</v>
      </c>
      <c r="G1775" s="5">
        <v>79325</v>
      </c>
      <c r="H1775" s="2"/>
      <c r="I1775" s="2"/>
      <c r="J1775" s="2"/>
      <c r="K1775" s="2"/>
      <c r="L1775" s="2"/>
      <c r="M1775" s="2"/>
      <c r="N1775" s="2"/>
      <c r="O1775" s="2"/>
      <c r="P1775" s="2"/>
      <c r="Q1775" s="5">
        <v>79325</v>
      </c>
      <c r="R1775" s="1" t="s">
        <v>25</v>
      </c>
      <c r="S1775" s="1" t="s">
        <v>5028</v>
      </c>
      <c r="T1775" s="1" t="s">
        <v>22</v>
      </c>
      <c r="U1775" t="str">
        <f>VLOOKUP(E1775,[1]Report!$E$4:$T$4596,16,0)</f>
        <v>Move</v>
      </c>
    </row>
    <row r="1776" spans="1:21" x14ac:dyDescent="0.25">
      <c r="A1776" s="1" t="s">
        <v>5164</v>
      </c>
      <c r="B1776" s="1" t="s">
        <v>21</v>
      </c>
      <c r="C1776" s="1" t="s">
        <v>5026</v>
      </c>
      <c r="D1776" s="1" t="s">
        <v>21</v>
      </c>
      <c r="E1776" s="1" t="s">
        <v>5148</v>
      </c>
      <c r="F1776" s="1" t="s">
        <v>4372</v>
      </c>
      <c r="G1776" s="5">
        <v>46550</v>
      </c>
      <c r="H1776" s="2"/>
      <c r="I1776" s="2"/>
      <c r="J1776" s="2"/>
      <c r="K1776" s="2"/>
      <c r="L1776" s="2"/>
      <c r="M1776" s="2"/>
      <c r="N1776" s="2"/>
      <c r="O1776" s="2"/>
      <c r="P1776" s="2"/>
      <c r="Q1776" s="5">
        <v>46550</v>
      </c>
      <c r="R1776" s="1" t="s">
        <v>26</v>
      </c>
      <c r="S1776" s="1" t="s">
        <v>5028</v>
      </c>
      <c r="T1776" s="1" t="s">
        <v>22</v>
      </c>
      <c r="U1776" t="str">
        <f>VLOOKUP(E1776,[1]Report!$E$4:$T$4596,16,0)</f>
        <v>Move</v>
      </c>
    </row>
    <row r="1777" spans="1:21" x14ac:dyDescent="0.25">
      <c r="A1777" s="1" t="s">
        <v>5165</v>
      </c>
      <c r="B1777" s="1" t="s">
        <v>21</v>
      </c>
      <c r="C1777" s="1" t="s">
        <v>5026</v>
      </c>
      <c r="D1777" s="1" t="s">
        <v>21</v>
      </c>
      <c r="E1777" s="1" t="s">
        <v>5148</v>
      </c>
      <c r="F1777" s="1" t="s">
        <v>4372</v>
      </c>
      <c r="G1777" s="5">
        <v>31593</v>
      </c>
      <c r="H1777" s="2"/>
      <c r="I1777" s="2"/>
      <c r="J1777" s="2"/>
      <c r="K1777" s="2"/>
      <c r="L1777" s="2"/>
      <c r="M1777" s="2"/>
      <c r="N1777" s="2"/>
      <c r="O1777" s="2"/>
      <c r="P1777" s="2"/>
      <c r="Q1777" s="5">
        <v>31593</v>
      </c>
      <c r="R1777" s="1" t="s">
        <v>220</v>
      </c>
      <c r="S1777" s="1" t="s">
        <v>5028</v>
      </c>
      <c r="T1777" s="1" t="s">
        <v>22</v>
      </c>
      <c r="U1777" t="str">
        <f>VLOOKUP(E1777,[1]Report!$E$4:$T$4596,16,0)</f>
        <v>Move</v>
      </c>
    </row>
    <row r="1778" spans="1:21" x14ac:dyDescent="0.25">
      <c r="A1778" s="1" t="s">
        <v>5166</v>
      </c>
      <c r="B1778" s="1" t="s">
        <v>21</v>
      </c>
      <c r="C1778" s="1" t="s">
        <v>5026</v>
      </c>
      <c r="D1778" s="1" t="s">
        <v>21</v>
      </c>
      <c r="E1778" s="1" t="s">
        <v>5148</v>
      </c>
      <c r="F1778" s="1" t="s">
        <v>4372</v>
      </c>
      <c r="G1778" s="5">
        <v>111435</v>
      </c>
      <c r="H1778" s="2"/>
      <c r="I1778" s="2"/>
      <c r="J1778" s="2"/>
      <c r="K1778" s="2"/>
      <c r="L1778" s="2"/>
      <c r="M1778" s="2"/>
      <c r="N1778" s="2"/>
      <c r="O1778" s="2"/>
      <c r="P1778" s="2"/>
      <c r="Q1778" s="5">
        <v>111435</v>
      </c>
      <c r="R1778" s="1" t="s">
        <v>29</v>
      </c>
      <c r="S1778" s="1" t="s">
        <v>5028</v>
      </c>
      <c r="T1778" s="1" t="s">
        <v>22</v>
      </c>
      <c r="U1778" t="str">
        <f>VLOOKUP(E1778,[1]Report!$E$4:$T$4596,16,0)</f>
        <v>Move</v>
      </c>
    </row>
    <row r="1779" spans="1:21" x14ac:dyDescent="0.25">
      <c r="A1779" s="1" t="s">
        <v>5167</v>
      </c>
      <c r="B1779" s="1" t="s">
        <v>21</v>
      </c>
      <c r="C1779" s="1" t="s">
        <v>5026</v>
      </c>
      <c r="D1779" s="1" t="s">
        <v>21</v>
      </c>
      <c r="E1779" s="1" t="s">
        <v>5148</v>
      </c>
      <c r="F1779" s="1" t="s">
        <v>4372</v>
      </c>
      <c r="G1779" s="5">
        <v>99750</v>
      </c>
      <c r="H1779" s="2"/>
      <c r="I1779" s="2"/>
      <c r="J1779" s="2"/>
      <c r="K1779" s="2"/>
      <c r="L1779" s="2"/>
      <c r="M1779" s="2"/>
      <c r="N1779" s="2"/>
      <c r="O1779" s="2"/>
      <c r="P1779" s="2"/>
      <c r="Q1779" s="5">
        <v>99750</v>
      </c>
      <c r="R1779" s="1" t="s">
        <v>30</v>
      </c>
      <c r="S1779" s="1" t="s">
        <v>5028</v>
      </c>
      <c r="T1779" s="1" t="s">
        <v>22</v>
      </c>
      <c r="U1779" t="str">
        <f>VLOOKUP(E1779,[1]Report!$E$4:$T$4596,16,0)</f>
        <v>Move</v>
      </c>
    </row>
    <row r="1780" spans="1:21" x14ac:dyDescent="0.25">
      <c r="A1780" s="1" t="s">
        <v>5168</v>
      </c>
      <c r="B1780" s="1" t="s">
        <v>21</v>
      </c>
      <c r="C1780" s="1" t="s">
        <v>5026</v>
      </c>
      <c r="D1780" s="1" t="s">
        <v>21</v>
      </c>
      <c r="E1780" s="1" t="s">
        <v>5148</v>
      </c>
      <c r="F1780" s="1" t="s">
        <v>4372</v>
      </c>
      <c r="G1780" s="5">
        <v>4940</v>
      </c>
      <c r="H1780" s="2"/>
      <c r="I1780" s="2"/>
      <c r="J1780" s="2"/>
      <c r="K1780" s="2"/>
      <c r="L1780" s="2"/>
      <c r="M1780" s="2"/>
      <c r="N1780" s="2"/>
      <c r="O1780" s="2"/>
      <c r="P1780" s="2"/>
      <c r="Q1780" s="5">
        <v>4940</v>
      </c>
      <c r="R1780" s="1" t="s">
        <v>31</v>
      </c>
      <c r="S1780" s="1" t="s">
        <v>5028</v>
      </c>
      <c r="T1780" s="1" t="s">
        <v>22</v>
      </c>
      <c r="U1780" t="str">
        <f>VLOOKUP(E1780,[1]Report!$E$4:$T$4596,16,0)</f>
        <v>Move</v>
      </c>
    </row>
    <row r="1781" spans="1:21" x14ac:dyDescent="0.25">
      <c r="A1781" s="1" t="s">
        <v>5169</v>
      </c>
      <c r="B1781" s="1" t="s">
        <v>21</v>
      </c>
      <c r="C1781" s="1" t="s">
        <v>5026</v>
      </c>
      <c r="D1781" s="1" t="s">
        <v>21</v>
      </c>
      <c r="E1781" s="1" t="s">
        <v>5170</v>
      </c>
      <c r="F1781" s="1" t="s">
        <v>4372</v>
      </c>
      <c r="G1781" s="2"/>
      <c r="H1781" s="2"/>
      <c r="I1781" s="2"/>
      <c r="J1781" s="2"/>
      <c r="K1781" s="2"/>
      <c r="L1781" s="2"/>
      <c r="M1781" s="2"/>
      <c r="N1781" s="5">
        <v>600</v>
      </c>
      <c r="O1781" s="2"/>
      <c r="P1781" s="2"/>
      <c r="Q1781" s="5">
        <v>600</v>
      </c>
      <c r="R1781" s="1" t="s">
        <v>1091</v>
      </c>
      <c r="S1781" s="1" t="s">
        <v>5028</v>
      </c>
      <c r="T1781" s="1" t="s">
        <v>22</v>
      </c>
      <c r="U1781" t="str">
        <f>VLOOKUP(E1781,[1]Report!$E$4:$T$4596,16,0)</f>
        <v>Move</v>
      </c>
    </row>
    <row r="1782" spans="1:21" x14ac:dyDescent="0.25">
      <c r="A1782" s="1" t="s">
        <v>5171</v>
      </c>
      <c r="B1782" s="1" t="s">
        <v>21</v>
      </c>
      <c r="C1782" s="1" t="s">
        <v>5026</v>
      </c>
      <c r="D1782" s="1" t="s">
        <v>21</v>
      </c>
      <c r="E1782" s="1" t="s">
        <v>5170</v>
      </c>
      <c r="F1782" s="1" t="s">
        <v>4372</v>
      </c>
      <c r="G1782" s="2"/>
      <c r="H1782" s="2"/>
      <c r="I1782" s="2"/>
      <c r="J1782" s="5">
        <v>4784</v>
      </c>
      <c r="K1782" s="2"/>
      <c r="L1782" s="2"/>
      <c r="M1782" s="2"/>
      <c r="N1782" s="2"/>
      <c r="O1782" s="2"/>
      <c r="P1782" s="2"/>
      <c r="Q1782" s="5">
        <v>4784</v>
      </c>
      <c r="R1782" s="1" t="s">
        <v>1601</v>
      </c>
      <c r="S1782" s="1" t="s">
        <v>5028</v>
      </c>
      <c r="T1782" s="1" t="s">
        <v>22</v>
      </c>
      <c r="U1782" t="str">
        <f>VLOOKUP(E1782,[1]Report!$E$4:$T$4596,16,0)</f>
        <v>Move</v>
      </c>
    </row>
    <row r="1783" spans="1:21" x14ac:dyDescent="0.25">
      <c r="A1783" s="1" t="s">
        <v>796</v>
      </c>
      <c r="B1783" s="1" t="s">
        <v>21</v>
      </c>
      <c r="C1783" s="1" t="s">
        <v>5026</v>
      </c>
      <c r="D1783" s="1" t="s">
        <v>21</v>
      </c>
      <c r="E1783" s="1" t="s">
        <v>5170</v>
      </c>
      <c r="F1783" s="1" t="s">
        <v>4372</v>
      </c>
      <c r="G1783" s="2"/>
      <c r="H1783" s="2"/>
      <c r="I1783" s="2"/>
      <c r="J1783" s="5">
        <v>5160</v>
      </c>
      <c r="K1783" s="2"/>
      <c r="L1783" s="2"/>
      <c r="M1783" s="2"/>
      <c r="N1783" s="2"/>
      <c r="O1783" s="2"/>
      <c r="P1783" s="2"/>
      <c r="Q1783" s="5">
        <v>5160</v>
      </c>
      <c r="R1783" s="1" t="s">
        <v>1602</v>
      </c>
      <c r="S1783" s="1" t="s">
        <v>5028</v>
      </c>
      <c r="T1783" s="1" t="s">
        <v>22</v>
      </c>
      <c r="U1783" t="str">
        <f>VLOOKUP(E1783,[1]Report!$E$4:$T$4596,16,0)</f>
        <v>Move</v>
      </c>
    </row>
    <row r="1784" spans="1:21" x14ac:dyDescent="0.25">
      <c r="A1784" s="1" t="s">
        <v>5172</v>
      </c>
      <c r="B1784" s="1" t="s">
        <v>21</v>
      </c>
      <c r="C1784" s="1" t="s">
        <v>5026</v>
      </c>
      <c r="D1784" s="1" t="s">
        <v>21</v>
      </c>
      <c r="E1784" s="1" t="s">
        <v>5170</v>
      </c>
      <c r="F1784" s="1" t="s">
        <v>4372</v>
      </c>
      <c r="G1784" s="2"/>
      <c r="H1784" s="2"/>
      <c r="I1784" s="2"/>
      <c r="J1784" s="2"/>
      <c r="K1784" s="2"/>
      <c r="L1784" s="2"/>
      <c r="M1784" s="2"/>
      <c r="N1784" s="5">
        <v>5100</v>
      </c>
      <c r="O1784" s="2"/>
      <c r="P1784" s="2"/>
      <c r="Q1784" s="5">
        <v>5100</v>
      </c>
      <c r="R1784" s="1" t="s">
        <v>1603</v>
      </c>
      <c r="S1784" s="1" t="s">
        <v>5028</v>
      </c>
      <c r="T1784" s="1" t="s">
        <v>22</v>
      </c>
      <c r="U1784" t="str">
        <f>VLOOKUP(E1784,[1]Report!$E$4:$T$4596,16,0)</f>
        <v>Move</v>
      </c>
    </row>
    <row r="1785" spans="1:21" x14ac:dyDescent="0.25">
      <c r="A1785" s="1" t="s">
        <v>2510</v>
      </c>
      <c r="B1785" s="1" t="s">
        <v>21</v>
      </c>
      <c r="C1785" s="1" t="s">
        <v>5026</v>
      </c>
      <c r="D1785" s="1" t="s">
        <v>21</v>
      </c>
      <c r="E1785" s="1" t="s">
        <v>5173</v>
      </c>
      <c r="F1785" s="1" t="s">
        <v>4372</v>
      </c>
      <c r="G1785" s="2"/>
      <c r="H1785" s="2"/>
      <c r="I1785" s="2"/>
      <c r="J1785" s="2"/>
      <c r="K1785" s="2"/>
      <c r="L1785" s="2"/>
      <c r="M1785" s="2"/>
      <c r="N1785" s="2"/>
      <c r="O1785" s="5">
        <v>6516</v>
      </c>
      <c r="P1785" s="2"/>
      <c r="Q1785" s="5">
        <v>6516</v>
      </c>
      <c r="R1785" s="1" t="s">
        <v>32</v>
      </c>
      <c r="S1785" s="1" t="s">
        <v>5028</v>
      </c>
      <c r="T1785" s="1" t="s">
        <v>22</v>
      </c>
      <c r="U1785" t="str">
        <f>VLOOKUP(E1785,[1]Report!$E$4:$T$4596,16,0)</f>
        <v>Move</v>
      </c>
    </row>
    <row r="1786" spans="1:21" x14ac:dyDescent="0.25">
      <c r="A1786" s="1" t="s">
        <v>2777</v>
      </c>
      <c r="B1786" s="1" t="s">
        <v>21</v>
      </c>
      <c r="C1786" s="1" t="s">
        <v>5026</v>
      </c>
      <c r="D1786" s="1" t="s">
        <v>21</v>
      </c>
      <c r="E1786" s="1" t="s">
        <v>5173</v>
      </c>
      <c r="F1786" s="1" t="s">
        <v>4372</v>
      </c>
      <c r="G1786" s="2"/>
      <c r="H1786" s="2"/>
      <c r="I1786" s="2"/>
      <c r="J1786" s="2"/>
      <c r="K1786" s="5">
        <v>31752</v>
      </c>
      <c r="L1786" s="2"/>
      <c r="M1786" s="2"/>
      <c r="N1786" s="2"/>
      <c r="O1786" s="2"/>
      <c r="P1786" s="2"/>
      <c r="Q1786" s="5">
        <v>31752</v>
      </c>
      <c r="R1786" s="1" t="s">
        <v>725</v>
      </c>
      <c r="S1786" s="1" t="s">
        <v>5028</v>
      </c>
      <c r="T1786" s="1" t="s">
        <v>22</v>
      </c>
      <c r="U1786" t="str">
        <f>VLOOKUP(E1786,[1]Report!$E$4:$T$4596,16,0)</f>
        <v>Move</v>
      </c>
    </row>
    <row r="1787" spans="1:21" x14ac:dyDescent="0.25">
      <c r="A1787" s="1" t="s">
        <v>802</v>
      </c>
      <c r="B1787" s="1" t="s">
        <v>21</v>
      </c>
      <c r="C1787" s="1" t="s">
        <v>5026</v>
      </c>
      <c r="D1787" s="1" t="s">
        <v>21</v>
      </c>
      <c r="E1787" s="1" t="s">
        <v>5173</v>
      </c>
      <c r="F1787" s="1" t="s">
        <v>4372</v>
      </c>
      <c r="G1787" s="2"/>
      <c r="H1787" s="2"/>
      <c r="I1787" s="2"/>
      <c r="J1787" s="2"/>
      <c r="K1787" s="2"/>
      <c r="L1787" s="2"/>
      <c r="M1787" s="2"/>
      <c r="N1787" s="5">
        <v>1260</v>
      </c>
      <c r="O1787" s="2"/>
      <c r="P1787" s="2"/>
      <c r="Q1787" s="5">
        <v>1260</v>
      </c>
      <c r="R1787" s="1" t="s">
        <v>726</v>
      </c>
      <c r="S1787" s="1" t="s">
        <v>5028</v>
      </c>
      <c r="T1787" s="1" t="s">
        <v>22</v>
      </c>
      <c r="U1787" t="str">
        <f>VLOOKUP(E1787,[1]Report!$E$4:$T$4596,16,0)</f>
        <v>Move</v>
      </c>
    </row>
    <row r="1788" spans="1:21" x14ac:dyDescent="0.25">
      <c r="A1788" s="1" t="s">
        <v>5174</v>
      </c>
      <c r="B1788" s="1" t="s">
        <v>21</v>
      </c>
      <c r="C1788" s="1" t="s">
        <v>5026</v>
      </c>
      <c r="D1788" s="1" t="s">
        <v>21</v>
      </c>
      <c r="E1788" s="1" t="s">
        <v>5173</v>
      </c>
      <c r="F1788" s="1" t="s">
        <v>4372</v>
      </c>
      <c r="G1788" s="2"/>
      <c r="H1788" s="2"/>
      <c r="I1788" s="2"/>
      <c r="J1788" s="2"/>
      <c r="K1788" s="2"/>
      <c r="L1788" s="2"/>
      <c r="M1788" s="2"/>
      <c r="N1788" s="5">
        <v>75528</v>
      </c>
      <c r="O1788" s="2"/>
      <c r="P1788" s="2"/>
      <c r="Q1788" s="5">
        <v>75528</v>
      </c>
      <c r="R1788" s="1" t="s">
        <v>727</v>
      </c>
      <c r="S1788" s="1" t="s">
        <v>5028</v>
      </c>
      <c r="T1788" s="1" t="s">
        <v>22</v>
      </c>
      <c r="U1788" t="str">
        <f>VLOOKUP(E1788,[1]Report!$E$4:$T$4596,16,0)</f>
        <v>Move</v>
      </c>
    </row>
    <row r="1789" spans="1:21" x14ac:dyDescent="0.25">
      <c r="A1789" s="1" t="s">
        <v>2511</v>
      </c>
      <c r="B1789" s="1" t="s">
        <v>21</v>
      </c>
      <c r="C1789" s="1" t="s">
        <v>5026</v>
      </c>
      <c r="D1789" s="1" t="s">
        <v>21</v>
      </c>
      <c r="E1789" s="1" t="s">
        <v>5173</v>
      </c>
      <c r="F1789" s="1" t="s">
        <v>4372</v>
      </c>
      <c r="G1789" s="2"/>
      <c r="H1789" s="2"/>
      <c r="I1789" s="2"/>
      <c r="J1789" s="2"/>
      <c r="K1789" s="2"/>
      <c r="L1789" s="2"/>
      <c r="M1789" s="2"/>
      <c r="N1789" s="5">
        <v>59664</v>
      </c>
      <c r="O1789" s="2"/>
      <c r="P1789" s="2"/>
      <c r="Q1789" s="5">
        <v>59664</v>
      </c>
      <c r="R1789" s="1" t="s">
        <v>728</v>
      </c>
      <c r="S1789" s="1" t="s">
        <v>5028</v>
      </c>
      <c r="T1789" s="1" t="s">
        <v>22</v>
      </c>
      <c r="U1789" t="str">
        <f>VLOOKUP(E1789,[1]Report!$E$4:$T$4596,16,0)</f>
        <v>Move</v>
      </c>
    </row>
    <row r="1790" spans="1:21" x14ac:dyDescent="0.25">
      <c r="A1790" s="1" t="s">
        <v>2778</v>
      </c>
      <c r="B1790" s="1" t="s">
        <v>21</v>
      </c>
      <c r="C1790" s="1" t="s">
        <v>5026</v>
      </c>
      <c r="D1790" s="1" t="s">
        <v>21</v>
      </c>
      <c r="E1790" s="1" t="s">
        <v>5173</v>
      </c>
      <c r="F1790" s="1" t="s">
        <v>4372</v>
      </c>
      <c r="G1790" s="2"/>
      <c r="H1790" s="2"/>
      <c r="I1790" s="2"/>
      <c r="J1790" s="2"/>
      <c r="K1790" s="2"/>
      <c r="L1790" s="2"/>
      <c r="M1790" s="2"/>
      <c r="N1790" s="5">
        <v>47748</v>
      </c>
      <c r="O1790" s="2"/>
      <c r="P1790" s="2"/>
      <c r="Q1790" s="5">
        <v>47748</v>
      </c>
      <c r="R1790" s="1" t="s">
        <v>729</v>
      </c>
      <c r="S1790" s="1" t="s">
        <v>5028</v>
      </c>
      <c r="T1790" s="1" t="s">
        <v>22</v>
      </c>
      <c r="U1790" t="str">
        <f>VLOOKUP(E1790,[1]Report!$E$4:$T$4596,16,0)</f>
        <v>Move</v>
      </c>
    </row>
    <row r="1791" spans="1:21" x14ac:dyDescent="0.25">
      <c r="A1791" s="1" t="s">
        <v>810</v>
      </c>
      <c r="B1791" s="1" t="s">
        <v>21</v>
      </c>
      <c r="C1791" s="1" t="s">
        <v>5026</v>
      </c>
      <c r="D1791" s="1" t="s">
        <v>21</v>
      </c>
      <c r="E1791" s="1" t="s">
        <v>5173</v>
      </c>
      <c r="F1791" s="1" t="s">
        <v>4372</v>
      </c>
      <c r="G1791" s="2"/>
      <c r="H1791" s="2"/>
      <c r="I1791" s="2"/>
      <c r="J1791" s="2"/>
      <c r="K1791" s="2"/>
      <c r="L1791" s="2"/>
      <c r="M1791" s="5">
        <v>12072</v>
      </c>
      <c r="N1791" s="2"/>
      <c r="O1791" s="2"/>
      <c r="P1791" s="2"/>
      <c r="Q1791" s="5">
        <v>12072</v>
      </c>
      <c r="R1791" s="1" t="s">
        <v>730</v>
      </c>
      <c r="S1791" s="1" t="s">
        <v>5028</v>
      </c>
      <c r="T1791" s="1" t="s">
        <v>22</v>
      </c>
      <c r="U1791" t="str">
        <f>VLOOKUP(E1791,[1]Report!$E$4:$T$4596,16,0)</f>
        <v>Move</v>
      </c>
    </row>
    <row r="1792" spans="1:21" x14ac:dyDescent="0.25">
      <c r="A1792" s="1" t="s">
        <v>5175</v>
      </c>
      <c r="B1792" s="1" t="s">
        <v>21</v>
      </c>
      <c r="C1792" s="1" t="s">
        <v>5026</v>
      </c>
      <c r="D1792" s="1" t="s">
        <v>21</v>
      </c>
      <c r="E1792" s="1" t="s">
        <v>5173</v>
      </c>
      <c r="F1792" s="1" t="s">
        <v>4372</v>
      </c>
      <c r="G1792" s="2"/>
      <c r="H1792" s="2"/>
      <c r="I1792" s="2"/>
      <c r="J1792" s="2"/>
      <c r="K1792" s="2"/>
      <c r="L1792" s="2"/>
      <c r="M1792" s="2"/>
      <c r="N1792" s="5">
        <v>33073</v>
      </c>
      <c r="O1792" s="2"/>
      <c r="P1792" s="2"/>
      <c r="Q1792" s="5">
        <v>33073</v>
      </c>
      <c r="R1792" s="1" t="s">
        <v>731</v>
      </c>
      <c r="S1792" s="1" t="s">
        <v>5028</v>
      </c>
      <c r="T1792" s="1" t="s">
        <v>22</v>
      </c>
      <c r="U1792" t="str">
        <f>VLOOKUP(E1792,[1]Report!$E$4:$T$4596,16,0)</f>
        <v>Move</v>
      </c>
    </row>
    <row r="1793" spans="1:21" x14ac:dyDescent="0.25">
      <c r="A1793" s="1" t="s">
        <v>2512</v>
      </c>
      <c r="B1793" s="1" t="s">
        <v>21</v>
      </c>
      <c r="C1793" s="1" t="s">
        <v>5026</v>
      </c>
      <c r="D1793" s="1" t="s">
        <v>21</v>
      </c>
      <c r="E1793" s="1" t="s">
        <v>5173</v>
      </c>
      <c r="F1793" s="1" t="s">
        <v>4372</v>
      </c>
      <c r="G1793" s="2"/>
      <c r="H1793" s="2"/>
      <c r="I1793" s="2"/>
      <c r="J1793" s="2"/>
      <c r="K1793" s="2"/>
      <c r="L1793" s="2"/>
      <c r="M1793" s="2"/>
      <c r="N1793" s="5">
        <v>7889</v>
      </c>
      <c r="O1793" s="2"/>
      <c r="P1793" s="2"/>
      <c r="Q1793" s="5">
        <v>7889</v>
      </c>
      <c r="R1793" s="1" t="s">
        <v>732</v>
      </c>
      <c r="S1793" s="1" t="s">
        <v>5028</v>
      </c>
      <c r="T1793" s="1" t="s">
        <v>22</v>
      </c>
      <c r="U1793" t="str">
        <f>VLOOKUP(E1793,[1]Report!$E$4:$T$4596,16,0)</f>
        <v>Move</v>
      </c>
    </row>
    <row r="1794" spans="1:21" x14ac:dyDescent="0.25">
      <c r="A1794" s="1" t="s">
        <v>2779</v>
      </c>
      <c r="B1794" s="1" t="s">
        <v>21</v>
      </c>
      <c r="C1794" s="1" t="s">
        <v>5026</v>
      </c>
      <c r="D1794" s="1" t="s">
        <v>21</v>
      </c>
      <c r="E1794" s="1" t="s">
        <v>5173</v>
      </c>
      <c r="F1794" s="1" t="s">
        <v>4372</v>
      </c>
      <c r="G1794" s="2"/>
      <c r="H1794" s="2"/>
      <c r="I1794" s="2"/>
      <c r="J1794" s="2"/>
      <c r="K1794" s="2"/>
      <c r="L1794" s="2"/>
      <c r="M1794" s="2"/>
      <c r="N1794" s="5">
        <v>8604</v>
      </c>
      <c r="O1794" s="2"/>
      <c r="P1794" s="2"/>
      <c r="Q1794" s="5">
        <v>8604</v>
      </c>
      <c r="R1794" s="1" t="s">
        <v>733</v>
      </c>
      <c r="S1794" s="1" t="s">
        <v>5028</v>
      </c>
      <c r="T1794" s="1" t="s">
        <v>22</v>
      </c>
      <c r="U1794" t="str">
        <f>VLOOKUP(E1794,[1]Report!$E$4:$T$4596,16,0)</f>
        <v>Move</v>
      </c>
    </row>
    <row r="1795" spans="1:21" x14ac:dyDescent="0.25">
      <c r="A1795" s="1" t="s">
        <v>825</v>
      </c>
      <c r="B1795" s="1" t="s">
        <v>21</v>
      </c>
      <c r="C1795" s="1" t="s">
        <v>5026</v>
      </c>
      <c r="D1795" s="1" t="s">
        <v>21</v>
      </c>
      <c r="E1795" s="1" t="s">
        <v>5173</v>
      </c>
      <c r="F1795" s="1" t="s">
        <v>4372</v>
      </c>
      <c r="G1795" s="2"/>
      <c r="H1795" s="2"/>
      <c r="I1795" s="2"/>
      <c r="J1795" s="2"/>
      <c r="K1795" s="2"/>
      <c r="L1795" s="2"/>
      <c r="M1795" s="2"/>
      <c r="N1795" s="5">
        <v>5640</v>
      </c>
      <c r="O1795" s="2"/>
      <c r="P1795" s="2"/>
      <c r="Q1795" s="5">
        <v>5640</v>
      </c>
      <c r="R1795" s="1" t="s">
        <v>734</v>
      </c>
      <c r="S1795" s="1" t="s">
        <v>5028</v>
      </c>
      <c r="T1795" s="1" t="s">
        <v>22</v>
      </c>
      <c r="U1795" t="str">
        <f>VLOOKUP(E1795,[1]Report!$E$4:$T$4596,16,0)</f>
        <v>Move</v>
      </c>
    </row>
    <row r="1796" spans="1:21" x14ac:dyDescent="0.25">
      <c r="A1796" s="1" t="s">
        <v>5176</v>
      </c>
      <c r="B1796" s="1" t="s">
        <v>21</v>
      </c>
      <c r="C1796" s="1" t="s">
        <v>5026</v>
      </c>
      <c r="D1796" s="1" t="s">
        <v>21</v>
      </c>
      <c r="E1796" s="1" t="s">
        <v>5173</v>
      </c>
      <c r="F1796" s="1" t="s">
        <v>4372</v>
      </c>
      <c r="G1796" s="2"/>
      <c r="H1796" s="2"/>
      <c r="I1796" s="2"/>
      <c r="J1796" s="2"/>
      <c r="K1796" s="5">
        <v>44080</v>
      </c>
      <c r="L1796" s="2"/>
      <c r="M1796" s="2"/>
      <c r="N1796" s="2"/>
      <c r="O1796" s="2"/>
      <c r="P1796" s="2"/>
      <c r="Q1796" s="5">
        <v>44080</v>
      </c>
      <c r="R1796" s="1" t="s">
        <v>742</v>
      </c>
      <c r="S1796" s="1" t="s">
        <v>5028</v>
      </c>
      <c r="T1796" s="1" t="s">
        <v>22</v>
      </c>
      <c r="U1796" t="str">
        <f>VLOOKUP(E1796,[1]Report!$E$4:$T$4596,16,0)</f>
        <v>Move</v>
      </c>
    </row>
    <row r="1797" spans="1:21" x14ac:dyDescent="0.25">
      <c r="A1797" s="1" t="s">
        <v>2513</v>
      </c>
      <c r="B1797" s="1" t="s">
        <v>21</v>
      </c>
      <c r="C1797" s="1" t="s">
        <v>5026</v>
      </c>
      <c r="D1797" s="1" t="s">
        <v>21</v>
      </c>
      <c r="E1797" s="1" t="s">
        <v>5173</v>
      </c>
      <c r="F1797" s="1" t="s">
        <v>4372</v>
      </c>
      <c r="G1797" s="2"/>
      <c r="H1797" s="2"/>
      <c r="I1797" s="2"/>
      <c r="J1797" s="2"/>
      <c r="K1797" s="5">
        <v>27900</v>
      </c>
      <c r="L1797" s="2"/>
      <c r="M1797" s="2"/>
      <c r="N1797" s="2"/>
      <c r="O1797" s="2"/>
      <c r="P1797" s="2"/>
      <c r="Q1797" s="5">
        <v>27900</v>
      </c>
      <c r="R1797" s="1" t="s">
        <v>743</v>
      </c>
      <c r="S1797" s="1" t="s">
        <v>5028</v>
      </c>
      <c r="T1797" s="1" t="s">
        <v>22</v>
      </c>
      <c r="U1797" t="str">
        <f>VLOOKUP(E1797,[1]Report!$E$4:$T$4596,16,0)</f>
        <v>Move</v>
      </c>
    </row>
    <row r="1798" spans="1:21" x14ac:dyDescent="0.25">
      <c r="A1798" s="1" t="s">
        <v>2780</v>
      </c>
      <c r="B1798" s="1" t="s">
        <v>21</v>
      </c>
      <c r="C1798" s="1" t="s">
        <v>5026</v>
      </c>
      <c r="D1798" s="1" t="s">
        <v>21</v>
      </c>
      <c r="E1798" s="1" t="s">
        <v>5173</v>
      </c>
      <c r="F1798" s="1" t="s">
        <v>4372</v>
      </c>
      <c r="G1798" s="2"/>
      <c r="H1798" s="2"/>
      <c r="I1798" s="2"/>
      <c r="J1798" s="2"/>
      <c r="K1798" s="5">
        <v>42900</v>
      </c>
      <c r="L1798" s="2"/>
      <c r="M1798" s="2"/>
      <c r="N1798" s="2"/>
      <c r="O1798" s="2"/>
      <c r="P1798" s="2"/>
      <c r="Q1798" s="5">
        <v>42900</v>
      </c>
      <c r="R1798" s="1" t="s">
        <v>744</v>
      </c>
      <c r="S1798" s="1" t="s">
        <v>5028</v>
      </c>
      <c r="T1798" s="1" t="s">
        <v>22</v>
      </c>
      <c r="U1798" t="str">
        <f>VLOOKUP(E1798,[1]Report!$E$4:$T$4596,16,0)</f>
        <v>Move</v>
      </c>
    </row>
    <row r="1799" spans="1:21" x14ac:dyDescent="0.25">
      <c r="A1799" s="1" t="s">
        <v>836</v>
      </c>
      <c r="B1799" s="1" t="s">
        <v>21</v>
      </c>
      <c r="C1799" s="1" t="s">
        <v>5026</v>
      </c>
      <c r="D1799" s="1" t="s">
        <v>21</v>
      </c>
      <c r="E1799" s="1" t="s">
        <v>5173</v>
      </c>
      <c r="F1799" s="1" t="s">
        <v>4372</v>
      </c>
      <c r="G1799" s="2"/>
      <c r="H1799" s="2"/>
      <c r="I1799" s="2"/>
      <c r="J1799" s="2"/>
      <c r="K1799" s="5">
        <v>4848</v>
      </c>
      <c r="L1799" s="2"/>
      <c r="M1799" s="2"/>
      <c r="N1799" s="2"/>
      <c r="O1799" s="2"/>
      <c r="P1799" s="2"/>
      <c r="Q1799" s="5">
        <v>4848</v>
      </c>
      <c r="R1799" s="1" t="s">
        <v>745</v>
      </c>
      <c r="S1799" s="1" t="s">
        <v>5028</v>
      </c>
      <c r="T1799" s="1" t="s">
        <v>22</v>
      </c>
      <c r="U1799" t="str">
        <f>VLOOKUP(E1799,[1]Report!$E$4:$T$4596,16,0)</f>
        <v>Move</v>
      </c>
    </row>
    <row r="1800" spans="1:21" x14ac:dyDescent="0.25">
      <c r="A1800" s="1" t="s">
        <v>5177</v>
      </c>
      <c r="B1800" s="1" t="s">
        <v>21</v>
      </c>
      <c r="C1800" s="1" t="s">
        <v>5026</v>
      </c>
      <c r="D1800" s="1" t="s">
        <v>21</v>
      </c>
      <c r="E1800" s="1" t="s">
        <v>5173</v>
      </c>
      <c r="F1800" s="1" t="s">
        <v>4372</v>
      </c>
      <c r="G1800" s="2"/>
      <c r="H1800" s="2"/>
      <c r="I1800" s="2"/>
      <c r="J1800" s="2"/>
      <c r="K1800" s="5">
        <v>16208</v>
      </c>
      <c r="L1800" s="2"/>
      <c r="M1800" s="2"/>
      <c r="N1800" s="2"/>
      <c r="O1800" s="2"/>
      <c r="P1800" s="2"/>
      <c r="Q1800" s="5">
        <v>16208</v>
      </c>
      <c r="R1800" s="1" t="s">
        <v>747</v>
      </c>
      <c r="S1800" s="1" t="s">
        <v>5028</v>
      </c>
      <c r="T1800" s="1" t="s">
        <v>22</v>
      </c>
      <c r="U1800" t="str">
        <f>VLOOKUP(E1800,[1]Report!$E$4:$T$4596,16,0)</f>
        <v>Move</v>
      </c>
    </row>
    <row r="1801" spans="1:21" x14ac:dyDescent="0.25">
      <c r="A1801" s="1" t="s">
        <v>2514</v>
      </c>
      <c r="B1801" s="1" t="s">
        <v>21</v>
      </c>
      <c r="C1801" s="1" t="s">
        <v>5026</v>
      </c>
      <c r="D1801" s="1" t="s">
        <v>21</v>
      </c>
      <c r="E1801" s="1" t="s">
        <v>5173</v>
      </c>
      <c r="F1801" s="1" t="s">
        <v>4372</v>
      </c>
      <c r="G1801" s="2"/>
      <c r="H1801" s="2"/>
      <c r="I1801" s="2"/>
      <c r="J1801" s="2"/>
      <c r="K1801" s="5">
        <v>84640</v>
      </c>
      <c r="L1801" s="2"/>
      <c r="M1801" s="2"/>
      <c r="N1801" s="2"/>
      <c r="O1801" s="2"/>
      <c r="P1801" s="2"/>
      <c r="Q1801" s="5">
        <v>84640</v>
      </c>
      <c r="R1801" s="1" t="s">
        <v>749</v>
      </c>
      <c r="S1801" s="1" t="s">
        <v>5028</v>
      </c>
      <c r="T1801" s="1" t="s">
        <v>22</v>
      </c>
      <c r="U1801" t="str">
        <f>VLOOKUP(E1801,[1]Report!$E$4:$T$4596,16,0)</f>
        <v>Move</v>
      </c>
    </row>
    <row r="1802" spans="1:21" x14ac:dyDescent="0.25">
      <c r="A1802" s="1" t="s">
        <v>2781</v>
      </c>
      <c r="B1802" s="1" t="s">
        <v>21</v>
      </c>
      <c r="C1802" s="1" t="s">
        <v>5026</v>
      </c>
      <c r="D1802" s="1" t="s">
        <v>21</v>
      </c>
      <c r="E1802" s="1" t="s">
        <v>5173</v>
      </c>
      <c r="F1802" s="1" t="s">
        <v>4372</v>
      </c>
      <c r="G1802" s="2"/>
      <c r="H1802" s="2"/>
      <c r="I1802" s="2"/>
      <c r="J1802" s="2"/>
      <c r="K1802" s="5">
        <v>720</v>
      </c>
      <c r="L1802" s="2"/>
      <c r="M1802" s="2"/>
      <c r="N1802" s="2"/>
      <c r="O1802" s="2"/>
      <c r="P1802" s="2"/>
      <c r="Q1802" s="5">
        <v>720</v>
      </c>
      <c r="R1802" s="1" t="s">
        <v>750</v>
      </c>
      <c r="S1802" s="1" t="s">
        <v>5028</v>
      </c>
      <c r="T1802" s="1" t="s">
        <v>22</v>
      </c>
      <c r="U1802" t="str">
        <f>VLOOKUP(E1802,[1]Report!$E$4:$T$4596,16,0)</f>
        <v>Move</v>
      </c>
    </row>
    <row r="1803" spans="1:21" x14ac:dyDescent="0.25">
      <c r="A1803" s="1" t="s">
        <v>846</v>
      </c>
      <c r="B1803" s="1" t="s">
        <v>21</v>
      </c>
      <c r="C1803" s="1" t="s">
        <v>5026</v>
      </c>
      <c r="D1803" s="1" t="s">
        <v>21</v>
      </c>
      <c r="E1803" s="1" t="s">
        <v>5173</v>
      </c>
      <c r="F1803" s="1" t="s">
        <v>4372</v>
      </c>
      <c r="G1803" s="2"/>
      <c r="H1803" s="2"/>
      <c r="I1803" s="2"/>
      <c r="J1803" s="2"/>
      <c r="K1803" s="5">
        <v>4576</v>
      </c>
      <c r="L1803" s="2"/>
      <c r="M1803" s="2"/>
      <c r="N1803" s="2"/>
      <c r="O1803" s="2"/>
      <c r="P1803" s="2"/>
      <c r="Q1803" s="5">
        <v>4576</v>
      </c>
      <c r="R1803" s="1" t="s">
        <v>751</v>
      </c>
      <c r="S1803" s="1" t="s">
        <v>5028</v>
      </c>
      <c r="T1803" s="1" t="s">
        <v>22</v>
      </c>
      <c r="U1803" t="str">
        <f>VLOOKUP(E1803,[1]Report!$E$4:$T$4596,16,0)</f>
        <v>Move</v>
      </c>
    </row>
    <row r="1804" spans="1:21" x14ac:dyDescent="0.25">
      <c r="A1804" s="1" t="s">
        <v>5178</v>
      </c>
      <c r="B1804" s="1" t="s">
        <v>21</v>
      </c>
      <c r="C1804" s="1" t="s">
        <v>5026</v>
      </c>
      <c r="D1804" s="1" t="s">
        <v>21</v>
      </c>
      <c r="E1804" s="1" t="s">
        <v>5173</v>
      </c>
      <c r="F1804" s="1" t="s">
        <v>4372</v>
      </c>
      <c r="G1804" s="2"/>
      <c r="H1804" s="2"/>
      <c r="I1804" s="2"/>
      <c r="J1804" s="2"/>
      <c r="K1804" s="5">
        <v>5248</v>
      </c>
      <c r="L1804" s="2"/>
      <c r="M1804" s="2"/>
      <c r="N1804" s="2"/>
      <c r="O1804" s="2"/>
      <c r="P1804" s="2"/>
      <c r="Q1804" s="5">
        <v>5248</v>
      </c>
      <c r="R1804" s="1" t="s">
        <v>752</v>
      </c>
      <c r="S1804" s="1" t="s">
        <v>5028</v>
      </c>
      <c r="T1804" s="1" t="s">
        <v>22</v>
      </c>
      <c r="U1804" t="str">
        <f>VLOOKUP(E1804,[1]Report!$E$4:$T$4596,16,0)</f>
        <v>Move</v>
      </c>
    </row>
    <row r="1805" spans="1:21" x14ac:dyDescent="0.25">
      <c r="A1805" s="1" t="s">
        <v>2515</v>
      </c>
      <c r="B1805" s="1" t="s">
        <v>21</v>
      </c>
      <c r="C1805" s="1" t="s">
        <v>5026</v>
      </c>
      <c r="D1805" s="1" t="s">
        <v>21</v>
      </c>
      <c r="E1805" s="1" t="s">
        <v>5173</v>
      </c>
      <c r="F1805" s="1" t="s">
        <v>4372</v>
      </c>
      <c r="G1805" s="2"/>
      <c r="H1805" s="5">
        <v>8082</v>
      </c>
      <c r="I1805" s="2"/>
      <c r="J1805" s="2"/>
      <c r="K1805" s="2"/>
      <c r="L1805" s="2"/>
      <c r="M1805" s="2"/>
      <c r="N1805" s="2"/>
      <c r="O1805" s="2"/>
      <c r="P1805" s="2"/>
      <c r="Q1805" s="5">
        <v>8082</v>
      </c>
      <c r="R1805" s="1" t="s">
        <v>778</v>
      </c>
      <c r="S1805" s="1" t="s">
        <v>5028</v>
      </c>
      <c r="T1805" s="1" t="s">
        <v>22</v>
      </c>
      <c r="U1805" t="str">
        <f>VLOOKUP(E1805,[1]Report!$E$4:$T$4596,16,0)</f>
        <v>Move</v>
      </c>
    </row>
    <row r="1806" spans="1:21" x14ac:dyDescent="0.25">
      <c r="A1806" s="1" t="s">
        <v>2782</v>
      </c>
      <c r="B1806" s="1" t="s">
        <v>21</v>
      </c>
      <c r="C1806" s="1" t="s">
        <v>5026</v>
      </c>
      <c r="D1806" s="1" t="s">
        <v>21</v>
      </c>
      <c r="E1806" s="1" t="s">
        <v>5173</v>
      </c>
      <c r="F1806" s="1" t="s">
        <v>4372</v>
      </c>
      <c r="G1806" s="2"/>
      <c r="H1806" s="5">
        <v>3354</v>
      </c>
      <c r="I1806" s="2"/>
      <c r="J1806" s="2"/>
      <c r="K1806" s="2"/>
      <c r="L1806" s="2"/>
      <c r="M1806" s="2"/>
      <c r="N1806" s="2"/>
      <c r="O1806" s="2"/>
      <c r="P1806" s="2"/>
      <c r="Q1806" s="5">
        <v>3354</v>
      </c>
      <c r="R1806" s="1" t="s">
        <v>779</v>
      </c>
      <c r="S1806" s="1" t="s">
        <v>5028</v>
      </c>
      <c r="T1806" s="1" t="s">
        <v>22</v>
      </c>
      <c r="U1806" t="str">
        <f>VLOOKUP(E1806,[1]Report!$E$4:$T$4596,16,0)</f>
        <v>Move</v>
      </c>
    </row>
    <row r="1807" spans="1:21" x14ac:dyDescent="0.25">
      <c r="A1807" s="1" t="s">
        <v>858</v>
      </c>
      <c r="B1807" s="1" t="s">
        <v>21</v>
      </c>
      <c r="C1807" s="1" t="s">
        <v>5026</v>
      </c>
      <c r="D1807" s="1" t="s">
        <v>21</v>
      </c>
      <c r="E1807" s="1" t="s">
        <v>5173</v>
      </c>
      <c r="F1807" s="1" t="s">
        <v>4372</v>
      </c>
      <c r="G1807" s="2"/>
      <c r="H1807" s="5">
        <v>21255</v>
      </c>
      <c r="I1807" s="2"/>
      <c r="J1807" s="2"/>
      <c r="K1807" s="2"/>
      <c r="L1807" s="2"/>
      <c r="M1807" s="2"/>
      <c r="N1807" s="2"/>
      <c r="O1807" s="2"/>
      <c r="P1807" s="2"/>
      <c r="Q1807" s="5">
        <v>21255</v>
      </c>
      <c r="R1807" s="1" t="s">
        <v>781</v>
      </c>
      <c r="S1807" s="1" t="s">
        <v>5028</v>
      </c>
      <c r="T1807" s="1" t="s">
        <v>22</v>
      </c>
      <c r="U1807" t="str">
        <f>VLOOKUP(E1807,[1]Report!$E$4:$T$4596,16,0)</f>
        <v>Move</v>
      </c>
    </row>
    <row r="1808" spans="1:21" x14ac:dyDescent="0.25">
      <c r="A1808" s="1" t="s">
        <v>5180</v>
      </c>
      <c r="B1808" s="1" t="s">
        <v>21</v>
      </c>
      <c r="C1808" s="1" t="s">
        <v>5026</v>
      </c>
      <c r="D1808" s="1" t="s">
        <v>21</v>
      </c>
      <c r="E1808" s="1" t="s">
        <v>5173</v>
      </c>
      <c r="F1808" s="1" t="s">
        <v>4372</v>
      </c>
      <c r="G1808" s="2"/>
      <c r="H1808" s="5">
        <v>3726</v>
      </c>
      <c r="I1808" s="2"/>
      <c r="J1808" s="2"/>
      <c r="K1808" s="2"/>
      <c r="L1808" s="2"/>
      <c r="M1808" s="2"/>
      <c r="N1808" s="2"/>
      <c r="O1808" s="2"/>
      <c r="P1808" s="2"/>
      <c r="Q1808" s="5">
        <v>3726</v>
      </c>
      <c r="R1808" s="1" t="s">
        <v>782</v>
      </c>
      <c r="S1808" s="1" t="s">
        <v>5028</v>
      </c>
      <c r="T1808" s="1" t="s">
        <v>22</v>
      </c>
      <c r="U1808" t="str">
        <f>VLOOKUP(E1808,[1]Report!$E$4:$T$4596,16,0)</f>
        <v>Move</v>
      </c>
    </row>
    <row r="1809" spans="1:21" x14ac:dyDescent="0.25">
      <c r="A1809" s="1" t="s">
        <v>2516</v>
      </c>
      <c r="B1809" s="1" t="s">
        <v>21</v>
      </c>
      <c r="C1809" s="1" t="s">
        <v>5026</v>
      </c>
      <c r="D1809" s="1" t="s">
        <v>21</v>
      </c>
      <c r="E1809" s="1" t="s">
        <v>5173</v>
      </c>
      <c r="F1809" s="1" t="s">
        <v>4372</v>
      </c>
      <c r="G1809" s="2"/>
      <c r="H1809" s="5">
        <v>21175</v>
      </c>
      <c r="I1809" s="2"/>
      <c r="J1809" s="2"/>
      <c r="K1809" s="2"/>
      <c r="L1809" s="2"/>
      <c r="M1809" s="2"/>
      <c r="N1809" s="2"/>
      <c r="O1809" s="2"/>
      <c r="P1809" s="2"/>
      <c r="Q1809" s="5">
        <v>21175</v>
      </c>
      <c r="R1809" s="1" t="s">
        <v>922</v>
      </c>
      <c r="S1809" s="1" t="s">
        <v>5028</v>
      </c>
      <c r="T1809" s="1" t="s">
        <v>22</v>
      </c>
      <c r="U1809" t="str">
        <f>VLOOKUP(E1809,[1]Report!$E$4:$T$4596,16,0)</f>
        <v>Move</v>
      </c>
    </row>
    <row r="1810" spans="1:21" x14ac:dyDescent="0.25">
      <c r="A1810" s="1" t="s">
        <v>2783</v>
      </c>
      <c r="B1810" s="1" t="s">
        <v>21</v>
      </c>
      <c r="C1810" s="1" t="s">
        <v>5026</v>
      </c>
      <c r="D1810" s="1" t="s">
        <v>21</v>
      </c>
      <c r="E1810" s="1" t="s">
        <v>5173</v>
      </c>
      <c r="F1810" s="1" t="s">
        <v>4372</v>
      </c>
      <c r="G1810" s="2"/>
      <c r="H1810" s="2"/>
      <c r="I1810" s="5">
        <v>248686</v>
      </c>
      <c r="J1810" s="2"/>
      <c r="K1810" s="2"/>
      <c r="L1810" s="2"/>
      <c r="M1810" s="2"/>
      <c r="N1810" s="2"/>
      <c r="O1810" s="2"/>
      <c r="P1810" s="2"/>
      <c r="Q1810" s="5">
        <v>248686</v>
      </c>
      <c r="R1810" s="1" t="s">
        <v>923</v>
      </c>
      <c r="S1810" s="1" t="s">
        <v>5028</v>
      </c>
      <c r="T1810" s="1" t="s">
        <v>22</v>
      </c>
      <c r="U1810" t="str">
        <f>VLOOKUP(E1810,[1]Report!$E$4:$T$4596,16,0)</f>
        <v>Move</v>
      </c>
    </row>
    <row r="1811" spans="1:21" x14ac:dyDescent="0.25">
      <c r="A1811" s="1" t="s">
        <v>864</v>
      </c>
      <c r="B1811" s="1" t="s">
        <v>21</v>
      </c>
      <c r="C1811" s="1" t="s">
        <v>5026</v>
      </c>
      <c r="D1811" s="1" t="s">
        <v>21</v>
      </c>
      <c r="E1811" s="1" t="s">
        <v>5173</v>
      </c>
      <c r="F1811" s="1" t="s">
        <v>4372</v>
      </c>
      <c r="G1811" s="2"/>
      <c r="H1811" s="2"/>
      <c r="I1811" s="5">
        <v>513228</v>
      </c>
      <c r="J1811" s="2"/>
      <c r="K1811" s="2"/>
      <c r="L1811" s="2"/>
      <c r="M1811" s="2"/>
      <c r="N1811" s="2"/>
      <c r="O1811" s="2"/>
      <c r="P1811" s="2"/>
      <c r="Q1811" s="5">
        <v>513228</v>
      </c>
      <c r="R1811" s="1" t="s">
        <v>925</v>
      </c>
      <c r="S1811" s="1" t="s">
        <v>5028</v>
      </c>
      <c r="T1811" s="1" t="s">
        <v>22</v>
      </c>
      <c r="U1811" t="str">
        <f>VLOOKUP(E1811,[1]Report!$E$4:$T$4596,16,0)</f>
        <v>Move</v>
      </c>
    </row>
    <row r="1812" spans="1:21" x14ac:dyDescent="0.25">
      <c r="A1812" s="1" t="s">
        <v>5181</v>
      </c>
      <c r="B1812" s="1" t="s">
        <v>21</v>
      </c>
      <c r="C1812" s="1" t="s">
        <v>5026</v>
      </c>
      <c r="D1812" s="1" t="s">
        <v>21</v>
      </c>
      <c r="E1812" s="1" t="s">
        <v>5173</v>
      </c>
      <c r="F1812" s="1" t="s">
        <v>4372</v>
      </c>
      <c r="G1812" s="2"/>
      <c r="H1812" s="2"/>
      <c r="I1812" s="5">
        <v>357077.7</v>
      </c>
      <c r="J1812" s="2"/>
      <c r="K1812" s="2"/>
      <c r="L1812" s="2"/>
      <c r="M1812" s="2"/>
      <c r="N1812" s="2"/>
      <c r="O1812" s="2"/>
      <c r="P1812" s="2"/>
      <c r="Q1812" s="5">
        <v>357077.7</v>
      </c>
      <c r="R1812" s="1" t="s">
        <v>926</v>
      </c>
      <c r="S1812" s="1" t="s">
        <v>5028</v>
      </c>
      <c r="T1812" s="1" t="s">
        <v>22</v>
      </c>
      <c r="U1812" t="str">
        <f>VLOOKUP(E1812,[1]Report!$E$4:$T$4596,16,0)</f>
        <v>Move</v>
      </c>
    </row>
    <row r="1813" spans="1:21" x14ac:dyDescent="0.25">
      <c r="A1813" s="1" t="s">
        <v>2517</v>
      </c>
      <c r="B1813" s="1" t="s">
        <v>21</v>
      </c>
      <c r="C1813" s="1" t="s">
        <v>5026</v>
      </c>
      <c r="D1813" s="1" t="s">
        <v>21</v>
      </c>
      <c r="E1813" s="1" t="s">
        <v>5173</v>
      </c>
      <c r="F1813" s="1" t="s">
        <v>4372</v>
      </c>
      <c r="G1813" s="2"/>
      <c r="H1813" s="2"/>
      <c r="I1813" s="5">
        <v>759890</v>
      </c>
      <c r="J1813" s="2"/>
      <c r="K1813" s="2"/>
      <c r="L1813" s="2"/>
      <c r="M1813" s="2"/>
      <c r="N1813" s="2"/>
      <c r="O1813" s="2"/>
      <c r="P1813" s="2"/>
      <c r="Q1813" s="5">
        <v>759890</v>
      </c>
      <c r="R1813" s="1" t="s">
        <v>927</v>
      </c>
      <c r="S1813" s="1" t="s">
        <v>5028</v>
      </c>
      <c r="T1813" s="1" t="s">
        <v>22</v>
      </c>
      <c r="U1813" t="str">
        <f>VLOOKUP(E1813,[1]Report!$E$4:$T$4596,16,0)</f>
        <v>Move</v>
      </c>
    </row>
    <row r="1814" spans="1:21" x14ac:dyDescent="0.25">
      <c r="A1814" s="1" t="s">
        <v>2784</v>
      </c>
      <c r="B1814" s="1" t="s">
        <v>21</v>
      </c>
      <c r="C1814" s="1" t="s">
        <v>5026</v>
      </c>
      <c r="D1814" s="1" t="s">
        <v>21</v>
      </c>
      <c r="E1814" s="1" t="s">
        <v>5173</v>
      </c>
      <c r="F1814" s="1" t="s">
        <v>4372</v>
      </c>
      <c r="G1814" s="2"/>
      <c r="H1814" s="2"/>
      <c r="I1814" s="2"/>
      <c r="J1814" s="5">
        <v>494320</v>
      </c>
      <c r="K1814" s="2"/>
      <c r="L1814" s="2"/>
      <c r="M1814" s="2"/>
      <c r="N1814" s="2"/>
      <c r="O1814" s="2"/>
      <c r="P1814" s="2"/>
      <c r="Q1814" s="5">
        <v>494320</v>
      </c>
      <c r="R1814" s="1" t="s">
        <v>929</v>
      </c>
      <c r="S1814" s="1" t="s">
        <v>5028</v>
      </c>
      <c r="T1814" s="1" t="s">
        <v>22</v>
      </c>
      <c r="U1814" t="str">
        <f>VLOOKUP(E1814,[1]Report!$E$4:$T$4596,16,0)</f>
        <v>Move</v>
      </c>
    </row>
    <row r="1815" spans="1:21" x14ac:dyDescent="0.25">
      <c r="A1815" s="1" t="s">
        <v>871</v>
      </c>
      <c r="B1815" s="1" t="s">
        <v>21</v>
      </c>
      <c r="C1815" s="1" t="s">
        <v>5026</v>
      </c>
      <c r="D1815" s="1" t="s">
        <v>21</v>
      </c>
      <c r="E1815" s="1" t="s">
        <v>5173</v>
      </c>
      <c r="F1815" s="1" t="s">
        <v>4372</v>
      </c>
      <c r="G1815" s="2"/>
      <c r="H1815" s="2"/>
      <c r="I1815" s="2"/>
      <c r="J1815" s="5">
        <v>213150</v>
      </c>
      <c r="K1815" s="2"/>
      <c r="L1815" s="2"/>
      <c r="M1815" s="2"/>
      <c r="N1815" s="2"/>
      <c r="O1815" s="2"/>
      <c r="P1815" s="2"/>
      <c r="Q1815" s="5">
        <v>213150</v>
      </c>
      <c r="R1815" s="1" t="s">
        <v>932</v>
      </c>
      <c r="S1815" s="1" t="s">
        <v>5028</v>
      </c>
      <c r="T1815" s="1" t="s">
        <v>22</v>
      </c>
      <c r="U1815" t="str">
        <f>VLOOKUP(E1815,[1]Report!$E$4:$T$4596,16,0)</f>
        <v>Move</v>
      </c>
    </row>
    <row r="1816" spans="1:21" x14ac:dyDescent="0.25">
      <c r="A1816" s="1" t="s">
        <v>5182</v>
      </c>
      <c r="B1816" s="1" t="s">
        <v>21</v>
      </c>
      <c r="C1816" s="1" t="s">
        <v>5026</v>
      </c>
      <c r="D1816" s="1" t="s">
        <v>21</v>
      </c>
      <c r="E1816" s="1" t="s">
        <v>5173</v>
      </c>
      <c r="F1816" s="1" t="s">
        <v>4372</v>
      </c>
      <c r="G1816" s="2"/>
      <c r="H1816" s="2"/>
      <c r="I1816" s="2"/>
      <c r="J1816" s="2"/>
      <c r="K1816" s="5">
        <v>29750</v>
      </c>
      <c r="L1816" s="2"/>
      <c r="M1816" s="2"/>
      <c r="N1816" s="2"/>
      <c r="O1816" s="2"/>
      <c r="P1816" s="2"/>
      <c r="Q1816" s="5">
        <v>29750</v>
      </c>
      <c r="R1816" s="1" t="s">
        <v>934</v>
      </c>
      <c r="S1816" s="1" t="s">
        <v>5028</v>
      </c>
      <c r="T1816" s="1" t="s">
        <v>22</v>
      </c>
      <c r="U1816" t="str">
        <f>VLOOKUP(E1816,[1]Report!$E$4:$T$4596,16,0)</f>
        <v>Move</v>
      </c>
    </row>
    <row r="1817" spans="1:21" x14ac:dyDescent="0.25">
      <c r="A1817" s="1" t="s">
        <v>2518</v>
      </c>
      <c r="B1817" s="1" t="s">
        <v>21</v>
      </c>
      <c r="C1817" s="1" t="s">
        <v>5026</v>
      </c>
      <c r="D1817" s="1" t="s">
        <v>21</v>
      </c>
      <c r="E1817" s="1" t="s">
        <v>5173</v>
      </c>
      <c r="F1817" s="1" t="s">
        <v>4372</v>
      </c>
      <c r="G1817" s="2"/>
      <c r="H1817" s="2"/>
      <c r="I1817" s="2"/>
      <c r="J1817" s="2"/>
      <c r="K1817" s="5">
        <v>85100</v>
      </c>
      <c r="L1817" s="2"/>
      <c r="M1817" s="2"/>
      <c r="N1817" s="2"/>
      <c r="O1817" s="2"/>
      <c r="P1817" s="2"/>
      <c r="Q1817" s="5">
        <v>85100</v>
      </c>
      <c r="R1817" s="1" t="s">
        <v>936</v>
      </c>
      <c r="S1817" s="1" t="s">
        <v>5028</v>
      </c>
      <c r="T1817" s="1" t="s">
        <v>22</v>
      </c>
      <c r="U1817" t="str">
        <f>VLOOKUP(E1817,[1]Report!$E$4:$T$4596,16,0)</f>
        <v>Move</v>
      </c>
    </row>
    <row r="1818" spans="1:21" x14ac:dyDescent="0.25">
      <c r="A1818" s="1" t="s">
        <v>2785</v>
      </c>
      <c r="B1818" s="1" t="s">
        <v>21</v>
      </c>
      <c r="C1818" s="1" t="s">
        <v>5026</v>
      </c>
      <c r="D1818" s="1" t="s">
        <v>21</v>
      </c>
      <c r="E1818" s="1" t="s">
        <v>5173</v>
      </c>
      <c r="F1818" s="1" t="s">
        <v>4372</v>
      </c>
      <c r="G1818" s="2"/>
      <c r="H1818" s="2"/>
      <c r="I1818" s="2"/>
      <c r="J1818" s="2"/>
      <c r="K1818" s="2"/>
      <c r="L1818" s="5">
        <v>54020</v>
      </c>
      <c r="M1818" s="2"/>
      <c r="N1818" s="2"/>
      <c r="O1818" s="2"/>
      <c r="P1818" s="2"/>
      <c r="Q1818" s="5">
        <v>54020</v>
      </c>
      <c r="R1818" s="1" t="s">
        <v>937</v>
      </c>
      <c r="S1818" s="1" t="s">
        <v>5028</v>
      </c>
      <c r="T1818" s="1" t="s">
        <v>22</v>
      </c>
      <c r="U1818" t="str">
        <f>VLOOKUP(E1818,[1]Report!$E$4:$T$4596,16,0)</f>
        <v>Move</v>
      </c>
    </row>
    <row r="1819" spans="1:21" x14ac:dyDescent="0.25">
      <c r="A1819" s="1" t="s">
        <v>2447</v>
      </c>
      <c r="B1819" s="1" t="s">
        <v>21</v>
      </c>
      <c r="C1819" s="1" t="s">
        <v>5026</v>
      </c>
      <c r="D1819" s="1" t="s">
        <v>21</v>
      </c>
      <c r="E1819" s="1" t="s">
        <v>5173</v>
      </c>
      <c r="F1819" s="1" t="s">
        <v>4372</v>
      </c>
      <c r="G1819" s="2"/>
      <c r="H1819" s="2"/>
      <c r="I1819" s="2"/>
      <c r="J1819" s="2"/>
      <c r="K1819" s="2"/>
      <c r="L1819" s="2"/>
      <c r="M1819" s="2"/>
      <c r="N1819" s="2"/>
      <c r="O1819" s="5">
        <v>383320</v>
      </c>
      <c r="P1819" s="2"/>
      <c r="Q1819" s="5">
        <v>383320</v>
      </c>
      <c r="R1819" s="1" t="s">
        <v>939</v>
      </c>
      <c r="S1819" s="1" t="s">
        <v>5028</v>
      </c>
      <c r="T1819" s="1" t="s">
        <v>22</v>
      </c>
      <c r="U1819" t="str">
        <f>VLOOKUP(E1819,[1]Report!$E$4:$T$4596,16,0)</f>
        <v>Move</v>
      </c>
    </row>
    <row r="1820" spans="1:21" x14ac:dyDescent="0.25">
      <c r="A1820" s="1" t="s">
        <v>5183</v>
      </c>
      <c r="B1820" s="1" t="s">
        <v>21</v>
      </c>
      <c r="C1820" s="1" t="s">
        <v>5026</v>
      </c>
      <c r="D1820" s="1" t="s">
        <v>21</v>
      </c>
      <c r="E1820" s="1" t="s">
        <v>5173</v>
      </c>
      <c r="F1820" s="1" t="s">
        <v>4372</v>
      </c>
      <c r="G1820" s="2"/>
      <c r="H1820" s="2"/>
      <c r="I1820" s="2"/>
      <c r="J1820" s="2"/>
      <c r="K1820" s="2"/>
      <c r="L1820" s="2"/>
      <c r="M1820" s="2"/>
      <c r="N1820" s="2"/>
      <c r="O1820" s="5">
        <v>237355</v>
      </c>
      <c r="P1820" s="2"/>
      <c r="Q1820" s="5">
        <v>237355</v>
      </c>
      <c r="R1820" s="1" t="s">
        <v>940</v>
      </c>
      <c r="S1820" s="1" t="s">
        <v>5028</v>
      </c>
      <c r="T1820" s="1" t="s">
        <v>22</v>
      </c>
      <c r="U1820" t="str">
        <f>VLOOKUP(E1820,[1]Report!$E$4:$T$4596,16,0)</f>
        <v>Move</v>
      </c>
    </row>
    <row r="1821" spans="1:21" x14ac:dyDescent="0.25">
      <c r="A1821" s="1" t="s">
        <v>2519</v>
      </c>
      <c r="B1821" s="1" t="s">
        <v>21</v>
      </c>
      <c r="C1821" s="1" t="s">
        <v>5026</v>
      </c>
      <c r="D1821" s="1" t="s">
        <v>21</v>
      </c>
      <c r="E1821" s="1" t="s">
        <v>5173</v>
      </c>
      <c r="F1821" s="1" t="s">
        <v>4372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5">
        <v>379435</v>
      </c>
      <c r="Q1821" s="5">
        <v>379435</v>
      </c>
      <c r="R1821" s="1" t="s">
        <v>941</v>
      </c>
      <c r="S1821" s="1" t="s">
        <v>5028</v>
      </c>
      <c r="T1821" s="1" t="s">
        <v>22</v>
      </c>
      <c r="U1821" t="str">
        <f>VLOOKUP(E1821,[1]Report!$E$4:$T$4596,16,0)</f>
        <v>Move</v>
      </c>
    </row>
    <row r="1822" spans="1:21" x14ac:dyDescent="0.25">
      <c r="A1822" s="1" t="s">
        <v>2520</v>
      </c>
      <c r="B1822" s="1" t="s">
        <v>21</v>
      </c>
      <c r="C1822" s="1" t="s">
        <v>5026</v>
      </c>
      <c r="D1822" s="1" t="s">
        <v>21</v>
      </c>
      <c r="E1822" s="1" t="s">
        <v>5173</v>
      </c>
      <c r="F1822" s="1" t="s">
        <v>4372</v>
      </c>
      <c r="G1822" s="2"/>
      <c r="H1822" s="2"/>
      <c r="I1822" s="2"/>
      <c r="J1822" s="2"/>
      <c r="K1822" s="3">
        <v>-100664</v>
      </c>
      <c r="L1822" s="2"/>
      <c r="M1822" s="2"/>
      <c r="N1822" s="2"/>
      <c r="O1822" s="2"/>
      <c r="P1822" s="2"/>
      <c r="Q1822" s="3">
        <v>-100664</v>
      </c>
      <c r="R1822" s="1" t="s">
        <v>943</v>
      </c>
      <c r="S1822" s="1" t="s">
        <v>5028</v>
      </c>
      <c r="T1822" s="1" t="s">
        <v>24</v>
      </c>
      <c r="U1822" t="str">
        <f>VLOOKUP(E1822,[1]Report!$E$4:$T$4596,16,0)</f>
        <v>Move</v>
      </c>
    </row>
    <row r="1823" spans="1:21" x14ac:dyDescent="0.25">
      <c r="A1823" s="1" t="s">
        <v>2396</v>
      </c>
      <c r="B1823" s="1" t="s">
        <v>21</v>
      </c>
      <c r="C1823" s="1" t="s">
        <v>5026</v>
      </c>
      <c r="D1823" s="1" t="s">
        <v>21</v>
      </c>
      <c r="E1823" s="1" t="s">
        <v>5173</v>
      </c>
      <c r="F1823" s="1" t="s">
        <v>4372</v>
      </c>
      <c r="G1823" s="5">
        <v>14160</v>
      </c>
      <c r="H1823" s="2"/>
      <c r="I1823" s="2"/>
      <c r="J1823" s="2"/>
      <c r="K1823" s="2"/>
      <c r="L1823" s="2"/>
      <c r="M1823" s="2"/>
      <c r="N1823" s="2"/>
      <c r="O1823" s="2"/>
      <c r="P1823" s="2"/>
      <c r="Q1823" s="5">
        <v>14160</v>
      </c>
      <c r="R1823" s="1" t="s">
        <v>950</v>
      </c>
      <c r="S1823" s="1" t="s">
        <v>5028</v>
      </c>
      <c r="T1823" s="1" t="s">
        <v>22</v>
      </c>
      <c r="U1823" t="str">
        <f>VLOOKUP(E1823,[1]Report!$E$4:$T$4596,16,0)</f>
        <v>Move</v>
      </c>
    </row>
    <row r="1824" spans="1:21" x14ac:dyDescent="0.25">
      <c r="A1824" s="1" t="s">
        <v>5184</v>
      </c>
      <c r="B1824" s="1" t="s">
        <v>21</v>
      </c>
      <c r="C1824" s="1" t="s">
        <v>5026</v>
      </c>
      <c r="D1824" s="1" t="s">
        <v>21</v>
      </c>
      <c r="E1824" s="1" t="s">
        <v>5173</v>
      </c>
      <c r="F1824" s="1" t="s">
        <v>4372</v>
      </c>
      <c r="G1824" s="5">
        <v>4610</v>
      </c>
      <c r="H1824" s="2"/>
      <c r="I1824" s="2"/>
      <c r="J1824" s="2"/>
      <c r="K1824" s="2"/>
      <c r="L1824" s="2"/>
      <c r="M1824" s="2"/>
      <c r="N1824" s="2"/>
      <c r="O1824" s="2"/>
      <c r="P1824" s="2"/>
      <c r="Q1824" s="5">
        <v>4610</v>
      </c>
      <c r="R1824" s="1" t="s">
        <v>951</v>
      </c>
      <c r="S1824" s="1" t="s">
        <v>5028</v>
      </c>
      <c r="T1824" s="1" t="s">
        <v>22</v>
      </c>
      <c r="U1824" t="str">
        <f>VLOOKUP(E1824,[1]Report!$E$4:$T$4596,16,0)</f>
        <v>Move</v>
      </c>
    </row>
    <row r="1825" spans="1:21" x14ac:dyDescent="0.25">
      <c r="A1825" s="1" t="s">
        <v>2725</v>
      </c>
      <c r="B1825" s="1" t="s">
        <v>21</v>
      </c>
      <c r="C1825" s="1" t="s">
        <v>5026</v>
      </c>
      <c r="D1825" s="1" t="s">
        <v>21</v>
      </c>
      <c r="E1825" s="1" t="s">
        <v>5173</v>
      </c>
      <c r="F1825" s="1" t="s">
        <v>4372</v>
      </c>
      <c r="G1825" s="5">
        <v>32664</v>
      </c>
      <c r="H1825" s="2"/>
      <c r="I1825" s="2"/>
      <c r="J1825" s="2"/>
      <c r="K1825" s="2"/>
      <c r="L1825" s="2"/>
      <c r="M1825" s="2"/>
      <c r="N1825" s="2"/>
      <c r="O1825" s="2"/>
      <c r="P1825" s="2"/>
      <c r="Q1825" s="5">
        <v>32664</v>
      </c>
      <c r="R1825" s="1" t="s">
        <v>953</v>
      </c>
      <c r="S1825" s="1" t="s">
        <v>5028</v>
      </c>
      <c r="T1825" s="1" t="s">
        <v>22</v>
      </c>
      <c r="U1825" t="str">
        <f>VLOOKUP(E1825,[1]Report!$E$4:$T$4596,16,0)</f>
        <v>Move</v>
      </c>
    </row>
    <row r="1826" spans="1:21" x14ac:dyDescent="0.25">
      <c r="A1826" s="1" t="s">
        <v>2786</v>
      </c>
      <c r="B1826" s="1" t="s">
        <v>21</v>
      </c>
      <c r="C1826" s="1" t="s">
        <v>5026</v>
      </c>
      <c r="D1826" s="1" t="s">
        <v>21</v>
      </c>
      <c r="E1826" s="1" t="s">
        <v>5173</v>
      </c>
      <c r="F1826" s="1" t="s">
        <v>4372</v>
      </c>
      <c r="G1826" s="5">
        <v>14720</v>
      </c>
      <c r="H1826" s="2"/>
      <c r="I1826" s="2"/>
      <c r="J1826" s="2"/>
      <c r="K1826" s="2"/>
      <c r="L1826" s="2"/>
      <c r="M1826" s="2"/>
      <c r="N1826" s="2"/>
      <c r="O1826" s="2"/>
      <c r="P1826" s="2"/>
      <c r="Q1826" s="5">
        <v>14720</v>
      </c>
      <c r="R1826" s="1" t="s">
        <v>954</v>
      </c>
      <c r="S1826" s="1" t="s">
        <v>5028</v>
      </c>
      <c r="T1826" s="1" t="s">
        <v>22</v>
      </c>
      <c r="U1826" t="str">
        <f>VLOOKUP(E1826,[1]Report!$E$4:$T$4596,16,0)</f>
        <v>Move</v>
      </c>
    </row>
    <row r="1827" spans="1:21" x14ac:dyDescent="0.25">
      <c r="A1827" s="1" t="s">
        <v>2074</v>
      </c>
      <c r="B1827" s="1" t="s">
        <v>21</v>
      </c>
      <c r="C1827" s="1" t="s">
        <v>5026</v>
      </c>
      <c r="D1827" s="1" t="s">
        <v>21</v>
      </c>
      <c r="E1827" s="1" t="s">
        <v>5173</v>
      </c>
      <c r="F1827" s="1" t="s">
        <v>4372</v>
      </c>
      <c r="G1827" s="5">
        <v>9724</v>
      </c>
      <c r="H1827" s="2"/>
      <c r="I1827" s="2"/>
      <c r="J1827" s="2"/>
      <c r="K1827" s="2"/>
      <c r="L1827" s="2"/>
      <c r="M1827" s="2"/>
      <c r="N1827" s="2"/>
      <c r="O1827" s="2"/>
      <c r="P1827" s="2"/>
      <c r="Q1827" s="5">
        <v>9724</v>
      </c>
      <c r="R1827" s="1" t="s">
        <v>955</v>
      </c>
      <c r="S1827" s="1" t="s">
        <v>5028</v>
      </c>
      <c r="T1827" s="1" t="s">
        <v>22</v>
      </c>
      <c r="U1827" t="str">
        <f>VLOOKUP(E1827,[1]Report!$E$4:$T$4596,16,0)</f>
        <v>Move</v>
      </c>
    </row>
    <row r="1828" spans="1:21" x14ac:dyDescent="0.25">
      <c r="A1828" s="1" t="s">
        <v>5185</v>
      </c>
      <c r="B1828" s="1" t="s">
        <v>21</v>
      </c>
      <c r="C1828" s="1" t="s">
        <v>5026</v>
      </c>
      <c r="D1828" s="1" t="s">
        <v>21</v>
      </c>
      <c r="E1828" s="1" t="s">
        <v>5173</v>
      </c>
      <c r="F1828" s="1" t="s">
        <v>4372</v>
      </c>
      <c r="G1828" s="2"/>
      <c r="H1828" s="2"/>
      <c r="I1828" s="2"/>
      <c r="J1828" s="5">
        <v>5400</v>
      </c>
      <c r="K1828" s="2"/>
      <c r="L1828" s="2"/>
      <c r="M1828" s="2"/>
      <c r="N1828" s="2"/>
      <c r="O1828" s="2"/>
      <c r="P1828" s="2"/>
      <c r="Q1828" s="5">
        <v>5400</v>
      </c>
      <c r="R1828" s="1" t="s">
        <v>1600</v>
      </c>
      <c r="S1828" s="1" t="s">
        <v>5028</v>
      </c>
      <c r="T1828" s="1" t="s">
        <v>22</v>
      </c>
      <c r="U1828" t="str">
        <f>VLOOKUP(E1828,[1]Report!$E$4:$T$4596,16,0)</f>
        <v>Move</v>
      </c>
    </row>
    <row r="1829" spans="1:21" x14ac:dyDescent="0.25">
      <c r="A1829" s="1" t="s">
        <v>2521</v>
      </c>
      <c r="B1829" s="1" t="s">
        <v>21</v>
      </c>
      <c r="C1829" s="1" t="s">
        <v>5026</v>
      </c>
      <c r="D1829" s="1" t="s">
        <v>21</v>
      </c>
      <c r="E1829" s="1" t="s">
        <v>5186</v>
      </c>
      <c r="F1829" s="1" t="s">
        <v>4372</v>
      </c>
      <c r="G1829" s="2"/>
      <c r="H1829" s="2"/>
      <c r="I1829" s="2"/>
      <c r="J1829" s="2"/>
      <c r="K1829" s="2"/>
      <c r="L1829" s="5">
        <v>6545</v>
      </c>
      <c r="M1829" s="2"/>
      <c r="N1829" s="2"/>
      <c r="O1829" s="2"/>
      <c r="P1829" s="2"/>
      <c r="Q1829" s="5">
        <v>6545</v>
      </c>
      <c r="R1829" s="1" t="s">
        <v>1384</v>
      </c>
      <c r="S1829" s="1" t="s">
        <v>5187</v>
      </c>
      <c r="T1829" s="1" t="s">
        <v>22</v>
      </c>
      <c r="U1829" t="str">
        <f>VLOOKUP(E1829,[1]Report!$E$4:$T$4596,16,0)</f>
        <v>Move</v>
      </c>
    </row>
    <row r="1830" spans="1:21" x14ac:dyDescent="0.25">
      <c r="A1830" s="1" t="s">
        <v>2787</v>
      </c>
      <c r="B1830" s="1" t="s">
        <v>21</v>
      </c>
      <c r="C1830" s="1" t="s">
        <v>5026</v>
      </c>
      <c r="D1830" s="1" t="s">
        <v>21</v>
      </c>
      <c r="E1830" s="1" t="s">
        <v>5186</v>
      </c>
      <c r="F1830" s="1" t="s">
        <v>4372</v>
      </c>
      <c r="G1830" s="2"/>
      <c r="H1830" s="2"/>
      <c r="I1830" s="2"/>
      <c r="J1830" s="2"/>
      <c r="K1830" s="2"/>
      <c r="L1830" s="5">
        <v>600</v>
      </c>
      <c r="M1830" s="2"/>
      <c r="N1830" s="2"/>
      <c r="O1830" s="2"/>
      <c r="P1830" s="2"/>
      <c r="Q1830" s="5">
        <v>600</v>
      </c>
      <c r="R1830" s="1" t="s">
        <v>1385</v>
      </c>
      <c r="S1830" s="1" t="s">
        <v>5187</v>
      </c>
      <c r="T1830" s="1" t="s">
        <v>22</v>
      </c>
      <c r="U1830" t="str">
        <f>VLOOKUP(E1830,[1]Report!$E$4:$T$4596,16,0)</f>
        <v>Move</v>
      </c>
    </row>
    <row r="1831" spans="1:21" x14ac:dyDescent="0.25">
      <c r="A1831" s="1" t="s">
        <v>898</v>
      </c>
      <c r="B1831" s="1" t="s">
        <v>21</v>
      </c>
      <c r="C1831" s="1" t="s">
        <v>5026</v>
      </c>
      <c r="D1831" s="1" t="s">
        <v>21</v>
      </c>
      <c r="E1831" s="1" t="s">
        <v>2309</v>
      </c>
      <c r="F1831" s="1" t="s">
        <v>4372</v>
      </c>
      <c r="G1831" s="2"/>
      <c r="H1831" s="5">
        <v>3864</v>
      </c>
      <c r="I1831" s="2"/>
      <c r="J1831" s="2"/>
      <c r="K1831" s="2"/>
      <c r="L1831" s="2"/>
      <c r="M1831" s="2"/>
      <c r="N1831" s="2"/>
      <c r="O1831" s="2"/>
      <c r="P1831" s="2"/>
      <c r="Q1831" s="5">
        <v>3864</v>
      </c>
      <c r="R1831" s="1" t="s">
        <v>5188</v>
      </c>
      <c r="S1831" s="1" t="s">
        <v>402</v>
      </c>
      <c r="T1831" s="1" t="s">
        <v>22</v>
      </c>
      <c r="U1831">
        <f>VLOOKUP(E1831,[1]Report!$E$4:$T$4596,16,0)</f>
        <v>0</v>
      </c>
    </row>
    <row r="1832" spans="1:21" x14ac:dyDescent="0.25">
      <c r="A1832" s="1" t="s">
        <v>5189</v>
      </c>
      <c r="B1832" s="1" t="s">
        <v>21</v>
      </c>
      <c r="C1832" s="1" t="s">
        <v>5026</v>
      </c>
      <c r="D1832" s="1" t="s">
        <v>21</v>
      </c>
      <c r="E1832" s="1" t="s">
        <v>5190</v>
      </c>
      <c r="F1832" s="1" t="s">
        <v>4372</v>
      </c>
      <c r="G1832" s="2"/>
      <c r="H1832" s="2"/>
      <c r="I1832" s="2"/>
      <c r="J1832" s="2"/>
      <c r="K1832" s="5">
        <v>1500</v>
      </c>
      <c r="L1832" s="2"/>
      <c r="M1832" s="2"/>
      <c r="N1832" s="2"/>
      <c r="O1832" s="2"/>
      <c r="P1832" s="2"/>
      <c r="Q1832" s="5">
        <v>1500</v>
      </c>
      <c r="R1832" s="1" t="s">
        <v>5191</v>
      </c>
      <c r="S1832" s="1" t="s">
        <v>2287</v>
      </c>
      <c r="T1832" s="1" t="s">
        <v>22</v>
      </c>
      <c r="U1832">
        <f>VLOOKUP(E1832,[1]Report!$E$4:$T$4596,16,0)</f>
        <v>0</v>
      </c>
    </row>
    <row r="1833" spans="1:21" x14ac:dyDescent="0.25">
      <c r="A1833" s="1" t="s">
        <v>2522</v>
      </c>
      <c r="B1833" s="1" t="s">
        <v>21</v>
      </c>
      <c r="C1833" s="1" t="s">
        <v>5026</v>
      </c>
      <c r="D1833" s="1" t="s">
        <v>21</v>
      </c>
      <c r="E1833" s="1" t="s">
        <v>5192</v>
      </c>
      <c r="F1833" s="1" t="s">
        <v>4372</v>
      </c>
      <c r="G1833" s="2"/>
      <c r="H1833" s="2"/>
      <c r="I1833" s="2"/>
      <c r="J1833" s="2"/>
      <c r="K1833" s="2"/>
      <c r="L1833" s="5">
        <v>7500</v>
      </c>
      <c r="M1833" s="2"/>
      <c r="N1833" s="2"/>
      <c r="O1833" s="2"/>
      <c r="P1833" s="2"/>
      <c r="Q1833" s="5">
        <v>7500</v>
      </c>
      <c r="R1833" s="1" t="s">
        <v>5193</v>
      </c>
      <c r="S1833" s="1" t="s">
        <v>2042</v>
      </c>
      <c r="T1833" s="1" t="s">
        <v>22</v>
      </c>
      <c r="U1833">
        <f>VLOOKUP(E1833,[1]Report!$E$4:$T$4596,16,0)</f>
        <v>0</v>
      </c>
    </row>
    <row r="1834" spans="1:21" x14ac:dyDescent="0.25">
      <c r="A1834" s="1" t="s">
        <v>2788</v>
      </c>
      <c r="B1834" s="1" t="s">
        <v>21</v>
      </c>
      <c r="C1834" s="1" t="s">
        <v>5194</v>
      </c>
      <c r="D1834" s="1" t="s">
        <v>21</v>
      </c>
      <c r="E1834" s="1" t="s">
        <v>5186</v>
      </c>
      <c r="F1834" s="1" t="s">
        <v>4372</v>
      </c>
      <c r="G1834" s="2"/>
      <c r="H1834" s="5">
        <v>210</v>
      </c>
      <c r="I1834" s="2"/>
      <c r="J1834" s="2"/>
      <c r="K1834" s="2"/>
      <c r="L1834" s="2"/>
      <c r="M1834" s="2"/>
      <c r="N1834" s="2"/>
      <c r="O1834" s="2"/>
      <c r="P1834" s="2"/>
      <c r="Q1834" s="5">
        <v>210</v>
      </c>
      <c r="R1834" s="1" t="s">
        <v>565</v>
      </c>
      <c r="S1834" s="1" t="s">
        <v>5187</v>
      </c>
      <c r="T1834" s="1" t="s">
        <v>22</v>
      </c>
      <c r="U1834" t="str">
        <f>VLOOKUP(E1834,[1]Report!$E$4:$T$4596,16,0)</f>
        <v>Move</v>
      </c>
    </row>
    <row r="1835" spans="1:21" x14ac:dyDescent="0.25">
      <c r="A1835" s="1" t="s">
        <v>904</v>
      </c>
      <c r="B1835" s="1" t="s">
        <v>21</v>
      </c>
      <c r="C1835" s="1" t="s">
        <v>5194</v>
      </c>
      <c r="D1835" s="1" t="s">
        <v>21</v>
      </c>
      <c r="E1835" s="1" t="s">
        <v>5186</v>
      </c>
      <c r="F1835" s="1" t="s">
        <v>4372</v>
      </c>
      <c r="G1835" s="2"/>
      <c r="H1835" s="5">
        <v>210</v>
      </c>
      <c r="I1835" s="2"/>
      <c r="J1835" s="2"/>
      <c r="K1835" s="2"/>
      <c r="L1835" s="2"/>
      <c r="M1835" s="2"/>
      <c r="N1835" s="2"/>
      <c r="O1835" s="2"/>
      <c r="P1835" s="2"/>
      <c r="Q1835" s="5">
        <v>210</v>
      </c>
      <c r="R1835" s="1" t="s">
        <v>566</v>
      </c>
      <c r="S1835" s="1" t="s">
        <v>5187</v>
      </c>
      <c r="T1835" s="1" t="s">
        <v>22</v>
      </c>
      <c r="U1835" t="str">
        <f>VLOOKUP(E1835,[1]Report!$E$4:$T$4596,16,0)</f>
        <v>Move</v>
      </c>
    </row>
    <row r="1836" spans="1:21" x14ac:dyDescent="0.25">
      <c r="A1836" s="1" t="s">
        <v>5195</v>
      </c>
      <c r="B1836" s="1" t="s">
        <v>21</v>
      </c>
      <c r="C1836" s="1" t="s">
        <v>5194</v>
      </c>
      <c r="D1836" s="1" t="s">
        <v>21</v>
      </c>
      <c r="E1836" s="1" t="s">
        <v>5186</v>
      </c>
      <c r="F1836" s="1" t="s">
        <v>4372</v>
      </c>
      <c r="G1836" s="2"/>
      <c r="H1836" s="5">
        <v>210</v>
      </c>
      <c r="I1836" s="2"/>
      <c r="J1836" s="2"/>
      <c r="K1836" s="2"/>
      <c r="L1836" s="2"/>
      <c r="M1836" s="2"/>
      <c r="N1836" s="2"/>
      <c r="O1836" s="2"/>
      <c r="P1836" s="2"/>
      <c r="Q1836" s="5">
        <v>210</v>
      </c>
      <c r="R1836" s="1" t="s">
        <v>567</v>
      </c>
      <c r="S1836" s="1" t="s">
        <v>5187</v>
      </c>
      <c r="T1836" s="1" t="s">
        <v>22</v>
      </c>
      <c r="U1836" t="str">
        <f>VLOOKUP(E1836,[1]Report!$E$4:$T$4596,16,0)</f>
        <v>Move</v>
      </c>
    </row>
    <row r="1837" spans="1:21" x14ac:dyDescent="0.25">
      <c r="A1837" s="1" t="s">
        <v>2523</v>
      </c>
      <c r="B1837" s="1" t="s">
        <v>21</v>
      </c>
      <c r="C1837" s="1" t="s">
        <v>5194</v>
      </c>
      <c r="D1837" s="1" t="s">
        <v>21</v>
      </c>
      <c r="E1837" s="1" t="s">
        <v>5186</v>
      </c>
      <c r="F1837" s="1" t="s">
        <v>4372</v>
      </c>
      <c r="G1837" s="2"/>
      <c r="H1837" s="5">
        <v>1685</v>
      </c>
      <c r="I1837" s="2"/>
      <c r="J1837" s="2"/>
      <c r="K1837" s="2"/>
      <c r="L1837" s="2"/>
      <c r="M1837" s="2"/>
      <c r="N1837" s="2"/>
      <c r="O1837" s="2"/>
      <c r="P1837" s="2"/>
      <c r="Q1837" s="5">
        <v>1685</v>
      </c>
      <c r="R1837" s="1" t="s">
        <v>568</v>
      </c>
      <c r="S1837" s="1" t="s">
        <v>5187</v>
      </c>
      <c r="T1837" s="1" t="s">
        <v>22</v>
      </c>
      <c r="U1837" t="str">
        <f>VLOOKUP(E1837,[1]Report!$E$4:$T$4596,16,0)</f>
        <v>Move</v>
      </c>
    </row>
    <row r="1838" spans="1:21" x14ac:dyDescent="0.25">
      <c r="A1838" s="1" t="s">
        <v>2789</v>
      </c>
      <c r="B1838" s="1" t="s">
        <v>21</v>
      </c>
      <c r="C1838" s="1" t="s">
        <v>5194</v>
      </c>
      <c r="D1838" s="1" t="s">
        <v>21</v>
      </c>
      <c r="E1838" s="1" t="s">
        <v>5186</v>
      </c>
      <c r="F1838" s="1" t="s">
        <v>4372</v>
      </c>
      <c r="G1838" s="2"/>
      <c r="H1838" s="5">
        <v>2220</v>
      </c>
      <c r="I1838" s="2"/>
      <c r="J1838" s="2"/>
      <c r="K1838" s="2"/>
      <c r="L1838" s="2"/>
      <c r="M1838" s="2"/>
      <c r="N1838" s="2"/>
      <c r="O1838" s="2"/>
      <c r="P1838" s="2"/>
      <c r="Q1838" s="5">
        <v>2220</v>
      </c>
      <c r="R1838" s="1" t="s">
        <v>569</v>
      </c>
      <c r="S1838" s="1" t="s">
        <v>5187</v>
      </c>
      <c r="T1838" s="1" t="s">
        <v>22</v>
      </c>
      <c r="U1838" t="str">
        <f>VLOOKUP(E1838,[1]Report!$E$4:$T$4596,16,0)</f>
        <v>Move</v>
      </c>
    </row>
    <row r="1839" spans="1:21" x14ac:dyDescent="0.25">
      <c r="A1839" s="1" t="s">
        <v>912</v>
      </c>
      <c r="B1839" s="1" t="s">
        <v>21</v>
      </c>
      <c r="C1839" s="1" t="s">
        <v>5194</v>
      </c>
      <c r="D1839" s="1" t="s">
        <v>21</v>
      </c>
      <c r="E1839" s="1" t="s">
        <v>5186</v>
      </c>
      <c r="F1839" s="1" t="s">
        <v>4372</v>
      </c>
      <c r="G1839" s="2"/>
      <c r="H1839" s="5">
        <v>2220</v>
      </c>
      <c r="I1839" s="2"/>
      <c r="J1839" s="2"/>
      <c r="K1839" s="2"/>
      <c r="L1839" s="2"/>
      <c r="M1839" s="2"/>
      <c r="N1839" s="2"/>
      <c r="O1839" s="2"/>
      <c r="P1839" s="2"/>
      <c r="Q1839" s="5">
        <v>2220</v>
      </c>
      <c r="R1839" s="1" t="s">
        <v>570</v>
      </c>
      <c r="S1839" s="1" t="s">
        <v>5187</v>
      </c>
      <c r="T1839" s="1" t="s">
        <v>22</v>
      </c>
      <c r="U1839" t="str">
        <f>VLOOKUP(E1839,[1]Report!$E$4:$T$4596,16,0)</f>
        <v>Move</v>
      </c>
    </row>
    <row r="1840" spans="1:21" x14ac:dyDescent="0.25">
      <c r="A1840" s="1" t="s">
        <v>3679</v>
      </c>
      <c r="B1840" s="1" t="s">
        <v>21</v>
      </c>
      <c r="C1840" s="1" t="s">
        <v>5194</v>
      </c>
      <c r="D1840" s="1" t="s">
        <v>21</v>
      </c>
      <c r="E1840" s="1" t="s">
        <v>5186</v>
      </c>
      <c r="F1840" s="1" t="s">
        <v>4372</v>
      </c>
      <c r="G1840" s="2"/>
      <c r="H1840" s="5">
        <v>1671</v>
      </c>
      <c r="I1840" s="2"/>
      <c r="J1840" s="2"/>
      <c r="K1840" s="2"/>
      <c r="L1840" s="2"/>
      <c r="M1840" s="2"/>
      <c r="N1840" s="2"/>
      <c r="O1840" s="2"/>
      <c r="P1840" s="2"/>
      <c r="Q1840" s="5">
        <v>1671</v>
      </c>
      <c r="R1840" s="1" t="s">
        <v>571</v>
      </c>
      <c r="S1840" s="1" t="s">
        <v>5187</v>
      </c>
      <c r="T1840" s="1" t="s">
        <v>22</v>
      </c>
      <c r="U1840" t="str">
        <f>VLOOKUP(E1840,[1]Report!$E$4:$T$4596,16,0)</f>
        <v>Move</v>
      </c>
    </row>
    <row r="1841" spans="1:21" x14ac:dyDescent="0.25">
      <c r="A1841" s="1" t="s">
        <v>529</v>
      </c>
      <c r="B1841" s="1" t="s">
        <v>21</v>
      </c>
      <c r="C1841" s="1" t="s">
        <v>5194</v>
      </c>
      <c r="D1841" s="1" t="s">
        <v>21</v>
      </c>
      <c r="E1841" s="1" t="s">
        <v>5186</v>
      </c>
      <c r="F1841" s="1" t="s">
        <v>4372</v>
      </c>
      <c r="G1841" s="2"/>
      <c r="H1841" s="5">
        <v>1671</v>
      </c>
      <c r="I1841" s="2"/>
      <c r="J1841" s="2"/>
      <c r="K1841" s="2"/>
      <c r="L1841" s="2"/>
      <c r="M1841" s="2"/>
      <c r="N1841" s="2"/>
      <c r="O1841" s="2"/>
      <c r="P1841" s="2"/>
      <c r="Q1841" s="5">
        <v>1671</v>
      </c>
      <c r="R1841" s="1" t="s">
        <v>572</v>
      </c>
      <c r="S1841" s="1" t="s">
        <v>5187</v>
      </c>
      <c r="T1841" s="1" t="s">
        <v>22</v>
      </c>
      <c r="U1841" t="str">
        <f>VLOOKUP(E1841,[1]Report!$E$4:$T$4596,16,0)</f>
        <v>Move</v>
      </c>
    </row>
    <row r="1842" spans="1:21" x14ac:dyDescent="0.25">
      <c r="A1842" s="1" t="s">
        <v>3608</v>
      </c>
      <c r="B1842" s="1" t="s">
        <v>21</v>
      </c>
      <c r="C1842" s="1" t="s">
        <v>5194</v>
      </c>
      <c r="D1842" s="1" t="s">
        <v>21</v>
      </c>
      <c r="E1842" s="1" t="s">
        <v>5186</v>
      </c>
      <c r="F1842" s="1" t="s">
        <v>4372</v>
      </c>
      <c r="G1842" s="2"/>
      <c r="H1842" s="5">
        <v>1671</v>
      </c>
      <c r="I1842" s="2"/>
      <c r="J1842" s="2"/>
      <c r="K1842" s="2"/>
      <c r="L1842" s="2"/>
      <c r="M1842" s="2"/>
      <c r="N1842" s="2"/>
      <c r="O1842" s="2"/>
      <c r="P1842" s="2"/>
      <c r="Q1842" s="5">
        <v>1671</v>
      </c>
      <c r="R1842" s="1" t="s">
        <v>573</v>
      </c>
      <c r="S1842" s="1" t="s">
        <v>5187</v>
      </c>
      <c r="T1842" s="1" t="s">
        <v>22</v>
      </c>
      <c r="U1842" t="str">
        <f>VLOOKUP(E1842,[1]Report!$E$4:$T$4596,16,0)</f>
        <v>Move</v>
      </c>
    </row>
    <row r="1843" spans="1:21" x14ac:dyDescent="0.25">
      <c r="A1843" s="1" t="s">
        <v>523</v>
      </c>
      <c r="B1843" s="1" t="s">
        <v>21</v>
      </c>
      <c r="C1843" s="1" t="s">
        <v>5194</v>
      </c>
      <c r="D1843" s="1" t="s">
        <v>21</v>
      </c>
      <c r="E1843" s="1" t="s">
        <v>5186</v>
      </c>
      <c r="F1843" s="1" t="s">
        <v>4372</v>
      </c>
      <c r="G1843" s="2"/>
      <c r="H1843" s="2"/>
      <c r="I1843" s="5">
        <v>1671</v>
      </c>
      <c r="J1843" s="2"/>
      <c r="K1843" s="2"/>
      <c r="L1843" s="2"/>
      <c r="M1843" s="2"/>
      <c r="N1843" s="2"/>
      <c r="O1843" s="2"/>
      <c r="P1843" s="2"/>
      <c r="Q1843" s="5">
        <v>1671</v>
      </c>
      <c r="R1843" s="1" t="s">
        <v>574</v>
      </c>
      <c r="S1843" s="1" t="s">
        <v>5187</v>
      </c>
      <c r="T1843" s="1" t="s">
        <v>22</v>
      </c>
      <c r="U1843" t="str">
        <f>VLOOKUP(E1843,[1]Report!$E$4:$T$4596,16,0)</f>
        <v>Move</v>
      </c>
    </row>
    <row r="1844" spans="1:21" x14ac:dyDescent="0.25">
      <c r="A1844" s="1" t="s">
        <v>5196</v>
      </c>
      <c r="B1844" s="1" t="s">
        <v>21</v>
      </c>
      <c r="C1844" s="1" t="s">
        <v>5194</v>
      </c>
      <c r="D1844" s="1" t="s">
        <v>21</v>
      </c>
      <c r="E1844" s="1" t="s">
        <v>5186</v>
      </c>
      <c r="F1844" s="1" t="s">
        <v>4372</v>
      </c>
      <c r="G1844" s="2"/>
      <c r="H1844" s="2"/>
      <c r="I1844" s="5">
        <v>1220</v>
      </c>
      <c r="J1844" s="2"/>
      <c r="K1844" s="2"/>
      <c r="L1844" s="2"/>
      <c r="M1844" s="2"/>
      <c r="N1844" s="2"/>
      <c r="O1844" s="2"/>
      <c r="P1844" s="2"/>
      <c r="Q1844" s="5">
        <v>1220</v>
      </c>
      <c r="R1844" s="1" t="s">
        <v>575</v>
      </c>
      <c r="S1844" s="1" t="s">
        <v>5187</v>
      </c>
      <c r="T1844" s="1" t="s">
        <v>22</v>
      </c>
      <c r="U1844" t="str">
        <f>VLOOKUP(E1844,[1]Report!$E$4:$T$4596,16,0)</f>
        <v>Move</v>
      </c>
    </row>
    <row r="1845" spans="1:21" x14ac:dyDescent="0.25">
      <c r="A1845" s="1" t="s">
        <v>2397</v>
      </c>
      <c r="B1845" s="1" t="s">
        <v>21</v>
      </c>
      <c r="C1845" s="1" t="s">
        <v>5194</v>
      </c>
      <c r="D1845" s="1" t="s">
        <v>21</v>
      </c>
      <c r="E1845" s="1" t="s">
        <v>5186</v>
      </c>
      <c r="F1845" s="1" t="s">
        <v>4372</v>
      </c>
      <c r="G1845" s="2"/>
      <c r="H1845" s="2"/>
      <c r="I1845" s="5">
        <v>2011</v>
      </c>
      <c r="J1845" s="2"/>
      <c r="K1845" s="2"/>
      <c r="L1845" s="2"/>
      <c r="M1845" s="2"/>
      <c r="N1845" s="2"/>
      <c r="O1845" s="2"/>
      <c r="P1845" s="2"/>
      <c r="Q1845" s="5">
        <v>2011</v>
      </c>
      <c r="R1845" s="1" t="s">
        <v>576</v>
      </c>
      <c r="S1845" s="1" t="s">
        <v>5187</v>
      </c>
      <c r="T1845" s="1" t="s">
        <v>22</v>
      </c>
      <c r="U1845" t="str">
        <f>VLOOKUP(E1845,[1]Report!$E$4:$T$4596,16,0)</f>
        <v>Move</v>
      </c>
    </row>
    <row r="1846" spans="1:21" x14ac:dyDescent="0.25">
      <c r="A1846" s="1" t="s">
        <v>3681</v>
      </c>
      <c r="B1846" s="1" t="s">
        <v>21</v>
      </c>
      <c r="C1846" s="1" t="s">
        <v>5194</v>
      </c>
      <c r="D1846" s="1" t="s">
        <v>21</v>
      </c>
      <c r="E1846" s="1" t="s">
        <v>5186</v>
      </c>
      <c r="F1846" s="1" t="s">
        <v>4372</v>
      </c>
      <c r="G1846" s="2"/>
      <c r="H1846" s="2"/>
      <c r="I1846" s="2"/>
      <c r="J1846" s="5">
        <v>1671</v>
      </c>
      <c r="K1846" s="2"/>
      <c r="L1846" s="2"/>
      <c r="M1846" s="2"/>
      <c r="N1846" s="2"/>
      <c r="O1846" s="2"/>
      <c r="P1846" s="2"/>
      <c r="Q1846" s="5">
        <v>1671</v>
      </c>
      <c r="R1846" s="1" t="s">
        <v>577</v>
      </c>
      <c r="S1846" s="1" t="s">
        <v>5187</v>
      </c>
      <c r="T1846" s="1" t="s">
        <v>22</v>
      </c>
      <c r="U1846" t="str">
        <f>VLOOKUP(E1846,[1]Report!$E$4:$T$4596,16,0)</f>
        <v>Move</v>
      </c>
    </row>
    <row r="1847" spans="1:21" x14ac:dyDescent="0.25">
      <c r="A1847" s="1" t="s">
        <v>531</v>
      </c>
      <c r="B1847" s="1" t="s">
        <v>21</v>
      </c>
      <c r="C1847" s="1" t="s">
        <v>5194</v>
      </c>
      <c r="D1847" s="1" t="s">
        <v>21</v>
      </c>
      <c r="E1847" s="1" t="s">
        <v>5186</v>
      </c>
      <c r="F1847" s="1" t="s">
        <v>4372</v>
      </c>
      <c r="G1847" s="2"/>
      <c r="H1847" s="2"/>
      <c r="I1847" s="2"/>
      <c r="J1847" s="5">
        <v>1671</v>
      </c>
      <c r="K1847" s="2"/>
      <c r="L1847" s="2"/>
      <c r="M1847" s="2"/>
      <c r="N1847" s="2"/>
      <c r="O1847" s="2"/>
      <c r="P1847" s="2"/>
      <c r="Q1847" s="5">
        <v>1671</v>
      </c>
      <c r="R1847" s="1" t="s">
        <v>578</v>
      </c>
      <c r="S1847" s="1" t="s">
        <v>5187</v>
      </c>
      <c r="T1847" s="1" t="s">
        <v>22</v>
      </c>
      <c r="U1847" t="str">
        <f>VLOOKUP(E1847,[1]Report!$E$4:$T$4596,16,0)</f>
        <v>Move</v>
      </c>
    </row>
    <row r="1848" spans="1:21" x14ac:dyDescent="0.25">
      <c r="A1848" s="1" t="s">
        <v>5197</v>
      </c>
      <c r="B1848" s="1" t="s">
        <v>21</v>
      </c>
      <c r="C1848" s="1" t="s">
        <v>5194</v>
      </c>
      <c r="D1848" s="1" t="s">
        <v>21</v>
      </c>
      <c r="E1848" s="1" t="s">
        <v>5186</v>
      </c>
      <c r="F1848" s="1" t="s">
        <v>4372</v>
      </c>
      <c r="G1848" s="2"/>
      <c r="H1848" s="2"/>
      <c r="I1848" s="2"/>
      <c r="J1848" s="5">
        <v>2075</v>
      </c>
      <c r="K1848" s="2"/>
      <c r="L1848" s="2"/>
      <c r="M1848" s="2"/>
      <c r="N1848" s="2"/>
      <c r="O1848" s="2"/>
      <c r="P1848" s="2"/>
      <c r="Q1848" s="5">
        <v>2075</v>
      </c>
      <c r="R1848" s="1" t="s">
        <v>579</v>
      </c>
      <c r="S1848" s="1" t="s">
        <v>5187</v>
      </c>
      <c r="T1848" s="1" t="s">
        <v>22</v>
      </c>
      <c r="U1848" t="str">
        <f>VLOOKUP(E1848,[1]Report!$E$4:$T$4596,16,0)</f>
        <v>Move</v>
      </c>
    </row>
    <row r="1849" spans="1:21" x14ac:dyDescent="0.25">
      <c r="A1849" s="1" t="s">
        <v>2078</v>
      </c>
      <c r="B1849" s="1" t="s">
        <v>21</v>
      </c>
      <c r="C1849" s="1" t="s">
        <v>5194</v>
      </c>
      <c r="D1849" s="1" t="s">
        <v>21</v>
      </c>
      <c r="E1849" s="1" t="s">
        <v>5186</v>
      </c>
      <c r="F1849" s="1" t="s">
        <v>4372</v>
      </c>
      <c r="G1849" s="2"/>
      <c r="H1849" s="2"/>
      <c r="I1849" s="2"/>
      <c r="J1849" s="5">
        <v>2075</v>
      </c>
      <c r="K1849" s="2"/>
      <c r="L1849" s="2"/>
      <c r="M1849" s="2"/>
      <c r="N1849" s="2"/>
      <c r="O1849" s="2"/>
      <c r="P1849" s="2"/>
      <c r="Q1849" s="5">
        <v>2075</v>
      </c>
      <c r="R1849" s="1" t="s">
        <v>580</v>
      </c>
      <c r="S1849" s="1" t="s">
        <v>5187</v>
      </c>
      <c r="T1849" s="1" t="s">
        <v>22</v>
      </c>
      <c r="U1849" t="str">
        <f>VLOOKUP(E1849,[1]Report!$E$4:$T$4596,16,0)</f>
        <v>Move</v>
      </c>
    </row>
    <row r="1850" spans="1:21" x14ac:dyDescent="0.25">
      <c r="A1850" s="1" t="s">
        <v>2811</v>
      </c>
      <c r="B1850" s="1" t="s">
        <v>21</v>
      </c>
      <c r="C1850" s="1" t="s">
        <v>5194</v>
      </c>
      <c r="D1850" s="1" t="s">
        <v>21</v>
      </c>
      <c r="E1850" s="1" t="s">
        <v>5186</v>
      </c>
      <c r="F1850" s="1" t="s">
        <v>4372</v>
      </c>
      <c r="G1850" s="2"/>
      <c r="H1850" s="2"/>
      <c r="I1850" s="2"/>
      <c r="J1850" s="5">
        <v>2075</v>
      </c>
      <c r="K1850" s="2"/>
      <c r="L1850" s="2"/>
      <c r="M1850" s="2"/>
      <c r="N1850" s="2"/>
      <c r="O1850" s="2"/>
      <c r="P1850" s="2"/>
      <c r="Q1850" s="5">
        <v>2075</v>
      </c>
      <c r="R1850" s="1" t="s">
        <v>581</v>
      </c>
      <c r="S1850" s="1" t="s">
        <v>5187</v>
      </c>
      <c r="T1850" s="1" t="s">
        <v>22</v>
      </c>
      <c r="U1850" t="str">
        <f>VLOOKUP(E1850,[1]Report!$E$4:$T$4596,16,0)</f>
        <v>Move</v>
      </c>
    </row>
    <row r="1851" spans="1:21" x14ac:dyDescent="0.25">
      <c r="A1851" s="1" t="s">
        <v>1589</v>
      </c>
      <c r="B1851" s="1" t="s">
        <v>21</v>
      </c>
      <c r="C1851" s="1" t="s">
        <v>5194</v>
      </c>
      <c r="D1851" s="1" t="s">
        <v>21</v>
      </c>
      <c r="E1851" s="1" t="s">
        <v>5186</v>
      </c>
      <c r="F1851" s="1" t="s">
        <v>4372</v>
      </c>
      <c r="G1851" s="2"/>
      <c r="H1851" s="2"/>
      <c r="I1851" s="2"/>
      <c r="J1851" s="5">
        <v>1671</v>
      </c>
      <c r="K1851" s="2"/>
      <c r="L1851" s="2"/>
      <c r="M1851" s="2"/>
      <c r="N1851" s="2"/>
      <c r="O1851" s="2"/>
      <c r="P1851" s="2"/>
      <c r="Q1851" s="5">
        <v>1671</v>
      </c>
      <c r="R1851" s="1" t="s">
        <v>582</v>
      </c>
      <c r="S1851" s="1" t="s">
        <v>5187</v>
      </c>
      <c r="T1851" s="1" t="s">
        <v>22</v>
      </c>
      <c r="U1851" t="str">
        <f>VLOOKUP(E1851,[1]Report!$E$4:$T$4596,16,0)</f>
        <v>Move</v>
      </c>
    </row>
    <row r="1852" spans="1:21" x14ac:dyDescent="0.25">
      <c r="A1852" s="1" t="s">
        <v>3610</v>
      </c>
      <c r="B1852" s="1" t="s">
        <v>21</v>
      </c>
      <c r="C1852" s="1" t="s">
        <v>5194</v>
      </c>
      <c r="D1852" s="1" t="s">
        <v>21</v>
      </c>
      <c r="E1852" s="1" t="s">
        <v>5186</v>
      </c>
      <c r="F1852" s="1" t="s">
        <v>4372</v>
      </c>
      <c r="G1852" s="2"/>
      <c r="H1852" s="2"/>
      <c r="I1852" s="2"/>
      <c r="J1852" s="5">
        <v>1671</v>
      </c>
      <c r="K1852" s="2"/>
      <c r="L1852" s="2"/>
      <c r="M1852" s="2"/>
      <c r="N1852" s="2"/>
      <c r="O1852" s="2"/>
      <c r="P1852" s="2"/>
      <c r="Q1852" s="5">
        <v>1671</v>
      </c>
      <c r="R1852" s="1" t="s">
        <v>583</v>
      </c>
      <c r="S1852" s="1" t="s">
        <v>5187</v>
      </c>
      <c r="T1852" s="1" t="s">
        <v>22</v>
      </c>
      <c r="U1852" t="str">
        <f>VLOOKUP(E1852,[1]Report!$E$4:$T$4596,16,0)</f>
        <v>Move</v>
      </c>
    </row>
    <row r="1853" spans="1:21" x14ac:dyDescent="0.25">
      <c r="A1853" s="1" t="s">
        <v>235</v>
      </c>
      <c r="B1853" s="1" t="s">
        <v>21</v>
      </c>
      <c r="C1853" s="1" t="s">
        <v>5194</v>
      </c>
      <c r="D1853" s="1" t="s">
        <v>21</v>
      </c>
      <c r="E1853" s="1" t="s">
        <v>5186</v>
      </c>
      <c r="F1853" s="1" t="s">
        <v>4372</v>
      </c>
      <c r="G1853" s="2"/>
      <c r="H1853" s="2"/>
      <c r="I1853" s="2"/>
      <c r="J1853" s="5">
        <v>210</v>
      </c>
      <c r="K1853" s="2"/>
      <c r="L1853" s="2"/>
      <c r="M1853" s="2"/>
      <c r="N1853" s="2"/>
      <c r="O1853" s="2"/>
      <c r="P1853" s="2"/>
      <c r="Q1853" s="5">
        <v>210</v>
      </c>
      <c r="R1853" s="1" t="s">
        <v>584</v>
      </c>
      <c r="S1853" s="1" t="s">
        <v>5187</v>
      </c>
      <c r="T1853" s="1" t="s">
        <v>22</v>
      </c>
      <c r="U1853" t="str">
        <f>VLOOKUP(E1853,[1]Report!$E$4:$T$4596,16,0)</f>
        <v>Move</v>
      </c>
    </row>
    <row r="1854" spans="1:21" x14ac:dyDescent="0.25">
      <c r="A1854" s="1" t="s">
        <v>2805</v>
      </c>
      <c r="B1854" s="1" t="s">
        <v>21</v>
      </c>
      <c r="C1854" s="1" t="s">
        <v>5194</v>
      </c>
      <c r="D1854" s="1" t="s">
        <v>21</v>
      </c>
      <c r="E1854" s="1" t="s">
        <v>5186</v>
      </c>
      <c r="F1854" s="1" t="s">
        <v>4372</v>
      </c>
      <c r="G1854" s="2"/>
      <c r="H1854" s="2"/>
      <c r="I1854" s="2"/>
      <c r="J1854" s="5">
        <v>1671</v>
      </c>
      <c r="K1854" s="2"/>
      <c r="L1854" s="2"/>
      <c r="M1854" s="2"/>
      <c r="N1854" s="2"/>
      <c r="O1854" s="2"/>
      <c r="P1854" s="2"/>
      <c r="Q1854" s="5">
        <v>1671</v>
      </c>
      <c r="R1854" s="1" t="s">
        <v>585</v>
      </c>
      <c r="S1854" s="1" t="s">
        <v>5187</v>
      </c>
      <c r="T1854" s="1" t="s">
        <v>22</v>
      </c>
      <c r="U1854" t="str">
        <f>VLOOKUP(E1854,[1]Report!$E$4:$T$4596,16,0)</f>
        <v>Move</v>
      </c>
    </row>
    <row r="1855" spans="1:21" x14ac:dyDescent="0.25">
      <c r="A1855" s="1" t="s">
        <v>1348</v>
      </c>
      <c r="B1855" s="1" t="s">
        <v>21</v>
      </c>
      <c r="C1855" s="1" t="s">
        <v>5194</v>
      </c>
      <c r="D1855" s="1" t="s">
        <v>21</v>
      </c>
      <c r="E1855" s="1" t="s">
        <v>5186</v>
      </c>
      <c r="F1855" s="1" t="s">
        <v>4372</v>
      </c>
      <c r="G1855" s="2"/>
      <c r="H1855" s="2"/>
      <c r="I1855" s="2"/>
      <c r="J1855" s="5">
        <v>1671</v>
      </c>
      <c r="K1855" s="2"/>
      <c r="L1855" s="2"/>
      <c r="M1855" s="2"/>
      <c r="N1855" s="2"/>
      <c r="O1855" s="2"/>
      <c r="P1855" s="2"/>
      <c r="Q1855" s="5">
        <v>1671</v>
      </c>
      <c r="R1855" s="1" t="s">
        <v>586</v>
      </c>
      <c r="S1855" s="1" t="s">
        <v>5187</v>
      </c>
      <c r="T1855" s="1" t="s">
        <v>22</v>
      </c>
      <c r="U1855" t="str">
        <f>VLOOKUP(E1855,[1]Report!$E$4:$T$4596,16,0)</f>
        <v>Move</v>
      </c>
    </row>
    <row r="1856" spans="1:21" x14ac:dyDescent="0.25">
      <c r="A1856" s="1" t="s">
        <v>5198</v>
      </c>
      <c r="B1856" s="1" t="s">
        <v>21</v>
      </c>
      <c r="C1856" s="1" t="s">
        <v>5194</v>
      </c>
      <c r="D1856" s="1" t="s">
        <v>21</v>
      </c>
      <c r="E1856" s="1" t="s">
        <v>5186</v>
      </c>
      <c r="F1856" s="1" t="s">
        <v>4372</v>
      </c>
      <c r="G1856" s="2"/>
      <c r="H1856" s="2"/>
      <c r="I1856" s="2"/>
      <c r="J1856" s="2"/>
      <c r="K1856" s="5">
        <v>5375</v>
      </c>
      <c r="L1856" s="2"/>
      <c r="M1856" s="2"/>
      <c r="N1856" s="2"/>
      <c r="O1856" s="2"/>
      <c r="P1856" s="2"/>
      <c r="Q1856" s="5">
        <v>5375</v>
      </c>
      <c r="R1856" s="1" t="s">
        <v>587</v>
      </c>
      <c r="S1856" s="1" t="s">
        <v>5187</v>
      </c>
      <c r="T1856" s="1" t="s">
        <v>22</v>
      </c>
      <c r="U1856" t="str">
        <f>VLOOKUP(E1856,[1]Report!$E$4:$T$4596,16,0)</f>
        <v>Move</v>
      </c>
    </row>
    <row r="1857" spans="1:21" x14ac:dyDescent="0.25">
      <c r="A1857" s="1" t="s">
        <v>5199</v>
      </c>
      <c r="B1857" s="1" t="s">
        <v>21</v>
      </c>
      <c r="C1857" s="1" t="s">
        <v>5194</v>
      </c>
      <c r="D1857" s="1" t="s">
        <v>21</v>
      </c>
      <c r="E1857" s="1" t="s">
        <v>5186</v>
      </c>
      <c r="F1857" s="1" t="s">
        <v>4372</v>
      </c>
      <c r="G1857" s="2"/>
      <c r="H1857" s="2"/>
      <c r="I1857" s="2"/>
      <c r="J1857" s="2"/>
      <c r="K1857" s="5">
        <v>6985</v>
      </c>
      <c r="L1857" s="2"/>
      <c r="M1857" s="2"/>
      <c r="N1857" s="2"/>
      <c r="O1857" s="2"/>
      <c r="P1857" s="2"/>
      <c r="Q1857" s="5">
        <v>6985</v>
      </c>
      <c r="R1857" s="1" t="s">
        <v>588</v>
      </c>
      <c r="S1857" s="1" t="s">
        <v>5187</v>
      </c>
      <c r="T1857" s="1" t="s">
        <v>22</v>
      </c>
      <c r="U1857" t="str">
        <f>VLOOKUP(E1857,[1]Report!$E$4:$T$4596,16,0)</f>
        <v>Move</v>
      </c>
    </row>
    <row r="1858" spans="1:21" x14ac:dyDescent="0.25">
      <c r="A1858" s="1" t="s">
        <v>5200</v>
      </c>
      <c r="B1858" s="1" t="s">
        <v>21</v>
      </c>
      <c r="C1858" s="1" t="s">
        <v>5194</v>
      </c>
      <c r="D1858" s="1" t="s">
        <v>21</v>
      </c>
      <c r="E1858" s="1" t="s">
        <v>5186</v>
      </c>
      <c r="F1858" s="1" t="s">
        <v>4372</v>
      </c>
      <c r="G1858" s="2"/>
      <c r="H1858" s="2"/>
      <c r="I1858" s="2"/>
      <c r="J1858" s="2"/>
      <c r="K1858" s="5">
        <v>1671</v>
      </c>
      <c r="L1858" s="2"/>
      <c r="M1858" s="2"/>
      <c r="N1858" s="2"/>
      <c r="O1858" s="2"/>
      <c r="P1858" s="2"/>
      <c r="Q1858" s="5">
        <v>1671</v>
      </c>
      <c r="R1858" s="1" t="s">
        <v>589</v>
      </c>
      <c r="S1858" s="1" t="s">
        <v>5187</v>
      </c>
      <c r="T1858" s="1" t="s">
        <v>22</v>
      </c>
      <c r="U1858" t="str">
        <f>VLOOKUP(E1858,[1]Report!$E$4:$T$4596,16,0)</f>
        <v>Move</v>
      </c>
    </row>
    <row r="1859" spans="1:21" x14ac:dyDescent="0.25">
      <c r="A1859" s="1" t="s">
        <v>2806</v>
      </c>
      <c r="B1859" s="1" t="s">
        <v>21</v>
      </c>
      <c r="C1859" s="1" t="s">
        <v>5194</v>
      </c>
      <c r="D1859" s="1" t="s">
        <v>21</v>
      </c>
      <c r="E1859" s="1" t="s">
        <v>5186</v>
      </c>
      <c r="F1859" s="1" t="s">
        <v>4372</v>
      </c>
      <c r="G1859" s="2"/>
      <c r="H1859" s="2"/>
      <c r="I1859" s="2"/>
      <c r="J1859" s="2"/>
      <c r="K1859" s="5">
        <v>1671</v>
      </c>
      <c r="L1859" s="2"/>
      <c r="M1859" s="2"/>
      <c r="N1859" s="2"/>
      <c r="O1859" s="2"/>
      <c r="P1859" s="2"/>
      <c r="Q1859" s="5">
        <v>1671</v>
      </c>
      <c r="R1859" s="1" t="s">
        <v>590</v>
      </c>
      <c r="S1859" s="1" t="s">
        <v>5187</v>
      </c>
      <c r="T1859" s="1" t="s">
        <v>22</v>
      </c>
      <c r="U1859" t="str">
        <f>VLOOKUP(E1859,[1]Report!$E$4:$T$4596,16,0)</f>
        <v>Move</v>
      </c>
    </row>
    <row r="1860" spans="1:21" x14ac:dyDescent="0.25">
      <c r="A1860" s="1" t="s">
        <v>5201</v>
      </c>
      <c r="B1860" s="1" t="s">
        <v>21</v>
      </c>
      <c r="C1860" s="1" t="s">
        <v>5194</v>
      </c>
      <c r="D1860" s="1" t="s">
        <v>21</v>
      </c>
      <c r="E1860" s="1" t="s">
        <v>5186</v>
      </c>
      <c r="F1860" s="1" t="s">
        <v>4372</v>
      </c>
      <c r="G1860" s="2"/>
      <c r="H1860" s="2"/>
      <c r="I1860" s="2"/>
      <c r="J1860" s="2"/>
      <c r="K1860" s="5">
        <v>1671</v>
      </c>
      <c r="L1860" s="2"/>
      <c r="M1860" s="2"/>
      <c r="N1860" s="2"/>
      <c r="O1860" s="2"/>
      <c r="P1860" s="2"/>
      <c r="Q1860" s="5">
        <v>1671</v>
      </c>
      <c r="R1860" s="1" t="s">
        <v>591</v>
      </c>
      <c r="S1860" s="1" t="s">
        <v>5187</v>
      </c>
      <c r="T1860" s="1" t="s">
        <v>22</v>
      </c>
      <c r="U1860" t="str">
        <f>VLOOKUP(E1860,[1]Report!$E$4:$T$4596,16,0)</f>
        <v>Move</v>
      </c>
    </row>
    <row r="1861" spans="1:21" x14ac:dyDescent="0.25">
      <c r="A1861" s="1" t="s">
        <v>5202</v>
      </c>
      <c r="B1861" s="1" t="s">
        <v>21</v>
      </c>
      <c r="C1861" s="1" t="s">
        <v>5194</v>
      </c>
      <c r="D1861" s="1" t="s">
        <v>21</v>
      </c>
      <c r="E1861" s="1" t="s">
        <v>5186</v>
      </c>
      <c r="F1861" s="1" t="s">
        <v>4372</v>
      </c>
      <c r="G1861" s="2"/>
      <c r="H1861" s="2"/>
      <c r="I1861" s="2"/>
      <c r="J1861" s="2"/>
      <c r="K1861" s="5">
        <v>1671</v>
      </c>
      <c r="L1861" s="2"/>
      <c r="M1861" s="2"/>
      <c r="N1861" s="2"/>
      <c r="O1861" s="2"/>
      <c r="P1861" s="2"/>
      <c r="Q1861" s="5">
        <v>1671</v>
      </c>
      <c r="R1861" s="1" t="s">
        <v>592</v>
      </c>
      <c r="S1861" s="1" t="s">
        <v>5187</v>
      </c>
      <c r="T1861" s="1" t="s">
        <v>22</v>
      </c>
      <c r="U1861" t="str">
        <f>VLOOKUP(E1861,[1]Report!$E$4:$T$4596,16,0)</f>
        <v>Move</v>
      </c>
    </row>
    <row r="1862" spans="1:21" x14ac:dyDescent="0.25">
      <c r="A1862" s="1" t="s">
        <v>5203</v>
      </c>
      <c r="B1862" s="1" t="s">
        <v>21</v>
      </c>
      <c r="C1862" s="1" t="s">
        <v>5194</v>
      </c>
      <c r="D1862" s="1" t="s">
        <v>21</v>
      </c>
      <c r="E1862" s="1" t="s">
        <v>5186</v>
      </c>
      <c r="F1862" s="1" t="s">
        <v>4372</v>
      </c>
      <c r="G1862" s="2"/>
      <c r="H1862" s="2"/>
      <c r="I1862" s="2"/>
      <c r="J1862" s="2"/>
      <c r="K1862" s="5">
        <v>1671</v>
      </c>
      <c r="L1862" s="2"/>
      <c r="M1862" s="2"/>
      <c r="N1862" s="2"/>
      <c r="O1862" s="2"/>
      <c r="P1862" s="2"/>
      <c r="Q1862" s="5">
        <v>1671</v>
      </c>
      <c r="R1862" s="1" t="s">
        <v>593</v>
      </c>
      <c r="S1862" s="1" t="s">
        <v>5187</v>
      </c>
      <c r="T1862" s="1" t="s">
        <v>22</v>
      </c>
      <c r="U1862" t="str">
        <f>VLOOKUP(E1862,[1]Report!$E$4:$T$4596,16,0)</f>
        <v>Move</v>
      </c>
    </row>
    <row r="1863" spans="1:21" x14ac:dyDescent="0.25">
      <c r="A1863" s="1" t="s">
        <v>5204</v>
      </c>
      <c r="B1863" s="1" t="s">
        <v>21</v>
      </c>
      <c r="C1863" s="1" t="s">
        <v>5194</v>
      </c>
      <c r="D1863" s="1" t="s">
        <v>21</v>
      </c>
      <c r="E1863" s="1" t="s">
        <v>5186</v>
      </c>
      <c r="F1863" s="1" t="s">
        <v>4372</v>
      </c>
      <c r="G1863" s="2"/>
      <c r="H1863" s="2"/>
      <c r="I1863" s="2"/>
      <c r="J1863" s="2"/>
      <c r="K1863" s="5">
        <v>1671</v>
      </c>
      <c r="L1863" s="2"/>
      <c r="M1863" s="2"/>
      <c r="N1863" s="2"/>
      <c r="O1863" s="2"/>
      <c r="P1863" s="2"/>
      <c r="Q1863" s="5">
        <v>1671</v>
      </c>
      <c r="R1863" s="1" t="s">
        <v>594</v>
      </c>
      <c r="S1863" s="1" t="s">
        <v>5187</v>
      </c>
      <c r="T1863" s="1" t="s">
        <v>22</v>
      </c>
      <c r="U1863" t="str">
        <f>VLOOKUP(E1863,[1]Report!$E$4:$T$4596,16,0)</f>
        <v>Move</v>
      </c>
    </row>
    <row r="1864" spans="1:21" x14ac:dyDescent="0.25">
      <c r="A1864" s="1" t="s">
        <v>5205</v>
      </c>
      <c r="B1864" s="1" t="s">
        <v>21</v>
      </c>
      <c r="C1864" s="1" t="s">
        <v>5194</v>
      </c>
      <c r="D1864" s="1" t="s">
        <v>21</v>
      </c>
      <c r="E1864" s="1" t="s">
        <v>5186</v>
      </c>
      <c r="F1864" s="1" t="s">
        <v>4372</v>
      </c>
      <c r="G1864" s="2"/>
      <c r="H1864" s="2"/>
      <c r="I1864" s="2"/>
      <c r="J1864" s="2"/>
      <c r="K1864" s="5">
        <v>1671</v>
      </c>
      <c r="L1864" s="2"/>
      <c r="M1864" s="2"/>
      <c r="N1864" s="2"/>
      <c r="O1864" s="2"/>
      <c r="P1864" s="2"/>
      <c r="Q1864" s="5">
        <v>1671</v>
      </c>
      <c r="R1864" s="1" t="s">
        <v>595</v>
      </c>
      <c r="S1864" s="1" t="s">
        <v>5187</v>
      </c>
      <c r="T1864" s="1" t="s">
        <v>22</v>
      </c>
      <c r="U1864" t="str">
        <f>VLOOKUP(E1864,[1]Report!$E$4:$T$4596,16,0)</f>
        <v>Move</v>
      </c>
    </row>
    <row r="1865" spans="1:21" x14ac:dyDescent="0.25">
      <c r="A1865" s="1" t="s">
        <v>5206</v>
      </c>
      <c r="B1865" s="1" t="s">
        <v>21</v>
      </c>
      <c r="C1865" s="1" t="s">
        <v>5194</v>
      </c>
      <c r="D1865" s="1" t="s">
        <v>21</v>
      </c>
      <c r="E1865" s="1" t="s">
        <v>5186</v>
      </c>
      <c r="F1865" s="1" t="s">
        <v>4372</v>
      </c>
      <c r="G1865" s="2"/>
      <c r="H1865" s="2"/>
      <c r="I1865" s="2"/>
      <c r="J1865" s="2"/>
      <c r="K1865" s="5">
        <v>1671</v>
      </c>
      <c r="L1865" s="2"/>
      <c r="M1865" s="2"/>
      <c r="N1865" s="2"/>
      <c r="O1865" s="2"/>
      <c r="P1865" s="2"/>
      <c r="Q1865" s="5">
        <v>1671</v>
      </c>
      <c r="R1865" s="1" t="s">
        <v>596</v>
      </c>
      <c r="S1865" s="1" t="s">
        <v>5187</v>
      </c>
      <c r="T1865" s="1" t="s">
        <v>22</v>
      </c>
      <c r="U1865" t="str">
        <f>VLOOKUP(E1865,[1]Report!$E$4:$T$4596,16,0)</f>
        <v>Move</v>
      </c>
    </row>
    <row r="1866" spans="1:21" x14ac:dyDescent="0.25">
      <c r="A1866" s="1" t="s">
        <v>5207</v>
      </c>
      <c r="B1866" s="1" t="s">
        <v>21</v>
      </c>
      <c r="C1866" s="1" t="s">
        <v>5194</v>
      </c>
      <c r="D1866" s="1" t="s">
        <v>21</v>
      </c>
      <c r="E1866" s="1" t="s">
        <v>5186</v>
      </c>
      <c r="F1866" s="1" t="s">
        <v>4372</v>
      </c>
      <c r="G1866" s="2"/>
      <c r="H1866" s="2"/>
      <c r="I1866" s="2"/>
      <c r="J1866" s="2"/>
      <c r="K1866" s="5">
        <v>1671</v>
      </c>
      <c r="L1866" s="2"/>
      <c r="M1866" s="2"/>
      <c r="N1866" s="2"/>
      <c r="O1866" s="2"/>
      <c r="P1866" s="2"/>
      <c r="Q1866" s="5">
        <v>1671</v>
      </c>
      <c r="R1866" s="1" t="s">
        <v>597</v>
      </c>
      <c r="S1866" s="1" t="s">
        <v>5187</v>
      </c>
      <c r="T1866" s="1" t="s">
        <v>22</v>
      </c>
      <c r="U1866" t="str">
        <f>VLOOKUP(E1866,[1]Report!$E$4:$T$4596,16,0)</f>
        <v>Move</v>
      </c>
    </row>
    <row r="1867" spans="1:21" x14ac:dyDescent="0.25">
      <c r="A1867" s="1" t="s">
        <v>5208</v>
      </c>
      <c r="B1867" s="1" t="s">
        <v>21</v>
      </c>
      <c r="C1867" s="1" t="s">
        <v>5194</v>
      </c>
      <c r="D1867" s="1" t="s">
        <v>21</v>
      </c>
      <c r="E1867" s="1" t="s">
        <v>5186</v>
      </c>
      <c r="F1867" s="1" t="s">
        <v>4372</v>
      </c>
      <c r="G1867" s="2"/>
      <c r="H1867" s="2"/>
      <c r="I1867" s="2"/>
      <c r="J1867" s="2"/>
      <c r="K1867" s="5">
        <v>1671</v>
      </c>
      <c r="L1867" s="2"/>
      <c r="M1867" s="2"/>
      <c r="N1867" s="2"/>
      <c r="O1867" s="2"/>
      <c r="P1867" s="2"/>
      <c r="Q1867" s="5">
        <v>1671</v>
      </c>
      <c r="R1867" s="1" t="s">
        <v>598</v>
      </c>
      <c r="S1867" s="1" t="s">
        <v>5187</v>
      </c>
      <c r="T1867" s="1" t="s">
        <v>22</v>
      </c>
      <c r="U1867" t="str">
        <f>VLOOKUP(E1867,[1]Report!$E$4:$T$4596,16,0)</f>
        <v>Move</v>
      </c>
    </row>
    <row r="1868" spans="1:21" x14ac:dyDescent="0.25">
      <c r="A1868" s="1" t="s">
        <v>5209</v>
      </c>
      <c r="B1868" s="1" t="s">
        <v>21</v>
      </c>
      <c r="C1868" s="1" t="s">
        <v>5194</v>
      </c>
      <c r="D1868" s="1" t="s">
        <v>21</v>
      </c>
      <c r="E1868" s="1" t="s">
        <v>5186</v>
      </c>
      <c r="F1868" s="1" t="s">
        <v>4372</v>
      </c>
      <c r="G1868" s="2"/>
      <c r="H1868" s="2"/>
      <c r="I1868" s="2"/>
      <c r="J1868" s="2"/>
      <c r="K1868" s="2"/>
      <c r="L1868" s="5">
        <v>210</v>
      </c>
      <c r="M1868" s="2"/>
      <c r="N1868" s="2"/>
      <c r="O1868" s="2"/>
      <c r="P1868" s="2"/>
      <c r="Q1868" s="5">
        <v>210</v>
      </c>
      <c r="R1868" s="1" t="s">
        <v>599</v>
      </c>
      <c r="S1868" s="1" t="s">
        <v>5187</v>
      </c>
      <c r="T1868" s="1" t="s">
        <v>22</v>
      </c>
      <c r="U1868" t="str">
        <f>VLOOKUP(E1868,[1]Report!$E$4:$T$4596,16,0)</f>
        <v>Move</v>
      </c>
    </row>
    <row r="1869" spans="1:21" x14ac:dyDescent="0.25">
      <c r="A1869" s="1" t="s">
        <v>2934</v>
      </c>
      <c r="B1869" s="1" t="s">
        <v>21</v>
      </c>
      <c r="C1869" s="1" t="s">
        <v>5194</v>
      </c>
      <c r="D1869" s="1" t="s">
        <v>21</v>
      </c>
      <c r="E1869" s="1" t="s">
        <v>5186</v>
      </c>
      <c r="F1869" s="1" t="s">
        <v>4372</v>
      </c>
      <c r="G1869" s="2"/>
      <c r="H1869" s="2"/>
      <c r="I1869" s="2"/>
      <c r="J1869" s="2"/>
      <c r="K1869" s="2"/>
      <c r="L1869" s="5">
        <v>1671</v>
      </c>
      <c r="M1869" s="2"/>
      <c r="N1869" s="2"/>
      <c r="O1869" s="2"/>
      <c r="P1869" s="2"/>
      <c r="Q1869" s="5">
        <v>1671</v>
      </c>
      <c r="R1869" s="1" t="s">
        <v>600</v>
      </c>
      <c r="S1869" s="1" t="s">
        <v>5187</v>
      </c>
      <c r="T1869" s="1" t="s">
        <v>22</v>
      </c>
      <c r="U1869" t="str">
        <f>VLOOKUP(E1869,[1]Report!$E$4:$T$4596,16,0)</f>
        <v>Move</v>
      </c>
    </row>
    <row r="1870" spans="1:21" x14ac:dyDescent="0.25">
      <c r="A1870" s="1" t="s">
        <v>5210</v>
      </c>
      <c r="B1870" s="1" t="s">
        <v>21</v>
      </c>
      <c r="C1870" s="1" t="s">
        <v>5194</v>
      </c>
      <c r="D1870" s="1" t="s">
        <v>21</v>
      </c>
      <c r="E1870" s="1" t="s">
        <v>5186</v>
      </c>
      <c r="F1870" s="1" t="s">
        <v>4372</v>
      </c>
      <c r="G1870" s="2"/>
      <c r="H1870" s="2"/>
      <c r="I1870" s="2"/>
      <c r="J1870" s="2"/>
      <c r="K1870" s="2"/>
      <c r="L1870" s="5">
        <v>1671</v>
      </c>
      <c r="M1870" s="2"/>
      <c r="N1870" s="2"/>
      <c r="O1870" s="2"/>
      <c r="P1870" s="2"/>
      <c r="Q1870" s="5">
        <v>1671</v>
      </c>
      <c r="R1870" s="1" t="s">
        <v>601</v>
      </c>
      <c r="S1870" s="1" t="s">
        <v>5187</v>
      </c>
      <c r="T1870" s="1" t="s">
        <v>22</v>
      </c>
      <c r="U1870" t="str">
        <f>VLOOKUP(E1870,[1]Report!$E$4:$T$4596,16,0)</f>
        <v>Move</v>
      </c>
    </row>
    <row r="1871" spans="1:21" x14ac:dyDescent="0.25">
      <c r="A1871" s="1" t="s">
        <v>296</v>
      </c>
      <c r="B1871" s="1" t="s">
        <v>21</v>
      </c>
      <c r="C1871" s="1" t="s">
        <v>5194</v>
      </c>
      <c r="D1871" s="1" t="s">
        <v>21</v>
      </c>
      <c r="E1871" s="1" t="s">
        <v>5186</v>
      </c>
      <c r="F1871" s="1" t="s">
        <v>4372</v>
      </c>
      <c r="G1871" s="2"/>
      <c r="H1871" s="2"/>
      <c r="I1871" s="2"/>
      <c r="J1871" s="2"/>
      <c r="K1871" s="2"/>
      <c r="L1871" s="5">
        <v>1671</v>
      </c>
      <c r="M1871" s="2"/>
      <c r="N1871" s="2"/>
      <c r="O1871" s="2"/>
      <c r="P1871" s="2"/>
      <c r="Q1871" s="5">
        <v>1671</v>
      </c>
      <c r="R1871" s="1" t="s">
        <v>602</v>
      </c>
      <c r="S1871" s="1" t="s">
        <v>5187</v>
      </c>
      <c r="T1871" s="1" t="s">
        <v>22</v>
      </c>
      <c r="U1871" t="str">
        <f>VLOOKUP(E1871,[1]Report!$E$4:$T$4596,16,0)</f>
        <v>Move</v>
      </c>
    </row>
    <row r="1872" spans="1:21" x14ac:dyDescent="0.25">
      <c r="A1872" s="1" t="s">
        <v>5211</v>
      </c>
      <c r="B1872" s="1" t="s">
        <v>21</v>
      </c>
      <c r="C1872" s="1" t="s">
        <v>5194</v>
      </c>
      <c r="D1872" s="1" t="s">
        <v>21</v>
      </c>
      <c r="E1872" s="1" t="s">
        <v>5186</v>
      </c>
      <c r="F1872" s="1" t="s">
        <v>4372</v>
      </c>
      <c r="G1872" s="2"/>
      <c r="H1872" s="2"/>
      <c r="I1872" s="2"/>
      <c r="J1872" s="2"/>
      <c r="K1872" s="2"/>
      <c r="L1872" s="5">
        <v>630</v>
      </c>
      <c r="M1872" s="2"/>
      <c r="N1872" s="2"/>
      <c r="O1872" s="2"/>
      <c r="P1872" s="2"/>
      <c r="Q1872" s="5">
        <v>630</v>
      </c>
      <c r="R1872" s="1" t="s">
        <v>603</v>
      </c>
      <c r="S1872" s="1" t="s">
        <v>5187</v>
      </c>
      <c r="T1872" s="1" t="s">
        <v>22</v>
      </c>
      <c r="U1872" t="str">
        <f>VLOOKUP(E1872,[1]Report!$E$4:$T$4596,16,0)</f>
        <v>Move</v>
      </c>
    </row>
    <row r="1873" spans="1:21" x14ac:dyDescent="0.25">
      <c r="A1873" s="1" t="s">
        <v>5212</v>
      </c>
      <c r="B1873" s="1" t="s">
        <v>21</v>
      </c>
      <c r="C1873" s="1" t="s">
        <v>5194</v>
      </c>
      <c r="D1873" s="1" t="s">
        <v>21</v>
      </c>
      <c r="E1873" s="1" t="s">
        <v>5186</v>
      </c>
      <c r="F1873" s="1" t="s">
        <v>4372</v>
      </c>
      <c r="G1873" s="2"/>
      <c r="H1873" s="2"/>
      <c r="I1873" s="2"/>
      <c r="J1873" s="2"/>
      <c r="K1873" s="2"/>
      <c r="L1873" s="5">
        <v>630</v>
      </c>
      <c r="M1873" s="2"/>
      <c r="N1873" s="2"/>
      <c r="O1873" s="2"/>
      <c r="P1873" s="2"/>
      <c r="Q1873" s="5">
        <v>630</v>
      </c>
      <c r="R1873" s="1" t="s">
        <v>604</v>
      </c>
      <c r="S1873" s="1" t="s">
        <v>5187</v>
      </c>
      <c r="T1873" s="1" t="s">
        <v>22</v>
      </c>
      <c r="U1873" t="str">
        <f>VLOOKUP(E1873,[1]Report!$E$4:$T$4596,16,0)</f>
        <v>Move</v>
      </c>
    </row>
    <row r="1874" spans="1:21" x14ac:dyDescent="0.25">
      <c r="A1874" s="1" t="s">
        <v>5213</v>
      </c>
      <c r="B1874" s="1" t="s">
        <v>21</v>
      </c>
      <c r="C1874" s="1" t="s">
        <v>5194</v>
      </c>
      <c r="D1874" s="1" t="s">
        <v>21</v>
      </c>
      <c r="E1874" s="1" t="s">
        <v>5186</v>
      </c>
      <c r="F1874" s="1" t="s">
        <v>4372</v>
      </c>
      <c r="G1874" s="2"/>
      <c r="H1874" s="2"/>
      <c r="I1874" s="2"/>
      <c r="J1874" s="2"/>
      <c r="K1874" s="2"/>
      <c r="L1874" s="5">
        <v>210</v>
      </c>
      <c r="M1874" s="2"/>
      <c r="N1874" s="2"/>
      <c r="O1874" s="2"/>
      <c r="P1874" s="2"/>
      <c r="Q1874" s="5">
        <v>210</v>
      </c>
      <c r="R1874" s="1" t="s">
        <v>605</v>
      </c>
      <c r="S1874" s="1" t="s">
        <v>5187</v>
      </c>
      <c r="T1874" s="1" t="s">
        <v>22</v>
      </c>
      <c r="U1874" t="str">
        <f>VLOOKUP(E1874,[1]Report!$E$4:$T$4596,16,0)</f>
        <v>Move</v>
      </c>
    </row>
    <row r="1875" spans="1:21" x14ac:dyDescent="0.25">
      <c r="A1875" s="1" t="s">
        <v>5214</v>
      </c>
      <c r="B1875" s="1" t="s">
        <v>21</v>
      </c>
      <c r="C1875" s="1" t="s">
        <v>5194</v>
      </c>
      <c r="D1875" s="1" t="s">
        <v>21</v>
      </c>
      <c r="E1875" s="1" t="s">
        <v>5186</v>
      </c>
      <c r="F1875" s="1" t="s">
        <v>4372</v>
      </c>
      <c r="G1875" s="2"/>
      <c r="H1875" s="2"/>
      <c r="I1875" s="2"/>
      <c r="J1875" s="2"/>
      <c r="K1875" s="2"/>
      <c r="L1875" s="5">
        <v>250</v>
      </c>
      <c r="M1875" s="2"/>
      <c r="N1875" s="2"/>
      <c r="O1875" s="2"/>
      <c r="P1875" s="2"/>
      <c r="Q1875" s="5">
        <v>250</v>
      </c>
      <c r="R1875" s="1" t="s">
        <v>606</v>
      </c>
      <c r="S1875" s="1" t="s">
        <v>5187</v>
      </c>
      <c r="T1875" s="1" t="s">
        <v>22</v>
      </c>
      <c r="U1875" t="str">
        <f>VLOOKUP(E1875,[1]Report!$E$4:$T$4596,16,0)</f>
        <v>Move</v>
      </c>
    </row>
    <row r="1876" spans="1:21" x14ac:dyDescent="0.25">
      <c r="A1876" s="1" t="s">
        <v>5215</v>
      </c>
      <c r="B1876" s="1" t="s">
        <v>21</v>
      </c>
      <c r="C1876" s="1" t="s">
        <v>5194</v>
      </c>
      <c r="D1876" s="1" t="s">
        <v>21</v>
      </c>
      <c r="E1876" s="1" t="s">
        <v>5186</v>
      </c>
      <c r="F1876" s="1" t="s">
        <v>4372</v>
      </c>
      <c r="G1876" s="2"/>
      <c r="H1876" s="2"/>
      <c r="I1876" s="2"/>
      <c r="J1876" s="2"/>
      <c r="K1876" s="2"/>
      <c r="L1876" s="5">
        <v>250</v>
      </c>
      <c r="M1876" s="2"/>
      <c r="N1876" s="2"/>
      <c r="O1876" s="2"/>
      <c r="P1876" s="2"/>
      <c r="Q1876" s="5">
        <v>250</v>
      </c>
      <c r="R1876" s="1" t="s">
        <v>607</v>
      </c>
      <c r="S1876" s="1" t="s">
        <v>5187</v>
      </c>
      <c r="T1876" s="1" t="s">
        <v>22</v>
      </c>
      <c r="U1876" t="str">
        <f>VLOOKUP(E1876,[1]Report!$E$4:$T$4596,16,0)</f>
        <v>Move</v>
      </c>
    </row>
    <row r="1877" spans="1:21" x14ac:dyDescent="0.25">
      <c r="A1877" s="1" t="s">
        <v>5216</v>
      </c>
      <c r="B1877" s="1" t="s">
        <v>21</v>
      </c>
      <c r="C1877" s="1" t="s">
        <v>5194</v>
      </c>
      <c r="D1877" s="1" t="s">
        <v>21</v>
      </c>
      <c r="E1877" s="1" t="s">
        <v>5186</v>
      </c>
      <c r="F1877" s="1" t="s">
        <v>4372</v>
      </c>
      <c r="G1877" s="2"/>
      <c r="H1877" s="2"/>
      <c r="I1877" s="2"/>
      <c r="J1877" s="2"/>
      <c r="K1877" s="2"/>
      <c r="L1877" s="2"/>
      <c r="M1877" s="5">
        <v>1561</v>
      </c>
      <c r="N1877" s="2"/>
      <c r="O1877" s="2"/>
      <c r="P1877" s="2"/>
      <c r="Q1877" s="5">
        <v>1561</v>
      </c>
      <c r="R1877" s="1" t="s">
        <v>608</v>
      </c>
      <c r="S1877" s="1" t="s">
        <v>5187</v>
      </c>
      <c r="T1877" s="1" t="s">
        <v>22</v>
      </c>
      <c r="U1877" t="str">
        <f>VLOOKUP(E1877,[1]Report!$E$4:$T$4596,16,0)</f>
        <v>Move</v>
      </c>
    </row>
    <row r="1878" spans="1:21" x14ac:dyDescent="0.25">
      <c r="A1878" s="1" t="s">
        <v>5217</v>
      </c>
      <c r="B1878" s="1" t="s">
        <v>21</v>
      </c>
      <c r="C1878" s="1" t="s">
        <v>5194</v>
      </c>
      <c r="D1878" s="1" t="s">
        <v>21</v>
      </c>
      <c r="E1878" s="1" t="s">
        <v>5186</v>
      </c>
      <c r="F1878" s="1" t="s">
        <v>4372</v>
      </c>
      <c r="G1878" s="2"/>
      <c r="H1878" s="2"/>
      <c r="I1878" s="2"/>
      <c r="J1878" s="2"/>
      <c r="K1878" s="2"/>
      <c r="L1878" s="2"/>
      <c r="M1878" s="5">
        <v>710</v>
      </c>
      <c r="N1878" s="2"/>
      <c r="O1878" s="2"/>
      <c r="P1878" s="2"/>
      <c r="Q1878" s="5">
        <v>710</v>
      </c>
      <c r="R1878" s="1" t="s">
        <v>609</v>
      </c>
      <c r="S1878" s="1" t="s">
        <v>5187</v>
      </c>
      <c r="T1878" s="1" t="s">
        <v>22</v>
      </c>
      <c r="U1878" t="str">
        <f>VLOOKUP(E1878,[1]Report!$E$4:$T$4596,16,0)</f>
        <v>Move</v>
      </c>
    </row>
    <row r="1879" spans="1:21" x14ac:dyDescent="0.25">
      <c r="A1879" s="1" t="s">
        <v>5218</v>
      </c>
      <c r="B1879" s="1" t="s">
        <v>21</v>
      </c>
      <c r="C1879" s="1" t="s">
        <v>5194</v>
      </c>
      <c r="D1879" s="1" t="s">
        <v>21</v>
      </c>
      <c r="E1879" s="1" t="s">
        <v>5186</v>
      </c>
      <c r="F1879" s="1" t="s">
        <v>4372</v>
      </c>
      <c r="G1879" s="2"/>
      <c r="H1879" s="2"/>
      <c r="I1879" s="2"/>
      <c r="J1879" s="2"/>
      <c r="K1879" s="2"/>
      <c r="L1879" s="2"/>
      <c r="M1879" s="2"/>
      <c r="N1879" s="5">
        <v>250</v>
      </c>
      <c r="O1879" s="2"/>
      <c r="P1879" s="2"/>
      <c r="Q1879" s="5">
        <v>250</v>
      </c>
      <c r="R1879" s="1" t="s">
        <v>610</v>
      </c>
      <c r="S1879" s="1" t="s">
        <v>5187</v>
      </c>
      <c r="T1879" s="1" t="s">
        <v>22</v>
      </c>
      <c r="U1879" t="str">
        <f>VLOOKUP(E1879,[1]Report!$E$4:$T$4596,16,0)</f>
        <v>Move</v>
      </c>
    </row>
    <row r="1880" spans="1:21" x14ac:dyDescent="0.25">
      <c r="A1880" s="1" t="s">
        <v>5219</v>
      </c>
      <c r="B1880" s="1" t="s">
        <v>21</v>
      </c>
      <c r="C1880" s="1" t="s">
        <v>5194</v>
      </c>
      <c r="D1880" s="1" t="s">
        <v>21</v>
      </c>
      <c r="E1880" s="1" t="s">
        <v>5186</v>
      </c>
      <c r="F1880" s="1" t="s">
        <v>4372</v>
      </c>
      <c r="G1880" s="2"/>
      <c r="H1880" s="2"/>
      <c r="I1880" s="2"/>
      <c r="J1880" s="2"/>
      <c r="K1880" s="2"/>
      <c r="L1880" s="2"/>
      <c r="M1880" s="2"/>
      <c r="N1880" s="5">
        <v>2075</v>
      </c>
      <c r="O1880" s="2"/>
      <c r="P1880" s="2"/>
      <c r="Q1880" s="5">
        <v>2075</v>
      </c>
      <c r="R1880" s="1" t="s">
        <v>611</v>
      </c>
      <c r="S1880" s="1" t="s">
        <v>5187</v>
      </c>
      <c r="T1880" s="1" t="s">
        <v>22</v>
      </c>
      <c r="U1880" t="str">
        <f>VLOOKUP(E1880,[1]Report!$E$4:$T$4596,16,0)</f>
        <v>Move</v>
      </c>
    </row>
    <row r="1881" spans="1:21" x14ac:dyDescent="0.25">
      <c r="A1881" s="1" t="s">
        <v>5220</v>
      </c>
      <c r="B1881" s="1" t="s">
        <v>21</v>
      </c>
      <c r="C1881" s="1" t="s">
        <v>5194</v>
      </c>
      <c r="D1881" s="1" t="s">
        <v>21</v>
      </c>
      <c r="E1881" s="1" t="s">
        <v>5186</v>
      </c>
      <c r="F1881" s="1" t="s">
        <v>4372</v>
      </c>
      <c r="G1881" s="2"/>
      <c r="H1881" s="2"/>
      <c r="I1881" s="2"/>
      <c r="J1881" s="2"/>
      <c r="K1881" s="2"/>
      <c r="L1881" s="2"/>
      <c r="M1881" s="2"/>
      <c r="N1881" s="5">
        <v>2075</v>
      </c>
      <c r="O1881" s="2"/>
      <c r="P1881" s="2"/>
      <c r="Q1881" s="5">
        <v>2075</v>
      </c>
      <c r="R1881" s="1" t="s">
        <v>612</v>
      </c>
      <c r="S1881" s="1" t="s">
        <v>5187</v>
      </c>
      <c r="T1881" s="1" t="s">
        <v>22</v>
      </c>
      <c r="U1881" t="str">
        <f>VLOOKUP(E1881,[1]Report!$E$4:$T$4596,16,0)</f>
        <v>Move</v>
      </c>
    </row>
    <row r="1882" spans="1:21" x14ac:dyDescent="0.25">
      <c r="A1882" s="1" t="s">
        <v>5221</v>
      </c>
      <c r="B1882" s="1" t="s">
        <v>21</v>
      </c>
      <c r="C1882" s="1" t="s">
        <v>5194</v>
      </c>
      <c r="D1882" s="1" t="s">
        <v>21</v>
      </c>
      <c r="E1882" s="1" t="s">
        <v>5186</v>
      </c>
      <c r="F1882" s="1" t="s">
        <v>4372</v>
      </c>
      <c r="G1882" s="2"/>
      <c r="H1882" s="2"/>
      <c r="I1882" s="2"/>
      <c r="J1882" s="2"/>
      <c r="K1882" s="2"/>
      <c r="L1882" s="2"/>
      <c r="M1882" s="2"/>
      <c r="N1882" s="5">
        <v>2085</v>
      </c>
      <c r="O1882" s="2"/>
      <c r="P1882" s="2"/>
      <c r="Q1882" s="5">
        <v>2085</v>
      </c>
      <c r="R1882" s="1" t="s">
        <v>613</v>
      </c>
      <c r="S1882" s="1" t="s">
        <v>5187</v>
      </c>
      <c r="T1882" s="1" t="s">
        <v>22</v>
      </c>
      <c r="U1882" t="str">
        <f>VLOOKUP(E1882,[1]Report!$E$4:$T$4596,16,0)</f>
        <v>Move</v>
      </c>
    </row>
    <row r="1883" spans="1:21" x14ac:dyDescent="0.25">
      <c r="A1883" s="1" t="s">
        <v>5222</v>
      </c>
      <c r="B1883" s="1" t="s">
        <v>21</v>
      </c>
      <c r="C1883" s="1" t="s">
        <v>5194</v>
      </c>
      <c r="D1883" s="1" t="s">
        <v>21</v>
      </c>
      <c r="E1883" s="1" t="s">
        <v>5186</v>
      </c>
      <c r="F1883" s="1" t="s">
        <v>4372</v>
      </c>
      <c r="G1883" s="2"/>
      <c r="H1883" s="2"/>
      <c r="I1883" s="2"/>
      <c r="J1883" s="2"/>
      <c r="K1883" s="2"/>
      <c r="L1883" s="2"/>
      <c r="M1883" s="2"/>
      <c r="N1883" s="5">
        <v>2075</v>
      </c>
      <c r="O1883" s="2"/>
      <c r="P1883" s="2"/>
      <c r="Q1883" s="5">
        <v>2075</v>
      </c>
      <c r="R1883" s="1" t="s">
        <v>614</v>
      </c>
      <c r="S1883" s="1" t="s">
        <v>5187</v>
      </c>
      <c r="T1883" s="1" t="s">
        <v>22</v>
      </c>
      <c r="U1883" t="str">
        <f>VLOOKUP(E1883,[1]Report!$E$4:$T$4596,16,0)</f>
        <v>Move</v>
      </c>
    </row>
    <row r="1884" spans="1:21" x14ac:dyDescent="0.25">
      <c r="A1884" s="1" t="s">
        <v>5223</v>
      </c>
      <c r="B1884" s="1" t="s">
        <v>21</v>
      </c>
      <c r="C1884" s="1" t="s">
        <v>5194</v>
      </c>
      <c r="D1884" s="1" t="s">
        <v>21</v>
      </c>
      <c r="E1884" s="1" t="s">
        <v>5186</v>
      </c>
      <c r="F1884" s="1" t="s">
        <v>4372</v>
      </c>
      <c r="G1884" s="2"/>
      <c r="H1884" s="2"/>
      <c r="I1884" s="2"/>
      <c r="J1884" s="2"/>
      <c r="K1884" s="2"/>
      <c r="L1884" s="2"/>
      <c r="M1884" s="2"/>
      <c r="N1884" s="5">
        <v>6230</v>
      </c>
      <c r="O1884" s="2"/>
      <c r="P1884" s="2"/>
      <c r="Q1884" s="5">
        <v>6230</v>
      </c>
      <c r="R1884" s="1" t="s">
        <v>615</v>
      </c>
      <c r="S1884" s="1" t="s">
        <v>5187</v>
      </c>
      <c r="T1884" s="1" t="s">
        <v>22</v>
      </c>
      <c r="U1884" t="str">
        <f>VLOOKUP(E1884,[1]Report!$E$4:$T$4596,16,0)</f>
        <v>Move</v>
      </c>
    </row>
    <row r="1885" spans="1:21" x14ac:dyDescent="0.25">
      <c r="A1885" s="1" t="s">
        <v>5224</v>
      </c>
      <c r="B1885" s="1" t="s">
        <v>21</v>
      </c>
      <c r="C1885" s="1" t="s">
        <v>5194</v>
      </c>
      <c r="D1885" s="1" t="s">
        <v>21</v>
      </c>
      <c r="E1885" s="1" t="s">
        <v>5186</v>
      </c>
      <c r="F1885" s="1" t="s">
        <v>4372</v>
      </c>
      <c r="G1885" s="2"/>
      <c r="H1885" s="2"/>
      <c r="I1885" s="2"/>
      <c r="J1885" s="2"/>
      <c r="K1885" s="2"/>
      <c r="L1885" s="2"/>
      <c r="M1885" s="2"/>
      <c r="N1885" s="5">
        <v>6075</v>
      </c>
      <c r="O1885" s="2"/>
      <c r="P1885" s="2"/>
      <c r="Q1885" s="5">
        <v>6075</v>
      </c>
      <c r="R1885" s="1" t="s">
        <v>616</v>
      </c>
      <c r="S1885" s="1" t="s">
        <v>5187</v>
      </c>
      <c r="T1885" s="1" t="s">
        <v>22</v>
      </c>
      <c r="U1885" t="str">
        <f>VLOOKUP(E1885,[1]Report!$E$4:$T$4596,16,0)</f>
        <v>Move</v>
      </c>
    </row>
    <row r="1886" spans="1:21" x14ac:dyDescent="0.25">
      <c r="A1886" s="1" t="s">
        <v>5225</v>
      </c>
      <c r="B1886" s="1" t="s">
        <v>21</v>
      </c>
      <c r="C1886" s="1" t="s">
        <v>5194</v>
      </c>
      <c r="D1886" s="1" t="s">
        <v>21</v>
      </c>
      <c r="E1886" s="1" t="s">
        <v>5186</v>
      </c>
      <c r="F1886" s="1" t="s">
        <v>4372</v>
      </c>
      <c r="G1886" s="2"/>
      <c r="H1886" s="2"/>
      <c r="I1886" s="2"/>
      <c r="J1886" s="2"/>
      <c r="K1886" s="2"/>
      <c r="L1886" s="2"/>
      <c r="M1886" s="2"/>
      <c r="N1886" s="5">
        <v>2230</v>
      </c>
      <c r="O1886" s="2"/>
      <c r="P1886" s="2"/>
      <c r="Q1886" s="5">
        <v>2230</v>
      </c>
      <c r="R1886" s="1" t="s">
        <v>617</v>
      </c>
      <c r="S1886" s="1" t="s">
        <v>5187</v>
      </c>
      <c r="T1886" s="1" t="s">
        <v>22</v>
      </c>
      <c r="U1886" t="str">
        <f>VLOOKUP(E1886,[1]Report!$E$4:$T$4596,16,0)</f>
        <v>Move</v>
      </c>
    </row>
    <row r="1887" spans="1:21" x14ac:dyDescent="0.25">
      <c r="A1887" s="1" t="s">
        <v>5226</v>
      </c>
      <c r="B1887" s="1" t="s">
        <v>21</v>
      </c>
      <c r="C1887" s="1" t="s">
        <v>5194</v>
      </c>
      <c r="D1887" s="1" t="s">
        <v>21</v>
      </c>
      <c r="E1887" s="1" t="s">
        <v>5186</v>
      </c>
      <c r="F1887" s="1" t="s">
        <v>4372</v>
      </c>
      <c r="G1887" s="2"/>
      <c r="H1887" s="2"/>
      <c r="I1887" s="2"/>
      <c r="J1887" s="2"/>
      <c r="K1887" s="2"/>
      <c r="L1887" s="2"/>
      <c r="M1887" s="2"/>
      <c r="N1887" s="2"/>
      <c r="O1887" s="5">
        <v>2230</v>
      </c>
      <c r="P1887" s="2"/>
      <c r="Q1887" s="5">
        <v>2230</v>
      </c>
      <c r="R1887" s="1" t="s">
        <v>618</v>
      </c>
      <c r="S1887" s="1" t="s">
        <v>5187</v>
      </c>
      <c r="T1887" s="1" t="s">
        <v>22</v>
      </c>
      <c r="U1887" t="str">
        <f>VLOOKUP(E1887,[1]Report!$E$4:$T$4596,16,0)</f>
        <v>Move</v>
      </c>
    </row>
    <row r="1888" spans="1:21" x14ac:dyDescent="0.25">
      <c r="A1888" s="1" t="s">
        <v>5227</v>
      </c>
      <c r="B1888" s="1" t="s">
        <v>21</v>
      </c>
      <c r="C1888" s="1" t="s">
        <v>5194</v>
      </c>
      <c r="D1888" s="1" t="s">
        <v>21</v>
      </c>
      <c r="E1888" s="1" t="s">
        <v>5186</v>
      </c>
      <c r="F1888" s="1" t="s">
        <v>4372</v>
      </c>
      <c r="G1888" s="2"/>
      <c r="H1888" s="2"/>
      <c r="I1888" s="2"/>
      <c r="J1888" s="2"/>
      <c r="K1888" s="2"/>
      <c r="L1888" s="2"/>
      <c r="M1888" s="2"/>
      <c r="N1888" s="2"/>
      <c r="O1888" s="5">
        <v>1151</v>
      </c>
      <c r="P1888" s="2"/>
      <c r="Q1888" s="5">
        <v>1151</v>
      </c>
      <c r="R1888" s="1" t="s">
        <v>619</v>
      </c>
      <c r="S1888" s="1" t="s">
        <v>5187</v>
      </c>
      <c r="T1888" s="1" t="s">
        <v>22</v>
      </c>
      <c r="U1888" t="str">
        <f>VLOOKUP(E1888,[1]Report!$E$4:$T$4596,16,0)</f>
        <v>Move</v>
      </c>
    </row>
    <row r="1889" spans="1:21" x14ac:dyDescent="0.25">
      <c r="A1889" s="1" t="s">
        <v>5228</v>
      </c>
      <c r="B1889" s="1" t="s">
        <v>21</v>
      </c>
      <c r="C1889" s="1" t="s">
        <v>5194</v>
      </c>
      <c r="D1889" s="1" t="s">
        <v>21</v>
      </c>
      <c r="E1889" s="1" t="s">
        <v>5186</v>
      </c>
      <c r="F1889" s="1" t="s">
        <v>4372</v>
      </c>
      <c r="G1889" s="2"/>
      <c r="H1889" s="2"/>
      <c r="I1889" s="2"/>
      <c r="J1889" s="2"/>
      <c r="K1889" s="2"/>
      <c r="L1889" s="2"/>
      <c r="M1889" s="2"/>
      <c r="N1889" s="2"/>
      <c r="O1889" s="5">
        <v>460</v>
      </c>
      <c r="P1889" s="2"/>
      <c r="Q1889" s="5">
        <v>460</v>
      </c>
      <c r="R1889" s="1" t="s">
        <v>620</v>
      </c>
      <c r="S1889" s="1" t="s">
        <v>5187</v>
      </c>
      <c r="T1889" s="1" t="s">
        <v>22</v>
      </c>
      <c r="U1889" t="str">
        <f>VLOOKUP(E1889,[1]Report!$E$4:$T$4596,16,0)</f>
        <v>Move</v>
      </c>
    </row>
    <row r="1890" spans="1:21" x14ac:dyDescent="0.25">
      <c r="A1890" s="1" t="s">
        <v>5229</v>
      </c>
      <c r="B1890" s="1" t="s">
        <v>21</v>
      </c>
      <c r="C1890" s="1" t="s">
        <v>5194</v>
      </c>
      <c r="D1890" s="1" t="s">
        <v>21</v>
      </c>
      <c r="E1890" s="1" t="s">
        <v>5186</v>
      </c>
      <c r="F1890" s="1" t="s">
        <v>4372</v>
      </c>
      <c r="G1890" s="2"/>
      <c r="H1890" s="2"/>
      <c r="I1890" s="2"/>
      <c r="J1890" s="2"/>
      <c r="K1890" s="2"/>
      <c r="L1890" s="2"/>
      <c r="M1890" s="2"/>
      <c r="N1890" s="2"/>
      <c r="O1890" s="5">
        <v>1671</v>
      </c>
      <c r="P1890" s="2"/>
      <c r="Q1890" s="5">
        <v>1671</v>
      </c>
      <c r="R1890" s="1" t="s">
        <v>621</v>
      </c>
      <c r="S1890" s="1" t="s">
        <v>5187</v>
      </c>
      <c r="T1890" s="1" t="s">
        <v>22</v>
      </c>
      <c r="U1890" t="str">
        <f>VLOOKUP(E1890,[1]Report!$E$4:$T$4596,16,0)</f>
        <v>Move</v>
      </c>
    </row>
    <row r="1891" spans="1:21" x14ac:dyDescent="0.25">
      <c r="A1891" s="1" t="s">
        <v>5230</v>
      </c>
      <c r="B1891" s="1" t="s">
        <v>21</v>
      </c>
      <c r="C1891" s="1" t="s">
        <v>5194</v>
      </c>
      <c r="D1891" s="1" t="s">
        <v>21</v>
      </c>
      <c r="E1891" s="1" t="s">
        <v>5186</v>
      </c>
      <c r="F1891" s="1" t="s">
        <v>4372</v>
      </c>
      <c r="G1891" s="2"/>
      <c r="H1891" s="2"/>
      <c r="I1891" s="2"/>
      <c r="J1891" s="2"/>
      <c r="K1891" s="2"/>
      <c r="L1891" s="2"/>
      <c r="M1891" s="2"/>
      <c r="N1891" s="2"/>
      <c r="O1891" s="5">
        <v>1561</v>
      </c>
      <c r="P1891" s="2"/>
      <c r="Q1891" s="5">
        <v>1561</v>
      </c>
      <c r="R1891" s="1" t="s">
        <v>622</v>
      </c>
      <c r="S1891" s="1" t="s">
        <v>5187</v>
      </c>
      <c r="T1891" s="1" t="s">
        <v>22</v>
      </c>
      <c r="U1891" t="str">
        <f>VLOOKUP(E1891,[1]Report!$E$4:$T$4596,16,0)</f>
        <v>Move</v>
      </c>
    </row>
    <row r="1892" spans="1:21" x14ac:dyDescent="0.25">
      <c r="A1892" s="1" t="s">
        <v>5231</v>
      </c>
      <c r="B1892" s="1" t="s">
        <v>21</v>
      </c>
      <c r="C1892" s="1" t="s">
        <v>5194</v>
      </c>
      <c r="D1892" s="1" t="s">
        <v>21</v>
      </c>
      <c r="E1892" s="1" t="s">
        <v>5186</v>
      </c>
      <c r="F1892" s="1" t="s">
        <v>4372</v>
      </c>
      <c r="G1892" s="2"/>
      <c r="H1892" s="2"/>
      <c r="I1892" s="2"/>
      <c r="J1892" s="2"/>
      <c r="K1892" s="2"/>
      <c r="L1892" s="2"/>
      <c r="M1892" s="2"/>
      <c r="N1892" s="2"/>
      <c r="O1892" s="5">
        <v>1561</v>
      </c>
      <c r="P1892" s="2"/>
      <c r="Q1892" s="5">
        <v>1561</v>
      </c>
      <c r="R1892" s="1" t="s">
        <v>623</v>
      </c>
      <c r="S1892" s="1" t="s">
        <v>5187</v>
      </c>
      <c r="T1892" s="1" t="s">
        <v>22</v>
      </c>
      <c r="U1892" t="str">
        <f>VLOOKUP(E1892,[1]Report!$E$4:$T$4596,16,0)</f>
        <v>Move</v>
      </c>
    </row>
    <row r="1893" spans="1:21" x14ac:dyDescent="0.25">
      <c r="A1893" s="1" t="s">
        <v>5232</v>
      </c>
      <c r="B1893" s="1" t="s">
        <v>21</v>
      </c>
      <c r="C1893" s="1" t="s">
        <v>5194</v>
      </c>
      <c r="D1893" s="1" t="s">
        <v>21</v>
      </c>
      <c r="E1893" s="1" t="s">
        <v>5186</v>
      </c>
      <c r="F1893" s="1" t="s">
        <v>4372</v>
      </c>
      <c r="G1893" s="2"/>
      <c r="H1893" s="2"/>
      <c r="I1893" s="2"/>
      <c r="J1893" s="2"/>
      <c r="K1893" s="2"/>
      <c r="L1893" s="2"/>
      <c r="M1893" s="2"/>
      <c r="N1893" s="2"/>
      <c r="O1893" s="5">
        <v>1561</v>
      </c>
      <c r="P1893" s="2"/>
      <c r="Q1893" s="5">
        <v>1561</v>
      </c>
      <c r="R1893" s="1" t="s">
        <v>624</v>
      </c>
      <c r="S1893" s="1" t="s">
        <v>5187</v>
      </c>
      <c r="T1893" s="1" t="s">
        <v>22</v>
      </c>
      <c r="U1893" t="str">
        <f>VLOOKUP(E1893,[1]Report!$E$4:$T$4596,16,0)</f>
        <v>Move</v>
      </c>
    </row>
    <row r="1894" spans="1:21" x14ac:dyDescent="0.25">
      <c r="A1894" s="1" t="s">
        <v>5233</v>
      </c>
      <c r="B1894" s="1" t="s">
        <v>21</v>
      </c>
      <c r="C1894" s="1" t="s">
        <v>5194</v>
      </c>
      <c r="D1894" s="1" t="s">
        <v>21</v>
      </c>
      <c r="E1894" s="1" t="s">
        <v>5186</v>
      </c>
      <c r="F1894" s="1" t="s">
        <v>4372</v>
      </c>
      <c r="G1894" s="2"/>
      <c r="H1894" s="2"/>
      <c r="I1894" s="2"/>
      <c r="J1894" s="2"/>
      <c r="K1894" s="2"/>
      <c r="L1894" s="2"/>
      <c r="M1894" s="2"/>
      <c r="N1894" s="2"/>
      <c r="O1894" s="5">
        <v>410</v>
      </c>
      <c r="P1894" s="2"/>
      <c r="Q1894" s="5">
        <v>410</v>
      </c>
      <c r="R1894" s="1" t="s">
        <v>625</v>
      </c>
      <c r="S1894" s="1" t="s">
        <v>5187</v>
      </c>
      <c r="T1894" s="1" t="s">
        <v>22</v>
      </c>
      <c r="U1894" t="str">
        <f>VLOOKUP(E1894,[1]Report!$E$4:$T$4596,16,0)</f>
        <v>Move</v>
      </c>
    </row>
    <row r="1895" spans="1:21" x14ac:dyDescent="0.25">
      <c r="A1895" s="1" t="s">
        <v>5234</v>
      </c>
      <c r="B1895" s="1" t="s">
        <v>21</v>
      </c>
      <c r="C1895" s="1" t="s">
        <v>5194</v>
      </c>
      <c r="D1895" s="1" t="s">
        <v>21</v>
      </c>
      <c r="E1895" s="1" t="s">
        <v>5186</v>
      </c>
      <c r="F1895" s="1" t="s">
        <v>4372</v>
      </c>
      <c r="G1895" s="2"/>
      <c r="H1895" s="2"/>
      <c r="I1895" s="2"/>
      <c r="J1895" s="2"/>
      <c r="K1895" s="2"/>
      <c r="L1895" s="2"/>
      <c r="M1895" s="2"/>
      <c r="N1895" s="2"/>
      <c r="O1895" s="5">
        <v>210</v>
      </c>
      <c r="P1895" s="2"/>
      <c r="Q1895" s="5">
        <v>210</v>
      </c>
      <c r="R1895" s="1" t="s">
        <v>626</v>
      </c>
      <c r="S1895" s="1" t="s">
        <v>5187</v>
      </c>
      <c r="T1895" s="1" t="s">
        <v>22</v>
      </c>
      <c r="U1895" t="str">
        <f>VLOOKUP(E1895,[1]Report!$E$4:$T$4596,16,0)</f>
        <v>Move</v>
      </c>
    </row>
    <row r="1896" spans="1:21" x14ac:dyDescent="0.25">
      <c r="A1896" s="1" t="s">
        <v>5235</v>
      </c>
      <c r="B1896" s="1" t="s">
        <v>21</v>
      </c>
      <c r="C1896" s="1" t="s">
        <v>5194</v>
      </c>
      <c r="D1896" s="1" t="s">
        <v>21</v>
      </c>
      <c r="E1896" s="1" t="s">
        <v>5186</v>
      </c>
      <c r="F1896" s="1" t="s">
        <v>4372</v>
      </c>
      <c r="G1896" s="2"/>
      <c r="H1896" s="2"/>
      <c r="I1896" s="2"/>
      <c r="J1896" s="2"/>
      <c r="K1896" s="2"/>
      <c r="L1896" s="2"/>
      <c r="M1896" s="2"/>
      <c r="N1896" s="2"/>
      <c r="O1896" s="5">
        <v>1561</v>
      </c>
      <c r="P1896" s="2"/>
      <c r="Q1896" s="5">
        <v>1561</v>
      </c>
      <c r="R1896" s="1" t="s">
        <v>627</v>
      </c>
      <c r="S1896" s="1" t="s">
        <v>5187</v>
      </c>
      <c r="T1896" s="1" t="s">
        <v>22</v>
      </c>
      <c r="U1896" t="str">
        <f>VLOOKUP(E1896,[1]Report!$E$4:$T$4596,16,0)</f>
        <v>Move</v>
      </c>
    </row>
    <row r="1897" spans="1:21" x14ac:dyDescent="0.25">
      <c r="A1897" s="1" t="s">
        <v>5236</v>
      </c>
      <c r="B1897" s="1" t="s">
        <v>21</v>
      </c>
      <c r="C1897" s="1" t="s">
        <v>5194</v>
      </c>
      <c r="D1897" s="1" t="s">
        <v>21</v>
      </c>
      <c r="E1897" s="1" t="s">
        <v>5186</v>
      </c>
      <c r="F1897" s="1" t="s">
        <v>4372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5">
        <v>1661</v>
      </c>
      <c r="Q1897" s="5">
        <v>1661</v>
      </c>
      <c r="R1897" s="1" t="s">
        <v>628</v>
      </c>
      <c r="S1897" s="1" t="s">
        <v>5187</v>
      </c>
      <c r="T1897" s="1" t="s">
        <v>22</v>
      </c>
      <c r="U1897" t="str">
        <f>VLOOKUP(E1897,[1]Report!$E$4:$T$4596,16,0)</f>
        <v>Move</v>
      </c>
    </row>
    <row r="1898" spans="1:21" x14ac:dyDescent="0.25">
      <c r="A1898" s="1" t="s">
        <v>5237</v>
      </c>
      <c r="B1898" s="1" t="s">
        <v>21</v>
      </c>
      <c r="C1898" s="1" t="s">
        <v>5194</v>
      </c>
      <c r="D1898" s="1" t="s">
        <v>21</v>
      </c>
      <c r="E1898" s="1" t="s">
        <v>5186</v>
      </c>
      <c r="F1898" s="1" t="s">
        <v>4372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5">
        <v>1561</v>
      </c>
      <c r="Q1898" s="5">
        <v>1561</v>
      </c>
      <c r="R1898" s="1" t="s">
        <v>629</v>
      </c>
      <c r="S1898" s="1" t="s">
        <v>5187</v>
      </c>
      <c r="T1898" s="1" t="s">
        <v>22</v>
      </c>
      <c r="U1898" t="str">
        <f>VLOOKUP(E1898,[1]Report!$E$4:$T$4596,16,0)</f>
        <v>Move</v>
      </c>
    </row>
    <row r="1899" spans="1:21" x14ac:dyDescent="0.25">
      <c r="A1899" s="1" t="s">
        <v>5238</v>
      </c>
      <c r="B1899" s="1" t="s">
        <v>21</v>
      </c>
      <c r="C1899" s="1" t="s">
        <v>5194</v>
      </c>
      <c r="D1899" s="1" t="s">
        <v>21</v>
      </c>
      <c r="E1899" s="1" t="s">
        <v>5186</v>
      </c>
      <c r="F1899" s="1" t="s">
        <v>4372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5">
        <v>1561</v>
      </c>
      <c r="Q1899" s="5">
        <v>1561</v>
      </c>
      <c r="R1899" s="1" t="s">
        <v>630</v>
      </c>
      <c r="S1899" s="1" t="s">
        <v>5187</v>
      </c>
      <c r="T1899" s="1" t="s">
        <v>22</v>
      </c>
      <c r="U1899" t="str">
        <f>VLOOKUP(E1899,[1]Report!$E$4:$T$4596,16,0)</f>
        <v>Move</v>
      </c>
    </row>
    <row r="1900" spans="1:21" x14ac:dyDescent="0.25">
      <c r="A1900" s="1" t="s">
        <v>5239</v>
      </c>
      <c r="B1900" s="1" t="s">
        <v>21</v>
      </c>
      <c r="C1900" s="1" t="s">
        <v>5194</v>
      </c>
      <c r="D1900" s="1" t="s">
        <v>21</v>
      </c>
      <c r="E1900" s="1" t="s">
        <v>5186</v>
      </c>
      <c r="F1900" s="1" t="s">
        <v>4372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5">
        <v>6230</v>
      </c>
      <c r="Q1900" s="5">
        <v>6230</v>
      </c>
      <c r="R1900" s="1" t="s">
        <v>631</v>
      </c>
      <c r="S1900" s="1" t="s">
        <v>5187</v>
      </c>
      <c r="T1900" s="1" t="s">
        <v>22</v>
      </c>
      <c r="U1900" t="str">
        <f>VLOOKUP(E1900,[1]Report!$E$4:$T$4596,16,0)</f>
        <v>Move</v>
      </c>
    </row>
    <row r="1901" spans="1:21" x14ac:dyDescent="0.25">
      <c r="A1901" s="1" t="s">
        <v>5240</v>
      </c>
      <c r="B1901" s="1" t="s">
        <v>21</v>
      </c>
      <c r="C1901" s="1" t="s">
        <v>5194</v>
      </c>
      <c r="D1901" s="1" t="s">
        <v>21</v>
      </c>
      <c r="E1901" s="1" t="s">
        <v>5186</v>
      </c>
      <c r="F1901" s="1" t="s">
        <v>4372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5">
        <v>6230</v>
      </c>
      <c r="Q1901" s="5">
        <v>6230</v>
      </c>
      <c r="R1901" s="1" t="s">
        <v>632</v>
      </c>
      <c r="S1901" s="1" t="s">
        <v>5187</v>
      </c>
      <c r="T1901" s="1" t="s">
        <v>22</v>
      </c>
      <c r="U1901" t="str">
        <f>VLOOKUP(E1901,[1]Report!$E$4:$T$4596,16,0)</f>
        <v>Move</v>
      </c>
    </row>
    <row r="1902" spans="1:21" x14ac:dyDescent="0.25">
      <c r="A1902" s="1" t="s">
        <v>5241</v>
      </c>
      <c r="B1902" s="1" t="s">
        <v>21</v>
      </c>
      <c r="C1902" s="1" t="s">
        <v>5194</v>
      </c>
      <c r="D1902" s="1" t="s">
        <v>21</v>
      </c>
      <c r="E1902" s="1" t="s">
        <v>5186</v>
      </c>
      <c r="F1902" s="1" t="s">
        <v>4372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5">
        <v>4000</v>
      </c>
      <c r="Q1902" s="5">
        <v>4000</v>
      </c>
      <c r="R1902" s="1" t="s">
        <v>633</v>
      </c>
      <c r="S1902" s="1" t="s">
        <v>5187</v>
      </c>
      <c r="T1902" s="1" t="s">
        <v>22</v>
      </c>
      <c r="U1902" t="str">
        <f>VLOOKUP(E1902,[1]Report!$E$4:$T$4596,16,0)</f>
        <v>Move</v>
      </c>
    </row>
    <row r="1903" spans="1:21" x14ac:dyDescent="0.25">
      <c r="A1903" s="1" t="s">
        <v>5242</v>
      </c>
      <c r="B1903" s="1" t="s">
        <v>21</v>
      </c>
      <c r="C1903" s="1" t="s">
        <v>5194</v>
      </c>
      <c r="D1903" s="1" t="s">
        <v>21</v>
      </c>
      <c r="E1903" s="1" t="s">
        <v>5186</v>
      </c>
      <c r="F1903" s="1" t="s">
        <v>4372</v>
      </c>
      <c r="G1903" s="2"/>
      <c r="H1903" s="2"/>
      <c r="I1903" s="2"/>
      <c r="J1903" s="5">
        <v>19800</v>
      </c>
      <c r="K1903" s="2"/>
      <c r="L1903" s="2"/>
      <c r="M1903" s="2"/>
      <c r="N1903" s="2"/>
      <c r="O1903" s="2"/>
      <c r="P1903" s="2"/>
      <c r="Q1903" s="5">
        <v>19800</v>
      </c>
      <c r="R1903" s="1" t="s">
        <v>1306</v>
      </c>
      <c r="S1903" s="1" t="s">
        <v>5187</v>
      </c>
      <c r="T1903" s="1" t="s">
        <v>22</v>
      </c>
      <c r="U1903" t="str">
        <f>VLOOKUP(E1903,[1]Report!$E$4:$T$4596,16,0)</f>
        <v>Move</v>
      </c>
    </row>
    <row r="1904" spans="1:21" x14ac:dyDescent="0.25">
      <c r="A1904" s="1" t="s">
        <v>5243</v>
      </c>
      <c r="B1904" s="1" t="s">
        <v>21</v>
      </c>
      <c r="C1904" s="1" t="s">
        <v>5194</v>
      </c>
      <c r="D1904" s="1" t="s">
        <v>21</v>
      </c>
      <c r="E1904" s="1" t="s">
        <v>5186</v>
      </c>
      <c r="F1904" s="1" t="s">
        <v>4372</v>
      </c>
      <c r="G1904" s="2"/>
      <c r="H1904" s="2"/>
      <c r="I1904" s="2"/>
      <c r="J1904" s="2"/>
      <c r="K1904" s="2"/>
      <c r="L1904" s="2"/>
      <c r="M1904" s="2"/>
      <c r="N1904" s="2"/>
      <c r="O1904" s="5">
        <v>19800</v>
      </c>
      <c r="P1904" s="2"/>
      <c r="Q1904" s="5">
        <v>19800</v>
      </c>
      <c r="R1904" s="1" t="s">
        <v>1307</v>
      </c>
      <c r="S1904" s="1" t="s">
        <v>5187</v>
      </c>
      <c r="T1904" s="1" t="s">
        <v>22</v>
      </c>
      <c r="U1904" t="str">
        <f>VLOOKUP(E1904,[1]Report!$E$4:$T$4596,16,0)</f>
        <v>Move</v>
      </c>
    </row>
    <row r="1905" spans="1:21" x14ac:dyDescent="0.25">
      <c r="A1905" s="1" t="s">
        <v>5244</v>
      </c>
      <c r="B1905" s="1" t="s">
        <v>21</v>
      </c>
      <c r="C1905" s="1" t="s">
        <v>5194</v>
      </c>
      <c r="D1905" s="1" t="s">
        <v>21</v>
      </c>
      <c r="E1905" s="1" t="s">
        <v>5186</v>
      </c>
      <c r="F1905" s="1" t="s">
        <v>4372</v>
      </c>
      <c r="G1905" s="2"/>
      <c r="H1905" s="2"/>
      <c r="I1905" s="2"/>
      <c r="J1905" s="2"/>
      <c r="K1905" s="2"/>
      <c r="L1905" s="2"/>
      <c r="M1905" s="2"/>
      <c r="N1905" s="5">
        <v>1275</v>
      </c>
      <c r="O1905" s="2"/>
      <c r="P1905" s="2"/>
      <c r="Q1905" s="5">
        <v>1275</v>
      </c>
      <c r="R1905" s="1" t="s">
        <v>2115</v>
      </c>
      <c r="S1905" s="1" t="s">
        <v>5187</v>
      </c>
      <c r="T1905" s="1" t="s">
        <v>22</v>
      </c>
      <c r="U1905" t="str">
        <f>VLOOKUP(E1905,[1]Report!$E$4:$T$4596,16,0)</f>
        <v>Move</v>
      </c>
    </row>
    <row r="1906" spans="1:21" x14ac:dyDescent="0.25">
      <c r="A1906" s="1" t="s">
        <v>5245</v>
      </c>
      <c r="B1906" s="1" t="s">
        <v>21</v>
      </c>
      <c r="C1906" s="1" t="s">
        <v>5194</v>
      </c>
      <c r="D1906" s="1" t="s">
        <v>21</v>
      </c>
      <c r="E1906" s="1" t="s">
        <v>5186</v>
      </c>
      <c r="F1906" s="1" t="s">
        <v>4372</v>
      </c>
      <c r="G1906" s="2"/>
      <c r="H1906" s="2"/>
      <c r="I1906" s="2"/>
      <c r="J1906" s="2"/>
      <c r="K1906" s="2"/>
      <c r="L1906" s="2"/>
      <c r="M1906" s="5">
        <v>1010</v>
      </c>
      <c r="N1906" s="2"/>
      <c r="O1906" s="2"/>
      <c r="P1906" s="2"/>
      <c r="Q1906" s="5">
        <v>1010</v>
      </c>
      <c r="R1906" s="1" t="s">
        <v>2116</v>
      </c>
      <c r="S1906" s="1" t="s">
        <v>5187</v>
      </c>
      <c r="T1906" s="1" t="s">
        <v>22</v>
      </c>
      <c r="U1906" t="str">
        <f>VLOOKUP(E1906,[1]Report!$E$4:$T$4596,16,0)</f>
        <v>Move</v>
      </c>
    </row>
    <row r="1907" spans="1:21" x14ac:dyDescent="0.25">
      <c r="A1907" s="1" t="s">
        <v>5246</v>
      </c>
      <c r="B1907" s="1" t="s">
        <v>21</v>
      </c>
      <c r="C1907" s="1" t="s">
        <v>5194</v>
      </c>
      <c r="D1907" s="1" t="s">
        <v>21</v>
      </c>
      <c r="E1907" s="1" t="s">
        <v>5186</v>
      </c>
      <c r="F1907" s="1" t="s">
        <v>4372</v>
      </c>
      <c r="G1907" s="2"/>
      <c r="H1907" s="2"/>
      <c r="I1907" s="2"/>
      <c r="J1907" s="2"/>
      <c r="K1907" s="2"/>
      <c r="L1907" s="2"/>
      <c r="M1907" s="5">
        <v>2020</v>
      </c>
      <c r="N1907" s="2"/>
      <c r="O1907" s="2"/>
      <c r="P1907" s="2"/>
      <c r="Q1907" s="5">
        <v>2020</v>
      </c>
      <c r="R1907" s="1" t="s">
        <v>2117</v>
      </c>
      <c r="S1907" s="1" t="s">
        <v>5187</v>
      </c>
      <c r="T1907" s="1" t="s">
        <v>22</v>
      </c>
      <c r="U1907" t="str">
        <f>VLOOKUP(E1907,[1]Report!$E$4:$T$4596,16,0)</f>
        <v>Move</v>
      </c>
    </row>
    <row r="1908" spans="1:21" x14ac:dyDescent="0.25">
      <c r="A1908" s="1" t="s">
        <v>5247</v>
      </c>
      <c r="B1908" s="1" t="s">
        <v>21</v>
      </c>
      <c r="C1908" s="1" t="s">
        <v>5194</v>
      </c>
      <c r="D1908" s="1" t="s">
        <v>21</v>
      </c>
      <c r="E1908" s="1" t="s">
        <v>5186</v>
      </c>
      <c r="F1908" s="1" t="s">
        <v>4372</v>
      </c>
      <c r="G1908" s="2"/>
      <c r="H1908" s="2"/>
      <c r="I1908" s="2"/>
      <c r="J1908" s="2"/>
      <c r="K1908" s="2"/>
      <c r="L1908" s="2"/>
      <c r="M1908" s="5">
        <v>1010</v>
      </c>
      <c r="N1908" s="2"/>
      <c r="O1908" s="2"/>
      <c r="P1908" s="2"/>
      <c r="Q1908" s="5">
        <v>1010</v>
      </c>
      <c r="R1908" s="1" t="s">
        <v>2118</v>
      </c>
      <c r="S1908" s="1" t="s">
        <v>5187</v>
      </c>
      <c r="T1908" s="1" t="s">
        <v>22</v>
      </c>
      <c r="U1908" t="str">
        <f>VLOOKUP(E1908,[1]Report!$E$4:$T$4596,16,0)</f>
        <v>Move</v>
      </c>
    </row>
    <row r="1909" spans="1:21" x14ac:dyDescent="0.25">
      <c r="A1909" s="1" t="s">
        <v>5248</v>
      </c>
      <c r="B1909" s="1" t="s">
        <v>21</v>
      </c>
      <c r="C1909" s="1" t="s">
        <v>5194</v>
      </c>
      <c r="D1909" s="1" t="s">
        <v>21</v>
      </c>
      <c r="E1909" s="1" t="s">
        <v>5186</v>
      </c>
      <c r="F1909" s="1" t="s">
        <v>4372</v>
      </c>
      <c r="G1909" s="2"/>
      <c r="H1909" s="2"/>
      <c r="I1909" s="2"/>
      <c r="J1909" s="2"/>
      <c r="K1909" s="2"/>
      <c r="L1909" s="2"/>
      <c r="M1909" s="5">
        <v>1835</v>
      </c>
      <c r="N1909" s="2"/>
      <c r="O1909" s="2"/>
      <c r="P1909" s="2"/>
      <c r="Q1909" s="5">
        <v>1835</v>
      </c>
      <c r="R1909" s="1" t="s">
        <v>2119</v>
      </c>
      <c r="S1909" s="1" t="s">
        <v>5187</v>
      </c>
      <c r="T1909" s="1" t="s">
        <v>22</v>
      </c>
      <c r="U1909" t="str">
        <f>VLOOKUP(E1909,[1]Report!$E$4:$T$4596,16,0)</f>
        <v>Move</v>
      </c>
    </row>
    <row r="1910" spans="1:21" x14ac:dyDescent="0.25">
      <c r="A1910" s="1" t="s">
        <v>5249</v>
      </c>
      <c r="B1910" s="1" t="s">
        <v>21</v>
      </c>
      <c r="C1910" s="1" t="s">
        <v>5194</v>
      </c>
      <c r="D1910" s="1" t="s">
        <v>21</v>
      </c>
      <c r="E1910" s="1" t="s">
        <v>5186</v>
      </c>
      <c r="F1910" s="1" t="s">
        <v>4372</v>
      </c>
      <c r="G1910" s="2"/>
      <c r="H1910" s="2"/>
      <c r="I1910" s="2"/>
      <c r="J1910" s="2"/>
      <c r="K1910" s="2"/>
      <c r="L1910" s="2"/>
      <c r="M1910" s="5">
        <v>1835</v>
      </c>
      <c r="N1910" s="2"/>
      <c r="O1910" s="2"/>
      <c r="P1910" s="2"/>
      <c r="Q1910" s="5">
        <v>1835</v>
      </c>
      <c r="R1910" s="1" t="s">
        <v>2120</v>
      </c>
      <c r="S1910" s="1" t="s">
        <v>5187</v>
      </c>
      <c r="T1910" s="1" t="s">
        <v>22</v>
      </c>
      <c r="U1910" t="str">
        <f>VLOOKUP(E1910,[1]Report!$E$4:$T$4596,16,0)</f>
        <v>Move</v>
      </c>
    </row>
    <row r="1911" spans="1:21" x14ac:dyDescent="0.25">
      <c r="A1911" s="1" t="s">
        <v>5250</v>
      </c>
      <c r="B1911" s="1" t="s">
        <v>21</v>
      </c>
      <c r="C1911" s="1" t="s">
        <v>5194</v>
      </c>
      <c r="D1911" s="1" t="s">
        <v>21</v>
      </c>
      <c r="E1911" s="1" t="s">
        <v>5186</v>
      </c>
      <c r="F1911" s="1" t="s">
        <v>4372</v>
      </c>
      <c r="G1911" s="2"/>
      <c r="H1911" s="2"/>
      <c r="I1911" s="2"/>
      <c r="J1911" s="2"/>
      <c r="K1911" s="2"/>
      <c r="L1911" s="2"/>
      <c r="M1911" s="5">
        <v>1040</v>
      </c>
      <c r="N1911" s="2"/>
      <c r="O1911" s="2"/>
      <c r="P1911" s="2"/>
      <c r="Q1911" s="5">
        <v>1040</v>
      </c>
      <c r="R1911" s="1" t="s">
        <v>2121</v>
      </c>
      <c r="S1911" s="1" t="s">
        <v>5187</v>
      </c>
      <c r="T1911" s="1" t="s">
        <v>22</v>
      </c>
      <c r="U1911" t="str">
        <f>VLOOKUP(E1911,[1]Report!$E$4:$T$4596,16,0)</f>
        <v>Move</v>
      </c>
    </row>
    <row r="1912" spans="1:21" x14ac:dyDescent="0.25">
      <c r="A1912" s="1" t="s">
        <v>5251</v>
      </c>
      <c r="B1912" s="1" t="s">
        <v>21</v>
      </c>
      <c r="C1912" s="1" t="s">
        <v>5194</v>
      </c>
      <c r="D1912" s="1" t="s">
        <v>21</v>
      </c>
      <c r="E1912" s="1" t="s">
        <v>5186</v>
      </c>
      <c r="F1912" s="1" t="s">
        <v>4372</v>
      </c>
      <c r="G1912" s="2"/>
      <c r="H1912" s="2"/>
      <c r="I1912" s="2"/>
      <c r="J1912" s="2"/>
      <c r="K1912" s="2"/>
      <c r="L1912" s="2"/>
      <c r="M1912" s="5">
        <v>1040</v>
      </c>
      <c r="N1912" s="2"/>
      <c r="O1912" s="2"/>
      <c r="P1912" s="2"/>
      <c r="Q1912" s="5">
        <v>1040</v>
      </c>
      <c r="R1912" s="1" t="s">
        <v>2122</v>
      </c>
      <c r="S1912" s="1" t="s">
        <v>5187</v>
      </c>
      <c r="T1912" s="1" t="s">
        <v>22</v>
      </c>
      <c r="U1912" t="str">
        <f>VLOOKUP(E1912,[1]Report!$E$4:$T$4596,16,0)</f>
        <v>Move</v>
      </c>
    </row>
    <row r="1913" spans="1:21" x14ac:dyDescent="0.25">
      <c r="A1913" s="1" t="s">
        <v>5252</v>
      </c>
      <c r="B1913" s="1" t="s">
        <v>21</v>
      </c>
      <c r="C1913" s="1" t="s">
        <v>5194</v>
      </c>
      <c r="D1913" s="1" t="s">
        <v>21</v>
      </c>
      <c r="E1913" s="1" t="s">
        <v>5186</v>
      </c>
      <c r="F1913" s="1" t="s">
        <v>4372</v>
      </c>
      <c r="G1913" s="2"/>
      <c r="H1913" s="2"/>
      <c r="I1913" s="2"/>
      <c r="J1913" s="2"/>
      <c r="K1913" s="2"/>
      <c r="L1913" s="2"/>
      <c r="M1913" s="5">
        <v>1040</v>
      </c>
      <c r="N1913" s="2"/>
      <c r="O1913" s="2"/>
      <c r="P1913" s="2"/>
      <c r="Q1913" s="5">
        <v>1040</v>
      </c>
      <c r="R1913" s="1" t="s">
        <v>2123</v>
      </c>
      <c r="S1913" s="1" t="s">
        <v>5187</v>
      </c>
      <c r="T1913" s="1" t="s">
        <v>22</v>
      </c>
      <c r="U1913" t="str">
        <f>VLOOKUP(E1913,[1]Report!$E$4:$T$4596,16,0)</f>
        <v>Move</v>
      </c>
    </row>
    <row r="1914" spans="1:21" x14ac:dyDescent="0.25">
      <c r="A1914" s="1" t="s">
        <v>5253</v>
      </c>
      <c r="B1914" s="1" t="s">
        <v>21</v>
      </c>
      <c r="C1914" s="1" t="s">
        <v>5194</v>
      </c>
      <c r="D1914" s="1" t="s">
        <v>21</v>
      </c>
      <c r="E1914" s="1" t="s">
        <v>5186</v>
      </c>
      <c r="F1914" s="1" t="s">
        <v>4372</v>
      </c>
      <c r="G1914" s="2"/>
      <c r="H1914" s="2"/>
      <c r="I1914" s="2"/>
      <c r="J1914" s="2"/>
      <c r="K1914" s="2"/>
      <c r="L1914" s="2"/>
      <c r="M1914" s="5">
        <v>1040</v>
      </c>
      <c r="N1914" s="2"/>
      <c r="O1914" s="2"/>
      <c r="P1914" s="2"/>
      <c r="Q1914" s="5">
        <v>1040</v>
      </c>
      <c r="R1914" s="1" t="s">
        <v>2124</v>
      </c>
      <c r="S1914" s="1" t="s">
        <v>5187</v>
      </c>
      <c r="T1914" s="1" t="s">
        <v>22</v>
      </c>
      <c r="U1914" t="str">
        <f>VLOOKUP(E1914,[1]Report!$E$4:$T$4596,16,0)</f>
        <v>Move</v>
      </c>
    </row>
    <row r="1915" spans="1:21" x14ac:dyDescent="0.25">
      <c r="A1915" s="1" t="s">
        <v>5254</v>
      </c>
      <c r="B1915" s="1" t="s">
        <v>21</v>
      </c>
      <c r="C1915" s="1" t="s">
        <v>5194</v>
      </c>
      <c r="D1915" s="1" t="s">
        <v>21</v>
      </c>
      <c r="E1915" s="1" t="s">
        <v>5186</v>
      </c>
      <c r="F1915" s="1" t="s">
        <v>4372</v>
      </c>
      <c r="G1915" s="2"/>
      <c r="H1915" s="2"/>
      <c r="I1915" s="2"/>
      <c r="J1915" s="2"/>
      <c r="K1915" s="2"/>
      <c r="L1915" s="2"/>
      <c r="M1915" s="5">
        <v>1835</v>
      </c>
      <c r="N1915" s="2"/>
      <c r="O1915" s="2"/>
      <c r="P1915" s="2"/>
      <c r="Q1915" s="5">
        <v>1835</v>
      </c>
      <c r="R1915" s="1" t="s">
        <v>2125</v>
      </c>
      <c r="S1915" s="1" t="s">
        <v>5187</v>
      </c>
      <c r="T1915" s="1" t="s">
        <v>22</v>
      </c>
      <c r="U1915" t="str">
        <f>VLOOKUP(E1915,[1]Report!$E$4:$T$4596,16,0)</f>
        <v>Move</v>
      </c>
    </row>
    <row r="1916" spans="1:21" x14ac:dyDescent="0.25">
      <c r="A1916" s="1" t="s">
        <v>5255</v>
      </c>
      <c r="B1916" s="1" t="s">
        <v>21</v>
      </c>
      <c r="C1916" s="1" t="s">
        <v>5194</v>
      </c>
      <c r="D1916" s="1" t="s">
        <v>21</v>
      </c>
      <c r="E1916" s="1" t="s">
        <v>5186</v>
      </c>
      <c r="F1916" s="1" t="s">
        <v>4372</v>
      </c>
      <c r="G1916" s="2"/>
      <c r="H1916" s="2"/>
      <c r="I1916" s="2"/>
      <c r="J1916" s="2"/>
      <c r="K1916" s="2"/>
      <c r="L1916" s="2"/>
      <c r="M1916" s="2"/>
      <c r="N1916" s="5">
        <v>1010</v>
      </c>
      <c r="O1916" s="2"/>
      <c r="P1916" s="2"/>
      <c r="Q1916" s="5">
        <v>1010</v>
      </c>
      <c r="R1916" s="1" t="s">
        <v>2126</v>
      </c>
      <c r="S1916" s="1" t="s">
        <v>5187</v>
      </c>
      <c r="T1916" s="1" t="s">
        <v>22</v>
      </c>
      <c r="U1916" t="str">
        <f>VLOOKUP(E1916,[1]Report!$E$4:$T$4596,16,0)</f>
        <v>Move</v>
      </c>
    </row>
    <row r="1917" spans="1:21" x14ac:dyDescent="0.25">
      <c r="A1917" s="1" t="s">
        <v>5256</v>
      </c>
      <c r="B1917" s="1" t="s">
        <v>21</v>
      </c>
      <c r="C1917" s="1" t="s">
        <v>5194</v>
      </c>
      <c r="D1917" s="1" t="s">
        <v>21</v>
      </c>
      <c r="E1917" s="1" t="s">
        <v>5186</v>
      </c>
      <c r="F1917" s="1" t="s">
        <v>4372</v>
      </c>
      <c r="G1917" s="2"/>
      <c r="H1917" s="2"/>
      <c r="I1917" s="2"/>
      <c r="J1917" s="2"/>
      <c r="K1917" s="2"/>
      <c r="L1917" s="2"/>
      <c r="M1917" s="2"/>
      <c r="N1917" s="5">
        <v>1125</v>
      </c>
      <c r="O1917" s="2"/>
      <c r="P1917" s="2"/>
      <c r="Q1917" s="5">
        <v>1125</v>
      </c>
      <c r="R1917" s="1" t="s">
        <v>2127</v>
      </c>
      <c r="S1917" s="1" t="s">
        <v>5187</v>
      </c>
      <c r="T1917" s="1" t="s">
        <v>22</v>
      </c>
      <c r="U1917" t="str">
        <f>VLOOKUP(E1917,[1]Report!$E$4:$T$4596,16,0)</f>
        <v>Move</v>
      </c>
    </row>
    <row r="1918" spans="1:21" x14ac:dyDescent="0.25">
      <c r="A1918" s="1" t="s">
        <v>5257</v>
      </c>
      <c r="B1918" s="1" t="s">
        <v>21</v>
      </c>
      <c r="C1918" s="1" t="s">
        <v>5194</v>
      </c>
      <c r="D1918" s="1" t="s">
        <v>21</v>
      </c>
      <c r="E1918" s="1" t="s">
        <v>5186</v>
      </c>
      <c r="F1918" s="1" t="s">
        <v>4372</v>
      </c>
      <c r="G1918" s="2"/>
      <c r="H1918" s="2"/>
      <c r="I1918" s="2"/>
      <c r="J1918" s="2"/>
      <c r="K1918" s="2"/>
      <c r="L1918" s="2"/>
      <c r="M1918" s="2"/>
      <c r="N1918" s="2"/>
      <c r="O1918" s="5">
        <v>2020</v>
      </c>
      <c r="P1918" s="2"/>
      <c r="Q1918" s="5">
        <v>2020</v>
      </c>
      <c r="R1918" s="1" t="s">
        <v>2128</v>
      </c>
      <c r="S1918" s="1" t="s">
        <v>5187</v>
      </c>
      <c r="T1918" s="1" t="s">
        <v>22</v>
      </c>
      <c r="U1918" t="str">
        <f>VLOOKUP(E1918,[1]Report!$E$4:$T$4596,16,0)</f>
        <v>Move</v>
      </c>
    </row>
    <row r="1919" spans="1:21" x14ac:dyDescent="0.25">
      <c r="A1919" s="1" t="s">
        <v>5258</v>
      </c>
      <c r="B1919" s="1" t="s">
        <v>21</v>
      </c>
      <c r="C1919" s="1" t="s">
        <v>5194</v>
      </c>
      <c r="D1919" s="1" t="s">
        <v>21</v>
      </c>
      <c r="E1919" s="1" t="s">
        <v>5186</v>
      </c>
      <c r="F1919" s="1" t="s">
        <v>4372</v>
      </c>
      <c r="G1919" s="2"/>
      <c r="H1919" s="2"/>
      <c r="I1919" s="2"/>
      <c r="J1919" s="2"/>
      <c r="K1919" s="2"/>
      <c r="L1919" s="2"/>
      <c r="M1919" s="2"/>
      <c r="N1919" s="2"/>
      <c r="O1919" s="5">
        <v>3030</v>
      </c>
      <c r="P1919" s="2"/>
      <c r="Q1919" s="5">
        <v>3030</v>
      </c>
      <c r="R1919" s="1" t="s">
        <v>2129</v>
      </c>
      <c r="S1919" s="1" t="s">
        <v>5187</v>
      </c>
      <c r="T1919" s="1" t="s">
        <v>22</v>
      </c>
      <c r="U1919" t="str">
        <f>VLOOKUP(E1919,[1]Report!$E$4:$T$4596,16,0)</f>
        <v>Move</v>
      </c>
    </row>
    <row r="1920" spans="1:21" x14ac:dyDescent="0.25">
      <c r="A1920" s="1" t="s">
        <v>5259</v>
      </c>
      <c r="B1920" s="1" t="s">
        <v>21</v>
      </c>
      <c r="C1920" s="1" t="s">
        <v>5194</v>
      </c>
      <c r="D1920" s="1" t="s">
        <v>21</v>
      </c>
      <c r="E1920" s="1" t="s">
        <v>5186</v>
      </c>
      <c r="F1920" s="1" t="s">
        <v>4372</v>
      </c>
      <c r="G1920" s="2"/>
      <c r="H1920" s="2"/>
      <c r="I1920" s="2"/>
      <c r="J1920" s="2"/>
      <c r="K1920" s="5">
        <v>1200</v>
      </c>
      <c r="L1920" s="2"/>
      <c r="M1920" s="2"/>
      <c r="N1920" s="2"/>
      <c r="O1920" s="2"/>
      <c r="P1920" s="2"/>
      <c r="Q1920" s="5">
        <v>1200</v>
      </c>
      <c r="R1920" s="1" t="s">
        <v>1367</v>
      </c>
      <c r="S1920" s="1" t="s">
        <v>5187</v>
      </c>
      <c r="T1920" s="1" t="s">
        <v>22</v>
      </c>
      <c r="U1920" t="str">
        <f>VLOOKUP(E1920,[1]Report!$E$4:$T$4596,16,0)</f>
        <v>Move</v>
      </c>
    </row>
    <row r="1921" spans="1:21" x14ac:dyDescent="0.25">
      <c r="A1921" s="1" t="s">
        <v>5260</v>
      </c>
      <c r="B1921" s="1" t="s">
        <v>21</v>
      </c>
      <c r="C1921" s="1" t="s">
        <v>5194</v>
      </c>
      <c r="D1921" s="1" t="s">
        <v>21</v>
      </c>
      <c r="E1921" s="1" t="s">
        <v>5186</v>
      </c>
      <c r="F1921" s="1" t="s">
        <v>4372</v>
      </c>
      <c r="G1921" s="5">
        <v>2310</v>
      </c>
      <c r="H1921" s="2"/>
      <c r="I1921" s="2"/>
      <c r="J1921" s="2"/>
      <c r="K1921" s="2"/>
      <c r="L1921" s="2"/>
      <c r="M1921" s="2"/>
      <c r="N1921" s="2"/>
      <c r="O1921" s="2"/>
      <c r="P1921" s="2"/>
      <c r="Q1921" s="5">
        <v>2310</v>
      </c>
      <c r="R1921" s="1" t="s">
        <v>1373</v>
      </c>
      <c r="S1921" s="1" t="s">
        <v>5187</v>
      </c>
      <c r="T1921" s="1" t="s">
        <v>22</v>
      </c>
      <c r="U1921" t="str">
        <f>VLOOKUP(E1921,[1]Report!$E$4:$T$4596,16,0)</f>
        <v>Move</v>
      </c>
    </row>
    <row r="1922" spans="1:21" x14ac:dyDescent="0.25">
      <c r="A1922" s="1" t="s">
        <v>5261</v>
      </c>
      <c r="B1922" s="1" t="s">
        <v>21</v>
      </c>
      <c r="C1922" s="1" t="s">
        <v>5194</v>
      </c>
      <c r="D1922" s="1" t="s">
        <v>21</v>
      </c>
      <c r="E1922" s="1" t="s">
        <v>5186</v>
      </c>
      <c r="F1922" s="1" t="s">
        <v>4372</v>
      </c>
      <c r="G1922" s="2"/>
      <c r="H1922" s="5">
        <v>6545</v>
      </c>
      <c r="I1922" s="2"/>
      <c r="J1922" s="2"/>
      <c r="K1922" s="2"/>
      <c r="L1922" s="2"/>
      <c r="M1922" s="2"/>
      <c r="N1922" s="2"/>
      <c r="O1922" s="2"/>
      <c r="P1922" s="2"/>
      <c r="Q1922" s="5">
        <v>6545</v>
      </c>
      <c r="R1922" s="1" t="s">
        <v>1374</v>
      </c>
      <c r="S1922" s="1" t="s">
        <v>5187</v>
      </c>
      <c r="T1922" s="1" t="s">
        <v>22</v>
      </c>
      <c r="U1922" t="str">
        <f>VLOOKUP(E1922,[1]Report!$E$4:$T$4596,16,0)</f>
        <v>Move</v>
      </c>
    </row>
    <row r="1923" spans="1:21" x14ac:dyDescent="0.25">
      <c r="A1923" s="1" t="s">
        <v>5263</v>
      </c>
      <c r="B1923" s="1" t="s">
        <v>21</v>
      </c>
      <c r="C1923" s="1" t="s">
        <v>5194</v>
      </c>
      <c r="D1923" s="1" t="s">
        <v>21</v>
      </c>
      <c r="E1923" s="1" t="s">
        <v>5186</v>
      </c>
      <c r="F1923" s="1" t="s">
        <v>4372</v>
      </c>
      <c r="G1923" s="2"/>
      <c r="H1923" s="5">
        <v>6545</v>
      </c>
      <c r="I1923" s="2"/>
      <c r="J1923" s="2"/>
      <c r="K1923" s="2"/>
      <c r="L1923" s="2"/>
      <c r="M1923" s="2"/>
      <c r="N1923" s="2"/>
      <c r="O1923" s="2"/>
      <c r="P1923" s="2"/>
      <c r="Q1923" s="5">
        <v>6545</v>
      </c>
      <c r="R1923" s="1" t="s">
        <v>1375</v>
      </c>
      <c r="S1923" s="1" t="s">
        <v>5187</v>
      </c>
      <c r="T1923" s="1" t="s">
        <v>22</v>
      </c>
      <c r="U1923" t="str">
        <f>VLOOKUP(E1923,[1]Report!$E$4:$T$4596,16,0)</f>
        <v>Move</v>
      </c>
    </row>
    <row r="1924" spans="1:21" x14ac:dyDescent="0.25">
      <c r="A1924" s="1" t="s">
        <v>5264</v>
      </c>
      <c r="B1924" s="1" t="s">
        <v>21</v>
      </c>
      <c r="C1924" s="1" t="s">
        <v>5194</v>
      </c>
      <c r="D1924" s="1" t="s">
        <v>21</v>
      </c>
      <c r="E1924" s="1" t="s">
        <v>5186</v>
      </c>
      <c r="F1924" s="1" t="s">
        <v>4372</v>
      </c>
      <c r="G1924" s="2"/>
      <c r="H1924" s="5">
        <v>6545</v>
      </c>
      <c r="I1924" s="2"/>
      <c r="J1924" s="2"/>
      <c r="K1924" s="2"/>
      <c r="L1924" s="2"/>
      <c r="M1924" s="2"/>
      <c r="N1924" s="2"/>
      <c r="O1924" s="2"/>
      <c r="P1924" s="2"/>
      <c r="Q1924" s="5">
        <v>6545</v>
      </c>
      <c r="R1924" s="1" t="s">
        <v>1376</v>
      </c>
      <c r="S1924" s="1" t="s">
        <v>5187</v>
      </c>
      <c r="T1924" s="1" t="s">
        <v>22</v>
      </c>
      <c r="U1924" t="str">
        <f>VLOOKUP(E1924,[1]Report!$E$4:$T$4596,16,0)</f>
        <v>Move</v>
      </c>
    </row>
    <row r="1925" spans="1:21" x14ac:dyDescent="0.25">
      <c r="A1925" s="1" t="s">
        <v>5265</v>
      </c>
      <c r="B1925" s="1" t="s">
        <v>21</v>
      </c>
      <c r="C1925" s="1" t="s">
        <v>5194</v>
      </c>
      <c r="D1925" s="1" t="s">
        <v>21</v>
      </c>
      <c r="E1925" s="1" t="s">
        <v>5186</v>
      </c>
      <c r="F1925" s="1" t="s">
        <v>4372</v>
      </c>
      <c r="G1925" s="2"/>
      <c r="H1925" s="2"/>
      <c r="I1925" s="5">
        <v>6545</v>
      </c>
      <c r="J1925" s="2"/>
      <c r="K1925" s="2"/>
      <c r="L1925" s="2"/>
      <c r="M1925" s="2"/>
      <c r="N1925" s="2"/>
      <c r="O1925" s="2"/>
      <c r="P1925" s="2"/>
      <c r="Q1925" s="5">
        <v>6545</v>
      </c>
      <c r="R1925" s="1" t="s">
        <v>1377</v>
      </c>
      <c r="S1925" s="1" t="s">
        <v>5187</v>
      </c>
      <c r="T1925" s="1" t="s">
        <v>22</v>
      </c>
      <c r="U1925" t="str">
        <f>VLOOKUP(E1925,[1]Report!$E$4:$T$4596,16,0)</f>
        <v>Move</v>
      </c>
    </row>
    <row r="1926" spans="1:21" x14ac:dyDescent="0.25">
      <c r="A1926" s="1" t="s">
        <v>5266</v>
      </c>
      <c r="B1926" s="1" t="s">
        <v>21</v>
      </c>
      <c r="C1926" s="1" t="s">
        <v>5194</v>
      </c>
      <c r="D1926" s="1" t="s">
        <v>21</v>
      </c>
      <c r="E1926" s="1" t="s">
        <v>5186</v>
      </c>
      <c r="F1926" s="1" t="s">
        <v>4372</v>
      </c>
      <c r="G1926" s="2"/>
      <c r="H1926" s="2"/>
      <c r="I1926" s="5">
        <v>6545</v>
      </c>
      <c r="J1926" s="2"/>
      <c r="K1926" s="2"/>
      <c r="L1926" s="2"/>
      <c r="M1926" s="2"/>
      <c r="N1926" s="2"/>
      <c r="O1926" s="2"/>
      <c r="P1926" s="2"/>
      <c r="Q1926" s="5">
        <v>6545</v>
      </c>
      <c r="R1926" s="1" t="s">
        <v>1378</v>
      </c>
      <c r="S1926" s="1" t="s">
        <v>5187</v>
      </c>
      <c r="T1926" s="1" t="s">
        <v>22</v>
      </c>
      <c r="U1926" t="str">
        <f>VLOOKUP(E1926,[1]Report!$E$4:$T$4596,16,0)</f>
        <v>Move</v>
      </c>
    </row>
    <row r="1927" spans="1:21" x14ac:dyDescent="0.25">
      <c r="A1927" s="1" t="s">
        <v>5267</v>
      </c>
      <c r="B1927" s="1" t="s">
        <v>21</v>
      </c>
      <c r="C1927" s="1" t="s">
        <v>5194</v>
      </c>
      <c r="D1927" s="1" t="s">
        <v>21</v>
      </c>
      <c r="E1927" s="1" t="s">
        <v>5186</v>
      </c>
      <c r="F1927" s="1" t="s">
        <v>4372</v>
      </c>
      <c r="G1927" s="2"/>
      <c r="H1927" s="2"/>
      <c r="I1927" s="2"/>
      <c r="J1927" s="2"/>
      <c r="K1927" s="5">
        <v>6545</v>
      </c>
      <c r="L1927" s="2"/>
      <c r="M1927" s="2"/>
      <c r="N1927" s="2"/>
      <c r="O1927" s="2"/>
      <c r="P1927" s="2"/>
      <c r="Q1927" s="5">
        <v>6545</v>
      </c>
      <c r="R1927" s="1" t="s">
        <v>1379</v>
      </c>
      <c r="S1927" s="1" t="s">
        <v>5187</v>
      </c>
      <c r="T1927" s="1" t="s">
        <v>22</v>
      </c>
      <c r="U1927" t="str">
        <f>VLOOKUP(E1927,[1]Report!$E$4:$T$4596,16,0)</f>
        <v>Move</v>
      </c>
    </row>
    <row r="1928" spans="1:21" x14ac:dyDescent="0.25">
      <c r="A1928" s="1" t="s">
        <v>5268</v>
      </c>
      <c r="B1928" s="1" t="s">
        <v>21</v>
      </c>
      <c r="C1928" s="1" t="s">
        <v>5194</v>
      </c>
      <c r="D1928" s="1" t="s">
        <v>21</v>
      </c>
      <c r="E1928" s="1" t="s">
        <v>5186</v>
      </c>
      <c r="F1928" s="1" t="s">
        <v>4372</v>
      </c>
      <c r="G1928" s="2"/>
      <c r="H1928" s="2"/>
      <c r="I1928" s="2"/>
      <c r="J1928" s="2"/>
      <c r="K1928" s="5">
        <v>6545</v>
      </c>
      <c r="L1928" s="2"/>
      <c r="M1928" s="2"/>
      <c r="N1928" s="2"/>
      <c r="O1928" s="2"/>
      <c r="P1928" s="2"/>
      <c r="Q1928" s="5">
        <v>6545</v>
      </c>
      <c r="R1928" s="1" t="s">
        <v>1380</v>
      </c>
      <c r="S1928" s="1" t="s">
        <v>5187</v>
      </c>
      <c r="T1928" s="1" t="s">
        <v>22</v>
      </c>
      <c r="U1928" t="str">
        <f>VLOOKUP(E1928,[1]Report!$E$4:$T$4596,16,0)</f>
        <v>Move</v>
      </c>
    </row>
    <row r="1929" spans="1:21" x14ac:dyDescent="0.25">
      <c r="A1929" s="1" t="s">
        <v>5269</v>
      </c>
      <c r="B1929" s="1" t="s">
        <v>21</v>
      </c>
      <c r="C1929" s="1" t="s">
        <v>5194</v>
      </c>
      <c r="D1929" s="1" t="s">
        <v>21</v>
      </c>
      <c r="E1929" s="1" t="s">
        <v>5186</v>
      </c>
      <c r="F1929" s="1" t="s">
        <v>4372</v>
      </c>
      <c r="G1929" s="2"/>
      <c r="H1929" s="2"/>
      <c r="I1929" s="2"/>
      <c r="J1929" s="2"/>
      <c r="K1929" s="5">
        <v>6545</v>
      </c>
      <c r="L1929" s="2"/>
      <c r="M1929" s="2"/>
      <c r="N1929" s="2"/>
      <c r="O1929" s="2"/>
      <c r="P1929" s="2"/>
      <c r="Q1929" s="5">
        <v>6545</v>
      </c>
      <c r="R1929" s="1" t="s">
        <v>1381</v>
      </c>
      <c r="S1929" s="1" t="s">
        <v>5187</v>
      </c>
      <c r="T1929" s="1" t="s">
        <v>22</v>
      </c>
      <c r="U1929" t="str">
        <f>VLOOKUP(E1929,[1]Report!$E$4:$T$4596,16,0)</f>
        <v>Move</v>
      </c>
    </row>
    <row r="1930" spans="1:21" x14ac:dyDescent="0.25">
      <c r="A1930" s="1" t="s">
        <v>5270</v>
      </c>
      <c r="B1930" s="1" t="s">
        <v>21</v>
      </c>
      <c r="C1930" s="1" t="s">
        <v>5194</v>
      </c>
      <c r="D1930" s="1" t="s">
        <v>21</v>
      </c>
      <c r="E1930" s="1" t="s">
        <v>5186</v>
      </c>
      <c r="F1930" s="1" t="s">
        <v>4372</v>
      </c>
      <c r="G1930" s="2"/>
      <c r="H1930" s="2"/>
      <c r="I1930" s="2"/>
      <c r="J1930" s="2"/>
      <c r="K1930" s="5">
        <v>6545</v>
      </c>
      <c r="L1930" s="2"/>
      <c r="M1930" s="2"/>
      <c r="N1930" s="2"/>
      <c r="O1930" s="2"/>
      <c r="P1930" s="2"/>
      <c r="Q1930" s="5">
        <v>6545</v>
      </c>
      <c r="R1930" s="1" t="s">
        <v>1382</v>
      </c>
      <c r="S1930" s="1" t="s">
        <v>5187</v>
      </c>
      <c r="T1930" s="1" t="s">
        <v>22</v>
      </c>
      <c r="U1930" t="str">
        <f>VLOOKUP(E1930,[1]Report!$E$4:$T$4596,16,0)</f>
        <v>Move</v>
      </c>
    </row>
    <row r="1931" spans="1:21" x14ac:dyDescent="0.25">
      <c r="A1931" s="1" t="s">
        <v>5271</v>
      </c>
      <c r="B1931" s="1" t="s">
        <v>21</v>
      </c>
      <c r="C1931" s="1" t="s">
        <v>5194</v>
      </c>
      <c r="D1931" s="1" t="s">
        <v>21</v>
      </c>
      <c r="E1931" s="1" t="s">
        <v>5186</v>
      </c>
      <c r="F1931" s="1" t="s">
        <v>4372</v>
      </c>
      <c r="G1931" s="2"/>
      <c r="H1931" s="2"/>
      <c r="I1931" s="2"/>
      <c r="J1931" s="2"/>
      <c r="K1931" s="2"/>
      <c r="L1931" s="5">
        <v>6545</v>
      </c>
      <c r="M1931" s="2"/>
      <c r="N1931" s="2"/>
      <c r="O1931" s="2"/>
      <c r="P1931" s="2"/>
      <c r="Q1931" s="5">
        <v>6545</v>
      </c>
      <c r="R1931" s="1" t="s">
        <v>1383</v>
      </c>
      <c r="S1931" s="1" t="s">
        <v>5187</v>
      </c>
      <c r="T1931" s="1" t="s">
        <v>22</v>
      </c>
      <c r="U1931" t="str">
        <f>VLOOKUP(E1931,[1]Report!$E$4:$T$4596,16,0)</f>
        <v>Move</v>
      </c>
    </row>
    <row r="1932" spans="1:21" x14ac:dyDescent="0.25">
      <c r="A1932" s="1" t="s">
        <v>5272</v>
      </c>
      <c r="B1932" s="1" t="s">
        <v>21</v>
      </c>
      <c r="C1932" s="1" t="s">
        <v>5194</v>
      </c>
      <c r="D1932" s="1" t="s">
        <v>21</v>
      </c>
      <c r="E1932" s="1" t="s">
        <v>5186</v>
      </c>
      <c r="F1932" s="1" t="s">
        <v>4372</v>
      </c>
      <c r="G1932" s="2"/>
      <c r="H1932" s="2"/>
      <c r="I1932" s="2"/>
      <c r="J1932" s="2"/>
      <c r="K1932" s="2"/>
      <c r="L1932" s="2"/>
      <c r="M1932" s="5">
        <v>14000</v>
      </c>
      <c r="N1932" s="2"/>
      <c r="O1932" s="2"/>
      <c r="P1932" s="2"/>
      <c r="Q1932" s="5">
        <v>14000</v>
      </c>
      <c r="R1932" s="1" t="s">
        <v>1386</v>
      </c>
      <c r="S1932" s="1" t="s">
        <v>5187</v>
      </c>
      <c r="T1932" s="1" t="s">
        <v>22</v>
      </c>
      <c r="U1932" t="str">
        <f>VLOOKUP(E1932,[1]Report!$E$4:$T$4596,16,0)</f>
        <v>Move</v>
      </c>
    </row>
    <row r="1933" spans="1:21" x14ac:dyDescent="0.25">
      <c r="A1933" s="1" t="s">
        <v>5273</v>
      </c>
      <c r="B1933" s="1" t="s">
        <v>21</v>
      </c>
      <c r="C1933" s="1" t="s">
        <v>5194</v>
      </c>
      <c r="D1933" s="1" t="s">
        <v>21</v>
      </c>
      <c r="E1933" s="1" t="s">
        <v>5186</v>
      </c>
      <c r="F1933" s="1" t="s">
        <v>4372</v>
      </c>
      <c r="G1933" s="2"/>
      <c r="H1933" s="2"/>
      <c r="I1933" s="2"/>
      <c r="J1933" s="2"/>
      <c r="K1933" s="2"/>
      <c r="L1933" s="2"/>
      <c r="M1933" s="2"/>
      <c r="N1933" s="5">
        <v>1050</v>
      </c>
      <c r="O1933" s="2"/>
      <c r="P1933" s="2"/>
      <c r="Q1933" s="5">
        <v>1050</v>
      </c>
      <c r="R1933" s="1" t="s">
        <v>1387</v>
      </c>
      <c r="S1933" s="1" t="s">
        <v>5187</v>
      </c>
      <c r="T1933" s="1" t="s">
        <v>22</v>
      </c>
      <c r="U1933" t="str">
        <f>VLOOKUP(E1933,[1]Report!$E$4:$T$4596,16,0)</f>
        <v>Move</v>
      </c>
    </row>
    <row r="1934" spans="1:21" x14ac:dyDescent="0.25">
      <c r="A1934" s="1" t="s">
        <v>5274</v>
      </c>
      <c r="B1934" s="1" t="s">
        <v>21</v>
      </c>
      <c r="C1934" s="1" t="s">
        <v>5194</v>
      </c>
      <c r="D1934" s="1" t="s">
        <v>21</v>
      </c>
      <c r="E1934" s="1" t="s">
        <v>5186</v>
      </c>
      <c r="F1934" s="1" t="s">
        <v>4372</v>
      </c>
      <c r="G1934" s="2"/>
      <c r="H1934" s="2"/>
      <c r="I1934" s="2"/>
      <c r="J1934" s="2"/>
      <c r="K1934" s="2"/>
      <c r="L1934" s="2"/>
      <c r="M1934" s="2"/>
      <c r="N1934" s="5">
        <v>6545</v>
      </c>
      <c r="O1934" s="2"/>
      <c r="P1934" s="2"/>
      <c r="Q1934" s="5">
        <v>6545</v>
      </c>
      <c r="R1934" s="1" t="s">
        <v>1388</v>
      </c>
      <c r="S1934" s="1" t="s">
        <v>5187</v>
      </c>
      <c r="T1934" s="1" t="s">
        <v>22</v>
      </c>
      <c r="U1934" t="str">
        <f>VLOOKUP(E1934,[1]Report!$E$4:$T$4596,16,0)</f>
        <v>Move</v>
      </c>
    </row>
    <row r="1935" spans="1:21" x14ac:dyDescent="0.25">
      <c r="A1935" s="1" t="s">
        <v>5275</v>
      </c>
      <c r="B1935" s="1" t="s">
        <v>21</v>
      </c>
      <c r="C1935" s="1" t="s">
        <v>5194</v>
      </c>
      <c r="D1935" s="1" t="s">
        <v>21</v>
      </c>
      <c r="E1935" s="1" t="s">
        <v>5186</v>
      </c>
      <c r="F1935" s="1" t="s">
        <v>4372</v>
      </c>
      <c r="G1935" s="2"/>
      <c r="H1935" s="2"/>
      <c r="I1935" s="2"/>
      <c r="J1935" s="2"/>
      <c r="K1935" s="2"/>
      <c r="L1935" s="2"/>
      <c r="M1935" s="2"/>
      <c r="N1935" s="5">
        <v>6545</v>
      </c>
      <c r="O1935" s="2"/>
      <c r="P1935" s="2"/>
      <c r="Q1935" s="5">
        <v>6545</v>
      </c>
      <c r="R1935" s="1" t="s">
        <v>1389</v>
      </c>
      <c r="S1935" s="1" t="s">
        <v>5187</v>
      </c>
      <c r="T1935" s="1" t="s">
        <v>22</v>
      </c>
      <c r="U1935" t="str">
        <f>VLOOKUP(E1935,[1]Report!$E$4:$T$4596,16,0)</f>
        <v>Move</v>
      </c>
    </row>
    <row r="1936" spans="1:21" x14ac:dyDescent="0.25">
      <c r="A1936" s="1" t="s">
        <v>5276</v>
      </c>
      <c r="B1936" s="1" t="s">
        <v>21</v>
      </c>
      <c r="C1936" s="1" t="s">
        <v>5194</v>
      </c>
      <c r="D1936" s="1" t="s">
        <v>21</v>
      </c>
      <c r="E1936" s="1" t="s">
        <v>5186</v>
      </c>
      <c r="F1936" s="1" t="s">
        <v>4372</v>
      </c>
      <c r="G1936" s="2"/>
      <c r="H1936" s="2"/>
      <c r="I1936" s="2"/>
      <c r="J1936" s="2"/>
      <c r="K1936" s="2"/>
      <c r="L1936" s="2"/>
      <c r="M1936" s="2"/>
      <c r="N1936" s="2"/>
      <c r="O1936" s="5">
        <v>6545</v>
      </c>
      <c r="P1936" s="2"/>
      <c r="Q1936" s="5">
        <v>6545</v>
      </c>
      <c r="R1936" s="1" t="s">
        <v>1390</v>
      </c>
      <c r="S1936" s="1" t="s">
        <v>5187</v>
      </c>
      <c r="T1936" s="1" t="s">
        <v>22</v>
      </c>
      <c r="U1936" t="str">
        <f>VLOOKUP(E1936,[1]Report!$E$4:$T$4596,16,0)</f>
        <v>Move</v>
      </c>
    </row>
    <row r="1937" spans="1:21" x14ac:dyDescent="0.25">
      <c r="A1937" s="1" t="s">
        <v>5277</v>
      </c>
      <c r="B1937" s="1" t="s">
        <v>21</v>
      </c>
      <c r="C1937" s="1" t="s">
        <v>5194</v>
      </c>
      <c r="D1937" s="1" t="s">
        <v>21</v>
      </c>
      <c r="E1937" s="1" t="s">
        <v>5186</v>
      </c>
      <c r="F1937" s="1" t="s">
        <v>4372</v>
      </c>
      <c r="G1937" s="2"/>
      <c r="H1937" s="2"/>
      <c r="I1937" s="2"/>
      <c r="J1937" s="2"/>
      <c r="K1937" s="2"/>
      <c r="L1937" s="2"/>
      <c r="M1937" s="2"/>
      <c r="N1937" s="2"/>
      <c r="O1937" s="5">
        <v>6545</v>
      </c>
      <c r="P1937" s="2"/>
      <c r="Q1937" s="5">
        <v>6545</v>
      </c>
      <c r="R1937" s="1" t="s">
        <v>1391</v>
      </c>
      <c r="S1937" s="1" t="s">
        <v>5187</v>
      </c>
      <c r="T1937" s="1" t="s">
        <v>22</v>
      </c>
      <c r="U1937" t="str">
        <f>VLOOKUP(E1937,[1]Report!$E$4:$T$4596,16,0)</f>
        <v>Move</v>
      </c>
    </row>
    <row r="1938" spans="1:21" x14ac:dyDescent="0.25">
      <c r="A1938" s="1" t="s">
        <v>5278</v>
      </c>
      <c r="B1938" s="1" t="s">
        <v>21</v>
      </c>
      <c r="C1938" s="1" t="s">
        <v>5194</v>
      </c>
      <c r="D1938" s="1" t="s">
        <v>21</v>
      </c>
      <c r="E1938" s="1" t="s">
        <v>5186</v>
      </c>
      <c r="F1938" s="1" t="s">
        <v>4372</v>
      </c>
      <c r="G1938" s="2"/>
      <c r="H1938" s="2"/>
      <c r="I1938" s="2"/>
      <c r="J1938" s="2"/>
      <c r="K1938" s="2"/>
      <c r="L1938" s="2"/>
      <c r="M1938" s="2"/>
      <c r="N1938" s="2"/>
      <c r="O1938" s="5">
        <v>6545</v>
      </c>
      <c r="P1938" s="2"/>
      <c r="Q1938" s="5">
        <v>6545</v>
      </c>
      <c r="R1938" s="1" t="s">
        <v>1392</v>
      </c>
      <c r="S1938" s="1" t="s">
        <v>5187</v>
      </c>
      <c r="T1938" s="1" t="s">
        <v>22</v>
      </c>
      <c r="U1938" t="str">
        <f>VLOOKUP(E1938,[1]Report!$E$4:$T$4596,16,0)</f>
        <v>Move</v>
      </c>
    </row>
    <row r="1939" spans="1:21" x14ac:dyDescent="0.25">
      <c r="A1939" s="1" t="s">
        <v>298</v>
      </c>
      <c r="B1939" s="1" t="s">
        <v>21</v>
      </c>
      <c r="C1939" s="1" t="s">
        <v>5194</v>
      </c>
      <c r="D1939" s="1" t="s">
        <v>21</v>
      </c>
      <c r="E1939" s="1" t="s">
        <v>5186</v>
      </c>
      <c r="F1939" s="1" t="s">
        <v>4372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5">
        <v>6545</v>
      </c>
      <c r="Q1939" s="5">
        <v>6545</v>
      </c>
      <c r="R1939" s="1" t="s">
        <v>1393</v>
      </c>
      <c r="S1939" s="1" t="s">
        <v>5187</v>
      </c>
      <c r="T1939" s="1" t="s">
        <v>22</v>
      </c>
      <c r="U1939" t="str">
        <f>VLOOKUP(E1939,[1]Report!$E$4:$T$4596,16,0)</f>
        <v>Move</v>
      </c>
    </row>
    <row r="1940" spans="1:21" x14ac:dyDescent="0.25">
      <c r="A1940" s="1" t="s">
        <v>5279</v>
      </c>
      <c r="B1940" s="1" t="s">
        <v>21</v>
      </c>
      <c r="C1940" s="1" t="s">
        <v>5194</v>
      </c>
      <c r="D1940" s="1" t="s">
        <v>21</v>
      </c>
      <c r="E1940" s="1" t="s">
        <v>5186</v>
      </c>
      <c r="F1940" s="1" t="s">
        <v>4372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5">
        <v>6545</v>
      </c>
      <c r="Q1940" s="5">
        <v>6545</v>
      </c>
      <c r="R1940" s="1" t="s">
        <v>1394</v>
      </c>
      <c r="S1940" s="1" t="s">
        <v>5187</v>
      </c>
      <c r="T1940" s="1" t="s">
        <v>22</v>
      </c>
      <c r="U1940" t="str">
        <f>VLOOKUP(E1940,[1]Report!$E$4:$T$4596,16,0)</f>
        <v>Move</v>
      </c>
    </row>
    <row r="1941" spans="1:21" x14ac:dyDescent="0.25">
      <c r="A1941" s="1" t="s">
        <v>5280</v>
      </c>
      <c r="B1941" s="1" t="s">
        <v>21</v>
      </c>
      <c r="C1941" s="1" t="s">
        <v>5194</v>
      </c>
      <c r="D1941" s="1" t="s">
        <v>21</v>
      </c>
      <c r="E1941" s="1" t="s">
        <v>5186</v>
      </c>
      <c r="F1941" s="1" t="s">
        <v>4372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5">
        <v>200</v>
      </c>
      <c r="Q1941" s="5">
        <v>200</v>
      </c>
      <c r="R1941" s="1" t="s">
        <v>1395</v>
      </c>
      <c r="S1941" s="1" t="s">
        <v>5187</v>
      </c>
      <c r="T1941" s="1" t="s">
        <v>22</v>
      </c>
      <c r="U1941" t="str">
        <f>VLOOKUP(E1941,[1]Report!$E$4:$T$4596,16,0)</f>
        <v>Move</v>
      </c>
    </row>
    <row r="1942" spans="1:21" x14ac:dyDescent="0.25">
      <c r="A1942" s="1" t="s">
        <v>5281</v>
      </c>
      <c r="B1942" s="1" t="s">
        <v>21</v>
      </c>
      <c r="C1942" s="1" t="s">
        <v>5194</v>
      </c>
      <c r="D1942" s="1" t="s">
        <v>21</v>
      </c>
      <c r="E1942" s="1" t="s">
        <v>5186</v>
      </c>
      <c r="F1942" s="1" t="s">
        <v>4372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5">
        <v>6545</v>
      </c>
      <c r="Q1942" s="5">
        <v>6545</v>
      </c>
      <c r="R1942" s="1" t="s">
        <v>1396</v>
      </c>
      <c r="S1942" s="1" t="s">
        <v>5187</v>
      </c>
      <c r="T1942" s="1" t="s">
        <v>22</v>
      </c>
      <c r="U1942" t="str">
        <f>VLOOKUP(E1942,[1]Report!$E$4:$T$4596,16,0)</f>
        <v>Move</v>
      </c>
    </row>
    <row r="1943" spans="1:21" x14ac:dyDescent="0.25">
      <c r="A1943" s="1" t="s">
        <v>5282</v>
      </c>
      <c r="B1943" s="1" t="s">
        <v>21</v>
      </c>
      <c r="C1943" s="1" t="s">
        <v>5194</v>
      </c>
      <c r="D1943" s="1" t="s">
        <v>21</v>
      </c>
      <c r="E1943" s="1" t="s">
        <v>5186</v>
      </c>
      <c r="F1943" s="1" t="s">
        <v>4372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5">
        <v>6545</v>
      </c>
      <c r="Q1943" s="5">
        <v>6545</v>
      </c>
      <c r="R1943" s="1" t="s">
        <v>1397</v>
      </c>
      <c r="S1943" s="1" t="s">
        <v>5187</v>
      </c>
      <c r="T1943" s="1" t="s">
        <v>22</v>
      </c>
      <c r="U1943" t="str">
        <f>VLOOKUP(E1943,[1]Report!$E$4:$T$4596,16,0)</f>
        <v>Move</v>
      </c>
    </row>
    <row r="1944" spans="1:21" x14ac:dyDescent="0.25">
      <c r="A1944" s="1" t="s">
        <v>5283</v>
      </c>
      <c r="B1944" s="1" t="s">
        <v>21</v>
      </c>
      <c r="C1944" s="1" t="s">
        <v>5194</v>
      </c>
      <c r="D1944" s="1" t="s">
        <v>21</v>
      </c>
      <c r="E1944" s="1" t="s">
        <v>5186</v>
      </c>
      <c r="F1944" s="1" t="s">
        <v>4372</v>
      </c>
      <c r="G1944" s="2"/>
      <c r="H1944" s="2"/>
      <c r="I1944" s="2"/>
      <c r="J1944" s="2"/>
      <c r="K1944" s="5">
        <v>11349.97</v>
      </c>
      <c r="L1944" s="2"/>
      <c r="M1944" s="2"/>
      <c r="N1944" s="2"/>
      <c r="O1944" s="2"/>
      <c r="P1944" s="2"/>
      <c r="Q1944" s="5">
        <v>11349.97</v>
      </c>
      <c r="R1944" s="1" t="s">
        <v>1398</v>
      </c>
      <c r="S1944" s="1" t="s">
        <v>5187</v>
      </c>
      <c r="T1944" s="1" t="s">
        <v>22</v>
      </c>
      <c r="U1944" t="str">
        <f>VLOOKUP(E1944,[1]Report!$E$4:$T$4596,16,0)</f>
        <v>Move</v>
      </c>
    </row>
    <row r="1945" spans="1:21" x14ac:dyDescent="0.25">
      <c r="A1945" s="1" t="s">
        <v>5284</v>
      </c>
      <c r="B1945" s="1" t="s">
        <v>21</v>
      </c>
      <c r="C1945" s="1" t="s">
        <v>5194</v>
      </c>
      <c r="D1945" s="1" t="s">
        <v>21</v>
      </c>
      <c r="E1945" s="1" t="s">
        <v>5186</v>
      </c>
      <c r="F1945" s="1" t="s">
        <v>4372</v>
      </c>
      <c r="G1945" s="5">
        <v>11331</v>
      </c>
      <c r="H1945" s="2"/>
      <c r="I1945" s="2"/>
      <c r="J1945" s="2"/>
      <c r="K1945" s="2"/>
      <c r="L1945" s="2"/>
      <c r="M1945" s="2"/>
      <c r="N1945" s="2"/>
      <c r="O1945" s="2"/>
      <c r="P1945" s="2"/>
      <c r="Q1945" s="5">
        <v>11331</v>
      </c>
      <c r="R1945" s="1" t="s">
        <v>1399</v>
      </c>
      <c r="S1945" s="1" t="s">
        <v>5187</v>
      </c>
      <c r="T1945" s="1" t="s">
        <v>22</v>
      </c>
      <c r="U1945" t="str">
        <f>VLOOKUP(E1945,[1]Report!$E$4:$T$4596,16,0)</f>
        <v>Move</v>
      </c>
    </row>
    <row r="1946" spans="1:21" x14ac:dyDescent="0.25">
      <c r="A1946" s="1" t="s">
        <v>5285</v>
      </c>
      <c r="B1946" s="1" t="s">
        <v>21</v>
      </c>
      <c r="C1946" s="1" t="s">
        <v>5194</v>
      </c>
      <c r="D1946" s="1" t="s">
        <v>21</v>
      </c>
      <c r="E1946" s="1" t="s">
        <v>5186</v>
      </c>
      <c r="F1946" s="1" t="s">
        <v>4372</v>
      </c>
      <c r="G1946" s="5">
        <v>11331</v>
      </c>
      <c r="H1946" s="2"/>
      <c r="I1946" s="2"/>
      <c r="J1946" s="2"/>
      <c r="K1946" s="2"/>
      <c r="L1946" s="2"/>
      <c r="M1946" s="2"/>
      <c r="N1946" s="2"/>
      <c r="O1946" s="2"/>
      <c r="P1946" s="2"/>
      <c r="Q1946" s="5">
        <v>11331</v>
      </c>
      <c r="R1946" s="1" t="s">
        <v>1400</v>
      </c>
      <c r="S1946" s="1" t="s">
        <v>5187</v>
      </c>
      <c r="T1946" s="1" t="s">
        <v>22</v>
      </c>
      <c r="U1946" t="str">
        <f>VLOOKUP(E1946,[1]Report!$E$4:$T$4596,16,0)</f>
        <v>Move</v>
      </c>
    </row>
    <row r="1947" spans="1:21" x14ac:dyDescent="0.25">
      <c r="A1947" s="1" t="s">
        <v>5286</v>
      </c>
      <c r="B1947" s="1" t="s">
        <v>21</v>
      </c>
      <c r="C1947" s="1" t="s">
        <v>5194</v>
      </c>
      <c r="D1947" s="1" t="s">
        <v>21</v>
      </c>
      <c r="E1947" s="1" t="s">
        <v>5186</v>
      </c>
      <c r="F1947" s="1" t="s">
        <v>4372</v>
      </c>
      <c r="G1947" s="2"/>
      <c r="H1947" s="5">
        <v>11333</v>
      </c>
      <c r="I1947" s="2"/>
      <c r="J1947" s="2"/>
      <c r="K1947" s="2"/>
      <c r="L1947" s="2"/>
      <c r="M1947" s="2"/>
      <c r="N1947" s="2"/>
      <c r="O1947" s="2"/>
      <c r="P1947" s="2"/>
      <c r="Q1947" s="5">
        <v>11333</v>
      </c>
      <c r="R1947" s="1" t="s">
        <v>1401</v>
      </c>
      <c r="S1947" s="1" t="s">
        <v>5187</v>
      </c>
      <c r="T1947" s="1" t="s">
        <v>22</v>
      </c>
      <c r="U1947" t="str">
        <f>VLOOKUP(E1947,[1]Report!$E$4:$T$4596,16,0)</f>
        <v>Move</v>
      </c>
    </row>
    <row r="1948" spans="1:21" x14ac:dyDescent="0.25">
      <c r="A1948" s="1" t="s">
        <v>5287</v>
      </c>
      <c r="B1948" s="1" t="s">
        <v>21</v>
      </c>
      <c r="C1948" s="1" t="s">
        <v>5194</v>
      </c>
      <c r="D1948" s="1" t="s">
        <v>21</v>
      </c>
      <c r="E1948" s="1" t="s">
        <v>5186</v>
      </c>
      <c r="F1948" s="1" t="s">
        <v>4372</v>
      </c>
      <c r="G1948" s="2"/>
      <c r="H1948" s="2"/>
      <c r="I1948" s="5">
        <v>11335.84</v>
      </c>
      <c r="J1948" s="2"/>
      <c r="K1948" s="2"/>
      <c r="L1948" s="2"/>
      <c r="M1948" s="2"/>
      <c r="N1948" s="2"/>
      <c r="O1948" s="2"/>
      <c r="P1948" s="2"/>
      <c r="Q1948" s="5">
        <v>11335.84</v>
      </c>
      <c r="R1948" s="1" t="s">
        <v>1403</v>
      </c>
      <c r="S1948" s="1" t="s">
        <v>5187</v>
      </c>
      <c r="T1948" s="1" t="s">
        <v>22</v>
      </c>
      <c r="U1948" t="str">
        <f>VLOOKUP(E1948,[1]Report!$E$4:$T$4596,16,0)</f>
        <v>Move</v>
      </c>
    </row>
    <row r="1949" spans="1:21" x14ac:dyDescent="0.25">
      <c r="A1949" s="1" t="s">
        <v>5288</v>
      </c>
      <c r="B1949" s="1" t="s">
        <v>21</v>
      </c>
      <c r="C1949" s="1" t="s">
        <v>5194</v>
      </c>
      <c r="D1949" s="1" t="s">
        <v>21</v>
      </c>
      <c r="E1949" s="1" t="s">
        <v>5186</v>
      </c>
      <c r="F1949" s="1" t="s">
        <v>4372</v>
      </c>
      <c r="G1949" s="2"/>
      <c r="H1949" s="2"/>
      <c r="I1949" s="5">
        <v>15332.44</v>
      </c>
      <c r="J1949" s="2"/>
      <c r="K1949" s="2"/>
      <c r="L1949" s="2"/>
      <c r="M1949" s="2"/>
      <c r="N1949" s="2"/>
      <c r="O1949" s="2"/>
      <c r="P1949" s="2"/>
      <c r="Q1949" s="5">
        <v>15332.44</v>
      </c>
      <c r="R1949" s="1" t="s">
        <v>1404</v>
      </c>
      <c r="S1949" s="1" t="s">
        <v>5187</v>
      </c>
      <c r="T1949" s="1" t="s">
        <v>22</v>
      </c>
      <c r="U1949" t="str">
        <f>VLOOKUP(E1949,[1]Report!$E$4:$T$4596,16,0)</f>
        <v>Move</v>
      </c>
    </row>
    <row r="1950" spans="1:21" x14ac:dyDescent="0.25">
      <c r="A1950" s="1" t="s">
        <v>5289</v>
      </c>
      <c r="B1950" s="1" t="s">
        <v>21</v>
      </c>
      <c r="C1950" s="1" t="s">
        <v>5194</v>
      </c>
      <c r="D1950" s="1" t="s">
        <v>21</v>
      </c>
      <c r="E1950" s="1" t="s">
        <v>5186</v>
      </c>
      <c r="F1950" s="1" t="s">
        <v>4372</v>
      </c>
      <c r="G1950" s="2"/>
      <c r="H1950" s="2"/>
      <c r="I1950" s="5">
        <v>11332.44</v>
      </c>
      <c r="J1950" s="2"/>
      <c r="K1950" s="2"/>
      <c r="L1950" s="2"/>
      <c r="M1950" s="2"/>
      <c r="N1950" s="2"/>
      <c r="O1950" s="2"/>
      <c r="P1950" s="2"/>
      <c r="Q1950" s="5">
        <v>11332.44</v>
      </c>
      <c r="R1950" s="1" t="s">
        <v>1405</v>
      </c>
      <c r="S1950" s="1" t="s">
        <v>5187</v>
      </c>
      <c r="T1950" s="1" t="s">
        <v>22</v>
      </c>
      <c r="U1950" t="str">
        <f>VLOOKUP(E1950,[1]Report!$E$4:$T$4596,16,0)</f>
        <v>Move</v>
      </c>
    </row>
    <row r="1951" spans="1:21" x14ac:dyDescent="0.25">
      <c r="A1951" s="1" t="s">
        <v>5290</v>
      </c>
      <c r="B1951" s="1" t="s">
        <v>21</v>
      </c>
      <c r="C1951" s="1" t="s">
        <v>5194</v>
      </c>
      <c r="D1951" s="1" t="s">
        <v>21</v>
      </c>
      <c r="E1951" s="1" t="s">
        <v>5186</v>
      </c>
      <c r="F1951" s="1" t="s">
        <v>4372</v>
      </c>
      <c r="G1951" s="2"/>
      <c r="H1951" s="2"/>
      <c r="I1951" s="2"/>
      <c r="J1951" s="2"/>
      <c r="K1951" s="5">
        <v>11350</v>
      </c>
      <c r="L1951" s="2"/>
      <c r="M1951" s="2"/>
      <c r="N1951" s="2"/>
      <c r="O1951" s="2"/>
      <c r="P1951" s="2"/>
      <c r="Q1951" s="5">
        <v>11350</v>
      </c>
      <c r="R1951" s="1" t="s">
        <v>1406</v>
      </c>
      <c r="S1951" s="1" t="s">
        <v>5187</v>
      </c>
      <c r="T1951" s="1" t="s">
        <v>22</v>
      </c>
      <c r="U1951" t="str">
        <f>VLOOKUP(E1951,[1]Report!$E$4:$T$4596,16,0)</f>
        <v>Move</v>
      </c>
    </row>
    <row r="1952" spans="1:21" x14ac:dyDescent="0.25">
      <c r="A1952" s="1" t="s">
        <v>5291</v>
      </c>
      <c r="B1952" s="1" t="s">
        <v>21</v>
      </c>
      <c r="C1952" s="1" t="s">
        <v>5194</v>
      </c>
      <c r="D1952" s="1" t="s">
        <v>21</v>
      </c>
      <c r="E1952" s="1" t="s">
        <v>5186</v>
      </c>
      <c r="F1952" s="1" t="s">
        <v>4372</v>
      </c>
      <c r="G1952" s="2"/>
      <c r="H1952" s="2"/>
      <c r="I1952" s="2"/>
      <c r="J1952" s="2"/>
      <c r="K1952" s="5">
        <v>11350</v>
      </c>
      <c r="L1952" s="2"/>
      <c r="M1952" s="2"/>
      <c r="N1952" s="2"/>
      <c r="O1952" s="2"/>
      <c r="P1952" s="2"/>
      <c r="Q1952" s="5">
        <v>11350</v>
      </c>
      <c r="R1952" s="1" t="s">
        <v>1407</v>
      </c>
      <c r="S1952" s="1" t="s">
        <v>5187</v>
      </c>
      <c r="T1952" s="1" t="s">
        <v>22</v>
      </c>
      <c r="U1952" t="str">
        <f>VLOOKUP(E1952,[1]Report!$E$4:$T$4596,16,0)</f>
        <v>Move</v>
      </c>
    </row>
    <row r="1953" spans="1:21" x14ac:dyDescent="0.25">
      <c r="A1953" s="1" t="s">
        <v>5292</v>
      </c>
      <c r="B1953" s="1" t="s">
        <v>21</v>
      </c>
      <c r="C1953" s="1" t="s">
        <v>5194</v>
      </c>
      <c r="D1953" s="1" t="s">
        <v>21</v>
      </c>
      <c r="E1953" s="1" t="s">
        <v>5186</v>
      </c>
      <c r="F1953" s="1" t="s">
        <v>4372</v>
      </c>
      <c r="G1953" s="2"/>
      <c r="H1953" s="2"/>
      <c r="I1953" s="2"/>
      <c r="J1953" s="2"/>
      <c r="K1953" s="2"/>
      <c r="L1953" s="5">
        <v>11349.97</v>
      </c>
      <c r="M1953" s="2"/>
      <c r="N1953" s="2"/>
      <c r="O1953" s="2"/>
      <c r="P1953" s="2"/>
      <c r="Q1953" s="5">
        <v>11349.97</v>
      </c>
      <c r="R1953" s="1" t="s">
        <v>1408</v>
      </c>
      <c r="S1953" s="1" t="s">
        <v>5187</v>
      </c>
      <c r="T1953" s="1" t="s">
        <v>22</v>
      </c>
      <c r="U1953" t="str">
        <f>VLOOKUP(E1953,[1]Report!$E$4:$T$4596,16,0)</f>
        <v>Move</v>
      </c>
    </row>
    <row r="1954" spans="1:21" x14ac:dyDescent="0.25">
      <c r="A1954" s="1" t="s">
        <v>5293</v>
      </c>
      <c r="B1954" s="1" t="s">
        <v>21</v>
      </c>
      <c r="C1954" s="1" t="s">
        <v>5194</v>
      </c>
      <c r="D1954" s="1" t="s">
        <v>21</v>
      </c>
      <c r="E1954" s="1" t="s">
        <v>5186</v>
      </c>
      <c r="F1954" s="1" t="s">
        <v>4372</v>
      </c>
      <c r="G1954" s="2"/>
      <c r="H1954" s="2"/>
      <c r="I1954" s="2"/>
      <c r="J1954" s="2"/>
      <c r="K1954" s="2"/>
      <c r="L1954" s="5">
        <v>11356.53</v>
      </c>
      <c r="M1954" s="2"/>
      <c r="N1954" s="2"/>
      <c r="O1954" s="2"/>
      <c r="P1954" s="2"/>
      <c r="Q1954" s="5">
        <v>11356.53</v>
      </c>
      <c r="R1954" s="1" t="s">
        <v>1409</v>
      </c>
      <c r="S1954" s="1" t="s">
        <v>5187</v>
      </c>
      <c r="T1954" s="1" t="s">
        <v>22</v>
      </c>
      <c r="U1954" t="str">
        <f>VLOOKUP(E1954,[1]Report!$E$4:$T$4596,16,0)</f>
        <v>Move</v>
      </c>
    </row>
    <row r="1955" spans="1:21" x14ac:dyDescent="0.25">
      <c r="A1955" s="1" t="s">
        <v>5294</v>
      </c>
      <c r="B1955" s="1" t="s">
        <v>21</v>
      </c>
      <c r="C1955" s="1" t="s">
        <v>5194</v>
      </c>
      <c r="D1955" s="1" t="s">
        <v>21</v>
      </c>
      <c r="E1955" s="1" t="s">
        <v>5186</v>
      </c>
      <c r="F1955" s="1" t="s">
        <v>4372</v>
      </c>
      <c r="G1955" s="2"/>
      <c r="H1955" s="2"/>
      <c r="I1955" s="2"/>
      <c r="J1955" s="2"/>
      <c r="K1955" s="2"/>
      <c r="L1955" s="2"/>
      <c r="M1955" s="2"/>
      <c r="N1955" s="2"/>
      <c r="O1955" s="5">
        <v>11362.58</v>
      </c>
      <c r="P1955" s="2"/>
      <c r="Q1955" s="5">
        <v>11362.58</v>
      </c>
      <c r="R1955" s="1" t="s">
        <v>1410</v>
      </c>
      <c r="S1955" s="1" t="s">
        <v>5187</v>
      </c>
      <c r="T1955" s="1" t="s">
        <v>22</v>
      </c>
      <c r="U1955" t="str">
        <f>VLOOKUP(E1955,[1]Report!$E$4:$T$4596,16,0)</f>
        <v>Move</v>
      </c>
    </row>
    <row r="1956" spans="1:21" x14ac:dyDescent="0.25">
      <c r="A1956" s="1" t="s">
        <v>5295</v>
      </c>
      <c r="B1956" s="1" t="s">
        <v>21</v>
      </c>
      <c r="C1956" s="1" t="s">
        <v>5194</v>
      </c>
      <c r="D1956" s="1" t="s">
        <v>21</v>
      </c>
      <c r="E1956" s="1" t="s">
        <v>5186</v>
      </c>
      <c r="F1956" s="1" t="s">
        <v>4372</v>
      </c>
      <c r="G1956" s="2"/>
      <c r="H1956" s="2"/>
      <c r="I1956" s="2"/>
      <c r="J1956" s="2"/>
      <c r="K1956" s="2"/>
      <c r="L1956" s="2"/>
      <c r="M1956" s="2"/>
      <c r="N1956" s="2"/>
      <c r="O1956" s="5">
        <v>11376.92</v>
      </c>
      <c r="P1956" s="2"/>
      <c r="Q1956" s="5">
        <v>11376.92</v>
      </c>
      <c r="R1956" s="1" t="s">
        <v>1411</v>
      </c>
      <c r="S1956" s="1" t="s">
        <v>5187</v>
      </c>
      <c r="T1956" s="1" t="s">
        <v>22</v>
      </c>
      <c r="U1956" t="str">
        <f>VLOOKUP(E1956,[1]Report!$E$4:$T$4596,16,0)</f>
        <v>Move</v>
      </c>
    </row>
    <row r="1957" spans="1:21" x14ac:dyDescent="0.25">
      <c r="A1957" s="1" t="s">
        <v>5296</v>
      </c>
      <c r="B1957" s="1" t="s">
        <v>21</v>
      </c>
      <c r="C1957" s="1" t="s">
        <v>5194</v>
      </c>
      <c r="D1957" s="1" t="s">
        <v>21</v>
      </c>
      <c r="E1957" s="1" t="s">
        <v>5186</v>
      </c>
      <c r="F1957" s="1" t="s">
        <v>4372</v>
      </c>
      <c r="G1957" s="2"/>
      <c r="H1957" s="2"/>
      <c r="I1957" s="2"/>
      <c r="J1957" s="2"/>
      <c r="K1957" s="2"/>
      <c r="L1957" s="2"/>
      <c r="M1957" s="2"/>
      <c r="N1957" s="2"/>
      <c r="O1957" s="5">
        <v>18975</v>
      </c>
      <c r="P1957" s="2"/>
      <c r="Q1957" s="5">
        <v>18975</v>
      </c>
      <c r="R1957" s="1" t="s">
        <v>1412</v>
      </c>
      <c r="S1957" s="1" t="s">
        <v>5187</v>
      </c>
      <c r="T1957" s="1" t="s">
        <v>22</v>
      </c>
      <c r="U1957" t="str">
        <f>VLOOKUP(E1957,[1]Report!$E$4:$T$4596,16,0)</f>
        <v>Move</v>
      </c>
    </row>
    <row r="1958" spans="1:21" x14ac:dyDescent="0.25">
      <c r="A1958" s="1" t="s">
        <v>5297</v>
      </c>
      <c r="B1958" s="1" t="s">
        <v>21</v>
      </c>
      <c r="C1958" s="1" t="s">
        <v>5194</v>
      </c>
      <c r="D1958" s="1" t="s">
        <v>21</v>
      </c>
      <c r="E1958" s="1" t="s">
        <v>5186</v>
      </c>
      <c r="F1958" s="1" t="s">
        <v>4372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5">
        <v>9015.58</v>
      </c>
      <c r="Q1958" s="5">
        <v>9015.58</v>
      </c>
      <c r="R1958" s="1" t="s">
        <v>1413</v>
      </c>
      <c r="S1958" s="1" t="s">
        <v>5187</v>
      </c>
      <c r="T1958" s="1" t="s">
        <v>22</v>
      </c>
      <c r="U1958" t="str">
        <f>VLOOKUP(E1958,[1]Report!$E$4:$T$4596,16,0)</f>
        <v>Move</v>
      </c>
    </row>
    <row r="1959" spans="1:21" x14ac:dyDescent="0.25">
      <c r="A1959" s="1" t="s">
        <v>5298</v>
      </c>
      <c r="B1959" s="1" t="s">
        <v>21</v>
      </c>
      <c r="C1959" s="1" t="s">
        <v>5299</v>
      </c>
      <c r="D1959" s="1" t="s">
        <v>21</v>
      </c>
      <c r="E1959" s="1" t="s">
        <v>5300</v>
      </c>
      <c r="F1959" s="1" t="s">
        <v>4372</v>
      </c>
      <c r="G1959" s="2"/>
      <c r="H1959" s="2"/>
      <c r="I1959" s="2"/>
      <c r="J1959" s="5">
        <v>2070</v>
      </c>
      <c r="K1959" s="2"/>
      <c r="L1959" s="2"/>
      <c r="M1959" s="2"/>
      <c r="N1959" s="2"/>
      <c r="O1959" s="2"/>
      <c r="P1959" s="2"/>
      <c r="Q1959" s="5">
        <v>2070</v>
      </c>
      <c r="R1959" s="1" t="s">
        <v>427</v>
      </c>
      <c r="S1959" s="1" t="s">
        <v>5301</v>
      </c>
      <c r="T1959" s="1" t="s">
        <v>22</v>
      </c>
      <c r="U1959">
        <f>VLOOKUP(E1959,[1]Report!$E$4:$T$4596,16,0)</f>
        <v>0</v>
      </c>
    </row>
    <row r="1960" spans="1:21" x14ac:dyDescent="0.25">
      <c r="A1960" s="1" t="s">
        <v>5302</v>
      </c>
      <c r="B1960" s="1" t="s">
        <v>21</v>
      </c>
      <c r="C1960" s="1" t="s">
        <v>5299</v>
      </c>
      <c r="D1960" s="1" t="s">
        <v>21</v>
      </c>
      <c r="E1960" s="1" t="s">
        <v>5300</v>
      </c>
      <c r="F1960" s="1" t="s">
        <v>4372</v>
      </c>
      <c r="G1960" s="2"/>
      <c r="H1960" s="2"/>
      <c r="I1960" s="2"/>
      <c r="J1960" s="5">
        <v>5741</v>
      </c>
      <c r="K1960" s="2"/>
      <c r="L1960" s="2"/>
      <c r="M1960" s="2"/>
      <c r="N1960" s="2"/>
      <c r="O1960" s="2"/>
      <c r="P1960" s="2"/>
      <c r="Q1960" s="5">
        <v>5741</v>
      </c>
      <c r="R1960" s="1" t="s">
        <v>428</v>
      </c>
      <c r="S1960" s="1" t="s">
        <v>5301</v>
      </c>
      <c r="T1960" s="1" t="s">
        <v>22</v>
      </c>
      <c r="U1960">
        <f>VLOOKUP(E1960,[1]Report!$E$4:$T$4596,16,0)</f>
        <v>0</v>
      </c>
    </row>
    <row r="1961" spans="1:21" x14ac:dyDescent="0.25">
      <c r="A1961" s="1" t="s">
        <v>5303</v>
      </c>
      <c r="B1961" s="1" t="s">
        <v>21</v>
      </c>
      <c r="C1961" s="1" t="s">
        <v>5299</v>
      </c>
      <c r="D1961" s="1" t="s">
        <v>21</v>
      </c>
      <c r="E1961" s="1" t="s">
        <v>5300</v>
      </c>
      <c r="F1961" s="1" t="s">
        <v>4372</v>
      </c>
      <c r="G1961" s="2"/>
      <c r="H1961" s="2"/>
      <c r="I1961" s="2"/>
      <c r="J1961" s="5">
        <v>1485</v>
      </c>
      <c r="K1961" s="2"/>
      <c r="L1961" s="2"/>
      <c r="M1961" s="2"/>
      <c r="N1961" s="2"/>
      <c r="O1961" s="2"/>
      <c r="P1961" s="2"/>
      <c r="Q1961" s="5">
        <v>1485</v>
      </c>
      <c r="R1961" s="1" t="s">
        <v>429</v>
      </c>
      <c r="S1961" s="1" t="s">
        <v>5301</v>
      </c>
      <c r="T1961" s="1" t="s">
        <v>22</v>
      </c>
      <c r="U1961">
        <f>VLOOKUP(E1961,[1]Report!$E$4:$T$4596,16,0)</f>
        <v>0</v>
      </c>
    </row>
    <row r="1962" spans="1:21" x14ac:dyDescent="0.25">
      <c r="A1962" s="1" t="s">
        <v>5304</v>
      </c>
      <c r="B1962" s="1" t="s">
        <v>21</v>
      </c>
      <c r="C1962" s="1" t="s">
        <v>5299</v>
      </c>
      <c r="D1962" s="1" t="s">
        <v>21</v>
      </c>
      <c r="E1962" s="1" t="s">
        <v>5300</v>
      </c>
      <c r="F1962" s="1" t="s">
        <v>4372</v>
      </c>
      <c r="G1962" s="2"/>
      <c r="H1962" s="2"/>
      <c r="I1962" s="2"/>
      <c r="J1962" s="5">
        <v>2378</v>
      </c>
      <c r="K1962" s="2"/>
      <c r="L1962" s="2"/>
      <c r="M1962" s="2"/>
      <c r="N1962" s="2"/>
      <c r="O1962" s="2"/>
      <c r="P1962" s="2"/>
      <c r="Q1962" s="5">
        <v>2378</v>
      </c>
      <c r="R1962" s="1" t="s">
        <v>430</v>
      </c>
      <c r="S1962" s="1" t="s">
        <v>5301</v>
      </c>
      <c r="T1962" s="1" t="s">
        <v>22</v>
      </c>
      <c r="U1962">
        <f>VLOOKUP(E1962,[1]Report!$E$4:$T$4596,16,0)</f>
        <v>0</v>
      </c>
    </row>
    <row r="1963" spans="1:21" x14ac:dyDescent="0.25">
      <c r="A1963" s="1" t="s">
        <v>5305</v>
      </c>
      <c r="B1963" s="1" t="s">
        <v>21</v>
      </c>
      <c r="C1963" s="1" t="s">
        <v>5299</v>
      </c>
      <c r="D1963" s="1" t="s">
        <v>21</v>
      </c>
      <c r="E1963" s="1" t="s">
        <v>5300</v>
      </c>
      <c r="F1963" s="1" t="s">
        <v>4372</v>
      </c>
      <c r="G1963" s="2"/>
      <c r="H1963" s="2"/>
      <c r="I1963" s="2"/>
      <c r="J1963" s="5">
        <v>1420</v>
      </c>
      <c r="K1963" s="2"/>
      <c r="L1963" s="2"/>
      <c r="M1963" s="2"/>
      <c r="N1963" s="2"/>
      <c r="O1963" s="2"/>
      <c r="P1963" s="2"/>
      <c r="Q1963" s="5">
        <v>1420</v>
      </c>
      <c r="R1963" s="1" t="s">
        <v>431</v>
      </c>
      <c r="S1963" s="1" t="s">
        <v>5301</v>
      </c>
      <c r="T1963" s="1" t="s">
        <v>22</v>
      </c>
      <c r="U1963">
        <f>VLOOKUP(E1963,[1]Report!$E$4:$T$4596,16,0)</f>
        <v>0</v>
      </c>
    </row>
    <row r="1964" spans="1:21" x14ac:dyDescent="0.25">
      <c r="A1964" s="1" t="s">
        <v>5306</v>
      </c>
      <c r="B1964" s="1" t="s">
        <v>21</v>
      </c>
      <c r="C1964" s="1" t="s">
        <v>5299</v>
      </c>
      <c r="D1964" s="1" t="s">
        <v>21</v>
      </c>
      <c r="E1964" s="1" t="s">
        <v>5300</v>
      </c>
      <c r="F1964" s="1" t="s">
        <v>4372</v>
      </c>
      <c r="G1964" s="2"/>
      <c r="H1964" s="2"/>
      <c r="I1964" s="2"/>
      <c r="J1964" s="2"/>
      <c r="K1964" s="2"/>
      <c r="L1964" s="5">
        <v>1799</v>
      </c>
      <c r="M1964" s="2"/>
      <c r="N1964" s="2"/>
      <c r="O1964" s="2"/>
      <c r="P1964" s="2"/>
      <c r="Q1964" s="5">
        <v>1799</v>
      </c>
      <c r="R1964" s="1" t="s">
        <v>436</v>
      </c>
      <c r="S1964" s="1" t="s">
        <v>5301</v>
      </c>
      <c r="T1964" s="1" t="s">
        <v>22</v>
      </c>
      <c r="U1964">
        <f>VLOOKUP(E1964,[1]Report!$E$4:$T$4596,16,0)</f>
        <v>0</v>
      </c>
    </row>
    <row r="1965" spans="1:21" x14ac:dyDescent="0.25">
      <c r="A1965" s="1" t="s">
        <v>5307</v>
      </c>
      <c r="B1965" s="1" t="s">
        <v>21</v>
      </c>
      <c r="C1965" s="1" t="s">
        <v>5299</v>
      </c>
      <c r="D1965" s="1" t="s">
        <v>21</v>
      </c>
      <c r="E1965" s="1" t="s">
        <v>5300</v>
      </c>
      <c r="F1965" s="1" t="s">
        <v>4372</v>
      </c>
      <c r="G1965" s="2"/>
      <c r="H1965" s="2"/>
      <c r="I1965" s="2"/>
      <c r="J1965" s="2"/>
      <c r="K1965" s="2"/>
      <c r="L1965" s="5">
        <v>2523</v>
      </c>
      <c r="M1965" s="2"/>
      <c r="N1965" s="2"/>
      <c r="O1965" s="2"/>
      <c r="P1965" s="2"/>
      <c r="Q1965" s="5">
        <v>2523</v>
      </c>
      <c r="R1965" s="1" t="s">
        <v>437</v>
      </c>
      <c r="S1965" s="1" t="s">
        <v>5301</v>
      </c>
      <c r="T1965" s="1" t="s">
        <v>22</v>
      </c>
      <c r="U1965">
        <f>VLOOKUP(E1965,[1]Report!$E$4:$T$4596,16,0)</f>
        <v>0</v>
      </c>
    </row>
    <row r="1966" spans="1:21" x14ac:dyDescent="0.25">
      <c r="A1966" s="1" t="s">
        <v>5308</v>
      </c>
      <c r="B1966" s="1" t="s">
        <v>21</v>
      </c>
      <c r="C1966" s="1" t="s">
        <v>5299</v>
      </c>
      <c r="D1966" s="1" t="s">
        <v>21</v>
      </c>
      <c r="E1966" s="1" t="s">
        <v>5300</v>
      </c>
      <c r="F1966" s="1" t="s">
        <v>4372</v>
      </c>
      <c r="G1966" s="2"/>
      <c r="H1966" s="2"/>
      <c r="I1966" s="2"/>
      <c r="J1966" s="2"/>
      <c r="K1966" s="2"/>
      <c r="L1966" s="5">
        <v>2829</v>
      </c>
      <c r="M1966" s="2"/>
      <c r="N1966" s="2"/>
      <c r="O1966" s="2"/>
      <c r="P1966" s="2"/>
      <c r="Q1966" s="5">
        <v>2829</v>
      </c>
      <c r="R1966" s="1" t="s">
        <v>438</v>
      </c>
      <c r="S1966" s="1" t="s">
        <v>5301</v>
      </c>
      <c r="T1966" s="1" t="s">
        <v>22</v>
      </c>
      <c r="U1966">
        <f>VLOOKUP(E1966,[1]Report!$E$4:$T$4596,16,0)</f>
        <v>0</v>
      </c>
    </row>
    <row r="1967" spans="1:21" x14ac:dyDescent="0.25">
      <c r="A1967" s="1" t="s">
        <v>5309</v>
      </c>
      <c r="B1967" s="1" t="s">
        <v>21</v>
      </c>
      <c r="C1967" s="1" t="s">
        <v>5299</v>
      </c>
      <c r="D1967" s="1" t="s">
        <v>21</v>
      </c>
      <c r="E1967" s="1" t="s">
        <v>5300</v>
      </c>
      <c r="F1967" s="1" t="s">
        <v>4372</v>
      </c>
      <c r="G1967" s="2"/>
      <c r="H1967" s="2"/>
      <c r="I1967" s="2"/>
      <c r="J1967" s="2"/>
      <c r="K1967" s="2"/>
      <c r="L1967" s="5">
        <v>1010</v>
      </c>
      <c r="M1967" s="2"/>
      <c r="N1967" s="2"/>
      <c r="O1967" s="2"/>
      <c r="P1967" s="2"/>
      <c r="Q1967" s="5">
        <v>1010</v>
      </c>
      <c r="R1967" s="1" t="s">
        <v>439</v>
      </c>
      <c r="S1967" s="1" t="s">
        <v>5301</v>
      </c>
      <c r="T1967" s="1" t="s">
        <v>22</v>
      </c>
      <c r="U1967">
        <f>VLOOKUP(E1967,[1]Report!$E$4:$T$4596,16,0)</f>
        <v>0</v>
      </c>
    </row>
    <row r="1968" spans="1:21" x14ac:dyDescent="0.25">
      <c r="A1968" s="1" t="s">
        <v>5310</v>
      </c>
      <c r="B1968" s="1" t="s">
        <v>21</v>
      </c>
      <c r="C1968" s="1" t="s">
        <v>5299</v>
      </c>
      <c r="D1968" s="1" t="s">
        <v>21</v>
      </c>
      <c r="E1968" s="1" t="s">
        <v>5300</v>
      </c>
      <c r="F1968" s="1" t="s">
        <v>4372</v>
      </c>
      <c r="G1968" s="2"/>
      <c r="H1968" s="2"/>
      <c r="I1968" s="2"/>
      <c r="J1968" s="2"/>
      <c r="K1968" s="2"/>
      <c r="L1968" s="2"/>
      <c r="M1968" s="2"/>
      <c r="N1968" s="5">
        <v>1724</v>
      </c>
      <c r="O1968" s="2"/>
      <c r="P1968" s="2"/>
      <c r="Q1968" s="5">
        <v>1724</v>
      </c>
      <c r="R1968" s="1" t="s">
        <v>440</v>
      </c>
      <c r="S1968" s="1" t="s">
        <v>5301</v>
      </c>
      <c r="T1968" s="1" t="s">
        <v>22</v>
      </c>
      <c r="U1968">
        <f>VLOOKUP(E1968,[1]Report!$E$4:$T$4596,16,0)</f>
        <v>0</v>
      </c>
    </row>
    <row r="1969" spans="1:21" x14ac:dyDescent="0.25">
      <c r="A1969" s="1" t="s">
        <v>2047</v>
      </c>
      <c r="B1969" s="1" t="s">
        <v>21</v>
      </c>
      <c r="C1969" s="1" t="s">
        <v>5299</v>
      </c>
      <c r="D1969" s="1" t="s">
        <v>21</v>
      </c>
      <c r="E1969" s="1" t="s">
        <v>5300</v>
      </c>
      <c r="F1969" s="1" t="s">
        <v>4372</v>
      </c>
      <c r="G1969" s="2"/>
      <c r="H1969" s="2"/>
      <c r="I1969" s="2"/>
      <c r="J1969" s="2"/>
      <c r="K1969" s="2"/>
      <c r="L1969" s="2"/>
      <c r="M1969" s="2"/>
      <c r="N1969" s="5">
        <v>2020</v>
      </c>
      <c r="O1969" s="2"/>
      <c r="P1969" s="2"/>
      <c r="Q1969" s="5">
        <v>2020</v>
      </c>
      <c r="R1969" s="1" t="s">
        <v>441</v>
      </c>
      <c r="S1969" s="1" t="s">
        <v>5301</v>
      </c>
      <c r="T1969" s="1" t="s">
        <v>22</v>
      </c>
      <c r="U1969">
        <f>VLOOKUP(E1969,[1]Report!$E$4:$T$4596,16,0)</f>
        <v>0</v>
      </c>
    </row>
    <row r="1970" spans="1:21" x14ac:dyDescent="0.25">
      <c r="A1970" s="1" t="s">
        <v>1927</v>
      </c>
      <c r="B1970" s="1" t="s">
        <v>21</v>
      </c>
      <c r="C1970" s="1" t="s">
        <v>5299</v>
      </c>
      <c r="D1970" s="1" t="s">
        <v>21</v>
      </c>
      <c r="E1970" s="1" t="s">
        <v>5300</v>
      </c>
      <c r="F1970" s="1" t="s">
        <v>4372</v>
      </c>
      <c r="G1970" s="2"/>
      <c r="H1970" s="2"/>
      <c r="I1970" s="2"/>
      <c r="J1970" s="2"/>
      <c r="K1970" s="2"/>
      <c r="L1970" s="2"/>
      <c r="M1970" s="2"/>
      <c r="N1970" s="5">
        <v>2871</v>
      </c>
      <c r="O1970" s="2"/>
      <c r="P1970" s="2"/>
      <c r="Q1970" s="5">
        <v>2871</v>
      </c>
      <c r="R1970" s="1" t="s">
        <v>442</v>
      </c>
      <c r="S1970" s="1" t="s">
        <v>5301</v>
      </c>
      <c r="T1970" s="1" t="s">
        <v>22</v>
      </c>
      <c r="U1970">
        <f>VLOOKUP(E1970,[1]Report!$E$4:$T$4596,16,0)</f>
        <v>0</v>
      </c>
    </row>
    <row r="1971" spans="1:21" x14ac:dyDescent="0.25">
      <c r="A1971" s="1" t="s">
        <v>5311</v>
      </c>
      <c r="B1971" s="1" t="s">
        <v>21</v>
      </c>
      <c r="C1971" s="1" t="s">
        <v>5299</v>
      </c>
      <c r="D1971" s="1" t="s">
        <v>21</v>
      </c>
      <c r="E1971" s="1" t="s">
        <v>5300</v>
      </c>
      <c r="F1971" s="1" t="s">
        <v>4372</v>
      </c>
      <c r="G1971" s="2"/>
      <c r="H1971" s="2"/>
      <c r="I1971" s="2"/>
      <c r="J1971" s="2"/>
      <c r="K1971" s="2"/>
      <c r="L1971" s="2"/>
      <c r="M1971" s="2"/>
      <c r="N1971" s="5">
        <v>810</v>
      </c>
      <c r="O1971" s="2"/>
      <c r="P1971" s="2"/>
      <c r="Q1971" s="5">
        <v>810</v>
      </c>
      <c r="R1971" s="1" t="s">
        <v>443</v>
      </c>
      <c r="S1971" s="1" t="s">
        <v>5301</v>
      </c>
      <c r="T1971" s="1" t="s">
        <v>22</v>
      </c>
      <c r="U1971">
        <f>VLOOKUP(E1971,[1]Report!$E$4:$T$4596,16,0)</f>
        <v>0</v>
      </c>
    </row>
    <row r="1972" spans="1:21" x14ac:dyDescent="0.25">
      <c r="A1972" s="1" t="s">
        <v>5312</v>
      </c>
      <c r="B1972" s="1" t="s">
        <v>21</v>
      </c>
      <c r="C1972" s="1" t="s">
        <v>5299</v>
      </c>
      <c r="D1972" s="1" t="s">
        <v>21</v>
      </c>
      <c r="E1972" s="1" t="s">
        <v>5300</v>
      </c>
      <c r="F1972" s="1" t="s">
        <v>4372</v>
      </c>
      <c r="G1972" s="2"/>
      <c r="H1972" s="2"/>
      <c r="I1972" s="2"/>
      <c r="J1972" s="2"/>
      <c r="K1972" s="2"/>
      <c r="L1972" s="2"/>
      <c r="M1972" s="2"/>
      <c r="N1972" s="5">
        <v>686</v>
      </c>
      <c r="O1972" s="2"/>
      <c r="P1972" s="2"/>
      <c r="Q1972" s="5">
        <v>686</v>
      </c>
      <c r="R1972" s="1" t="s">
        <v>444</v>
      </c>
      <c r="S1972" s="1" t="s">
        <v>5301</v>
      </c>
      <c r="T1972" s="1" t="s">
        <v>22</v>
      </c>
      <c r="U1972">
        <f>VLOOKUP(E1972,[1]Report!$E$4:$T$4596,16,0)</f>
        <v>0</v>
      </c>
    </row>
    <row r="1973" spans="1:21" x14ac:dyDescent="0.25">
      <c r="A1973" s="1" t="s">
        <v>5313</v>
      </c>
      <c r="B1973" s="1" t="s">
        <v>21</v>
      </c>
      <c r="C1973" s="1" t="s">
        <v>5299</v>
      </c>
      <c r="D1973" s="1" t="s">
        <v>21</v>
      </c>
      <c r="E1973" s="1" t="s">
        <v>5300</v>
      </c>
      <c r="F1973" s="1" t="s">
        <v>4372</v>
      </c>
      <c r="G1973" s="2"/>
      <c r="H1973" s="2"/>
      <c r="I1973" s="2"/>
      <c r="J1973" s="2"/>
      <c r="K1973" s="2"/>
      <c r="L1973" s="2"/>
      <c r="M1973" s="2"/>
      <c r="N1973" s="5">
        <v>700</v>
      </c>
      <c r="O1973" s="2"/>
      <c r="P1973" s="2"/>
      <c r="Q1973" s="5">
        <v>700</v>
      </c>
      <c r="R1973" s="1" t="s">
        <v>445</v>
      </c>
      <c r="S1973" s="1" t="s">
        <v>5301</v>
      </c>
      <c r="T1973" s="1" t="s">
        <v>22</v>
      </c>
      <c r="U1973">
        <f>VLOOKUP(E1973,[1]Report!$E$4:$T$4596,16,0)</f>
        <v>0</v>
      </c>
    </row>
    <row r="1974" spans="1:21" x14ac:dyDescent="0.25">
      <c r="A1974" s="1" t="s">
        <v>5314</v>
      </c>
      <c r="B1974" s="1" t="s">
        <v>21</v>
      </c>
      <c r="C1974" s="1" t="s">
        <v>5299</v>
      </c>
      <c r="D1974" s="1" t="s">
        <v>21</v>
      </c>
      <c r="E1974" s="1" t="s">
        <v>5300</v>
      </c>
      <c r="F1974" s="1" t="s">
        <v>4372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5">
        <v>384</v>
      </c>
      <c r="Q1974" s="5">
        <v>384</v>
      </c>
      <c r="R1974" s="1" t="s">
        <v>447</v>
      </c>
      <c r="S1974" s="1" t="s">
        <v>5301</v>
      </c>
      <c r="T1974" s="1" t="s">
        <v>22</v>
      </c>
      <c r="U1974">
        <f>VLOOKUP(E1974,[1]Report!$E$4:$T$4596,16,0)</f>
        <v>0</v>
      </c>
    </row>
    <row r="1975" spans="1:21" x14ac:dyDescent="0.25">
      <c r="A1975" s="1" t="s">
        <v>5315</v>
      </c>
      <c r="B1975" s="1" t="s">
        <v>21</v>
      </c>
      <c r="C1975" s="1" t="s">
        <v>5299</v>
      </c>
      <c r="D1975" s="1" t="s">
        <v>21</v>
      </c>
      <c r="E1975" s="1" t="s">
        <v>5300</v>
      </c>
      <c r="F1975" s="1" t="s">
        <v>4372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5">
        <v>753</v>
      </c>
      <c r="Q1975" s="5">
        <v>753</v>
      </c>
      <c r="R1975" s="1" t="s">
        <v>449</v>
      </c>
      <c r="S1975" s="1" t="s">
        <v>5301</v>
      </c>
      <c r="T1975" s="1" t="s">
        <v>22</v>
      </c>
      <c r="U1975">
        <f>VLOOKUP(E1975,[1]Report!$E$4:$T$4596,16,0)</f>
        <v>0</v>
      </c>
    </row>
    <row r="1976" spans="1:21" x14ac:dyDescent="0.25">
      <c r="A1976" s="1" t="s">
        <v>5316</v>
      </c>
      <c r="B1976" s="1" t="s">
        <v>21</v>
      </c>
      <c r="C1976" s="1" t="s">
        <v>5299</v>
      </c>
      <c r="D1976" s="1" t="s">
        <v>21</v>
      </c>
      <c r="E1976" s="1" t="s">
        <v>5300</v>
      </c>
      <c r="F1976" s="1" t="s">
        <v>4372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5">
        <v>749</v>
      </c>
      <c r="Q1976" s="5">
        <v>749</v>
      </c>
      <c r="R1976" s="1" t="s">
        <v>450</v>
      </c>
      <c r="S1976" s="1" t="s">
        <v>5301</v>
      </c>
      <c r="T1976" s="1" t="s">
        <v>22</v>
      </c>
      <c r="U1976">
        <f>VLOOKUP(E1976,[1]Report!$E$4:$T$4596,16,0)</f>
        <v>0</v>
      </c>
    </row>
    <row r="1977" spans="1:21" x14ac:dyDescent="0.25">
      <c r="A1977" s="1" t="s">
        <v>5317</v>
      </c>
      <c r="B1977" s="1" t="s">
        <v>21</v>
      </c>
      <c r="C1977" s="1" t="s">
        <v>5299</v>
      </c>
      <c r="D1977" s="1" t="s">
        <v>21</v>
      </c>
      <c r="E1977" s="1" t="s">
        <v>5300</v>
      </c>
      <c r="F1977" s="1" t="s">
        <v>4372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5">
        <v>3185</v>
      </c>
      <c r="Q1977" s="5">
        <v>3185</v>
      </c>
      <c r="R1977" s="1" t="s">
        <v>452</v>
      </c>
      <c r="S1977" s="1" t="s">
        <v>5301</v>
      </c>
      <c r="T1977" s="1" t="s">
        <v>22</v>
      </c>
      <c r="U1977">
        <f>VLOOKUP(E1977,[1]Report!$E$4:$T$4596,16,0)</f>
        <v>0</v>
      </c>
    </row>
    <row r="1978" spans="1:21" x14ac:dyDescent="0.25">
      <c r="A1978" s="1" t="s">
        <v>2810</v>
      </c>
      <c r="B1978" s="1" t="s">
        <v>21</v>
      </c>
      <c r="C1978" s="1" t="s">
        <v>5299</v>
      </c>
      <c r="D1978" s="1" t="s">
        <v>21</v>
      </c>
      <c r="E1978" s="1" t="s">
        <v>5300</v>
      </c>
      <c r="F1978" s="1" t="s">
        <v>4372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5">
        <v>1410</v>
      </c>
      <c r="Q1978" s="5">
        <v>1410</v>
      </c>
      <c r="R1978" s="1" t="s">
        <v>454</v>
      </c>
      <c r="S1978" s="1" t="s">
        <v>5301</v>
      </c>
      <c r="T1978" s="1" t="s">
        <v>22</v>
      </c>
      <c r="U1978">
        <f>VLOOKUP(E1978,[1]Report!$E$4:$T$4596,16,0)</f>
        <v>0</v>
      </c>
    </row>
    <row r="1979" spans="1:21" x14ac:dyDescent="0.25">
      <c r="A1979" s="1" t="s">
        <v>1573</v>
      </c>
      <c r="B1979" s="1" t="s">
        <v>21</v>
      </c>
      <c r="C1979" s="1" t="s">
        <v>5299</v>
      </c>
      <c r="D1979" s="1" t="s">
        <v>21</v>
      </c>
      <c r="E1979" s="1" t="s">
        <v>5300</v>
      </c>
      <c r="F1979" s="1" t="s">
        <v>4372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5">
        <v>1653</v>
      </c>
      <c r="Q1979" s="5">
        <v>1653</v>
      </c>
      <c r="R1979" s="1" t="s">
        <v>455</v>
      </c>
      <c r="S1979" s="1" t="s">
        <v>5301</v>
      </c>
      <c r="T1979" s="1" t="s">
        <v>22</v>
      </c>
      <c r="U1979">
        <f>VLOOKUP(E1979,[1]Report!$E$4:$T$4596,16,0)</f>
        <v>0</v>
      </c>
    </row>
    <row r="1980" spans="1:21" x14ac:dyDescent="0.25">
      <c r="A1980" s="1" t="s">
        <v>2055</v>
      </c>
      <c r="B1980" s="1" t="s">
        <v>21</v>
      </c>
      <c r="C1980" s="1" t="s">
        <v>5299</v>
      </c>
      <c r="D1980" s="1" t="s">
        <v>21</v>
      </c>
      <c r="E1980" s="1" t="s">
        <v>5300</v>
      </c>
      <c r="F1980" s="1" t="s">
        <v>4372</v>
      </c>
      <c r="G1980" s="2"/>
      <c r="H1980" s="2"/>
      <c r="I1980" s="2"/>
      <c r="J1980" s="2"/>
      <c r="K1980" s="2"/>
      <c r="L1980" s="2"/>
      <c r="M1980" s="2"/>
      <c r="N1980" s="5">
        <v>459</v>
      </c>
      <c r="O1980" s="2"/>
      <c r="P1980" s="2"/>
      <c r="Q1980" s="5">
        <v>459</v>
      </c>
      <c r="R1980" s="1" t="s">
        <v>542</v>
      </c>
      <c r="S1980" s="1" t="s">
        <v>5301</v>
      </c>
      <c r="T1980" s="1" t="s">
        <v>22</v>
      </c>
      <c r="U1980">
        <f>VLOOKUP(E1980,[1]Report!$E$4:$T$4596,16,0)</f>
        <v>0</v>
      </c>
    </row>
    <row r="1981" spans="1:21" x14ac:dyDescent="0.25">
      <c r="A1981" s="1" t="s">
        <v>2902</v>
      </c>
      <c r="B1981" s="1" t="s">
        <v>21</v>
      </c>
      <c r="C1981" s="1" t="s">
        <v>5299</v>
      </c>
      <c r="D1981" s="1" t="s">
        <v>21</v>
      </c>
      <c r="E1981" s="1" t="s">
        <v>2309</v>
      </c>
      <c r="F1981" s="1" t="s">
        <v>4372</v>
      </c>
      <c r="G1981" s="2"/>
      <c r="H1981" s="2"/>
      <c r="I1981" s="2"/>
      <c r="J1981" s="2"/>
      <c r="K1981" s="2"/>
      <c r="L1981" s="2"/>
      <c r="M1981" s="2"/>
      <c r="N1981" s="5">
        <v>200</v>
      </c>
      <c r="O1981" s="2"/>
      <c r="P1981" s="2"/>
      <c r="Q1981" s="5">
        <v>200</v>
      </c>
      <c r="R1981" s="1" t="s">
        <v>5318</v>
      </c>
      <c r="S1981" s="1" t="s">
        <v>402</v>
      </c>
      <c r="T1981" s="1" t="s">
        <v>22</v>
      </c>
      <c r="U1981">
        <f>VLOOKUP(E1981,[1]Report!$E$4:$T$4596,16,0)</f>
        <v>0</v>
      </c>
    </row>
    <row r="1982" spans="1:21" x14ac:dyDescent="0.25">
      <c r="A1982" s="1" t="s">
        <v>2056</v>
      </c>
      <c r="B1982" s="1" t="s">
        <v>21</v>
      </c>
      <c r="C1982" s="1" t="s">
        <v>5299</v>
      </c>
      <c r="D1982" s="1" t="s">
        <v>21</v>
      </c>
      <c r="E1982" s="1" t="s">
        <v>2309</v>
      </c>
      <c r="F1982" s="1" t="s">
        <v>4372</v>
      </c>
      <c r="G1982" s="2"/>
      <c r="H1982" s="2"/>
      <c r="I1982" s="2"/>
      <c r="J1982" s="2"/>
      <c r="K1982" s="2"/>
      <c r="L1982" s="2"/>
      <c r="M1982" s="2"/>
      <c r="N1982" s="5">
        <v>200</v>
      </c>
      <c r="O1982" s="2"/>
      <c r="P1982" s="2"/>
      <c r="Q1982" s="5">
        <v>200</v>
      </c>
      <c r="R1982" s="1" t="s">
        <v>5319</v>
      </c>
      <c r="S1982" s="1" t="s">
        <v>402</v>
      </c>
      <c r="T1982" s="1" t="s">
        <v>22</v>
      </c>
      <c r="U1982">
        <f>VLOOKUP(E1982,[1]Report!$E$4:$T$4596,16,0)</f>
        <v>0</v>
      </c>
    </row>
    <row r="1983" spans="1:21" x14ac:dyDescent="0.25">
      <c r="A1983" s="1" t="s">
        <v>328</v>
      </c>
      <c r="B1983" s="1" t="s">
        <v>21</v>
      </c>
      <c r="C1983" s="1" t="s">
        <v>5299</v>
      </c>
      <c r="D1983" s="1" t="s">
        <v>21</v>
      </c>
      <c r="E1983" s="1" t="s">
        <v>2309</v>
      </c>
      <c r="F1983" s="1" t="s">
        <v>4372</v>
      </c>
      <c r="G1983" s="2"/>
      <c r="H1983" s="5">
        <v>3672</v>
      </c>
      <c r="I1983" s="2"/>
      <c r="J1983" s="2"/>
      <c r="K1983" s="2"/>
      <c r="L1983" s="2"/>
      <c r="M1983" s="2"/>
      <c r="N1983" s="2"/>
      <c r="O1983" s="2"/>
      <c r="P1983" s="2"/>
      <c r="Q1983" s="5">
        <v>3672</v>
      </c>
      <c r="R1983" s="1" t="s">
        <v>5320</v>
      </c>
      <c r="S1983" s="1" t="s">
        <v>402</v>
      </c>
      <c r="T1983" s="1" t="s">
        <v>22</v>
      </c>
      <c r="U1983">
        <f>VLOOKUP(E1983,[1]Report!$E$4:$T$4596,16,0)</f>
        <v>0</v>
      </c>
    </row>
    <row r="1984" spans="1:21" x14ac:dyDescent="0.25">
      <c r="A1984" s="1" t="s">
        <v>2794</v>
      </c>
      <c r="B1984" s="1" t="s">
        <v>21</v>
      </c>
      <c r="C1984" s="1" t="s">
        <v>5299</v>
      </c>
      <c r="D1984" s="1" t="s">
        <v>21</v>
      </c>
      <c r="E1984" s="1" t="s">
        <v>2309</v>
      </c>
      <c r="F1984" s="1" t="s">
        <v>4372</v>
      </c>
      <c r="G1984" s="2"/>
      <c r="H1984" s="2"/>
      <c r="I1984" s="5">
        <v>3000</v>
      </c>
      <c r="J1984" s="2"/>
      <c r="K1984" s="2"/>
      <c r="L1984" s="2"/>
      <c r="M1984" s="2"/>
      <c r="N1984" s="2"/>
      <c r="O1984" s="2"/>
      <c r="P1984" s="2"/>
      <c r="Q1984" s="5">
        <v>3000</v>
      </c>
      <c r="R1984" s="1" t="s">
        <v>5321</v>
      </c>
      <c r="S1984" s="1" t="s">
        <v>402</v>
      </c>
      <c r="T1984" s="1" t="s">
        <v>22</v>
      </c>
      <c r="U1984">
        <f>VLOOKUP(E1984,[1]Report!$E$4:$T$4596,16,0)</f>
        <v>0</v>
      </c>
    </row>
    <row r="1985" spans="1:21" x14ac:dyDescent="0.25">
      <c r="A1985" s="1" t="s">
        <v>1595</v>
      </c>
      <c r="B1985" s="1" t="s">
        <v>21</v>
      </c>
      <c r="C1985" s="1" t="s">
        <v>5299</v>
      </c>
      <c r="D1985" s="1" t="s">
        <v>21</v>
      </c>
      <c r="E1985" s="1" t="s">
        <v>2309</v>
      </c>
      <c r="F1985" s="1" t="s">
        <v>4372</v>
      </c>
      <c r="G1985" s="2"/>
      <c r="H1985" s="2"/>
      <c r="I1985" s="5">
        <v>200</v>
      </c>
      <c r="J1985" s="2"/>
      <c r="K1985" s="2"/>
      <c r="L1985" s="2"/>
      <c r="M1985" s="2"/>
      <c r="N1985" s="2"/>
      <c r="O1985" s="2"/>
      <c r="P1985" s="2"/>
      <c r="Q1985" s="5">
        <v>200</v>
      </c>
      <c r="R1985" s="1" t="s">
        <v>5322</v>
      </c>
      <c r="S1985" s="1" t="s">
        <v>402</v>
      </c>
      <c r="T1985" s="1" t="s">
        <v>22</v>
      </c>
      <c r="U1985">
        <f>VLOOKUP(E1985,[1]Report!$E$4:$T$4596,16,0)</f>
        <v>0</v>
      </c>
    </row>
    <row r="1986" spans="1:21" x14ac:dyDescent="0.25">
      <c r="A1986" s="1" t="s">
        <v>2044</v>
      </c>
      <c r="B1986" s="1" t="s">
        <v>21</v>
      </c>
      <c r="C1986" s="1" t="s">
        <v>5299</v>
      </c>
      <c r="D1986" s="1" t="s">
        <v>21</v>
      </c>
      <c r="E1986" s="1" t="s">
        <v>2309</v>
      </c>
      <c r="F1986" s="1" t="s">
        <v>4372</v>
      </c>
      <c r="G1986" s="2"/>
      <c r="H1986" s="2"/>
      <c r="I1986" s="2"/>
      <c r="J1986" s="5">
        <v>300</v>
      </c>
      <c r="K1986" s="2"/>
      <c r="L1986" s="2"/>
      <c r="M1986" s="2"/>
      <c r="N1986" s="2"/>
      <c r="O1986" s="2"/>
      <c r="P1986" s="2"/>
      <c r="Q1986" s="5">
        <v>300</v>
      </c>
      <c r="R1986" s="1" t="s">
        <v>5323</v>
      </c>
      <c r="S1986" s="1" t="s">
        <v>402</v>
      </c>
      <c r="T1986" s="1" t="s">
        <v>22</v>
      </c>
      <c r="U1986">
        <f>VLOOKUP(E1986,[1]Report!$E$4:$T$4596,16,0)</f>
        <v>0</v>
      </c>
    </row>
    <row r="1987" spans="1:21" x14ac:dyDescent="0.25">
      <c r="A1987" s="1" t="s">
        <v>2622</v>
      </c>
      <c r="B1987" s="1" t="s">
        <v>21</v>
      </c>
      <c r="C1987" s="1" t="s">
        <v>5299</v>
      </c>
      <c r="D1987" s="1" t="s">
        <v>21</v>
      </c>
      <c r="E1987" s="1" t="s">
        <v>2309</v>
      </c>
      <c r="F1987" s="1" t="s">
        <v>4372</v>
      </c>
      <c r="G1987" s="2"/>
      <c r="H1987" s="2"/>
      <c r="I1987" s="2"/>
      <c r="J1987" s="5">
        <v>100</v>
      </c>
      <c r="K1987" s="2"/>
      <c r="L1987" s="2"/>
      <c r="M1987" s="2"/>
      <c r="N1987" s="2"/>
      <c r="O1987" s="2"/>
      <c r="P1987" s="2"/>
      <c r="Q1987" s="5">
        <v>100</v>
      </c>
      <c r="R1987" s="1" t="s">
        <v>5324</v>
      </c>
      <c r="S1987" s="1" t="s">
        <v>402</v>
      </c>
      <c r="T1987" s="1" t="s">
        <v>22</v>
      </c>
      <c r="U1987">
        <f>VLOOKUP(E1987,[1]Report!$E$4:$T$4596,16,0)</f>
        <v>0</v>
      </c>
    </row>
    <row r="1988" spans="1:21" x14ac:dyDescent="0.25">
      <c r="A1988" s="1" t="s">
        <v>5035</v>
      </c>
      <c r="B1988" s="1" t="s">
        <v>21</v>
      </c>
      <c r="C1988" s="1" t="s">
        <v>5299</v>
      </c>
      <c r="D1988" s="1" t="s">
        <v>21</v>
      </c>
      <c r="E1988" s="1" t="s">
        <v>2309</v>
      </c>
      <c r="F1988" s="1" t="s">
        <v>4372</v>
      </c>
      <c r="G1988" s="2"/>
      <c r="H1988" s="2"/>
      <c r="I1988" s="2"/>
      <c r="J1988" s="5">
        <v>950</v>
      </c>
      <c r="K1988" s="2"/>
      <c r="L1988" s="2"/>
      <c r="M1988" s="2"/>
      <c r="N1988" s="2"/>
      <c r="O1988" s="2"/>
      <c r="P1988" s="2"/>
      <c r="Q1988" s="5">
        <v>950</v>
      </c>
      <c r="R1988" s="1" t="s">
        <v>5325</v>
      </c>
      <c r="S1988" s="1" t="s">
        <v>402</v>
      </c>
      <c r="T1988" s="1" t="s">
        <v>22</v>
      </c>
      <c r="U1988">
        <f>VLOOKUP(E1988,[1]Report!$E$4:$T$4596,16,0)</f>
        <v>0</v>
      </c>
    </row>
    <row r="1989" spans="1:21" x14ac:dyDescent="0.25">
      <c r="A1989" s="1" t="s">
        <v>2247</v>
      </c>
      <c r="B1989" s="1" t="s">
        <v>21</v>
      </c>
      <c r="C1989" s="1" t="s">
        <v>5299</v>
      </c>
      <c r="D1989" s="1" t="s">
        <v>21</v>
      </c>
      <c r="E1989" s="1" t="s">
        <v>2309</v>
      </c>
      <c r="F1989" s="1" t="s">
        <v>4372</v>
      </c>
      <c r="G1989" s="2"/>
      <c r="H1989" s="2"/>
      <c r="I1989" s="2"/>
      <c r="J1989" s="5">
        <v>700</v>
      </c>
      <c r="K1989" s="2"/>
      <c r="L1989" s="2"/>
      <c r="M1989" s="2"/>
      <c r="N1989" s="2"/>
      <c r="O1989" s="2"/>
      <c r="P1989" s="2"/>
      <c r="Q1989" s="5">
        <v>700</v>
      </c>
      <c r="R1989" s="1" t="s">
        <v>5326</v>
      </c>
      <c r="S1989" s="1" t="s">
        <v>402</v>
      </c>
      <c r="T1989" s="1" t="s">
        <v>22</v>
      </c>
      <c r="U1989">
        <f>VLOOKUP(E1989,[1]Report!$E$4:$T$4596,16,0)</f>
        <v>0</v>
      </c>
    </row>
    <row r="1990" spans="1:21" x14ac:dyDescent="0.25">
      <c r="A1990" s="1" t="s">
        <v>5031</v>
      </c>
      <c r="B1990" s="1" t="s">
        <v>21</v>
      </c>
      <c r="C1990" s="1" t="s">
        <v>5299</v>
      </c>
      <c r="D1990" s="1" t="s">
        <v>21</v>
      </c>
      <c r="E1990" s="1" t="s">
        <v>2309</v>
      </c>
      <c r="F1990" s="1" t="s">
        <v>4372</v>
      </c>
      <c r="G1990" s="2"/>
      <c r="H1990" s="2"/>
      <c r="I1990" s="2"/>
      <c r="J1990" s="5">
        <v>240</v>
      </c>
      <c r="K1990" s="2"/>
      <c r="L1990" s="2"/>
      <c r="M1990" s="2"/>
      <c r="N1990" s="2"/>
      <c r="O1990" s="2"/>
      <c r="P1990" s="2"/>
      <c r="Q1990" s="5">
        <v>240</v>
      </c>
      <c r="R1990" s="1" t="s">
        <v>5327</v>
      </c>
      <c r="S1990" s="1" t="s">
        <v>402</v>
      </c>
      <c r="T1990" s="1" t="s">
        <v>22</v>
      </c>
      <c r="U1990">
        <f>VLOOKUP(E1990,[1]Report!$E$4:$T$4596,16,0)</f>
        <v>0</v>
      </c>
    </row>
    <row r="1991" spans="1:21" x14ac:dyDescent="0.25">
      <c r="A1991" s="1" t="s">
        <v>971</v>
      </c>
      <c r="B1991" s="1" t="s">
        <v>21</v>
      </c>
      <c r="C1991" s="1" t="s">
        <v>5299</v>
      </c>
      <c r="D1991" s="1" t="s">
        <v>21</v>
      </c>
      <c r="E1991" s="1" t="s">
        <v>2309</v>
      </c>
      <c r="F1991" s="1" t="s">
        <v>4372</v>
      </c>
      <c r="G1991" s="2"/>
      <c r="H1991" s="2"/>
      <c r="I1991" s="2"/>
      <c r="J1991" s="2"/>
      <c r="K1991" s="5">
        <v>700</v>
      </c>
      <c r="L1991" s="2"/>
      <c r="M1991" s="2"/>
      <c r="N1991" s="2"/>
      <c r="O1991" s="2"/>
      <c r="P1991" s="2"/>
      <c r="Q1991" s="5">
        <v>700</v>
      </c>
      <c r="R1991" s="1" t="s">
        <v>5328</v>
      </c>
      <c r="S1991" s="1" t="s">
        <v>402</v>
      </c>
      <c r="T1991" s="1" t="s">
        <v>22</v>
      </c>
      <c r="U1991">
        <f>VLOOKUP(E1991,[1]Report!$E$4:$T$4596,16,0)</f>
        <v>0</v>
      </c>
    </row>
    <row r="1992" spans="1:21" x14ac:dyDescent="0.25">
      <c r="A1992" s="1" t="s">
        <v>2043</v>
      </c>
      <c r="B1992" s="1" t="s">
        <v>21</v>
      </c>
      <c r="C1992" s="1" t="s">
        <v>5299</v>
      </c>
      <c r="D1992" s="1" t="s">
        <v>21</v>
      </c>
      <c r="E1992" s="1" t="s">
        <v>2309</v>
      </c>
      <c r="F1992" s="1" t="s">
        <v>4372</v>
      </c>
      <c r="G1992" s="2"/>
      <c r="H1992" s="2"/>
      <c r="I1992" s="2"/>
      <c r="J1992" s="2"/>
      <c r="K1992" s="5">
        <v>300</v>
      </c>
      <c r="L1992" s="2"/>
      <c r="M1992" s="2"/>
      <c r="N1992" s="2"/>
      <c r="O1992" s="2"/>
      <c r="P1992" s="2"/>
      <c r="Q1992" s="5">
        <v>300</v>
      </c>
      <c r="R1992" s="1" t="s">
        <v>5329</v>
      </c>
      <c r="S1992" s="1" t="s">
        <v>402</v>
      </c>
      <c r="T1992" s="1" t="s">
        <v>22</v>
      </c>
      <c r="U1992">
        <f>VLOOKUP(E1992,[1]Report!$E$4:$T$4596,16,0)</f>
        <v>0</v>
      </c>
    </row>
    <row r="1993" spans="1:21" x14ac:dyDescent="0.25">
      <c r="A1993" s="1" t="s">
        <v>2621</v>
      </c>
      <c r="B1993" s="1" t="s">
        <v>21</v>
      </c>
      <c r="C1993" s="1" t="s">
        <v>5299</v>
      </c>
      <c r="D1993" s="1" t="s">
        <v>21</v>
      </c>
      <c r="E1993" s="1" t="s">
        <v>2309</v>
      </c>
      <c r="F1993" s="1" t="s">
        <v>4372</v>
      </c>
      <c r="G1993" s="2"/>
      <c r="H1993" s="2"/>
      <c r="I1993" s="2"/>
      <c r="J1993" s="2"/>
      <c r="K1993" s="5">
        <v>110</v>
      </c>
      <c r="L1993" s="2"/>
      <c r="M1993" s="2"/>
      <c r="N1993" s="2"/>
      <c r="O1993" s="2"/>
      <c r="P1993" s="2"/>
      <c r="Q1993" s="5">
        <v>110</v>
      </c>
      <c r="R1993" s="1" t="s">
        <v>5330</v>
      </c>
      <c r="S1993" s="1" t="s">
        <v>402</v>
      </c>
      <c r="T1993" s="1" t="s">
        <v>22</v>
      </c>
      <c r="U1993">
        <f>VLOOKUP(E1993,[1]Report!$E$4:$T$4596,16,0)</f>
        <v>0</v>
      </c>
    </row>
    <row r="1994" spans="1:21" x14ac:dyDescent="0.25">
      <c r="A1994" s="1" t="s">
        <v>2808</v>
      </c>
      <c r="B1994" s="1" t="s">
        <v>21</v>
      </c>
      <c r="C1994" s="1" t="s">
        <v>5299</v>
      </c>
      <c r="D1994" s="1" t="s">
        <v>21</v>
      </c>
      <c r="E1994" s="1" t="s">
        <v>2309</v>
      </c>
      <c r="F1994" s="1" t="s">
        <v>4372</v>
      </c>
      <c r="G1994" s="2"/>
      <c r="H1994" s="2"/>
      <c r="I1994" s="2"/>
      <c r="J1994" s="2"/>
      <c r="K1994" s="5">
        <v>700</v>
      </c>
      <c r="L1994" s="2"/>
      <c r="M1994" s="2"/>
      <c r="N1994" s="2"/>
      <c r="O1994" s="2"/>
      <c r="P1994" s="2"/>
      <c r="Q1994" s="5">
        <v>700</v>
      </c>
      <c r="R1994" s="1" t="s">
        <v>5331</v>
      </c>
      <c r="S1994" s="1" t="s">
        <v>402</v>
      </c>
      <c r="T1994" s="1" t="s">
        <v>22</v>
      </c>
      <c r="U1994">
        <f>VLOOKUP(E1994,[1]Report!$E$4:$T$4596,16,0)</f>
        <v>0</v>
      </c>
    </row>
    <row r="1995" spans="1:21" x14ac:dyDescent="0.25">
      <c r="A1995" s="1" t="s">
        <v>5332</v>
      </c>
      <c r="B1995" s="1" t="s">
        <v>21</v>
      </c>
      <c r="C1995" s="1" t="s">
        <v>5299</v>
      </c>
      <c r="D1995" s="1" t="s">
        <v>21</v>
      </c>
      <c r="E1995" s="1" t="s">
        <v>2309</v>
      </c>
      <c r="F1995" s="1" t="s">
        <v>4372</v>
      </c>
      <c r="G1995" s="2"/>
      <c r="H1995" s="2"/>
      <c r="I1995" s="2"/>
      <c r="J1995" s="2"/>
      <c r="K1995" s="5">
        <v>300</v>
      </c>
      <c r="L1995" s="2"/>
      <c r="M1995" s="2"/>
      <c r="N1995" s="2"/>
      <c r="O1995" s="2"/>
      <c r="P1995" s="2"/>
      <c r="Q1995" s="5">
        <v>300</v>
      </c>
      <c r="R1995" s="1" t="s">
        <v>5333</v>
      </c>
      <c r="S1995" s="1" t="s">
        <v>402</v>
      </c>
      <c r="T1995" s="1" t="s">
        <v>22</v>
      </c>
      <c r="U1995">
        <f>VLOOKUP(E1995,[1]Report!$E$4:$T$4596,16,0)</f>
        <v>0</v>
      </c>
    </row>
    <row r="1996" spans="1:21" x14ac:dyDescent="0.25">
      <c r="A1996" s="1" t="s">
        <v>5334</v>
      </c>
      <c r="B1996" s="1" t="s">
        <v>21</v>
      </c>
      <c r="C1996" s="1" t="s">
        <v>5299</v>
      </c>
      <c r="D1996" s="1" t="s">
        <v>21</v>
      </c>
      <c r="E1996" s="1" t="s">
        <v>2309</v>
      </c>
      <c r="F1996" s="1" t="s">
        <v>4372</v>
      </c>
      <c r="G1996" s="2"/>
      <c r="H1996" s="2"/>
      <c r="I1996" s="2"/>
      <c r="J1996" s="2"/>
      <c r="K1996" s="5">
        <v>400</v>
      </c>
      <c r="L1996" s="2"/>
      <c r="M1996" s="2"/>
      <c r="N1996" s="2"/>
      <c r="O1996" s="2"/>
      <c r="P1996" s="2"/>
      <c r="Q1996" s="5">
        <v>400</v>
      </c>
      <c r="R1996" s="1" t="s">
        <v>5335</v>
      </c>
      <c r="S1996" s="1" t="s">
        <v>402</v>
      </c>
      <c r="T1996" s="1" t="s">
        <v>22</v>
      </c>
      <c r="U1996">
        <f>VLOOKUP(E1996,[1]Report!$E$4:$T$4596,16,0)</f>
        <v>0</v>
      </c>
    </row>
    <row r="1997" spans="1:21" x14ac:dyDescent="0.25">
      <c r="A1997" s="1" t="s">
        <v>5336</v>
      </c>
      <c r="B1997" s="1" t="s">
        <v>21</v>
      </c>
      <c r="C1997" s="1" t="s">
        <v>5299</v>
      </c>
      <c r="D1997" s="1" t="s">
        <v>21</v>
      </c>
      <c r="E1997" s="1" t="s">
        <v>2309</v>
      </c>
      <c r="F1997" s="1" t="s">
        <v>4372</v>
      </c>
      <c r="G1997" s="2"/>
      <c r="H1997" s="2"/>
      <c r="I1997" s="2"/>
      <c r="J1997" s="2"/>
      <c r="K1997" s="5">
        <v>565</v>
      </c>
      <c r="L1997" s="2"/>
      <c r="M1997" s="2"/>
      <c r="N1997" s="2"/>
      <c r="O1997" s="2"/>
      <c r="P1997" s="2"/>
      <c r="Q1997" s="5">
        <v>565</v>
      </c>
      <c r="R1997" s="1" t="s">
        <v>5337</v>
      </c>
      <c r="S1997" s="1" t="s">
        <v>402</v>
      </c>
      <c r="T1997" s="1" t="s">
        <v>22</v>
      </c>
      <c r="U1997">
        <f>VLOOKUP(E1997,[1]Report!$E$4:$T$4596,16,0)</f>
        <v>0</v>
      </c>
    </row>
    <row r="1998" spans="1:21" x14ac:dyDescent="0.25">
      <c r="A1998" s="1" t="s">
        <v>5338</v>
      </c>
      <c r="B1998" s="1" t="s">
        <v>21</v>
      </c>
      <c r="C1998" s="1" t="s">
        <v>5299</v>
      </c>
      <c r="D1998" s="1" t="s">
        <v>21</v>
      </c>
      <c r="E1998" s="1" t="s">
        <v>2309</v>
      </c>
      <c r="F1998" s="1" t="s">
        <v>4372</v>
      </c>
      <c r="G1998" s="2"/>
      <c r="H1998" s="2"/>
      <c r="I1998" s="2"/>
      <c r="J1998" s="2"/>
      <c r="K1998" s="5">
        <v>700</v>
      </c>
      <c r="L1998" s="2"/>
      <c r="M1998" s="2"/>
      <c r="N1998" s="2"/>
      <c r="O1998" s="2"/>
      <c r="P1998" s="2"/>
      <c r="Q1998" s="5">
        <v>700</v>
      </c>
      <c r="R1998" s="1" t="s">
        <v>5339</v>
      </c>
      <c r="S1998" s="1" t="s">
        <v>402</v>
      </c>
      <c r="T1998" s="1" t="s">
        <v>22</v>
      </c>
      <c r="U1998">
        <f>VLOOKUP(E1998,[1]Report!$E$4:$T$4596,16,0)</f>
        <v>0</v>
      </c>
    </row>
    <row r="1999" spans="1:21" x14ac:dyDescent="0.25">
      <c r="A1999" s="1" t="s">
        <v>5340</v>
      </c>
      <c r="B1999" s="1" t="s">
        <v>21</v>
      </c>
      <c r="C1999" s="1" t="s">
        <v>5299</v>
      </c>
      <c r="D1999" s="1" t="s">
        <v>21</v>
      </c>
      <c r="E1999" s="1" t="s">
        <v>2309</v>
      </c>
      <c r="F1999" s="1" t="s">
        <v>4372</v>
      </c>
      <c r="G1999" s="2"/>
      <c r="H1999" s="2"/>
      <c r="I1999" s="2"/>
      <c r="J1999" s="2"/>
      <c r="K1999" s="5">
        <v>600</v>
      </c>
      <c r="L1999" s="2"/>
      <c r="M1999" s="2"/>
      <c r="N1999" s="2"/>
      <c r="O1999" s="2"/>
      <c r="P1999" s="2"/>
      <c r="Q1999" s="5">
        <v>600</v>
      </c>
      <c r="R1999" s="1" t="s">
        <v>5341</v>
      </c>
      <c r="S1999" s="1" t="s">
        <v>402</v>
      </c>
      <c r="T1999" s="1" t="s">
        <v>22</v>
      </c>
      <c r="U1999">
        <f>VLOOKUP(E1999,[1]Report!$E$4:$T$4596,16,0)</f>
        <v>0</v>
      </c>
    </row>
    <row r="2000" spans="1:21" x14ac:dyDescent="0.25">
      <c r="A2000" s="1" t="s">
        <v>5342</v>
      </c>
      <c r="B2000" s="1" t="s">
        <v>21</v>
      </c>
      <c r="C2000" s="1" t="s">
        <v>5299</v>
      </c>
      <c r="D2000" s="1" t="s">
        <v>21</v>
      </c>
      <c r="E2000" s="1" t="s">
        <v>2309</v>
      </c>
      <c r="F2000" s="1" t="s">
        <v>4372</v>
      </c>
      <c r="G2000" s="2"/>
      <c r="H2000" s="2"/>
      <c r="I2000" s="2"/>
      <c r="J2000" s="2"/>
      <c r="K2000" s="5">
        <v>250</v>
      </c>
      <c r="L2000" s="2"/>
      <c r="M2000" s="2"/>
      <c r="N2000" s="2"/>
      <c r="O2000" s="2"/>
      <c r="P2000" s="2"/>
      <c r="Q2000" s="5">
        <v>250</v>
      </c>
      <c r="R2000" s="1" t="s">
        <v>5343</v>
      </c>
      <c r="S2000" s="1" t="s">
        <v>402</v>
      </c>
      <c r="T2000" s="1" t="s">
        <v>22</v>
      </c>
      <c r="U2000">
        <f>VLOOKUP(E2000,[1]Report!$E$4:$T$4596,16,0)</f>
        <v>0</v>
      </c>
    </row>
    <row r="2001" spans="1:21" x14ac:dyDescent="0.25">
      <c r="A2001" s="1" t="s">
        <v>5344</v>
      </c>
      <c r="B2001" s="1" t="s">
        <v>21</v>
      </c>
      <c r="C2001" s="1" t="s">
        <v>5299</v>
      </c>
      <c r="D2001" s="1" t="s">
        <v>21</v>
      </c>
      <c r="E2001" s="1" t="s">
        <v>2309</v>
      </c>
      <c r="F2001" s="1" t="s">
        <v>4372</v>
      </c>
      <c r="G2001" s="2"/>
      <c r="H2001" s="2"/>
      <c r="I2001" s="2"/>
      <c r="J2001" s="2"/>
      <c r="K2001" s="5">
        <v>700</v>
      </c>
      <c r="L2001" s="2"/>
      <c r="M2001" s="2"/>
      <c r="N2001" s="2"/>
      <c r="O2001" s="2"/>
      <c r="P2001" s="2"/>
      <c r="Q2001" s="5">
        <v>700</v>
      </c>
      <c r="R2001" s="1" t="s">
        <v>5345</v>
      </c>
      <c r="S2001" s="1" t="s">
        <v>402</v>
      </c>
      <c r="T2001" s="1" t="s">
        <v>22</v>
      </c>
      <c r="U2001">
        <f>VLOOKUP(E2001,[1]Report!$E$4:$T$4596,16,0)</f>
        <v>0</v>
      </c>
    </row>
    <row r="2002" spans="1:21" x14ac:dyDescent="0.25">
      <c r="A2002" s="1" t="s">
        <v>5346</v>
      </c>
      <c r="B2002" s="1" t="s">
        <v>21</v>
      </c>
      <c r="C2002" s="1" t="s">
        <v>5299</v>
      </c>
      <c r="D2002" s="1" t="s">
        <v>21</v>
      </c>
      <c r="E2002" s="1" t="s">
        <v>2309</v>
      </c>
      <c r="F2002" s="1" t="s">
        <v>4372</v>
      </c>
      <c r="G2002" s="2"/>
      <c r="H2002" s="2"/>
      <c r="I2002" s="2"/>
      <c r="J2002" s="2"/>
      <c r="K2002" s="5">
        <v>4452</v>
      </c>
      <c r="L2002" s="2"/>
      <c r="M2002" s="2"/>
      <c r="N2002" s="2"/>
      <c r="O2002" s="2"/>
      <c r="P2002" s="2"/>
      <c r="Q2002" s="5">
        <v>4452</v>
      </c>
      <c r="R2002" s="1" t="s">
        <v>5347</v>
      </c>
      <c r="S2002" s="1" t="s">
        <v>402</v>
      </c>
      <c r="T2002" s="1" t="s">
        <v>22</v>
      </c>
      <c r="U2002">
        <f>VLOOKUP(E2002,[1]Report!$E$4:$T$4596,16,0)</f>
        <v>0</v>
      </c>
    </row>
    <row r="2003" spans="1:21" x14ac:dyDescent="0.25">
      <c r="A2003" s="1" t="s">
        <v>5348</v>
      </c>
      <c r="B2003" s="1" t="s">
        <v>21</v>
      </c>
      <c r="C2003" s="1" t="s">
        <v>5299</v>
      </c>
      <c r="D2003" s="1" t="s">
        <v>21</v>
      </c>
      <c r="E2003" s="1" t="s">
        <v>2309</v>
      </c>
      <c r="F2003" s="1" t="s">
        <v>4372</v>
      </c>
      <c r="G2003" s="2"/>
      <c r="H2003" s="2"/>
      <c r="I2003" s="2"/>
      <c r="J2003" s="2"/>
      <c r="K2003" s="5">
        <v>60</v>
      </c>
      <c r="L2003" s="2"/>
      <c r="M2003" s="2"/>
      <c r="N2003" s="2"/>
      <c r="O2003" s="2"/>
      <c r="P2003" s="2"/>
      <c r="Q2003" s="5">
        <v>60</v>
      </c>
      <c r="R2003" s="1" t="s">
        <v>5349</v>
      </c>
      <c r="S2003" s="1" t="s">
        <v>402</v>
      </c>
      <c r="T2003" s="1" t="s">
        <v>22</v>
      </c>
      <c r="U2003">
        <f>VLOOKUP(E2003,[1]Report!$E$4:$T$4596,16,0)</f>
        <v>0</v>
      </c>
    </row>
    <row r="2004" spans="1:21" x14ac:dyDescent="0.25">
      <c r="A2004" s="1" t="s">
        <v>5350</v>
      </c>
      <c r="B2004" s="1" t="s">
        <v>21</v>
      </c>
      <c r="C2004" s="1" t="s">
        <v>5299</v>
      </c>
      <c r="D2004" s="1" t="s">
        <v>21</v>
      </c>
      <c r="E2004" s="1" t="s">
        <v>2309</v>
      </c>
      <c r="F2004" s="1" t="s">
        <v>4372</v>
      </c>
      <c r="G2004" s="2"/>
      <c r="H2004" s="2"/>
      <c r="I2004" s="2"/>
      <c r="J2004" s="2"/>
      <c r="K2004" s="2"/>
      <c r="L2004" s="5">
        <v>200</v>
      </c>
      <c r="M2004" s="2"/>
      <c r="N2004" s="2"/>
      <c r="O2004" s="2"/>
      <c r="P2004" s="2"/>
      <c r="Q2004" s="5">
        <v>200</v>
      </c>
      <c r="R2004" s="1" t="s">
        <v>5351</v>
      </c>
      <c r="S2004" s="1" t="s">
        <v>402</v>
      </c>
      <c r="T2004" s="1" t="s">
        <v>22</v>
      </c>
      <c r="U2004">
        <f>VLOOKUP(E2004,[1]Report!$E$4:$T$4596,16,0)</f>
        <v>0</v>
      </c>
    </row>
    <row r="2005" spans="1:21" x14ac:dyDescent="0.25">
      <c r="A2005" s="1" t="s">
        <v>5352</v>
      </c>
      <c r="B2005" s="1" t="s">
        <v>21</v>
      </c>
      <c r="C2005" s="1" t="s">
        <v>5299</v>
      </c>
      <c r="D2005" s="1" t="s">
        <v>21</v>
      </c>
      <c r="E2005" s="1" t="s">
        <v>2309</v>
      </c>
      <c r="F2005" s="1" t="s">
        <v>4372</v>
      </c>
      <c r="G2005" s="2"/>
      <c r="H2005" s="2"/>
      <c r="I2005" s="2"/>
      <c r="J2005" s="2"/>
      <c r="K2005" s="2"/>
      <c r="L2005" s="5">
        <v>2000</v>
      </c>
      <c r="M2005" s="2"/>
      <c r="N2005" s="2"/>
      <c r="O2005" s="2"/>
      <c r="P2005" s="2"/>
      <c r="Q2005" s="5">
        <v>2000</v>
      </c>
      <c r="R2005" s="1" t="s">
        <v>5353</v>
      </c>
      <c r="S2005" s="1" t="s">
        <v>402</v>
      </c>
      <c r="T2005" s="1" t="s">
        <v>22</v>
      </c>
      <c r="U2005">
        <f>VLOOKUP(E2005,[1]Report!$E$4:$T$4596,16,0)</f>
        <v>0</v>
      </c>
    </row>
    <row r="2006" spans="1:21" x14ac:dyDescent="0.25">
      <c r="A2006" s="1" t="s">
        <v>5354</v>
      </c>
      <c r="B2006" s="1" t="s">
        <v>21</v>
      </c>
      <c r="C2006" s="1" t="s">
        <v>5299</v>
      </c>
      <c r="D2006" s="1" t="s">
        <v>21</v>
      </c>
      <c r="E2006" s="1" t="s">
        <v>2309</v>
      </c>
      <c r="F2006" s="1" t="s">
        <v>4372</v>
      </c>
      <c r="G2006" s="2"/>
      <c r="H2006" s="2"/>
      <c r="I2006" s="2"/>
      <c r="J2006" s="2"/>
      <c r="K2006" s="2"/>
      <c r="L2006" s="5">
        <v>1000</v>
      </c>
      <c r="M2006" s="2"/>
      <c r="N2006" s="2"/>
      <c r="O2006" s="2"/>
      <c r="P2006" s="2"/>
      <c r="Q2006" s="5">
        <v>1000</v>
      </c>
      <c r="R2006" s="1" t="s">
        <v>5355</v>
      </c>
      <c r="S2006" s="1" t="s">
        <v>402</v>
      </c>
      <c r="T2006" s="1" t="s">
        <v>22</v>
      </c>
      <c r="U2006">
        <f>VLOOKUP(E2006,[1]Report!$E$4:$T$4596,16,0)</f>
        <v>0</v>
      </c>
    </row>
    <row r="2007" spans="1:21" x14ac:dyDescent="0.25">
      <c r="A2007" s="1" t="s">
        <v>5356</v>
      </c>
      <c r="B2007" s="1" t="s">
        <v>21</v>
      </c>
      <c r="C2007" s="1" t="s">
        <v>5299</v>
      </c>
      <c r="D2007" s="1" t="s">
        <v>21</v>
      </c>
      <c r="E2007" s="1" t="s">
        <v>2309</v>
      </c>
      <c r="F2007" s="1" t="s">
        <v>4372</v>
      </c>
      <c r="G2007" s="2"/>
      <c r="H2007" s="2"/>
      <c r="I2007" s="2"/>
      <c r="J2007" s="2"/>
      <c r="K2007" s="2"/>
      <c r="L2007" s="5">
        <v>3553</v>
      </c>
      <c r="M2007" s="2"/>
      <c r="N2007" s="2"/>
      <c r="O2007" s="2"/>
      <c r="P2007" s="2"/>
      <c r="Q2007" s="5">
        <v>3553</v>
      </c>
      <c r="R2007" s="1" t="s">
        <v>5357</v>
      </c>
      <c r="S2007" s="1" t="s">
        <v>402</v>
      </c>
      <c r="T2007" s="1" t="s">
        <v>22</v>
      </c>
      <c r="U2007">
        <f>VLOOKUP(E2007,[1]Report!$E$4:$T$4596,16,0)</f>
        <v>0</v>
      </c>
    </row>
    <row r="2008" spans="1:21" x14ac:dyDescent="0.25">
      <c r="A2008" s="1" t="s">
        <v>5358</v>
      </c>
      <c r="B2008" s="1" t="s">
        <v>21</v>
      </c>
      <c r="C2008" s="1" t="s">
        <v>5299</v>
      </c>
      <c r="D2008" s="1" t="s">
        <v>21</v>
      </c>
      <c r="E2008" s="1" t="s">
        <v>2309</v>
      </c>
      <c r="F2008" s="1" t="s">
        <v>4372</v>
      </c>
      <c r="G2008" s="2"/>
      <c r="H2008" s="2"/>
      <c r="I2008" s="2"/>
      <c r="J2008" s="2"/>
      <c r="K2008" s="2"/>
      <c r="L2008" s="5">
        <v>600</v>
      </c>
      <c r="M2008" s="2"/>
      <c r="N2008" s="2"/>
      <c r="O2008" s="2"/>
      <c r="P2008" s="2"/>
      <c r="Q2008" s="5">
        <v>600</v>
      </c>
      <c r="R2008" s="1" t="s">
        <v>5359</v>
      </c>
      <c r="S2008" s="1" t="s">
        <v>402</v>
      </c>
      <c r="T2008" s="1" t="s">
        <v>22</v>
      </c>
      <c r="U2008">
        <f>VLOOKUP(E2008,[1]Report!$E$4:$T$4596,16,0)</f>
        <v>0</v>
      </c>
    </row>
    <row r="2009" spans="1:21" x14ac:dyDescent="0.25">
      <c r="A2009" s="1" t="s">
        <v>5360</v>
      </c>
      <c r="B2009" s="1" t="s">
        <v>21</v>
      </c>
      <c r="C2009" s="1" t="s">
        <v>5299</v>
      </c>
      <c r="D2009" s="1" t="s">
        <v>21</v>
      </c>
      <c r="E2009" s="1" t="s">
        <v>5361</v>
      </c>
      <c r="F2009" s="1" t="s">
        <v>4372</v>
      </c>
      <c r="G2009" s="2"/>
      <c r="H2009" s="2"/>
      <c r="I2009" s="2"/>
      <c r="J2009" s="2"/>
      <c r="K2009" s="2"/>
      <c r="L2009" s="2"/>
      <c r="M2009" s="5">
        <v>53025</v>
      </c>
      <c r="N2009" s="2"/>
      <c r="O2009" s="2"/>
      <c r="P2009" s="2"/>
      <c r="Q2009" s="5">
        <v>53025</v>
      </c>
      <c r="R2009" s="1" t="s">
        <v>5362</v>
      </c>
      <c r="S2009" s="1" t="s">
        <v>2613</v>
      </c>
      <c r="T2009" s="1" t="s">
        <v>22</v>
      </c>
      <c r="U2009">
        <f>VLOOKUP(E2009,[1]Report!$E$4:$T$4596,16,0)</f>
        <v>0</v>
      </c>
    </row>
    <row r="2010" spans="1:21" x14ac:dyDescent="0.25">
      <c r="A2010" s="1" t="s">
        <v>5363</v>
      </c>
      <c r="B2010" s="1" t="s">
        <v>21</v>
      </c>
      <c r="C2010" s="1" t="s">
        <v>5299</v>
      </c>
      <c r="D2010" s="1" t="s">
        <v>21</v>
      </c>
      <c r="E2010" s="1" t="s">
        <v>5361</v>
      </c>
      <c r="F2010" s="1" t="s">
        <v>4372</v>
      </c>
      <c r="G2010" s="2"/>
      <c r="H2010" s="2"/>
      <c r="I2010" s="2"/>
      <c r="J2010" s="2"/>
      <c r="K2010" s="2"/>
      <c r="L2010" s="2"/>
      <c r="M2010" s="5">
        <v>14195</v>
      </c>
      <c r="N2010" s="2"/>
      <c r="O2010" s="2"/>
      <c r="P2010" s="2"/>
      <c r="Q2010" s="5">
        <v>14195</v>
      </c>
      <c r="R2010" s="1" t="s">
        <v>5364</v>
      </c>
      <c r="S2010" s="1" t="s">
        <v>2613</v>
      </c>
      <c r="T2010" s="1" t="s">
        <v>22</v>
      </c>
      <c r="U2010">
        <f>VLOOKUP(E2010,[1]Report!$E$4:$T$4596,16,0)</f>
        <v>0</v>
      </c>
    </row>
    <row r="2011" spans="1:21" x14ac:dyDescent="0.25">
      <c r="A2011" s="1" t="s">
        <v>5365</v>
      </c>
      <c r="B2011" s="1" t="s">
        <v>21</v>
      </c>
      <c r="C2011" s="1" t="s">
        <v>5299</v>
      </c>
      <c r="D2011" s="1" t="s">
        <v>21</v>
      </c>
      <c r="E2011" s="1" t="s">
        <v>5361</v>
      </c>
      <c r="F2011" s="1" t="s">
        <v>4372</v>
      </c>
      <c r="G2011" s="2"/>
      <c r="H2011" s="2"/>
      <c r="I2011" s="2"/>
      <c r="J2011" s="5">
        <v>400</v>
      </c>
      <c r="K2011" s="2"/>
      <c r="L2011" s="2"/>
      <c r="M2011" s="2"/>
      <c r="N2011" s="2"/>
      <c r="O2011" s="2"/>
      <c r="P2011" s="2"/>
      <c r="Q2011" s="5">
        <v>400</v>
      </c>
      <c r="R2011" s="1" t="s">
        <v>5366</v>
      </c>
      <c r="S2011" s="1" t="s">
        <v>2613</v>
      </c>
      <c r="T2011" s="1" t="s">
        <v>22</v>
      </c>
      <c r="U2011">
        <f>VLOOKUP(E2011,[1]Report!$E$4:$T$4596,16,0)</f>
        <v>0</v>
      </c>
    </row>
    <row r="2012" spans="1:21" x14ac:dyDescent="0.25">
      <c r="A2012" s="1" t="s">
        <v>5367</v>
      </c>
      <c r="B2012" s="1" t="s">
        <v>21</v>
      </c>
      <c r="C2012" s="1" t="s">
        <v>5299</v>
      </c>
      <c r="D2012" s="1" t="s">
        <v>21</v>
      </c>
      <c r="E2012" s="1" t="s">
        <v>5361</v>
      </c>
      <c r="F2012" s="1" t="s">
        <v>4372</v>
      </c>
      <c r="G2012" s="2"/>
      <c r="H2012" s="2"/>
      <c r="I2012" s="2"/>
      <c r="J2012" s="5">
        <v>400</v>
      </c>
      <c r="K2012" s="2"/>
      <c r="L2012" s="2"/>
      <c r="M2012" s="2"/>
      <c r="N2012" s="2"/>
      <c r="O2012" s="2"/>
      <c r="P2012" s="2"/>
      <c r="Q2012" s="5">
        <v>400</v>
      </c>
      <c r="R2012" s="1" t="s">
        <v>5368</v>
      </c>
      <c r="S2012" s="1" t="s">
        <v>2613</v>
      </c>
      <c r="T2012" s="1" t="s">
        <v>22</v>
      </c>
      <c r="U2012">
        <f>VLOOKUP(E2012,[1]Report!$E$4:$T$4596,16,0)</f>
        <v>0</v>
      </c>
    </row>
    <row r="2013" spans="1:21" x14ac:dyDescent="0.25">
      <c r="A2013" s="1" t="s">
        <v>5369</v>
      </c>
      <c r="B2013" s="1" t="s">
        <v>21</v>
      </c>
      <c r="C2013" s="1" t="s">
        <v>5299</v>
      </c>
      <c r="D2013" s="1" t="s">
        <v>21</v>
      </c>
      <c r="E2013" s="1" t="s">
        <v>5361</v>
      </c>
      <c r="F2013" s="1" t="s">
        <v>4372</v>
      </c>
      <c r="G2013" s="2"/>
      <c r="H2013" s="2"/>
      <c r="I2013" s="2"/>
      <c r="J2013" s="5">
        <v>500</v>
      </c>
      <c r="K2013" s="2"/>
      <c r="L2013" s="2"/>
      <c r="M2013" s="2"/>
      <c r="N2013" s="2"/>
      <c r="O2013" s="2"/>
      <c r="P2013" s="2"/>
      <c r="Q2013" s="5">
        <v>500</v>
      </c>
      <c r="R2013" s="1" t="s">
        <v>5370</v>
      </c>
      <c r="S2013" s="1" t="s">
        <v>2613</v>
      </c>
      <c r="T2013" s="1" t="s">
        <v>22</v>
      </c>
      <c r="U2013">
        <f>VLOOKUP(E2013,[1]Report!$E$4:$T$4596,16,0)</f>
        <v>0</v>
      </c>
    </row>
    <row r="2014" spans="1:21" x14ac:dyDescent="0.25">
      <c r="A2014" s="1" t="s">
        <v>5371</v>
      </c>
      <c r="B2014" s="1" t="s">
        <v>21</v>
      </c>
      <c r="C2014" s="1" t="s">
        <v>5299</v>
      </c>
      <c r="D2014" s="1" t="s">
        <v>21</v>
      </c>
      <c r="E2014" s="1" t="s">
        <v>2903</v>
      </c>
      <c r="F2014" s="1" t="s">
        <v>4372</v>
      </c>
      <c r="G2014" s="5">
        <v>595</v>
      </c>
      <c r="H2014" s="2"/>
      <c r="I2014" s="2"/>
      <c r="J2014" s="2"/>
      <c r="K2014" s="2"/>
      <c r="L2014" s="2"/>
      <c r="M2014" s="2"/>
      <c r="N2014" s="2"/>
      <c r="O2014" s="2"/>
      <c r="P2014" s="2"/>
      <c r="Q2014" s="5">
        <v>595</v>
      </c>
      <c r="R2014" s="1" t="s">
        <v>5372</v>
      </c>
      <c r="S2014" s="1" t="s">
        <v>2712</v>
      </c>
      <c r="T2014" s="1" t="s">
        <v>22</v>
      </c>
      <c r="U2014">
        <f>VLOOKUP(E2014,[1]Report!$E$4:$T$4596,16,0)</f>
        <v>0</v>
      </c>
    </row>
    <row r="2015" spans="1:21" x14ac:dyDescent="0.25">
      <c r="A2015" s="1" t="s">
        <v>5373</v>
      </c>
      <c r="B2015" s="1" t="s">
        <v>21</v>
      </c>
      <c r="C2015" s="1" t="s">
        <v>5299</v>
      </c>
      <c r="D2015" s="1" t="s">
        <v>21</v>
      </c>
      <c r="E2015" s="1" t="s">
        <v>2903</v>
      </c>
      <c r="F2015" s="1" t="s">
        <v>4372</v>
      </c>
      <c r="G2015" s="2"/>
      <c r="H2015" s="2"/>
      <c r="I2015" s="2"/>
      <c r="J2015" s="2"/>
      <c r="K2015" s="2"/>
      <c r="L2015" s="2"/>
      <c r="M2015" s="5">
        <v>2000</v>
      </c>
      <c r="N2015" s="2"/>
      <c r="O2015" s="2"/>
      <c r="P2015" s="2"/>
      <c r="Q2015" s="5">
        <v>2000</v>
      </c>
      <c r="R2015" s="1" t="s">
        <v>5374</v>
      </c>
      <c r="S2015" s="1" t="s">
        <v>2712</v>
      </c>
      <c r="T2015" s="1" t="s">
        <v>22</v>
      </c>
      <c r="U2015">
        <f>VLOOKUP(E2015,[1]Report!$E$4:$T$4596,16,0)</f>
        <v>0</v>
      </c>
    </row>
    <row r="2016" spans="1:21" x14ac:dyDescent="0.25">
      <c r="A2016" s="1" t="s">
        <v>5375</v>
      </c>
      <c r="B2016" s="1" t="s">
        <v>21</v>
      </c>
      <c r="C2016" s="1" t="s">
        <v>5299</v>
      </c>
      <c r="D2016" s="1" t="s">
        <v>21</v>
      </c>
      <c r="E2016" s="1" t="s">
        <v>2903</v>
      </c>
      <c r="F2016" s="1" t="s">
        <v>4372</v>
      </c>
      <c r="G2016" s="2"/>
      <c r="H2016" s="2"/>
      <c r="I2016" s="2"/>
      <c r="J2016" s="2"/>
      <c r="K2016" s="2"/>
      <c r="L2016" s="2"/>
      <c r="M2016" s="5">
        <v>700</v>
      </c>
      <c r="N2016" s="2"/>
      <c r="O2016" s="2"/>
      <c r="P2016" s="2"/>
      <c r="Q2016" s="5">
        <v>700</v>
      </c>
      <c r="R2016" s="1" t="s">
        <v>5376</v>
      </c>
      <c r="S2016" s="1" t="s">
        <v>2712</v>
      </c>
      <c r="T2016" s="1" t="s">
        <v>22</v>
      </c>
      <c r="U2016">
        <f>VLOOKUP(E2016,[1]Report!$E$4:$T$4596,16,0)</f>
        <v>0</v>
      </c>
    </row>
    <row r="2017" spans="1:21" x14ac:dyDescent="0.25">
      <c r="A2017" s="1" t="s">
        <v>5377</v>
      </c>
      <c r="B2017" s="1" t="s">
        <v>21</v>
      </c>
      <c r="C2017" s="1" t="s">
        <v>5299</v>
      </c>
      <c r="D2017" s="1" t="s">
        <v>21</v>
      </c>
      <c r="E2017" s="1" t="s">
        <v>2903</v>
      </c>
      <c r="F2017" s="1" t="s">
        <v>4372</v>
      </c>
      <c r="G2017" s="2"/>
      <c r="H2017" s="2"/>
      <c r="I2017" s="2"/>
      <c r="J2017" s="2"/>
      <c r="K2017" s="2"/>
      <c r="L2017" s="2"/>
      <c r="M2017" s="5">
        <v>110</v>
      </c>
      <c r="N2017" s="2"/>
      <c r="O2017" s="2"/>
      <c r="P2017" s="2"/>
      <c r="Q2017" s="5">
        <v>110</v>
      </c>
      <c r="R2017" s="1" t="s">
        <v>5378</v>
      </c>
      <c r="S2017" s="1" t="s">
        <v>2712</v>
      </c>
      <c r="T2017" s="1" t="s">
        <v>22</v>
      </c>
      <c r="U2017">
        <f>VLOOKUP(E2017,[1]Report!$E$4:$T$4596,16,0)</f>
        <v>0</v>
      </c>
    </row>
    <row r="2018" spans="1:21" x14ac:dyDescent="0.25">
      <c r="A2018" s="1" t="s">
        <v>5379</v>
      </c>
      <c r="B2018" s="1" t="s">
        <v>21</v>
      </c>
      <c r="C2018" s="1" t="s">
        <v>5299</v>
      </c>
      <c r="D2018" s="1" t="s">
        <v>21</v>
      </c>
      <c r="E2018" s="1" t="s">
        <v>2903</v>
      </c>
      <c r="F2018" s="1" t="s">
        <v>4372</v>
      </c>
      <c r="G2018" s="2"/>
      <c r="H2018" s="2"/>
      <c r="I2018" s="2"/>
      <c r="J2018" s="2"/>
      <c r="K2018" s="2"/>
      <c r="L2018" s="2"/>
      <c r="M2018" s="5">
        <v>4134</v>
      </c>
      <c r="N2018" s="2"/>
      <c r="O2018" s="2"/>
      <c r="P2018" s="2"/>
      <c r="Q2018" s="5">
        <v>4134</v>
      </c>
      <c r="R2018" s="1" t="s">
        <v>5380</v>
      </c>
      <c r="S2018" s="1" t="s">
        <v>2712</v>
      </c>
      <c r="T2018" s="1" t="s">
        <v>22</v>
      </c>
      <c r="U2018">
        <f>VLOOKUP(E2018,[1]Report!$E$4:$T$4596,16,0)</f>
        <v>0</v>
      </c>
    </row>
    <row r="2019" spans="1:21" x14ac:dyDescent="0.25">
      <c r="A2019" s="1" t="s">
        <v>5381</v>
      </c>
      <c r="B2019" s="1" t="s">
        <v>21</v>
      </c>
      <c r="C2019" s="1" t="s">
        <v>5299</v>
      </c>
      <c r="D2019" s="1" t="s">
        <v>21</v>
      </c>
      <c r="E2019" s="1" t="s">
        <v>2903</v>
      </c>
      <c r="F2019" s="1" t="s">
        <v>4372</v>
      </c>
      <c r="G2019" s="5">
        <v>290</v>
      </c>
      <c r="H2019" s="2"/>
      <c r="I2019" s="2"/>
      <c r="J2019" s="2"/>
      <c r="K2019" s="2"/>
      <c r="L2019" s="2"/>
      <c r="M2019" s="2"/>
      <c r="N2019" s="2"/>
      <c r="O2019" s="2"/>
      <c r="P2019" s="2"/>
      <c r="Q2019" s="5">
        <v>290</v>
      </c>
      <c r="R2019" s="1" t="s">
        <v>5382</v>
      </c>
      <c r="S2019" s="1" t="s">
        <v>2712</v>
      </c>
      <c r="T2019" s="1" t="s">
        <v>22</v>
      </c>
      <c r="U2019">
        <f>VLOOKUP(E2019,[1]Report!$E$4:$T$4596,16,0)</f>
        <v>0</v>
      </c>
    </row>
    <row r="2020" spans="1:21" x14ac:dyDescent="0.25">
      <c r="A2020" s="1" t="s">
        <v>5384</v>
      </c>
      <c r="B2020" s="1" t="s">
        <v>21</v>
      </c>
      <c r="C2020" s="1" t="s">
        <v>5299</v>
      </c>
      <c r="D2020" s="1" t="s">
        <v>21</v>
      </c>
      <c r="E2020" s="1" t="s">
        <v>2903</v>
      </c>
      <c r="F2020" s="1" t="s">
        <v>4372</v>
      </c>
      <c r="G2020" s="2"/>
      <c r="H2020" s="2"/>
      <c r="I2020" s="2"/>
      <c r="J2020" s="2"/>
      <c r="K2020" s="2"/>
      <c r="L2020" s="2"/>
      <c r="M2020" s="5">
        <v>370</v>
      </c>
      <c r="N2020" s="2"/>
      <c r="O2020" s="2"/>
      <c r="P2020" s="2"/>
      <c r="Q2020" s="5">
        <v>370</v>
      </c>
      <c r="R2020" s="1" t="s">
        <v>5385</v>
      </c>
      <c r="S2020" s="1" t="s">
        <v>2712</v>
      </c>
      <c r="T2020" s="1" t="s">
        <v>22</v>
      </c>
      <c r="U2020">
        <f>VLOOKUP(E2020,[1]Report!$E$4:$T$4596,16,0)</f>
        <v>0</v>
      </c>
    </row>
    <row r="2021" spans="1:21" x14ac:dyDescent="0.25">
      <c r="A2021" s="1" t="s">
        <v>5386</v>
      </c>
      <c r="B2021" s="1" t="s">
        <v>21</v>
      </c>
      <c r="C2021" s="1" t="s">
        <v>5299</v>
      </c>
      <c r="D2021" s="1" t="s">
        <v>21</v>
      </c>
      <c r="E2021" s="1" t="s">
        <v>2903</v>
      </c>
      <c r="F2021" s="1" t="s">
        <v>4372</v>
      </c>
      <c r="G2021" s="5">
        <v>200</v>
      </c>
      <c r="H2021" s="2"/>
      <c r="I2021" s="2"/>
      <c r="J2021" s="2"/>
      <c r="K2021" s="2"/>
      <c r="L2021" s="2"/>
      <c r="M2021" s="2"/>
      <c r="N2021" s="2"/>
      <c r="O2021" s="2"/>
      <c r="P2021" s="2"/>
      <c r="Q2021" s="5">
        <v>200</v>
      </c>
      <c r="R2021" s="1" t="s">
        <v>5387</v>
      </c>
      <c r="S2021" s="1" t="s">
        <v>2712</v>
      </c>
      <c r="T2021" s="1" t="s">
        <v>22</v>
      </c>
      <c r="U2021">
        <f>VLOOKUP(E2021,[1]Report!$E$4:$T$4596,16,0)</f>
        <v>0</v>
      </c>
    </row>
    <row r="2022" spans="1:21" x14ac:dyDescent="0.25">
      <c r="A2022" s="1" t="s">
        <v>5388</v>
      </c>
      <c r="B2022" s="1" t="s">
        <v>21</v>
      </c>
      <c r="C2022" s="1" t="s">
        <v>5299</v>
      </c>
      <c r="D2022" s="1" t="s">
        <v>21</v>
      </c>
      <c r="E2022" s="1" t="s">
        <v>2903</v>
      </c>
      <c r="F2022" s="1" t="s">
        <v>4372</v>
      </c>
      <c r="G2022" s="2"/>
      <c r="H2022" s="2"/>
      <c r="I2022" s="2"/>
      <c r="J2022" s="2"/>
      <c r="K2022" s="2"/>
      <c r="L2022" s="2"/>
      <c r="M2022" s="5">
        <v>1110</v>
      </c>
      <c r="N2022" s="2"/>
      <c r="O2022" s="2"/>
      <c r="P2022" s="2"/>
      <c r="Q2022" s="5">
        <v>1110</v>
      </c>
      <c r="R2022" s="1" t="s">
        <v>5389</v>
      </c>
      <c r="S2022" s="1" t="s">
        <v>2712</v>
      </c>
      <c r="T2022" s="1" t="s">
        <v>22</v>
      </c>
      <c r="U2022">
        <f>VLOOKUP(E2022,[1]Report!$E$4:$T$4596,16,0)</f>
        <v>0</v>
      </c>
    </row>
    <row r="2023" spans="1:21" x14ac:dyDescent="0.25">
      <c r="A2023" s="1" t="s">
        <v>5390</v>
      </c>
      <c r="B2023" s="1" t="s">
        <v>21</v>
      </c>
      <c r="C2023" s="1" t="s">
        <v>5299</v>
      </c>
      <c r="D2023" s="1" t="s">
        <v>21</v>
      </c>
      <c r="E2023" s="1" t="s">
        <v>2903</v>
      </c>
      <c r="F2023" s="1" t="s">
        <v>4372</v>
      </c>
      <c r="G2023" s="5">
        <v>2000</v>
      </c>
      <c r="H2023" s="2"/>
      <c r="I2023" s="2"/>
      <c r="J2023" s="2"/>
      <c r="K2023" s="2"/>
      <c r="L2023" s="2"/>
      <c r="M2023" s="2"/>
      <c r="N2023" s="2"/>
      <c r="O2023" s="2"/>
      <c r="P2023" s="2"/>
      <c r="Q2023" s="5">
        <v>2000</v>
      </c>
      <c r="R2023" s="1" t="s">
        <v>5391</v>
      </c>
      <c r="S2023" s="1" t="s">
        <v>2712</v>
      </c>
      <c r="T2023" s="1" t="s">
        <v>22</v>
      </c>
      <c r="U2023">
        <f>VLOOKUP(E2023,[1]Report!$E$4:$T$4596,16,0)</f>
        <v>0</v>
      </c>
    </row>
    <row r="2024" spans="1:21" x14ac:dyDescent="0.25">
      <c r="A2024" s="1" t="s">
        <v>5392</v>
      </c>
      <c r="B2024" s="1" t="s">
        <v>21</v>
      </c>
      <c r="C2024" s="1" t="s">
        <v>5299</v>
      </c>
      <c r="D2024" s="1" t="s">
        <v>21</v>
      </c>
      <c r="E2024" s="1" t="s">
        <v>2903</v>
      </c>
      <c r="F2024" s="1" t="s">
        <v>4372</v>
      </c>
      <c r="G2024" s="2"/>
      <c r="H2024" s="2"/>
      <c r="I2024" s="2"/>
      <c r="J2024" s="2"/>
      <c r="K2024" s="2"/>
      <c r="L2024" s="2"/>
      <c r="M2024" s="5">
        <v>500</v>
      </c>
      <c r="N2024" s="2"/>
      <c r="O2024" s="2"/>
      <c r="P2024" s="2"/>
      <c r="Q2024" s="5">
        <v>500</v>
      </c>
      <c r="R2024" s="1" t="s">
        <v>5393</v>
      </c>
      <c r="S2024" s="1" t="s">
        <v>2712</v>
      </c>
      <c r="T2024" s="1" t="s">
        <v>22</v>
      </c>
      <c r="U2024">
        <f>VLOOKUP(E2024,[1]Report!$E$4:$T$4596,16,0)</f>
        <v>0</v>
      </c>
    </row>
    <row r="2025" spans="1:21" x14ac:dyDescent="0.25">
      <c r="A2025" s="1" t="s">
        <v>5394</v>
      </c>
      <c r="B2025" s="1" t="s">
        <v>21</v>
      </c>
      <c r="C2025" s="1" t="s">
        <v>5299</v>
      </c>
      <c r="D2025" s="1" t="s">
        <v>21</v>
      </c>
      <c r="E2025" s="1" t="s">
        <v>2903</v>
      </c>
      <c r="F2025" s="1" t="s">
        <v>4372</v>
      </c>
      <c r="G2025" s="2"/>
      <c r="H2025" s="2"/>
      <c r="I2025" s="2"/>
      <c r="J2025" s="2"/>
      <c r="K2025" s="2"/>
      <c r="L2025" s="2"/>
      <c r="M2025" s="5">
        <v>500</v>
      </c>
      <c r="N2025" s="2"/>
      <c r="O2025" s="2"/>
      <c r="P2025" s="2"/>
      <c r="Q2025" s="5">
        <v>500</v>
      </c>
      <c r="R2025" s="1" t="s">
        <v>5395</v>
      </c>
      <c r="S2025" s="1" t="s">
        <v>2712</v>
      </c>
      <c r="T2025" s="1" t="s">
        <v>22</v>
      </c>
      <c r="U2025">
        <f>VLOOKUP(E2025,[1]Report!$E$4:$T$4596,16,0)</f>
        <v>0</v>
      </c>
    </row>
    <row r="2026" spans="1:21" x14ac:dyDescent="0.25">
      <c r="A2026" s="1" t="s">
        <v>5396</v>
      </c>
      <c r="B2026" s="1" t="s">
        <v>21</v>
      </c>
      <c r="C2026" s="1" t="s">
        <v>5299</v>
      </c>
      <c r="D2026" s="1" t="s">
        <v>21</v>
      </c>
      <c r="E2026" s="1" t="s">
        <v>2903</v>
      </c>
      <c r="F2026" s="1" t="s">
        <v>4372</v>
      </c>
      <c r="G2026" s="2"/>
      <c r="H2026" s="2"/>
      <c r="I2026" s="2"/>
      <c r="J2026" s="2"/>
      <c r="K2026" s="2"/>
      <c r="L2026" s="2"/>
      <c r="M2026" s="5">
        <v>130</v>
      </c>
      <c r="N2026" s="2"/>
      <c r="O2026" s="2"/>
      <c r="P2026" s="2"/>
      <c r="Q2026" s="5">
        <v>130</v>
      </c>
      <c r="R2026" s="1" t="s">
        <v>5397</v>
      </c>
      <c r="S2026" s="1" t="s">
        <v>2712</v>
      </c>
      <c r="T2026" s="1" t="s">
        <v>22</v>
      </c>
      <c r="U2026">
        <f>VLOOKUP(E2026,[1]Report!$E$4:$T$4596,16,0)</f>
        <v>0</v>
      </c>
    </row>
    <row r="2027" spans="1:21" x14ac:dyDescent="0.25">
      <c r="A2027" s="1" t="s">
        <v>5398</v>
      </c>
      <c r="B2027" s="1" t="s">
        <v>21</v>
      </c>
      <c r="C2027" s="1" t="s">
        <v>5299</v>
      </c>
      <c r="D2027" s="1" t="s">
        <v>21</v>
      </c>
      <c r="E2027" s="1" t="s">
        <v>2903</v>
      </c>
      <c r="F2027" s="1" t="s">
        <v>4372</v>
      </c>
      <c r="G2027" s="5">
        <v>200</v>
      </c>
      <c r="H2027" s="2"/>
      <c r="I2027" s="2"/>
      <c r="J2027" s="2"/>
      <c r="K2027" s="2"/>
      <c r="L2027" s="2"/>
      <c r="M2027" s="2"/>
      <c r="N2027" s="2"/>
      <c r="O2027" s="2"/>
      <c r="P2027" s="2"/>
      <c r="Q2027" s="5">
        <v>200</v>
      </c>
      <c r="R2027" s="1" t="s">
        <v>5399</v>
      </c>
      <c r="S2027" s="1" t="s">
        <v>2712</v>
      </c>
      <c r="T2027" s="1" t="s">
        <v>22</v>
      </c>
      <c r="U2027">
        <f>VLOOKUP(E2027,[1]Report!$E$4:$T$4596,16,0)</f>
        <v>0</v>
      </c>
    </row>
    <row r="2028" spans="1:21" x14ac:dyDescent="0.25">
      <c r="A2028" s="1" t="s">
        <v>5400</v>
      </c>
      <c r="B2028" s="1" t="s">
        <v>21</v>
      </c>
      <c r="C2028" s="1" t="s">
        <v>5299</v>
      </c>
      <c r="D2028" s="1" t="s">
        <v>21</v>
      </c>
      <c r="E2028" s="1" t="s">
        <v>2903</v>
      </c>
      <c r="F2028" s="1" t="s">
        <v>4372</v>
      </c>
      <c r="G2028" s="2"/>
      <c r="H2028" s="2"/>
      <c r="I2028" s="2"/>
      <c r="J2028" s="2"/>
      <c r="K2028" s="2"/>
      <c r="L2028" s="2"/>
      <c r="M2028" s="5">
        <v>200</v>
      </c>
      <c r="N2028" s="2"/>
      <c r="O2028" s="2"/>
      <c r="P2028" s="2"/>
      <c r="Q2028" s="5">
        <v>200</v>
      </c>
      <c r="R2028" s="1" t="s">
        <v>5401</v>
      </c>
      <c r="S2028" s="1" t="s">
        <v>2712</v>
      </c>
      <c r="T2028" s="1" t="s">
        <v>22</v>
      </c>
      <c r="U2028">
        <f>VLOOKUP(E2028,[1]Report!$E$4:$T$4596,16,0)</f>
        <v>0</v>
      </c>
    </row>
    <row r="2029" spans="1:21" x14ac:dyDescent="0.25">
      <c r="A2029" s="1" t="s">
        <v>5402</v>
      </c>
      <c r="B2029" s="1" t="s">
        <v>21</v>
      </c>
      <c r="C2029" s="1" t="s">
        <v>5299</v>
      </c>
      <c r="D2029" s="1" t="s">
        <v>21</v>
      </c>
      <c r="E2029" s="1" t="s">
        <v>2903</v>
      </c>
      <c r="F2029" s="1" t="s">
        <v>4372</v>
      </c>
      <c r="G2029" s="2"/>
      <c r="H2029" s="2"/>
      <c r="I2029" s="2"/>
      <c r="J2029" s="2"/>
      <c r="K2029" s="2"/>
      <c r="L2029" s="2"/>
      <c r="M2029" s="5">
        <v>130</v>
      </c>
      <c r="N2029" s="2"/>
      <c r="O2029" s="2"/>
      <c r="P2029" s="2"/>
      <c r="Q2029" s="5">
        <v>130</v>
      </c>
      <c r="R2029" s="1" t="s">
        <v>5403</v>
      </c>
      <c r="S2029" s="1" t="s">
        <v>2712</v>
      </c>
      <c r="T2029" s="1" t="s">
        <v>22</v>
      </c>
      <c r="U2029">
        <f>VLOOKUP(E2029,[1]Report!$E$4:$T$4596,16,0)</f>
        <v>0</v>
      </c>
    </row>
    <row r="2030" spans="1:21" x14ac:dyDescent="0.25">
      <c r="A2030" s="1" t="s">
        <v>5404</v>
      </c>
      <c r="B2030" s="1" t="s">
        <v>21</v>
      </c>
      <c r="C2030" s="1" t="s">
        <v>5299</v>
      </c>
      <c r="D2030" s="1" t="s">
        <v>21</v>
      </c>
      <c r="E2030" s="1" t="s">
        <v>2903</v>
      </c>
      <c r="F2030" s="1" t="s">
        <v>4372</v>
      </c>
      <c r="G2030" s="2"/>
      <c r="H2030" s="2"/>
      <c r="I2030" s="2"/>
      <c r="J2030" s="2"/>
      <c r="K2030" s="2"/>
      <c r="L2030" s="2"/>
      <c r="M2030" s="5">
        <v>1000</v>
      </c>
      <c r="N2030" s="2"/>
      <c r="O2030" s="2"/>
      <c r="P2030" s="2"/>
      <c r="Q2030" s="5">
        <v>1000</v>
      </c>
      <c r="R2030" s="1" t="s">
        <v>5405</v>
      </c>
      <c r="S2030" s="1" t="s">
        <v>2712</v>
      </c>
      <c r="T2030" s="1" t="s">
        <v>22</v>
      </c>
      <c r="U2030">
        <f>VLOOKUP(E2030,[1]Report!$E$4:$T$4596,16,0)</f>
        <v>0</v>
      </c>
    </row>
    <row r="2031" spans="1:21" x14ac:dyDescent="0.25">
      <c r="A2031" s="1" t="s">
        <v>5406</v>
      </c>
      <c r="B2031" s="1" t="s">
        <v>21</v>
      </c>
      <c r="C2031" s="1" t="s">
        <v>5299</v>
      </c>
      <c r="D2031" s="1" t="s">
        <v>21</v>
      </c>
      <c r="E2031" s="1" t="s">
        <v>2903</v>
      </c>
      <c r="F2031" s="1" t="s">
        <v>4372</v>
      </c>
      <c r="G2031" s="2"/>
      <c r="H2031" s="2"/>
      <c r="I2031" s="2"/>
      <c r="J2031" s="2"/>
      <c r="K2031" s="2"/>
      <c r="L2031" s="2"/>
      <c r="M2031" s="5">
        <v>4452</v>
      </c>
      <c r="N2031" s="2"/>
      <c r="O2031" s="2"/>
      <c r="P2031" s="2"/>
      <c r="Q2031" s="5">
        <v>4452</v>
      </c>
      <c r="R2031" s="1" t="s">
        <v>5407</v>
      </c>
      <c r="S2031" s="1" t="s">
        <v>2712</v>
      </c>
      <c r="T2031" s="1" t="s">
        <v>22</v>
      </c>
      <c r="U2031">
        <f>VLOOKUP(E2031,[1]Report!$E$4:$T$4596,16,0)</f>
        <v>0</v>
      </c>
    </row>
    <row r="2032" spans="1:21" x14ac:dyDescent="0.25">
      <c r="A2032" s="1" t="s">
        <v>5408</v>
      </c>
      <c r="B2032" s="1" t="s">
        <v>21</v>
      </c>
      <c r="C2032" s="1" t="s">
        <v>5299</v>
      </c>
      <c r="D2032" s="1" t="s">
        <v>21</v>
      </c>
      <c r="E2032" s="1" t="s">
        <v>2903</v>
      </c>
      <c r="F2032" s="1" t="s">
        <v>4372</v>
      </c>
      <c r="G2032" s="2"/>
      <c r="H2032" s="2"/>
      <c r="I2032" s="2"/>
      <c r="J2032" s="2"/>
      <c r="K2032" s="2"/>
      <c r="L2032" s="2"/>
      <c r="M2032" s="5">
        <v>400</v>
      </c>
      <c r="N2032" s="2"/>
      <c r="O2032" s="2"/>
      <c r="P2032" s="2"/>
      <c r="Q2032" s="5">
        <v>400</v>
      </c>
      <c r="R2032" s="1" t="s">
        <v>5409</v>
      </c>
      <c r="S2032" s="1" t="s">
        <v>2712</v>
      </c>
      <c r="T2032" s="1" t="s">
        <v>22</v>
      </c>
      <c r="U2032">
        <f>VLOOKUP(E2032,[1]Report!$E$4:$T$4596,16,0)</f>
        <v>0</v>
      </c>
    </row>
    <row r="2033" spans="1:21" x14ac:dyDescent="0.25">
      <c r="A2033" s="1" t="s">
        <v>5410</v>
      </c>
      <c r="B2033" s="1" t="s">
        <v>21</v>
      </c>
      <c r="C2033" s="1" t="s">
        <v>5299</v>
      </c>
      <c r="D2033" s="1" t="s">
        <v>21</v>
      </c>
      <c r="E2033" s="1" t="s">
        <v>2903</v>
      </c>
      <c r="F2033" s="1" t="s">
        <v>4372</v>
      </c>
      <c r="G2033" s="5">
        <v>207</v>
      </c>
      <c r="H2033" s="2"/>
      <c r="I2033" s="2"/>
      <c r="J2033" s="2"/>
      <c r="K2033" s="2"/>
      <c r="L2033" s="2"/>
      <c r="M2033" s="2"/>
      <c r="N2033" s="2"/>
      <c r="O2033" s="2"/>
      <c r="P2033" s="2"/>
      <c r="Q2033" s="5">
        <v>207</v>
      </c>
      <c r="R2033" s="1" t="s">
        <v>5411</v>
      </c>
      <c r="S2033" s="1" t="s">
        <v>2712</v>
      </c>
      <c r="T2033" s="1" t="s">
        <v>22</v>
      </c>
      <c r="U2033">
        <f>VLOOKUP(E2033,[1]Report!$E$4:$T$4596,16,0)</f>
        <v>0</v>
      </c>
    </row>
    <row r="2034" spans="1:21" x14ac:dyDescent="0.25">
      <c r="A2034" s="1" t="s">
        <v>5412</v>
      </c>
      <c r="B2034" s="1" t="s">
        <v>21</v>
      </c>
      <c r="C2034" s="1" t="s">
        <v>5299</v>
      </c>
      <c r="D2034" s="1" t="s">
        <v>21</v>
      </c>
      <c r="E2034" s="1" t="s">
        <v>2903</v>
      </c>
      <c r="F2034" s="1" t="s">
        <v>4372</v>
      </c>
      <c r="G2034" s="5">
        <v>215</v>
      </c>
      <c r="H2034" s="2"/>
      <c r="I2034" s="2"/>
      <c r="J2034" s="2"/>
      <c r="K2034" s="2"/>
      <c r="L2034" s="2"/>
      <c r="M2034" s="2"/>
      <c r="N2034" s="2"/>
      <c r="O2034" s="2"/>
      <c r="P2034" s="2"/>
      <c r="Q2034" s="5">
        <v>215</v>
      </c>
      <c r="R2034" s="1" t="s">
        <v>5413</v>
      </c>
      <c r="S2034" s="1" t="s">
        <v>2712</v>
      </c>
      <c r="T2034" s="1" t="s">
        <v>22</v>
      </c>
      <c r="U2034">
        <f>VLOOKUP(E2034,[1]Report!$E$4:$T$4596,16,0)</f>
        <v>0</v>
      </c>
    </row>
    <row r="2035" spans="1:21" x14ac:dyDescent="0.25">
      <c r="A2035" s="1" t="s">
        <v>5414</v>
      </c>
      <c r="B2035" s="1" t="s">
        <v>21</v>
      </c>
      <c r="C2035" s="1" t="s">
        <v>5299</v>
      </c>
      <c r="D2035" s="1" t="s">
        <v>21</v>
      </c>
      <c r="E2035" s="1" t="s">
        <v>2903</v>
      </c>
      <c r="F2035" s="1" t="s">
        <v>4372</v>
      </c>
      <c r="G2035" s="5">
        <v>180</v>
      </c>
      <c r="H2035" s="2"/>
      <c r="I2035" s="2"/>
      <c r="J2035" s="2"/>
      <c r="K2035" s="2"/>
      <c r="L2035" s="2"/>
      <c r="M2035" s="2"/>
      <c r="N2035" s="2"/>
      <c r="O2035" s="2"/>
      <c r="P2035" s="2"/>
      <c r="Q2035" s="5">
        <v>180</v>
      </c>
      <c r="R2035" s="1" t="s">
        <v>5415</v>
      </c>
      <c r="S2035" s="1" t="s">
        <v>2712</v>
      </c>
      <c r="T2035" s="1" t="s">
        <v>22</v>
      </c>
      <c r="U2035">
        <f>VLOOKUP(E2035,[1]Report!$E$4:$T$4596,16,0)</f>
        <v>0</v>
      </c>
    </row>
    <row r="2036" spans="1:21" x14ac:dyDescent="0.25">
      <c r="A2036" s="1" t="s">
        <v>5416</v>
      </c>
      <c r="B2036" s="1" t="s">
        <v>21</v>
      </c>
      <c r="C2036" s="1" t="s">
        <v>5299</v>
      </c>
      <c r="D2036" s="1" t="s">
        <v>21</v>
      </c>
      <c r="E2036" s="1" t="s">
        <v>2903</v>
      </c>
      <c r="F2036" s="1" t="s">
        <v>4372</v>
      </c>
      <c r="G2036" s="5">
        <v>4024</v>
      </c>
      <c r="H2036" s="2"/>
      <c r="I2036" s="2"/>
      <c r="J2036" s="2"/>
      <c r="K2036" s="2"/>
      <c r="L2036" s="2"/>
      <c r="M2036" s="2"/>
      <c r="N2036" s="2"/>
      <c r="O2036" s="2"/>
      <c r="P2036" s="2"/>
      <c r="Q2036" s="5">
        <v>4024</v>
      </c>
      <c r="R2036" s="1" t="s">
        <v>5417</v>
      </c>
      <c r="S2036" s="1" t="s">
        <v>2712</v>
      </c>
      <c r="T2036" s="1" t="s">
        <v>22</v>
      </c>
      <c r="U2036">
        <f>VLOOKUP(E2036,[1]Report!$E$4:$T$4596,16,0)</f>
        <v>0</v>
      </c>
    </row>
    <row r="2037" spans="1:21" x14ac:dyDescent="0.25">
      <c r="A2037" s="1" t="s">
        <v>5419</v>
      </c>
      <c r="B2037" s="1" t="s">
        <v>21</v>
      </c>
      <c r="C2037" s="1" t="s">
        <v>5299</v>
      </c>
      <c r="D2037" s="1" t="s">
        <v>21</v>
      </c>
      <c r="E2037" s="1" t="s">
        <v>2903</v>
      </c>
      <c r="F2037" s="1" t="s">
        <v>4372</v>
      </c>
      <c r="G2037" s="5">
        <v>1217</v>
      </c>
      <c r="H2037" s="2"/>
      <c r="I2037" s="2"/>
      <c r="J2037" s="2"/>
      <c r="K2037" s="2"/>
      <c r="L2037" s="2"/>
      <c r="M2037" s="2"/>
      <c r="N2037" s="2"/>
      <c r="O2037" s="2"/>
      <c r="P2037" s="2"/>
      <c r="Q2037" s="5">
        <v>1217</v>
      </c>
      <c r="R2037" s="1" t="s">
        <v>5420</v>
      </c>
      <c r="S2037" s="1" t="s">
        <v>2712</v>
      </c>
      <c r="T2037" s="1" t="s">
        <v>22</v>
      </c>
      <c r="U2037">
        <f>VLOOKUP(E2037,[1]Report!$E$4:$T$4596,16,0)</f>
        <v>0</v>
      </c>
    </row>
    <row r="2038" spans="1:21" x14ac:dyDescent="0.25">
      <c r="A2038" s="1" t="s">
        <v>5421</v>
      </c>
      <c r="B2038" s="1" t="s">
        <v>21</v>
      </c>
      <c r="C2038" s="1" t="s">
        <v>5299</v>
      </c>
      <c r="D2038" s="1" t="s">
        <v>21</v>
      </c>
      <c r="E2038" s="1" t="s">
        <v>2903</v>
      </c>
      <c r="F2038" s="1" t="s">
        <v>4372</v>
      </c>
      <c r="G2038" s="5">
        <v>300</v>
      </c>
      <c r="H2038" s="2"/>
      <c r="I2038" s="2"/>
      <c r="J2038" s="2"/>
      <c r="K2038" s="2"/>
      <c r="L2038" s="2"/>
      <c r="M2038" s="2"/>
      <c r="N2038" s="2"/>
      <c r="O2038" s="2"/>
      <c r="P2038" s="2"/>
      <c r="Q2038" s="5">
        <v>300</v>
      </c>
      <c r="R2038" s="1" t="s">
        <v>5422</v>
      </c>
      <c r="S2038" s="1" t="s">
        <v>2712</v>
      </c>
      <c r="T2038" s="1" t="s">
        <v>22</v>
      </c>
      <c r="U2038">
        <f>VLOOKUP(E2038,[1]Report!$E$4:$T$4596,16,0)</f>
        <v>0</v>
      </c>
    </row>
    <row r="2039" spans="1:21" x14ac:dyDescent="0.25">
      <c r="A2039" s="1" t="s">
        <v>685</v>
      </c>
      <c r="B2039" s="1" t="s">
        <v>21</v>
      </c>
      <c r="C2039" s="1" t="s">
        <v>5299</v>
      </c>
      <c r="D2039" s="1" t="s">
        <v>21</v>
      </c>
      <c r="E2039" s="1" t="s">
        <v>2903</v>
      </c>
      <c r="F2039" s="1" t="s">
        <v>4372</v>
      </c>
      <c r="G2039" s="2"/>
      <c r="H2039" s="2"/>
      <c r="I2039" s="2"/>
      <c r="J2039" s="2"/>
      <c r="K2039" s="2"/>
      <c r="L2039" s="2"/>
      <c r="M2039" s="2"/>
      <c r="N2039" s="5">
        <v>370</v>
      </c>
      <c r="O2039" s="2"/>
      <c r="P2039" s="2"/>
      <c r="Q2039" s="5">
        <v>370</v>
      </c>
      <c r="R2039" s="1" t="s">
        <v>5423</v>
      </c>
      <c r="S2039" s="1" t="s">
        <v>2712</v>
      </c>
      <c r="T2039" s="1" t="s">
        <v>22</v>
      </c>
      <c r="U2039">
        <f>VLOOKUP(E2039,[1]Report!$E$4:$T$4596,16,0)</f>
        <v>0</v>
      </c>
    </row>
    <row r="2040" spans="1:21" x14ac:dyDescent="0.25">
      <c r="A2040" s="1" t="s">
        <v>2812</v>
      </c>
      <c r="B2040" s="1" t="s">
        <v>21</v>
      </c>
      <c r="C2040" s="1" t="s">
        <v>5299</v>
      </c>
      <c r="D2040" s="1" t="s">
        <v>21</v>
      </c>
      <c r="E2040" s="1" t="s">
        <v>2903</v>
      </c>
      <c r="F2040" s="1" t="s">
        <v>4372</v>
      </c>
      <c r="G2040" s="2"/>
      <c r="H2040" s="2"/>
      <c r="I2040" s="2"/>
      <c r="J2040" s="2"/>
      <c r="K2040" s="2"/>
      <c r="L2040" s="2"/>
      <c r="M2040" s="2"/>
      <c r="N2040" s="5">
        <v>700</v>
      </c>
      <c r="O2040" s="2"/>
      <c r="P2040" s="2"/>
      <c r="Q2040" s="5">
        <v>700</v>
      </c>
      <c r="R2040" s="1" t="s">
        <v>5424</v>
      </c>
      <c r="S2040" s="1" t="s">
        <v>2712</v>
      </c>
      <c r="T2040" s="1" t="s">
        <v>22</v>
      </c>
      <c r="U2040">
        <f>VLOOKUP(E2040,[1]Report!$E$4:$T$4596,16,0)</f>
        <v>0</v>
      </c>
    </row>
    <row r="2041" spans="1:21" x14ac:dyDescent="0.25">
      <c r="A2041" s="1" t="s">
        <v>706</v>
      </c>
      <c r="B2041" s="1" t="s">
        <v>21</v>
      </c>
      <c r="C2041" s="1" t="s">
        <v>5299</v>
      </c>
      <c r="D2041" s="1" t="s">
        <v>21</v>
      </c>
      <c r="E2041" s="1" t="s">
        <v>2903</v>
      </c>
      <c r="F2041" s="1" t="s">
        <v>4372</v>
      </c>
      <c r="G2041" s="5">
        <v>290</v>
      </c>
      <c r="H2041" s="2"/>
      <c r="I2041" s="2"/>
      <c r="J2041" s="2"/>
      <c r="K2041" s="2"/>
      <c r="L2041" s="2"/>
      <c r="M2041" s="2"/>
      <c r="N2041" s="2"/>
      <c r="O2041" s="2"/>
      <c r="P2041" s="2"/>
      <c r="Q2041" s="5">
        <v>290</v>
      </c>
      <c r="R2041" s="1" t="s">
        <v>5425</v>
      </c>
      <c r="S2041" s="1" t="s">
        <v>2712</v>
      </c>
      <c r="T2041" s="1" t="s">
        <v>22</v>
      </c>
      <c r="U2041">
        <f>VLOOKUP(E2041,[1]Report!$E$4:$T$4596,16,0)</f>
        <v>0</v>
      </c>
    </row>
    <row r="2042" spans="1:21" x14ac:dyDescent="0.25">
      <c r="A2042" s="1" t="s">
        <v>2766</v>
      </c>
      <c r="B2042" s="1" t="s">
        <v>21</v>
      </c>
      <c r="C2042" s="1" t="s">
        <v>5299</v>
      </c>
      <c r="D2042" s="1" t="s">
        <v>21</v>
      </c>
      <c r="E2042" s="1" t="s">
        <v>2903</v>
      </c>
      <c r="F2042" s="1" t="s">
        <v>4372</v>
      </c>
      <c r="G2042" s="2"/>
      <c r="H2042" s="2"/>
      <c r="I2042" s="2"/>
      <c r="J2042" s="2"/>
      <c r="K2042" s="2"/>
      <c r="L2042" s="2"/>
      <c r="M2042" s="2"/>
      <c r="N2042" s="5">
        <v>520</v>
      </c>
      <c r="O2042" s="2"/>
      <c r="P2042" s="2"/>
      <c r="Q2042" s="5">
        <v>520</v>
      </c>
      <c r="R2042" s="1" t="s">
        <v>5426</v>
      </c>
      <c r="S2042" s="1" t="s">
        <v>2712</v>
      </c>
      <c r="T2042" s="1" t="s">
        <v>22</v>
      </c>
      <c r="U2042">
        <f>VLOOKUP(E2042,[1]Report!$E$4:$T$4596,16,0)</f>
        <v>0</v>
      </c>
    </row>
    <row r="2043" spans="1:21" x14ac:dyDescent="0.25">
      <c r="A2043" s="1" t="s">
        <v>5427</v>
      </c>
      <c r="B2043" s="1" t="s">
        <v>21</v>
      </c>
      <c r="C2043" s="1" t="s">
        <v>5299</v>
      </c>
      <c r="D2043" s="1" t="s">
        <v>21</v>
      </c>
      <c r="E2043" s="1" t="s">
        <v>2903</v>
      </c>
      <c r="F2043" s="1" t="s">
        <v>4372</v>
      </c>
      <c r="G2043" s="2"/>
      <c r="H2043" s="2"/>
      <c r="I2043" s="2"/>
      <c r="J2043" s="2"/>
      <c r="K2043" s="2"/>
      <c r="L2043" s="2"/>
      <c r="M2043" s="2"/>
      <c r="N2043" s="2"/>
      <c r="O2043" s="5">
        <v>500</v>
      </c>
      <c r="P2043" s="2"/>
      <c r="Q2043" s="5">
        <v>500</v>
      </c>
      <c r="R2043" s="1" t="s">
        <v>5428</v>
      </c>
      <c r="S2043" s="1" t="s">
        <v>2712</v>
      </c>
      <c r="T2043" s="1" t="s">
        <v>22</v>
      </c>
      <c r="U2043">
        <f>VLOOKUP(E2043,[1]Report!$E$4:$T$4596,16,0)</f>
        <v>0</v>
      </c>
    </row>
    <row r="2044" spans="1:21" x14ac:dyDescent="0.25">
      <c r="A2044" s="1" t="s">
        <v>1901</v>
      </c>
      <c r="B2044" s="1" t="s">
        <v>21</v>
      </c>
      <c r="C2044" s="1" t="s">
        <v>5299</v>
      </c>
      <c r="D2044" s="1" t="s">
        <v>21</v>
      </c>
      <c r="E2044" s="1" t="s">
        <v>2903</v>
      </c>
      <c r="F2044" s="1" t="s">
        <v>4372</v>
      </c>
      <c r="G2044" s="2"/>
      <c r="H2044" s="5">
        <v>2000</v>
      </c>
      <c r="I2044" s="2"/>
      <c r="J2044" s="2"/>
      <c r="K2044" s="2"/>
      <c r="L2044" s="2"/>
      <c r="M2044" s="2"/>
      <c r="N2044" s="2"/>
      <c r="O2044" s="2"/>
      <c r="P2044" s="2"/>
      <c r="Q2044" s="5">
        <v>2000</v>
      </c>
      <c r="R2044" s="1" t="s">
        <v>5429</v>
      </c>
      <c r="S2044" s="1" t="s">
        <v>2712</v>
      </c>
      <c r="T2044" s="1" t="s">
        <v>22</v>
      </c>
      <c r="U2044">
        <f>VLOOKUP(E2044,[1]Report!$E$4:$T$4596,16,0)</f>
        <v>0</v>
      </c>
    </row>
    <row r="2045" spans="1:21" x14ac:dyDescent="0.25">
      <c r="A2045" s="1" t="s">
        <v>5430</v>
      </c>
      <c r="B2045" s="1" t="s">
        <v>21</v>
      </c>
      <c r="C2045" s="1" t="s">
        <v>5299</v>
      </c>
      <c r="D2045" s="1" t="s">
        <v>21</v>
      </c>
      <c r="E2045" s="1" t="s">
        <v>2903</v>
      </c>
      <c r="F2045" s="1" t="s">
        <v>4372</v>
      </c>
      <c r="G2045" s="2"/>
      <c r="H2045" s="5">
        <v>200</v>
      </c>
      <c r="I2045" s="2"/>
      <c r="J2045" s="2"/>
      <c r="K2045" s="2"/>
      <c r="L2045" s="2"/>
      <c r="M2045" s="2"/>
      <c r="N2045" s="2"/>
      <c r="O2045" s="2"/>
      <c r="P2045" s="2"/>
      <c r="Q2045" s="5">
        <v>200</v>
      </c>
      <c r="R2045" s="1" t="s">
        <v>5431</v>
      </c>
      <c r="S2045" s="1" t="s">
        <v>2712</v>
      </c>
      <c r="T2045" s="1" t="s">
        <v>22</v>
      </c>
      <c r="U2045">
        <f>VLOOKUP(E2045,[1]Report!$E$4:$T$4596,16,0)</f>
        <v>0</v>
      </c>
    </row>
    <row r="2046" spans="1:21" x14ac:dyDescent="0.25">
      <c r="A2046" s="1" t="s">
        <v>5432</v>
      </c>
      <c r="B2046" s="1" t="s">
        <v>21</v>
      </c>
      <c r="C2046" s="1" t="s">
        <v>5299</v>
      </c>
      <c r="D2046" s="1" t="s">
        <v>21</v>
      </c>
      <c r="E2046" s="1" t="s">
        <v>2903</v>
      </c>
      <c r="F2046" s="1" t="s">
        <v>4372</v>
      </c>
      <c r="G2046" s="2"/>
      <c r="H2046" s="5">
        <v>250</v>
      </c>
      <c r="I2046" s="2"/>
      <c r="J2046" s="2"/>
      <c r="K2046" s="2"/>
      <c r="L2046" s="2"/>
      <c r="M2046" s="2"/>
      <c r="N2046" s="2"/>
      <c r="O2046" s="2"/>
      <c r="P2046" s="2"/>
      <c r="Q2046" s="5">
        <v>250</v>
      </c>
      <c r="R2046" s="1" t="s">
        <v>5433</v>
      </c>
      <c r="S2046" s="1" t="s">
        <v>2712</v>
      </c>
      <c r="T2046" s="1" t="s">
        <v>22</v>
      </c>
      <c r="U2046">
        <f>VLOOKUP(E2046,[1]Report!$E$4:$T$4596,16,0)</f>
        <v>0</v>
      </c>
    </row>
    <row r="2047" spans="1:21" x14ac:dyDescent="0.25">
      <c r="A2047" s="1" t="s">
        <v>5434</v>
      </c>
      <c r="B2047" s="1" t="s">
        <v>21</v>
      </c>
      <c r="C2047" s="1" t="s">
        <v>5299</v>
      </c>
      <c r="D2047" s="1" t="s">
        <v>21</v>
      </c>
      <c r="E2047" s="1" t="s">
        <v>2903</v>
      </c>
      <c r="F2047" s="1" t="s">
        <v>4372</v>
      </c>
      <c r="G2047" s="2"/>
      <c r="H2047" s="5">
        <v>120</v>
      </c>
      <c r="I2047" s="2"/>
      <c r="J2047" s="2"/>
      <c r="K2047" s="2"/>
      <c r="L2047" s="2"/>
      <c r="M2047" s="2"/>
      <c r="N2047" s="2"/>
      <c r="O2047" s="2"/>
      <c r="P2047" s="2"/>
      <c r="Q2047" s="5">
        <v>120</v>
      </c>
      <c r="R2047" s="1" t="s">
        <v>5435</v>
      </c>
      <c r="S2047" s="1" t="s">
        <v>2712</v>
      </c>
      <c r="T2047" s="1" t="s">
        <v>22</v>
      </c>
      <c r="U2047">
        <f>VLOOKUP(E2047,[1]Report!$E$4:$T$4596,16,0)</f>
        <v>0</v>
      </c>
    </row>
    <row r="2048" spans="1:21" x14ac:dyDescent="0.25">
      <c r="A2048" s="1" t="s">
        <v>5436</v>
      </c>
      <c r="B2048" s="1" t="s">
        <v>21</v>
      </c>
      <c r="C2048" s="1" t="s">
        <v>5299</v>
      </c>
      <c r="D2048" s="1" t="s">
        <v>21</v>
      </c>
      <c r="E2048" s="1" t="s">
        <v>2903</v>
      </c>
      <c r="F2048" s="1" t="s">
        <v>4372</v>
      </c>
      <c r="G2048" s="2"/>
      <c r="H2048" s="5">
        <v>200</v>
      </c>
      <c r="I2048" s="2"/>
      <c r="J2048" s="2"/>
      <c r="K2048" s="2"/>
      <c r="L2048" s="2"/>
      <c r="M2048" s="2"/>
      <c r="N2048" s="2"/>
      <c r="O2048" s="2"/>
      <c r="P2048" s="2"/>
      <c r="Q2048" s="5">
        <v>200</v>
      </c>
      <c r="R2048" s="1" t="s">
        <v>5437</v>
      </c>
      <c r="S2048" s="1" t="s">
        <v>2712</v>
      </c>
      <c r="T2048" s="1" t="s">
        <v>22</v>
      </c>
      <c r="U2048">
        <f>VLOOKUP(E2048,[1]Report!$E$4:$T$4596,16,0)</f>
        <v>0</v>
      </c>
    </row>
    <row r="2049" spans="1:21" x14ac:dyDescent="0.25">
      <c r="A2049" s="1" t="s">
        <v>5438</v>
      </c>
      <c r="B2049" s="1" t="s">
        <v>21</v>
      </c>
      <c r="C2049" s="1" t="s">
        <v>5299</v>
      </c>
      <c r="D2049" s="1" t="s">
        <v>21</v>
      </c>
      <c r="E2049" s="1" t="s">
        <v>2903</v>
      </c>
      <c r="F2049" s="1" t="s">
        <v>4372</v>
      </c>
      <c r="G2049" s="2"/>
      <c r="H2049" s="5">
        <v>2000</v>
      </c>
      <c r="I2049" s="2"/>
      <c r="J2049" s="2"/>
      <c r="K2049" s="2"/>
      <c r="L2049" s="2"/>
      <c r="M2049" s="2"/>
      <c r="N2049" s="2"/>
      <c r="O2049" s="2"/>
      <c r="P2049" s="2"/>
      <c r="Q2049" s="5">
        <v>2000</v>
      </c>
      <c r="R2049" s="1" t="s">
        <v>5439</v>
      </c>
      <c r="S2049" s="1" t="s">
        <v>2712</v>
      </c>
      <c r="T2049" s="1" t="s">
        <v>22</v>
      </c>
      <c r="U2049">
        <f>VLOOKUP(E2049,[1]Report!$E$4:$T$4596,16,0)</f>
        <v>0</v>
      </c>
    </row>
    <row r="2050" spans="1:21" x14ac:dyDescent="0.25">
      <c r="A2050" s="1" t="s">
        <v>5440</v>
      </c>
      <c r="B2050" s="1" t="s">
        <v>21</v>
      </c>
      <c r="C2050" s="1" t="s">
        <v>5299</v>
      </c>
      <c r="D2050" s="1" t="s">
        <v>21</v>
      </c>
      <c r="E2050" s="1" t="s">
        <v>2903</v>
      </c>
      <c r="F2050" s="1" t="s">
        <v>4372</v>
      </c>
      <c r="G2050" s="2"/>
      <c r="H2050" s="5">
        <v>147</v>
      </c>
      <c r="I2050" s="2"/>
      <c r="J2050" s="2"/>
      <c r="K2050" s="2"/>
      <c r="L2050" s="2"/>
      <c r="M2050" s="2"/>
      <c r="N2050" s="2"/>
      <c r="O2050" s="2"/>
      <c r="P2050" s="2"/>
      <c r="Q2050" s="5">
        <v>147</v>
      </c>
      <c r="R2050" s="1" t="s">
        <v>5441</v>
      </c>
      <c r="S2050" s="1" t="s">
        <v>2712</v>
      </c>
      <c r="T2050" s="1" t="s">
        <v>22</v>
      </c>
      <c r="U2050">
        <f>VLOOKUP(E2050,[1]Report!$E$4:$T$4596,16,0)</f>
        <v>0</v>
      </c>
    </row>
    <row r="2051" spans="1:21" x14ac:dyDescent="0.25">
      <c r="A2051" s="1" t="s">
        <v>5442</v>
      </c>
      <c r="B2051" s="1" t="s">
        <v>21</v>
      </c>
      <c r="C2051" s="1" t="s">
        <v>5299</v>
      </c>
      <c r="D2051" s="1" t="s">
        <v>21</v>
      </c>
      <c r="E2051" s="1" t="s">
        <v>2903</v>
      </c>
      <c r="F2051" s="1" t="s">
        <v>4372</v>
      </c>
      <c r="G2051" s="2"/>
      <c r="H2051" s="5">
        <v>200</v>
      </c>
      <c r="I2051" s="2"/>
      <c r="J2051" s="2"/>
      <c r="K2051" s="2"/>
      <c r="L2051" s="2"/>
      <c r="M2051" s="2"/>
      <c r="N2051" s="2"/>
      <c r="O2051" s="2"/>
      <c r="P2051" s="2"/>
      <c r="Q2051" s="5">
        <v>200</v>
      </c>
      <c r="R2051" s="1" t="s">
        <v>5443</v>
      </c>
      <c r="S2051" s="1" t="s">
        <v>2712</v>
      </c>
      <c r="T2051" s="1" t="s">
        <v>22</v>
      </c>
      <c r="U2051">
        <f>VLOOKUP(E2051,[1]Report!$E$4:$T$4596,16,0)</f>
        <v>0</v>
      </c>
    </row>
    <row r="2052" spans="1:21" x14ac:dyDescent="0.25">
      <c r="A2052" s="1" t="s">
        <v>5444</v>
      </c>
      <c r="B2052" s="1" t="s">
        <v>21</v>
      </c>
      <c r="C2052" s="1" t="s">
        <v>5299</v>
      </c>
      <c r="D2052" s="1" t="s">
        <v>21</v>
      </c>
      <c r="E2052" s="1" t="s">
        <v>2903</v>
      </c>
      <c r="F2052" s="1" t="s">
        <v>4372</v>
      </c>
      <c r="G2052" s="2"/>
      <c r="H2052" s="5">
        <v>110</v>
      </c>
      <c r="I2052" s="2"/>
      <c r="J2052" s="2"/>
      <c r="K2052" s="2"/>
      <c r="L2052" s="2"/>
      <c r="M2052" s="2"/>
      <c r="N2052" s="2"/>
      <c r="O2052" s="2"/>
      <c r="P2052" s="2"/>
      <c r="Q2052" s="5">
        <v>110</v>
      </c>
      <c r="R2052" s="1" t="s">
        <v>5445</v>
      </c>
      <c r="S2052" s="1" t="s">
        <v>2712</v>
      </c>
      <c r="T2052" s="1" t="s">
        <v>22</v>
      </c>
      <c r="U2052">
        <f>VLOOKUP(E2052,[1]Report!$E$4:$T$4596,16,0)</f>
        <v>0</v>
      </c>
    </row>
    <row r="2053" spans="1:21" x14ac:dyDescent="0.25">
      <c r="A2053" s="1" t="s">
        <v>5446</v>
      </c>
      <c r="B2053" s="1" t="s">
        <v>21</v>
      </c>
      <c r="C2053" s="1" t="s">
        <v>5299</v>
      </c>
      <c r="D2053" s="1" t="s">
        <v>21</v>
      </c>
      <c r="E2053" s="1" t="s">
        <v>2903</v>
      </c>
      <c r="F2053" s="1" t="s">
        <v>4372</v>
      </c>
      <c r="G2053" s="2"/>
      <c r="H2053" s="5">
        <v>50</v>
      </c>
      <c r="I2053" s="2"/>
      <c r="J2053" s="2"/>
      <c r="K2053" s="2"/>
      <c r="L2053" s="2"/>
      <c r="M2053" s="2"/>
      <c r="N2053" s="2"/>
      <c r="O2053" s="2"/>
      <c r="P2053" s="2"/>
      <c r="Q2053" s="5">
        <v>50</v>
      </c>
      <c r="R2053" s="1" t="s">
        <v>5447</v>
      </c>
      <c r="S2053" s="1" t="s">
        <v>2712</v>
      </c>
      <c r="T2053" s="1" t="s">
        <v>22</v>
      </c>
      <c r="U2053">
        <f>VLOOKUP(E2053,[1]Report!$E$4:$T$4596,16,0)</f>
        <v>0</v>
      </c>
    </row>
    <row r="2054" spans="1:21" x14ac:dyDescent="0.25">
      <c r="A2054" s="1" t="s">
        <v>5448</v>
      </c>
      <c r="B2054" s="1" t="s">
        <v>21</v>
      </c>
      <c r="C2054" s="1" t="s">
        <v>5299</v>
      </c>
      <c r="D2054" s="1" t="s">
        <v>21</v>
      </c>
      <c r="E2054" s="1" t="s">
        <v>2903</v>
      </c>
      <c r="F2054" s="1" t="s">
        <v>4372</v>
      </c>
      <c r="G2054" s="2"/>
      <c r="H2054" s="5">
        <v>301</v>
      </c>
      <c r="I2054" s="2"/>
      <c r="J2054" s="2"/>
      <c r="K2054" s="2"/>
      <c r="L2054" s="2"/>
      <c r="M2054" s="2"/>
      <c r="N2054" s="2"/>
      <c r="O2054" s="2"/>
      <c r="P2054" s="2"/>
      <c r="Q2054" s="5">
        <v>301</v>
      </c>
      <c r="R2054" s="1" t="s">
        <v>5449</v>
      </c>
      <c r="S2054" s="1" t="s">
        <v>2712</v>
      </c>
      <c r="T2054" s="1" t="s">
        <v>22</v>
      </c>
      <c r="U2054">
        <f>VLOOKUP(E2054,[1]Report!$E$4:$T$4596,16,0)</f>
        <v>0</v>
      </c>
    </row>
    <row r="2055" spans="1:21" x14ac:dyDescent="0.25">
      <c r="A2055" s="1" t="s">
        <v>5450</v>
      </c>
      <c r="B2055" s="1" t="s">
        <v>21</v>
      </c>
      <c r="C2055" s="1" t="s">
        <v>5299</v>
      </c>
      <c r="D2055" s="1" t="s">
        <v>21</v>
      </c>
      <c r="E2055" s="1" t="s">
        <v>2903</v>
      </c>
      <c r="F2055" s="1" t="s">
        <v>4372</v>
      </c>
      <c r="G2055" s="2"/>
      <c r="H2055" s="5">
        <v>3672</v>
      </c>
      <c r="I2055" s="2"/>
      <c r="J2055" s="2"/>
      <c r="K2055" s="2"/>
      <c r="L2055" s="2"/>
      <c r="M2055" s="2"/>
      <c r="N2055" s="2"/>
      <c r="O2055" s="2"/>
      <c r="P2055" s="2"/>
      <c r="Q2055" s="5">
        <v>3672</v>
      </c>
      <c r="R2055" s="1" t="s">
        <v>5451</v>
      </c>
      <c r="S2055" s="1" t="s">
        <v>2712</v>
      </c>
      <c r="T2055" s="1" t="s">
        <v>22</v>
      </c>
      <c r="U2055">
        <f>VLOOKUP(E2055,[1]Report!$E$4:$T$4596,16,0)</f>
        <v>0</v>
      </c>
    </row>
    <row r="2056" spans="1:21" x14ac:dyDescent="0.25">
      <c r="A2056" s="1" t="s">
        <v>5452</v>
      </c>
      <c r="B2056" s="1" t="s">
        <v>21</v>
      </c>
      <c r="C2056" s="1" t="s">
        <v>5299</v>
      </c>
      <c r="D2056" s="1" t="s">
        <v>21</v>
      </c>
      <c r="E2056" s="1" t="s">
        <v>2903</v>
      </c>
      <c r="F2056" s="1" t="s">
        <v>4372</v>
      </c>
      <c r="G2056" s="2"/>
      <c r="H2056" s="2"/>
      <c r="I2056" s="5">
        <v>301</v>
      </c>
      <c r="J2056" s="2"/>
      <c r="K2056" s="2"/>
      <c r="L2056" s="2"/>
      <c r="M2056" s="2"/>
      <c r="N2056" s="2"/>
      <c r="O2056" s="2"/>
      <c r="P2056" s="2"/>
      <c r="Q2056" s="5">
        <v>301</v>
      </c>
      <c r="R2056" s="1" t="s">
        <v>5453</v>
      </c>
      <c r="S2056" s="1" t="s">
        <v>2712</v>
      </c>
      <c r="T2056" s="1" t="s">
        <v>22</v>
      </c>
      <c r="U2056">
        <f>VLOOKUP(E2056,[1]Report!$E$4:$T$4596,16,0)</f>
        <v>0</v>
      </c>
    </row>
    <row r="2057" spans="1:21" x14ac:dyDescent="0.25">
      <c r="A2057" s="1" t="s">
        <v>5454</v>
      </c>
      <c r="B2057" s="1" t="s">
        <v>21</v>
      </c>
      <c r="C2057" s="1" t="s">
        <v>5299</v>
      </c>
      <c r="D2057" s="1" t="s">
        <v>21</v>
      </c>
      <c r="E2057" s="1" t="s">
        <v>2903</v>
      </c>
      <c r="F2057" s="1" t="s">
        <v>4372</v>
      </c>
      <c r="G2057" s="2"/>
      <c r="H2057" s="5">
        <v>4284</v>
      </c>
      <c r="I2057" s="2"/>
      <c r="J2057" s="2"/>
      <c r="K2057" s="2"/>
      <c r="L2057" s="2"/>
      <c r="M2057" s="2"/>
      <c r="N2057" s="2"/>
      <c r="O2057" s="2"/>
      <c r="P2057" s="2"/>
      <c r="Q2057" s="5">
        <v>4284</v>
      </c>
      <c r="R2057" s="1" t="s">
        <v>5455</v>
      </c>
      <c r="S2057" s="1" t="s">
        <v>2712</v>
      </c>
      <c r="T2057" s="1" t="s">
        <v>22</v>
      </c>
      <c r="U2057">
        <f>VLOOKUP(E2057,[1]Report!$E$4:$T$4596,16,0)</f>
        <v>0</v>
      </c>
    </row>
    <row r="2058" spans="1:21" x14ac:dyDescent="0.25">
      <c r="A2058" s="1" t="s">
        <v>5456</v>
      </c>
      <c r="B2058" s="1" t="s">
        <v>21</v>
      </c>
      <c r="C2058" s="1" t="s">
        <v>5299</v>
      </c>
      <c r="D2058" s="1" t="s">
        <v>21</v>
      </c>
      <c r="E2058" s="1" t="s">
        <v>2903</v>
      </c>
      <c r="F2058" s="1" t="s">
        <v>4372</v>
      </c>
      <c r="G2058" s="2"/>
      <c r="H2058" s="2"/>
      <c r="I2058" s="5">
        <v>565</v>
      </c>
      <c r="J2058" s="2"/>
      <c r="K2058" s="2"/>
      <c r="L2058" s="2"/>
      <c r="M2058" s="2"/>
      <c r="N2058" s="2"/>
      <c r="O2058" s="2"/>
      <c r="P2058" s="2"/>
      <c r="Q2058" s="5">
        <v>565</v>
      </c>
      <c r="R2058" s="1" t="s">
        <v>5457</v>
      </c>
      <c r="S2058" s="1" t="s">
        <v>2712</v>
      </c>
      <c r="T2058" s="1" t="s">
        <v>22</v>
      </c>
      <c r="U2058">
        <f>VLOOKUP(E2058,[1]Report!$E$4:$T$4596,16,0)</f>
        <v>0</v>
      </c>
    </row>
    <row r="2059" spans="1:21" x14ac:dyDescent="0.25">
      <c r="A2059" s="1" t="s">
        <v>5458</v>
      </c>
      <c r="B2059" s="1" t="s">
        <v>21</v>
      </c>
      <c r="C2059" s="1" t="s">
        <v>5299</v>
      </c>
      <c r="D2059" s="1" t="s">
        <v>21</v>
      </c>
      <c r="E2059" s="1" t="s">
        <v>2903</v>
      </c>
      <c r="F2059" s="1" t="s">
        <v>4372</v>
      </c>
      <c r="G2059" s="2"/>
      <c r="H2059" s="2"/>
      <c r="I2059" s="5">
        <v>780</v>
      </c>
      <c r="J2059" s="2"/>
      <c r="K2059" s="2"/>
      <c r="L2059" s="2"/>
      <c r="M2059" s="2"/>
      <c r="N2059" s="2"/>
      <c r="O2059" s="2"/>
      <c r="P2059" s="2"/>
      <c r="Q2059" s="5">
        <v>780</v>
      </c>
      <c r="R2059" s="1" t="s">
        <v>5459</v>
      </c>
      <c r="S2059" s="1" t="s">
        <v>2712</v>
      </c>
      <c r="T2059" s="1" t="s">
        <v>22</v>
      </c>
      <c r="U2059">
        <f>VLOOKUP(E2059,[1]Report!$E$4:$T$4596,16,0)</f>
        <v>0</v>
      </c>
    </row>
    <row r="2060" spans="1:21" x14ac:dyDescent="0.25">
      <c r="A2060" s="1" t="s">
        <v>2980</v>
      </c>
      <c r="B2060" s="1" t="s">
        <v>21</v>
      </c>
      <c r="C2060" s="1" t="s">
        <v>5299</v>
      </c>
      <c r="D2060" s="1" t="s">
        <v>21</v>
      </c>
      <c r="E2060" s="1" t="s">
        <v>2903</v>
      </c>
      <c r="F2060" s="1" t="s">
        <v>4372</v>
      </c>
      <c r="G2060" s="2"/>
      <c r="H2060" s="2"/>
      <c r="I2060" s="5">
        <v>218</v>
      </c>
      <c r="J2060" s="2"/>
      <c r="K2060" s="2"/>
      <c r="L2060" s="2"/>
      <c r="M2060" s="2"/>
      <c r="N2060" s="2"/>
      <c r="O2060" s="2"/>
      <c r="P2060" s="2"/>
      <c r="Q2060" s="5">
        <v>218</v>
      </c>
      <c r="R2060" s="1" t="s">
        <v>5460</v>
      </c>
      <c r="S2060" s="1" t="s">
        <v>2712</v>
      </c>
      <c r="T2060" s="1" t="s">
        <v>22</v>
      </c>
      <c r="U2060">
        <f>VLOOKUP(E2060,[1]Report!$E$4:$T$4596,16,0)</f>
        <v>0</v>
      </c>
    </row>
    <row r="2061" spans="1:21" x14ac:dyDescent="0.25">
      <c r="A2061" s="1" t="s">
        <v>5461</v>
      </c>
      <c r="B2061" s="1" t="s">
        <v>21</v>
      </c>
      <c r="C2061" s="1" t="s">
        <v>5299</v>
      </c>
      <c r="D2061" s="1" t="s">
        <v>21</v>
      </c>
      <c r="E2061" s="1" t="s">
        <v>2903</v>
      </c>
      <c r="F2061" s="1" t="s">
        <v>4372</v>
      </c>
      <c r="G2061" s="2"/>
      <c r="H2061" s="2"/>
      <c r="I2061" s="5">
        <v>1163</v>
      </c>
      <c r="J2061" s="2"/>
      <c r="K2061" s="2"/>
      <c r="L2061" s="2"/>
      <c r="M2061" s="2"/>
      <c r="N2061" s="2"/>
      <c r="O2061" s="2"/>
      <c r="P2061" s="2"/>
      <c r="Q2061" s="5">
        <v>1163</v>
      </c>
      <c r="R2061" s="1" t="s">
        <v>5462</v>
      </c>
      <c r="S2061" s="1" t="s">
        <v>2712</v>
      </c>
      <c r="T2061" s="1" t="s">
        <v>22</v>
      </c>
      <c r="U2061">
        <f>VLOOKUP(E2061,[1]Report!$E$4:$T$4596,16,0)</f>
        <v>0</v>
      </c>
    </row>
    <row r="2062" spans="1:21" x14ac:dyDescent="0.25">
      <c r="A2062" s="1" t="s">
        <v>2960</v>
      </c>
      <c r="B2062" s="1" t="s">
        <v>21</v>
      </c>
      <c r="C2062" s="1" t="s">
        <v>5299</v>
      </c>
      <c r="D2062" s="1" t="s">
        <v>21</v>
      </c>
      <c r="E2062" s="1" t="s">
        <v>2903</v>
      </c>
      <c r="F2062" s="1" t="s">
        <v>4372</v>
      </c>
      <c r="G2062" s="2"/>
      <c r="H2062" s="2"/>
      <c r="I2062" s="2"/>
      <c r="J2062" s="5">
        <v>110</v>
      </c>
      <c r="K2062" s="2"/>
      <c r="L2062" s="2"/>
      <c r="M2062" s="2"/>
      <c r="N2062" s="2"/>
      <c r="O2062" s="2"/>
      <c r="P2062" s="2"/>
      <c r="Q2062" s="5">
        <v>110</v>
      </c>
      <c r="R2062" s="1" t="s">
        <v>5463</v>
      </c>
      <c r="S2062" s="1" t="s">
        <v>2712</v>
      </c>
      <c r="T2062" s="1" t="s">
        <v>22</v>
      </c>
      <c r="U2062">
        <f>VLOOKUP(E2062,[1]Report!$E$4:$T$4596,16,0)</f>
        <v>0</v>
      </c>
    </row>
    <row r="2063" spans="1:21" x14ac:dyDescent="0.25">
      <c r="A2063" s="1" t="s">
        <v>5464</v>
      </c>
      <c r="B2063" s="1" t="s">
        <v>21</v>
      </c>
      <c r="C2063" s="1" t="s">
        <v>5299</v>
      </c>
      <c r="D2063" s="1" t="s">
        <v>21</v>
      </c>
      <c r="E2063" s="1" t="s">
        <v>2903</v>
      </c>
      <c r="F2063" s="1" t="s">
        <v>4372</v>
      </c>
      <c r="G2063" s="2"/>
      <c r="H2063" s="2"/>
      <c r="I2063" s="2"/>
      <c r="J2063" s="5">
        <v>115</v>
      </c>
      <c r="K2063" s="2"/>
      <c r="L2063" s="2"/>
      <c r="M2063" s="2"/>
      <c r="N2063" s="2"/>
      <c r="O2063" s="2"/>
      <c r="P2063" s="2"/>
      <c r="Q2063" s="5">
        <v>115</v>
      </c>
      <c r="R2063" s="1" t="s">
        <v>5465</v>
      </c>
      <c r="S2063" s="1" t="s">
        <v>2712</v>
      </c>
      <c r="T2063" s="1" t="s">
        <v>22</v>
      </c>
      <c r="U2063">
        <f>VLOOKUP(E2063,[1]Report!$E$4:$T$4596,16,0)</f>
        <v>0</v>
      </c>
    </row>
    <row r="2064" spans="1:21" x14ac:dyDescent="0.25">
      <c r="A2064" s="1" t="s">
        <v>2864</v>
      </c>
      <c r="B2064" s="1" t="s">
        <v>21</v>
      </c>
      <c r="C2064" s="1" t="s">
        <v>5299</v>
      </c>
      <c r="D2064" s="1" t="s">
        <v>21</v>
      </c>
      <c r="E2064" s="1" t="s">
        <v>2903</v>
      </c>
      <c r="F2064" s="1" t="s">
        <v>4372</v>
      </c>
      <c r="G2064" s="2"/>
      <c r="H2064" s="2"/>
      <c r="I2064" s="2"/>
      <c r="J2064" s="5">
        <v>700</v>
      </c>
      <c r="K2064" s="2"/>
      <c r="L2064" s="2"/>
      <c r="M2064" s="2"/>
      <c r="N2064" s="2"/>
      <c r="O2064" s="2"/>
      <c r="P2064" s="2"/>
      <c r="Q2064" s="5">
        <v>700</v>
      </c>
      <c r="R2064" s="1" t="s">
        <v>5466</v>
      </c>
      <c r="S2064" s="1" t="s">
        <v>2712</v>
      </c>
      <c r="T2064" s="1" t="s">
        <v>22</v>
      </c>
      <c r="U2064">
        <f>VLOOKUP(E2064,[1]Report!$E$4:$T$4596,16,0)</f>
        <v>0</v>
      </c>
    </row>
    <row r="2065" spans="1:21" x14ac:dyDescent="0.25">
      <c r="A2065" s="1" t="s">
        <v>5467</v>
      </c>
      <c r="B2065" s="1" t="s">
        <v>21</v>
      </c>
      <c r="C2065" s="1" t="s">
        <v>5299</v>
      </c>
      <c r="D2065" s="1" t="s">
        <v>21</v>
      </c>
      <c r="E2065" s="1" t="s">
        <v>2903</v>
      </c>
      <c r="F2065" s="1" t="s">
        <v>4372</v>
      </c>
      <c r="G2065" s="2"/>
      <c r="H2065" s="2"/>
      <c r="I2065" s="2"/>
      <c r="J2065" s="5">
        <v>3816</v>
      </c>
      <c r="K2065" s="2"/>
      <c r="L2065" s="2"/>
      <c r="M2065" s="2"/>
      <c r="N2065" s="2"/>
      <c r="O2065" s="2"/>
      <c r="P2065" s="2"/>
      <c r="Q2065" s="5">
        <v>3816</v>
      </c>
      <c r="R2065" s="1" t="s">
        <v>5468</v>
      </c>
      <c r="S2065" s="1" t="s">
        <v>2712</v>
      </c>
      <c r="T2065" s="1" t="s">
        <v>22</v>
      </c>
      <c r="U2065">
        <f>VLOOKUP(E2065,[1]Report!$E$4:$T$4596,16,0)</f>
        <v>0</v>
      </c>
    </row>
    <row r="2066" spans="1:21" x14ac:dyDescent="0.25">
      <c r="A2066" s="1" t="s">
        <v>5469</v>
      </c>
      <c r="B2066" s="1" t="s">
        <v>21</v>
      </c>
      <c r="C2066" s="1" t="s">
        <v>5299</v>
      </c>
      <c r="D2066" s="1" t="s">
        <v>21</v>
      </c>
      <c r="E2066" s="1" t="s">
        <v>2903</v>
      </c>
      <c r="F2066" s="1" t="s">
        <v>4372</v>
      </c>
      <c r="G2066" s="2"/>
      <c r="H2066" s="2"/>
      <c r="I2066" s="2"/>
      <c r="J2066" s="5">
        <v>70</v>
      </c>
      <c r="K2066" s="2"/>
      <c r="L2066" s="2"/>
      <c r="M2066" s="2"/>
      <c r="N2066" s="2"/>
      <c r="O2066" s="2"/>
      <c r="P2066" s="2"/>
      <c r="Q2066" s="5">
        <v>70</v>
      </c>
      <c r="R2066" s="1" t="s">
        <v>5470</v>
      </c>
      <c r="S2066" s="1" t="s">
        <v>2712</v>
      </c>
      <c r="T2066" s="1" t="s">
        <v>22</v>
      </c>
      <c r="U2066">
        <f>VLOOKUP(E2066,[1]Report!$E$4:$T$4596,16,0)</f>
        <v>0</v>
      </c>
    </row>
    <row r="2067" spans="1:21" x14ac:dyDescent="0.25">
      <c r="A2067" s="1" t="s">
        <v>5471</v>
      </c>
      <c r="B2067" s="1" t="s">
        <v>21</v>
      </c>
      <c r="C2067" s="1" t="s">
        <v>5299</v>
      </c>
      <c r="D2067" s="1" t="s">
        <v>21</v>
      </c>
      <c r="E2067" s="1" t="s">
        <v>2903</v>
      </c>
      <c r="F2067" s="1" t="s">
        <v>4372</v>
      </c>
      <c r="G2067" s="2"/>
      <c r="H2067" s="2"/>
      <c r="I2067" s="2"/>
      <c r="J2067" s="5">
        <v>339</v>
      </c>
      <c r="K2067" s="2"/>
      <c r="L2067" s="2"/>
      <c r="M2067" s="2"/>
      <c r="N2067" s="2"/>
      <c r="O2067" s="2"/>
      <c r="P2067" s="2"/>
      <c r="Q2067" s="5">
        <v>339</v>
      </c>
      <c r="R2067" s="1" t="s">
        <v>5472</v>
      </c>
      <c r="S2067" s="1" t="s">
        <v>2712</v>
      </c>
      <c r="T2067" s="1" t="s">
        <v>22</v>
      </c>
      <c r="U2067">
        <f>VLOOKUP(E2067,[1]Report!$E$4:$T$4596,16,0)</f>
        <v>0</v>
      </c>
    </row>
    <row r="2068" spans="1:21" x14ac:dyDescent="0.25">
      <c r="A2068" s="1" t="s">
        <v>5473</v>
      </c>
      <c r="B2068" s="1" t="s">
        <v>21</v>
      </c>
      <c r="C2068" s="1" t="s">
        <v>5299</v>
      </c>
      <c r="D2068" s="1" t="s">
        <v>21</v>
      </c>
      <c r="E2068" s="1" t="s">
        <v>2903</v>
      </c>
      <c r="F2068" s="1" t="s">
        <v>4372</v>
      </c>
      <c r="G2068" s="2"/>
      <c r="H2068" s="2"/>
      <c r="I2068" s="2"/>
      <c r="J2068" s="5">
        <v>150</v>
      </c>
      <c r="K2068" s="2"/>
      <c r="L2068" s="2"/>
      <c r="M2068" s="2"/>
      <c r="N2068" s="2"/>
      <c r="O2068" s="2"/>
      <c r="P2068" s="2"/>
      <c r="Q2068" s="5">
        <v>150</v>
      </c>
      <c r="R2068" s="1" t="s">
        <v>5474</v>
      </c>
      <c r="S2068" s="1" t="s">
        <v>2712</v>
      </c>
      <c r="T2068" s="1" t="s">
        <v>22</v>
      </c>
      <c r="U2068">
        <f>VLOOKUP(E2068,[1]Report!$E$4:$T$4596,16,0)</f>
        <v>0</v>
      </c>
    </row>
    <row r="2069" spans="1:21" x14ac:dyDescent="0.25">
      <c r="A2069" s="1" t="s">
        <v>5475</v>
      </c>
      <c r="B2069" s="1" t="s">
        <v>21</v>
      </c>
      <c r="C2069" s="1" t="s">
        <v>5299</v>
      </c>
      <c r="D2069" s="1" t="s">
        <v>21</v>
      </c>
      <c r="E2069" s="1" t="s">
        <v>2903</v>
      </c>
      <c r="F2069" s="1" t="s">
        <v>4372</v>
      </c>
      <c r="G2069" s="2"/>
      <c r="H2069" s="2"/>
      <c r="I2069" s="2"/>
      <c r="J2069" s="5">
        <v>700</v>
      </c>
      <c r="K2069" s="2"/>
      <c r="L2069" s="2"/>
      <c r="M2069" s="2"/>
      <c r="N2069" s="2"/>
      <c r="O2069" s="2"/>
      <c r="P2069" s="2"/>
      <c r="Q2069" s="5">
        <v>700</v>
      </c>
      <c r="R2069" s="1" t="s">
        <v>5476</v>
      </c>
      <c r="S2069" s="1" t="s">
        <v>2712</v>
      </c>
      <c r="T2069" s="1" t="s">
        <v>22</v>
      </c>
      <c r="U2069">
        <f>VLOOKUP(E2069,[1]Report!$E$4:$T$4596,16,0)</f>
        <v>0</v>
      </c>
    </row>
    <row r="2070" spans="1:21" x14ac:dyDescent="0.25">
      <c r="A2070" s="1" t="s">
        <v>5477</v>
      </c>
      <c r="B2070" s="1" t="s">
        <v>21</v>
      </c>
      <c r="C2070" s="1" t="s">
        <v>5299</v>
      </c>
      <c r="D2070" s="1" t="s">
        <v>21</v>
      </c>
      <c r="E2070" s="1" t="s">
        <v>2903</v>
      </c>
      <c r="F2070" s="1" t="s">
        <v>4372</v>
      </c>
      <c r="G2070" s="2"/>
      <c r="H2070" s="2"/>
      <c r="I2070" s="2"/>
      <c r="J2070" s="5">
        <v>170</v>
      </c>
      <c r="K2070" s="2"/>
      <c r="L2070" s="2"/>
      <c r="M2070" s="2"/>
      <c r="N2070" s="2"/>
      <c r="O2070" s="2"/>
      <c r="P2070" s="2"/>
      <c r="Q2070" s="5">
        <v>170</v>
      </c>
      <c r="R2070" s="1" t="s">
        <v>5478</v>
      </c>
      <c r="S2070" s="1" t="s">
        <v>2712</v>
      </c>
      <c r="T2070" s="1" t="s">
        <v>22</v>
      </c>
      <c r="U2070">
        <f>VLOOKUP(E2070,[1]Report!$E$4:$T$4596,16,0)</f>
        <v>0</v>
      </c>
    </row>
    <row r="2071" spans="1:21" x14ac:dyDescent="0.25">
      <c r="A2071" s="1" t="s">
        <v>5479</v>
      </c>
      <c r="B2071" s="1" t="s">
        <v>21</v>
      </c>
      <c r="C2071" s="1" t="s">
        <v>5299</v>
      </c>
      <c r="D2071" s="1" t="s">
        <v>21</v>
      </c>
      <c r="E2071" s="1" t="s">
        <v>2903</v>
      </c>
      <c r="F2071" s="1" t="s">
        <v>4372</v>
      </c>
      <c r="G2071" s="2"/>
      <c r="H2071" s="2"/>
      <c r="I2071" s="2"/>
      <c r="J2071" s="5">
        <v>2857</v>
      </c>
      <c r="K2071" s="2"/>
      <c r="L2071" s="2"/>
      <c r="M2071" s="2"/>
      <c r="N2071" s="2"/>
      <c r="O2071" s="2"/>
      <c r="P2071" s="2"/>
      <c r="Q2071" s="5">
        <v>2857</v>
      </c>
      <c r="R2071" s="1" t="s">
        <v>5480</v>
      </c>
      <c r="S2071" s="1" t="s">
        <v>2712</v>
      </c>
      <c r="T2071" s="1" t="s">
        <v>22</v>
      </c>
      <c r="U2071">
        <f>VLOOKUP(E2071,[1]Report!$E$4:$T$4596,16,0)</f>
        <v>0</v>
      </c>
    </row>
    <row r="2072" spans="1:21" x14ac:dyDescent="0.25">
      <c r="A2072" s="1" t="s">
        <v>5481</v>
      </c>
      <c r="B2072" s="1" t="s">
        <v>21</v>
      </c>
      <c r="C2072" s="1" t="s">
        <v>5299</v>
      </c>
      <c r="D2072" s="1" t="s">
        <v>21</v>
      </c>
      <c r="E2072" s="1" t="s">
        <v>2903</v>
      </c>
      <c r="F2072" s="1" t="s">
        <v>4372</v>
      </c>
      <c r="G2072" s="2"/>
      <c r="H2072" s="2"/>
      <c r="I2072" s="2"/>
      <c r="J2072" s="5">
        <v>300</v>
      </c>
      <c r="K2072" s="2"/>
      <c r="L2072" s="2"/>
      <c r="M2072" s="2"/>
      <c r="N2072" s="2"/>
      <c r="O2072" s="2"/>
      <c r="P2072" s="2"/>
      <c r="Q2072" s="5">
        <v>300</v>
      </c>
      <c r="R2072" s="1" t="s">
        <v>5482</v>
      </c>
      <c r="S2072" s="1" t="s">
        <v>2712</v>
      </c>
      <c r="T2072" s="1" t="s">
        <v>22</v>
      </c>
      <c r="U2072">
        <f>VLOOKUP(E2072,[1]Report!$E$4:$T$4596,16,0)</f>
        <v>0</v>
      </c>
    </row>
    <row r="2073" spans="1:21" x14ac:dyDescent="0.25">
      <c r="A2073" s="1" t="s">
        <v>5483</v>
      </c>
      <c r="B2073" s="1" t="s">
        <v>21</v>
      </c>
      <c r="C2073" s="1" t="s">
        <v>5299</v>
      </c>
      <c r="D2073" s="1" t="s">
        <v>21</v>
      </c>
      <c r="E2073" s="1" t="s">
        <v>2903</v>
      </c>
      <c r="F2073" s="1" t="s">
        <v>4372</v>
      </c>
      <c r="G2073" s="2"/>
      <c r="H2073" s="2"/>
      <c r="I2073" s="2"/>
      <c r="J2073" s="5">
        <v>3969</v>
      </c>
      <c r="K2073" s="2"/>
      <c r="L2073" s="2"/>
      <c r="M2073" s="2"/>
      <c r="N2073" s="2"/>
      <c r="O2073" s="2"/>
      <c r="P2073" s="2"/>
      <c r="Q2073" s="5">
        <v>3969</v>
      </c>
      <c r="R2073" s="1" t="s">
        <v>5484</v>
      </c>
      <c r="S2073" s="1" t="s">
        <v>2712</v>
      </c>
      <c r="T2073" s="1" t="s">
        <v>22</v>
      </c>
      <c r="U2073">
        <f>VLOOKUP(E2073,[1]Report!$E$4:$T$4596,16,0)</f>
        <v>0</v>
      </c>
    </row>
    <row r="2074" spans="1:21" x14ac:dyDescent="0.25">
      <c r="A2074" s="1" t="s">
        <v>5485</v>
      </c>
      <c r="B2074" s="1" t="s">
        <v>21</v>
      </c>
      <c r="C2074" s="1" t="s">
        <v>5299</v>
      </c>
      <c r="D2074" s="1" t="s">
        <v>21</v>
      </c>
      <c r="E2074" s="1" t="s">
        <v>2903</v>
      </c>
      <c r="F2074" s="1" t="s">
        <v>4372</v>
      </c>
      <c r="G2074" s="2"/>
      <c r="H2074" s="2"/>
      <c r="I2074" s="2"/>
      <c r="J2074" s="2"/>
      <c r="K2074" s="5">
        <v>300</v>
      </c>
      <c r="L2074" s="2"/>
      <c r="M2074" s="2"/>
      <c r="N2074" s="2"/>
      <c r="O2074" s="2"/>
      <c r="P2074" s="2"/>
      <c r="Q2074" s="5">
        <v>300</v>
      </c>
      <c r="R2074" s="1" t="s">
        <v>5486</v>
      </c>
      <c r="S2074" s="1" t="s">
        <v>2712</v>
      </c>
      <c r="T2074" s="1" t="s">
        <v>22</v>
      </c>
      <c r="U2074">
        <f>VLOOKUP(E2074,[1]Report!$E$4:$T$4596,16,0)</f>
        <v>0</v>
      </c>
    </row>
    <row r="2075" spans="1:21" x14ac:dyDescent="0.25">
      <c r="A2075" s="1" t="s">
        <v>5487</v>
      </c>
      <c r="B2075" s="1" t="s">
        <v>21</v>
      </c>
      <c r="C2075" s="1" t="s">
        <v>5299</v>
      </c>
      <c r="D2075" s="1" t="s">
        <v>21</v>
      </c>
      <c r="E2075" s="1" t="s">
        <v>2903</v>
      </c>
      <c r="F2075" s="1" t="s">
        <v>4372</v>
      </c>
      <c r="G2075" s="2"/>
      <c r="H2075" s="2"/>
      <c r="I2075" s="2"/>
      <c r="J2075" s="2"/>
      <c r="K2075" s="5">
        <v>2918</v>
      </c>
      <c r="L2075" s="2"/>
      <c r="M2075" s="2"/>
      <c r="N2075" s="2"/>
      <c r="O2075" s="2"/>
      <c r="P2075" s="2"/>
      <c r="Q2075" s="5">
        <v>2918</v>
      </c>
      <c r="R2075" s="1" t="s">
        <v>5488</v>
      </c>
      <c r="S2075" s="1" t="s">
        <v>2712</v>
      </c>
      <c r="T2075" s="1" t="s">
        <v>22</v>
      </c>
      <c r="U2075">
        <f>VLOOKUP(E2075,[1]Report!$E$4:$T$4596,16,0)</f>
        <v>0</v>
      </c>
    </row>
    <row r="2076" spans="1:21" x14ac:dyDescent="0.25">
      <c r="A2076" s="1" t="s">
        <v>5489</v>
      </c>
      <c r="B2076" s="1" t="s">
        <v>21</v>
      </c>
      <c r="C2076" s="1" t="s">
        <v>5299</v>
      </c>
      <c r="D2076" s="1" t="s">
        <v>21</v>
      </c>
      <c r="E2076" s="1" t="s">
        <v>2903</v>
      </c>
      <c r="F2076" s="1" t="s">
        <v>4372</v>
      </c>
      <c r="G2076" s="2"/>
      <c r="H2076" s="2"/>
      <c r="I2076" s="2"/>
      <c r="J2076" s="2"/>
      <c r="K2076" s="2"/>
      <c r="L2076" s="5">
        <v>200</v>
      </c>
      <c r="M2076" s="2"/>
      <c r="N2076" s="2"/>
      <c r="O2076" s="2"/>
      <c r="P2076" s="2"/>
      <c r="Q2076" s="5">
        <v>200</v>
      </c>
      <c r="R2076" s="1" t="s">
        <v>5490</v>
      </c>
      <c r="S2076" s="1" t="s">
        <v>2712</v>
      </c>
      <c r="T2076" s="1" t="s">
        <v>22</v>
      </c>
      <c r="U2076">
        <f>VLOOKUP(E2076,[1]Report!$E$4:$T$4596,16,0)</f>
        <v>0</v>
      </c>
    </row>
    <row r="2077" spans="1:21" x14ac:dyDescent="0.25">
      <c r="A2077" s="1" t="s">
        <v>5491</v>
      </c>
      <c r="B2077" s="1" t="s">
        <v>21</v>
      </c>
      <c r="C2077" s="1" t="s">
        <v>5299</v>
      </c>
      <c r="D2077" s="1" t="s">
        <v>21</v>
      </c>
      <c r="E2077" s="1" t="s">
        <v>2903</v>
      </c>
      <c r="F2077" s="1" t="s">
        <v>4372</v>
      </c>
      <c r="G2077" s="5">
        <v>3366</v>
      </c>
      <c r="H2077" s="2"/>
      <c r="I2077" s="2"/>
      <c r="J2077" s="2"/>
      <c r="K2077" s="2"/>
      <c r="L2077" s="2"/>
      <c r="M2077" s="2"/>
      <c r="N2077" s="2"/>
      <c r="O2077" s="2"/>
      <c r="P2077" s="2"/>
      <c r="Q2077" s="5">
        <v>3366</v>
      </c>
      <c r="R2077" s="1" t="s">
        <v>5492</v>
      </c>
      <c r="S2077" s="1" t="s">
        <v>2712</v>
      </c>
      <c r="T2077" s="1" t="s">
        <v>22</v>
      </c>
      <c r="U2077">
        <f>VLOOKUP(E2077,[1]Report!$E$4:$T$4596,16,0)</f>
        <v>0</v>
      </c>
    </row>
    <row r="2078" spans="1:21" x14ac:dyDescent="0.25">
      <c r="A2078" s="1" t="s">
        <v>5493</v>
      </c>
      <c r="B2078" s="1" t="s">
        <v>21</v>
      </c>
      <c r="C2078" s="1" t="s">
        <v>5299</v>
      </c>
      <c r="D2078" s="1" t="s">
        <v>21</v>
      </c>
      <c r="E2078" s="1" t="s">
        <v>4947</v>
      </c>
      <c r="F2078" s="1" t="s">
        <v>4372</v>
      </c>
      <c r="G2078" s="5">
        <v>3600</v>
      </c>
      <c r="H2078" s="2"/>
      <c r="I2078" s="2"/>
      <c r="J2078" s="2"/>
      <c r="K2078" s="2"/>
      <c r="L2078" s="2"/>
      <c r="M2078" s="2"/>
      <c r="N2078" s="2"/>
      <c r="O2078" s="2"/>
      <c r="P2078" s="2"/>
      <c r="Q2078" s="5">
        <v>3600</v>
      </c>
      <c r="R2078" s="1" t="s">
        <v>5494</v>
      </c>
      <c r="S2078" s="1" t="s">
        <v>2287</v>
      </c>
      <c r="T2078" s="1" t="s">
        <v>22</v>
      </c>
      <c r="U2078">
        <f>VLOOKUP(E2078,[1]Report!$E$4:$T$4596,16,0)</f>
        <v>0</v>
      </c>
    </row>
    <row r="2079" spans="1:21" x14ac:dyDescent="0.25">
      <c r="A2079" s="1" t="s">
        <v>5495</v>
      </c>
      <c r="B2079" s="1" t="s">
        <v>21</v>
      </c>
      <c r="C2079" s="1" t="s">
        <v>5496</v>
      </c>
      <c r="D2079" s="1" t="s">
        <v>21</v>
      </c>
      <c r="E2079" s="1" t="s">
        <v>4313</v>
      </c>
      <c r="F2079" s="1" t="s">
        <v>4372</v>
      </c>
      <c r="G2079" s="2"/>
      <c r="H2079" s="5">
        <v>358</v>
      </c>
      <c r="I2079" s="2"/>
      <c r="J2079" s="2"/>
      <c r="K2079" s="2"/>
      <c r="L2079" s="2"/>
      <c r="M2079" s="2"/>
      <c r="N2079" s="2"/>
      <c r="O2079" s="2"/>
      <c r="P2079" s="2"/>
      <c r="Q2079" s="5">
        <v>358</v>
      </c>
      <c r="R2079" s="1" t="s">
        <v>793</v>
      </c>
      <c r="S2079" s="1" t="s">
        <v>3362</v>
      </c>
      <c r="T2079" s="1" t="s">
        <v>22</v>
      </c>
      <c r="U2079" t="str">
        <f>VLOOKUP(E2079,[1]Report!$E$4:$T$4596,16,0)</f>
        <v>Move</v>
      </c>
    </row>
    <row r="2080" spans="1:21" x14ac:dyDescent="0.25">
      <c r="A2080" s="1" t="s">
        <v>5497</v>
      </c>
      <c r="B2080" s="1" t="s">
        <v>21</v>
      </c>
      <c r="C2080" s="1" t="s">
        <v>5496</v>
      </c>
      <c r="D2080" s="1" t="s">
        <v>21</v>
      </c>
      <c r="E2080" s="1" t="s">
        <v>4313</v>
      </c>
      <c r="F2080" s="1" t="s">
        <v>4372</v>
      </c>
      <c r="G2080" s="2"/>
      <c r="H2080" s="5">
        <v>767</v>
      </c>
      <c r="I2080" s="2"/>
      <c r="J2080" s="2"/>
      <c r="K2080" s="2"/>
      <c r="L2080" s="2"/>
      <c r="M2080" s="2"/>
      <c r="N2080" s="2"/>
      <c r="O2080" s="2"/>
      <c r="P2080" s="2"/>
      <c r="Q2080" s="5">
        <v>767</v>
      </c>
      <c r="R2080" s="1" t="s">
        <v>794</v>
      </c>
      <c r="S2080" s="1" t="s">
        <v>3362</v>
      </c>
      <c r="T2080" s="1" t="s">
        <v>22</v>
      </c>
      <c r="U2080" t="str">
        <f>VLOOKUP(E2080,[1]Report!$E$4:$T$4596,16,0)</f>
        <v>Move</v>
      </c>
    </row>
    <row r="2081" spans="1:21" x14ac:dyDescent="0.25">
      <c r="A2081" s="1" t="s">
        <v>5498</v>
      </c>
      <c r="B2081" s="1" t="s">
        <v>21</v>
      </c>
      <c r="C2081" s="1" t="s">
        <v>5496</v>
      </c>
      <c r="D2081" s="1" t="s">
        <v>21</v>
      </c>
      <c r="E2081" s="1" t="s">
        <v>4313</v>
      </c>
      <c r="F2081" s="1" t="s">
        <v>4372</v>
      </c>
      <c r="G2081" s="5">
        <v>477</v>
      </c>
      <c r="H2081" s="2"/>
      <c r="I2081" s="2"/>
      <c r="J2081" s="2"/>
      <c r="K2081" s="2"/>
      <c r="L2081" s="2"/>
      <c r="M2081" s="2"/>
      <c r="N2081" s="2"/>
      <c r="O2081" s="2"/>
      <c r="P2081" s="2"/>
      <c r="Q2081" s="5">
        <v>477</v>
      </c>
      <c r="R2081" s="1" t="s">
        <v>795</v>
      </c>
      <c r="S2081" s="1" t="s">
        <v>3362</v>
      </c>
      <c r="T2081" s="1" t="s">
        <v>22</v>
      </c>
      <c r="U2081" t="str">
        <f>VLOOKUP(E2081,[1]Report!$E$4:$T$4596,16,0)</f>
        <v>Move</v>
      </c>
    </row>
    <row r="2082" spans="1:21" x14ac:dyDescent="0.25">
      <c r="A2082" s="1" t="s">
        <v>5499</v>
      </c>
      <c r="B2082" s="1" t="s">
        <v>21</v>
      </c>
      <c r="C2082" s="1" t="s">
        <v>5496</v>
      </c>
      <c r="D2082" s="1" t="s">
        <v>21</v>
      </c>
      <c r="E2082" s="1" t="s">
        <v>4313</v>
      </c>
      <c r="F2082" s="1" t="s">
        <v>4372</v>
      </c>
      <c r="G2082" s="5">
        <v>203</v>
      </c>
      <c r="H2082" s="2"/>
      <c r="I2082" s="2"/>
      <c r="J2082" s="2"/>
      <c r="K2082" s="2"/>
      <c r="L2082" s="2"/>
      <c r="M2082" s="2"/>
      <c r="N2082" s="2"/>
      <c r="O2082" s="2"/>
      <c r="P2082" s="2"/>
      <c r="Q2082" s="5">
        <v>203</v>
      </c>
      <c r="R2082" s="1" t="s">
        <v>797</v>
      </c>
      <c r="S2082" s="1" t="s">
        <v>3362</v>
      </c>
      <c r="T2082" s="1" t="s">
        <v>22</v>
      </c>
      <c r="U2082" t="str">
        <f>VLOOKUP(E2082,[1]Report!$E$4:$T$4596,16,0)</f>
        <v>Move</v>
      </c>
    </row>
    <row r="2083" spans="1:21" x14ac:dyDescent="0.25">
      <c r="A2083" s="1" t="s">
        <v>5500</v>
      </c>
      <c r="B2083" s="1" t="s">
        <v>21</v>
      </c>
      <c r="C2083" s="1" t="s">
        <v>5496</v>
      </c>
      <c r="D2083" s="1" t="s">
        <v>21</v>
      </c>
      <c r="E2083" s="1" t="s">
        <v>4313</v>
      </c>
      <c r="F2083" s="1" t="s">
        <v>4372</v>
      </c>
      <c r="G2083" s="5">
        <v>857</v>
      </c>
      <c r="H2083" s="2"/>
      <c r="I2083" s="2"/>
      <c r="J2083" s="2"/>
      <c r="K2083" s="2"/>
      <c r="L2083" s="2"/>
      <c r="M2083" s="2"/>
      <c r="N2083" s="2"/>
      <c r="O2083" s="2"/>
      <c r="P2083" s="2"/>
      <c r="Q2083" s="5">
        <v>857</v>
      </c>
      <c r="R2083" s="1" t="s">
        <v>798</v>
      </c>
      <c r="S2083" s="1" t="s">
        <v>3362</v>
      </c>
      <c r="T2083" s="1" t="s">
        <v>22</v>
      </c>
      <c r="U2083" t="str">
        <f>VLOOKUP(E2083,[1]Report!$E$4:$T$4596,16,0)</f>
        <v>Move</v>
      </c>
    </row>
    <row r="2084" spans="1:21" x14ac:dyDescent="0.25">
      <c r="A2084" s="1" t="s">
        <v>5501</v>
      </c>
      <c r="B2084" s="1" t="s">
        <v>21</v>
      </c>
      <c r="C2084" s="1" t="s">
        <v>5496</v>
      </c>
      <c r="D2084" s="1" t="s">
        <v>21</v>
      </c>
      <c r="E2084" s="1" t="s">
        <v>4313</v>
      </c>
      <c r="F2084" s="1" t="s">
        <v>4372</v>
      </c>
      <c r="G2084" s="2"/>
      <c r="H2084" s="5">
        <v>75</v>
      </c>
      <c r="I2084" s="2"/>
      <c r="J2084" s="2"/>
      <c r="K2084" s="2"/>
      <c r="L2084" s="2"/>
      <c r="M2084" s="2"/>
      <c r="N2084" s="2"/>
      <c r="O2084" s="2"/>
      <c r="P2084" s="2"/>
      <c r="Q2084" s="5">
        <v>75</v>
      </c>
      <c r="R2084" s="1" t="s">
        <v>799</v>
      </c>
      <c r="S2084" s="1" t="s">
        <v>3362</v>
      </c>
      <c r="T2084" s="1" t="s">
        <v>22</v>
      </c>
      <c r="U2084" t="str">
        <f>VLOOKUP(E2084,[1]Report!$E$4:$T$4596,16,0)</f>
        <v>Move</v>
      </c>
    </row>
    <row r="2085" spans="1:21" x14ac:dyDescent="0.25">
      <c r="A2085" s="1" t="s">
        <v>5502</v>
      </c>
      <c r="B2085" s="1" t="s">
        <v>21</v>
      </c>
      <c r="C2085" s="1" t="s">
        <v>5496</v>
      </c>
      <c r="D2085" s="1" t="s">
        <v>21</v>
      </c>
      <c r="E2085" s="1" t="s">
        <v>4313</v>
      </c>
      <c r="F2085" s="1" t="s">
        <v>4372</v>
      </c>
      <c r="G2085" s="2"/>
      <c r="H2085" s="5">
        <v>87</v>
      </c>
      <c r="I2085" s="2"/>
      <c r="J2085" s="2"/>
      <c r="K2085" s="2"/>
      <c r="L2085" s="2"/>
      <c r="M2085" s="2"/>
      <c r="N2085" s="2"/>
      <c r="O2085" s="2"/>
      <c r="P2085" s="2"/>
      <c r="Q2085" s="5">
        <v>87</v>
      </c>
      <c r="R2085" s="1" t="s">
        <v>800</v>
      </c>
      <c r="S2085" s="1" t="s">
        <v>3362</v>
      </c>
      <c r="T2085" s="1" t="s">
        <v>22</v>
      </c>
      <c r="U2085" t="str">
        <f>VLOOKUP(E2085,[1]Report!$E$4:$T$4596,16,0)</f>
        <v>Move</v>
      </c>
    </row>
    <row r="2086" spans="1:21" x14ac:dyDescent="0.25">
      <c r="A2086" s="1" t="s">
        <v>5503</v>
      </c>
      <c r="B2086" s="1" t="s">
        <v>21</v>
      </c>
      <c r="C2086" s="1" t="s">
        <v>5496</v>
      </c>
      <c r="D2086" s="1" t="s">
        <v>21</v>
      </c>
      <c r="E2086" s="1" t="s">
        <v>4313</v>
      </c>
      <c r="F2086" s="1" t="s">
        <v>4372</v>
      </c>
      <c r="G2086" s="5">
        <v>161</v>
      </c>
      <c r="H2086" s="2"/>
      <c r="I2086" s="2"/>
      <c r="J2086" s="2"/>
      <c r="K2086" s="2"/>
      <c r="L2086" s="2"/>
      <c r="M2086" s="2"/>
      <c r="N2086" s="2"/>
      <c r="O2086" s="2"/>
      <c r="P2086" s="2"/>
      <c r="Q2086" s="5">
        <v>161</v>
      </c>
      <c r="R2086" s="1" t="s">
        <v>801</v>
      </c>
      <c r="S2086" s="1" t="s">
        <v>3362</v>
      </c>
      <c r="T2086" s="1" t="s">
        <v>22</v>
      </c>
      <c r="U2086" t="str">
        <f>VLOOKUP(E2086,[1]Report!$E$4:$T$4596,16,0)</f>
        <v>Move</v>
      </c>
    </row>
    <row r="2087" spans="1:21" x14ac:dyDescent="0.25">
      <c r="A2087" s="1" t="s">
        <v>5504</v>
      </c>
      <c r="B2087" s="1" t="s">
        <v>21</v>
      </c>
      <c r="C2087" s="1" t="s">
        <v>5496</v>
      </c>
      <c r="D2087" s="1" t="s">
        <v>21</v>
      </c>
      <c r="E2087" s="1" t="s">
        <v>4313</v>
      </c>
      <c r="F2087" s="1" t="s">
        <v>4372</v>
      </c>
      <c r="G2087" s="2"/>
      <c r="H2087" s="5">
        <v>86</v>
      </c>
      <c r="I2087" s="2"/>
      <c r="J2087" s="2"/>
      <c r="K2087" s="2"/>
      <c r="L2087" s="2"/>
      <c r="M2087" s="2"/>
      <c r="N2087" s="2"/>
      <c r="O2087" s="2"/>
      <c r="P2087" s="2"/>
      <c r="Q2087" s="5">
        <v>86</v>
      </c>
      <c r="R2087" s="1" t="s">
        <v>804</v>
      </c>
      <c r="S2087" s="1" t="s">
        <v>3362</v>
      </c>
      <c r="T2087" s="1" t="s">
        <v>22</v>
      </c>
      <c r="U2087" t="str">
        <f>VLOOKUP(E2087,[1]Report!$E$4:$T$4596,16,0)</f>
        <v>Move</v>
      </c>
    </row>
    <row r="2088" spans="1:21" x14ac:dyDescent="0.25">
      <c r="A2088" s="1" t="s">
        <v>5505</v>
      </c>
      <c r="B2088" s="1" t="s">
        <v>21</v>
      </c>
      <c r="C2088" s="1" t="s">
        <v>5496</v>
      </c>
      <c r="D2088" s="1" t="s">
        <v>21</v>
      </c>
      <c r="E2088" s="1" t="s">
        <v>4313</v>
      </c>
      <c r="F2088" s="1" t="s">
        <v>4372</v>
      </c>
      <c r="G2088" s="5">
        <v>72</v>
      </c>
      <c r="H2088" s="2"/>
      <c r="I2088" s="2"/>
      <c r="J2088" s="2"/>
      <c r="K2088" s="2"/>
      <c r="L2088" s="2"/>
      <c r="M2088" s="2"/>
      <c r="N2088" s="2"/>
      <c r="O2088" s="2"/>
      <c r="P2088" s="2"/>
      <c r="Q2088" s="5">
        <v>72</v>
      </c>
      <c r="R2088" s="1" t="s">
        <v>805</v>
      </c>
      <c r="S2088" s="1" t="s">
        <v>3362</v>
      </c>
      <c r="T2088" s="1" t="s">
        <v>22</v>
      </c>
      <c r="U2088" t="str">
        <f>VLOOKUP(E2088,[1]Report!$E$4:$T$4596,16,0)</f>
        <v>Move</v>
      </c>
    </row>
    <row r="2089" spans="1:21" x14ac:dyDescent="0.25">
      <c r="A2089" s="1" t="s">
        <v>5506</v>
      </c>
      <c r="B2089" s="1" t="s">
        <v>21</v>
      </c>
      <c r="C2089" s="1" t="s">
        <v>5496</v>
      </c>
      <c r="D2089" s="1" t="s">
        <v>21</v>
      </c>
      <c r="E2089" s="1" t="s">
        <v>4313</v>
      </c>
      <c r="F2089" s="1" t="s">
        <v>4372</v>
      </c>
      <c r="G2089" s="2"/>
      <c r="H2089" s="5">
        <v>149</v>
      </c>
      <c r="I2089" s="2"/>
      <c r="J2089" s="2"/>
      <c r="K2089" s="2"/>
      <c r="L2089" s="2"/>
      <c r="M2089" s="2"/>
      <c r="N2089" s="2"/>
      <c r="O2089" s="2"/>
      <c r="P2089" s="2"/>
      <c r="Q2089" s="5">
        <v>149</v>
      </c>
      <c r="R2089" s="1" t="s">
        <v>806</v>
      </c>
      <c r="S2089" s="1" t="s">
        <v>3362</v>
      </c>
      <c r="T2089" s="1" t="s">
        <v>22</v>
      </c>
      <c r="U2089" t="str">
        <f>VLOOKUP(E2089,[1]Report!$E$4:$T$4596,16,0)</f>
        <v>Move</v>
      </c>
    </row>
    <row r="2090" spans="1:21" x14ac:dyDescent="0.25">
      <c r="A2090" s="1" t="s">
        <v>5507</v>
      </c>
      <c r="B2090" s="1" t="s">
        <v>21</v>
      </c>
      <c r="C2090" s="1" t="s">
        <v>5496</v>
      </c>
      <c r="D2090" s="1" t="s">
        <v>21</v>
      </c>
      <c r="E2090" s="1" t="s">
        <v>4313</v>
      </c>
      <c r="F2090" s="1" t="s">
        <v>4372</v>
      </c>
      <c r="G2090" s="5">
        <v>400</v>
      </c>
      <c r="H2090" s="2"/>
      <c r="I2090" s="2"/>
      <c r="J2090" s="2"/>
      <c r="K2090" s="2"/>
      <c r="L2090" s="2"/>
      <c r="M2090" s="2"/>
      <c r="N2090" s="2"/>
      <c r="O2090" s="2"/>
      <c r="P2090" s="2"/>
      <c r="Q2090" s="5">
        <v>400</v>
      </c>
      <c r="R2090" s="1" t="s">
        <v>807</v>
      </c>
      <c r="S2090" s="1" t="s">
        <v>3362</v>
      </c>
      <c r="T2090" s="1" t="s">
        <v>22</v>
      </c>
      <c r="U2090" t="str">
        <f>VLOOKUP(E2090,[1]Report!$E$4:$T$4596,16,0)</f>
        <v>Move</v>
      </c>
    </row>
    <row r="2091" spans="1:21" x14ac:dyDescent="0.25">
      <c r="A2091" s="1" t="s">
        <v>5508</v>
      </c>
      <c r="B2091" s="1" t="s">
        <v>21</v>
      </c>
      <c r="C2091" s="1" t="s">
        <v>5496</v>
      </c>
      <c r="D2091" s="1" t="s">
        <v>21</v>
      </c>
      <c r="E2091" s="1" t="s">
        <v>4313</v>
      </c>
      <c r="F2091" s="1" t="s">
        <v>4372</v>
      </c>
      <c r="G2091" s="2"/>
      <c r="H2091" s="5">
        <v>439</v>
      </c>
      <c r="I2091" s="2"/>
      <c r="J2091" s="2"/>
      <c r="K2091" s="2"/>
      <c r="L2091" s="2"/>
      <c r="M2091" s="2"/>
      <c r="N2091" s="2"/>
      <c r="O2091" s="2"/>
      <c r="P2091" s="2"/>
      <c r="Q2091" s="5">
        <v>439</v>
      </c>
      <c r="R2091" s="1" t="s">
        <v>808</v>
      </c>
      <c r="S2091" s="1" t="s">
        <v>3362</v>
      </c>
      <c r="T2091" s="1" t="s">
        <v>22</v>
      </c>
      <c r="U2091" t="str">
        <f>VLOOKUP(E2091,[1]Report!$E$4:$T$4596,16,0)</f>
        <v>Move</v>
      </c>
    </row>
    <row r="2092" spans="1:21" x14ac:dyDescent="0.25">
      <c r="A2092" s="1" t="s">
        <v>5509</v>
      </c>
      <c r="B2092" s="1" t="s">
        <v>21</v>
      </c>
      <c r="C2092" s="1" t="s">
        <v>5496</v>
      </c>
      <c r="D2092" s="1" t="s">
        <v>21</v>
      </c>
      <c r="E2092" s="1" t="s">
        <v>4313</v>
      </c>
      <c r="F2092" s="1" t="s">
        <v>4372</v>
      </c>
      <c r="G2092" s="5">
        <v>205</v>
      </c>
      <c r="H2092" s="2"/>
      <c r="I2092" s="2"/>
      <c r="J2092" s="2"/>
      <c r="K2092" s="2"/>
      <c r="L2092" s="2"/>
      <c r="M2092" s="2"/>
      <c r="N2092" s="2"/>
      <c r="O2092" s="2"/>
      <c r="P2092" s="2"/>
      <c r="Q2092" s="5">
        <v>205</v>
      </c>
      <c r="R2092" s="1" t="s">
        <v>809</v>
      </c>
      <c r="S2092" s="1" t="s">
        <v>3362</v>
      </c>
      <c r="T2092" s="1" t="s">
        <v>22</v>
      </c>
      <c r="U2092" t="str">
        <f>VLOOKUP(E2092,[1]Report!$E$4:$T$4596,16,0)</f>
        <v>Move</v>
      </c>
    </row>
    <row r="2093" spans="1:21" x14ac:dyDescent="0.25">
      <c r="A2093" s="1" t="s">
        <v>5510</v>
      </c>
      <c r="B2093" s="1" t="s">
        <v>21</v>
      </c>
      <c r="C2093" s="1" t="s">
        <v>5496</v>
      </c>
      <c r="D2093" s="1" t="s">
        <v>21</v>
      </c>
      <c r="E2093" s="1" t="s">
        <v>4313</v>
      </c>
      <c r="F2093" s="1" t="s">
        <v>4372</v>
      </c>
      <c r="G2093" s="2"/>
      <c r="H2093" s="5">
        <v>75</v>
      </c>
      <c r="I2093" s="2"/>
      <c r="J2093" s="2"/>
      <c r="K2093" s="2"/>
      <c r="L2093" s="2"/>
      <c r="M2093" s="2"/>
      <c r="N2093" s="2"/>
      <c r="O2093" s="2"/>
      <c r="P2093" s="2"/>
      <c r="Q2093" s="5">
        <v>75</v>
      </c>
      <c r="R2093" s="1" t="s">
        <v>811</v>
      </c>
      <c r="S2093" s="1" t="s">
        <v>3362</v>
      </c>
      <c r="T2093" s="1" t="s">
        <v>22</v>
      </c>
      <c r="U2093" t="str">
        <f>VLOOKUP(E2093,[1]Report!$E$4:$T$4596,16,0)</f>
        <v>Move</v>
      </c>
    </row>
    <row r="2094" spans="1:21" x14ac:dyDescent="0.25">
      <c r="A2094" s="1" t="s">
        <v>5511</v>
      </c>
      <c r="B2094" s="1" t="s">
        <v>21</v>
      </c>
      <c r="C2094" s="1" t="s">
        <v>5496</v>
      </c>
      <c r="D2094" s="1" t="s">
        <v>21</v>
      </c>
      <c r="E2094" s="1" t="s">
        <v>4313</v>
      </c>
      <c r="F2094" s="1" t="s">
        <v>4372</v>
      </c>
      <c r="G2094" s="2"/>
      <c r="H2094" s="5">
        <v>933</v>
      </c>
      <c r="I2094" s="2"/>
      <c r="J2094" s="2"/>
      <c r="K2094" s="2"/>
      <c r="L2094" s="2"/>
      <c r="M2094" s="2"/>
      <c r="N2094" s="2"/>
      <c r="O2094" s="2"/>
      <c r="P2094" s="2"/>
      <c r="Q2094" s="5">
        <v>933</v>
      </c>
      <c r="R2094" s="1" t="s">
        <v>812</v>
      </c>
      <c r="S2094" s="1" t="s">
        <v>3362</v>
      </c>
      <c r="T2094" s="1" t="s">
        <v>22</v>
      </c>
      <c r="U2094" t="str">
        <f>VLOOKUP(E2094,[1]Report!$E$4:$T$4596,16,0)</f>
        <v>Move</v>
      </c>
    </row>
    <row r="2095" spans="1:21" x14ac:dyDescent="0.25">
      <c r="A2095" s="1" t="s">
        <v>5512</v>
      </c>
      <c r="B2095" s="1" t="s">
        <v>21</v>
      </c>
      <c r="C2095" s="1" t="s">
        <v>5496</v>
      </c>
      <c r="D2095" s="1" t="s">
        <v>21</v>
      </c>
      <c r="E2095" s="1" t="s">
        <v>4313</v>
      </c>
      <c r="F2095" s="1" t="s">
        <v>4372</v>
      </c>
      <c r="G2095" s="2"/>
      <c r="H2095" s="5">
        <v>277</v>
      </c>
      <c r="I2095" s="2"/>
      <c r="J2095" s="2"/>
      <c r="K2095" s="2"/>
      <c r="L2095" s="2"/>
      <c r="M2095" s="2"/>
      <c r="N2095" s="2"/>
      <c r="O2095" s="2"/>
      <c r="P2095" s="2"/>
      <c r="Q2095" s="5">
        <v>277</v>
      </c>
      <c r="R2095" s="1" t="s">
        <v>813</v>
      </c>
      <c r="S2095" s="1" t="s">
        <v>3362</v>
      </c>
      <c r="T2095" s="1" t="s">
        <v>22</v>
      </c>
      <c r="U2095" t="str">
        <f>VLOOKUP(E2095,[1]Report!$E$4:$T$4596,16,0)</f>
        <v>Move</v>
      </c>
    </row>
    <row r="2096" spans="1:21" x14ac:dyDescent="0.25">
      <c r="A2096" s="1" t="s">
        <v>5513</v>
      </c>
      <c r="B2096" s="1" t="s">
        <v>21</v>
      </c>
      <c r="C2096" s="1" t="s">
        <v>5496</v>
      </c>
      <c r="D2096" s="1" t="s">
        <v>21</v>
      </c>
      <c r="E2096" s="1" t="s">
        <v>4313</v>
      </c>
      <c r="F2096" s="1" t="s">
        <v>4372</v>
      </c>
      <c r="G2096" s="5">
        <v>963</v>
      </c>
      <c r="H2096" s="2"/>
      <c r="I2096" s="2"/>
      <c r="J2096" s="2"/>
      <c r="K2096" s="2"/>
      <c r="L2096" s="2"/>
      <c r="M2096" s="2"/>
      <c r="N2096" s="2"/>
      <c r="O2096" s="2"/>
      <c r="P2096" s="2"/>
      <c r="Q2096" s="5">
        <v>963</v>
      </c>
      <c r="R2096" s="1" t="s">
        <v>814</v>
      </c>
      <c r="S2096" s="1" t="s">
        <v>3362</v>
      </c>
      <c r="T2096" s="1" t="s">
        <v>22</v>
      </c>
      <c r="U2096" t="str">
        <f>VLOOKUP(E2096,[1]Report!$E$4:$T$4596,16,0)</f>
        <v>Move</v>
      </c>
    </row>
    <row r="2097" spans="1:21" x14ac:dyDescent="0.25">
      <c r="A2097" s="1" t="s">
        <v>5514</v>
      </c>
      <c r="B2097" s="1" t="s">
        <v>21</v>
      </c>
      <c r="C2097" s="1" t="s">
        <v>5496</v>
      </c>
      <c r="D2097" s="1" t="s">
        <v>21</v>
      </c>
      <c r="E2097" s="1" t="s">
        <v>4313</v>
      </c>
      <c r="F2097" s="1" t="s">
        <v>4372</v>
      </c>
      <c r="G2097" s="2"/>
      <c r="H2097" s="5">
        <v>75</v>
      </c>
      <c r="I2097" s="2"/>
      <c r="J2097" s="2"/>
      <c r="K2097" s="2"/>
      <c r="L2097" s="2"/>
      <c r="M2097" s="2"/>
      <c r="N2097" s="2"/>
      <c r="O2097" s="2"/>
      <c r="P2097" s="2"/>
      <c r="Q2097" s="5">
        <v>75</v>
      </c>
      <c r="R2097" s="1" t="s">
        <v>816</v>
      </c>
      <c r="S2097" s="1" t="s">
        <v>3362</v>
      </c>
      <c r="T2097" s="1" t="s">
        <v>22</v>
      </c>
      <c r="U2097" t="str">
        <f>VLOOKUP(E2097,[1]Report!$E$4:$T$4596,16,0)</f>
        <v>Move</v>
      </c>
    </row>
    <row r="2098" spans="1:21" x14ac:dyDescent="0.25">
      <c r="A2098" s="1" t="s">
        <v>5515</v>
      </c>
      <c r="B2098" s="1" t="s">
        <v>21</v>
      </c>
      <c r="C2098" s="1" t="s">
        <v>5496</v>
      </c>
      <c r="D2098" s="1" t="s">
        <v>21</v>
      </c>
      <c r="E2098" s="1" t="s">
        <v>4313</v>
      </c>
      <c r="F2098" s="1" t="s">
        <v>4372</v>
      </c>
      <c r="G2098" s="2"/>
      <c r="H2098" s="5">
        <v>77</v>
      </c>
      <c r="I2098" s="2"/>
      <c r="J2098" s="2"/>
      <c r="K2098" s="2"/>
      <c r="L2098" s="2"/>
      <c r="M2098" s="2"/>
      <c r="N2098" s="2"/>
      <c r="O2098" s="2"/>
      <c r="P2098" s="2"/>
      <c r="Q2098" s="5">
        <v>77</v>
      </c>
      <c r="R2098" s="1" t="s">
        <v>817</v>
      </c>
      <c r="S2098" s="1" t="s">
        <v>3362</v>
      </c>
      <c r="T2098" s="1" t="s">
        <v>22</v>
      </c>
      <c r="U2098" t="str">
        <f>VLOOKUP(E2098,[1]Report!$E$4:$T$4596,16,0)</f>
        <v>Move</v>
      </c>
    </row>
    <row r="2099" spans="1:21" x14ac:dyDescent="0.25">
      <c r="A2099" s="1" t="s">
        <v>5516</v>
      </c>
      <c r="B2099" s="1" t="s">
        <v>21</v>
      </c>
      <c r="C2099" s="1" t="s">
        <v>5496</v>
      </c>
      <c r="D2099" s="1" t="s">
        <v>21</v>
      </c>
      <c r="E2099" s="1" t="s">
        <v>4313</v>
      </c>
      <c r="F2099" s="1" t="s">
        <v>4372</v>
      </c>
      <c r="G2099" s="2"/>
      <c r="H2099" s="5">
        <v>244</v>
      </c>
      <c r="I2099" s="2"/>
      <c r="J2099" s="2"/>
      <c r="K2099" s="2"/>
      <c r="L2099" s="2"/>
      <c r="M2099" s="2"/>
      <c r="N2099" s="2"/>
      <c r="O2099" s="2"/>
      <c r="P2099" s="2"/>
      <c r="Q2099" s="5">
        <v>244</v>
      </c>
      <c r="R2099" s="1" t="s">
        <v>818</v>
      </c>
      <c r="S2099" s="1" t="s">
        <v>3362</v>
      </c>
      <c r="T2099" s="1" t="s">
        <v>22</v>
      </c>
      <c r="U2099" t="str">
        <f>VLOOKUP(E2099,[1]Report!$E$4:$T$4596,16,0)</f>
        <v>Move</v>
      </c>
    </row>
    <row r="2100" spans="1:21" x14ac:dyDescent="0.25">
      <c r="A2100" s="1" t="s">
        <v>5517</v>
      </c>
      <c r="B2100" s="1" t="s">
        <v>21</v>
      </c>
      <c r="C2100" s="1" t="s">
        <v>5496</v>
      </c>
      <c r="D2100" s="1" t="s">
        <v>21</v>
      </c>
      <c r="E2100" s="1" t="s">
        <v>4313</v>
      </c>
      <c r="F2100" s="1" t="s">
        <v>4372</v>
      </c>
      <c r="G2100" s="2"/>
      <c r="H2100" s="5">
        <v>277</v>
      </c>
      <c r="I2100" s="2"/>
      <c r="J2100" s="2"/>
      <c r="K2100" s="2"/>
      <c r="L2100" s="2"/>
      <c r="M2100" s="2"/>
      <c r="N2100" s="2"/>
      <c r="O2100" s="2"/>
      <c r="P2100" s="2"/>
      <c r="Q2100" s="5">
        <v>277</v>
      </c>
      <c r="R2100" s="1" t="s">
        <v>819</v>
      </c>
      <c r="S2100" s="1" t="s">
        <v>3362</v>
      </c>
      <c r="T2100" s="1" t="s">
        <v>22</v>
      </c>
      <c r="U2100" t="str">
        <f>VLOOKUP(E2100,[1]Report!$E$4:$T$4596,16,0)</f>
        <v>Move</v>
      </c>
    </row>
    <row r="2101" spans="1:21" x14ac:dyDescent="0.25">
      <c r="A2101" s="1" t="s">
        <v>5518</v>
      </c>
      <c r="B2101" s="1" t="s">
        <v>21</v>
      </c>
      <c r="C2101" s="1" t="s">
        <v>5496</v>
      </c>
      <c r="D2101" s="1" t="s">
        <v>21</v>
      </c>
      <c r="E2101" s="1" t="s">
        <v>4313</v>
      </c>
      <c r="F2101" s="1" t="s">
        <v>4372</v>
      </c>
      <c r="G2101" s="2"/>
      <c r="H2101" s="5">
        <v>277</v>
      </c>
      <c r="I2101" s="2"/>
      <c r="J2101" s="2"/>
      <c r="K2101" s="2"/>
      <c r="L2101" s="2"/>
      <c r="M2101" s="2"/>
      <c r="N2101" s="2"/>
      <c r="O2101" s="2"/>
      <c r="P2101" s="2"/>
      <c r="Q2101" s="5">
        <v>277</v>
      </c>
      <c r="R2101" s="1" t="s">
        <v>820</v>
      </c>
      <c r="S2101" s="1" t="s">
        <v>3362</v>
      </c>
      <c r="T2101" s="1" t="s">
        <v>22</v>
      </c>
      <c r="U2101" t="str">
        <f>VLOOKUP(E2101,[1]Report!$E$4:$T$4596,16,0)</f>
        <v>Move</v>
      </c>
    </row>
    <row r="2102" spans="1:21" x14ac:dyDescent="0.25">
      <c r="A2102" s="1" t="s">
        <v>5519</v>
      </c>
      <c r="B2102" s="1" t="s">
        <v>21</v>
      </c>
      <c r="C2102" s="1" t="s">
        <v>5496</v>
      </c>
      <c r="D2102" s="1" t="s">
        <v>21</v>
      </c>
      <c r="E2102" s="1" t="s">
        <v>4313</v>
      </c>
      <c r="F2102" s="1" t="s">
        <v>4372</v>
      </c>
      <c r="G2102" s="5">
        <v>1354</v>
      </c>
      <c r="H2102" s="2"/>
      <c r="I2102" s="2"/>
      <c r="J2102" s="2"/>
      <c r="K2102" s="2"/>
      <c r="L2102" s="2"/>
      <c r="M2102" s="2"/>
      <c r="N2102" s="2"/>
      <c r="O2102" s="2"/>
      <c r="P2102" s="2"/>
      <c r="Q2102" s="5">
        <v>1354</v>
      </c>
      <c r="R2102" s="1" t="s">
        <v>821</v>
      </c>
      <c r="S2102" s="1" t="s">
        <v>3362</v>
      </c>
      <c r="T2102" s="1" t="s">
        <v>22</v>
      </c>
      <c r="U2102" t="str">
        <f>VLOOKUP(E2102,[1]Report!$E$4:$T$4596,16,0)</f>
        <v>Move</v>
      </c>
    </row>
    <row r="2103" spans="1:21" x14ac:dyDescent="0.25">
      <c r="A2103" s="1" t="s">
        <v>5520</v>
      </c>
      <c r="B2103" s="1" t="s">
        <v>21</v>
      </c>
      <c r="C2103" s="1" t="s">
        <v>5496</v>
      </c>
      <c r="D2103" s="1" t="s">
        <v>21</v>
      </c>
      <c r="E2103" s="1" t="s">
        <v>4313</v>
      </c>
      <c r="F2103" s="1" t="s">
        <v>4372</v>
      </c>
      <c r="G2103" s="2"/>
      <c r="H2103" s="5">
        <v>75</v>
      </c>
      <c r="I2103" s="2"/>
      <c r="J2103" s="2"/>
      <c r="K2103" s="2"/>
      <c r="L2103" s="2"/>
      <c r="M2103" s="2"/>
      <c r="N2103" s="2"/>
      <c r="O2103" s="2"/>
      <c r="P2103" s="2"/>
      <c r="Q2103" s="5">
        <v>75</v>
      </c>
      <c r="R2103" s="1" t="s">
        <v>822</v>
      </c>
      <c r="S2103" s="1" t="s">
        <v>3362</v>
      </c>
      <c r="T2103" s="1" t="s">
        <v>22</v>
      </c>
      <c r="U2103" t="str">
        <f>VLOOKUP(E2103,[1]Report!$E$4:$T$4596,16,0)</f>
        <v>Move</v>
      </c>
    </row>
    <row r="2104" spans="1:21" x14ac:dyDescent="0.25">
      <c r="A2104" s="1" t="s">
        <v>5521</v>
      </c>
      <c r="B2104" s="1" t="s">
        <v>21</v>
      </c>
      <c r="C2104" s="1" t="s">
        <v>5496</v>
      </c>
      <c r="D2104" s="1" t="s">
        <v>21</v>
      </c>
      <c r="E2104" s="1" t="s">
        <v>4313</v>
      </c>
      <c r="F2104" s="1" t="s">
        <v>4372</v>
      </c>
      <c r="G2104" s="2"/>
      <c r="H2104" s="5">
        <v>743</v>
      </c>
      <c r="I2104" s="2"/>
      <c r="J2104" s="2"/>
      <c r="K2104" s="2"/>
      <c r="L2104" s="2"/>
      <c r="M2104" s="2"/>
      <c r="N2104" s="2"/>
      <c r="O2104" s="2"/>
      <c r="P2104" s="2"/>
      <c r="Q2104" s="5">
        <v>743</v>
      </c>
      <c r="R2104" s="1" t="s">
        <v>823</v>
      </c>
      <c r="S2104" s="1" t="s">
        <v>3362</v>
      </c>
      <c r="T2104" s="1" t="s">
        <v>22</v>
      </c>
      <c r="U2104" t="str">
        <f>VLOOKUP(E2104,[1]Report!$E$4:$T$4596,16,0)</f>
        <v>Move</v>
      </c>
    </row>
    <row r="2105" spans="1:21" x14ac:dyDescent="0.25">
      <c r="A2105" s="1" t="s">
        <v>5522</v>
      </c>
      <c r="B2105" s="1" t="s">
        <v>21</v>
      </c>
      <c r="C2105" s="1" t="s">
        <v>5496</v>
      </c>
      <c r="D2105" s="1" t="s">
        <v>21</v>
      </c>
      <c r="E2105" s="1" t="s">
        <v>4313</v>
      </c>
      <c r="F2105" s="1" t="s">
        <v>4372</v>
      </c>
      <c r="G2105" s="5">
        <v>697</v>
      </c>
      <c r="H2105" s="2"/>
      <c r="I2105" s="2"/>
      <c r="J2105" s="2"/>
      <c r="K2105" s="2"/>
      <c r="L2105" s="2"/>
      <c r="M2105" s="2"/>
      <c r="N2105" s="2"/>
      <c r="O2105" s="2"/>
      <c r="P2105" s="2"/>
      <c r="Q2105" s="5">
        <v>697</v>
      </c>
      <c r="R2105" s="1" t="s">
        <v>824</v>
      </c>
      <c r="S2105" s="1" t="s">
        <v>3362</v>
      </c>
      <c r="T2105" s="1" t="s">
        <v>22</v>
      </c>
      <c r="U2105" t="str">
        <f>VLOOKUP(E2105,[1]Report!$E$4:$T$4596,16,0)</f>
        <v>Move</v>
      </c>
    </row>
    <row r="2106" spans="1:21" x14ac:dyDescent="0.25">
      <c r="A2106" s="1" t="s">
        <v>5523</v>
      </c>
      <c r="B2106" s="1" t="s">
        <v>21</v>
      </c>
      <c r="C2106" s="1" t="s">
        <v>5496</v>
      </c>
      <c r="D2106" s="1" t="s">
        <v>21</v>
      </c>
      <c r="E2106" s="1" t="s">
        <v>4313</v>
      </c>
      <c r="F2106" s="1" t="s">
        <v>4372</v>
      </c>
      <c r="G2106" s="2"/>
      <c r="H2106" s="5">
        <v>306</v>
      </c>
      <c r="I2106" s="2"/>
      <c r="J2106" s="2"/>
      <c r="K2106" s="2"/>
      <c r="L2106" s="2"/>
      <c r="M2106" s="2"/>
      <c r="N2106" s="2"/>
      <c r="O2106" s="2"/>
      <c r="P2106" s="2"/>
      <c r="Q2106" s="5">
        <v>306</v>
      </c>
      <c r="R2106" s="1" t="s">
        <v>826</v>
      </c>
      <c r="S2106" s="1" t="s">
        <v>3362</v>
      </c>
      <c r="T2106" s="1" t="s">
        <v>22</v>
      </c>
      <c r="U2106" t="str">
        <f>VLOOKUP(E2106,[1]Report!$E$4:$T$4596,16,0)</f>
        <v>Move</v>
      </c>
    </row>
    <row r="2107" spans="1:21" x14ac:dyDescent="0.25">
      <c r="A2107" s="1" t="s">
        <v>5524</v>
      </c>
      <c r="B2107" s="1" t="s">
        <v>21</v>
      </c>
      <c r="C2107" s="1" t="s">
        <v>5496</v>
      </c>
      <c r="D2107" s="1" t="s">
        <v>21</v>
      </c>
      <c r="E2107" s="1" t="s">
        <v>4313</v>
      </c>
      <c r="F2107" s="1" t="s">
        <v>4372</v>
      </c>
      <c r="G2107" s="5">
        <v>246</v>
      </c>
      <c r="H2107" s="2"/>
      <c r="I2107" s="2"/>
      <c r="J2107" s="2"/>
      <c r="K2107" s="2"/>
      <c r="L2107" s="2"/>
      <c r="M2107" s="2"/>
      <c r="N2107" s="2"/>
      <c r="O2107" s="2"/>
      <c r="P2107" s="2"/>
      <c r="Q2107" s="5">
        <v>246</v>
      </c>
      <c r="R2107" s="1" t="s">
        <v>827</v>
      </c>
      <c r="S2107" s="1" t="s">
        <v>3362</v>
      </c>
      <c r="T2107" s="1" t="s">
        <v>22</v>
      </c>
      <c r="U2107" t="str">
        <f>VLOOKUP(E2107,[1]Report!$E$4:$T$4596,16,0)</f>
        <v>Move</v>
      </c>
    </row>
    <row r="2108" spans="1:21" x14ac:dyDescent="0.25">
      <c r="A2108" s="1" t="s">
        <v>5525</v>
      </c>
      <c r="B2108" s="1" t="s">
        <v>21</v>
      </c>
      <c r="C2108" s="1" t="s">
        <v>5496</v>
      </c>
      <c r="D2108" s="1" t="s">
        <v>21</v>
      </c>
      <c r="E2108" s="1" t="s">
        <v>4313</v>
      </c>
      <c r="F2108" s="1" t="s">
        <v>4372</v>
      </c>
      <c r="G2108" s="2"/>
      <c r="H2108" s="5">
        <v>176</v>
      </c>
      <c r="I2108" s="2"/>
      <c r="J2108" s="2"/>
      <c r="K2108" s="2"/>
      <c r="L2108" s="2"/>
      <c r="M2108" s="2"/>
      <c r="N2108" s="2"/>
      <c r="O2108" s="2"/>
      <c r="P2108" s="2"/>
      <c r="Q2108" s="5">
        <v>176</v>
      </c>
      <c r="R2108" s="1" t="s">
        <v>828</v>
      </c>
      <c r="S2108" s="1" t="s">
        <v>3362</v>
      </c>
      <c r="T2108" s="1" t="s">
        <v>22</v>
      </c>
      <c r="U2108" t="str">
        <f>VLOOKUP(E2108,[1]Report!$E$4:$T$4596,16,0)</f>
        <v>Move</v>
      </c>
    </row>
    <row r="2109" spans="1:21" x14ac:dyDescent="0.25">
      <c r="A2109" s="1" t="s">
        <v>5526</v>
      </c>
      <c r="B2109" s="1" t="s">
        <v>21</v>
      </c>
      <c r="C2109" s="1" t="s">
        <v>5496</v>
      </c>
      <c r="D2109" s="1" t="s">
        <v>21</v>
      </c>
      <c r="E2109" s="1" t="s">
        <v>4313</v>
      </c>
      <c r="F2109" s="1" t="s">
        <v>4372</v>
      </c>
      <c r="G2109" s="2"/>
      <c r="H2109" s="5">
        <v>264</v>
      </c>
      <c r="I2109" s="2"/>
      <c r="J2109" s="2"/>
      <c r="K2109" s="2"/>
      <c r="L2109" s="2"/>
      <c r="M2109" s="2"/>
      <c r="N2109" s="2"/>
      <c r="O2109" s="2"/>
      <c r="P2109" s="2"/>
      <c r="Q2109" s="5">
        <v>264</v>
      </c>
      <c r="R2109" s="1" t="s">
        <v>829</v>
      </c>
      <c r="S2109" s="1" t="s">
        <v>3362</v>
      </c>
      <c r="T2109" s="1" t="s">
        <v>22</v>
      </c>
      <c r="U2109" t="str">
        <f>VLOOKUP(E2109,[1]Report!$E$4:$T$4596,16,0)</f>
        <v>Move</v>
      </c>
    </row>
    <row r="2110" spans="1:21" x14ac:dyDescent="0.25">
      <c r="A2110" s="1" t="s">
        <v>5527</v>
      </c>
      <c r="B2110" s="1" t="s">
        <v>21</v>
      </c>
      <c r="C2110" s="1" t="s">
        <v>5496</v>
      </c>
      <c r="D2110" s="1" t="s">
        <v>21</v>
      </c>
      <c r="E2110" s="1" t="s">
        <v>4313</v>
      </c>
      <c r="F2110" s="1" t="s">
        <v>4372</v>
      </c>
      <c r="G2110" s="2"/>
      <c r="H2110" s="5">
        <v>87</v>
      </c>
      <c r="I2110" s="2"/>
      <c r="J2110" s="2"/>
      <c r="K2110" s="2"/>
      <c r="L2110" s="2"/>
      <c r="M2110" s="2"/>
      <c r="N2110" s="2"/>
      <c r="O2110" s="2"/>
      <c r="P2110" s="2"/>
      <c r="Q2110" s="5">
        <v>87</v>
      </c>
      <c r="R2110" s="1" t="s">
        <v>832</v>
      </c>
      <c r="S2110" s="1" t="s">
        <v>3362</v>
      </c>
      <c r="T2110" s="1" t="s">
        <v>22</v>
      </c>
      <c r="U2110" t="str">
        <f>VLOOKUP(E2110,[1]Report!$E$4:$T$4596,16,0)</f>
        <v>Move</v>
      </c>
    </row>
    <row r="2111" spans="1:21" x14ac:dyDescent="0.25">
      <c r="A2111" s="1" t="s">
        <v>5528</v>
      </c>
      <c r="B2111" s="1" t="s">
        <v>21</v>
      </c>
      <c r="C2111" s="1" t="s">
        <v>5496</v>
      </c>
      <c r="D2111" s="1" t="s">
        <v>21</v>
      </c>
      <c r="E2111" s="1" t="s">
        <v>4313</v>
      </c>
      <c r="F2111" s="1" t="s">
        <v>4372</v>
      </c>
      <c r="G2111" s="5">
        <v>71</v>
      </c>
      <c r="H2111" s="2"/>
      <c r="I2111" s="2"/>
      <c r="J2111" s="2"/>
      <c r="K2111" s="2"/>
      <c r="L2111" s="2"/>
      <c r="M2111" s="2"/>
      <c r="N2111" s="2"/>
      <c r="O2111" s="2"/>
      <c r="P2111" s="2"/>
      <c r="Q2111" s="5">
        <v>71</v>
      </c>
      <c r="R2111" s="1" t="s">
        <v>833</v>
      </c>
      <c r="S2111" s="1" t="s">
        <v>3362</v>
      </c>
      <c r="T2111" s="1" t="s">
        <v>22</v>
      </c>
      <c r="U2111" t="str">
        <f>VLOOKUP(E2111,[1]Report!$E$4:$T$4596,16,0)</f>
        <v>Move</v>
      </c>
    </row>
    <row r="2112" spans="1:21" x14ac:dyDescent="0.25">
      <c r="A2112" s="1" t="s">
        <v>5529</v>
      </c>
      <c r="B2112" s="1" t="s">
        <v>21</v>
      </c>
      <c r="C2112" s="1" t="s">
        <v>5496</v>
      </c>
      <c r="D2112" s="1" t="s">
        <v>21</v>
      </c>
      <c r="E2112" s="1" t="s">
        <v>4313</v>
      </c>
      <c r="F2112" s="1" t="s">
        <v>4372</v>
      </c>
      <c r="G2112" s="2"/>
      <c r="H2112" s="5">
        <v>308</v>
      </c>
      <c r="I2112" s="2"/>
      <c r="J2112" s="2"/>
      <c r="K2112" s="2"/>
      <c r="L2112" s="2"/>
      <c r="M2112" s="2"/>
      <c r="N2112" s="2"/>
      <c r="O2112" s="2"/>
      <c r="P2112" s="2"/>
      <c r="Q2112" s="5">
        <v>308</v>
      </c>
      <c r="R2112" s="1" t="s">
        <v>834</v>
      </c>
      <c r="S2112" s="1" t="s">
        <v>3362</v>
      </c>
      <c r="T2112" s="1" t="s">
        <v>22</v>
      </c>
      <c r="U2112" t="str">
        <f>VLOOKUP(E2112,[1]Report!$E$4:$T$4596,16,0)</f>
        <v>Move</v>
      </c>
    </row>
    <row r="2113" spans="1:21" x14ac:dyDescent="0.25">
      <c r="A2113" s="1" t="s">
        <v>5530</v>
      </c>
      <c r="B2113" s="1" t="s">
        <v>21</v>
      </c>
      <c r="C2113" s="1" t="s">
        <v>5496</v>
      </c>
      <c r="D2113" s="1" t="s">
        <v>21</v>
      </c>
      <c r="E2113" s="1" t="s">
        <v>4313</v>
      </c>
      <c r="F2113" s="1" t="s">
        <v>4372</v>
      </c>
      <c r="G2113" s="5">
        <v>151</v>
      </c>
      <c r="H2113" s="2"/>
      <c r="I2113" s="2"/>
      <c r="J2113" s="2"/>
      <c r="K2113" s="2"/>
      <c r="L2113" s="2"/>
      <c r="M2113" s="2"/>
      <c r="N2113" s="2"/>
      <c r="O2113" s="2"/>
      <c r="P2113" s="2"/>
      <c r="Q2113" s="5">
        <v>151</v>
      </c>
      <c r="R2113" s="1" t="s">
        <v>835</v>
      </c>
      <c r="S2113" s="1" t="s">
        <v>3362</v>
      </c>
      <c r="T2113" s="1" t="s">
        <v>22</v>
      </c>
      <c r="U2113" t="str">
        <f>VLOOKUP(E2113,[1]Report!$E$4:$T$4596,16,0)</f>
        <v>Move</v>
      </c>
    </row>
    <row r="2114" spans="1:21" x14ac:dyDescent="0.25">
      <c r="A2114" s="1" t="s">
        <v>5531</v>
      </c>
      <c r="B2114" s="1" t="s">
        <v>21</v>
      </c>
      <c r="C2114" s="1" t="s">
        <v>5496</v>
      </c>
      <c r="D2114" s="1" t="s">
        <v>21</v>
      </c>
      <c r="E2114" s="1" t="s">
        <v>4313</v>
      </c>
      <c r="F2114" s="1" t="s">
        <v>4372</v>
      </c>
      <c r="G2114" s="2"/>
      <c r="H2114" s="5">
        <v>87</v>
      </c>
      <c r="I2114" s="2"/>
      <c r="J2114" s="2"/>
      <c r="K2114" s="2"/>
      <c r="L2114" s="2"/>
      <c r="M2114" s="2"/>
      <c r="N2114" s="2"/>
      <c r="O2114" s="2"/>
      <c r="P2114" s="2"/>
      <c r="Q2114" s="5">
        <v>87</v>
      </c>
      <c r="R2114" s="1" t="s">
        <v>837</v>
      </c>
      <c r="S2114" s="1" t="s">
        <v>3362</v>
      </c>
      <c r="T2114" s="1" t="s">
        <v>22</v>
      </c>
      <c r="U2114" t="str">
        <f>VLOOKUP(E2114,[1]Report!$E$4:$T$4596,16,0)</f>
        <v>Move</v>
      </c>
    </row>
    <row r="2115" spans="1:21" x14ac:dyDescent="0.25">
      <c r="A2115" s="1" t="s">
        <v>5532</v>
      </c>
      <c r="B2115" s="1" t="s">
        <v>21</v>
      </c>
      <c r="C2115" s="1" t="s">
        <v>5496</v>
      </c>
      <c r="D2115" s="1" t="s">
        <v>21</v>
      </c>
      <c r="E2115" s="1" t="s">
        <v>4313</v>
      </c>
      <c r="F2115" s="1" t="s">
        <v>4372</v>
      </c>
      <c r="G2115" s="2"/>
      <c r="H2115" s="5">
        <v>75</v>
      </c>
      <c r="I2115" s="2"/>
      <c r="J2115" s="2"/>
      <c r="K2115" s="2"/>
      <c r="L2115" s="2"/>
      <c r="M2115" s="2"/>
      <c r="N2115" s="2"/>
      <c r="O2115" s="2"/>
      <c r="P2115" s="2"/>
      <c r="Q2115" s="5">
        <v>75</v>
      </c>
      <c r="R2115" s="1" t="s">
        <v>838</v>
      </c>
      <c r="S2115" s="1" t="s">
        <v>3362</v>
      </c>
      <c r="T2115" s="1" t="s">
        <v>22</v>
      </c>
      <c r="U2115" t="str">
        <f>VLOOKUP(E2115,[1]Report!$E$4:$T$4596,16,0)</f>
        <v>Move</v>
      </c>
    </row>
    <row r="2116" spans="1:21" x14ac:dyDescent="0.25">
      <c r="A2116" s="1" t="s">
        <v>5533</v>
      </c>
      <c r="B2116" s="1" t="s">
        <v>21</v>
      </c>
      <c r="C2116" s="1" t="s">
        <v>5496</v>
      </c>
      <c r="D2116" s="1" t="s">
        <v>21</v>
      </c>
      <c r="E2116" s="1" t="s">
        <v>4313</v>
      </c>
      <c r="F2116" s="1" t="s">
        <v>4372</v>
      </c>
      <c r="G2116" s="2"/>
      <c r="H2116" s="5">
        <v>71</v>
      </c>
      <c r="I2116" s="2"/>
      <c r="J2116" s="2"/>
      <c r="K2116" s="2"/>
      <c r="L2116" s="2"/>
      <c r="M2116" s="2"/>
      <c r="N2116" s="2"/>
      <c r="O2116" s="2"/>
      <c r="P2116" s="2"/>
      <c r="Q2116" s="5">
        <v>71</v>
      </c>
      <c r="R2116" s="1" t="s">
        <v>839</v>
      </c>
      <c r="S2116" s="1" t="s">
        <v>3362</v>
      </c>
      <c r="T2116" s="1" t="s">
        <v>22</v>
      </c>
      <c r="U2116" t="str">
        <f>VLOOKUP(E2116,[1]Report!$E$4:$T$4596,16,0)</f>
        <v>Move</v>
      </c>
    </row>
    <row r="2117" spans="1:21" x14ac:dyDescent="0.25">
      <c r="A2117" s="1" t="s">
        <v>5534</v>
      </c>
      <c r="B2117" s="1" t="s">
        <v>21</v>
      </c>
      <c r="C2117" s="1" t="s">
        <v>5496</v>
      </c>
      <c r="D2117" s="1" t="s">
        <v>21</v>
      </c>
      <c r="E2117" s="1" t="s">
        <v>4313</v>
      </c>
      <c r="F2117" s="1" t="s">
        <v>4372</v>
      </c>
      <c r="G2117" s="5">
        <v>365</v>
      </c>
      <c r="H2117" s="2"/>
      <c r="I2117" s="2"/>
      <c r="J2117" s="2"/>
      <c r="K2117" s="2"/>
      <c r="L2117" s="2"/>
      <c r="M2117" s="2"/>
      <c r="N2117" s="2"/>
      <c r="O2117" s="2"/>
      <c r="P2117" s="2"/>
      <c r="Q2117" s="5">
        <v>365</v>
      </c>
      <c r="R2117" s="1" t="s">
        <v>840</v>
      </c>
      <c r="S2117" s="1" t="s">
        <v>3362</v>
      </c>
      <c r="T2117" s="1" t="s">
        <v>22</v>
      </c>
      <c r="U2117" t="str">
        <f>VLOOKUP(E2117,[1]Report!$E$4:$T$4596,16,0)</f>
        <v>Move</v>
      </c>
    </row>
    <row r="2118" spans="1:21" x14ac:dyDescent="0.25">
      <c r="A2118" s="1" t="s">
        <v>5535</v>
      </c>
      <c r="B2118" s="1" t="s">
        <v>21</v>
      </c>
      <c r="C2118" s="1" t="s">
        <v>5496</v>
      </c>
      <c r="D2118" s="1" t="s">
        <v>21</v>
      </c>
      <c r="E2118" s="1" t="s">
        <v>4313</v>
      </c>
      <c r="F2118" s="1" t="s">
        <v>4372</v>
      </c>
      <c r="G2118" s="2"/>
      <c r="H2118" s="5">
        <v>178</v>
      </c>
      <c r="I2118" s="2"/>
      <c r="J2118" s="2"/>
      <c r="K2118" s="2"/>
      <c r="L2118" s="2"/>
      <c r="M2118" s="2"/>
      <c r="N2118" s="2"/>
      <c r="O2118" s="2"/>
      <c r="P2118" s="2"/>
      <c r="Q2118" s="5">
        <v>178</v>
      </c>
      <c r="R2118" s="1" t="s">
        <v>841</v>
      </c>
      <c r="S2118" s="1" t="s">
        <v>3362</v>
      </c>
      <c r="T2118" s="1" t="s">
        <v>22</v>
      </c>
      <c r="U2118" t="str">
        <f>VLOOKUP(E2118,[1]Report!$E$4:$T$4596,16,0)</f>
        <v>Move</v>
      </c>
    </row>
    <row r="2119" spans="1:21" x14ac:dyDescent="0.25">
      <c r="A2119" s="1" t="s">
        <v>5536</v>
      </c>
      <c r="B2119" s="1" t="s">
        <v>21</v>
      </c>
      <c r="C2119" s="1" t="s">
        <v>5496</v>
      </c>
      <c r="D2119" s="1" t="s">
        <v>21</v>
      </c>
      <c r="E2119" s="1" t="s">
        <v>4313</v>
      </c>
      <c r="F2119" s="1" t="s">
        <v>4372</v>
      </c>
      <c r="G2119" s="2"/>
      <c r="H2119" s="5">
        <v>77</v>
      </c>
      <c r="I2119" s="2"/>
      <c r="J2119" s="2"/>
      <c r="K2119" s="2"/>
      <c r="L2119" s="2"/>
      <c r="M2119" s="2"/>
      <c r="N2119" s="2"/>
      <c r="O2119" s="2"/>
      <c r="P2119" s="2"/>
      <c r="Q2119" s="5">
        <v>77</v>
      </c>
      <c r="R2119" s="1" t="s">
        <v>842</v>
      </c>
      <c r="S2119" s="1" t="s">
        <v>3362</v>
      </c>
      <c r="T2119" s="1" t="s">
        <v>22</v>
      </c>
      <c r="U2119" t="str">
        <f>VLOOKUP(E2119,[1]Report!$E$4:$T$4596,16,0)</f>
        <v>Move</v>
      </c>
    </row>
    <row r="2120" spans="1:21" x14ac:dyDescent="0.25">
      <c r="A2120" s="1" t="s">
        <v>5537</v>
      </c>
      <c r="B2120" s="1" t="s">
        <v>21</v>
      </c>
      <c r="C2120" s="1" t="s">
        <v>5496</v>
      </c>
      <c r="D2120" s="1" t="s">
        <v>21</v>
      </c>
      <c r="E2120" s="1" t="s">
        <v>4313</v>
      </c>
      <c r="F2120" s="1" t="s">
        <v>4372</v>
      </c>
      <c r="G2120" s="5">
        <v>66</v>
      </c>
      <c r="H2120" s="2"/>
      <c r="I2120" s="2"/>
      <c r="J2120" s="2"/>
      <c r="K2120" s="2"/>
      <c r="L2120" s="2"/>
      <c r="M2120" s="2"/>
      <c r="N2120" s="2"/>
      <c r="O2120" s="2"/>
      <c r="P2120" s="2"/>
      <c r="Q2120" s="5">
        <v>66</v>
      </c>
      <c r="R2120" s="1" t="s">
        <v>844</v>
      </c>
      <c r="S2120" s="1" t="s">
        <v>3362</v>
      </c>
      <c r="T2120" s="1" t="s">
        <v>22</v>
      </c>
      <c r="U2120" t="str">
        <f>VLOOKUP(E2120,[1]Report!$E$4:$T$4596,16,0)</f>
        <v>Move</v>
      </c>
    </row>
    <row r="2121" spans="1:21" x14ac:dyDescent="0.25">
      <c r="A2121" s="1" t="s">
        <v>5538</v>
      </c>
      <c r="B2121" s="1" t="s">
        <v>21</v>
      </c>
      <c r="C2121" s="1" t="s">
        <v>5496</v>
      </c>
      <c r="D2121" s="1" t="s">
        <v>21</v>
      </c>
      <c r="E2121" s="1" t="s">
        <v>4313</v>
      </c>
      <c r="F2121" s="1" t="s">
        <v>4372</v>
      </c>
      <c r="G2121" s="5">
        <v>75</v>
      </c>
      <c r="H2121" s="2"/>
      <c r="I2121" s="2"/>
      <c r="J2121" s="2"/>
      <c r="K2121" s="2"/>
      <c r="L2121" s="2"/>
      <c r="M2121" s="2"/>
      <c r="N2121" s="2"/>
      <c r="O2121" s="2"/>
      <c r="P2121" s="2"/>
      <c r="Q2121" s="5">
        <v>75</v>
      </c>
      <c r="R2121" s="1" t="s">
        <v>845</v>
      </c>
      <c r="S2121" s="1" t="s">
        <v>3362</v>
      </c>
      <c r="T2121" s="1" t="s">
        <v>22</v>
      </c>
      <c r="U2121" t="str">
        <f>VLOOKUP(E2121,[1]Report!$E$4:$T$4596,16,0)</f>
        <v>Move</v>
      </c>
    </row>
    <row r="2122" spans="1:21" x14ac:dyDescent="0.25">
      <c r="A2122" s="1" t="s">
        <v>5539</v>
      </c>
      <c r="B2122" s="1" t="s">
        <v>21</v>
      </c>
      <c r="C2122" s="1" t="s">
        <v>5496</v>
      </c>
      <c r="D2122" s="1" t="s">
        <v>21</v>
      </c>
      <c r="E2122" s="1" t="s">
        <v>4313</v>
      </c>
      <c r="F2122" s="1" t="s">
        <v>4372</v>
      </c>
      <c r="G2122" s="5">
        <v>66</v>
      </c>
      <c r="H2122" s="2"/>
      <c r="I2122" s="2"/>
      <c r="J2122" s="2"/>
      <c r="K2122" s="2"/>
      <c r="L2122" s="2"/>
      <c r="M2122" s="2"/>
      <c r="N2122" s="2"/>
      <c r="O2122" s="2"/>
      <c r="P2122" s="2"/>
      <c r="Q2122" s="5">
        <v>66</v>
      </c>
      <c r="R2122" s="1" t="s">
        <v>849</v>
      </c>
      <c r="S2122" s="1" t="s">
        <v>3362</v>
      </c>
      <c r="T2122" s="1" t="s">
        <v>22</v>
      </c>
      <c r="U2122" t="str">
        <f>VLOOKUP(E2122,[1]Report!$E$4:$T$4596,16,0)</f>
        <v>Move</v>
      </c>
    </row>
    <row r="2123" spans="1:21" x14ac:dyDescent="0.25">
      <c r="A2123" s="1" t="s">
        <v>5540</v>
      </c>
      <c r="B2123" s="1" t="s">
        <v>21</v>
      </c>
      <c r="C2123" s="1" t="s">
        <v>5496</v>
      </c>
      <c r="D2123" s="1" t="s">
        <v>21</v>
      </c>
      <c r="E2123" s="1" t="s">
        <v>4313</v>
      </c>
      <c r="F2123" s="1" t="s">
        <v>4372</v>
      </c>
      <c r="G2123" s="5">
        <v>995</v>
      </c>
      <c r="H2123" s="2"/>
      <c r="I2123" s="2"/>
      <c r="J2123" s="2"/>
      <c r="K2123" s="2"/>
      <c r="L2123" s="2"/>
      <c r="M2123" s="2"/>
      <c r="N2123" s="2"/>
      <c r="O2123" s="2"/>
      <c r="P2123" s="2"/>
      <c r="Q2123" s="5">
        <v>995</v>
      </c>
      <c r="R2123" s="1" t="s">
        <v>850</v>
      </c>
      <c r="S2123" s="1" t="s">
        <v>3362</v>
      </c>
      <c r="T2123" s="1" t="s">
        <v>22</v>
      </c>
      <c r="U2123" t="str">
        <f>VLOOKUP(E2123,[1]Report!$E$4:$T$4596,16,0)</f>
        <v>Move</v>
      </c>
    </row>
    <row r="2124" spans="1:21" x14ac:dyDescent="0.25">
      <c r="A2124" s="1" t="s">
        <v>5541</v>
      </c>
      <c r="B2124" s="1" t="s">
        <v>21</v>
      </c>
      <c r="C2124" s="1" t="s">
        <v>5496</v>
      </c>
      <c r="D2124" s="1" t="s">
        <v>21</v>
      </c>
      <c r="E2124" s="1" t="s">
        <v>4313</v>
      </c>
      <c r="F2124" s="1" t="s">
        <v>4372</v>
      </c>
      <c r="G2124" s="2"/>
      <c r="H2124" s="5">
        <v>270</v>
      </c>
      <c r="I2124" s="2"/>
      <c r="J2124" s="2"/>
      <c r="K2124" s="2"/>
      <c r="L2124" s="2"/>
      <c r="M2124" s="2"/>
      <c r="N2124" s="2"/>
      <c r="O2124" s="2"/>
      <c r="P2124" s="2"/>
      <c r="Q2124" s="5">
        <v>270</v>
      </c>
      <c r="R2124" s="1" t="s">
        <v>851</v>
      </c>
      <c r="S2124" s="1" t="s">
        <v>3362</v>
      </c>
      <c r="T2124" s="1" t="s">
        <v>22</v>
      </c>
      <c r="U2124" t="str">
        <f>VLOOKUP(E2124,[1]Report!$E$4:$T$4596,16,0)</f>
        <v>Move</v>
      </c>
    </row>
    <row r="2125" spans="1:21" x14ac:dyDescent="0.25">
      <c r="A2125" s="1" t="s">
        <v>5542</v>
      </c>
      <c r="B2125" s="1" t="s">
        <v>21</v>
      </c>
      <c r="C2125" s="1" t="s">
        <v>5496</v>
      </c>
      <c r="D2125" s="1" t="s">
        <v>21</v>
      </c>
      <c r="E2125" s="1" t="s">
        <v>4313</v>
      </c>
      <c r="F2125" s="1" t="s">
        <v>4372</v>
      </c>
      <c r="G2125" s="2"/>
      <c r="H2125" s="5">
        <v>586</v>
      </c>
      <c r="I2125" s="2"/>
      <c r="J2125" s="2"/>
      <c r="K2125" s="2"/>
      <c r="L2125" s="2"/>
      <c r="M2125" s="2"/>
      <c r="N2125" s="2"/>
      <c r="O2125" s="2"/>
      <c r="P2125" s="2"/>
      <c r="Q2125" s="5">
        <v>586</v>
      </c>
      <c r="R2125" s="1" t="s">
        <v>853</v>
      </c>
      <c r="S2125" s="1" t="s">
        <v>3362</v>
      </c>
      <c r="T2125" s="1" t="s">
        <v>22</v>
      </c>
      <c r="U2125" t="str">
        <f>VLOOKUP(E2125,[1]Report!$E$4:$T$4596,16,0)</f>
        <v>Move</v>
      </c>
    </row>
    <row r="2126" spans="1:21" x14ac:dyDescent="0.25">
      <c r="A2126" s="1" t="s">
        <v>5543</v>
      </c>
      <c r="B2126" s="1" t="s">
        <v>21</v>
      </c>
      <c r="C2126" s="1" t="s">
        <v>5496</v>
      </c>
      <c r="D2126" s="1" t="s">
        <v>21</v>
      </c>
      <c r="E2126" s="1" t="s">
        <v>4313</v>
      </c>
      <c r="F2126" s="1" t="s">
        <v>4372</v>
      </c>
      <c r="G2126" s="2"/>
      <c r="H2126" s="5">
        <v>244</v>
      </c>
      <c r="I2126" s="2"/>
      <c r="J2126" s="2"/>
      <c r="K2126" s="2"/>
      <c r="L2126" s="2"/>
      <c r="M2126" s="2"/>
      <c r="N2126" s="2"/>
      <c r="O2126" s="2"/>
      <c r="P2126" s="2"/>
      <c r="Q2126" s="5">
        <v>244</v>
      </c>
      <c r="R2126" s="1" t="s">
        <v>854</v>
      </c>
      <c r="S2126" s="1" t="s">
        <v>3362</v>
      </c>
      <c r="T2126" s="1" t="s">
        <v>22</v>
      </c>
      <c r="U2126" t="str">
        <f>VLOOKUP(E2126,[1]Report!$E$4:$T$4596,16,0)</f>
        <v>Move</v>
      </c>
    </row>
    <row r="2127" spans="1:21" x14ac:dyDescent="0.25">
      <c r="A2127" s="1" t="s">
        <v>5544</v>
      </c>
      <c r="B2127" s="1" t="s">
        <v>21</v>
      </c>
      <c r="C2127" s="1" t="s">
        <v>5496</v>
      </c>
      <c r="D2127" s="1" t="s">
        <v>21</v>
      </c>
      <c r="E2127" s="1" t="s">
        <v>4313</v>
      </c>
      <c r="F2127" s="1" t="s">
        <v>4372</v>
      </c>
      <c r="G2127" s="5">
        <v>262</v>
      </c>
      <c r="H2127" s="2"/>
      <c r="I2127" s="2"/>
      <c r="J2127" s="2"/>
      <c r="K2127" s="2"/>
      <c r="L2127" s="2"/>
      <c r="M2127" s="2"/>
      <c r="N2127" s="2"/>
      <c r="O2127" s="2"/>
      <c r="P2127" s="2"/>
      <c r="Q2127" s="5">
        <v>262</v>
      </c>
      <c r="R2127" s="1" t="s">
        <v>857</v>
      </c>
      <c r="S2127" s="1" t="s">
        <v>3362</v>
      </c>
      <c r="T2127" s="1" t="s">
        <v>22</v>
      </c>
      <c r="U2127" t="str">
        <f>VLOOKUP(E2127,[1]Report!$E$4:$T$4596,16,0)</f>
        <v>Move</v>
      </c>
    </row>
    <row r="2128" spans="1:21" x14ac:dyDescent="0.25">
      <c r="A2128" s="1" t="s">
        <v>5545</v>
      </c>
      <c r="B2128" s="1" t="s">
        <v>21</v>
      </c>
      <c r="C2128" s="1" t="s">
        <v>5496</v>
      </c>
      <c r="D2128" s="1" t="s">
        <v>21</v>
      </c>
      <c r="E2128" s="1" t="s">
        <v>4313</v>
      </c>
      <c r="F2128" s="1" t="s">
        <v>4372</v>
      </c>
      <c r="G2128" s="5">
        <v>365</v>
      </c>
      <c r="H2128" s="2"/>
      <c r="I2128" s="2"/>
      <c r="J2128" s="2"/>
      <c r="K2128" s="2"/>
      <c r="L2128" s="2"/>
      <c r="M2128" s="2"/>
      <c r="N2128" s="2"/>
      <c r="O2128" s="2"/>
      <c r="P2128" s="2"/>
      <c r="Q2128" s="5">
        <v>365</v>
      </c>
      <c r="R2128" s="1" t="s">
        <v>860</v>
      </c>
      <c r="S2128" s="1" t="s">
        <v>3362</v>
      </c>
      <c r="T2128" s="1" t="s">
        <v>22</v>
      </c>
      <c r="U2128" t="str">
        <f>VLOOKUP(E2128,[1]Report!$E$4:$T$4596,16,0)</f>
        <v>Move</v>
      </c>
    </row>
    <row r="2129" spans="1:21" x14ac:dyDescent="0.25">
      <c r="A2129" s="1" t="s">
        <v>5546</v>
      </c>
      <c r="B2129" s="1" t="s">
        <v>21</v>
      </c>
      <c r="C2129" s="1" t="s">
        <v>5496</v>
      </c>
      <c r="D2129" s="1" t="s">
        <v>21</v>
      </c>
      <c r="E2129" s="1" t="s">
        <v>4313</v>
      </c>
      <c r="F2129" s="1" t="s">
        <v>4372</v>
      </c>
      <c r="G2129" s="5">
        <v>124</v>
      </c>
      <c r="H2129" s="2"/>
      <c r="I2129" s="2"/>
      <c r="J2129" s="2"/>
      <c r="K2129" s="2"/>
      <c r="L2129" s="2"/>
      <c r="M2129" s="2"/>
      <c r="N2129" s="2"/>
      <c r="O2129" s="2"/>
      <c r="P2129" s="2"/>
      <c r="Q2129" s="5">
        <v>124</v>
      </c>
      <c r="R2129" s="1" t="s">
        <v>861</v>
      </c>
      <c r="S2129" s="1" t="s">
        <v>3362</v>
      </c>
      <c r="T2129" s="1" t="s">
        <v>22</v>
      </c>
      <c r="U2129" t="str">
        <f>VLOOKUP(E2129,[1]Report!$E$4:$T$4596,16,0)</f>
        <v>Move</v>
      </c>
    </row>
    <row r="2130" spans="1:21" x14ac:dyDescent="0.25">
      <c r="A2130" s="1" t="s">
        <v>5547</v>
      </c>
      <c r="B2130" s="1" t="s">
        <v>21</v>
      </c>
      <c r="C2130" s="1" t="s">
        <v>5496</v>
      </c>
      <c r="D2130" s="1" t="s">
        <v>21</v>
      </c>
      <c r="E2130" s="1" t="s">
        <v>4313</v>
      </c>
      <c r="F2130" s="1" t="s">
        <v>4372</v>
      </c>
      <c r="G2130" s="2"/>
      <c r="H2130" s="5">
        <v>766</v>
      </c>
      <c r="I2130" s="2"/>
      <c r="J2130" s="2"/>
      <c r="K2130" s="2"/>
      <c r="L2130" s="2"/>
      <c r="M2130" s="2"/>
      <c r="N2130" s="2"/>
      <c r="O2130" s="2"/>
      <c r="P2130" s="2"/>
      <c r="Q2130" s="5">
        <v>766</v>
      </c>
      <c r="R2130" s="1" t="s">
        <v>862</v>
      </c>
      <c r="S2130" s="1" t="s">
        <v>3362</v>
      </c>
      <c r="T2130" s="1" t="s">
        <v>22</v>
      </c>
      <c r="U2130" t="str">
        <f>VLOOKUP(E2130,[1]Report!$E$4:$T$4596,16,0)</f>
        <v>Move</v>
      </c>
    </row>
    <row r="2131" spans="1:21" x14ac:dyDescent="0.25">
      <c r="A2131" s="1" t="s">
        <v>5548</v>
      </c>
      <c r="B2131" s="1" t="s">
        <v>21</v>
      </c>
      <c r="C2131" s="1" t="s">
        <v>5496</v>
      </c>
      <c r="D2131" s="1" t="s">
        <v>21</v>
      </c>
      <c r="E2131" s="1" t="s">
        <v>4313</v>
      </c>
      <c r="F2131" s="1" t="s">
        <v>4372</v>
      </c>
      <c r="G2131" s="5">
        <v>75</v>
      </c>
      <c r="H2131" s="2"/>
      <c r="I2131" s="2"/>
      <c r="J2131" s="2"/>
      <c r="K2131" s="2"/>
      <c r="L2131" s="2"/>
      <c r="M2131" s="2"/>
      <c r="N2131" s="2"/>
      <c r="O2131" s="2"/>
      <c r="P2131" s="2"/>
      <c r="Q2131" s="5">
        <v>75</v>
      </c>
      <c r="R2131" s="1" t="s">
        <v>863</v>
      </c>
      <c r="S2131" s="1" t="s">
        <v>3362</v>
      </c>
      <c r="T2131" s="1" t="s">
        <v>22</v>
      </c>
      <c r="U2131" t="str">
        <f>VLOOKUP(E2131,[1]Report!$E$4:$T$4596,16,0)</f>
        <v>Move</v>
      </c>
    </row>
    <row r="2132" spans="1:21" x14ac:dyDescent="0.25">
      <c r="A2132" s="1" t="s">
        <v>2773</v>
      </c>
      <c r="B2132" s="1" t="s">
        <v>21</v>
      </c>
      <c r="C2132" s="1" t="s">
        <v>5496</v>
      </c>
      <c r="D2132" s="1" t="s">
        <v>21</v>
      </c>
      <c r="E2132" s="1" t="s">
        <v>4313</v>
      </c>
      <c r="F2132" s="1" t="s">
        <v>4372</v>
      </c>
      <c r="G2132" s="5">
        <v>369</v>
      </c>
      <c r="H2132" s="2"/>
      <c r="I2132" s="2"/>
      <c r="J2132" s="2"/>
      <c r="K2132" s="2"/>
      <c r="L2132" s="2"/>
      <c r="M2132" s="2"/>
      <c r="N2132" s="2"/>
      <c r="O2132" s="2"/>
      <c r="P2132" s="2"/>
      <c r="Q2132" s="5">
        <v>369</v>
      </c>
      <c r="R2132" s="1" t="s">
        <v>865</v>
      </c>
      <c r="S2132" s="1" t="s">
        <v>3362</v>
      </c>
      <c r="T2132" s="1" t="s">
        <v>22</v>
      </c>
      <c r="U2132" t="str">
        <f>VLOOKUP(E2132,[1]Report!$E$4:$T$4596,16,0)</f>
        <v>Move</v>
      </c>
    </row>
    <row r="2133" spans="1:21" x14ac:dyDescent="0.25">
      <c r="A2133" s="1" t="s">
        <v>5549</v>
      </c>
      <c r="B2133" s="1" t="s">
        <v>21</v>
      </c>
      <c r="C2133" s="1" t="s">
        <v>5496</v>
      </c>
      <c r="D2133" s="1" t="s">
        <v>21</v>
      </c>
      <c r="E2133" s="1" t="s">
        <v>4313</v>
      </c>
      <c r="F2133" s="1" t="s">
        <v>4372</v>
      </c>
      <c r="G2133" s="2"/>
      <c r="H2133" s="5">
        <v>92</v>
      </c>
      <c r="I2133" s="2"/>
      <c r="J2133" s="2"/>
      <c r="K2133" s="2"/>
      <c r="L2133" s="2"/>
      <c r="M2133" s="2"/>
      <c r="N2133" s="2"/>
      <c r="O2133" s="2"/>
      <c r="P2133" s="2"/>
      <c r="Q2133" s="5">
        <v>92</v>
      </c>
      <c r="R2133" s="1" t="s">
        <v>866</v>
      </c>
      <c r="S2133" s="1" t="s">
        <v>3362</v>
      </c>
      <c r="T2133" s="1" t="s">
        <v>22</v>
      </c>
      <c r="U2133" t="str">
        <f>VLOOKUP(E2133,[1]Report!$E$4:$T$4596,16,0)</f>
        <v>Move</v>
      </c>
    </row>
    <row r="2134" spans="1:21" x14ac:dyDescent="0.25">
      <c r="A2134" s="1" t="s">
        <v>5550</v>
      </c>
      <c r="B2134" s="1" t="s">
        <v>21</v>
      </c>
      <c r="C2134" s="1" t="s">
        <v>5496</v>
      </c>
      <c r="D2134" s="1" t="s">
        <v>21</v>
      </c>
      <c r="E2134" s="1" t="s">
        <v>4313</v>
      </c>
      <c r="F2134" s="1" t="s">
        <v>4372</v>
      </c>
      <c r="G2134" s="5">
        <v>111</v>
      </c>
      <c r="H2134" s="2"/>
      <c r="I2134" s="2"/>
      <c r="J2134" s="2"/>
      <c r="K2134" s="2"/>
      <c r="L2134" s="2"/>
      <c r="M2134" s="2"/>
      <c r="N2134" s="2"/>
      <c r="O2134" s="2"/>
      <c r="P2134" s="2"/>
      <c r="Q2134" s="5">
        <v>111</v>
      </c>
      <c r="R2134" s="1" t="s">
        <v>867</v>
      </c>
      <c r="S2134" s="1" t="s">
        <v>3362</v>
      </c>
      <c r="T2134" s="1" t="s">
        <v>22</v>
      </c>
      <c r="U2134" t="str">
        <f>VLOOKUP(E2134,[1]Report!$E$4:$T$4596,16,0)</f>
        <v>Move</v>
      </c>
    </row>
    <row r="2135" spans="1:21" x14ac:dyDescent="0.25">
      <c r="A2135" s="1" t="s">
        <v>5551</v>
      </c>
      <c r="B2135" s="1" t="s">
        <v>21</v>
      </c>
      <c r="C2135" s="1" t="s">
        <v>5496</v>
      </c>
      <c r="D2135" s="1" t="s">
        <v>21</v>
      </c>
      <c r="E2135" s="1" t="s">
        <v>4313</v>
      </c>
      <c r="F2135" s="1" t="s">
        <v>4372</v>
      </c>
      <c r="G2135" s="2"/>
      <c r="H2135" s="5">
        <v>322</v>
      </c>
      <c r="I2135" s="2"/>
      <c r="J2135" s="2"/>
      <c r="K2135" s="2"/>
      <c r="L2135" s="2"/>
      <c r="M2135" s="2"/>
      <c r="N2135" s="2"/>
      <c r="O2135" s="2"/>
      <c r="P2135" s="2"/>
      <c r="Q2135" s="5">
        <v>322</v>
      </c>
      <c r="R2135" s="1" t="s">
        <v>868</v>
      </c>
      <c r="S2135" s="1" t="s">
        <v>3362</v>
      </c>
      <c r="T2135" s="1" t="s">
        <v>22</v>
      </c>
      <c r="U2135" t="str">
        <f>VLOOKUP(E2135,[1]Report!$E$4:$T$4596,16,0)</f>
        <v>Move</v>
      </c>
    </row>
    <row r="2136" spans="1:21" x14ac:dyDescent="0.25">
      <c r="A2136" s="1" t="s">
        <v>5552</v>
      </c>
      <c r="B2136" s="1" t="s">
        <v>21</v>
      </c>
      <c r="C2136" s="1" t="s">
        <v>5496</v>
      </c>
      <c r="D2136" s="1" t="s">
        <v>21</v>
      </c>
      <c r="E2136" s="1" t="s">
        <v>4313</v>
      </c>
      <c r="F2136" s="1" t="s">
        <v>4372</v>
      </c>
      <c r="G2136" s="2"/>
      <c r="H2136" s="5">
        <v>395</v>
      </c>
      <c r="I2136" s="2"/>
      <c r="J2136" s="2"/>
      <c r="K2136" s="2"/>
      <c r="L2136" s="2"/>
      <c r="M2136" s="2"/>
      <c r="N2136" s="2"/>
      <c r="O2136" s="2"/>
      <c r="P2136" s="2"/>
      <c r="Q2136" s="5">
        <v>395</v>
      </c>
      <c r="R2136" s="1" t="s">
        <v>869</v>
      </c>
      <c r="S2136" s="1" t="s">
        <v>3362</v>
      </c>
      <c r="T2136" s="1" t="s">
        <v>22</v>
      </c>
      <c r="U2136" t="str">
        <f>VLOOKUP(E2136,[1]Report!$E$4:$T$4596,16,0)</f>
        <v>Move</v>
      </c>
    </row>
    <row r="2137" spans="1:21" x14ac:dyDescent="0.25">
      <c r="A2137" s="1" t="s">
        <v>5553</v>
      </c>
      <c r="B2137" s="1" t="s">
        <v>21</v>
      </c>
      <c r="C2137" s="1" t="s">
        <v>5496</v>
      </c>
      <c r="D2137" s="1" t="s">
        <v>21</v>
      </c>
      <c r="E2137" s="1" t="s">
        <v>4313</v>
      </c>
      <c r="F2137" s="1" t="s">
        <v>4372</v>
      </c>
      <c r="G2137" s="5">
        <v>1354</v>
      </c>
      <c r="H2137" s="2"/>
      <c r="I2137" s="2"/>
      <c r="J2137" s="2"/>
      <c r="K2137" s="2"/>
      <c r="L2137" s="2"/>
      <c r="M2137" s="2"/>
      <c r="N2137" s="2"/>
      <c r="O2137" s="2"/>
      <c r="P2137" s="2"/>
      <c r="Q2137" s="5">
        <v>1354</v>
      </c>
      <c r="R2137" s="1" t="s">
        <v>870</v>
      </c>
      <c r="S2137" s="1" t="s">
        <v>3362</v>
      </c>
      <c r="T2137" s="1" t="s">
        <v>22</v>
      </c>
      <c r="U2137" t="str">
        <f>VLOOKUP(E2137,[1]Report!$E$4:$T$4596,16,0)</f>
        <v>Move</v>
      </c>
    </row>
    <row r="2138" spans="1:21" x14ac:dyDescent="0.25">
      <c r="A2138" s="1" t="s">
        <v>5554</v>
      </c>
      <c r="B2138" s="1" t="s">
        <v>21</v>
      </c>
      <c r="C2138" s="1" t="s">
        <v>5496</v>
      </c>
      <c r="D2138" s="1" t="s">
        <v>21</v>
      </c>
      <c r="E2138" s="1" t="s">
        <v>4313</v>
      </c>
      <c r="F2138" s="1" t="s">
        <v>4372</v>
      </c>
      <c r="G2138" s="5">
        <v>108</v>
      </c>
      <c r="H2138" s="2"/>
      <c r="I2138" s="2"/>
      <c r="J2138" s="2"/>
      <c r="K2138" s="2"/>
      <c r="L2138" s="2"/>
      <c r="M2138" s="2"/>
      <c r="N2138" s="2"/>
      <c r="O2138" s="2"/>
      <c r="P2138" s="2"/>
      <c r="Q2138" s="5">
        <v>108</v>
      </c>
      <c r="R2138" s="1" t="s">
        <v>872</v>
      </c>
      <c r="S2138" s="1" t="s">
        <v>3362</v>
      </c>
      <c r="T2138" s="1" t="s">
        <v>22</v>
      </c>
      <c r="U2138" t="str">
        <f>VLOOKUP(E2138,[1]Report!$E$4:$T$4596,16,0)</f>
        <v>Move</v>
      </c>
    </row>
    <row r="2139" spans="1:21" x14ac:dyDescent="0.25">
      <c r="A2139" s="1" t="s">
        <v>5555</v>
      </c>
      <c r="B2139" s="1" t="s">
        <v>21</v>
      </c>
      <c r="C2139" s="1" t="s">
        <v>5496</v>
      </c>
      <c r="D2139" s="1" t="s">
        <v>21</v>
      </c>
      <c r="E2139" s="1" t="s">
        <v>4313</v>
      </c>
      <c r="F2139" s="1" t="s">
        <v>4372</v>
      </c>
      <c r="G2139" s="5">
        <v>1147</v>
      </c>
      <c r="H2139" s="2"/>
      <c r="I2139" s="2"/>
      <c r="J2139" s="2"/>
      <c r="K2139" s="2"/>
      <c r="L2139" s="2"/>
      <c r="M2139" s="2"/>
      <c r="N2139" s="2"/>
      <c r="O2139" s="2"/>
      <c r="P2139" s="2"/>
      <c r="Q2139" s="5">
        <v>1147</v>
      </c>
      <c r="R2139" s="1" t="s">
        <v>873</v>
      </c>
      <c r="S2139" s="1" t="s">
        <v>3362</v>
      </c>
      <c r="T2139" s="1" t="s">
        <v>22</v>
      </c>
      <c r="U2139" t="str">
        <f>VLOOKUP(E2139,[1]Report!$E$4:$T$4596,16,0)</f>
        <v>Move</v>
      </c>
    </row>
    <row r="2140" spans="1:21" x14ac:dyDescent="0.25">
      <c r="A2140" s="1" t="s">
        <v>5556</v>
      </c>
      <c r="B2140" s="1" t="s">
        <v>21</v>
      </c>
      <c r="C2140" s="1" t="s">
        <v>5496</v>
      </c>
      <c r="D2140" s="1" t="s">
        <v>21</v>
      </c>
      <c r="E2140" s="1" t="s">
        <v>4313</v>
      </c>
      <c r="F2140" s="1" t="s">
        <v>4372</v>
      </c>
      <c r="G2140" s="5">
        <v>660</v>
      </c>
      <c r="H2140" s="2"/>
      <c r="I2140" s="2"/>
      <c r="J2140" s="2"/>
      <c r="K2140" s="2"/>
      <c r="L2140" s="2"/>
      <c r="M2140" s="2"/>
      <c r="N2140" s="2"/>
      <c r="O2140" s="2"/>
      <c r="P2140" s="2"/>
      <c r="Q2140" s="5">
        <v>660</v>
      </c>
      <c r="R2140" s="1" t="s">
        <v>874</v>
      </c>
      <c r="S2140" s="1" t="s">
        <v>3362</v>
      </c>
      <c r="T2140" s="1" t="s">
        <v>22</v>
      </c>
      <c r="U2140" t="str">
        <f>VLOOKUP(E2140,[1]Report!$E$4:$T$4596,16,0)</f>
        <v>Move</v>
      </c>
    </row>
    <row r="2141" spans="1:21" x14ac:dyDescent="0.25">
      <c r="A2141" s="1" t="s">
        <v>5557</v>
      </c>
      <c r="B2141" s="1" t="s">
        <v>21</v>
      </c>
      <c r="C2141" s="1" t="s">
        <v>5496</v>
      </c>
      <c r="D2141" s="1" t="s">
        <v>21</v>
      </c>
      <c r="E2141" s="1" t="s">
        <v>4313</v>
      </c>
      <c r="F2141" s="1" t="s">
        <v>4372</v>
      </c>
      <c r="G2141" s="2"/>
      <c r="H2141" s="5">
        <v>122</v>
      </c>
      <c r="I2141" s="2"/>
      <c r="J2141" s="2"/>
      <c r="K2141" s="2"/>
      <c r="L2141" s="2"/>
      <c r="M2141" s="2"/>
      <c r="N2141" s="2"/>
      <c r="O2141" s="2"/>
      <c r="P2141" s="2"/>
      <c r="Q2141" s="5">
        <v>122</v>
      </c>
      <c r="R2141" s="1" t="s">
        <v>875</v>
      </c>
      <c r="S2141" s="1" t="s">
        <v>3362</v>
      </c>
      <c r="T2141" s="1" t="s">
        <v>22</v>
      </c>
      <c r="U2141" t="str">
        <f>VLOOKUP(E2141,[1]Report!$E$4:$T$4596,16,0)</f>
        <v>Move</v>
      </c>
    </row>
    <row r="2142" spans="1:21" x14ac:dyDescent="0.25">
      <c r="A2142" s="1" t="s">
        <v>5558</v>
      </c>
      <c r="B2142" s="1" t="s">
        <v>21</v>
      </c>
      <c r="C2142" s="1" t="s">
        <v>5496</v>
      </c>
      <c r="D2142" s="1" t="s">
        <v>21</v>
      </c>
      <c r="E2142" s="1" t="s">
        <v>4313</v>
      </c>
      <c r="F2142" s="1" t="s">
        <v>4372</v>
      </c>
      <c r="G2142" s="2"/>
      <c r="H2142" s="5">
        <v>294</v>
      </c>
      <c r="I2142" s="2"/>
      <c r="J2142" s="2"/>
      <c r="K2142" s="2"/>
      <c r="L2142" s="2"/>
      <c r="M2142" s="2"/>
      <c r="N2142" s="2"/>
      <c r="O2142" s="2"/>
      <c r="P2142" s="2"/>
      <c r="Q2142" s="5">
        <v>294</v>
      </c>
      <c r="R2142" s="1" t="s">
        <v>876</v>
      </c>
      <c r="S2142" s="1" t="s">
        <v>3362</v>
      </c>
      <c r="T2142" s="1" t="s">
        <v>22</v>
      </c>
      <c r="U2142" t="str">
        <f>VLOOKUP(E2142,[1]Report!$E$4:$T$4596,16,0)</f>
        <v>Move</v>
      </c>
    </row>
    <row r="2143" spans="1:21" x14ac:dyDescent="0.25">
      <c r="A2143" s="1" t="s">
        <v>5559</v>
      </c>
      <c r="B2143" s="1" t="s">
        <v>21</v>
      </c>
      <c r="C2143" s="1" t="s">
        <v>5496</v>
      </c>
      <c r="D2143" s="1" t="s">
        <v>21</v>
      </c>
      <c r="E2143" s="1" t="s">
        <v>4313</v>
      </c>
      <c r="F2143" s="1" t="s">
        <v>4372</v>
      </c>
      <c r="G2143" s="5">
        <v>218</v>
      </c>
      <c r="H2143" s="2"/>
      <c r="I2143" s="2"/>
      <c r="J2143" s="2"/>
      <c r="K2143" s="2"/>
      <c r="L2143" s="2"/>
      <c r="M2143" s="2"/>
      <c r="N2143" s="2"/>
      <c r="O2143" s="2"/>
      <c r="P2143" s="2"/>
      <c r="Q2143" s="5">
        <v>218</v>
      </c>
      <c r="R2143" s="1" t="s">
        <v>877</v>
      </c>
      <c r="S2143" s="1" t="s">
        <v>3362</v>
      </c>
      <c r="T2143" s="1" t="s">
        <v>22</v>
      </c>
      <c r="U2143" t="str">
        <f>VLOOKUP(E2143,[1]Report!$E$4:$T$4596,16,0)</f>
        <v>Move</v>
      </c>
    </row>
    <row r="2144" spans="1:21" x14ac:dyDescent="0.25">
      <c r="A2144" s="1" t="s">
        <v>5560</v>
      </c>
      <c r="B2144" s="1" t="s">
        <v>21</v>
      </c>
      <c r="C2144" s="1" t="s">
        <v>5496</v>
      </c>
      <c r="D2144" s="1" t="s">
        <v>21</v>
      </c>
      <c r="E2144" s="1" t="s">
        <v>4313</v>
      </c>
      <c r="F2144" s="1" t="s">
        <v>4372</v>
      </c>
      <c r="G2144" s="5">
        <v>149</v>
      </c>
      <c r="H2144" s="2"/>
      <c r="I2144" s="2"/>
      <c r="J2144" s="2"/>
      <c r="K2144" s="2"/>
      <c r="L2144" s="2"/>
      <c r="M2144" s="2"/>
      <c r="N2144" s="2"/>
      <c r="O2144" s="2"/>
      <c r="P2144" s="2"/>
      <c r="Q2144" s="5">
        <v>149</v>
      </c>
      <c r="R2144" s="1" t="s">
        <v>879</v>
      </c>
      <c r="S2144" s="1" t="s">
        <v>3362</v>
      </c>
      <c r="T2144" s="1" t="s">
        <v>22</v>
      </c>
      <c r="U2144" t="str">
        <f>VLOOKUP(E2144,[1]Report!$E$4:$T$4596,16,0)</f>
        <v>Move</v>
      </c>
    </row>
    <row r="2145" spans="1:21" x14ac:dyDescent="0.25">
      <c r="A2145" s="1" t="s">
        <v>5561</v>
      </c>
      <c r="B2145" s="1" t="s">
        <v>21</v>
      </c>
      <c r="C2145" s="1" t="s">
        <v>5496</v>
      </c>
      <c r="D2145" s="1" t="s">
        <v>21</v>
      </c>
      <c r="E2145" s="1" t="s">
        <v>4313</v>
      </c>
      <c r="F2145" s="1" t="s">
        <v>4372</v>
      </c>
      <c r="G2145" s="2"/>
      <c r="H2145" s="5">
        <v>570</v>
      </c>
      <c r="I2145" s="2"/>
      <c r="J2145" s="2"/>
      <c r="K2145" s="2"/>
      <c r="L2145" s="2"/>
      <c r="M2145" s="2"/>
      <c r="N2145" s="2"/>
      <c r="O2145" s="2"/>
      <c r="P2145" s="2"/>
      <c r="Q2145" s="5">
        <v>570</v>
      </c>
      <c r="R2145" s="1" t="s">
        <v>880</v>
      </c>
      <c r="S2145" s="1" t="s">
        <v>3362</v>
      </c>
      <c r="T2145" s="1" t="s">
        <v>22</v>
      </c>
      <c r="U2145" t="str">
        <f>VLOOKUP(E2145,[1]Report!$E$4:$T$4596,16,0)</f>
        <v>Move</v>
      </c>
    </row>
    <row r="2146" spans="1:21" x14ac:dyDescent="0.25">
      <c r="A2146" s="1" t="s">
        <v>5562</v>
      </c>
      <c r="B2146" s="1" t="s">
        <v>21</v>
      </c>
      <c r="C2146" s="1" t="s">
        <v>5496</v>
      </c>
      <c r="D2146" s="1" t="s">
        <v>21</v>
      </c>
      <c r="E2146" s="1" t="s">
        <v>4313</v>
      </c>
      <c r="F2146" s="1" t="s">
        <v>4372</v>
      </c>
      <c r="G2146" s="2"/>
      <c r="H2146" s="5">
        <v>1597</v>
      </c>
      <c r="I2146" s="2"/>
      <c r="J2146" s="2"/>
      <c r="K2146" s="2"/>
      <c r="L2146" s="2"/>
      <c r="M2146" s="2"/>
      <c r="N2146" s="2"/>
      <c r="O2146" s="2"/>
      <c r="P2146" s="2"/>
      <c r="Q2146" s="5">
        <v>1597</v>
      </c>
      <c r="R2146" s="1" t="s">
        <v>881</v>
      </c>
      <c r="S2146" s="1" t="s">
        <v>3362</v>
      </c>
      <c r="T2146" s="1" t="s">
        <v>22</v>
      </c>
      <c r="U2146" t="str">
        <f>VLOOKUP(E2146,[1]Report!$E$4:$T$4596,16,0)</f>
        <v>Move</v>
      </c>
    </row>
    <row r="2147" spans="1:21" x14ac:dyDescent="0.25">
      <c r="A2147" s="1" t="s">
        <v>5563</v>
      </c>
      <c r="B2147" s="1" t="s">
        <v>21</v>
      </c>
      <c r="C2147" s="1" t="s">
        <v>5496</v>
      </c>
      <c r="D2147" s="1" t="s">
        <v>21</v>
      </c>
      <c r="E2147" s="1" t="s">
        <v>4313</v>
      </c>
      <c r="F2147" s="1" t="s">
        <v>4372</v>
      </c>
      <c r="G2147" s="5">
        <v>138</v>
      </c>
      <c r="H2147" s="2"/>
      <c r="I2147" s="2"/>
      <c r="J2147" s="2"/>
      <c r="K2147" s="2"/>
      <c r="L2147" s="2"/>
      <c r="M2147" s="2"/>
      <c r="N2147" s="2"/>
      <c r="O2147" s="2"/>
      <c r="P2147" s="2"/>
      <c r="Q2147" s="5">
        <v>138</v>
      </c>
      <c r="R2147" s="1" t="s">
        <v>882</v>
      </c>
      <c r="S2147" s="1" t="s">
        <v>3362</v>
      </c>
      <c r="T2147" s="1" t="s">
        <v>22</v>
      </c>
      <c r="U2147" t="str">
        <f>VLOOKUP(E2147,[1]Report!$E$4:$T$4596,16,0)</f>
        <v>Move</v>
      </c>
    </row>
    <row r="2148" spans="1:21" x14ac:dyDescent="0.25">
      <c r="A2148" s="1" t="s">
        <v>5564</v>
      </c>
      <c r="B2148" s="1" t="s">
        <v>21</v>
      </c>
      <c r="C2148" s="1" t="s">
        <v>5496</v>
      </c>
      <c r="D2148" s="1" t="s">
        <v>21</v>
      </c>
      <c r="E2148" s="1" t="s">
        <v>4313</v>
      </c>
      <c r="F2148" s="1" t="s">
        <v>4372</v>
      </c>
      <c r="G2148" s="2"/>
      <c r="H2148" s="5">
        <v>87</v>
      </c>
      <c r="I2148" s="2"/>
      <c r="J2148" s="2"/>
      <c r="K2148" s="2"/>
      <c r="L2148" s="2"/>
      <c r="M2148" s="2"/>
      <c r="N2148" s="2"/>
      <c r="O2148" s="2"/>
      <c r="P2148" s="2"/>
      <c r="Q2148" s="5">
        <v>87</v>
      </c>
      <c r="R2148" s="1" t="s">
        <v>883</v>
      </c>
      <c r="S2148" s="1" t="s">
        <v>3362</v>
      </c>
      <c r="T2148" s="1" t="s">
        <v>22</v>
      </c>
      <c r="U2148" t="str">
        <f>VLOOKUP(E2148,[1]Report!$E$4:$T$4596,16,0)</f>
        <v>Move</v>
      </c>
    </row>
    <row r="2149" spans="1:21" x14ac:dyDescent="0.25">
      <c r="A2149" s="1" t="s">
        <v>5565</v>
      </c>
      <c r="B2149" s="1" t="s">
        <v>21</v>
      </c>
      <c r="C2149" s="1" t="s">
        <v>5496</v>
      </c>
      <c r="D2149" s="1" t="s">
        <v>21</v>
      </c>
      <c r="E2149" s="1" t="s">
        <v>4313</v>
      </c>
      <c r="F2149" s="1" t="s">
        <v>4372</v>
      </c>
      <c r="G2149" s="2"/>
      <c r="H2149" s="5">
        <v>180</v>
      </c>
      <c r="I2149" s="2"/>
      <c r="J2149" s="2"/>
      <c r="K2149" s="2"/>
      <c r="L2149" s="2"/>
      <c r="M2149" s="2"/>
      <c r="N2149" s="2"/>
      <c r="O2149" s="2"/>
      <c r="P2149" s="2"/>
      <c r="Q2149" s="5">
        <v>180</v>
      </c>
      <c r="R2149" s="1" t="s">
        <v>884</v>
      </c>
      <c r="S2149" s="1" t="s">
        <v>3362</v>
      </c>
      <c r="T2149" s="1" t="s">
        <v>22</v>
      </c>
      <c r="U2149" t="str">
        <f>VLOOKUP(E2149,[1]Report!$E$4:$T$4596,16,0)</f>
        <v>Move</v>
      </c>
    </row>
    <row r="2150" spans="1:21" x14ac:dyDescent="0.25">
      <c r="A2150" s="1" t="s">
        <v>5566</v>
      </c>
      <c r="B2150" s="1" t="s">
        <v>21</v>
      </c>
      <c r="C2150" s="1" t="s">
        <v>5496</v>
      </c>
      <c r="D2150" s="1" t="s">
        <v>21</v>
      </c>
      <c r="E2150" s="1" t="s">
        <v>4313</v>
      </c>
      <c r="F2150" s="1" t="s">
        <v>4372</v>
      </c>
      <c r="G2150" s="2"/>
      <c r="H2150" s="5">
        <v>726</v>
      </c>
      <c r="I2150" s="2"/>
      <c r="J2150" s="2"/>
      <c r="K2150" s="2"/>
      <c r="L2150" s="2"/>
      <c r="M2150" s="2"/>
      <c r="N2150" s="2"/>
      <c r="O2150" s="2"/>
      <c r="P2150" s="2"/>
      <c r="Q2150" s="5">
        <v>726</v>
      </c>
      <c r="R2150" s="1" t="s">
        <v>885</v>
      </c>
      <c r="S2150" s="1" t="s">
        <v>3362</v>
      </c>
      <c r="T2150" s="1" t="s">
        <v>22</v>
      </c>
      <c r="U2150" t="str">
        <f>VLOOKUP(E2150,[1]Report!$E$4:$T$4596,16,0)</f>
        <v>Move</v>
      </c>
    </row>
    <row r="2151" spans="1:21" x14ac:dyDescent="0.25">
      <c r="A2151" s="1" t="s">
        <v>5567</v>
      </c>
      <c r="B2151" s="1" t="s">
        <v>21</v>
      </c>
      <c r="C2151" s="1" t="s">
        <v>5496</v>
      </c>
      <c r="D2151" s="1" t="s">
        <v>21</v>
      </c>
      <c r="E2151" s="1" t="s">
        <v>4313</v>
      </c>
      <c r="F2151" s="1" t="s">
        <v>4372</v>
      </c>
      <c r="G2151" s="2"/>
      <c r="H2151" s="5">
        <v>280</v>
      </c>
      <c r="I2151" s="2"/>
      <c r="J2151" s="2"/>
      <c r="K2151" s="2"/>
      <c r="L2151" s="2"/>
      <c r="M2151" s="2"/>
      <c r="N2151" s="2"/>
      <c r="O2151" s="2"/>
      <c r="P2151" s="2"/>
      <c r="Q2151" s="5">
        <v>280</v>
      </c>
      <c r="R2151" s="1" t="s">
        <v>887</v>
      </c>
      <c r="S2151" s="1" t="s">
        <v>3362</v>
      </c>
      <c r="T2151" s="1" t="s">
        <v>22</v>
      </c>
      <c r="U2151" t="str">
        <f>VLOOKUP(E2151,[1]Report!$E$4:$T$4596,16,0)</f>
        <v>Move</v>
      </c>
    </row>
    <row r="2152" spans="1:21" x14ac:dyDescent="0.25">
      <c r="A2152" s="1" t="s">
        <v>5568</v>
      </c>
      <c r="B2152" s="1" t="s">
        <v>21</v>
      </c>
      <c r="C2152" s="1" t="s">
        <v>5496</v>
      </c>
      <c r="D2152" s="1" t="s">
        <v>21</v>
      </c>
      <c r="E2152" s="1" t="s">
        <v>4313</v>
      </c>
      <c r="F2152" s="1" t="s">
        <v>4372</v>
      </c>
      <c r="G2152" s="2"/>
      <c r="H2152" s="5">
        <v>87</v>
      </c>
      <c r="I2152" s="2"/>
      <c r="J2152" s="2"/>
      <c r="K2152" s="2"/>
      <c r="L2152" s="2"/>
      <c r="M2152" s="2"/>
      <c r="N2152" s="2"/>
      <c r="O2152" s="2"/>
      <c r="P2152" s="2"/>
      <c r="Q2152" s="5">
        <v>87</v>
      </c>
      <c r="R2152" s="1" t="s">
        <v>888</v>
      </c>
      <c r="S2152" s="1" t="s">
        <v>3362</v>
      </c>
      <c r="T2152" s="1" t="s">
        <v>22</v>
      </c>
      <c r="U2152" t="str">
        <f>VLOOKUP(E2152,[1]Report!$E$4:$T$4596,16,0)</f>
        <v>Move</v>
      </c>
    </row>
    <row r="2153" spans="1:21" x14ac:dyDescent="0.25">
      <c r="A2153" s="1" t="s">
        <v>5569</v>
      </c>
      <c r="B2153" s="1" t="s">
        <v>21</v>
      </c>
      <c r="C2153" s="1" t="s">
        <v>5496</v>
      </c>
      <c r="D2153" s="1" t="s">
        <v>21</v>
      </c>
      <c r="E2153" s="1" t="s">
        <v>4313</v>
      </c>
      <c r="F2153" s="1" t="s">
        <v>4372</v>
      </c>
      <c r="G2153" s="2"/>
      <c r="H2153" s="5">
        <v>672</v>
      </c>
      <c r="I2153" s="2"/>
      <c r="J2153" s="2"/>
      <c r="K2153" s="2"/>
      <c r="L2153" s="2"/>
      <c r="M2153" s="2"/>
      <c r="N2153" s="2"/>
      <c r="O2153" s="2"/>
      <c r="P2153" s="2"/>
      <c r="Q2153" s="5">
        <v>672</v>
      </c>
      <c r="R2153" s="1" t="s">
        <v>889</v>
      </c>
      <c r="S2153" s="1" t="s">
        <v>3362</v>
      </c>
      <c r="T2153" s="1" t="s">
        <v>22</v>
      </c>
      <c r="U2153" t="str">
        <f>VLOOKUP(E2153,[1]Report!$E$4:$T$4596,16,0)</f>
        <v>Move</v>
      </c>
    </row>
    <row r="2154" spans="1:21" x14ac:dyDescent="0.25">
      <c r="A2154" s="1" t="s">
        <v>5570</v>
      </c>
      <c r="B2154" s="1" t="s">
        <v>21</v>
      </c>
      <c r="C2154" s="1" t="s">
        <v>5496</v>
      </c>
      <c r="D2154" s="1" t="s">
        <v>21</v>
      </c>
      <c r="E2154" s="1" t="s">
        <v>4313</v>
      </c>
      <c r="F2154" s="1" t="s">
        <v>4372</v>
      </c>
      <c r="G2154" s="2"/>
      <c r="H2154" s="5">
        <v>672</v>
      </c>
      <c r="I2154" s="2"/>
      <c r="J2154" s="2"/>
      <c r="K2154" s="2"/>
      <c r="L2154" s="2"/>
      <c r="M2154" s="2"/>
      <c r="N2154" s="2"/>
      <c r="O2154" s="2"/>
      <c r="P2154" s="2"/>
      <c r="Q2154" s="5">
        <v>672</v>
      </c>
      <c r="R2154" s="1" t="s">
        <v>891</v>
      </c>
      <c r="S2154" s="1" t="s">
        <v>3362</v>
      </c>
      <c r="T2154" s="1" t="s">
        <v>22</v>
      </c>
      <c r="U2154" t="str">
        <f>VLOOKUP(E2154,[1]Report!$E$4:$T$4596,16,0)</f>
        <v>Move</v>
      </c>
    </row>
    <row r="2155" spans="1:21" x14ac:dyDescent="0.25">
      <c r="A2155" s="1" t="s">
        <v>5571</v>
      </c>
      <c r="B2155" s="1" t="s">
        <v>21</v>
      </c>
      <c r="C2155" s="1" t="s">
        <v>5496</v>
      </c>
      <c r="D2155" s="1" t="s">
        <v>21</v>
      </c>
      <c r="E2155" s="1" t="s">
        <v>4313</v>
      </c>
      <c r="F2155" s="1" t="s">
        <v>4372</v>
      </c>
      <c r="G2155" s="5">
        <v>149</v>
      </c>
      <c r="H2155" s="2"/>
      <c r="I2155" s="2"/>
      <c r="J2155" s="2"/>
      <c r="K2155" s="2"/>
      <c r="L2155" s="2"/>
      <c r="M2155" s="2"/>
      <c r="N2155" s="2"/>
      <c r="O2155" s="2"/>
      <c r="P2155" s="2"/>
      <c r="Q2155" s="5">
        <v>149</v>
      </c>
      <c r="R2155" s="1" t="s">
        <v>894</v>
      </c>
      <c r="S2155" s="1" t="s">
        <v>3362</v>
      </c>
      <c r="T2155" s="1" t="s">
        <v>22</v>
      </c>
      <c r="U2155" t="str">
        <f>VLOOKUP(E2155,[1]Report!$E$4:$T$4596,16,0)</f>
        <v>Move</v>
      </c>
    </row>
    <row r="2156" spans="1:21" x14ac:dyDescent="0.25">
      <c r="A2156" s="1" t="s">
        <v>5572</v>
      </c>
      <c r="B2156" s="1" t="s">
        <v>21</v>
      </c>
      <c r="C2156" s="1" t="s">
        <v>5496</v>
      </c>
      <c r="D2156" s="1" t="s">
        <v>21</v>
      </c>
      <c r="E2156" s="1" t="s">
        <v>4313</v>
      </c>
      <c r="F2156" s="1" t="s">
        <v>4372</v>
      </c>
      <c r="G2156" s="5">
        <v>87</v>
      </c>
      <c r="H2156" s="2"/>
      <c r="I2156" s="2"/>
      <c r="J2156" s="2"/>
      <c r="K2156" s="2"/>
      <c r="L2156" s="2"/>
      <c r="M2156" s="2"/>
      <c r="N2156" s="2"/>
      <c r="O2156" s="2"/>
      <c r="P2156" s="2"/>
      <c r="Q2156" s="5">
        <v>87</v>
      </c>
      <c r="R2156" s="1" t="s">
        <v>897</v>
      </c>
      <c r="S2156" s="1" t="s">
        <v>3362</v>
      </c>
      <c r="T2156" s="1" t="s">
        <v>22</v>
      </c>
      <c r="U2156" t="str">
        <f>VLOOKUP(E2156,[1]Report!$E$4:$T$4596,16,0)</f>
        <v>Move</v>
      </c>
    </row>
    <row r="2157" spans="1:21" x14ac:dyDescent="0.25">
      <c r="A2157" s="1" t="s">
        <v>5573</v>
      </c>
      <c r="B2157" s="1" t="s">
        <v>21</v>
      </c>
      <c r="C2157" s="1" t="s">
        <v>5496</v>
      </c>
      <c r="D2157" s="1" t="s">
        <v>21</v>
      </c>
      <c r="E2157" s="1" t="s">
        <v>4313</v>
      </c>
      <c r="F2157" s="1" t="s">
        <v>4372</v>
      </c>
      <c r="G2157" s="5">
        <v>136</v>
      </c>
      <c r="H2157" s="2"/>
      <c r="I2157" s="2"/>
      <c r="J2157" s="2"/>
      <c r="K2157" s="2"/>
      <c r="L2157" s="2"/>
      <c r="M2157" s="2"/>
      <c r="N2157" s="2"/>
      <c r="O2157" s="2"/>
      <c r="P2157" s="2"/>
      <c r="Q2157" s="5">
        <v>136</v>
      </c>
      <c r="R2157" s="1" t="s">
        <v>899</v>
      </c>
      <c r="S2157" s="1" t="s">
        <v>3362</v>
      </c>
      <c r="T2157" s="1" t="s">
        <v>22</v>
      </c>
      <c r="U2157" t="str">
        <f>VLOOKUP(E2157,[1]Report!$E$4:$T$4596,16,0)</f>
        <v>Move</v>
      </c>
    </row>
    <row r="2158" spans="1:21" x14ac:dyDescent="0.25">
      <c r="A2158" s="1" t="s">
        <v>5574</v>
      </c>
      <c r="B2158" s="1" t="s">
        <v>21</v>
      </c>
      <c r="C2158" s="1" t="s">
        <v>5496</v>
      </c>
      <c r="D2158" s="1" t="s">
        <v>21</v>
      </c>
      <c r="E2158" s="1" t="s">
        <v>4313</v>
      </c>
      <c r="F2158" s="1" t="s">
        <v>4372</v>
      </c>
      <c r="G2158" s="5">
        <v>107</v>
      </c>
      <c r="H2158" s="2"/>
      <c r="I2158" s="2"/>
      <c r="J2158" s="2"/>
      <c r="K2158" s="2"/>
      <c r="L2158" s="2"/>
      <c r="M2158" s="2"/>
      <c r="N2158" s="2"/>
      <c r="O2158" s="2"/>
      <c r="P2158" s="2"/>
      <c r="Q2158" s="5">
        <v>107</v>
      </c>
      <c r="R2158" s="1" t="s">
        <v>900</v>
      </c>
      <c r="S2158" s="1" t="s">
        <v>3362</v>
      </c>
      <c r="T2158" s="1" t="s">
        <v>22</v>
      </c>
      <c r="U2158" t="str">
        <f>VLOOKUP(E2158,[1]Report!$E$4:$T$4596,16,0)</f>
        <v>Move</v>
      </c>
    </row>
    <row r="2159" spans="1:21" x14ac:dyDescent="0.25">
      <c r="A2159" s="1" t="s">
        <v>5575</v>
      </c>
      <c r="B2159" s="1" t="s">
        <v>21</v>
      </c>
      <c r="C2159" s="1" t="s">
        <v>5496</v>
      </c>
      <c r="D2159" s="1" t="s">
        <v>21</v>
      </c>
      <c r="E2159" s="1" t="s">
        <v>4313</v>
      </c>
      <c r="F2159" s="1" t="s">
        <v>4372</v>
      </c>
      <c r="G2159" s="2"/>
      <c r="H2159" s="5">
        <v>1347</v>
      </c>
      <c r="I2159" s="2"/>
      <c r="J2159" s="2"/>
      <c r="K2159" s="2"/>
      <c r="L2159" s="2"/>
      <c r="M2159" s="2"/>
      <c r="N2159" s="2"/>
      <c r="O2159" s="2"/>
      <c r="P2159" s="2"/>
      <c r="Q2159" s="5">
        <v>1347</v>
      </c>
      <c r="R2159" s="1" t="s">
        <v>901</v>
      </c>
      <c r="S2159" s="1" t="s">
        <v>3362</v>
      </c>
      <c r="T2159" s="1" t="s">
        <v>22</v>
      </c>
      <c r="U2159" t="str">
        <f>VLOOKUP(E2159,[1]Report!$E$4:$T$4596,16,0)</f>
        <v>Move</v>
      </c>
    </row>
    <row r="2160" spans="1:21" x14ac:dyDescent="0.25">
      <c r="A2160" s="1" t="s">
        <v>5576</v>
      </c>
      <c r="B2160" s="1" t="s">
        <v>21</v>
      </c>
      <c r="C2160" s="1" t="s">
        <v>5496</v>
      </c>
      <c r="D2160" s="1" t="s">
        <v>21</v>
      </c>
      <c r="E2160" s="1" t="s">
        <v>4313</v>
      </c>
      <c r="F2160" s="1" t="s">
        <v>4372</v>
      </c>
      <c r="G2160" s="2"/>
      <c r="H2160" s="5">
        <v>325</v>
      </c>
      <c r="I2160" s="2"/>
      <c r="J2160" s="2"/>
      <c r="K2160" s="2"/>
      <c r="L2160" s="2"/>
      <c r="M2160" s="2"/>
      <c r="N2160" s="2"/>
      <c r="O2160" s="2"/>
      <c r="P2160" s="2"/>
      <c r="Q2160" s="5">
        <v>325</v>
      </c>
      <c r="R2160" s="1" t="s">
        <v>902</v>
      </c>
      <c r="S2160" s="1" t="s">
        <v>3362</v>
      </c>
      <c r="T2160" s="1" t="s">
        <v>22</v>
      </c>
      <c r="U2160" t="str">
        <f>VLOOKUP(E2160,[1]Report!$E$4:$T$4596,16,0)</f>
        <v>Move</v>
      </c>
    </row>
    <row r="2161" spans="1:21" x14ac:dyDescent="0.25">
      <c r="A2161" s="1" t="s">
        <v>5577</v>
      </c>
      <c r="B2161" s="1" t="s">
        <v>21</v>
      </c>
      <c r="C2161" s="1" t="s">
        <v>5496</v>
      </c>
      <c r="D2161" s="1" t="s">
        <v>21</v>
      </c>
      <c r="E2161" s="1" t="s">
        <v>4313</v>
      </c>
      <c r="F2161" s="1" t="s">
        <v>4372</v>
      </c>
      <c r="G2161" s="5">
        <v>109</v>
      </c>
      <c r="H2161" s="2"/>
      <c r="I2161" s="2"/>
      <c r="J2161" s="2"/>
      <c r="K2161" s="2"/>
      <c r="L2161" s="2"/>
      <c r="M2161" s="2"/>
      <c r="N2161" s="2"/>
      <c r="O2161" s="2"/>
      <c r="P2161" s="2"/>
      <c r="Q2161" s="5">
        <v>109</v>
      </c>
      <c r="R2161" s="1" t="s">
        <v>903</v>
      </c>
      <c r="S2161" s="1" t="s">
        <v>3362</v>
      </c>
      <c r="T2161" s="1" t="s">
        <v>22</v>
      </c>
      <c r="U2161" t="str">
        <f>VLOOKUP(E2161,[1]Report!$E$4:$T$4596,16,0)</f>
        <v>Move</v>
      </c>
    </row>
    <row r="2162" spans="1:21" x14ac:dyDescent="0.25">
      <c r="A2162" s="1" t="s">
        <v>5578</v>
      </c>
      <c r="B2162" s="1" t="s">
        <v>21</v>
      </c>
      <c r="C2162" s="1" t="s">
        <v>5496</v>
      </c>
      <c r="D2162" s="1" t="s">
        <v>21</v>
      </c>
      <c r="E2162" s="1" t="s">
        <v>4313</v>
      </c>
      <c r="F2162" s="1" t="s">
        <v>4372</v>
      </c>
      <c r="G2162" s="5">
        <v>130</v>
      </c>
      <c r="H2162" s="2"/>
      <c r="I2162" s="2"/>
      <c r="J2162" s="2"/>
      <c r="K2162" s="2"/>
      <c r="L2162" s="2"/>
      <c r="M2162" s="2"/>
      <c r="N2162" s="2"/>
      <c r="O2162" s="2"/>
      <c r="P2162" s="2"/>
      <c r="Q2162" s="5">
        <v>130</v>
      </c>
      <c r="R2162" s="1" t="s">
        <v>906</v>
      </c>
      <c r="S2162" s="1" t="s">
        <v>3362</v>
      </c>
      <c r="T2162" s="1" t="s">
        <v>22</v>
      </c>
      <c r="U2162" t="str">
        <f>VLOOKUP(E2162,[1]Report!$E$4:$T$4596,16,0)</f>
        <v>Move</v>
      </c>
    </row>
    <row r="2163" spans="1:21" x14ac:dyDescent="0.25">
      <c r="A2163" s="1" t="s">
        <v>5579</v>
      </c>
      <c r="B2163" s="1" t="s">
        <v>21</v>
      </c>
      <c r="C2163" s="1" t="s">
        <v>5496</v>
      </c>
      <c r="D2163" s="1" t="s">
        <v>21</v>
      </c>
      <c r="E2163" s="1" t="s">
        <v>4313</v>
      </c>
      <c r="F2163" s="1" t="s">
        <v>4372</v>
      </c>
      <c r="G2163" s="2"/>
      <c r="H2163" s="5">
        <v>310</v>
      </c>
      <c r="I2163" s="2"/>
      <c r="J2163" s="2"/>
      <c r="K2163" s="2"/>
      <c r="L2163" s="2"/>
      <c r="M2163" s="2"/>
      <c r="N2163" s="2"/>
      <c r="O2163" s="2"/>
      <c r="P2163" s="2"/>
      <c r="Q2163" s="5">
        <v>310</v>
      </c>
      <c r="R2163" s="1" t="s">
        <v>907</v>
      </c>
      <c r="S2163" s="1" t="s">
        <v>3362</v>
      </c>
      <c r="T2163" s="1" t="s">
        <v>22</v>
      </c>
      <c r="U2163" t="str">
        <f>VLOOKUP(E2163,[1]Report!$E$4:$T$4596,16,0)</f>
        <v>Move</v>
      </c>
    </row>
    <row r="2164" spans="1:21" x14ac:dyDescent="0.25">
      <c r="A2164" s="1" t="s">
        <v>5580</v>
      </c>
      <c r="B2164" s="1" t="s">
        <v>21</v>
      </c>
      <c r="C2164" s="1" t="s">
        <v>5496</v>
      </c>
      <c r="D2164" s="1" t="s">
        <v>21</v>
      </c>
      <c r="E2164" s="1" t="s">
        <v>4313</v>
      </c>
      <c r="F2164" s="1" t="s">
        <v>4372</v>
      </c>
      <c r="G2164" s="5">
        <v>423</v>
      </c>
      <c r="H2164" s="2"/>
      <c r="I2164" s="2"/>
      <c r="J2164" s="2"/>
      <c r="K2164" s="2"/>
      <c r="L2164" s="2"/>
      <c r="M2164" s="2"/>
      <c r="N2164" s="2"/>
      <c r="O2164" s="2"/>
      <c r="P2164" s="2"/>
      <c r="Q2164" s="5">
        <v>423</v>
      </c>
      <c r="R2164" s="1" t="s">
        <v>908</v>
      </c>
      <c r="S2164" s="1" t="s">
        <v>3362</v>
      </c>
      <c r="T2164" s="1" t="s">
        <v>22</v>
      </c>
      <c r="U2164" t="str">
        <f>VLOOKUP(E2164,[1]Report!$E$4:$T$4596,16,0)</f>
        <v>Move</v>
      </c>
    </row>
    <row r="2165" spans="1:21" x14ac:dyDescent="0.25">
      <c r="A2165" s="1" t="s">
        <v>5581</v>
      </c>
      <c r="B2165" s="1" t="s">
        <v>21</v>
      </c>
      <c r="C2165" s="1" t="s">
        <v>5496</v>
      </c>
      <c r="D2165" s="1" t="s">
        <v>21</v>
      </c>
      <c r="E2165" s="1" t="s">
        <v>4313</v>
      </c>
      <c r="F2165" s="1" t="s">
        <v>4372</v>
      </c>
      <c r="G2165" s="2"/>
      <c r="H2165" s="5">
        <v>66</v>
      </c>
      <c r="I2165" s="2"/>
      <c r="J2165" s="2"/>
      <c r="K2165" s="2"/>
      <c r="L2165" s="2"/>
      <c r="M2165" s="2"/>
      <c r="N2165" s="2"/>
      <c r="O2165" s="2"/>
      <c r="P2165" s="2"/>
      <c r="Q2165" s="5">
        <v>66</v>
      </c>
      <c r="R2165" s="1" t="s">
        <v>909</v>
      </c>
      <c r="S2165" s="1" t="s">
        <v>3362</v>
      </c>
      <c r="T2165" s="1" t="s">
        <v>22</v>
      </c>
      <c r="U2165" t="str">
        <f>VLOOKUP(E2165,[1]Report!$E$4:$T$4596,16,0)</f>
        <v>Move</v>
      </c>
    </row>
    <row r="2166" spans="1:21" x14ac:dyDescent="0.25">
      <c r="A2166" s="1" t="s">
        <v>5582</v>
      </c>
      <c r="B2166" s="1" t="s">
        <v>21</v>
      </c>
      <c r="C2166" s="1" t="s">
        <v>5496</v>
      </c>
      <c r="D2166" s="1" t="s">
        <v>21</v>
      </c>
      <c r="E2166" s="1" t="s">
        <v>4313</v>
      </c>
      <c r="F2166" s="1" t="s">
        <v>4372</v>
      </c>
      <c r="G2166" s="5">
        <v>911</v>
      </c>
      <c r="H2166" s="2"/>
      <c r="I2166" s="2"/>
      <c r="J2166" s="2"/>
      <c r="K2166" s="2"/>
      <c r="L2166" s="2"/>
      <c r="M2166" s="2"/>
      <c r="N2166" s="2"/>
      <c r="O2166" s="2"/>
      <c r="P2166" s="2"/>
      <c r="Q2166" s="5">
        <v>911</v>
      </c>
      <c r="R2166" s="1" t="s">
        <v>911</v>
      </c>
      <c r="S2166" s="1" t="s">
        <v>3362</v>
      </c>
      <c r="T2166" s="1" t="s">
        <v>22</v>
      </c>
      <c r="U2166" t="str">
        <f>VLOOKUP(E2166,[1]Report!$E$4:$T$4596,16,0)</f>
        <v>Move</v>
      </c>
    </row>
    <row r="2167" spans="1:21" x14ac:dyDescent="0.25">
      <c r="A2167" s="1" t="s">
        <v>5583</v>
      </c>
      <c r="B2167" s="1" t="s">
        <v>21</v>
      </c>
      <c r="C2167" s="1" t="s">
        <v>5496</v>
      </c>
      <c r="D2167" s="1" t="s">
        <v>21</v>
      </c>
      <c r="E2167" s="1" t="s">
        <v>2309</v>
      </c>
      <c r="F2167" s="1" t="s">
        <v>4372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5">
        <v>1050</v>
      </c>
      <c r="Q2167" s="5">
        <v>1050</v>
      </c>
      <c r="R2167" s="1" t="s">
        <v>5584</v>
      </c>
      <c r="S2167" s="1" t="s">
        <v>402</v>
      </c>
      <c r="T2167" s="1" t="s">
        <v>22</v>
      </c>
      <c r="U2167">
        <f>VLOOKUP(E2167,[1]Report!$E$4:$T$4596,16,0)</f>
        <v>0</v>
      </c>
    </row>
    <row r="2168" spans="1:21" x14ac:dyDescent="0.25">
      <c r="A2168" s="1" t="s">
        <v>5585</v>
      </c>
      <c r="B2168" s="1" t="s">
        <v>21</v>
      </c>
      <c r="C2168" s="1" t="s">
        <v>5496</v>
      </c>
      <c r="D2168" s="1" t="s">
        <v>21</v>
      </c>
      <c r="E2168" s="1" t="s">
        <v>2309</v>
      </c>
      <c r="F2168" s="1" t="s">
        <v>4372</v>
      </c>
      <c r="G2168" s="2"/>
      <c r="H2168" s="2"/>
      <c r="I2168" s="5">
        <v>52</v>
      </c>
      <c r="J2168" s="2"/>
      <c r="K2168" s="2"/>
      <c r="L2168" s="2"/>
      <c r="M2168" s="2"/>
      <c r="N2168" s="2"/>
      <c r="O2168" s="2"/>
      <c r="P2168" s="2"/>
      <c r="Q2168" s="5">
        <v>52</v>
      </c>
      <c r="R2168" s="1" t="s">
        <v>5586</v>
      </c>
      <c r="S2168" s="1" t="s">
        <v>402</v>
      </c>
      <c r="T2168" s="1" t="s">
        <v>22</v>
      </c>
      <c r="U2168">
        <f>VLOOKUP(E2168,[1]Report!$E$4:$T$4596,16,0)</f>
        <v>0</v>
      </c>
    </row>
    <row r="2169" spans="1:21" x14ac:dyDescent="0.25">
      <c r="A2169" s="1" t="s">
        <v>5587</v>
      </c>
      <c r="B2169" s="1" t="s">
        <v>21</v>
      </c>
      <c r="C2169" s="1" t="s">
        <v>5496</v>
      </c>
      <c r="D2169" s="1" t="s">
        <v>21</v>
      </c>
      <c r="E2169" s="1" t="s">
        <v>2309</v>
      </c>
      <c r="F2169" s="1" t="s">
        <v>4372</v>
      </c>
      <c r="G2169" s="2"/>
      <c r="H2169" s="2"/>
      <c r="I2169" s="5">
        <v>60</v>
      </c>
      <c r="J2169" s="2"/>
      <c r="K2169" s="2"/>
      <c r="L2169" s="2"/>
      <c r="M2169" s="2"/>
      <c r="N2169" s="2"/>
      <c r="O2169" s="2"/>
      <c r="P2169" s="2"/>
      <c r="Q2169" s="5">
        <v>60</v>
      </c>
      <c r="R2169" s="1" t="s">
        <v>5588</v>
      </c>
      <c r="S2169" s="1" t="s">
        <v>402</v>
      </c>
      <c r="T2169" s="1" t="s">
        <v>22</v>
      </c>
      <c r="U2169">
        <f>VLOOKUP(E2169,[1]Report!$E$4:$T$4596,16,0)</f>
        <v>0</v>
      </c>
    </row>
    <row r="2170" spans="1:21" x14ac:dyDescent="0.25">
      <c r="A2170" s="1" t="s">
        <v>5589</v>
      </c>
      <c r="B2170" s="1" t="s">
        <v>21</v>
      </c>
      <c r="C2170" s="1" t="s">
        <v>5496</v>
      </c>
      <c r="D2170" s="1" t="s">
        <v>21</v>
      </c>
      <c r="E2170" s="1" t="s">
        <v>2309</v>
      </c>
      <c r="F2170" s="1" t="s">
        <v>4372</v>
      </c>
      <c r="G2170" s="2"/>
      <c r="H2170" s="2"/>
      <c r="I2170" s="5">
        <v>700</v>
      </c>
      <c r="J2170" s="2"/>
      <c r="K2170" s="2"/>
      <c r="L2170" s="2"/>
      <c r="M2170" s="2"/>
      <c r="N2170" s="2"/>
      <c r="O2170" s="2"/>
      <c r="P2170" s="2"/>
      <c r="Q2170" s="5">
        <v>700</v>
      </c>
      <c r="R2170" s="1" t="s">
        <v>5590</v>
      </c>
      <c r="S2170" s="1" t="s">
        <v>402</v>
      </c>
      <c r="T2170" s="1" t="s">
        <v>22</v>
      </c>
      <c r="U2170">
        <f>VLOOKUP(E2170,[1]Report!$E$4:$T$4596,16,0)</f>
        <v>0</v>
      </c>
    </row>
    <row r="2171" spans="1:21" x14ac:dyDescent="0.25">
      <c r="A2171" s="1" t="s">
        <v>5591</v>
      </c>
      <c r="B2171" s="1" t="s">
        <v>21</v>
      </c>
      <c r="C2171" s="1" t="s">
        <v>5496</v>
      </c>
      <c r="D2171" s="1" t="s">
        <v>21</v>
      </c>
      <c r="E2171" s="1" t="s">
        <v>2309</v>
      </c>
      <c r="F2171" s="1" t="s">
        <v>4372</v>
      </c>
      <c r="G2171" s="2"/>
      <c r="H2171" s="2"/>
      <c r="I2171" s="5">
        <v>87</v>
      </c>
      <c r="J2171" s="2"/>
      <c r="K2171" s="2"/>
      <c r="L2171" s="2"/>
      <c r="M2171" s="2"/>
      <c r="N2171" s="2"/>
      <c r="O2171" s="2"/>
      <c r="P2171" s="2"/>
      <c r="Q2171" s="5">
        <v>87</v>
      </c>
      <c r="R2171" s="1" t="s">
        <v>5592</v>
      </c>
      <c r="S2171" s="1" t="s">
        <v>402</v>
      </c>
      <c r="T2171" s="1" t="s">
        <v>22</v>
      </c>
      <c r="U2171">
        <f>VLOOKUP(E2171,[1]Report!$E$4:$T$4596,16,0)</f>
        <v>0</v>
      </c>
    </row>
    <row r="2172" spans="1:21" x14ac:dyDescent="0.25">
      <c r="A2172" s="1" t="s">
        <v>5593</v>
      </c>
      <c r="B2172" s="1" t="s">
        <v>21</v>
      </c>
      <c r="C2172" s="1" t="s">
        <v>5496</v>
      </c>
      <c r="D2172" s="1" t="s">
        <v>21</v>
      </c>
      <c r="E2172" s="1" t="s">
        <v>2309</v>
      </c>
      <c r="F2172" s="1" t="s">
        <v>4372</v>
      </c>
      <c r="G2172" s="2"/>
      <c r="H2172" s="2"/>
      <c r="I2172" s="5">
        <v>222</v>
      </c>
      <c r="J2172" s="2"/>
      <c r="K2172" s="2"/>
      <c r="L2172" s="2"/>
      <c r="M2172" s="2"/>
      <c r="N2172" s="2"/>
      <c r="O2172" s="2"/>
      <c r="P2172" s="2"/>
      <c r="Q2172" s="5">
        <v>222</v>
      </c>
      <c r="R2172" s="1" t="s">
        <v>5594</v>
      </c>
      <c r="S2172" s="1" t="s">
        <v>402</v>
      </c>
      <c r="T2172" s="1" t="s">
        <v>22</v>
      </c>
      <c r="U2172">
        <f>VLOOKUP(E2172,[1]Report!$E$4:$T$4596,16,0)</f>
        <v>0</v>
      </c>
    </row>
    <row r="2173" spans="1:21" x14ac:dyDescent="0.25">
      <c r="A2173" s="1" t="s">
        <v>5595</v>
      </c>
      <c r="B2173" s="1" t="s">
        <v>21</v>
      </c>
      <c r="C2173" s="1" t="s">
        <v>5496</v>
      </c>
      <c r="D2173" s="1" t="s">
        <v>21</v>
      </c>
      <c r="E2173" s="1" t="s">
        <v>2309</v>
      </c>
      <c r="F2173" s="1" t="s">
        <v>4372</v>
      </c>
      <c r="G2173" s="2"/>
      <c r="H2173" s="2"/>
      <c r="I2173" s="5">
        <v>100</v>
      </c>
      <c r="J2173" s="2"/>
      <c r="K2173" s="2"/>
      <c r="L2173" s="2"/>
      <c r="M2173" s="2"/>
      <c r="N2173" s="2"/>
      <c r="O2173" s="2"/>
      <c r="P2173" s="2"/>
      <c r="Q2173" s="5">
        <v>100</v>
      </c>
      <c r="R2173" s="1" t="s">
        <v>5596</v>
      </c>
      <c r="S2173" s="1" t="s">
        <v>402</v>
      </c>
      <c r="T2173" s="1" t="s">
        <v>22</v>
      </c>
      <c r="U2173">
        <f>VLOOKUP(E2173,[1]Report!$E$4:$T$4596,16,0)</f>
        <v>0</v>
      </c>
    </row>
    <row r="2174" spans="1:21" x14ac:dyDescent="0.25">
      <c r="A2174" s="1" t="s">
        <v>5597</v>
      </c>
      <c r="B2174" s="1" t="s">
        <v>21</v>
      </c>
      <c r="C2174" s="1" t="s">
        <v>5496</v>
      </c>
      <c r="D2174" s="1" t="s">
        <v>21</v>
      </c>
      <c r="E2174" s="1" t="s">
        <v>2309</v>
      </c>
      <c r="F2174" s="1" t="s">
        <v>4372</v>
      </c>
      <c r="G2174" s="2"/>
      <c r="H2174" s="2"/>
      <c r="I2174" s="2"/>
      <c r="J2174" s="5">
        <v>160</v>
      </c>
      <c r="K2174" s="2"/>
      <c r="L2174" s="2"/>
      <c r="M2174" s="2"/>
      <c r="N2174" s="2"/>
      <c r="O2174" s="2"/>
      <c r="P2174" s="2"/>
      <c r="Q2174" s="5">
        <v>160</v>
      </c>
      <c r="R2174" s="1" t="s">
        <v>5598</v>
      </c>
      <c r="S2174" s="1" t="s">
        <v>402</v>
      </c>
      <c r="T2174" s="1" t="s">
        <v>22</v>
      </c>
      <c r="U2174">
        <f>VLOOKUP(E2174,[1]Report!$E$4:$T$4596,16,0)</f>
        <v>0</v>
      </c>
    </row>
    <row r="2175" spans="1:21" x14ac:dyDescent="0.25">
      <c r="A2175" s="1" t="s">
        <v>5599</v>
      </c>
      <c r="B2175" s="1" t="s">
        <v>21</v>
      </c>
      <c r="C2175" s="1" t="s">
        <v>5496</v>
      </c>
      <c r="D2175" s="1" t="s">
        <v>21</v>
      </c>
      <c r="E2175" s="1" t="s">
        <v>2309</v>
      </c>
      <c r="F2175" s="1" t="s">
        <v>4372</v>
      </c>
      <c r="G2175" s="2"/>
      <c r="H2175" s="2"/>
      <c r="I2175" s="2"/>
      <c r="J2175" s="2"/>
      <c r="K2175" s="2"/>
      <c r="L2175" s="5">
        <v>1500</v>
      </c>
      <c r="M2175" s="2"/>
      <c r="N2175" s="2"/>
      <c r="O2175" s="2"/>
      <c r="P2175" s="2"/>
      <c r="Q2175" s="5">
        <v>1500</v>
      </c>
      <c r="R2175" s="1" t="s">
        <v>5600</v>
      </c>
      <c r="S2175" s="1" t="s">
        <v>402</v>
      </c>
      <c r="T2175" s="1" t="s">
        <v>22</v>
      </c>
      <c r="U2175">
        <f>VLOOKUP(E2175,[1]Report!$E$4:$T$4596,16,0)</f>
        <v>0</v>
      </c>
    </row>
    <row r="2176" spans="1:21" x14ac:dyDescent="0.25">
      <c r="A2176" s="1" t="s">
        <v>5601</v>
      </c>
      <c r="B2176" s="1" t="s">
        <v>21</v>
      </c>
      <c r="C2176" s="1" t="s">
        <v>5496</v>
      </c>
      <c r="D2176" s="1" t="s">
        <v>21</v>
      </c>
      <c r="E2176" s="1" t="s">
        <v>2309</v>
      </c>
      <c r="F2176" s="1" t="s">
        <v>4372</v>
      </c>
      <c r="G2176" s="2"/>
      <c r="H2176" s="2"/>
      <c r="I2176" s="2"/>
      <c r="J2176" s="2"/>
      <c r="K2176" s="2"/>
      <c r="L2176" s="5">
        <v>140</v>
      </c>
      <c r="M2176" s="2"/>
      <c r="N2176" s="2"/>
      <c r="O2176" s="2"/>
      <c r="P2176" s="2"/>
      <c r="Q2176" s="5">
        <v>140</v>
      </c>
      <c r="R2176" s="1" t="s">
        <v>5602</v>
      </c>
      <c r="S2176" s="1" t="s">
        <v>402</v>
      </c>
      <c r="T2176" s="1" t="s">
        <v>22</v>
      </c>
      <c r="U2176">
        <f>VLOOKUP(E2176,[1]Report!$E$4:$T$4596,16,0)</f>
        <v>0</v>
      </c>
    </row>
    <row r="2177" spans="1:21" x14ac:dyDescent="0.25">
      <c r="A2177" s="1" t="s">
        <v>5603</v>
      </c>
      <c r="B2177" s="1" t="s">
        <v>21</v>
      </c>
      <c r="C2177" s="1" t="s">
        <v>5496</v>
      </c>
      <c r="D2177" s="1" t="s">
        <v>21</v>
      </c>
      <c r="E2177" s="1" t="s">
        <v>3981</v>
      </c>
      <c r="F2177" s="1" t="s">
        <v>4372</v>
      </c>
      <c r="G2177" s="5">
        <v>120</v>
      </c>
      <c r="H2177" s="2"/>
      <c r="I2177" s="2"/>
      <c r="J2177" s="2"/>
      <c r="K2177" s="2"/>
      <c r="L2177" s="2"/>
      <c r="M2177" s="2"/>
      <c r="N2177" s="2"/>
      <c r="O2177" s="2"/>
      <c r="P2177" s="2"/>
      <c r="Q2177" s="5">
        <v>120</v>
      </c>
      <c r="R2177" s="1" t="s">
        <v>5604</v>
      </c>
      <c r="S2177" s="1" t="s">
        <v>2618</v>
      </c>
      <c r="T2177" s="1" t="s">
        <v>22</v>
      </c>
      <c r="U2177">
        <f>VLOOKUP(E2177,[1]Report!$E$4:$T$4596,16,0)</f>
        <v>0</v>
      </c>
    </row>
    <row r="2178" spans="1:21" x14ac:dyDescent="0.25">
      <c r="A2178" s="1" t="s">
        <v>5606</v>
      </c>
      <c r="B2178" s="1" t="s">
        <v>21</v>
      </c>
      <c r="C2178" s="1" t="s">
        <v>5496</v>
      </c>
      <c r="D2178" s="1" t="s">
        <v>21</v>
      </c>
      <c r="E2178" s="1" t="s">
        <v>2903</v>
      </c>
      <c r="F2178" s="1" t="s">
        <v>4372</v>
      </c>
      <c r="G2178" s="5">
        <v>200</v>
      </c>
      <c r="H2178" s="2"/>
      <c r="I2178" s="2"/>
      <c r="J2178" s="2"/>
      <c r="K2178" s="2"/>
      <c r="L2178" s="2"/>
      <c r="M2178" s="2"/>
      <c r="N2178" s="2"/>
      <c r="O2178" s="2"/>
      <c r="P2178" s="2"/>
      <c r="Q2178" s="5">
        <v>200</v>
      </c>
      <c r="R2178" s="1" t="s">
        <v>5607</v>
      </c>
      <c r="S2178" s="1" t="s">
        <v>2712</v>
      </c>
      <c r="T2178" s="1" t="s">
        <v>22</v>
      </c>
      <c r="U2178">
        <f>VLOOKUP(E2178,[1]Report!$E$4:$T$4596,16,0)</f>
        <v>0</v>
      </c>
    </row>
    <row r="2179" spans="1:21" x14ac:dyDescent="0.25">
      <c r="A2179" s="1" t="s">
        <v>5609</v>
      </c>
      <c r="B2179" s="1" t="s">
        <v>21</v>
      </c>
      <c r="C2179" s="1" t="s">
        <v>5496</v>
      </c>
      <c r="D2179" s="1" t="s">
        <v>21</v>
      </c>
      <c r="E2179" s="1" t="s">
        <v>2903</v>
      </c>
      <c r="F2179" s="1" t="s">
        <v>4372</v>
      </c>
      <c r="G2179" s="5">
        <v>1470</v>
      </c>
      <c r="H2179" s="2"/>
      <c r="I2179" s="2"/>
      <c r="J2179" s="2"/>
      <c r="K2179" s="2"/>
      <c r="L2179" s="2"/>
      <c r="M2179" s="2"/>
      <c r="N2179" s="2"/>
      <c r="O2179" s="2"/>
      <c r="P2179" s="2"/>
      <c r="Q2179" s="5">
        <v>1470</v>
      </c>
      <c r="R2179" s="1" t="s">
        <v>5610</v>
      </c>
      <c r="S2179" s="1" t="s">
        <v>2712</v>
      </c>
      <c r="T2179" s="1" t="s">
        <v>22</v>
      </c>
      <c r="U2179">
        <f>VLOOKUP(E2179,[1]Report!$E$4:$T$4596,16,0)</f>
        <v>0</v>
      </c>
    </row>
    <row r="2180" spans="1:21" x14ac:dyDescent="0.25">
      <c r="A2180" s="1" t="s">
        <v>5611</v>
      </c>
      <c r="B2180" s="1" t="s">
        <v>21</v>
      </c>
      <c r="C2180" s="1" t="s">
        <v>5496</v>
      </c>
      <c r="D2180" s="1" t="s">
        <v>21</v>
      </c>
      <c r="E2180" s="1" t="s">
        <v>2903</v>
      </c>
      <c r="F2180" s="1" t="s">
        <v>4372</v>
      </c>
      <c r="G2180" s="5">
        <v>200</v>
      </c>
      <c r="H2180" s="2"/>
      <c r="I2180" s="2"/>
      <c r="J2180" s="2"/>
      <c r="K2180" s="2"/>
      <c r="L2180" s="2"/>
      <c r="M2180" s="2"/>
      <c r="N2180" s="2"/>
      <c r="O2180" s="2"/>
      <c r="P2180" s="2"/>
      <c r="Q2180" s="5">
        <v>200</v>
      </c>
      <c r="R2180" s="1" t="s">
        <v>5612</v>
      </c>
      <c r="S2180" s="1" t="s">
        <v>2712</v>
      </c>
      <c r="T2180" s="1" t="s">
        <v>22</v>
      </c>
      <c r="U2180">
        <f>VLOOKUP(E2180,[1]Report!$E$4:$T$4596,16,0)</f>
        <v>0</v>
      </c>
    </row>
    <row r="2181" spans="1:21" x14ac:dyDescent="0.25">
      <c r="A2181" s="1" t="s">
        <v>5613</v>
      </c>
      <c r="B2181" s="1" t="s">
        <v>21</v>
      </c>
      <c r="C2181" s="1" t="s">
        <v>5496</v>
      </c>
      <c r="D2181" s="1" t="s">
        <v>21</v>
      </c>
      <c r="E2181" s="1" t="s">
        <v>2903</v>
      </c>
      <c r="F2181" s="1" t="s">
        <v>4372</v>
      </c>
      <c r="G2181" s="5">
        <v>40</v>
      </c>
      <c r="H2181" s="2"/>
      <c r="I2181" s="2"/>
      <c r="J2181" s="2"/>
      <c r="K2181" s="2"/>
      <c r="L2181" s="2"/>
      <c r="M2181" s="2"/>
      <c r="N2181" s="2"/>
      <c r="O2181" s="2"/>
      <c r="P2181" s="2"/>
      <c r="Q2181" s="5">
        <v>40</v>
      </c>
      <c r="R2181" s="1" t="s">
        <v>5614</v>
      </c>
      <c r="S2181" s="1" t="s">
        <v>2712</v>
      </c>
      <c r="T2181" s="1" t="s">
        <v>22</v>
      </c>
      <c r="U2181">
        <f>VLOOKUP(E2181,[1]Report!$E$4:$T$4596,16,0)</f>
        <v>0</v>
      </c>
    </row>
    <row r="2182" spans="1:21" x14ac:dyDescent="0.25">
      <c r="A2182" s="1" t="s">
        <v>5615</v>
      </c>
      <c r="B2182" s="1" t="s">
        <v>21</v>
      </c>
      <c r="C2182" s="1" t="s">
        <v>5496</v>
      </c>
      <c r="D2182" s="1" t="s">
        <v>21</v>
      </c>
      <c r="E2182" s="1" t="s">
        <v>2903</v>
      </c>
      <c r="F2182" s="1" t="s">
        <v>4372</v>
      </c>
      <c r="G2182" s="5">
        <v>8000</v>
      </c>
      <c r="H2182" s="2"/>
      <c r="I2182" s="2"/>
      <c r="J2182" s="2"/>
      <c r="K2182" s="2"/>
      <c r="L2182" s="2"/>
      <c r="M2182" s="2"/>
      <c r="N2182" s="2"/>
      <c r="O2182" s="2"/>
      <c r="P2182" s="2"/>
      <c r="Q2182" s="5">
        <v>8000</v>
      </c>
      <c r="R2182" s="1" t="s">
        <v>5616</v>
      </c>
      <c r="S2182" s="1" t="s">
        <v>2712</v>
      </c>
      <c r="T2182" s="1" t="s">
        <v>22</v>
      </c>
      <c r="U2182">
        <f>VLOOKUP(E2182,[1]Report!$E$4:$T$4596,16,0)</f>
        <v>0</v>
      </c>
    </row>
    <row r="2183" spans="1:21" x14ac:dyDescent="0.25">
      <c r="A2183" s="1" t="s">
        <v>5617</v>
      </c>
      <c r="B2183" s="1" t="s">
        <v>21</v>
      </c>
      <c r="C2183" s="1" t="s">
        <v>5496</v>
      </c>
      <c r="D2183" s="1" t="s">
        <v>21</v>
      </c>
      <c r="E2183" s="1" t="s">
        <v>2903</v>
      </c>
      <c r="F2183" s="1" t="s">
        <v>4372</v>
      </c>
      <c r="G2183" s="5">
        <v>7210</v>
      </c>
      <c r="H2183" s="2"/>
      <c r="I2183" s="2"/>
      <c r="J2183" s="2"/>
      <c r="K2183" s="2"/>
      <c r="L2183" s="2"/>
      <c r="M2183" s="2"/>
      <c r="N2183" s="2"/>
      <c r="O2183" s="2"/>
      <c r="P2183" s="2"/>
      <c r="Q2183" s="5">
        <v>7210</v>
      </c>
      <c r="R2183" s="1" t="s">
        <v>5618</v>
      </c>
      <c r="S2183" s="1" t="s">
        <v>2712</v>
      </c>
      <c r="T2183" s="1" t="s">
        <v>22</v>
      </c>
      <c r="U2183">
        <f>VLOOKUP(E2183,[1]Report!$E$4:$T$4596,16,0)</f>
        <v>0</v>
      </c>
    </row>
    <row r="2184" spans="1:21" x14ac:dyDescent="0.25">
      <c r="A2184" s="1" t="s">
        <v>5620</v>
      </c>
      <c r="B2184" s="1" t="s">
        <v>21</v>
      </c>
      <c r="C2184" s="1" t="s">
        <v>5496</v>
      </c>
      <c r="D2184" s="1" t="s">
        <v>21</v>
      </c>
      <c r="E2184" s="1" t="s">
        <v>2903</v>
      </c>
      <c r="F2184" s="1" t="s">
        <v>4372</v>
      </c>
      <c r="G2184" s="5">
        <v>435</v>
      </c>
      <c r="H2184" s="2"/>
      <c r="I2184" s="2"/>
      <c r="J2184" s="2"/>
      <c r="K2184" s="2"/>
      <c r="L2184" s="2"/>
      <c r="M2184" s="2"/>
      <c r="N2184" s="2"/>
      <c r="O2184" s="2"/>
      <c r="P2184" s="2"/>
      <c r="Q2184" s="5">
        <v>435</v>
      </c>
      <c r="R2184" s="1" t="s">
        <v>5621</v>
      </c>
      <c r="S2184" s="1" t="s">
        <v>2712</v>
      </c>
      <c r="T2184" s="1" t="s">
        <v>22</v>
      </c>
      <c r="U2184">
        <f>VLOOKUP(E2184,[1]Report!$E$4:$T$4596,16,0)</f>
        <v>0</v>
      </c>
    </row>
    <row r="2185" spans="1:21" x14ac:dyDescent="0.25">
      <c r="A2185" s="1" t="s">
        <v>5622</v>
      </c>
      <c r="B2185" s="1" t="s">
        <v>21</v>
      </c>
      <c r="C2185" s="1" t="s">
        <v>5496</v>
      </c>
      <c r="D2185" s="1" t="s">
        <v>21</v>
      </c>
      <c r="E2185" s="1" t="s">
        <v>2903</v>
      </c>
      <c r="F2185" s="1" t="s">
        <v>4372</v>
      </c>
      <c r="G2185" s="5">
        <v>120</v>
      </c>
      <c r="H2185" s="2"/>
      <c r="I2185" s="2"/>
      <c r="J2185" s="2"/>
      <c r="K2185" s="2"/>
      <c r="L2185" s="2"/>
      <c r="M2185" s="2"/>
      <c r="N2185" s="2"/>
      <c r="O2185" s="2"/>
      <c r="P2185" s="2"/>
      <c r="Q2185" s="5">
        <v>120</v>
      </c>
      <c r="R2185" s="1" t="s">
        <v>5623</v>
      </c>
      <c r="S2185" s="1" t="s">
        <v>2712</v>
      </c>
      <c r="T2185" s="1" t="s">
        <v>22</v>
      </c>
      <c r="U2185">
        <f>VLOOKUP(E2185,[1]Report!$E$4:$T$4596,16,0)</f>
        <v>0</v>
      </c>
    </row>
    <row r="2186" spans="1:21" x14ac:dyDescent="0.25">
      <c r="A2186" s="1" t="s">
        <v>5624</v>
      </c>
      <c r="B2186" s="1" t="s">
        <v>21</v>
      </c>
      <c r="C2186" s="1" t="s">
        <v>5496</v>
      </c>
      <c r="D2186" s="1" t="s">
        <v>21</v>
      </c>
      <c r="E2186" s="1" t="s">
        <v>2903</v>
      </c>
      <c r="F2186" s="1" t="s">
        <v>4372</v>
      </c>
      <c r="G2186" s="5">
        <v>666</v>
      </c>
      <c r="H2186" s="2"/>
      <c r="I2186" s="2"/>
      <c r="J2186" s="2"/>
      <c r="K2186" s="2"/>
      <c r="L2186" s="2"/>
      <c r="M2186" s="2"/>
      <c r="N2186" s="2"/>
      <c r="O2186" s="2"/>
      <c r="P2186" s="2"/>
      <c r="Q2186" s="5">
        <v>666</v>
      </c>
      <c r="R2186" s="1" t="s">
        <v>5625</v>
      </c>
      <c r="S2186" s="1" t="s">
        <v>2712</v>
      </c>
      <c r="T2186" s="1" t="s">
        <v>22</v>
      </c>
      <c r="U2186">
        <f>VLOOKUP(E2186,[1]Report!$E$4:$T$4596,16,0)</f>
        <v>0</v>
      </c>
    </row>
    <row r="2187" spans="1:21" x14ac:dyDescent="0.25">
      <c r="A2187" s="1" t="s">
        <v>5627</v>
      </c>
      <c r="B2187" s="1" t="s">
        <v>21</v>
      </c>
      <c r="C2187" s="1" t="s">
        <v>5496</v>
      </c>
      <c r="D2187" s="1" t="s">
        <v>21</v>
      </c>
      <c r="E2187" s="1" t="s">
        <v>2903</v>
      </c>
      <c r="F2187" s="1" t="s">
        <v>4372</v>
      </c>
      <c r="G2187" s="5">
        <v>1660</v>
      </c>
      <c r="H2187" s="2"/>
      <c r="I2187" s="2"/>
      <c r="J2187" s="2"/>
      <c r="K2187" s="2"/>
      <c r="L2187" s="2"/>
      <c r="M2187" s="2"/>
      <c r="N2187" s="2"/>
      <c r="O2187" s="2"/>
      <c r="P2187" s="2"/>
      <c r="Q2187" s="5">
        <v>1660</v>
      </c>
      <c r="R2187" s="1" t="s">
        <v>5628</v>
      </c>
      <c r="S2187" s="1" t="s">
        <v>2712</v>
      </c>
      <c r="T2187" s="1" t="s">
        <v>22</v>
      </c>
      <c r="U2187">
        <f>VLOOKUP(E2187,[1]Report!$E$4:$T$4596,16,0)</f>
        <v>0</v>
      </c>
    </row>
    <row r="2188" spans="1:21" x14ac:dyDescent="0.25">
      <c r="A2188" s="1" t="s">
        <v>5629</v>
      </c>
      <c r="B2188" s="1" t="s">
        <v>21</v>
      </c>
      <c r="C2188" s="1" t="s">
        <v>5496</v>
      </c>
      <c r="D2188" s="1" t="s">
        <v>21</v>
      </c>
      <c r="E2188" s="1" t="s">
        <v>2903</v>
      </c>
      <c r="F2188" s="1" t="s">
        <v>4372</v>
      </c>
      <c r="G2188" s="5">
        <v>170</v>
      </c>
      <c r="H2188" s="2"/>
      <c r="I2188" s="2"/>
      <c r="J2188" s="2"/>
      <c r="K2188" s="2"/>
      <c r="L2188" s="2"/>
      <c r="M2188" s="2"/>
      <c r="N2188" s="2"/>
      <c r="O2188" s="2"/>
      <c r="P2188" s="2"/>
      <c r="Q2188" s="5">
        <v>170</v>
      </c>
      <c r="R2188" s="1" t="s">
        <v>5630</v>
      </c>
      <c r="S2188" s="1" t="s">
        <v>2712</v>
      </c>
      <c r="T2188" s="1" t="s">
        <v>22</v>
      </c>
      <c r="U2188">
        <f>VLOOKUP(E2188,[1]Report!$E$4:$T$4596,16,0)</f>
        <v>0</v>
      </c>
    </row>
    <row r="2189" spans="1:21" x14ac:dyDescent="0.25">
      <c r="A2189" s="1" t="s">
        <v>5631</v>
      </c>
      <c r="B2189" s="1" t="s">
        <v>21</v>
      </c>
      <c r="C2189" s="1" t="s">
        <v>5496</v>
      </c>
      <c r="D2189" s="1" t="s">
        <v>21</v>
      </c>
      <c r="E2189" s="1" t="s">
        <v>2903</v>
      </c>
      <c r="F2189" s="1" t="s">
        <v>4372</v>
      </c>
      <c r="G2189" s="5">
        <v>546</v>
      </c>
      <c r="H2189" s="2"/>
      <c r="I2189" s="2"/>
      <c r="J2189" s="2"/>
      <c r="K2189" s="2"/>
      <c r="L2189" s="2"/>
      <c r="M2189" s="2"/>
      <c r="N2189" s="2"/>
      <c r="O2189" s="2"/>
      <c r="P2189" s="2"/>
      <c r="Q2189" s="5">
        <v>546</v>
      </c>
      <c r="R2189" s="1" t="s">
        <v>5632</v>
      </c>
      <c r="S2189" s="1" t="s">
        <v>2712</v>
      </c>
      <c r="T2189" s="1" t="s">
        <v>22</v>
      </c>
      <c r="U2189">
        <f>VLOOKUP(E2189,[1]Report!$E$4:$T$4596,16,0)</f>
        <v>0</v>
      </c>
    </row>
    <row r="2190" spans="1:21" x14ac:dyDescent="0.25">
      <c r="A2190" s="1" t="s">
        <v>5633</v>
      </c>
      <c r="B2190" s="1" t="s">
        <v>21</v>
      </c>
      <c r="C2190" s="1" t="s">
        <v>5496</v>
      </c>
      <c r="D2190" s="1" t="s">
        <v>21</v>
      </c>
      <c r="E2190" s="1" t="s">
        <v>2903</v>
      </c>
      <c r="F2190" s="1" t="s">
        <v>4372</v>
      </c>
      <c r="G2190" s="5">
        <v>800</v>
      </c>
      <c r="H2190" s="2"/>
      <c r="I2190" s="2"/>
      <c r="J2190" s="2"/>
      <c r="K2190" s="2"/>
      <c r="L2190" s="2"/>
      <c r="M2190" s="2"/>
      <c r="N2190" s="2"/>
      <c r="O2190" s="2"/>
      <c r="P2190" s="2"/>
      <c r="Q2190" s="5">
        <v>800</v>
      </c>
      <c r="R2190" s="1" t="s">
        <v>5634</v>
      </c>
      <c r="S2190" s="1" t="s">
        <v>2712</v>
      </c>
      <c r="T2190" s="1" t="s">
        <v>22</v>
      </c>
      <c r="U2190">
        <f>VLOOKUP(E2190,[1]Report!$E$4:$T$4596,16,0)</f>
        <v>0</v>
      </c>
    </row>
    <row r="2191" spans="1:21" x14ac:dyDescent="0.25">
      <c r="A2191" s="1" t="s">
        <v>5636</v>
      </c>
      <c r="B2191" s="1" t="s">
        <v>21</v>
      </c>
      <c r="C2191" s="1" t="s">
        <v>5496</v>
      </c>
      <c r="D2191" s="1" t="s">
        <v>21</v>
      </c>
      <c r="E2191" s="1" t="s">
        <v>3903</v>
      </c>
      <c r="F2191" s="1" t="s">
        <v>4372</v>
      </c>
      <c r="G2191" s="2"/>
      <c r="H2191" s="2"/>
      <c r="I2191" s="2"/>
      <c r="J2191" s="2"/>
      <c r="K2191" s="2"/>
      <c r="L2191" s="2"/>
      <c r="M2191" s="2"/>
      <c r="N2191" s="2"/>
      <c r="O2191" s="5">
        <v>1000</v>
      </c>
      <c r="P2191" s="2"/>
      <c r="Q2191" s="5">
        <v>1000</v>
      </c>
      <c r="R2191" s="1" t="s">
        <v>5637</v>
      </c>
      <c r="S2191" s="1" t="s">
        <v>3904</v>
      </c>
      <c r="T2191" s="1" t="s">
        <v>22</v>
      </c>
      <c r="U2191">
        <f>VLOOKUP(E2191,[1]Report!$E$4:$T$4596,16,0)</f>
        <v>0</v>
      </c>
    </row>
    <row r="2192" spans="1:21" x14ac:dyDescent="0.25">
      <c r="A2192" s="1" t="s">
        <v>5638</v>
      </c>
      <c r="B2192" s="1" t="s">
        <v>21</v>
      </c>
      <c r="C2192" s="1" t="s">
        <v>5496</v>
      </c>
      <c r="D2192" s="1" t="s">
        <v>21</v>
      </c>
      <c r="E2192" s="1" t="s">
        <v>3903</v>
      </c>
      <c r="F2192" s="1" t="s">
        <v>4372</v>
      </c>
      <c r="G2192" s="2"/>
      <c r="H2192" s="5">
        <v>200</v>
      </c>
      <c r="I2192" s="2"/>
      <c r="J2192" s="2"/>
      <c r="K2192" s="2"/>
      <c r="L2192" s="2"/>
      <c r="M2192" s="2"/>
      <c r="N2192" s="2"/>
      <c r="O2192" s="2"/>
      <c r="P2192" s="2"/>
      <c r="Q2192" s="5">
        <v>200</v>
      </c>
      <c r="R2192" s="1" t="s">
        <v>5639</v>
      </c>
      <c r="S2192" s="1" t="s">
        <v>3904</v>
      </c>
      <c r="T2192" s="1" t="s">
        <v>22</v>
      </c>
      <c r="U2192">
        <f>VLOOKUP(E2192,[1]Report!$E$4:$T$4596,16,0)</f>
        <v>0</v>
      </c>
    </row>
    <row r="2193" spans="1:21" x14ac:dyDescent="0.25">
      <c r="A2193" s="1" t="s">
        <v>5640</v>
      </c>
      <c r="B2193" s="1" t="s">
        <v>21</v>
      </c>
      <c r="C2193" s="1" t="s">
        <v>5496</v>
      </c>
      <c r="D2193" s="1" t="s">
        <v>21</v>
      </c>
      <c r="E2193" s="1" t="s">
        <v>3903</v>
      </c>
      <c r="F2193" s="1" t="s">
        <v>4372</v>
      </c>
      <c r="G2193" s="2"/>
      <c r="H2193" s="2"/>
      <c r="I2193" s="2"/>
      <c r="J2193" s="5">
        <v>990</v>
      </c>
      <c r="K2193" s="2"/>
      <c r="L2193" s="2"/>
      <c r="M2193" s="2"/>
      <c r="N2193" s="2"/>
      <c r="O2193" s="2"/>
      <c r="P2193" s="2"/>
      <c r="Q2193" s="5">
        <v>990</v>
      </c>
      <c r="R2193" s="1" t="s">
        <v>5641</v>
      </c>
      <c r="S2193" s="1" t="s">
        <v>3904</v>
      </c>
      <c r="T2193" s="1" t="s">
        <v>22</v>
      </c>
      <c r="U2193">
        <f>VLOOKUP(E2193,[1]Report!$E$4:$T$4596,16,0)</f>
        <v>0</v>
      </c>
    </row>
    <row r="2194" spans="1:21" x14ac:dyDescent="0.25">
      <c r="A2194" s="1" t="s">
        <v>5642</v>
      </c>
      <c r="B2194" s="1" t="s">
        <v>21</v>
      </c>
      <c r="C2194" s="1" t="s">
        <v>5496</v>
      </c>
      <c r="D2194" s="1" t="s">
        <v>21</v>
      </c>
      <c r="E2194" s="1" t="s">
        <v>3903</v>
      </c>
      <c r="F2194" s="1" t="s">
        <v>4372</v>
      </c>
      <c r="G2194" s="2"/>
      <c r="H2194" s="2"/>
      <c r="I2194" s="2"/>
      <c r="J2194" s="5">
        <v>170</v>
      </c>
      <c r="K2194" s="2"/>
      <c r="L2194" s="2"/>
      <c r="M2194" s="2"/>
      <c r="N2194" s="2"/>
      <c r="O2194" s="2"/>
      <c r="P2194" s="2"/>
      <c r="Q2194" s="5">
        <v>170</v>
      </c>
      <c r="R2194" s="1" t="s">
        <v>5643</v>
      </c>
      <c r="S2194" s="1" t="s">
        <v>3904</v>
      </c>
      <c r="T2194" s="1" t="s">
        <v>22</v>
      </c>
      <c r="U2194">
        <f>VLOOKUP(E2194,[1]Report!$E$4:$T$4596,16,0)</f>
        <v>0</v>
      </c>
    </row>
    <row r="2195" spans="1:21" x14ac:dyDescent="0.25">
      <c r="A2195" s="1" t="s">
        <v>5644</v>
      </c>
      <c r="B2195" s="1" t="s">
        <v>21</v>
      </c>
      <c r="C2195" s="1" t="s">
        <v>5496</v>
      </c>
      <c r="D2195" s="1" t="s">
        <v>21</v>
      </c>
      <c r="E2195" s="1" t="s">
        <v>3903</v>
      </c>
      <c r="F2195" s="1" t="s">
        <v>4372</v>
      </c>
      <c r="G2195" s="2"/>
      <c r="H2195" s="2"/>
      <c r="I2195" s="2"/>
      <c r="J2195" s="5">
        <v>290</v>
      </c>
      <c r="K2195" s="2"/>
      <c r="L2195" s="2"/>
      <c r="M2195" s="2"/>
      <c r="N2195" s="2"/>
      <c r="O2195" s="2"/>
      <c r="P2195" s="2"/>
      <c r="Q2195" s="5">
        <v>290</v>
      </c>
      <c r="R2195" s="1" t="s">
        <v>5645</v>
      </c>
      <c r="S2195" s="1" t="s">
        <v>3904</v>
      </c>
      <c r="T2195" s="1" t="s">
        <v>22</v>
      </c>
      <c r="U2195">
        <f>VLOOKUP(E2195,[1]Report!$E$4:$T$4596,16,0)</f>
        <v>0</v>
      </c>
    </row>
    <row r="2196" spans="1:21" x14ac:dyDescent="0.25">
      <c r="A2196" s="1" t="s">
        <v>5646</v>
      </c>
      <c r="B2196" s="1" t="s">
        <v>21</v>
      </c>
      <c r="C2196" s="1" t="s">
        <v>5496</v>
      </c>
      <c r="D2196" s="1" t="s">
        <v>21</v>
      </c>
      <c r="E2196" s="1" t="s">
        <v>3903</v>
      </c>
      <c r="F2196" s="1" t="s">
        <v>4372</v>
      </c>
      <c r="G2196" s="2"/>
      <c r="H2196" s="2"/>
      <c r="I2196" s="2"/>
      <c r="J2196" s="2"/>
      <c r="K2196" s="5">
        <v>1950</v>
      </c>
      <c r="L2196" s="2"/>
      <c r="M2196" s="2"/>
      <c r="N2196" s="2"/>
      <c r="O2196" s="2"/>
      <c r="P2196" s="2"/>
      <c r="Q2196" s="5">
        <v>1950</v>
      </c>
      <c r="R2196" s="1" t="s">
        <v>5647</v>
      </c>
      <c r="S2196" s="1" t="s">
        <v>3904</v>
      </c>
      <c r="T2196" s="1" t="s">
        <v>22</v>
      </c>
      <c r="U2196">
        <f>VLOOKUP(E2196,[1]Report!$E$4:$T$4596,16,0)</f>
        <v>0</v>
      </c>
    </row>
    <row r="2197" spans="1:21" x14ac:dyDescent="0.25">
      <c r="A2197" s="1" t="s">
        <v>5648</v>
      </c>
      <c r="B2197" s="1" t="s">
        <v>21</v>
      </c>
      <c r="C2197" s="1" t="s">
        <v>5649</v>
      </c>
      <c r="D2197" s="1" t="s">
        <v>21</v>
      </c>
      <c r="E2197" s="1" t="s">
        <v>4313</v>
      </c>
      <c r="F2197" s="1" t="s">
        <v>4372</v>
      </c>
      <c r="G2197" s="2"/>
      <c r="H2197" s="5">
        <v>752</v>
      </c>
      <c r="I2197" s="2"/>
      <c r="J2197" s="2"/>
      <c r="K2197" s="2"/>
      <c r="L2197" s="2"/>
      <c r="M2197" s="2"/>
      <c r="N2197" s="2"/>
      <c r="O2197" s="2"/>
      <c r="P2197" s="2"/>
      <c r="Q2197" s="5">
        <v>752</v>
      </c>
      <c r="R2197" s="1" t="s">
        <v>815</v>
      </c>
      <c r="S2197" s="1" t="s">
        <v>3362</v>
      </c>
      <c r="T2197" s="1" t="s">
        <v>22</v>
      </c>
      <c r="U2197" t="str">
        <f>VLOOKUP(E2197,[1]Report!$E$4:$T$4596,16,0)</f>
        <v>Move</v>
      </c>
    </row>
    <row r="2198" spans="1:21" x14ac:dyDescent="0.25">
      <c r="A2198" s="1" t="s">
        <v>5650</v>
      </c>
      <c r="B2198" s="1" t="s">
        <v>21</v>
      </c>
      <c r="C2198" s="1" t="s">
        <v>5649</v>
      </c>
      <c r="D2198" s="1" t="s">
        <v>21</v>
      </c>
      <c r="E2198" s="1" t="s">
        <v>4313</v>
      </c>
      <c r="F2198" s="1" t="s">
        <v>4372</v>
      </c>
      <c r="G2198" s="2"/>
      <c r="H2198" s="5">
        <v>75</v>
      </c>
      <c r="I2198" s="2"/>
      <c r="J2198" s="2"/>
      <c r="K2198" s="2"/>
      <c r="L2198" s="2"/>
      <c r="M2198" s="2"/>
      <c r="N2198" s="2"/>
      <c r="O2198" s="2"/>
      <c r="P2198" s="2"/>
      <c r="Q2198" s="5">
        <v>75</v>
      </c>
      <c r="R2198" s="1" t="s">
        <v>843</v>
      </c>
      <c r="S2198" s="1" t="s">
        <v>3362</v>
      </c>
      <c r="T2198" s="1" t="s">
        <v>22</v>
      </c>
      <c r="U2198" t="str">
        <f>VLOOKUP(E2198,[1]Report!$E$4:$T$4596,16,0)</f>
        <v>Move</v>
      </c>
    </row>
    <row r="2199" spans="1:21" x14ac:dyDescent="0.25">
      <c r="A2199" s="1" t="s">
        <v>5651</v>
      </c>
      <c r="B2199" s="1" t="s">
        <v>21</v>
      </c>
      <c r="C2199" s="1" t="s">
        <v>5649</v>
      </c>
      <c r="D2199" s="1" t="s">
        <v>21</v>
      </c>
      <c r="E2199" s="1" t="s">
        <v>4313</v>
      </c>
      <c r="F2199" s="1" t="s">
        <v>4372</v>
      </c>
      <c r="G2199" s="2"/>
      <c r="H2199" s="5">
        <v>617</v>
      </c>
      <c r="I2199" s="2"/>
      <c r="J2199" s="2"/>
      <c r="K2199" s="2"/>
      <c r="L2199" s="2"/>
      <c r="M2199" s="2"/>
      <c r="N2199" s="2"/>
      <c r="O2199" s="2"/>
      <c r="P2199" s="2"/>
      <c r="Q2199" s="5">
        <v>617</v>
      </c>
      <c r="R2199" s="1" t="s">
        <v>878</v>
      </c>
      <c r="S2199" s="1" t="s">
        <v>3362</v>
      </c>
      <c r="T2199" s="1" t="s">
        <v>22</v>
      </c>
      <c r="U2199" t="str">
        <f>VLOOKUP(E2199,[1]Report!$E$4:$T$4596,16,0)</f>
        <v>Move</v>
      </c>
    </row>
    <row r="2200" spans="1:21" x14ac:dyDescent="0.25">
      <c r="A2200" s="1" t="s">
        <v>5652</v>
      </c>
      <c r="B2200" s="1" t="s">
        <v>21</v>
      </c>
      <c r="C2200" s="1" t="s">
        <v>5649</v>
      </c>
      <c r="D2200" s="1" t="s">
        <v>21</v>
      </c>
      <c r="E2200" s="1" t="s">
        <v>4313</v>
      </c>
      <c r="F2200" s="1" t="s">
        <v>4372</v>
      </c>
      <c r="G2200" s="2"/>
      <c r="H2200" s="5">
        <v>316</v>
      </c>
      <c r="I2200" s="2"/>
      <c r="J2200" s="2"/>
      <c r="K2200" s="2"/>
      <c r="L2200" s="2"/>
      <c r="M2200" s="2"/>
      <c r="N2200" s="2"/>
      <c r="O2200" s="2"/>
      <c r="P2200" s="2"/>
      <c r="Q2200" s="5">
        <v>316</v>
      </c>
      <c r="R2200" s="1" t="s">
        <v>886</v>
      </c>
      <c r="S2200" s="1" t="s">
        <v>3362</v>
      </c>
      <c r="T2200" s="1" t="s">
        <v>22</v>
      </c>
      <c r="U2200" t="str">
        <f>VLOOKUP(E2200,[1]Report!$E$4:$T$4596,16,0)</f>
        <v>Move</v>
      </c>
    </row>
    <row r="2201" spans="1:21" x14ac:dyDescent="0.25">
      <c r="A2201" s="1" t="s">
        <v>5653</v>
      </c>
      <c r="B2201" s="1" t="s">
        <v>21</v>
      </c>
      <c r="C2201" s="1" t="s">
        <v>5649</v>
      </c>
      <c r="D2201" s="1" t="s">
        <v>21</v>
      </c>
      <c r="E2201" s="1" t="s">
        <v>4313</v>
      </c>
      <c r="F2201" s="1" t="s">
        <v>4372</v>
      </c>
      <c r="G2201" s="2"/>
      <c r="H2201" s="5">
        <v>283</v>
      </c>
      <c r="I2201" s="2"/>
      <c r="J2201" s="2"/>
      <c r="K2201" s="2"/>
      <c r="L2201" s="2"/>
      <c r="M2201" s="2"/>
      <c r="N2201" s="2"/>
      <c r="O2201" s="2"/>
      <c r="P2201" s="2"/>
      <c r="Q2201" s="5">
        <v>283</v>
      </c>
      <c r="R2201" s="1" t="s">
        <v>896</v>
      </c>
      <c r="S2201" s="1" t="s">
        <v>3362</v>
      </c>
      <c r="T2201" s="1" t="s">
        <v>22</v>
      </c>
      <c r="U2201" t="str">
        <f>VLOOKUP(E2201,[1]Report!$E$4:$T$4596,16,0)</f>
        <v>Move</v>
      </c>
    </row>
    <row r="2202" spans="1:21" x14ac:dyDescent="0.25">
      <c r="A2202" s="1" t="s">
        <v>5654</v>
      </c>
      <c r="B2202" s="1" t="s">
        <v>21</v>
      </c>
      <c r="C2202" s="1" t="s">
        <v>5649</v>
      </c>
      <c r="D2202" s="1" t="s">
        <v>21</v>
      </c>
      <c r="E2202" s="1" t="s">
        <v>2309</v>
      </c>
      <c r="F2202" s="1" t="s">
        <v>4372</v>
      </c>
      <c r="G2202" s="2"/>
      <c r="H2202" s="2"/>
      <c r="I2202" s="2"/>
      <c r="J2202" s="2"/>
      <c r="K2202" s="5">
        <v>5858</v>
      </c>
      <c r="L2202" s="2"/>
      <c r="M2202" s="2"/>
      <c r="N2202" s="2"/>
      <c r="O2202" s="2"/>
      <c r="P2202" s="2"/>
      <c r="Q2202" s="5">
        <v>5858</v>
      </c>
      <c r="R2202" s="1" t="s">
        <v>5655</v>
      </c>
      <c r="S2202" s="1" t="s">
        <v>402</v>
      </c>
      <c r="T2202" s="1" t="s">
        <v>22</v>
      </c>
      <c r="U2202">
        <f>VLOOKUP(E2202,[1]Report!$E$4:$T$4596,16,0)</f>
        <v>0</v>
      </c>
    </row>
    <row r="2203" spans="1:21" x14ac:dyDescent="0.25">
      <c r="A2203" s="1" t="s">
        <v>5656</v>
      </c>
      <c r="B2203" s="1" t="s">
        <v>21</v>
      </c>
      <c r="C2203" s="1" t="s">
        <v>5649</v>
      </c>
      <c r="D2203" s="1" t="s">
        <v>21</v>
      </c>
      <c r="E2203" s="1" t="s">
        <v>2309</v>
      </c>
      <c r="F2203" s="1" t="s">
        <v>4372</v>
      </c>
      <c r="G2203" s="2"/>
      <c r="H2203" s="2"/>
      <c r="I2203" s="2"/>
      <c r="J2203" s="2"/>
      <c r="K2203" s="2"/>
      <c r="L2203" s="2"/>
      <c r="M2203" s="5">
        <v>504</v>
      </c>
      <c r="N2203" s="2"/>
      <c r="O2203" s="2"/>
      <c r="P2203" s="2"/>
      <c r="Q2203" s="5">
        <v>504</v>
      </c>
      <c r="R2203" s="1" t="s">
        <v>5657</v>
      </c>
      <c r="S2203" s="1" t="s">
        <v>402</v>
      </c>
      <c r="T2203" s="1" t="s">
        <v>22</v>
      </c>
      <c r="U2203">
        <f>VLOOKUP(E2203,[1]Report!$E$4:$T$4596,16,0)</f>
        <v>0</v>
      </c>
    </row>
    <row r="2204" spans="1:21" x14ac:dyDescent="0.25">
      <c r="A2204" s="1" t="s">
        <v>5658</v>
      </c>
      <c r="B2204" s="1" t="s">
        <v>21</v>
      </c>
      <c r="C2204" s="1" t="s">
        <v>5649</v>
      </c>
      <c r="D2204" s="1" t="s">
        <v>21</v>
      </c>
      <c r="E2204" s="1" t="s">
        <v>2309</v>
      </c>
      <c r="F2204" s="1" t="s">
        <v>4372</v>
      </c>
      <c r="G2204" s="2"/>
      <c r="H2204" s="2"/>
      <c r="I2204" s="2"/>
      <c r="J2204" s="2"/>
      <c r="K2204" s="2"/>
      <c r="L2204" s="2"/>
      <c r="M2204" s="2"/>
      <c r="N2204" s="5">
        <v>200</v>
      </c>
      <c r="O2204" s="2"/>
      <c r="P2204" s="2"/>
      <c r="Q2204" s="5">
        <v>200</v>
      </c>
      <c r="R2204" s="1" t="s">
        <v>5659</v>
      </c>
      <c r="S2204" s="1" t="s">
        <v>402</v>
      </c>
      <c r="T2204" s="1" t="s">
        <v>22</v>
      </c>
      <c r="U2204">
        <f>VLOOKUP(E2204,[1]Report!$E$4:$T$4596,16,0)</f>
        <v>0</v>
      </c>
    </row>
    <row r="2205" spans="1:21" x14ac:dyDescent="0.25">
      <c r="A2205" s="1" t="s">
        <v>5660</v>
      </c>
      <c r="B2205" s="1" t="s">
        <v>21</v>
      </c>
      <c r="C2205" s="1" t="s">
        <v>5649</v>
      </c>
      <c r="D2205" s="1" t="s">
        <v>21</v>
      </c>
      <c r="E2205" s="1" t="s">
        <v>2309</v>
      </c>
      <c r="F2205" s="1" t="s">
        <v>4372</v>
      </c>
      <c r="G2205" s="5">
        <v>5875</v>
      </c>
      <c r="H2205" s="2"/>
      <c r="I2205" s="2"/>
      <c r="J2205" s="2"/>
      <c r="K2205" s="2"/>
      <c r="L2205" s="2"/>
      <c r="M2205" s="2"/>
      <c r="N2205" s="2"/>
      <c r="O2205" s="2"/>
      <c r="P2205" s="2"/>
      <c r="Q2205" s="5">
        <v>5875</v>
      </c>
      <c r="R2205" s="1" t="s">
        <v>5661</v>
      </c>
      <c r="S2205" s="1" t="s">
        <v>402</v>
      </c>
      <c r="T2205" s="1" t="s">
        <v>22</v>
      </c>
      <c r="U2205">
        <f>VLOOKUP(E2205,[1]Report!$E$4:$T$4596,16,0)</f>
        <v>0</v>
      </c>
    </row>
    <row r="2206" spans="1:21" x14ac:dyDescent="0.25">
      <c r="A2206" s="1" t="s">
        <v>5662</v>
      </c>
      <c r="B2206" s="1" t="s">
        <v>21</v>
      </c>
      <c r="C2206" s="1" t="s">
        <v>5649</v>
      </c>
      <c r="D2206" s="1" t="s">
        <v>21</v>
      </c>
      <c r="E2206" s="1" t="s">
        <v>2309</v>
      </c>
      <c r="F2206" s="1" t="s">
        <v>4372</v>
      </c>
      <c r="G2206" s="2"/>
      <c r="H2206" s="5">
        <v>130</v>
      </c>
      <c r="I2206" s="2"/>
      <c r="J2206" s="2"/>
      <c r="K2206" s="2"/>
      <c r="L2206" s="2"/>
      <c r="M2206" s="2"/>
      <c r="N2206" s="2"/>
      <c r="O2206" s="2"/>
      <c r="P2206" s="2"/>
      <c r="Q2206" s="5">
        <v>130</v>
      </c>
      <c r="R2206" s="1" t="s">
        <v>5663</v>
      </c>
      <c r="S2206" s="1" t="s">
        <v>402</v>
      </c>
      <c r="T2206" s="1" t="s">
        <v>22</v>
      </c>
      <c r="U2206">
        <f>VLOOKUP(E2206,[1]Report!$E$4:$T$4596,16,0)</f>
        <v>0</v>
      </c>
    </row>
    <row r="2207" spans="1:21" x14ac:dyDescent="0.25">
      <c r="A2207" s="1" t="s">
        <v>5664</v>
      </c>
      <c r="B2207" s="1" t="s">
        <v>21</v>
      </c>
      <c r="C2207" s="1" t="s">
        <v>5649</v>
      </c>
      <c r="D2207" s="1" t="s">
        <v>21</v>
      </c>
      <c r="E2207" s="1" t="s">
        <v>2309</v>
      </c>
      <c r="F2207" s="1" t="s">
        <v>4372</v>
      </c>
      <c r="G2207" s="2"/>
      <c r="H2207" s="2"/>
      <c r="I2207" s="5">
        <v>100</v>
      </c>
      <c r="J2207" s="2"/>
      <c r="K2207" s="2"/>
      <c r="L2207" s="2"/>
      <c r="M2207" s="2"/>
      <c r="N2207" s="2"/>
      <c r="O2207" s="2"/>
      <c r="P2207" s="2"/>
      <c r="Q2207" s="5">
        <v>100</v>
      </c>
      <c r="R2207" s="1" t="s">
        <v>5665</v>
      </c>
      <c r="S2207" s="1" t="s">
        <v>402</v>
      </c>
      <c r="T2207" s="1" t="s">
        <v>22</v>
      </c>
      <c r="U2207">
        <f>VLOOKUP(E2207,[1]Report!$E$4:$T$4596,16,0)</f>
        <v>0</v>
      </c>
    </row>
    <row r="2208" spans="1:21" x14ac:dyDescent="0.25">
      <c r="A2208" s="1" t="s">
        <v>5666</v>
      </c>
      <c r="B2208" s="1" t="s">
        <v>21</v>
      </c>
      <c r="C2208" s="1" t="s">
        <v>5649</v>
      </c>
      <c r="D2208" s="1" t="s">
        <v>21</v>
      </c>
      <c r="E2208" s="1" t="s">
        <v>2309</v>
      </c>
      <c r="F2208" s="1" t="s">
        <v>4372</v>
      </c>
      <c r="G2208" s="2"/>
      <c r="H2208" s="2"/>
      <c r="I2208" s="2"/>
      <c r="J2208" s="5">
        <v>200</v>
      </c>
      <c r="K2208" s="2"/>
      <c r="L2208" s="2"/>
      <c r="M2208" s="2"/>
      <c r="N2208" s="2"/>
      <c r="O2208" s="2"/>
      <c r="P2208" s="2"/>
      <c r="Q2208" s="5">
        <v>200</v>
      </c>
      <c r="R2208" s="1" t="s">
        <v>5667</v>
      </c>
      <c r="S2208" s="1" t="s">
        <v>402</v>
      </c>
      <c r="T2208" s="1" t="s">
        <v>22</v>
      </c>
      <c r="U2208">
        <f>VLOOKUP(E2208,[1]Report!$E$4:$T$4596,16,0)</f>
        <v>0</v>
      </c>
    </row>
    <row r="2209" spans="1:21" x14ac:dyDescent="0.25">
      <c r="A2209" s="1" t="s">
        <v>5668</v>
      </c>
      <c r="B2209" s="1" t="s">
        <v>21</v>
      </c>
      <c r="C2209" s="1" t="s">
        <v>5649</v>
      </c>
      <c r="D2209" s="1" t="s">
        <v>21</v>
      </c>
      <c r="E2209" s="1" t="s">
        <v>2309</v>
      </c>
      <c r="F2209" s="1" t="s">
        <v>4372</v>
      </c>
      <c r="G2209" s="2"/>
      <c r="H2209" s="2"/>
      <c r="I2209" s="2"/>
      <c r="J2209" s="5">
        <v>340</v>
      </c>
      <c r="K2209" s="2"/>
      <c r="L2209" s="2"/>
      <c r="M2209" s="2"/>
      <c r="N2209" s="2"/>
      <c r="O2209" s="2"/>
      <c r="P2209" s="2"/>
      <c r="Q2209" s="5">
        <v>340</v>
      </c>
      <c r="R2209" s="1" t="s">
        <v>5669</v>
      </c>
      <c r="S2209" s="1" t="s">
        <v>402</v>
      </c>
      <c r="T2209" s="1" t="s">
        <v>22</v>
      </c>
      <c r="U2209">
        <f>VLOOKUP(E2209,[1]Report!$E$4:$T$4596,16,0)</f>
        <v>0</v>
      </c>
    </row>
    <row r="2210" spans="1:21" x14ac:dyDescent="0.25">
      <c r="A2210" s="1" t="s">
        <v>5670</v>
      </c>
      <c r="B2210" s="1" t="s">
        <v>21</v>
      </c>
      <c r="C2210" s="1" t="s">
        <v>5649</v>
      </c>
      <c r="D2210" s="1" t="s">
        <v>21</v>
      </c>
      <c r="E2210" s="1" t="s">
        <v>2309</v>
      </c>
      <c r="F2210" s="1" t="s">
        <v>4372</v>
      </c>
      <c r="G2210" s="2"/>
      <c r="H2210" s="2"/>
      <c r="I2210" s="2"/>
      <c r="J2210" s="5">
        <v>500</v>
      </c>
      <c r="K2210" s="2"/>
      <c r="L2210" s="2"/>
      <c r="M2210" s="2"/>
      <c r="N2210" s="2"/>
      <c r="O2210" s="2"/>
      <c r="P2210" s="2"/>
      <c r="Q2210" s="5">
        <v>500</v>
      </c>
      <c r="R2210" s="1" t="s">
        <v>5671</v>
      </c>
      <c r="S2210" s="1" t="s">
        <v>402</v>
      </c>
      <c r="T2210" s="1" t="s">
        <v>22</v>
      </c>
      <c r="U2210">
        <f>VLOOKUP(E2210,[1]Report!$E$4:$T$4596,16,0)</f>
        <v>0</v>
      </c>
    </row>
    <row r="2211" spans="1:21" x14ac:dyDescent="0.25">
      <c r="A2211" s="1" t="s">
        <v>5672</v>
      </c>
      <c r="B2211" s="1" t="s">
        <v>21</v>
      </c>
      <c r="C2211" s="1" t="s">
        <v>5649</v>
      </c>
      <c r="D2211" s="1" t="s">
        <v>21</v>
      </c>
      <c r="E2211" s="1" t="s">
        <v>2309</v>
      </c>
      <c r="F2211" s="1" t="s">
        <v>4372</v>
      </c>
      <c r="G2211" s="2"/>
      <c r="H2211" s="2"/>
      <c r="I2211" s="2"/>
      <c r="J2211" s="2"/>
      <c r="K2211" s="5">
        <v>3960</v>
      </c>
      <c r="L2211" s="2"/>
      <c r="M2211" s="2"/>
      <c r="N2211" s="2"/>
      <c r="O2211" s="2"/>
      <c r="P2211" s="2"/>
      <c r="Q2211" s="5">
        <v>3960</v>
      </c>
      <c r="R2211" s="1" t="s">
        <v>5673</v>
      </c>
      <c r="S2211" s="1" t="s">
        <v>402</v>
      </c>
      <c r="T2211" s="1" t="s">
        <v>22</v>
      </c>
      <c r="U2211">
        <f>VLOOKUP(E2211,[1]Report!$E$4:$T$4596,16,0)</f>
        <v>0</v>
      </c>
    </row>
    <row r="2212" spans="1:21" x14ac:dyDescent="0.25">
      <c r="A2212" s="1" t="s">
        <v>5674</v>
      </c>
      <c r="B2212" s="1" t="s">
        <v>21</v>
      </c>
      <c r="C2212" s="1" t="s">
        <v>5649</v>
      </c>
      <c r="D2212" s="1" t="s">
        <v>21</v>
      </c>
      <c r="E2212" s="1" t="s">
        <v>2309</v>
      </c>
      <c r="F2212" s="1" t="s">
        <v>4372</v>
      </c>
      <c r="G2212" s="2"/>
      <c r="H2212" s="2"/>
      <c r="I2212" s="2"/>
      <c r="J2212" s="2"/>
      <c r="K2212" s="5">
        <v>300</v>
      </c>
      <c r="L2212" s="2"/>
      <c r="M2212" s="2"/>
      <c r="N2212" s="2"/>
      <c r="O2212" s="2"/>
      <c r="P2212" s="2"/>
      <c r="Q2212" s="5">
        <v>300</v>
      </c>
      <c r="R2212" s="1" t="s">
        <v>5675</v>
      </c>
      <c r="S2212" s="1" t="s">
        <v>402</v>
      </c>
      <c r="T2212" s="1" t="s">
        <v>22</v>
      </c>
      <c r="U2212">
        <f>VLOOKUP(E2212,[1]Report!$E$4:$T$4596,16,0)</f>
        <v>0</v>
      </c>
    </row>
    <row r="2213" spans="1:21" x14ac:dyDescent="0.25">
      <c r="A2213" s="1" t="s">
        <v>5676</v>
      </c>
      <c r="B2213" s="1" t="s">
        <v>21</v>
      </c>
      <c r="C2213" s="1" t="s">
        <v>5649</v>
      </c>
      <c r="D2213" s="1" t="s">
        <v>21</v>
      </c>
      <c r="E2213" s="1" t="s">
        <v>2309</v>
      </c>
      <c r="F2213" s="1" t="s">
        <v>4372</v>
      </c>
      <c r="G2213" s="2"/>
      <c r="H2213" s="2"/>
      <c r="I2213" s="2"/>
      <c r="J2213" s="2"/>
      <c r="K2213" s="2"/>
      <c r="L2213" s="5">
        <v>260</v>
      </c>
      <c r="M2213" s="2"/>
      <c r="N2213" s="2"/>
      <c r="O2213" s="2"/>
      <c r="P2213" s="2"/>
      <c r="Q2213" s="5">
        <v>260</v>
      </c>
      <c r="R2213" s="1" t="s">
        <v>5677</v>
      </c>
      <c r="S2213" s="1" t="s">
        <v>402</v>
      </c>
      <c r="T2213" s="1" t="s">
        <v>22</v>
      </c>
      <c r="U2213">
        <f>VLOOKUP(E2213,[1]Report!$E$4:$T$4596,16,0)</f>
        <v>0</v>
      </c>
    </row>
    <row r="2214" spans="1:21" x14ac:dyDescent="0.25">
      <c r="A2214" s="1" t="s">
        <v>5678</v>
      </c>
      <c r="B2214" s="1" t="s">
        <v>21</v>
      </c>
      <c r="C2214" s="1" t="s">
        <v>5649</v>
      </c>
      <c r="D2214" s="1" t="s">
        <v>21</v>
      </c>
      <c r="E2214" s="1" t="s">
        <v>2309</v>
      </c>
      <c r="F2214" s="1" t="s">
        <v>4372</v>
      </c>
      <c r="G2214" s="2"/>
      <c r="H2214" s="2"/>
      <c r="I2214" s="2"/>
      <c r="J2214" s="2"/>
      <c r="K2214" s="2"/>
      <c r="L2214" s="5">
        <v>60</v>
      </c>
      <c r="M2214" s="2"/>
      <c r="N2214" s="2"/>
      <c r="O2214" s="2"/>
      <c r="P2214" s="2"/>
      <c r="Q2214" s="5">
        <v>60</v>
      </c>
      <c r="R2214" s="1" t="s">
        <v>5679</v>
      </c>
      <c r="S2214" s="1" t="s">
        <v>402</v>
      </c>
      <c r="T2214" s="1" t="s">
        <v>22</v>
      </c>
      <c r="U2214">
        <f>VLOOKUP(E2214,[1]Report!$E$4:$T$4596,16,0)</f>
        <v>0</v>
      </c>
    </row>
    <row r="2215" spans="1:21" x14ac:dyDescent="0.25">
      <c r="A2215" s="1" t="s">
        <v>5680</v>
      </c>
      <c r="B2215" s="1" t="s">
        <v>21</v>
      </c>
      <c r="C2215" s="1" t="s">
        <v>5649</v>
      </c>
      <c r="D2215" s="1" t="s">
        <v>21</v>
      </c>
      <c r="E2215" s="1" t="s">
        <v>2309</v>
      </c>
      <c r="F2215" s="1" t="s">
        <v>4372</v>
      </c>
      <c r="G2215" s="2"/>
      <c r="H2215" s="2"/>
      <c r="I2215" s="2"/>
      <c r="J2215" s="2"/>
      <c r="K2215" s="2"/>
      <c r="L2215" s="5">
        <v>122</v>
      </c>
      <c r="M2215" s="2"/>
      <c r="N2215" s="2"/>
      <c r="O2215" s="2"/>
      <c r="P2215" s="2"/>
      <c r="Q2215" s="5">
        <v>122</v>
      </c>
      <c r="R2215" s="1" t="s">
        <v>5681</v>
      </c>
      <c r="S2215" s="1" t="s">
        <v>402</v>
      </c>
      <c r="T2215" s="1" t="s">
        <v>22</v>
      </c>
      <c r="U2215">
        <f>VLOOKUP(E2215,[1]Report!$E$4:$T$4596,16,0)</f>
        <v>0</v>
      </c>
    </row>
    <row r="2216" spans="1:21" x14ac:dyDescent="0.25">
      <c r="A2216" s="1" t="s">
        <v>5682</v>
      </c>
      <c r="B2216" s="1" t="s">
        <v>21</v>
      </c>
      <c r="C2216" s="1" t="s">
        <v>5649</v>
      </c>
      <c r="D2216" s="1" t="s">
        <v>21</v>
      </c>
      <c r="E2216" s="1" t="s">
        <v>2903</v>
      </c>
      <c r="F2216" s="1" t="s">
        <v>4372</v>
      </c>
      <c r="G2216" s="5">
        <v>700</v>
      </c>
      <c r="H2216" s="2"/>
      <c r="I2216" s="2"/>
      <c r="J2216" s="2"/>
      <c r="K2216" s="2"/>
      <c r="L2216" s="2"/>
      <c r="M2216" s="2"/>
      <c r="N2216" s="2"/>
      <c r="O2216" s="2"/>
      <c r="P2216" s="2"/>
      <c r="Q2216" s="5">
        <v>700</v>
      </c>
      <c r="R2216" s="1" t="s">
        <v>5683</v>
      </c>
      <c r="S2216" s="1" t="s">
        <v>2712</v>
      </c>
      <c r="T2216" s="1" t="s">
        <v>22</v>
      </c>
      <c r="U2216">
        <f>VLOOKUP(E2216,[1]Report!$E$4:$T$4596,16,0)</f>
        <v>0</v>
      </c>
    </row>
    <row r="2217" spans="1:21" x14ac:dyDescent="0.25">
      <c r="A2217" s="1" t="s">
        <v>5684</v>
      </c>
      <c r="B2217" s="1" t="s">
        <v>21</v>
      </c>
      <c r="C2217" s="1" t="s">
        <v>5649</v>
      </c>
      <c r="D2217" s="1" t="s">
        <v>21</v>
      </c>
      <c r="E2217" s="1" t="s">
        <v>2903</v>
      </c>
      <c r="F2217" s="1" t="s">
        <v>4372</v>
      </c>
      <c r="G2217" s="5">
        <v>150</v>
      </c>
      <c r="H2217" s="2"/>
      <c r="I2217" s="2"/>
      <c r="J2217" s="2"/>
      <c r="K2217" s="2"/>
      <c r="L2217" s="2"/>
      <c r="M2217" s="2"/>
      <c r="N2217" s="2"/>
      <c r="O2217" s="2"/>
      <c r="P2217" s="2"/>
      <c r="Q2217" s="5">
        <v>150</v>
      </c>
      <c r="R2217" s="1" t="s">
        <v>5685</v>
      </c>
      <c r="S2217" s="1" t="s">
        <v>2712</v>
      </c>
      <c r="T2217" s="1" t="s">
        <v>22</v>
      </c>
      <c r="U2217">
        <f>VLOOKUP(E2217,[1]Report!$E$4:$T$4596,16,0)</f>
        <v>0</v>
      </c>
    </row>
    <row r="2218" spans="1:21" x14ac:dyDescent="0.25">
      <c r="A2218" s="1" t="s">
        <v>5686</v>
      </c>
      <c r="B2218" s="1" t="s">
        <v>21</v>
      </c>
      <c r="C2218" s="1" t="s">
        <v>5649</v>
      </c>
      <c r="D2218" s="1" t="s">
        <v>21</v>
      </c>
      <c r="E2218" s="1" t="s">
        <v>2903</v>
      </c>
      <c r="F2218" s="1" t="s">
        <v>4372</v>
      </c>
      <c r="G2218" s="5">
        <v>4800</v>
      </c>
      <c r="H2218" s="2"/>
      <c r="I2218" s="2"/>
      <c r="J2218" s="2"/>
      <c r="K2218" s="2"/>
      <c r="L2218" s="2"/>
      <c r="M2218" s="2"/>
      <c r="N2218" s="2"/>
      <c r="O2218" s="2"/>
      <c r="P2218" s="2"/>
      <c r="Q2218" s="5">
        <v>4800</v>
      </c>
      <c r="R2218" s="1" t="s">
        <v>5687</v>
      </c>
      <c r="S2218" s="1" t="s">
        <v>2712</v>
      </c>
      <c r="T2218" s="1" t="s">
        <v>22</v>
      </c>
      <c r="U2218">
        <f>VLOOKUP(E2218,[1]Report!$E$4:$T$4596,16,0)</f>
        <v>0</v>
      </c>
    </row>
    <row r="2219" spans="1:21" x14ac:dyDescent="0.25">
      <c r="A2219" s="1" t="s">
        <v>5688</v>
      </c>
      <c r="B2219" s="1" t="s">
        <v>21</v>
      </c>
      <c r="C2219" s="1" t="s">
        <v>5649</v>
      </c>
      <c r="D2219" s="1" t="s">
        <v>21</v>
      </c>
      <c r="E2219" s="1" t="s">
        <v>2903</v>
      </c>
      <c r="F2219" s="1" t="s">
        <v>4372</v>
      </c>
      <c r="G2219" s="2"/>
      <c r="H2219" s="2"/>
      <c r="I2219" s="2"/>
      <c r="J2219" s="5">
        <v>300</v>
      </c>
      <c r="K2219" s="2"/>
      <c r="L2219" s="2"/>
      <c r="M2219" s="2"/>
      <c r="N2219" s="2"/>
      <c r="O2219" s="2"/>
      <c r="P2219" s="2"/>
      <c r="Q2219" s="5">
        <v>300</v>
      </c>
      <c r="R2219" s="1" t="s">
        <v>5689</v>
      </c>
      <c r="S2219" s="1" t="s">
        <v>2712</v>
      </c>
      <c r="T2219" s="1" t="s">
        <v>22</v>
      </c>
      <c r="U2219">
        <f>VLOOKUP(E2219,[1]Report!$E$4:$T$4596,16,0)</f>
        <v>0</v>
      </c>
    </row>
    <row r="2220" spans="1:21" x14ac:dyDescent="0.25">
      <c r="A2220" s="1" t="s">
        <v>5690</v>
      </c>
      <c r="B2220" s="1" t="s">
        <v>21</v>
      </c>
      <c r="C2220" s="1" t="s">
        <v>5649</v>
      </c>
      <c r="D2220" s="1" t="s">
        <v>21</v>
      </c>
      <c r="E2220" s="1" t="s">
        <v>2903</v>
      </c>
      <c r="F2220" s="1" t="s">
        <v>4372</v>
      </c>
      <c r="G2220" s="2"/>
      <c r="H2220" s="2"/>
      <c r="I2220" s="2"/>
      <c r="J2220" s="5">
        <v>291</v>
      </c>
      <c r="K2220" s="2"/>
      <c r="L2220" s="2"/>
      <c r="M2220" s="2"/>
      <c r="N2220" s="2"/>
      <c r="O2220" s="2"/>
      <c r="P2220" s="2"/>
      <c r="Q2220" s="5">
        <v>291</v>
      </c>
      <c r="R2220" s="1" t="s">
        <v>5691</v>
      </c>
      <c r="S2220" s="1" t="s">
        <v>2712</v>
      </c>
      <c r="T2220" s="1" t="s">
        <v>22</v>
      </c>
      <c r="U2220">
        <f>VLOOKUP(E2220,[1]Report!$E$4:$T$4596,16,0)</f>
        <v>0</v>
      </c>
    </row>
    <row r="2221" spans="1:21" x14ac:dyDescent="0.25">
      <c r="A2221" s="1" t="s">
        <v>5692</v>
      </c>
      <c r="B2221" s="1" t="s">
        <v>21</v>
      </c>
      <c r="C2221" s="1" t="s">
        <v>5649</v>
      </c>
      <c r="D2221" s="1" t="s">
        <v>21</v>
      </c>
      <c r="E2221" s="1" t="s">
        <v>2903</v>
      </c>
      <c r="F2221" s="1" t="s">
        <v>4372</v>
      </c>
      <c r="G2221" s="2"/>
      <c r="H2221" s="2"/>
      <c r="I2221" s="2"/>
      <c r="J2221" s="5">
        <v>900</v>
      </c>
      <c r="K2221" s="2"/>
      <c r="L2221" s="2"/>
      <c r="M2221" s="2"/>
      <c r="N2221" s="2"/>
      <c r="O2221" s="2"/>
      <c r="P2221" s="2"/>
      <c r="Q2221" s="5">
        <v>900</v>
      </c>
      <c r="R2221" s="1" t="s">
        <v>5693</v>
      </c>
      <c r="S2221" s="1" t="s">
        <v>2712</v>
      </c>
      <c r="T2221" s="1" t="s">
        <v>22</v>
      </c>
      <c r="U2221">
        <f>VLOOKUP(E2221,[1]Report!$E$4:$T$4596,16,0)</f>
        <v>0</v>
      </c>
    </row>
    <row r="2222" spans="1:21" x14ac:dyDescent="0.25">
      <c r="A2222" s="1" t="s">
        <v>5694</v>
      </c>
      <c r="B2222" s="1" t="s">
        <v>21</v>
      </c>
      <c r="C2222" s="1" t="s">
        <v>5649</v>
      </c>
      <c r="D2222" s="1" t="s">
        <v>21</v>
      </c>
      <c r="E2222" s="1" t="s">
        <v>3903</v>
      </c>
      <c r="F2222" s="1" t="s">
        <v>4372</v>
      </c>
      <c r="G2222" s="2"/>
      <c r="H2222" s="2"/>
      <c r="I2222" s="2"/>
      <c r="J2222" s="2"/>
      <c r="K2222" s="2"/>
      <c r="L2222" s="5">
        <v>1925</v>
      </c>
      <c r="M2222" s="2"/>
      <c r="N2222" s="2"/>
      <c r="O2222" s="2"/>
      <c r="P2222" s="2"/>
      <c r="Q2222" s="5">
        <v>1925</v>
      </c>
      <c r="R2222" s="1" t="s">
        <v>5695</v>
      </c>
      <c r="S2222" s="1" t="s">
        <v>3904</v>
      </c>
      <c r="T2222" s="1" t="s">
        <v>22</v>
      </c>
      <c r="U2222">
        <f>VLOOKUP(E2222,[1]Report!$E$4:$T$4596,16,0)</f>
        <v>0</v>
      </c>
    </row>
    <row r="2223" spans="1:21" x14ac:dyDescent="0.25">
      <c r="A2223" s="1" t="s">
        <v>5696</v>
      </c>
      <c r="B2223" s="1" t="s">
        <v>21</v>
      </c>
      <c r="C2223" s="1" t="s">
        <v>5649</v>
      </c>
      <c r="D2223" s="1" t="s">
        <v>21</v>
      </c>
      <c r="E2223" s="1" t="s">
        <v>3903</v>
      </c>
      <c r="F2223" s="1" t="s">
        <v>4372</v>
      </c>
      <c r="G2223" s="2"/>
      <c r="H2223" s="2"/>
      <c r="I2223" s="2"/>
      <c r="J2223" s="2"/>
      <c r="K2223" s="2"/>
      <c r="L2223" s="5">
        <v>5477</v>
      </c>
      <c r="M2223" s="2"/>
      <c r="N2223" s="2"/>
      <c r="O2223" s="2"/>
      <c r="P2223" s="2"/>
      <c r="Q2223" s="5">
        <v>5477</v>
      </c>
      <c r="R2223" s="1" t="s">
        <v>5697</v>
      </c>
      <c r="S2223" s="1" t="s">
        <v>3904</v>
      </c>
      <c r="T2223" s="1" t="s">
        <v>22</v>
      </c>
      <c r="U2223">
        <f>VLOOKUP(E2223,[1]Report!$E$4:$T$4596,16,0)</f>
        <v>0</v>
      </c>
    </row>
    <row r="2224" spans="1:21" x14ac:dyDescent="0.25">
      <c r="A2224" s="1" t="s">
        <v>5698</v>
      </c>
      <c r="B2224" s="1" t="s">
        <v>21</v>
      </c>
      <c r="C2224" s="1" t="s">
        <v>5649</v>
      </c>
      <c r="D2224" s="1" t="s">
        <v>21</v>
      </c>
      <c r="E2224" s="1" t="s">
        <v>3903</v>
      </c>
      <c r="F2224" s="1" t="s">
        <v>4372</v>
      </c>
      <c r="G2224" s="2"/>
      <c r="H2224" s="2"/>
      <c r="I2224" s="2"/>
      <c r="J2224" s="2"/>
      <c r="K2224" s="2"/>
      <c r="L2224" s="2"/>
      <c r="M2224" s="5">
        <v>4998</v>
      </c>
      <c r="N2224" s="2"/>
      <c r="O2224" s="2"/>
      <c r="P2224" s="2"/>
      <c r="Q2224" s="5">
        <v>4998</v>
      </c>
      <c r="R2224" s="1" t="s">
        <v>5699</v>
      </c>
      <c r="S2224" s="1" t="s">
        <v>3904</v>
      </c>
      <c r="T2224" s="1" t="s">
        <v>22</v>
      </c>
      <c r="U2224">
        <f>VLOOKUP(E2224,[1]Report!$E$4:$T$4596,16,0)</f>
        <v>0</v>
      </c>
    </row>
    <row r="2225" spans="1:21" x14ac:dyDescent="0.25">
      <c r="A2225" s="1" t="s">
        <v>5700</v>
      </c>
      <c r="B2225" s="1" t="s">
        <v>21</v>
      </c>
      <c r="C2225" s="1" t="s">
        <v>5649</v>
      </c>
      <c r="D2225" s="1" t="s">
        <v>21</v>
      </c>
      <c r="E2225" s="1" t="s">
        <v>3903</v>
      </c>
      <c r="F2225" s="1" t="s">
        <v>4372</v>
      </c>
      <c r="G2225" s="2"/>
      <c r="H2225" s="2"/>
      <c r="I2225" s="2"/>
      <c r="J2225" s="2"/>
      <c r="K2225" s="2"/>
      <c r="L2225" s="2"/>
      <c r="M2225" s="2"/>
      <c r="N2225" s="5">
        <v>5540</v>
      </c>
      <c r="O2225" s="2"/>
      <c r="P2225" s="2"/>
      <c r="Q2225" s="5">
        <v>5540</v>
      </c>
      <c r="R2225" s="1" t="s">
        <v>5701</v>
      </c>
      <c r="S2225" s="1" t="s">
        <v>3904</v>
      </c>
      <c r="T2225" s="1" t="s">
        <v>22</v>
      </c>
      <c r="U2225">
        <f>VLOOKUP(E2225,[1]Report!$E$4:$T$4596,16,0)</f>
        <v>0</v>
      </c>
    </row>
    <row r="2226" spans="1:21" x14ac:dyDescent="0.25">
      <c r="A2226" s="1" t="s">
        <v>5702</v>
      </c>
      <c r="B2226" s="1" t="s">
        <v>21</v>
      </c>
      <c r="C2226" s="1" t="s">
        <v>5649</v>
      </c>
      <c r="D2226" s="1" t="s">
        <v>21</v>
      </c>
      <c r="E2226" s="1" t="s">
        <v>3903</v>
      </c>
      <c r="F2226" s="1" t="s">
        <v>4372</v>
      </c>
      <c r="G2226" s="2"/>
      <c r="H2226" s="2"/>
      <c r="I2226" s="2"/>
      <c r="J2226" s="2"/>
      <c r="K2226" s="2"/>
      <c r="L2226" s="2"/>
      <c r="M2226" s="2"/>
      <c r="N2226" s="5">
        <v>3619</v>
      </c>
      <c r="O2226" s="2"/>
      <c r="P2226" s="2"/>
      <c r="Q2226" s="5">
        <v>3619</v>
      </c>
      <c r="R2226" s="1" t="s">
        <v>5703</v>
      </c>
      <c r="S2226" s="1" t="s">
        <v>3904</v>
      </c>
      <c r="T2226" s="1" t="s">
        <v>22</v>
      </c>
      <c r="U2226">
        <f>VLOOKUP(E2226,[1]Report!$E$4:$T$4596,16,0)</f>
        <v>0</v>
      </c>
    </row>
    <row r="2227" spans="1:21" x14ac:dyDescent="0.25">
      <c r="A2227" s="1" t="s">
        <v>5704</v>
      </c>
      <c r="B2227" s="1" t="s">
        <v>21</v>
      </c>
      <c r="C2227" s="1" t="s">
        <v>5649</v>
      </c>
      <c r="D2227" s="1" t="s">
        <v>21</v>
      </c>
      <c r="E2227" s="1" t="s">
        <v>3903</v>
      </c>
      <c r="F2227" s="1" t="s">
        <v>4372</v>
      </c>
      <c r="G2227" s="5">
        <v>4163</v>
      </c>
      <c r="H2227" s="2"/>
      <c r="I2227" s="2"/>
      <c r="J2227" s="2"/>
      <c r="K2227" s="2"/>
      <c r="L2227" s="2"/>
      <c r="M2227" s="2"/>
      <c r="N2227" s="2"/>
      <c r="O2227" s="2"/>
      <c r="P2227" s="2"/>
      <c r="Q2227" s="5">
        <v>4163</v>
      </c>
      <c r="R2227" s="1" t="s">
        <v>5705</v>
      </c>
      <c r="S2227" s="1" t="s">
        <v>3904</v>
      </c>
      <c r="T2227" s="1" t="s">
        <v>22</v>
      </c>
      <c r="U2227">
        <f>VLOOKUP(E2227,[1]Report!$E$4:$T$4596,16,0)</f>
        <v>0</v>
      </c>
    </row>
    <row r="2228" spans="1:21" x14ac:dyDescent="0.25">
      <c r="A2228" s="1" t="s">
        <v>5706</v>
      </c>
      <c r="B2228" s="1" t="s">
        <v>21</v>
      </c>
      <c r="C2228" s="1" t="s">
        <v>5649</v>
      </c>
      <c r="D2228" s="1" t="s">
        <v>21</v>
      </c>
      <c r="E2228" s="1" t="s">
        <v>3903</v>
      </c>
      <c r="F2228" s="1" t="s">
        <v>4372</v>
      </c>
      <c r="G2228" s="2"/>
      <c r="H2228" s="2"/>
      <c r="I2228" s="2"/>
      <c r="J2228" s="2"/>
      <c r="K2228" s="2"/>
      <c r="L2228" s="2"/>
      <c r="M2228" s="2"/>
      <c r="N2228" s="2"/>
      <c r="O2228" s="5">
        <v>4879</v>
      </c>
      <c r="P2228" s="2"/>
      <c r="Q2228" s="5">
        <v>4879</v>
      </c>
      <c r="R2228" s="1" t="s">
        <v>5707</v>
      </c>
      <c r="S2228" s="1" t="s">
        <v>3904</v>
      </c>
      <c r="T2228" s="1" t="s">
        <v>22</v>
      </c>
      <c r="U2228">
        <f>VLOOKUP(E2228,[1]Report!$E$4:$T$4596,16,0)</f>
        <v>0</v>
      </c>
    </row>
    <row r="2229" spans="1:21" x14ac:dyDescent="0.25">
      <c r="A2229" s="1" t="s">
        <v>5708</v>
      </c>
      <c r="B2229" s="1" t="s">
        <v>21</v>
      </c>
      <c r="C2229" s="1" t="s">
        <v>5649</v>
      </c>
      <c r="D2229" s="1" t="s">
        <v>21</v>
      </c>
      <c r="E2229" s="1" t="s">
        <v>3903</v>
      </c>
      <c r="F2229" s="1" t="s">
        <v>4372</v>
      </c>
      <c r="G2229" s="2"/>
      <c r="H2229" s="2"/>
      <c r="I2229" s="2"/>
      <c r="J2229" s="2"/>
      <c r="K2229" s="2"/>
      <c r="L2229" s="2"/>
      <c r="M2229" s="2"/>
      <c r="N2229" s="2"/>
      <c r="O2229" s="5">
        <v>5047</v>
      </c>
      <c r="P2229" s="2"/>
      <c r="Q2229" s="5">
        <v>5047</v>
      </c>
      <c r="R2229" s="1" t="s">
        <v>5709</v>
      </c>
      <c r="S2229" s="1" t="s">
        <v>3904</v>
      </c>
      <c r="T2229" s="1" t="s">
        <v>22</v>
      </c>
      <c r="U2229">
        <f>VLOOKUP(E2229,[1]Report!$E$4:$T$4596,16,0)</f>
        <v>0</v>
      </c>
    </row>
    <row r="2230" spans="1:21" x14ac:dyDescent="0.25">
      <c r="A2230" s="1" t="s">
        <v>5710</v>
      </c>
      <c r="B2230" s="1" t="s">
        <v>21</v>
      </c>
      <c r="C2230" s="1" t="s">
        <v>5649</v>
      </c>
      <c r="D2230" s="1" t="s">
        <v>21</v>
      </c>
      <c r="E2230" s="1" t="s">
        <v>3903</v>
      </c>
      <c r="F2230" s="1" t="s">
        <v>4372</v>
      </c>
      <c r="G2230" s="5">
        <v>5295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5">
        <v>5295</v>
      </c>
      <c r="R2230" s="1" t="s">
        <v>5711</v>
      </c>
      <c r="S2230" s="1" t="s">
        <v>3904</v>
      </c>
      <c r="T2230" s="1" t="s">
        <v>22</v>
      </c>
      <c r="U2230">
        <f>VLOOKUP(E2230,[1]Report!$E$4:$T$4596,16,0)</f>
        <v>0</v>
      </c>
    </row>
    <row r="2231" spans="1:21" x14ac:dyDescent="0.25">
      <c r="A2231" s="1" t="s">
        <v>5712</v>
      </c>
      <c r="B2231" s="1" t="s">
        <v>21</v>
      </c>
      <c r="C2231" s="1" t="s">
        <v>5649</v>
      </c>
      <c r="D2231" s="1" t="s">
        <v>21</v>
      </c>
      <c r="E2231" s="1" t="s">
        <v>3903</v>
      </c>
      <c r="F2231" s="1" t="s">
        <v>4372</v>
      </c>
      <c r="G2231" s="2"/>
      <c r="H2231" s="5">
        <v>5064</v>
      </c>
      <c r="I2231" s="2"/>
      <c r="J2231" s="2"/>
      <c r="K2231" s="2"/>
      <c r="L2231" s="2"/>
      <c r="M2231" s="2"/>
      <c r="N2231" s="2"/>
      <c r="O2231" s="2"/>
      <c r="P2231" s="2"/>
      <c r="Q2231" s="5">
        <v>5064</v>
      </c>
      <c r="R2231" s="1" t="s">
        <v>5713</v>
      </c>
      <c r="S2231" s="1" t="s">
        <v>3904</v>
      </c>
      <c r="T2231" s="1" t="s">
        <v>22</v>
      </c>
      <c r="U2231">
        <f>VLOOKUP(E2231,[1]Report!$E$4:$T$4596,16,0)</f>
        <v>0</v>
      </c>
    </row>
    <row r="2232" spans="1:21" x14ac:dyDescent="0.25">
      <c r="A2232" s="1" t="s">
        <v>5715</v>
      </c>
      <c r="B2232" s="1" t="s">
        <v>21</v>
      </c>
      <c r="C2232" s="1" t="s">
        <v>5649</v>
      </c>
      <c r="D2232" s="1" t="s">
        <v>21</v>
      </c>
      <c r="E2232" s="1" t="s">
        <v>3903</v>
      </c>
      <c r="F2232" s="1" t="s">
        <v>4372</v>
      </c>
      <c r="G2232" s="2"/>
      <c r="H2232" s="2"/>
      <c r="I2232" s="2"/>
      <c r="J2232" s="2"/>
      <c r="K2232" s="2"/>
      <c r="L2232" s="2"/>
      <c r="M2232" s="5">
        <v>1135</v>
      </c>
      <c r="N2232" s="2"/>
      <c r="O2232" s="2"/>
      <c r="P2232" s="2"/>
      <c r="Q2232" s="5">
        <v>1135</v>
      </c>
      <c r="R2232" s="1" t="s">
        <v>5716</v>
      </c>
      <c r="S2232" s="1" t="s">
        <v>3904</v>
      </c>
      <c r="T2232" s="1" t="s">
        <v>22</v>
      </c>
      <c r="U2232">
        <f>VLOOKUP(E2232,[1]Report!$E$4:$T$4596,16,0)</f>
        <v>0</v>
      </c>
    </row>
    <row r="2233" spans="1:21" x14ac:dyDescent="0.25">
      <c r="A2233" s="1" t="s">
        <v>5717</v>
      </c>
      <c r="B2233" s="1" t="s">
        <v>21</v>
      </c>
      <c r="C2233" s="1" t="s">
        <v>5649</v>
      </c>
      <c r="D2233" s="1" t="s">
        <v>21</v>
      </c>
      <c r="E2233" s="1" t="s">
        <v>3903</v>
      </c>
      <c r="F2233" s="1" t="s">
        <v>4372</v>
      </c>
      <c r="G2233" s="2"/>
      <c r="H2233" s="2"/>
      <c r="I2233" s="2"/>
      <c r="J2233" s="2"/>
      <c r="K2233" s="2"/>
      <c r="L2233" s="2"/>
      <c r="M2233" s="2"/>
      <c r="N2233" s="5">
        <v>87</v>
      </c>
      <c r="O2233" s="2"/>
      <c r="P2233" s="2"/>
      <c r="Q2233" s="5">
        <v>87</v>
      </c>
      <c r="R2233" s="1" t="s">
        <v>5718</v>
      </c>
      <c r="S2233" s="1" t="s">
        <v>3904</v>
      </c>
      <c r="T2233" s="1" t="s">
        <v>22</v>
      </c>
      <c r="U2233">
        <f>VLOOKUP(E2233,[1]Report!$E$4:$T$4596,16,0)</f>
        <v>0</v>
      </c>
    </row>
    <row r="2234" spans="1:21" x14ac:dyDescent="0.25">
      <c r="A2234" s="1" t="s">
        <v>5719</v>
      </c>
      <c r="B2234" s="1" t="s">
        <v>21</v>
      </c>
      <c r="C2234" s="1" t="s">
        <v>5649</v>
      </c>
      <c r="D2234" s="1" t="s">
        <v>21</v>
      </c>
      <c r="E2234" s="1" t="s">
        <v>3903</v>
      </c>
      <c r="F2234" s="1" t="s">
        <v>4372</v>
      </c>
      <c r="G2234" s="2"/>
      <c r="H2234" s="2"/>
      <c r="I2234" s="2"/>
      <c r="J2234" s="2"/>
      <c r="K2234" s="2"/>
      <c r="L2234" s="2"/>
      <c r="M2234" s="2"/>
      <c r="N2234" s="5">
        <v>445</v>
      </c>
      <c r="O2234" s="2"/>
      <c r="P2234" s="2"/>
      <c r="Q2234" s="5">
        <v>445</v>
      </c>
      <c r="R2234" s="1" t="s">
        <v>5720</v>
      </c>
      <c r="S2234" s="1" t="s">
        <v>3904</v>
      </c>
      <c r="T2234" s="1" t="s">
        <v>22</v>
      </c>
      <c r="U2234">
        <f>VLOOKUP(E2234,[1]Report!$E$4:$T$4596,16,0)</f>
        <v>0</v>
      </c>
    </row>
    <row r="2235" spans="1:21" x14ac:dyDescent="0.25">
      <c r="A2235" s="1" t="s">
        <v>5721</v>
      </c>
      <c r="B2235" s="1" t="s">
        <v>21</v>
      </c>
      <c r="C2235" s="1" t="s">
        <v>5649</v>
      </c>
      <c r="D2235" s="1" t="s">
        <v>21</v>
      </c>
      <c r="E2235" s="1" t="s">
        <v>3903</v>
      </c>
      <c r="F2235" s="1" t="s">
        <v>4372</v>
      </c>
      <c r="G2235" s="2"/>
      <c r="H2235" s="2"/>
      <c r="I2235" s="2"/>
      <c r="J2235" s="2"/>
      <c r="K2235" s="2"/>
      <c r="L2235" s="2"/>
      <c r="M2235" s="2"/>
      <c r="N2235" s="5">
        <v>2871</v>
      </c>
      <c r="O2235" s="2"/>
      <c r="P2235" s="2"/>
      <c r="Q2235" s="5">
        <v>2871</v>
      </c>
      <c r="R2235" s="1" t="s">
        <v>5722</v>
      </c>
      <c r="S2235" s="1" t="s">
        <v>3904</v>
      </c>
      <c r="T2235" s="1" t="s">
        <v>22</v>
      </c>
      <c r="U2235">
        <f>VLOOKUP(E2235,[1]Report!$E$4:$T$4596,16,0)</f>
        <v>0</v>
      </c>
    </row>
    <row r="2236" spans="1:21" x14ac:dyDescent="0.25">
      <c r="A2236" s="1" t="s">
        <v>5723</v>
      </c>
      <c r="B2236" s="1" t="s">
        <v>21</v>
      </c>
      <c r="C2236" s="1" t="s">
        <v>5649</v>
      </c>
      <c r="D2236" s="1" t="s">
        <v>21</v>
      </c>
      <c r="E2236" s="1" t="s">
        <v>3903</v>
      </c>
      <c r="F2236" s="1" t="s">
        <v>4372</v>
      </c>
      <c r="G2236" s="5">
        <v>4120</v>
      </c>
      <c r="H2236" s="2"/>
      <c r="I2236" s="2"/>
      <c r="J2236" s="2"/>
      <c r="K2236" s="2"/>
      <c r="L2236" s="2"/>
      <c r="M2236" s="2"/>
      <c r="N2236" s="2"/>
      <c r="O2236" s="2"/>
      <c r="P2236" s="2"/>
      <c r="Q2236" s="5">
        <v>4120</v>
      </c>
      <c r="R2236" s="1" t="s">
        <v>5724</v>
      </c>
      <c r="S2236" s="1" t="s">
        <v>3904</v>
      </c>
      <c r="T2236" s="1" t="s">
        <v>22</v>
      </c>
      <c r="U2236">
        <f>VLOOKUP(E2236,[1]Report!$E$4:$T$4596,16,0)</f>
        <v>0</v>
      </c>
    </row>
    <row r="2237" spans="1:21" x14ac:dyDescent="0.25">
      <c r="A2237" s="1" t="s">
        <v>5726</v>
      </c>
      <c r="B2237" s="1" t="s">
        <v>21</v>
      </c>
      <c r="C2237" s="1" t="s">
        <v>5649</v>
      </c>
      <c r="D2237" s="1" t="s">
        <v>21</v>
      </c>
      <c r="E2237" s="1" t="s">
        <v>3903</v>
      </c>
      <c r="F2237" s="1" t="s">
        <v>4372</v>
      </c>
      <c r="G2237" s="2"/>
      <c r="H2237" s="5">
        <v>101</v>
      </c>
      <c r="I2237" s="2"/>
      <c r="J2237" s="2"/>
      <c r="K2237" s="2"/>
      <c r="L2237" s="2"/>
      <c r="M2237" s="2"/>
      <c r="N2237" s="2"/>
      <c r="O2237" s="2"/>
      <c r="P2237" s="2"/>
      <c r="Q2237" s="5">
        <v>101</v>
      </c>
      <c r="R2237" s="1" t="s">
        <v>5727</v>
      </c>
      <c r="S2237" s="1" t="s">
        <v>3904</v>
      </c>
      <c r="T2237" s="1" t="s">
        <v>22</v>
      </c>
      <c r="U2237">
        <f>VLOOKUP(E2237,[1]Report!$E$4:$T$4596,16,0)</f>
        <v>0</v>
      </c>
    </row>
    <row r="2238" spans="1:21" x14ac:dyDescent="0.25">
      <c r="A2238" s="1" t="s">
        <v>5728</v>
      </c>
      <c r="B2238" s="1" t="s">
        <v>21</v>
      </c>
      <c r="C2238" s="1" t="s">
        <v>5649</v>
      </c>
      <c r="D2238" s="1" t="s">
        <v>21</v>
      </c>
      <c r="E2238" s="1" t="s">
        <v>3903</v>
      </c>
      <c r="F2238" s="1" t="s">
        <v>4372</v>
      </c>
      <c r="G2238" s="2"/>
      <c r="H2238" s="5">
        <v>1300</v>
      </c>
      <c r="I2238" s="2"/>
      <c r="J2238" s="2"/>
      <c r="K2238" s="2"/>
      <c r="L2238" s="2"/>
      <c r="M2238" s="2"/>
      <c r="N2238" s="2"/>
      <c r="O2238" s="2"/>
      <c r="P2238" s="2"/>
      <c r="Q2238" s="5">
        <v>1300</v>
      </c>
      <c r="R2238" s="1" t="s">
        <v>5729</v>
      </c>
      <c r="S2238" s="1" t="s">
        <v>3904</v>
      </c>
      <c r="T2238" s="1" t="s">
        <v>22</v>
      </c>
      <c r="U2238">
        <f>VLOOKUP(E2238,[1]Report!$E$4:$T$4596,16,0)</f>
        <v>0</v>
      </c>
    </row>
    <row r="2239" spans="1:21" x14ac:dyDescent="0.25">
      <c r="A2239" s="1" t="s">
        <v>5730</v>
      </c>
      <c r="B2239" s="1" t="s">
        <v>21</v>
      </c>
      <c r="C2239" s="1" t="s">
        <v>5649</v>
      </c>
      <c r="D2239" s="1" t="s">
        <v>21</v>
      </c>
      <c r="E2239" s="1" t="s">
        <v>3903</v>
      </c>
      <c r="F2239" s="1" t="s">
        <v>4372</v>
      </c>
      <c r="G2239" s="2"/>
      <c r="H2239" s="2"/>
      <c r="I2239" s="5">
        <v>120</v>
      </c>
      <c r="J2239" s="2"/>
      <c r="K2239" s="2"/>
      <c r="L2239" s="2"/>
      <c r="M2239" s="2"/>
      <c r="N2239" s="2"/>
      <c r="O2239" s="2"/>
      <c r="P2239" s="2"/>
      <c r="Q2239" s="5">
        <v>120</v>
      </c>
      <c r="R2239" s="1" t="s">
        <v>5731</v>
      </c>
      <c r="S2239" s="1" t="s">
        <v>3904</v>
      </c>
      <c r="T2239" s="1" t="s">
        <v>22</v>
      </c>
      <c r="U2239">
        <f>VLOOKUP(E2239,[1]Report!$E$4:$T$4596,16,0)</f>
        <v>0</v>
      </c>
    </row>
    <row r="2240" spans="1:21" x14ac:dyDescent="0.25">
      <c r="A2240" s="1" t="s">
        <v>5732</v>
      </c>
      <c r="B2240" s="1" t="s">
        <v>21</v>
      </c>
      <c r="C2240" s="1" t="s">
        <v>5649</v>
      </c>
      <c r="D2240" s="1" t="s">
        <v>21</v>
      </c>
      <c r="E2240" s="1" t="s">
        <v>3903</v>
      </c>
      <c r="F2240" s="1" t="s">
        <v>4372</v>
      </c>
      <c r="G2240" s="2"/>
      <c r="H2240" s="2"/>
      <c r="I2240" s="5">
        <v>90</v>
      </c>
      <c r="J2240" s="2"/>
      <c r="K2240" s="2"/>
      <c r="L2240" s="2"/>
      <c r="M2240" s="2"/>
      <c r="N2240" s="2"/>
      <c r="O2240" s="2"/>
      <c r="P2240" s="2"/>
      <c r="Q2240" s="5">
        <v>90</v>
      </c>
      <c r="R2240" s="1" t="s">
        <v>5733</v>
      </c>
      <c r="S2240" s="1" t="s">
        <v>3904</v>
      </c>
      <c r="T2240" s="1" t="s">
        <v>22</v>
      </c>
      <c r="U2240">
        <f>VLOOKUP(E2240,[1]Report!$E$4:$T$4596,16,0)</f>
        <v>0</v>
      </c>
    </row>
    <row r="2241" spans="1:21" x14ac:dyDescent="0.25">
      <c r="A2241" s="1" t="s">
        <v>5734</v>
      </c>
      <c r="B2241" s="1" t="s">
        <v>21</v>
      </c>
      <c r="C2241" s="1" t="s">
        <v>5649</v>
      </c>
      <c r="D2241" s="1" t="s">
        <v>21</v>
      </c>
      <c r="E2241" s="1" t="s">
        <v>3903</v>
      </c>
      <c r="F2241" s="1" t="s">
        <v>4372</v>
      </c>
      <c r="G2241" s="2"/>
      <c r="H2241" s="2"/>
      <c r="I2241" s="2"/>
      <c r="J2241" s="5">
        <v>200</v>
      </c>
      <c r="K2241" s="2"/>
      <c r="L2241" s="2"/>
      <c r="M2241" s="2"/>
      <c r="N2241" s="2"/>
      <c r="O2241" s="2"/>
      <c r="P2241" s="2"/>
      <c r="Q2241" s="5">
        <v>200</v>
      </c>
      <c r="R2241" s="1" t="s">
        <v>5735</v>
      </c>
      <c r="S2241" s="1" t="s">
        <v>3904</v>
      </c>
      <c r="T2241" s="1" t="s">
        <v>22</v>
      </c>
      <c r="U2241">
        <f>VLOOKUP(E2241,[1]Report!$E$4:$T$4596,16,0)</f>
        <v>0</v>
      </c>
    </row>
    <row r="2242" spans="1:21" x14ac:dyDescent="0.25">
      <c r="A2242" s="1" t="s">
        <v>5736</v>
      </c>
      <c r="B2242" s="1" t="s">
        <v>21</v>
      </c>
      <c r="C2242" s="1" t="s">
        <v>5649</v>
      </c>
      <c r="D2242" s="1" t="s">
        <v>21</v>
      </c>
      <c r="E2242" s="1" t="s">
        <v>3903</v>
      </c>
      <c r="F2242" s="1" t="s">
        <v>4372</v>
      </c>
      <c r="G2242" s="2"/>
      <c r="H2242" s="2"/>
      <c r="I2242" s="2"/>
      <c r="J2242" s="2"/>
      <c r="K2242" s="2"/>
      <c r="L2242" s="5">
        <v>1080</v>
      </c>
      <c r="M2242" s="2"/>
      <c r="N2242" s="2"/>
      <c r="O2242" s="2"/>
      <c r="P2242" s="2"/>
      <c r="Q2242" s="5">
        <v>1080</v>
      </c>
      <c r="R2242" s="1" t="s">
        <v>5737</v>
      </c>
      <c r="S2242" s="1" t="s">
        <v>3904</v>
      </c>
      <c r="T2242" s="1" t="s">
        <v>22</v>
      </c>
      <c r="U2242">
        <f>VLOOKUP(E2242,[1]Report!$E$4:$T$4596,16,0)</f>
        <v>0</v>
      </c>
    </row>
    <row r="2243" spans="1:21" x14ac:dyDescent="0.25">
      <c r="A2243" s="1" t="s">
        <v>5738</v>
      </c>
      <c r="B2243" s="1" t="s">
        <v>21</v>
      </c>
      <c r="C2243" s="1" t="s">
        <v>3900</v>
      </c>
      <c r="D2243" s="1" t="s">
        <v>21</v>
      </c>
      <c r="E2243" s="1" t="s">
        <v>2309</v>
      </c>
      <c r="F2243" s="1" t="s">
        <v>4372</v>
      </c>
      <c r="G2243" s="2"/>
      <c r="H2243" s="5">
        <v>700</v>
      </c>
      <c r="I2243" s="2"/>
      <c r="J2243" s="2"/>
      <c r="K2243" s="2"/>
      <c r="L2243" s="2"/>
      <c r="M2243" s="2"/>
      <c r="N2243" s="2"/>
      <c r="O2243" s="2"/>
      <c r="P2243" s="2"/>
      <c r="Q2243" s="5">
        <v>700</v>
      </c>
      <c r="R2243" s="1" t="s">
        <v>5739</v>
      </c>
      <c r="S2243" s="1" t="s">
        <v>402</v>
      </c>
      <c r="T2243" s="1" t="s">
        <v>22</v>
      </c>
      <c r="U2243">
        <f>VLOOKUP(E2243,[1]Report!$E$4:$T$4596,16,0)</f>
        <v>0</v>
      </c>
    </row>
    <row r="2244" spans="1:21" x14ac:dyDescent="0.25">
      <c r="A2244" s="1" t="s">
        <v>5740</v>
      </c>
      <c r="B2244" s="1" t="s">
        <v>21</v>
      </c>
      <c r="C2244" s="1" t="s">
        <v>3900</v>
      </c>
      <c r="D2244" s="1" t="s">
        <v>21</v>
      </c>
      <c r="E2244" s="1" t="s">
        <v>2309</v>
      </c>
      <c r="F2244" s="1" t="s">
        <v>4372</v>
      </c>
      <c r="G2244" s="2"/>
      <c r="H2244" s="5">
        <v>20</v>
      </c>
      <c r="I2244" s="2"/>
      <c r="J2244" s="2"/>
      <c r="K2244" s="2"/>
      <c r="L2244" s="2"/>
      <c r="M2244" s="2"/>
      <c r="N2244" s="2"/>
      <c r="O2244" s="2"/>
      <c r="P2244" s="2"/>
      <c r="Q2244" s="5">
        <v>20</v>
      </c>
      <c r="R2244" s="1" t="s">
        <v>5741</v>
      </c>
      <c r="S2244" s="1" t="s">
        <v>402</v>
      </c>
      <c r="T2244" s="1" t="s">
        <v>22</v>
      </c>
      <c r="U2244">
        <f>VLOOKUP(E2244,[1]Report!$E$4:$T$4596,16,0)</f>
        <v>0</v>
      </c>
    </row>
    <row r="2245" spans="1:21" x14ac:dyDescent="0.25">
      <c r="A2245" s="1" t="s">
        <v>5742</v>
      </c>
      <c r="B2245" s="1" t="s">
        <v>21</v>
      </c>
      <c r="C2245" s="1" t="s">
        <v>3900</v>
      </c>
      <c r="D2245" s="1" t="s">
        <v>21</v>
      </c>
      <c r="E2245" s="1" t="s">
        <v>2309</v>
      </c>
      <c r="F2245" s="1" t="s">
        <v>4372</v>
      </c>
      <c r="G2245" s="2"/>
      <c r="H2245" s="5">
        <v>40</v>
      </c>
      <c r="I2245" s="2"/>
      <c r="J2245" s="2"/>
      <c r="K2245" s="2"/>
      <c r="L2245" s="2"/>
      <c r="M2245" s="2"/>
      <c r="N2245" s="2"/>
      <c r="O2245" s="2"/>
      <c r="P2245" s="2"/>
      <c r="Q2245" s="5">
        <v>40</v>
      </c>
      <c r="R2245" s="1" t="s">
        <v>5743</v>
      </c>
      <c r="S2245" s="1" t="s">
        <v>402</v>
      </c>
      <c r="T2245" s="1" t="s">
        <v>22</v>
      </c>
      <c r="U2245">
        <f>VLOOKUP(E2245,[1]Report!$E$4:$T$4596,16,0)</f>
        <v>0</v>
      </c>
    </row>
    <row r="2246" spans="1:21" x14ac:dyDescent="0.25">
      <c r="A2246" s="1" t="s">
        <v>5744</v>
      </c>
      <c r="B2246" s="1" t="s">
        <v>21</v>
      </c>
      <c r="C2246" s="1" t="s">
        <v>3900</v>
      </c>
      <c r="D2246" s="1" t="s">
        <v>21</v>
      </c>
      <c r="E2246" s="1" t="s">
        <v>2309</v>
      </c>
      <c r="F2246" s="1" t="s">
        <v>4372</v>
      </c>
      <c r="G2246" s="2"/>
      <c r="H2246" s="2"/>
      <c r="I2246" s="2"/>
      <c r="J2246" s="2"/>
      <c r="K2246" s="2"/>
      <c r="L2246" s="5">
        <v>500</v>
      </c>
      <c r="M2246" s="2"/>
      <c r="N2246" s="2"/>
      <c r="O2246" s="2"/>
      <c r="P2246" s="2"/>
      <c r="Q2246" s="5">
        <v>500</v>
      </c>
      <c r="R2246" s="1" t="s">
        <v>5745</v>
      </c>
      <c r="S2246" s="1" t="s">
        <v>402</v>
      </c>
      <c r="T2246" s="1" t="s">
        <v>22</v>
      </c>
      <c r="U2246">
        <f>VLOOKUP(E2246,[1]Report!$E$4:$T$4596,16,0)</f>
        <v>0</v>
      </c>
    </row>
    <row r="2247" spans="1:21" x14ac:dyDescent="0.25">
      <c r="A2247" s="1" t="s">
        <v>5746</v>
      </c>
      <c r="B2247" s="1" t="s">
        <v>21</v>
      </c>
      <c r="C2247" s="1" t="s">
        <v>3900</v>
      </c>
      <c r="D2247" s="1" t="s">
        <v>21</v>
      </c>
      <c r="E2247" s="1" t="s">
        <v>2309</v>
      </c>
      <c r="F2247" s="1" t="s">
        <v>4372</v>
      </c>
      <c r="G2247" s="2"/>
      <c r="H2247" s="2"/>
      <c r="I2247" s="2"/>
      <c r="J2247" s="2"/>
      <c r="K2247" s="2"/>
      <c r="L2247" s="5">
        <v>500</v>
      </c>
      <c r="M2247" s="2"/>
      <c r="N2247" s="2"/>
      <c r="O2247" s="2"/>
      <c r="P2247" s="2"/>
      <c r="Q2247" s="5">
        <v>500</v>
      </c>
      <c r="R2247" s="1" t="s">
        <v>5747</v>
      </c>
      <c r="S2247" s="1" t="s">
        <v>402</v>
      </c>
      <c r="T2247" s="1" t="s">
        <v>22</v>
      </c>
      <c r="U2247">
        <f>VLOOKUP(E2247,[1]Report!$E$4:$T$4596,16,0)</f>
        <v>0</v>
      </c>
    </row>
    <row r="2248" spans="1:21" x14ac:dyDescent="0.25">
      <c r="A2248" s="1" t="s">
        <v>5748</v>
      </c>
      <c r="B2248" s="1" t="s">
        <v>21</v>
      </c>
      <c r="C2248" s="1" t="s">
        <v>3900</v>
      </c>
      <c r="D2248" s="1" t="s">
        <v>21</v>
      </c>
      <c r="E2248" s="1" t="s">
        <v>2309</v>
      </c>
      <c r="F2248" s="1" t="s">
        <v>4372</v>
      </c>
      <c r="G2248" s="2"/>
      <c r="H2248" s="2"/>
      <c r="I2248" s="2"/>
      <c r="J2248" s="2"/>
      <c r="K2248" s="2"/>
      <c r="L2248" s="5">
        <v>100</v>
      </c>
      <c r="M2248" s="2"/>
      <c r="N2248" s="2"/>
      <c r="O2248" s="2"/>
      <c r="P2248" s="2"/>
      <c r="Q2248" s="5">
        <v>100</v>
      </c>
      <c r="R2248" s="1" t="s">
        <v>5749</v>
      </c>
      <c r="S2248" s="1" t="s">
        <v>402</v>
      </c>
      <c r="T2248" s="1" t="s">
        <v>22</v>
      </c>
      <c r="U2248">
        <f>VLOOKUP(E2248,[1]Report!$E$4:$T$4596,16,0)</f>
        <v>0</v>
      </c>
    </row>
    <row r="2249" spans="1:21" x14ac:dyDescent="0.25">
      <c r="A2249" s="1" t="s">
        <v>5750</v>
      </c>
      <c r="B2249" s="1" t="s">
        <v>21</v>
      </c>
      <c r="C2249" s="1" t="s">
        <v>3900</v>
      </c>
      <c r="D2249" s="1" t="s">
        <v>21</v>
      </c>
      <c r="E2249" s="1" t="s">
        <v>5751</v>
      </c>
      <c r="F2249" s="1" t="s">
        <v>4372</v>
      </c>
      <c r="G2249" s="5">
        <v>110</v>
      </c>
      <c r="H2249" s="2"/>
      <c r="I2249" s="2"/>
      <c r="J2249" s="2"/>
      <c r="K2249" s="2"/>
      <c r="L2249" s="2"/>
      <c r="M2249" s="2"/>
      <c r="N2249" s="2"/>
      <c r="O2249" s="2"/>
      <c r="P2249" s="2"/>
      <c r="Q2249" s="5">
        <v>110</v>
      </c>
      <c r="R2249" s="1" t="s">
        <v>5752</v>
      </c>
      <c r="S2249" s="1" t="s">
        <v>2613</v>
      </c>
      <c r="T2249" s="1" t="s">
        <v>22</v>
      </c>
      <c r="U2249">
        <f>VLOOKUP(E2249,[1]Report!$E$4:$T$4596,16,0)</f>
        <v>0</v>
      </c>
    </row>
    <row r="2250" spans="1:21" x14ac:dyDescent="0.25">
      <c r="A2250" s="1" t="s">
        <v>5753</v>
      </c>
      <c r="B2250" s="1" t="s">
        <v>21</v>
      </c>
      <c r="C2250" s="1" t="s">
        <v>3900</v>
      </c>
      <c r="D2250" s="1" t="s">
        <v>21</v>
      </c>
      <c r="E2250" s="1" t="s">
        <v>3903</v>
      </c>
      <c r="F2250" s="1" t="s">
        <v>4372</v>
      </c>
      <c r="G2250" s="2"/>
      <c r="H2250" s="2"/>
      <c r="I2250" s="5">
        <v>300</v>
      </c>
      <c r="J2250" s="2"/>
      <c r="K2250" s="2"/>
      <c r="L2250" s="2"/>
      <c r="M2250" s="2"/>
      <c r="N2250" s="2"/>
      <c r="O2250" s="2"/>
      <c r="P2250" s="2"/>
      <c r="Q2250" s="5">
        <v>300</v>
      </c>
      <c r="R2250" s="1" t="s">
        <v>5754</v>
      </c>
      <c r="S2250" s="1" t="s">
        <v>3904</v>
      </c>
      <c r="T2250" s="1" t="s">
        <v>22</v>
      </c>
      <c r="U2250">
        <f>VLOOKUP(E2250,[1]Report!$E$4:$T$4596,16,0)</f>
        <v>0</v>
      </c>
    </row>
    <row r="2251" spans="1:21" x14ac:dyDescent="0.25">
      <c r="A2251" s="1" t="s">
        <v>5755</v>
      </c>
      <c r="B2251" s="1" t="s">
        <v>21</v>
      </c>
      <c r="C2251" s="1" t="s">
        <v>4190</v>
      </c>
      <c r="D2251" s="1" t="s">
        <v>21</v>
      </c>
      <c r="E2251" s="1" t="s">
        <v>2309</v>
      </c>
      <c r="F2251" s="1" t="s">
        <v>4372</v>
      </c>
      <c r="G2251" s="2"/>
      <c r="H2251" s="2"/>
      <c r="I2251" s="2"/>
      <c r="J2251" s="5">
        <v>300</v>
      </c>
      <c r="K2251" s="2"/>
      <c r="L2251" s="2"/>
      <c r="M2251" s="2"/>
      <c r="N2251" s="2"/>
      <c r="O2251" s="2"/>
      <c r="P2251" s="2"/>
      <c r="Q2251" s="5">
        <v>300</v>
      </c>
      <c r="R2251" s="1" t="s">
        <v>5756</v>
      </c>
      <c r="S2251" s="1" t="s">
        <v>402</v>
      </c>
      <c r="T2251" s="1" t="s">
        <v>22</v>
      </c>
      <c r="U2251">
        <f>VLOOKUP(E2251,[1]Report!$E$4:$T$4596,16,0)</f>
        <v>0</v>
      </c>
    </row>
    <row r="2252" spans="1:21" x14ac:dyDescent="0.25">
      <c r="A2252" s="1" t="s">
        <v>5757</v>
      </c>
      <c r="B2252" s="1" t="s">
        <v>21</v>
      </c>
      <c r="C2252" s="1" t="s">
        <v>4190</v>
      </c>
      <c r="D2252" s="1" t="s">
        <v>21</v>
      </c>
      <c r="E2252" s="1" t="s">
        <v>2309</v>
      </c>
      <c r="F2252" s="1" t="s">
        <v>4372</v>
      </c>
      <c r="G2252" s="2"/>
      <c r="H2252" s="2"/>
      <c r="I2252" s="2"/>
      <c r="J2252" s="5">
        <v>2000</v>
      </c>
      <c r="K2252" s="2"/>
      <c r="L2252" s="2"/>
      <c r="M2252" s="2"/>
      <c r="N2252" s="2"/>
      <c r="O2252" s="2"/>
      <c r="P2252" s="2"/>
      <c r="Q2252" s="5">
        <v>2000</v>
      </c>
      <c r="R2252" s="1" t="s">
        <v>5758</v>
      </c>
      <c r="S2252" s="1" t="s">
        <v>402</v>
      </c>
      <c r="T2252" s="1" t="s">
        <v>22</v>
      </c>
      <c r="U2252">
        <f>VLOOKUP(E2252,[1]Report!$E$4:$T$4596,16,0)</f>
        <v>0</v>
      </c>
    </row>
    <row r="2253" spans="1:21" x14ac:dyDescent="0.25">
      <c r="A2253" s="1" t="s">
        <v>5759</v>
      </c>
      <c r="B2253" s="1" t="s">
        <v>21</v>
      </c>
      <c r="C2253" s="1" t="s">
        <v>4190</v>
      </c>
      <c r="D2253" s="1" t="s">
        <v>21</v>
      </c>
      <c r="E2253" s="1" t="s">
        <v>3013</v>
      </c>
      <c r="F2253" s="1" t="s">
        <v>4372</v>
      </c>
      <c r="G2253" s="2"/>
      <c r="H2253" s="5">
        <v>4000</v>
      </c>
      <c r="I2253" s="2"/>
      <c r="J2253" s="2"/>
      <c r="K2253" s="2"/>
      <c r="L2253" s="2"/>
      <c r="M2253" s="2"/>
      <c r="N2253" s="2"/>
      <c r="O2253" s="2"/>
      <c r="P2253" s="2"/>
      <c r="Q2253" s="5">
        <v>4000</v>
      </c>
      <c r="R2253" s="1" t="s">
        <v>1074</v>
      </c>
      <c r="S2253" s="1" t="s">
        <v>3015</v>
      </c>
      <c r="T2253" s="1" t="s">
        <v>22</v>
      </c>
      <c r="U2253">
        <f>VLOOKUP(E2253,[1]Report!$E$4:$T$4596,16,0)</f>
        <v>0</v>
      </c>
    </row>
    <row r="2254" spans="1:21" x14ac:dyDescent="0.25">
      <c r="A2254" s="1" t="s">
        <v>5760</v>
      </c>
      <c r="B2254" s="1" t="s">
        <v>21</v>
      </c>
      <c r="C2254" s="1" t="s">
        <v>4190</v>
      </c>
      <c r="D2254" s="1" t="s">
        <v>21</v>
      </c>
      <c r="E2254" s="1" t="s">
        <v>3013</v>
      </c>
      <c r="F2254" s="1" t="s">
        <v>4372</v>
      </c>
      <c r="G2254" s="2"/>
      <c r="H2254" s="5">
        <v>930</v>
      </c>
      <c r="I2254" s="2"/>
      <c r="J2254" s="2"/>
      <c r="K2254" s="2"/>
      <c r="L2254" s="2"/>
      <c r="M2254" s="2"/>
      <c r="N2254" s="2"/>
      <c r="O2254" s="2"/>
      <c r="P2254" s="2"/>
      <c r="Q2254" s="5">
        <v>930</v>
      </c>
      <c r="R2254" s="1" t="s">
        <v>1362</v>
      </c>
      <c r="S2254" s="1" t="s">
        <v>3015</v>
      </c>
      <c r="T2254" s="1" t="s">
        <v>22</v>
      </c>
      <c r="U2254">
        <f>VLOOKUP(E2254,[1]Report!$E$4:$T$4596,16,0)</f>
        <v>0</v>
      </c>
    </row>
    <row r="2255" spans="1:21" x14ac:dyDescent="0.25">
      <c r="A2255" s="1" t="s">
        <v>5761</v>
      </c>
      <c r="B2255" s="1" t="s">
        <v>21</v>
      </c>
      <c r="C2255" s="1" t="s">
        <v>4190</v>
      </c>
      <c r="D2255" s="1" t="s">
        <v>21</v>
      </c>
      <c r="E2255" s="1" t="s">
        <v>3013</v>
      </c>
      <c r="F2255" s="1" t="s">
        <v>4372</v>
      </c>
      <c r="G2255" s="2"/>
      <c r="H2255" s="2"/>
      <c r="I2255" s="5">
        <v>1030</v>
      </c>
      <c r="J2255" s="2"/>
      <c r="K2255" s="2"/>
      <c r="L2255" s="2"/>
      <c r="M2255" s="2"/>
      <c r="N2255" s="2"/>
      <c r="O2255" s="2"/>
      <c r="P2255" s="2"/>
      <c r="Q2255" s="5">
        <v>1030</v>
      </c>
      <c r="R2255" s="1" t="s">
        <v>1363</v>
      </c>
      <c r="S2255" s="1" t="s">
        <v>3015</v>
      </c>
      <c r="T2255" s="1" t="s">
        <v>22</v>
      </c>
      <c r="U2255">
        <f>VLOOKUP(E2255,[1]Report!$E$4:$T$4596,16,0)</f>
        <v>0</v>
      </c>
    </row>
    <row r="2256" spans="1:21" x14ac:dyDescent="0.25">
      <c r="A2256" s="1" t="s">
        <v>5762</v>
      </c>
      <c r="B2256" s="1" t="s">
        <v>21</v>
      </c>
      <c r="C2256" s="1" t="s">
        <v>4190</v>
      </c>
      <c r="D2256" s="1" t="s">
        <v>21</v>
      </c>
      <c r="E2256" s="1" t="s">
        <v>3013</v>
      </c>
      <c r="F2256" s="1" t="s">
        <v>4372</v>
      </c>
      <c r="G2256" s="2"/>
      <c r="H2256" s="2"/>
      <c r="I2256" s="2"/>
      <c r="J2256" s="5">
        <v>1000</v>
      </c>
      <c r="K2256" s="2"/>
      <c r="L2256" s="2"/>
      <c r="M2256" s="2"/>
      <c r="N2256" s="2"/>
      <c r="O2256" s="2"/>
      <c r="P2256" s="2"/>
      <c r="Q2256" s="5">
        <v>1000</v>
      </c>
      <c r="R2256" s="1" t="s">
        <v>1438</v>
      </c>
      <c r="S2256" s="1" t="s">
        <v>3015</v>
      </c>
      <c r="T2256" s="1" t="s">
        <v>22</v>
      </c>
      <c r="U2256">
        <f>VLOOKUP(E2256,[1]Report!$E$4:$T$4596,16,0)</f>
        <v>0</v>
      </c>
    </row>
    <row r="2257" spans="1:21" x14ac:dyDescent="0.25">
      <c r="A2257" s="1" t="s">
        <v>5763</v>
      </c>
      <c r="B2257" s="1" t="s">
        <v>21</v>
      </c>
      <c r="C2257" s="1" t="s">
        <v>4190</v>
      </c>
      <c r="D2257" s="1" t="s">
        <v>21</v>
      </c>
      <c r="E2257" s="1" t="s">
        <v>3013</v>
      </c>
      <c r="F2257" s="1" t="s">
        <v>4372</v>
      </c>
      <c r="G2257" s="5">
        <v>160</v>
      </c>
      <c r="H2257" s="2"/>
      <c r="I2257" s="2"/>
      <c r="J2257" s="2"/>
      <c r="K2257" s="2"/>
      <c r="L2257" s="2"/>
      <c r="M2257" s="2"/>
      <c r="N2257" s="2"/>
      <c r="O2257" s="2"/>
      <c r="P2257" s="2"/>
      <c r="Q2257" s="5">
        <v>160</v>
      </c>
      <c r="R2257" s="1" t="s">
        <v>5764</v>
      </c>
      <c r="S2257" s="1" t="s">
        <v>3015</v>
      </c>
      <c r="T2257" s="1" t="s">
        <v>22</v>
      </c>
      <c r="U2257">
        <f>VLOOKUP(E2257,[1]Report!$E$4:$T$4596,16,0)</f>
        <v>0</v>
      </c>
    </row>
    <row r="2258" spans="1:21" x14ac:dyDescent="0.25">
      <c r="A2258" s="1" t="s">
        <v>5765</v>
      </c>
      <c r="B2258" s="1" t="s">
        <v>21</v>
      </c>
      <c r="C2258" s="1" t="s">
        <v>4190</v>
      </c>
      <c r="D2258" s="1" t="s">
        <v>21</v>
      </c>
      <c r="E2258" s="1" t="s">
        <v>3013</v>
      </c>
      <c r="F2258" s="1" t="s">
        <v>4372</v>
      </c>
      <c r="G2258" s="5">
        <v>500</v>
      </c>
      <c r="H2258" s="2"/>
      <c r="I2258" s="2"/>
      <c r="J2258" s="2"/>
      <c r="K2258" s="2"/>
      <c r="L2258" s="2"/>
      <c r="M2258" s="2"/>
      <c r="N2258" s="2"/>
      <c r="O2258" s="2"/>
      <c r="P2258" s="2"/>
      <c r="Q2258" s="5">
        <v>500</v>
      </c>
      <c r="R2258" s="1" t="s">
        <v>5766</v>
      </c>
      <c r="S2258" s="1" t="s">
        <v>3015</v>
      </c>
      <c r="T2258" s="1" t="s">
        <v>22</v>
      </c>
      <c r="U2258">
        <f>VLOOKUP(E2258,[1]Report!$E$4:$T$4596,16,0)</f>
        <v>0</v>
      </c>
    </row>
    <row r="2259" spans="1:21" x14ac:dyDescent="0.25">
      <c r="A2259" s="1" t="s">
        <v>5767</v>
      </c>
      <c r="B2259" s="1" t="s">
        <v>21</v>
      </c>
      <c r="C2259" s="1" t="s">
        <v>4190</v>
      </c>
      <c r="D2259" s="1" t="s">
        <v>21</v>
      </c>
      <c r="E2259" s="1" t="s">
        <v>3013</v>
      </c>
      <c r="F2259" s="1" t="s">
        <v>4372</v>
      </c>
      <c r="G2259" s="2"/>
      <c r="H2259" s="2"/>
      <c r="I2259" s="5">
        <v>120</v>
      </c>
      <c r="J2259" s="2"/>
      <c r="K2259" s="2"/>
      <c r="L2259" s="2"/>
      <c r="M2259" s="2"/>
      <c r="N2259" s="2"/>
      <c r="O2259" s="2"/>
      <c r="P2259" s="2"/>
      <c r="Q2259" s="5">
        <v>120</v>
      </c>
      <c r="R2259" s="1" t="s">
        <v>5768</v>
      </c>
      <c r="S2259" s="1" t="s">
        <v>3015</v>
      </c>
      <c r="T2259" s="1" t="s">
        <v>22</v>
      </c>
      <c r="U2259">
        <f>VLOOKUP(E2259,[1]Report!$E$4:$T$4596,16,0)</f>
        <v>0</v>
      </c>
    </row>
    <row r="2260" spans="1:21" x14ac:dyDescent="0.25">
      <c r="A2260" s="1" t="s">
        <v>5769</v>
      </c>
      <c r="B2260" s="1" t="s">
        <v>21</v>
      </c>
      <c r="C2260" s="1" t="s">
        <v>4190</v>
      </c>
      <c r="D2260" s="1" t="s">
        <v>21</v>
      </c>
      <c r="E2260" s="1" t="s">
        <v>3013</v>
      </c>
      <c r="F2260" s="1" t="s">
        <v>4372</v>
      </c>
      <c r="G2260" s="5">
        <v>120</v>
      </c>
      <c r="H2260" s="2"/>
      <c r="I2260" s="2"/>
      <c r="J2260" s="2"/>
      <c r="K2260" s="2"/>
      <c r="L2260" s="2"/>
      <c r="M2260" s="2"/>
      <c r="N2260" s="2"/>
      <c r="O2260" s="2"/>
      <c r="P2260" s="2"/>
      <c r="Q2260" s="5">
        <v>120</v>
      </c>
      <c r="R2260" s="1" t="s">
        <v>5770</v>
      </c>
      <c r="S2260" s="1" t="s">
        <v>3015</v>
      </c>
      <c r="T2260" s="1" t="s">
        <v>22</v>
      </c>
      <c r="U2260">
        <f>VLOOKUP(E2260,[1]Report!$E$4:$T$4596,16,0)</f>
        <v>0</v>
      </c>
    </row>
    <row r="2261" spans="1:21" x14ac:dyDescent="0.25">
      <c r="A2261" s="1" t="s">
        <v>5771</v>
      </c>
      <c r="B2261" s="1" t="s">
        <v>21</v>
      </c>
      <c r="C2261" s="1" t="s">
        <v>4190</v>
      </c>
      <c r="D2261" s="1" t="s">
        <v>21</v>
      </c>
      <c r="E2261" s="1" t="s">
        <v>3013</v>
      </c>
      <c r="F2261" s="1" t="s">
        <v>4372</v>
      </c>
      <c r="G2261" s="5">
        <v>180</v>
      </c>
      <c r="H2261" s="2"/>
      <c r="I2261" s="2"/>
      <c r="J2261" s="2"/>
      <c r="K2261" s="2"/>
      <c r="L2261" s="2"/>
      <c r="M2261" s="2"/>
      <c r="N2261" s="2"/>
      <c r="O2261" s="2"/>
      <c r="P2261" s="2"/>
      <c r="Q2261" s="5">
        <v>180</v>
      </c>
      <c r="R2261" s="1" t="s">
        <v>5772</v>
      </c>
      <c r="S2261" s="1" t="s">
        <v>3015</v>
      </c>
      <c r="T2261" s="1" t="s">
        <v>22</v>
      </c>
      <c r="U2261">
        <f>VLOOKUP(E2261,[1]Report!$E$4:$T$4596,16,0)</f>
        <v>0</v>
      </c>
    </row>
    <row r="2262" spans="1:21" x14ac:dyDescent="0.25">
      <c r="A2262" s="1" t="s">
        <v>5773</v>
      </c>
      <c r="B2262" s="1" t="s">
        <v>21</v>
      </c>
      <c r="C2262" s="1" t="s">
        <v>4190</v>
      </c>
      <c r="D2262" s="1" t="s">
        <v>21</v>
      </c>
      <c r="E2262" s="1" t="s">
        <v>3013</v>
      </c>
      <c r="F2262" s="1" t="s">
        <v>4372</v>
      </c>
      <c r="G2262" s="2"/>
      <c r="H2262" s="2"/>
      <c r="I2262" s="2"/>
      <c r="J2262" s="5">
        <v>160</v>
      </c>
      <c r="K2262" s="2"/>
      <c r="L2262" s="2"/>
      <c r="M2262" s="2"/>
      <c r="N2262" s="2"/>
      <c r="O2262" s="2"/>
      <c r="P2262" s="2"/>
      <c r="Q2262" s="5">
        <v>160</v>
      </c>
      <c r="R2262" s="1" t="s">
        <v>5774</v>
      </c>
      <c r="S2262" s="1" t="s">
        <v>3015</v>
      </c>
      <c r="T2262" s="1" t="s">
        <v>22</v>
      </c>
      <c r="U2262">
        <f>VLOOKUP(E2262,[1]Report!$E$4:$T$4596,16,0)</f>
        <v>0</v>
      </c>
    </row>
    <row r="2263" spans="1:21" x14ac:dyDescent="0.25">
      <c r="A2263" s="1" t="s">
        <v>5775</v>
      </c>
      <c r="B2263" s="1" t="s">
        <v>21</v>
      </c>
      <c r="C2263" s="1" t="s">
        <v>4190</v>
      </c>
      <c r="D2263" s="1" t="s">
        <v>21</v>
      </c>
      <c r="E2263" s="1" t="s">
        <v>3013</v>
      </c>
      <c r="F2263" s="1" t="s">
        <v>4372</v>
      </c>
      <c r="G2263" s="2"/>
      <c r="H2263" s="2"/>
      <c r="I2263" s="2"/>
      <c r="J2263" s="5">
        <v>180</v>
      </c>
      <c r="K2263" s="2"/>
      <c r="L2263" s="2"/>
      <c r="M2263" s="2"/>
      <c r="N2263" s="2"/>
      <c r="O2263" s="2"/>
      <c r="P2263" s="2"/>
      <c r="Q2263" s="5">
        <v>180</v>
      </c>
      <c r="R2263" s="1" t="s">
        <v>5776</v>
      </c>
      <c r="S2263" s="1" t="s">
        <v>3015</v>
      </c>
      <c r="T2263" s="1" t="s">
        <v>22</v>
      </c>
      <c r="U2263">
        <f>VLOOKUP(E2263,[1]Report!$E$4:$T$4596,16,0)</f>
        <v>0</v>
      </c>
    </row>
    <row r="2264" spans="1:21" x14ac:dyDescent="0.25">
      <c r="A2264" s="1" t="s">
        <v>5777</v>
      </c>
      <c r="B2264" s="1" t="s">
        <v>21</v>
      </c>
      <c r="C2264" s="1" t="s">
        <v>4190</v>
      </c>
      <c r="D2264" s="1" t="s">
        <v>21</v>
      </c>
      <c r="E2264" s="1" t="s">
        <v>3013</v>
      </c>
      <c r="F2264" s="1" t="s">
        <v>4372</v>
      </c>
      <c r="G2264" s="2"/>
      <c r="H2264" s="2"/>
      <c r="I2264" s="2"/>
      <c r="J2264" s="5">
        <v>250</v>
      </c>
      <c r="K2264" s="2"/>
      <c r="L2264" s="2"/>
      <c r="M2264" s="2"/>
      <c r="N2264" s="2"/>
      <c r="O2264" s="2"/>
      <c r="P2264" s="2"/>
      <c r="Q2264" s="5">
        <v>250</v>
      </c>
      <c r="R2264" s="1" t="s">
        <v>5778</v>
      </c>
      <c r="S2264" s="1" t="s">
        <v>3015</v>
      </c>
      <c r="T2264" s="1" t="s">
        <v>22</v>
      </c>
      <c r="U2264">
        <f>VLOOKUP(E2264,[1]Report!$E$4:$T$4596,16,0)</f>
        <v>0</v>
      </c>
    </row>
    <row r="2265" spans="1:21" x14ac:dyDescent="0.25">
      <c r="A2265" s="1" t="s">
        <v>5779</v>
      </c>
      <c r="B2265" s="1" t="s">
        <v>21</v>
      </c>
      <c r="C2265" s="1" t="s">
        <v>5780</v>
      </c>
      <c r="D2265" s="1" t="s">
        <v>21</v>
      </c>
      <c r="E2265" s="1" t="s">
        <v>2309</v>
      </c>
      <c r="F2265" s="1" t="s">
        <v>4372</v>
      </c>
      <c r="G2265" s="2"/>
      <c r="H2265" s="2"/>
      <c r="I2265" s="2"/>
      <c r="J2265" s="2"/>
      <c r="K2265" s="2"/>
      <c r="L2265" s="2"/>
      <c r="M2265" s="5">
        <v>200</v>
      </c>
      <c r="N2265" s="2"/>
      <c r="O2265" s="2"/>
      <c r="P2265" s="2"/>
      <c r="Q2265" s="5">
        <v>200</v>
      </c>
      <c r="R2265" s="1" t="s">
        <v>5781</v>
      </c>
      <c r="S2265" s="1" t="s">
        <v>402</v>
      </c>
      <c r="T2265" s="1" t="s">
        <v>22</v>
      </c>
      <c r="U2265">
        <f>VLOOKUP(E2265,[1]Report!$E$4:$T$4596,16,0)</f>
        <v>0</v>
      </c>
    </row>
    <row r="2266" spans="1:21" x14ac:dyDescent="0.25">
      <c r="A2266" s="1" t="s">
        <v>5782</v>
      </c>
      <c r="B2266" s="1" t="s">
        <v>21</v>
      </c>
      <c r="C2266" s="1" t="s">
        <v>5780</v>
      </c>
      <c r="D2266" s="1" t="s">
        <v>21</v>
      </c>
      <c r="E2266" s="1" t="s">
        <v>2309</v>
      </c>
      <c r="F2266" s="1" t="s">
        <v>4372</v>
      </c>
      <c r="G2266" s="2"/>
      <c r="H2266" s="2"/>
      <c r="I2266" s="2"/>
      <c r="J2266" s="2"/>
      <c r="K2266" s="2"/>
      <c r="L2266" s="2"/>
      <c r="M2266" s="2"/>
      <c r="N2266" s="5">
        <v>670</v>
      </c>
      <c r="O2266" s="2"/>
      <c r="P2266" s="2"/>
      <c r="Q2266" s="5">
        <v>670</v>
      </c>
      <c r="R2266" s="1" t="s">
        <v>5783</v>
      </c>
      <c r="S2266" s="1" t="s">
        <v>402</v>
      </c>
      <c r="T2266" s="1" t="s">
        <v>22</v>
      </c>
      <c r="U2266">
        <f>VLOOKUP(E2266,[1]Report!$E$4:$T$4596,16,0)</f>
        <v>0</v>
      </c>
    </row>
    <row r="2267" spans="1:21" x14ac:dyDescent="0.25">
      <c r="A2267" s="1" t="s">
        <v>5784</v>
      </c>
      <c r="B2267" s="1" t="s">
        <v>21</v>
      </c>
      <c r="C2267" s="1" t="s">
        <v>5780</v>
      </c>
      <c r="D2267" s="1" t="s">
        <v>21</v>
      </c>
      <c r="E2267" s="1" t="s">
        <v>2309</v>
      </c>
      <c r="F2267" s="1" t="s">
        <v>4372</v>
      </c>
      <c r="G2267" s="2"/>
      <c r="H2267" s="2"/>
      <c r="I2267" s="2"/>
      <c r="J2267" s="2"/>
      <c r="K2267" s="2"/>
      <c r="L2267" s="2"/>
      <c r="M2267" s="2"/>
      <c r="N2267" s="5">
        <v>1800</v>
      </c>
      <c r="O2267" s="2"/>
      <c r="P2267" s="2"/>
      <c r="Q2267" s="5">
        <v>1800</v>
      </c>
      <c r="R2267" s="1" t="s">
        <v>5785</v>
      </c>
      <c r="S2267" s="1" t="s">
        <v>402</v>
      </c>
      <c r="T2267" s="1" t="s">
        <v>22</v>
      </c>
      <c r="U2267">
        <f>VLOOKUP(E2267,[1]Report!$E$4:$T$4596,16,0)</f>
        <v>0</v>
      </c>
    </row>
    <row r="2268" spans="1:21" x14ac:dyDescent="0.25">
      <c r="A2268" s="1" t="s">
        <v>5786</v>
      </c>
      <c r="B2268" s="1" t="s">
        <v>21</v>
      </c>
      <c r="C2268" s="1" t="s">
        <v>5780</v>
      </c>
      <c r="D2268" s="1" t="s">
        <v>21</v>
      </c>
      <c r="E2268" s="1" t="s">
        <v>2309</v>
      </c>
      <c r="F2268" s="1" t="s">
        <v>4372</v>
      </c>
      <c r="G2268" s="2"/>
      <c r="H2268" s="2"/>
      <c r="I2268" s="2"/>
      <c r="J2268" s="5">
        <v>550</v>
      </c>
      <c r="K2268" s="2"/>
      <c r="L2268" s="2"/>
      <c r="M2268" s="2"/>
      <c r="N2268" s="2"/>
      <c r="O2268" s="2"/>
      <c r="P2268" s="2"/>
      <c r="Q2268" s="5">
        <v>550</v>
      </c>
      <c r="R2268" s="1" t="s">
        <v>5787</v>
      </c>
      <c r="S2268" s="1" t="s">
        <v>402</v>
      </c>
      <c r="T2268" s="1" t="s">
        <v>22</v>
      </c>
      <c r="U2268">
        <f>VLOOKUP(E2268,[1]Report!$E$4:$T$4596,16,0)</f>
        <v>0</v>
      </c>
    </row>
    <row r="2269" spans="1:21" x14ac:dyDescent="0.25">
      <c r="A2269" s="1" t="s">
        <v>5788</v>
      </c>
      <c r="B2269" s="1" t="s">
        <v>21</v>
      </c>
      <c r="C2269" s="1" t="s">
        <v>5780</v>
      </c>
      <c r="D2269" s="1" t="s">
        <v>21</v>
      </c>
      <c r="E2269" s="1" t="s">
        <v>2309</v>
      </c>
      <c r="F2269" s="1" t="s">
        <v>4372</v>
      </c>
      <c r="G2269" s="2"/>
      <c r="H2269" s="2"/>
      <c r="I2269" s="2"/>
      <c r="J2269" s="2"/>
      <c r="K2269" s="2"/>
      <c r="L2269" s="5">
        <v>200</v>
      </c>
      <c r="M2269" s="2"/>
      <c r="N2269" s="2"/>
      <c r="O2269" s="2"/>
      <c r="P2269" s="2"/>
      <c r="Q2269" s="5">
        <v>200</v>
      </c>
      <c r="R2269" s="1" t="s">
        <v>5789</v>
      </c>
      <c r="S2269" s="1" t="s">
        <v>402</v>
      </c>
      <c r="T2269" s="1" t="s">
        <v>22</v>
      </c>
      <c r="U2269">
        <f>VLOOKUP(E2269,[1]Report!$E$4:$T$4596,16,0)</f>
        <v>0</v>
      </c>
    </row>
    <row r="2270" spans="1:21" x14ac:dyDescent="0.25">
      <c r="A2270" s="1" t="s">
        <v>5790</v>
      </c>
      <c r="B2270" s="1" t="s">
        <v>21</v>
      </c>
      <c r="C2270" s="1" t="s">
        <v>5780</v>
      </c>
      <c r="D2270" s="1" t="s">
        <v>21</v>
      </c>
      <c r="E2270" s="1" t="s">
        <v>3981</v>
      </c>
      <c r="F2270" s="1" t="s">
        <v>4372</v>
      </c>
      <c r="G2270" s="5">
        <v>3784</v>
      </c>
      <c r="H2270" s="2"/>
      <c r="I2270" s="2"/>
      <c r="J2270" s="2"/>
      <c r="K2270" s="2"/>
      <c r="L2270" s="2"/>
      <c r="M2270" s="2"/>
      <c r="N2270" s="2"/>
      <c r="O2270" s="2"/>
      <c r="P2270" s="2"/>
      <c r="Q2270" s="5">
        <v>3784</v>
      </c>
      <c r="R2270" s="1" t="s">
        <v>371</v>
      </c>
      <c r="S2270" s="1" t="s">
        <v>2618</v>
      </c>
      <c r="T2270" s="1" t="s">
        <v>22</v>
      </c>
      <c r="U2270">
        <f>VLOOKUP(E2270,[1]Report!$E$4:$T$4596,16,0)</f>
        <v>0</v>
      </c>
    </row>
    <row r="2271" spans="1:21" x14ac:dyDescent="0.25">
      <c r="A2271" s="1" t="s">
        <v>5791</v>
      </c>
      <c r="B2271" s="1" t="s">
        <v>21</v>
      </c>
      <c r="C2271" s="1" t="s">
        <v>5780</v>
      </c>
      <c r="D2271" s="1" t="s">
        <v>21</v>
      </c>
      <c r="E2271" s="1" t="s">
        <v>3981</v>
      </c>
      <c r="F2271" s="1" t="s">
        <v>4372</v>
      </c>
      <c r="G2271" s="2"/>
      <c r="H2271" s="2"/>
      <c r="I2271" s="2"/>
      <c r="J2271" s="2"/>
      <c r="K2271" s="2"/>
      <c r="L2271" s="2"/>
      <c r="M2271" s="2"/>
      <c r="N2271" s="5">
        <v>45781.5</v>
      </c>
      <c r="O2271" s="2"/>
      <c r="P2271" s="2"/>
      <c r="Q2271" s="5">
        <v>45781.5</v>
      </c>
      <c r="R2271" s="1" t="s">
        <v>372</v>
      </c>
      <c r="S2271" s="1" t="s">
        <v>2618</v>
      </c>
      <c r="T2271" s="1" t="s">
        <v>22</v>
      </c>
      <c r="U2271">
        <f>VLOOKUP(E2271,[1]Report!$E$4:$T$4596,16,0)</f>
        <v>0</v>
      </c>
    </row>
    <row r="2272" spans="1:21" x14ac:dyDescent="0.25">
      <c r="A2272" s="1" t="s">
        <v>5792</v>
      </c>
      <c r="B2272" s="1" t="s">
        <v>21</v>
      </c>
      <c r="C2272" s="1" t="s">
        <v>5780</v>
      </c>
      <c r="D2272" s="1" t="s">
        <v>21</v>
      </c>
      <c r="E2272" s="1" t="s">
        <v>3981</v>
      </c>
      <c r="F2272" s="1" t="s">
        <v>4372</v>
      </c>
      <c r="G2272" s="2"/>
      <c r="H2272" s="2"/>
      <c r="I2272" s="2"/>
      <c r="J2272" s="2"/>
      <c r="K2272" s="2"/>
      <c r="L2272" s="5">
        <v>19000</v>
      </c>
      <c r="M2272" s="2"/>
      <c r="N2272" s="2"/>
      <c r="O2272" s="2"/>
      <c r="P2272" s="2"/>
      <c r="Q2272" s="5">
        <v>19000</v>
      </c>
      <c r="R2272" s="1" t="s">
        <v>144</v>
      </c>
      <c r="S2272" s="1" t="s">
        <v>2618</v>
      </c>
      <c r="T2272" s="1" t="s">
        <v>22</v>
      </c>
      <c r="U2272">
        <f>VLOOKUP(E2272,[1]Report!$E$4:$T$4596,16,0)</f>
        <v>0</v>
      </c>
    </row>
    <row r="2273" spans="1:21" x14ac:dyDescent="0.25">
      <c r="A2273" s="1" t="s">
        <v>5793</v>
      </c>
      <c r="B2273" s="1" t="s">
        <v>21</v>
      </c>
      <c r="C2273" s="1" t="s">
        <v>5780</v>
      </c>
      <c r="D2273" s="1" t="s">
        <v>21</v>
      </c>
      <c r="E2273" s="1" t="s">
        <v>3981</v>
      </c>
      <c r="F2273" s="1" t="s">
        <v>4372</v>
      </c>
      <c r="G2273" s="2"/>
      <c r="H2273" s="2"/>
      <c r="I2273" s="2"/>
      <c r="J2273" s="2"/>
      <c r="K2273" s="2"/>
      <c r="L2273" s="2"/>
      <c r="M2273" s="2"/>
      <c r="N2273" s="2"/>
      <c r="O2273" s="5">
        <v>37184.5</v>
      </c>
      <c r="P2273" s="2"/>
      <c r="Q2273" s="5">
        <v>37184.5</v>
      </c>
      <c r="R2273" s="1" t="s">
        <v>373</v>
      </c>
      <c r="S2273" s="1" t="s">
        <v>2618</v>
      </c>
      <c r="T2273" s="1" t="s">
        <v>22</v>
      </c>
      <c r="U2273">
        <f>VLOOKUP(E2273,[1]Report!$E$4:$T$4596,16,0)</f>
        <v>0</v>
      </c>
    </row>
    <row r="2274" spans="1:21" x14ac:dyDescent="0.25">
      <c r="A2274" s="1" t="s">
        <v>5794</v>
      </c>
      <c r="B2274" s="1" t="s">
        <v>21</v>
      </c>
      <c r="C2274" s="1" t="s">
        <v>5780</v>
      </c>
      <c r="D2274" s="1" t="s">
        <v>21</v>
      </c>
      <c r="E2274" s="1" t="s">
        <v>3981</v>
      </c>
      <c r="F2274" s="1" t="s">
        <v>4372</v>
      </c>
      <c r="G2274" s="2"/>
      <c r="H2274" s="2"/>
      <c r="I2274" s="2"/>
      <c r="J2274" s="2"/>
      <c r="K2274" s="2"/>
      <c r="L2274" s="5">
        <v>5400</v>
      </c>
      <c r="M2274" s="2"/>
      <c r="N2274" s="2"/>
      <c r="O2274" s="2"/>
      <c r="P2274" s="2"/>
      <c r="Q2274" s="5">
        <v>5400</v>
      </c>
      <c r="R2274" s="1" t="s">
        <v>147</v>
      </c>
      <c r="S2274" s="1" t="s">
        <v>2618</v>
      </c>
      <c r="T2274" s="1" t="s">
        <v>22</v>
      </c>
      <c r="U2274">
        <f>VLOOKUP(E2274,[1]Report!$E$4:$T$4596,16,0)</f>
        <v>0</v>
      </c>
    </row>
    <row r="2275" spans="1:21" x14ac:dyDescent="0.25">
      <c r="A2275" s="1" t="s">
        <v>5795</v>
      </c>
      <c r="B2275" s="1" t="s">
        <v>21</v>
      </c>
      <c r="C2275" s="1" t="s">
        <v>5780</v>
      </c>
      <c r="D2275" s="1" t="s">
        <v>21</v>
      </c>
      <c r="E2275" s="1" t="s">
        <v>3981</v>
      </c>
      <c r="F2275" s="1" t="s">
        <v>4372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5">
        <v>5234.76</v>
      </c>
      <c r="Q2275" s="5">
        <v>5234.76</v>
      </c>
      <c r="R2275" s="1" t="s">
        <v>374</v>
      </c>
      <c r="S2275" s="1" t="s">
        <v>2618</v>
      </c>
      <c r="T2275" s="1" t="s">
        <v>22</v>
      </c>
      <c r="U2275">
        <f>VLOOKUP(E2275,[1]Report!$E$4:$T$4596,16,0)</f>
        <v>0</v>
      </c>
    </row>
    <row r="2276" spans="1:21" x14ac:dyDescent="0.25">
      <c r="A2276" s="1" t="s">
        <v>5796</v>
      </c>
      <c r="B2276" s="1" t="s">
        <v>21</v>
      </c>
      <c r="C2276" s="1" t="s">
        <v>5780</v>
      </c>
      <c r="D2276" s="1" t="s">
        <v>21</v>
      </c>
      <c r="E2276" s="1" t="s">
        <v>3981</v>
      </c>
      <c r="F2276" s="1" t="s">
        <v>4372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5">
        <v>6600</v>
      </c>
      <c r="Q2276" s="5">
        <v>6600</v>
      </c>
      <c r="R2276" s="1" t="s">
        <v>154</v>
      </c>
      <c r="S2276" s="1" t="s">
        <v>2618</v>
      </c>
      <c r="T2276" s="1" t="s">
        <v>22</v>
      </c>
      <c r="U2276">
        <f>VLOOKUP(E2276,[1]Report!$E$4:$T$4596,16,0)</f>
        <v>0</v>
      </c>
    </row>
    <row r="2277" spans="1:21" x14ac:dyDescent="0.25">
      <c r="A2277" s="1" t="s">
        <v>5797</v>
      </c>
      <c r="B2277" s="1" t="s">
        <v>21</v>
      </c>
      <c r="C2277" s="1" t="s">
        <v>5780</v>
      </c>
      <c r="D2277" s="1" t="s">
        <v>21</v>
      </c>
      <c r="E2277" s="1" t="s">
        <v>3981</v>
      </c>
      <c r="F2277" s="1" t="s">
        <v>4372</v>
      </c>
      <c r="G2277" s="2"/>
      <c r="H2277" s="2"/>
      <c r="I2277" s="2"/>
      <c r="J2277" s="2"/>
      <c r="K2277" s="2"/>
      <c r="L2277" s="5">
        <v>20000</v>
      </c>
      <c r="M2277" s="2"/>
      <c r="N2277" s="2"/>
      <c r="O2277" s="2"/>
      <c r="P2277" s="2"/>
      <c r="Q2277" s="5">
        <v>20000</v>
      </c>
      <c r="R2277" s="1" t="s">
        <v>52</v>
      </c>
      <c r="S2277" s="1" t="s">
        <v>2618</v>
      </c>
      <c r="T2277" s="1" t="s">
        <v>22</v>
      </c>
      <c r="U2277">
        <f>VLOOKUP(E2277,[1]Report!$E$4:$T$4596,16,0)</f>
        <v>0</v>
      </c>
    </row>
    <row r="2278" spans="1:21" x14ac:dyDescent="0.25">
      <c r="A2278" s="1" t="s">
        <v>5798</v>
      </c>
      <c r="B2278" s="1" t="s">
        <v>21</v>
      </c>
      <c r="C2278" s="1" t="s">
        <v>5780</v>
      </c>
      <c r="D2278" s="1" t="s">
        <v>21</v>
      </c>
      <c r="E2278" s="1" t="s">
        <v>3981</v>
      </c>
      <c r="F2278" s="1" t="s">
        <v>4372</v>
      </c>
      <c r="G2278" s="2"/>
      <c r="H2278" s="5">
        <v>11875</v>
      </c>
      <c r="I2278" s="2"/>
      <c r="J2278" s="2"/>
      <c r="K2278" s="2"/>
      <c r="L2278" s="2"/>
      <c r="M2278" s="2"/>
      <c r="N2278" s="2"/>
      <c r="O2278" s="2"/>
      <c r="P2278" s="2"/>
      <c r="Q2278" s="5">
        <v>11875</v>
      </c>
      <c r="R2278" s="1" t="s">
        <v>636</v>
      </c>
      <c r="S2278" s="1" t="s">
        <v>2618</v>
      </c>
      <c r="T2278" s="1" t="s">
        <v>22</v>
      </c>
      <c r="U2278">
        <f>VLOOKUP(E2278,[1]Report!$E$4:$T$4596,16,0)</f>
        <v>0</v>
      </c>
    </row>
    <row r="2279" spans="1:21" x14ac:dyDescent="0.25">
      <c r="A2279" s="1" t="s">
        <v>5799</v>
      </c>
      <c r="B2279" s="1" t="s">
        <v>21</v>
      </c>
      <c r="C2279" s="1" t="s">
        <v>5780</v>
      </c>
      <c r="D2279" s="1" t="s">
        <v>21</v>
      </c>
      <c r="E2279" s="1" t="s">
        <v>3981</v>
      </c>
      <c r="F2279" s="1" t="s">
        <v>4372</v>
      </c>
      <c r="G2279" s="2"/>
      <c r="H2279" s="2"/>
      <c r="I2279" s="2"/>
      <c r="J2279" s="2"/>
      <c r="K2279" s="5">
        <v>6506</v>
      </c>
      <c r="L2279" s="2"/>
      <c r="M2279" s="2"/>
      <c r="N2279" s="2"/>
      <c r="O2279" s="2"/>
      <c r="P2279" s="2"/>
      <c r="Q2279" s="5">
        <v>6506</v>
      </c>
      <c r="R2279" s="1" t="s">
        <v>5800</v>
      </c>
      <c r="S2279" s="1" t="s">
        <v>2618</v>
      </c>
      <c r="T2279" s="1" t="s">
        <v>22</v>
      </c>
      <c r="U2279">
        <f>VLOOKUP(E2279,[1]Report!$E$4:$T$4596,16,0)</f>
        <v>0</v>
      </c>
    </row>
    <row r="2280" spans="1:21" x14ac:dyDescent="0.25">
      <c r="A2280" s="1" t="s">
        <v>5801</v>
      </c>
      <c r="B2280" s="1" t="s">
        <v>21</v>
      </c>
      <c r="C2280" s="1" t="s">
        <v>5780</v>
      </c>
      <c r="D2280" s="1" t="s">
        <v>21</v>
      </c>
      <c r="E2280" s="1" t="s">
        <v>3981</v>
      </c>
      <c r="F2280" s="1" t="s">
        <v>4372</v>
      </c>
      <c r="G2280" s="2"/>
      <c r="H2280" s="2"/>
      <c r="I2280" s="2"/>
      <c r="J2280" s="5">
        <v>900</v>
      </c>
      <c r="K2280" s="2"/>
      <c r="L2280" s="2"/>
      <c r="M2280" s="2"/>
      <c r="N2280" s="2"/>
      <c r="O2280" s="2"/>
      <c r="P2280" s="2"/>
      <c r="Q2280" s="5">
        <v>900</v>
      </c>
      <c r="R2280" s="1" t="s">
        <v>1452</v>
      </c>
      <c r="S2280" s="1" t="s">
        <v>2618</v>
      </c>
      <c r="T2280" s="1" t="s">
        <v>22</v>
      </c>
      <c r="U2280">
        <f>VLOOKUP(E2280,[1]Report!$E$4:$T$4596,16,0)</f>
        <v>0</v>
      </c>
    </row>
    <row r="2281" spans="1:21" x14ac:dyDescent="0.25">
      <c r="A2281" s="1" t="s">
        <v>5802</v>
      </c>
      <c r="B2281" s="1" t="s">
        <v>21</v>
      </c>
      <c r="C2281" s="1" t="s">
        <v>5780</v>
      </c>
      <c r="D2281" s="1" t="s">
        <v>21</v>
      </c>
      <c r="E2281" s="1" t="s">
        <v>3981</v>
      </c>
      <c r="F2281" s="1" t="s">
        <v>4372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5">
        <v>20000</v>
      </c>
      <c r="Q2281" s="5">
        <v>20000</v>
      </c>
      <c r="R2281" s="1" t="s">
        <v>1562</v>
      </c>
      <c r="S2281" s="1" t="s">
        <v>2618</v>
      </c>
      <c r="T2281" s="1" t="s">
        <v>22</v>
      </c>
      <c r="U2281">
        <f>VLOOKUP(E2281,[1]Report!$E$4:$T$4596,16,0)</f>
        <v>0</v>
      </c>
    </row>
    <row r="2282" spans="1:21" x14ac:dyDescent="0.25">
      <c r="A2282" s="1" t="s">
        <v>5803</v>
      </c>
      <c r="B2282" s="1" t="s">
        <v>21</v>
      </c>
      <c r="C2282" s="1" t="s">
        <v>5780</v>
      </c>
      <c r="D2282" s="1" t="s">
        <v>21</v>
      </c>
      <c r="E2282" s="1" t="s">
        <v>3981</v>
      </c>
      <c r="F2282" s="1" t="s">
        <v>4372</v>
      </c>
      <c r="G2282" s="2"/>
      <c r="H2282" s="2"/>
      <c r="I2282" s="2"/>
      <c r="J2282" s="2"/>
      <c r="K2282" s="2"/>
      <c r="L2282" s="5">
        <v>20000</v>
      </c>
      <c r="M2282" s="2"/>
      <c r="N2282" s="2"/>
      <c r="O2282" s="2"/>
      <c r="P2282" s="2"/>
      <c r="Q2282" s="5">
        <v>20000</v>
      </c>
      <c r="R2282" s="1" t="s">
        <v>1563</v>
      </c>
      <c r="S2282" s="1" t="s">
        <v>2618</v>
      </c>
      <c r="T2282" s="1" t="s">
        <v>22</v>
      </c>
      <c r="U2282">
        <f>VLOOKUP(E2282,[1]Report!$E$4:$T$4596,16,0)</f>
        <v>0</v>
      </c>
    </row>
    <row r="2283" spans="1:21" x14ac:dyDescent="0.25">
      <c r="A2283" s="1" t="s">
        <v>5804</v>
      </c>
      <c r="B2283" s="1" t="s">
        <v>21</v>
      </c>
      <c r="C2283" s="1" t="s">
        <v>5780</v>
      </c>
      <c r="D2283" s="1" t="s">
        <v>21</v>
      </c>
      <c r="E2283" s="1" t="s">
        <v>3981</v>
      </c>
      <c r="F2283" s="1" t="s">
        <v>4372</v>
      </c>
      <c r="G2283" s="2"/>
      <c r="H2283" s="2"/>
      <c r="I2283" s="2"/>
      <c r="J2283" s="2"/>
      <c r="K2283" s="2"/>
      <c r="L2283" s="2"/>
      <c r="M2283" s="2"/>
      <c r="N2283" s="2"/>
      <c r="O2283" s="5">
        <v>565</v>
      </c>
      <c r="P2283" s="2"/>
      <c r="Q2283" s="5">
        <v>565</v>
      </c>
      <c r="R2283" s="1" t="s">
        <v>5805</v>
      </c>
      <c r="S2283" s="1" t="s">
        <v>2618</v>
      </c>
      <c r="T2283" s="1" t="s">
        <v>22</v>
      </c>
      <c r="U2283">
        <f>VLOOKUP(E2283,[1]Report!$E$4:$T$4596,16,0)</f>
        <v>0</v>
      </c>
    </row>
    <row r="2284" spans="1:21" x14ac:dyDescent="0.25">
      <c r="A2284" s="1" t="s">
        <v>5806</v>
      </c>
      <c r="B2284" s="1" t="s">
        <v>21</v>
      </c>
      <c r="C2284" s="1" t="s">
        <v>5780</v>
      </c>
      <c r="D2284" s="1" t="s">
        <v>21</v>
      </c>
      <c r="E2284" s="1" t="s">
        <v>3981</v>
      </c>
      <c r="F2284" s="1" t="s">
        <v>4372</v>
      </c>
      <c r="G2284" s="2"/>
      <c r="H2284" s="5">
        <v>1800</v>
      </c>
      <c r="I2284" s="2"/>
      <c r="J2284" s="2"/>
      <c r="K2284" s="2"/>
      <c r="L2284" s="2"/>
      <c r="M2284" s="2"/>
      <c r="N2284" s="2"/>
      <c r="O2284" s="2"/>
      <c r="P2284" s="2"/>
      <c r="Q2284" s="5">
        <v>1800</v>
      </c>
      <c r="R2284" s="1" t="s">
        <v>5807</v>
      </c>
      <c r="S2284" s="1" t="s">
        <v>2618</v>
      </c>
      <c r="T2284" s="1" t="s">
        <v>22</v>
      </c>
      <c r="U2284">
        <f>VLOOKUP(E2284,[1]Report!$E$4:$T$4596,16,0)</f>
        <v>0</v>
      </c>
    </row>
    <row r="2285" spans="1:21" x14ac:dyDescent="0.25">
      <c r="A2285" s="1" t="s">
        <v>5808</v>
      </c>
      <c r="B2285" s="1" t="s">
        <v>21</v>
      </c>
      <c r="C2285" s="1" t="s">
        <v>5780</v>
      </c>
      <c r="D2285" s="1" t="s">
        <v>21</v>
      </c>
      <c r="E2285" s="1" t="s">
        <v>3981</v>
      </c>
      <c r="F2285" s="1" t="s">
        <v>4372</v>
      </c>
      <c r="G2285" s="2"/>
      <c r="H2285" s="2"/>
      <c r="I2285" s="5">
        <v>3363</v>
      </c>
      <c r="J2285" s="2"/>
      <c r="K2285" s="2"/>
      <c r="L2285" s="2"/>
      <c r="M2285" s="2"/>
      <c r="N2285" s="2"/>
      <c r="O2285" s="2"/>
      <c r="P2285" s="2"/>
      <c r="Q2285" s="5">
        <v>3363</v>
      </c>
      <c r="R2285" s="1" t="s">
        <v>5809</v>
      </c>
      <c r="S2285" s="1" t="s">
        <v>2618</v>
      </c>
      <c r="T2285" s="1" t="s">
        <v>22</v>
      </c>
      <c r="U2285">
        <f>VLOOKUP(E2285,[1]Report!$E$4:$T$4596,16,0)</f>
        <v>0</v>
      </c>
    </row>
    <row r="2286" spans="1:21" x14ac:dyDescent="0.25">
      <c r="A2286" s="1" t="s">
        <v>5810</v>
      </c>
      <c r="B2286" s="1" t="s">
        <v>21</v>
      </c>
      <c r="C2286" s="1" t="s">
        <v>5780</v>
      </c>
      <c r="D2286" s="1" t="s">
        <v>21</v>
      </c>
      <c r="E2286" s="1" t="s">
        <v>3981</v>
      </c>
      <c r="F2286" s="1" t="s">
        <v>4372</v>
      </c>
      <c r="G2286" s="2"/>
      <c r="H2286" s="2"/>
      <c r="I2286" s="5">
        <v>1050</v>
      </c>
      <c r="J2286" s="2"/>
      <c r="K2286" s="2"/>
      <c r="L2286" s="2"/>
      <c r="M2286" s="2"/>
      <c r="N2286" s="2"/>
      <c r="O2286" s="2"/>
      <c r="P2286" s="2"/>
      <c r="Q2286" s="5">
        <v>1050</v>
      </c>
      <c r="R2286" s="1" t="s">
        <v>5811</v>
      </c>
      <c r="S2286" s="1" t="s">
        <v>2618</v>
      </c>
      <c r="T2286" s="1" t="s">
        <v>22</v>
      </c>
      <c r="U2286">
        <f>VLOOKUP(E2286,[1]Report!$E$4:$T$4596,16,0)</f>
        <v>0</v>
      </c>
    </row>
    <row r="2287" spans="1:21" x14ac:dyDescent="0.25">
      <c r="A2287" s="1" t="s">
        <v>5812</v>
      </c>
      <c r="B2287" s="1" t="s">
        <v>21</v>
      </c>
      <c r="C2287" s="1" t="s">
        <v>5780</v>
      </c>
      <c r="D2287" s="1" t="s">
        <v>21</v>
      </c>
      <c r="E2287" s="1" t="s">
        <v>3981</v>
      </c>
      <c r="F2287" s="1" t="s">
        <v>4372</v>
      </c>
      <c r="G2287" s="2"/>
      <c r="H2287" s="2"/>
      <c r="I2287" s="5">
        <v>862</v>
      </c>
      <c r="J2287" s="2"/>
      <c r="K2287" s="2"/>
      <c r="L2287" s="2"/>
      <c r="M2287" s="2"/>
      <c r="N2287" s="2"/>
      <c r="O2287" s="2"/>
      <c r="P2287" s="2"/>
      <c r="Q2287" s="5">
        <v>862</v>
      </c>
      <c r="R2287" s="1" t="s">
        <v>5813</v>
      </c>
      <c r="S2287" s="1" t="s">
        <v>2618</v>
      </c>
      <c r="T2287" s="1" t="s">
        <v>22</v>
      </c>
      <c r="U2287">
        <f>VLOOKUP(E2287,[1]Report!$E$4:$T$4596,16,0)</f>
        <v>0</v>
      </c>
    </row>
    <row r="2288" spans="1:21" x14ac:dyDescent="0.25">
      <c r="A2288" s="1" t="s">
        <v>5814</v>
      </c>
      <c r="B2288" s="1" t="s">
        <v>21</v>
      </c>
      <c r="C2288" s="1" t="s">
        <v>5780</v>
      </c>
      <c r="D2288" s="1" t="s">
        <v>21</v>
      </c>
      <c r="E2288" s="1" t="s">
        <v>3981</v>
      </c>
      <c r="F2288" s="1" t="s">
        <v>4372</v>
      </c>
      <c r="G2288" s="5">
        <v>2093</v>
      </c>
      <c r="H2288" s="2"/>
      <c r="I2288" s="2"/>
      <c r="J2288" s="2"/>
      <c r="K2288" s="2"/>
      <c r="L2288" s="2"/>
      <c r="M2288" s="2"/>
      <c r="N2288" s="2"/>
      <c r="O2288" s="2"/>
      <c r="P2288" s="2"/>
      <c r="Q2288" s="5">
        <v>2093</v>
      </c>
      <c r="R2288" s="1" t="s">
        <v>5815</v>
      </c>
      <c r="S2288" s="1" t="s">
        <v>2618</v>
      </c>
      <c r="T2288" s="1" t="s">
        <v>22</v>
      </c>
      <c r="U2288">
        <f>VLOOKUP(E2288,[1]Report!$E$4:$T$4596,16,0)</f>
        <v>0</v>
      </c>
    </row>
    <row r="2289" spans="1:21" x14ac:dyDescent="0.25">
      <c r="A2289" s="1" t="s">
        <v>5817</v>
      </c>
      <c r="B2289" s="1" t="s">
        <v>21</v>
      </c>
      <c r="C2289" s="1" t="s">
        <v>5780</v>
      </c>
      <c r="D2289" s="1" t="s">
        <v>21</v>
      </c>
      <c r="E2289" s="1" t="s">
        <v>3981</v>
      </c>
      <c r="F2289" s="1" t="s">
        <v>4372</v>
      </c>
      <c r="G2289" s="2"/>
      <c r="H2289" s="2"/>
      <c r="I2289" s="2"/>
      <c r="J2289" s="2"/>
      <c r="K2289" s="2"/>
      <c r="L2289" s="5">
        <v>11180</v>
      </c>
      <c r="M2289" s="2"/>
      <c r="N2289" s="2"/>
      <c r="O2289" s="2"/>
      <c r="P2289" s="2"/>
      <c r="Q2289" s="5">
        <v>11180</v>
      </c>
      <c r="R2289" s="1" t="s">
        <v>1571</v>
      </c>
      <c r="S2289" s="1" t="s">
        <v>2618</v>
      </c>
      <c r="T2289" s="1" t="s">
        <v>22</v>
      </c>
      <c r="U2289">
        <f>VLOOKUP(E2289,[1]Report!$E$4:$T$4596,16,0)</f>
        <v>0</v>
      </c>
    </row>
    <row r="2290" spans="1:21" x14ac:dyDescent="0.25">
      <c r="A2290" s="1" t="s">
        <v>5818</v>
      </c>
      <c r="B2290" s="1" t="s">
        <v>21</v>
      </c>
      <c r="C2290" s="1" t="s">
        <v>5780</v>
      </c>
      <c r="D2290" s="1" t="s">
        <v>21</v>
      </c>
      <c r="E2290" s="1" t="s">
        <v>2977</v>
      </c>
      <c r="F2290" s="1" t="s">
        <v>4372</v>
      </c>
      <c r="G2290" s="2"/>
      <c r="H2290" s="2"/>
      <c r="I2290" s="2"/>
      <c r="J2290" s="2"/>
      <c r="K2290" s="2"/>
      <c r="L2290" s="2"/>
      <c r="M2290" s="5">
        <v>8015</v>
      </c>
      <c r="N2290" s="2"/>
      <c r="O2290" s="2"/>
      <c r="P2290" s="2"/>
      <c r="Q2290" s="5">
        <v>8015</v>
      </c>
      <c r="R2290" s="1" t="s">
        <v>5819</v>
      </c>
      <c r="S2290" s="1" t="s">
        <v>2618</v>
      </c>
      <c r="T2290" s="1" t="s">
        <v>22</v>
      </c>
      <c r="U2290">
        <f>VLOOKUP(E2290,[1]Report!$E$4:$T$4596,16,0)</f>
        <v>0</v>
      </c>
    </row>
    <row r="2291" spans="1:21" x14ac:dyDescent="0.25">
      <c r="A2291" s="1" t="s">
        <v>5820</v>
      </c>
      <c r="B2291" s="1" t="s">
        <v>21</v>
      </c>
      <c r="C2291" s="1" t="s">
        <v>5780</v>
      </c>
      <c r="D2291" s="1" t="s">
        <v>21</v>
      </c>
      <c r="E2291" s="1" t="s">
        <v>2977</v>
      </c>
      <c r="F2291" s="1" t="s">
        <v>4372</v>
      </c>
      <c r="G2291" s="2"/>
      <c r="H2291" s="5">
        <v>8000</v>
      </c>
      <c r="I2291" s="2"/>
      <c r="J2291" s="2"/>
      <c r="K2291" s="2"/>
      <c r="L2291" s="2"/>
      <c r="M2291" s="2"/>
      <c r="N2291" s="2"/>
      <c r="O2291" s="2"/>
      <c r="P2291" s="2"/>
      <c r="Q2291" s="5">
        <v>8000</v>
      </c>
      <c r="R2291" s="1" t="s">
        <v>5821</v>
      </c>
      <c r="S2291" s="1" t="s">
        <v>2618</v>
      </c>
      <c r="T2291" s="1" t="s">
        <v>22</v>
      </c>
      <c r="U2291">
        <f>VLOOKUP(E2291,[1]Report!$E$4:$T$4596,16,0)</f>
        <v>0</v>
      </c>
    </row>
    <row r="2292" spans="1:21" x14ac:dyDescent="0.25">
      <c r="A2292" s="1" t="s">
        <v>5822</v>
      </c>
      <c r="B2292" s="1" t="s">
        <v>21</v>
      </c>
      <c r="C2292" s="1" t="s">
        <v>5780</v>
      </c>
      <c r="D2292" s="1" t="s">
        <v>21</v>
      </c>
      <c r="E2292" s="1" t="s">
        <v>2977</v>
      </c>
      <c r="F2292" s="1" t="s">
        <v>4372</v>
      </c>
      <c r="G2292" s="2"/>
      <c r="H2292" s="5">
        <v>15200</v>
      </c>
      <c r="I2292" s="2"/>
      <c r="J2292" s="2"/>
      <c r="K2292" s="2"/>
      <c r="L2292" s="2"/>
      <c r="M2292" s="2"/>
      <c r="N2292" s="2"/>
      <c r="O2292" s="2"/>
      <c r="P2292" s="2"/>
      <c r="Q2292" s="5">
        <v>15200</v>
      </c>
      <c r="R2292" s="1" t="s">
        <v>5823</v>
      </c>
      <c r="S2292" s="1" t="s">
        <v>2618</v>
      </c>
      <c r="T2292" s="1" t="s">
        <v>22</v>
      </c>
      <c r="U2292">
        <f>VLOOKUP(E2292,[1]Report!$E$4:$T$4596,16,0)</f>
        <v>0</v>
      </c>
    </row>
    <row r="2293" spans="1:21" x14ac:dyDescent="0.25">
      <c r="A2293" s="1" t="s">
        <v>5825</v>
      </c>
      <c r="B2293" s="1" t="s">
        <v>21</v>
      </c>
      <c r="C2293" s="1" t="s">
        <v>5824</v>
      </c>
      <c r="D2293" s="1" t="s">
        <v>21</v>
      </c>
      <c r="E2293" s="1" t="s">
        <v>2711</v>
      </c>
      <c r="F2293" s="1" t="s">
        <v>4372</v>
      </c>
      <c r="G2293" s="2"/>
      <c r="H2293" s="5">
        <v>25437</v>
      </c>
      <c r="I2293" s="2"/>
      <c r="J2293" s="2"/>
      <c r="K2293" s="2"/>
      <c r="L2293" s="2"/>
      <c r="M2293" s="2"/>
      <c r="N2293" s="2"/>
      <c r="O2293" s="2"/>
      <c r="P2293" s="2"/>
      <c r="Q2293" s="5">
        <v>25437</v>
      </c>
      <c r="R2293" s="1" t="s">
        <v>1914</v>
      </c>
      <c r="S2293" s="1" t="s">
        <v>2712</v>
      </c>
      <c r="T2293" s="1" t="s">
        <v>22</v>
      </c>
      <c r="U2293">
        <f>VLOOKUP(E2293,[1]Report!$E$4:$T$4596,16,0)</f>
        <v>0</v>
      </c>
    </row>
    <row r="2294" spans="1:21" x14ac:dyDescent="0.25">
      <c r="A2294" s="1" t="s">
        <v>5827</v>
      </c>
      <c r="B2294" s="1" t="s">
        <v>21</v>
      </c>
      <c r="C2294" s="1" t="s">
        <v>5824</v>
      </c>
      <c r="D2294" s="1" t="s">
        <v>21</v>
      </c>
      <c r="E2294" s="1" t="s">
        <v>4947</v>
      </c>
      <c r="F2294" s="1" t="s">
        <v>4372</v>
      </c>
      <c r="G2294" s="2"/>
      <c r="H2294" s="2"/>
      <c r="I2294" s="2"/>
      <c r="J2294" s="2"/>
      <c r="K2294" s="2"/>
      <c r="L2294" s="2"/>
      <c r="M2294" s="2"/>
      <c r="N2294" s="5">
        <v>188255</v>
      </c>
      <c r="O2294" s="2"/>
      <c r="P2294" s="2"/>
      <c r="Q2294" s="5">
        <v>188255</v>
      </c>
      <c r="R2294" s="1" t="s">
        <v>1743</v>
      </c>
      <c r="S2294" s="1" t="s">
        <v>2287</v>
      </c>
      <c r="T2294" s="1" t="s">
        <v>22</v>
      </c>
      <c r="U2294">
        <f>VLOOKUP(E2294,[1]Report!$E$4:$T$4596,16,0)</f>
        <v>0</v>
      </c>
    </row>
    <row r="2295" spans="1:21" x14ac:dyDescent="0.25">
      <c r="A2295" s="1" t="s">
        <v>5828</v>
      </c>
      <c r="B2295" s="1" t="s">
        <v>21</v>
      </c>
      <c r="C2295" s="1" t="s">
        <v>5824</v>
      </c>
      <c r="D2295" s="1" t="s">
        <v>21</v>
      </c>
      <c r="E2295" s="1" t="s">
        <v>4947</v>
      </c>
      <c r="F2295" s="1" t="s">
        <v>4372</v>
      </c>
      <c r="G2295" s="2"/>
      <c r="H2295" s="2"/>
      <c r="I2295" s="2"/>
      <c r="J2295" s="2"/>
      <c r="K2295" s="2"/>
      <c r="L2295" s="2"/>
      <c r="M2295" s="2"/>
      <c r="N2295" s="2"/>
      <c r="O2295" s="5">
        <v>39654</v>
      </c>
      <c r="P2295" s="2"/>
      <c r="Q2295" s="5">
        <v>39654</v>
      </c>
      <c r="R2295" s="1" t="s">
        <v>1756</v>
      </c>
      <c r="S2295" s="1" t="s">
        <v>2287</v>
      </c>
      <c r="T2295" s="1" t="s">
        <v>22</v>
      </c>
      <c r="U2295">
        <f>VLOOKUP(E2295,[1]Report!$E$4:$T$4596,16,0)</f>
        <v>0</v>
      </c>
    </row>
    <row r="2296" spans="1:21" x14ac:dyDescent="0.25">
      <c r="A2296" s="1" t="s">
        <v>5829</v>
      </c>
      <c r="B2296" s="1" t="s">
        <v>21</v>
      </c>
      <c r="C2296" s="1" t="s">
        <v>5824</v>
      </c>
      <c r="D2296" s="1" t="s">
        <v>21</v>
      </c>
      <c r="E2296" s="1" t="s">
        <v>4947</v>
      </c>
      <c r="F2296" s="1" t="s">
        <v>4372</v>
      </c>
      <c r="G2296" s="2"/>
      <c r="H2296" s="2"/>
      <c r="I2296" s="2"/>
      <c r="J2296" s="2"/>
      <c r="K2296" s="2"/>
      <c r="L2296" s="2"/>
      <c r="M2296" s="2"/>
      <c r="N2296" s="2"/>
      <c r="O2296" s="5">
        <v>185807</v>
      </c>
      <c r="P2296" s="2"/>
      <c r="Q2296" s="5">
        <v>185807</v>
      </c>
      <c r="R2296" s="1" t="s">
        <v>1758</v>
      </c>
      <c r="S2296" s="1" t="s">
        <v>2287</v>
      </c>
      <c r="T2296" s="1" t="s">
        <v>22</v>
      </c>
      <c r="U2296">
        <f>VLOOKUP(E2296,[1]Report!$E$4:$T$4596,16,0)</f>
        <v>0</v>
      </c>
    </row>
    <row r="2297" spans="1:21" x14ac:dyDescent="0.25">
      <c r="A2297" s="1" t="s">
        <v>5830</v>
      </c>
      <c r="B2297" s="1" t="s">
        <v>21</v>
      </c>
      <c r="C2297" s="1" t="s">
        <v>5824</v>
      </c>
      <c r="D2297" s="1" t="s">
        <v>21</v>
      </c>
      <c r="E2297" s="1" t="s">
        <v>4947</v>
      </c>
      <c r="F2297" s="1" t="s">
        <v>4372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5">
        <v>166500</v>
      </c>
      <c r="Q2297" s="5">
        <v>166500</v>
      </c>
      <c r="R2297" s="1" t="s">
        <v>1766</v>
      </c>
      <c r="S2297" s="1" t="s">
        <v>2287</v>
      </c>
      <c r="T2297" s="1" t="s">
        <v>22</v>
      </c>
      <c r="U2297">
        <f>VLOOKUP(E2297,[1]Report!$E$4:$T$4596,16,0)</f>
        <v>0</v>
      </c>
    </row>
    <row r="2298" spans="1:21" x14ac:dyDescent="0.25">
      <c r="A2298" s="1" t="s">
        <v>5831</v>
      </c>
      <c r="B2298" s="1" t="s">
        <v>21</v>
      </c>
      <c r="C2298" s="1" t="s">
        <v>5824</v>
      </c>
      <c r="D2298" s="1" t="s">
        <v>21</v>
      </c>
      <c r="E2298" s="1" t="s">
        <v>4947</v>
      </c>
      <c r="F2298" s="1" t="s">
        <v>4372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5">
        <v>60397</v>
      </c>
      <c r="Q2298" s="5">
        <v>60397</v>
      </c>
      <c r="R2298" s="1" t="s">
        <v>1767</v>
      </c>
      <c r="S2298" s="1" t="s">
        <v>2287</v>
      </c>
      <c r="T2298" s="1" t="s">
        <v>22</v>
      </c>
      <c r="U2298">
        <f>VLOOKUP(E2298,[1]Report!$E$4:$T$4596,16,0)</f>
        <v>0</v>
      </c>
    </row>
    <row r="2299" spans="1:21" x14ac:dyDescent="0.25">
      <c r="A2299" s="1" t="s">
        <v>5832</v>
      </c>
      <c r="B2299" s="1" t="s">
        <v>21</v>
      </c>
      <c r="C2299" s="1" t="s">
        <v>5824</v>
      </c>
      <c r="D2299" s="1" t="s">
        <v>21</v>
      </c>
      <c r="E2299" s="1" t="s">
        <v>4947</v>
      </c>
      <c r="F2299" s="1" t="s">
        <v>4372</v>
      </c>
      <c r="G2299" s="2"/>
      <c r="H2299" s="2"/>
      <c r="I2299" s="2"/>
      <c r="J2299" s="2"/>
      <c r="K2299" s="2"/>
      <c r="L2299" s="2"/>
      <c r="M2299" s="5">
        <v>229400</v>
      </c>
      <c r="N2299" s="2"/>
      <c r="O2299" s="2"/>
      <c r="P2299" s="2"/>
      <c r="Q2299" s="5">
        <v>229400</v>
      </c>
      <c r="R2299" s="1" t="s">
        <v>1819</v>
      </c>
      <c r="S2299" s="1" t="s">
        <v>2287</v>
      </c>
      <c r="T2299" s="1" t="s">
        <v>22</v>
      </c>
      <c r="U2299">
        <f>VLOOKUP(E2299,[1]Report!$E$4:$T$4596,16,0)</f>
        <v>0</v>
      </c>
    </row>
    <row r="2300" spans="1:21" x14ac:dyDescent="0.25">
      <c r="A2300" s="1" t="s">
        <v>5834</v>
      </c>
      <c r="B2300" s="1" t="s">
        <v>21</v>
      </c>
      <c r="C2300" s="1" t="s">
        <v>3958</v>
      </c>
      <c r="D2300" s="1" t="s">
        <v>21</v>
      </c>
      <c r="E2300" s="1" t="s">
        <v>2711</v>
      </c>
      <c r="F2300" s="1" t="s">
        <v>4372</v>
      </c>
      <c r="G2300" s="2"/>
      <c r="H2300" s="2"/>
      <c r="I2300" s="2"/>
      <c r="J2300" s="2"/>
      <c r="K2300" s="2"/>
      <c r="L2300" s="2"/>
      <c r="M2300" s="2"/>
      <c r="N2300" s="5">
        <v>938292</v>
      </c>
      <c r="O2300" s="2"/>
      <c r="P2300" s="2"/>
      <c r="Q2300" s="5">
        <v>938292</v>
      </c>
      <c r="R2300" s="1" t="s">
        <v>364</v>
      </c>
      <c r="S2300" s="1" t="s">
        <v>2712</v>
      </c>
      <c r="T2300" s="1" t="s">
        <v>22</v>
      </c>
      <c r="U2300">
        <f>VLOOKUP(E2300,[1]Report!$E$4:$T$4596,16,0)</f>
        <v>0</v>
      </c>
    </row>
    <row r="2301" spans="1:21" x14ac:dyDescent="0.25">
      <c r="A2301" s="1" t="s">
        <v>5835</v>
      </c>
      <c r="B2301" s="1" t="s">
        <v>21</v>
      </c>
      <c r="C2301" s="1" t="s">
        <v>3958</v>
      </c>
      <c r="D2301" s="1" t="s">
        <v>21</v>
      </c>
      <c r="E2301" s="1" t="s">
        <v>2711</v>
      </c>
      <c r="F2301" s="1" t="s">
        <v>4372</v>
      </c>
      <c r="G2301" s="2"/>
      <c r="H2301" s="2"/>
      <c r="I2301" s="2"/>
      <c r="J2301" s="2"/>
      <c r="K2301" s="2"/>
      <c r="L2301" s="2"/>
      <c r="M2301" s="2"/>
      <c r="N2301" s="2"/>
      <c r="O2301" s="5">
        <v>889933</v>
      </c>
      <c r="P2301" s="2"/>
      <c r="Q2301" s="5">
        <v>889933</v>
      </c>
      <c r="R2301" s="1" t="s">
        <v>173</v>
      </c>
      <c r="S2301" s="1" t="s">
        <v>2712</v>
      </c>
      <c r="T2301" s="1" t="s">
        <v>22</v>
      </c>
      <c r="U2301">
        <f>VLOOKUP(E2301,[1]Report!$E$4:$T$4596,16,0)</f>
        <v>0</v>
      </c>
    </row>
    <row r="2302" spans="1:21" x14ac:dyDescent="0.25">
      <c r="A2302" s="1" t="s">
        <v>5836</v>
      </c>
      <c r="B2302" s="1" t="s">
        <v>21</v>
      </c>
      <c r="C2302" s="1" t="s">
        <v>3958</v>
      </c>
      <c r="D2302" s="1" t="s">
        <v>21</v>
      </c>
      <c r="E2302" s="1" t="s">
        <v>2711</v>
      </c>
      <c r="F2302" s="1" t="s">
        <v>4372</v>
      </c>
      <c r="G2302" s="2"/>
      <c r="H2302" s="5">
        <v>970961</v>
      </c>
      <c r="I2302" s="2"/>
      <c r="J2302" s="2"/>
      <c r="K2302" s="2"/>
      <c r="L2302" s="2"/>
      <c r="M2302" s="2"/>
      <c r="N2302" s="2"/>
      <c r="O2302" s="2"/>
      <c r="P2302" s="2"/>
      <c r="Q2302" s="5">
        <v>970961</v>
      </c>
      <c r="R2302" s="1" t="s">
        <v>175</v>
      </c>
      <c r="S2302" s="1" t="s">
        <v>2712</v>
      </c>
      <c r="T2302" s="1" t="s">
        <v>22</v>
      </c>
      <c r="U2302">
        <f>VLOOKUP(E2302,[1]Report!$E$4:$T$4596,16,0)</f>
        <v>0</v>
      </c>
    </row>
    <row r="2303" spans="1:21" x14ac:dyDescent="0.25">
      <c r="A2303" s="1" t="s">
        <v>5837</v>
      </c>
      <c r="B2303" s="1" t="s">
        <v>21</v>
      </c>
      <c r="C2303" s="1" t="s">
        <v>3958</v>
      </c>
      <c r="D2303" s="1" t="s">
        <v>21</v>
      </c>
      <c r="E2303" s="1" t="s">
        <v>2711</v>
      </c>
      <c r="F2303" s="1" t="s">
        <v>4372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5">
        <v>772689</v>
      </c>
      <c r="Q2303" s="5">
        <v>772689</v>
      </c>
      <c r="R2303" s="1" t="s">
        <v>360</v>
      </c>
      <c r="S2303" s="1" t="s">
        <v>2712</v>
      </c>
      <c r="T2303" s="1" t="s">
        <v>22</v>
      </c>
      <c r="U2303">
        <f>VLOOKUP(E2303,[1]Report!$E$4:$T$4596,16,0)</f>
        <v>0</v>
      </c>
    </row>
    <row r="2304" spans="1:21" x14ac:dyDescent="0.25">
      <c r="A2304" s="1" t="s">
        <v>5838</v>
      </c>
      <c r="B2304" s="1" t="s">
        <v>21</v>
      </c>
      <c r="C2304" s="1" t="s">
        <v>3958</v>
      </c>
      <c r="D2304" s="1" t="s">
        <v>21</v>
      </c>
      <c r="E2304" s="1" t="s">
        <v>2711</v>
      </c>
      <c r="F2304" s="1" t="s">
        <v>4372</v>
      </c>
      <c r="G2304" s="2"/>
      <c r="H2304" s="2"/>
      <c r="I2304" s="5">
        <v>929539</v>
      </c>
      <c r="J2304" s="2"/>
      <c r="K2304" s="2"/>
      <c r="L2304" s="2"/>
      <c r="M2304" s="2"/>
      <c r="N2304" s="2"/>
      <c r="O2304" s="2"/>
      <c r="P2304" s="2"/>
      <c r="Q2304" s="5">
        <v>929539</v>
      </c>
      <c r="R2304" s="1" t="s">
        <v>263</v>
      </c>
      <c r="S2304" s="1" t="s">
        <v>2712</v>
      </c>
      <c r="T2304" s="1" t="s">
        <v>22</v>
      </c>
      <c r="U2304">
        <f>VLOOKUP(E2304,[1]Report!$E$4:$T$4596,16,0)</f>
        <v>0</v>
      </c>
    </row>
    <row r="2305" spans="1:21" x14ac:dyDescent="0.25">
      <c r="A2305" s="1" t="s">
        <v>5839</v>
      </c>
      <c r="B2305" s="1" t="s">
        <v>21</v>
      </c>
      <c r="C2305" s="1" t="s">
        <v>3958</v>
      </c>
      <c r="D2305" s="1" t="s">
        <v>21</v>
      </c>
      <c r="E2305" s="1" t="s">
        <v>2711</v>
      </c>
      <c r="F2305" s="1" t="s">
        <v>4372</v>
      </c>
      <c r="G2305" s="2"/>
      <c r="H2305" s="2"/>
      <c r="I2305" s="2"/>
      <c r="J2305" s="5">
        <v>952459</v>
      </c>
      <c r="K2305" s="2"/>
      <c r="L2305" s="2"/>
      <c r="M2305" s="2"/>
      <c r="N2305" s="2"/>
      <c r="O2305" s="2"/>
      <c r="P2305" s="2"/>
      <c r="Q2305" s="5">
        <v>952459</v>
      </c>
      <c r="R2305" s="1" t="s">
        <v>361</v>
      </c>
      <c r="S2305" s="1" t="s">
        <v>2712</v>
      </c>
      <c r="T2305" s="1" t="s">
        <v>22</v>
      </c>
      <c r="U2305">
        <f>VLOOKUP(E2305,[1]Report!$E$4:$T$4596,16,0)</f>
        <v>0</v>
      </c>
    </row>
    <row r="2306" spans="1:21" x14ac:dyDescent="0.25">
      <c r="A2306" s="1" t="s">
        <v>5840</v>
      </c>
      <c r="B2306" s="1" t="s">
        <v>21</v>
      </c>
      <c r="C2306" s="1" t="s">
        <v>3958</v>
      </c>
      <c r="D2306" s="1" t="s">
        <v>21</v>
      </c>
      <c r="E2306" s="1" t="s">
        <v>2711</v>
      </c>
      <c r="F2306" s="1" t="s">
        <v>4372</v>
      </c>
      <c r="G2306" s="2"/>
      <c r="H2306" s="2"/>
      <c r="I2306" s="2"/>
      <c r="J2306" s="2"/>
      <c r="K2306" s="5">
        <v>848928</v>
      </c>
      <c r="L2306" s="2"/>
      <c r="M2306" s="2"/>
      <c r="N2306" s="2"/>
      <c r="O2306" s="2"/>
      <c r="P2306" s="2"/>
      <c r="Q2306" s="5">
        <v>848928</v>
      </c>
      <c r="R2306" s="1" t="s">
        <v>362</v>
      </c>
      <c r="S2306" s="1" t="s">
        <v>2712</v>
      </c>
      <c r="T2306" s="1" t="s">
        <v>22</v>
      </c>
      <c r="U2306">
        <f>VLOOKUP(E2306,[1]Report!$E$4:$T$4596,16,0)</f>
        <v>0</v>
      </c>
    </row>
    <row r="2307" spans="1:21" x14ac:dyDescent="0.25">
      <c r="A2307" s="1" t="s">
        <v>5841</v>
      </c>
      <c r="B2307" s="1" t="s">
        <v>21</v>
      </c>
      <c r="C2307" s="1" t="s">
        <v>3958</v>
      </c>
      <c r="D2307" s="1" t="s">
        <v>21</v>
      </c>
      <c r="E2307" s="1" t="s">
        <v>2711</v>
      </c>
      <c r="F2307" s="1" t="s">
        <v>4372</v>
      </c>
      <c r="G2307" s="5">
        <v>936469</v>
      </c>
      <c r="H2307" s="2"/>
      <c r="I2307" s="2"/>
      <c r="J2307" s="2"/>
      <c r="K2307" s="2"/>
      <c r="L2307" s="2"/>
      <c r="M2307" s="2"/>
      <c r="N2307" s="2"/>
      <c r="O2307" s="2"/>
      <c r="P2307" s="2"/>
      <c r="Q2307" s="5">
        <v>936469</v>
      </c>
      <c r="R2307" s="1" t="s">
        <v>176</v>
      </c>
      <c r="S2307" s="1" t="s">
        <v>2712</v>
      </c>
      <c r="T2307" s="1" t="s">
        <v>22</v>
      </c>
      <c r="U2307">
        <f>VLOOKUP(E2307,[1]Report!$E$4:$T$4596,16,0)</f>
        <v>0</v>
      </c>
    </row>
    <row r="2308" spans="1:21" x14ac:dyDescent="0.25">
      <c r="A2308" s="1" t="s">
        <v>5842</v>
      </c>
      <c r="B2308" s="1" t="s">
        <v>21</v>
      </c>
      <c r="C2308" s="1" t="s">
        <v>3958</v>
      </c>
      <c r="D2308" s="1" t="s">
        <v>21</v>
      </c>
      <c r="E2308" s="1" t="s">
        <v>2711</v>
      </c>
      <c r="F2308" s="1" t="s">
        <v>4372</v>
      </c>
      <c r="G2308" s="2"/>
      <c r="H2308" s="2"/>
      <c r="I2308" s="2"/>
      <c r="J2308" s="2"/>
      <c r="K2308" s="2"/>
      <c r="L2308" s="5">
        <v>1007545</v>
      </c>
      <c r="M2308" s="2"/>
      <c r="N2308" s="2"/>
      <c r="O2308" s="2"/>
      <c r="P2308" s="2"/>
      <c r="Q2308" s="5">
        <v>1007545</v>
      </c>
      <c r="R2308" s="1" t="s">
        <v>366</v>
      </c>
      <c r="S2308" s="1" t="s">
        <v>2712</v>
      </c>
      <c r="T2308" s="1" t="s">
        <v>22</v>
      </c>
      <c r="U2308">
        <f>VLOOKUP(E2308,[1]Report!$E$4:$T$4596,16,0)</f>
        <v>0</v>
      </c>
    </row>
    <row r="2309" spans="1:21" x14ac:dyDescent="0.25">
      <c r="A2309" s="1" t="s">
        <v>5843</v>
      </c>
      <c r="B2309" s="1" t="s">
        <v>21</v>
      </c>
      <c r="C2309" s="1" t="s">
        <v>3958</v>
      </c>
      <c r="D2309" s="1" t="s">
        <v>21</v>
      </c>
      <c r="E2309" s="1" t="s">
        <v>2711</v>
      </c>
      <c r="F2309" s="1" t="s">
        <v>4372</v>
      </c>
      <c r="G2309" s="2"/>
      <c r="H2309" s="2"/>
      <c r="I2309" s="2"/>
      <c r="J2309" s="2"/>
      <c r="K2309" s="2"/>
      <c r="L2309" s="2"/>
      <c r="M2309" s="5">
        <v>949008</v>
      </c>
      <c r="N2309" s="2"/>
      <c r="O2309" s="2"/>
      <c r="P2309" s="2"/>
      <c r="Q2309" s="5">
        <v>949008</v>
      </c>
      <c r="R2309" s="1" t="s">
        <v>363</v>
      </c>
      <c r="S2309" s="1" t="s">
        <v>2712</v>
      </c>
      <c r="T2309" s="1" t="s">
        <v>22</v>
      </c>
      <c r="U2309">
        <f>VLOOKUP(E2309,[1]Report!$E$4:$T$4596,16,0)</f>
        <v>0</v>
      </c>
    </row>
    <row r="2310" spans="1:21" x14ac:dyDescent="0.25">
      <c r="A2310" s="1" t="s">
        <v>5844</v>
      </c>
      <c r="B2310" s="1" t="s">
        <v>21</v>
      </c>
      <c r="C2310" s="1" t="s">
        <v>3958</v>
      </c>
      <c r="D2310" s="1" t="s">
        <v>21</v>
      </c>
      <c r="E2310" s="1" t="s">
        <v>2903</v>
      </c>
      <c r="F2310" s="1" t="s">
        <v>4372</v>
      </c>
      <c r="G2310" s="5">
        <v>3000</v>
      </c>
      <c r="H2310" s="2"/>
      <c r="I2310" s="2"/>
      <c r="J2310" s="2"/>
      <c r="K2310" s="2"/>
      <c r="L2310" s="2"/>
      <c r="M2310" s="2"/>
      <c r="N2310" s="2"/>
      <c r="O2310" s="2"/>
      <c r="P2310" s="2"/>
      <c r="Q2310" s="5">
        <v>3000</v>
      </c>
      <c r="R2310" s="1" t="s">
        <v>5845</v>
      </c>
      <c r="S2310" s="1" t="s">
        <v>2712</v>
      </c>
      <c r="T2310" s="1" t="s">
        <v>22</v>
      </c>
      <c r="U2310">
        <f>VLOOKUP(E2310,[1]Report!$E$4:$T$4596,16,0)</f>
        <v>0</v>
      </c>
    </row>
    <row r="2311" spans="1:21" x14ac:dyDescent="0.25">
      <c r="A2311" s="1" t="s">
        <v>5846</v>
      </c>
      <c r="B2311" s="1" t="s">
        <v>21</v>
      </c>
      <c r="C2311" s="1" t="s">
        <v>5847</v>
      </c>
      <c r="D2311" s="1" t="s">
        <v>21</v>
      </c>
      <c r="E2311" s="1" t="s">
        <v>3607</v>
      </c>
      <c r="F2311" s="1" t="s">
        <v>4372</v>
      </c>
      <c r="G2311" s="2"/>
      <c r="H2311" s="2"/>
      <c r="I2311" s="5">
        <v>600</v>
      </c>
      <c r="J2311" s="2"/>
      <c r="K2311" s="2"/>
      <c r="L2311" s="2"/>
      <c r="M2311" s="2"/>
      <c r="N2311" s="2"/>
      <c r="O2311" s="2"/>
      <c r="P2311" s="2"/>
      <c r="Q2311" s="5">
        <v>600</v>
      </c>
      <c r="R2311" s="1" t="s">
        <v>5848</v>
      </c>
      <c r="S2311" s="1" t="s">
        <v>2982</v>
      </c>
      <c r="T2311" s="1" t="s">
        <v>22</v>
      </c>
      <c r="U2311">
        <f>VLOOKUP(E2311,[1]Report!$E$4:$T$4596,16,0)</f>
        <v>0</v>
      </c>
    </row>
    <row r="2312" spans="1:21" x14ac:dyDescent="0.25">
      <c r="A2312" s="1" t="s">
        <v>5849</v>
      </c>
      <c r="B2312" s="1" t="s">
        <v>21</v>
      </c>
      <c r="C2312" s="1" t="s">
        <v>5847</v>
      </c>
      <c r="D2312" s="1" t="s">
        <v>21</v>
      </c>
      <c r="E2312" s="1" t="s">
        <v>3607</v>
      </c>
      <c r="F2312" s="1" t="s">
        <v>4372</v>
      </c>
      <c r="G2312" s="2"/>
      <c r="H2312" s="2"/>
      <c r="I2312" s="2"/>
      <c r="J2312" s="5">
        <v>527</v>
      </c>
      <c r="K2312" s="2"/>
      <c r="L2312" s="2"/>
      <c r="M2312" s="2"/>
      <c r="N2312" s="2"/>
      <c r="O2312" s="2"/>
      <c r="P2312" s="2"/>
      <c r="Q2312" s="5">
        <v>527</v>
      </c>
      <c r="R2312" s="1" t="s">
        <v>5850</v>
      </c>
      <c r="S2312" s="1" t="s">
        <v>2982</v>
      </c>
      <c r="T2312" s="1" t="s">
        <v>22</v>
      </c>
      <c r="U2312">
        <f>VLOOKUP(E2312,[1]Report!$E$4:$T$4596,16,0)</f>
        <v>0</v>
      </c>
    </row>
    <row r="2313" spans="1:21" x14ac:dyDescent="0.25">
      <c r="A2313" s="1" t="s">
        <v>5851</v>
      </c>
      <c r="B2313" s="1" t="s">
        <v>21</v>
      </c>
      <c r="C2313" s="1" t="s">
        <v>5847</v>
      </c>
      <c r="D2313" s="1" t="s">
        <v>21</v>
      </c>
      <c r="E2313" s="1" t="s">
        <v>3607</v>
      </c>
      <c r="F2313" s="1" t="s">
        <v>4372</v>
      </c>
      <c r="G2313" s="2"/>
      <c r="H2313" s="2"/>
      <c r="I2313" s="2"/>
      <c r="J2313" s="5">
        <v>527</v>
      </c>
      <c r="K2313" s="2"/>
      <c r="L2313" s="2"/>
      <c r="M2313" s="2"/>
      <c r="N2313" s="2"/>
      <c r="O2313" s="2"/>
      <c r="P2313" s="2"/>
      <c r="Q2313" s="5">
        <v>527</v>
      </c>
      <c r="R2313" s="1" t="s">
        <v>5852</v>
      </c>
      <c r="S2313" s="1" t="s">
        <v>2982</v>
      </c>
      <c r="T2313" s="1" t="s">
        <v>22</v>
      </c>
      <c r="U2313">
        <f>VLOOKUP(E2313,[1]Report!$E$4:$T$4596,16,0)</f>
        <v>0</v>
      </c>
    </row>
    <row r="2314" spans="1:21" x14ac:dyDescent="0.25">
      <c r="A2314" s="1" t="s">
        <v>5853</v>
      </c>
      <c r="B2314" s="1" t="s">
        <v>21</v>
      </c>
      <c r="C2314" s="1" t="s">
        <v>5847</v>
      </c>
      <c r="D2314" s="1" t="s">
        <v>21</v>
      </c>
      <c r="E2314" s="1" t="s">
        <v>3607</v>
      </c>
      <c r="F2314" s="1" t="s">
        <v>4372</v>
      </c>
      <c r="G2314" s="2"/>
      <c r="H2314" s="2"/>
      <c r="I2314" s="5">
        <v>589</v>
      </c>
      <c r="J2314" s="2"/>
      <c r="K2314" s="2"/>
      <c r="L2314" s="2"/>
      <c r="M2314" s="2"/>
      <c r="N2314" s="2"/>
      <c r="O2314" s="2"/>
      <c r="P2314" s="2"/>
      <c r="Q2314" s="5">
        <v>589</v>
      </c>
      <c r="R2314" s="1" t="s">
        <v>5854</v>
      </c>
      <c r="S2314" s="1" t="s">
        <v>2982</v>
      </c>
      <c r="T2314" s="1" t="s">
        <v>22</v>
      </c>
      <c r="U2314">
        <f>VLOOKUP(E2314,[1]Report!$E$4:$T$4596,16,0)</f>
        <v>0</v>
      </c>
    </row>
    <row r="2315" spans="1:21" x14ac:dyDescent="0.25">
      <c r="A2315" s="1" t="s">
        <v>5855</v>
      </c>
      <c r="B2315" s="1" t="s">
        <v>21</v>
      </c>
      <c r="C2315" s="1" t="s">
        <v>5847</v>
      </c>
      <c r="D2315" s="1" t="s">
        <v>21</v>
      </c>
      <c r="E2315" s="1" t="s">
        <v>3607</v>
      </c>
      <c r="F2315" s="1" t="s">
        <v>4372</v>
      </c>
      <c r="G2315" s="2"/>
      <c r="H2315" s="2"/>
      <c r="I2315" s="5">
        <v>786.1</v>
      </c>
      <c r="J2315" s="2"/>
      <c r="K2315" s="2"/>
      <c r="L2315" s="2"/>
      <c r="M2315" s="2"/>
      <c r="N2315" s="2"/>
      <c r="O2315" s="2"/>
      <c r="P2315" s="2"/>
      <c r="Q2315" s="5">
        <v>786.1</v>
      </c>
      <c r="R2315" s="1" t="s">
        <v>5856</v>
      </c>
      <c r="S2315" s="1" t="s">
        <v>2982</v>
      </c>
      <c r="T2315" s="1" t="s">
        <v>22</v>
      </c>
      <c r="U2315">
        <f>VLOOKUP(E2315,[1]Report!$E$4:$T$4596,16,0)</f>
        <v>0</v>
      </c>
    </row>
    <row r="2316" spans="1:21" x14ac:dyDescent="0.25">
      <c r="A2316" s="1" t="s">
        <v>5857</v>
      </c>
      <c r="B2316" s="1" t="s">
        <v>21</v>
      </c>
      <c r="C2316" s="1" t="s">
        <v>5847</v>
      </c>
      <c r="D2316" s="1" t="s">
        <v>21</v>
      </c>
      <c r="E2316" s="1" t="s">
        <v>3607</v>
      </c>
      <c r="F2316" s="1" t="s">
        <v>4372</v>
      </c>
      <c r="G2316" s="2"/>
      <c r="H2316" s="2"/>
      <c r="I2316" s="5">
        <v>815</v>
      </c>
      <c r="J2316" s="2"/>
      <c r="K2316" s="2"/>
      <c r="L2316" s="2"/>
      <c r="M2316" s="2"/>
      <c r="N2316" s="2"/>
      <c r="O2316" s="2"/>
      <c r="P2316" s="2"/>
      <c r="Q2316" s="5">
        <v>815</v>
      </c>
      <c r="R2316" s="1" t="s">
        <v>541</v>
      </c>
      <c r="S2316" s="1" t="s">
        <v>2982</v>
      </c>
      <c r="T2316" s="1" t="s">
        <v>22</v>
      </c>
      <c r="U2316">
        <f>VLOOKUP(E2316,[1]Report!$E$4:$T$4596,16,0)</f>
        <v>0</v>
      </c>
    </row>
    <row r="2317" spans="1:21" x14ac:dyDescent="0.25">
      <c r="A2317" s="1" t="s">
        <v>5858</v>
      </c>
      <c r="B2317" s="1" t="s">
        <v>21</v>
      </c>
      <c r="C2317" s="1" t="s">
        <v>4059</v>
      </c>
      <c r="D2317" s="1" t="s">
        <v>21</v>
      </c>
      <c r="E2317" s="1" t="s">
        <v>2309</v>
      </c>
      <c r="F2317" s="1" t="s">
        <v>4372</v>
      </c>
      <c r="G2317" s="2"/>
      <c r="H2317" s="2"/>
      <c r="I2317" s="2"/>
      <c r="J2317" s="2"/>
      <c r="K2317" s="2"/>
      <c r="L2317" s="2"/>
      <c r="M2317" s="5">
        <v>1332</v>
      </c>
      <c r="N2317" s="2"/>
      <c r="O2317" s="2"/>
      <c r="P2317" s="2"/>
      <c r="Q2317" s="5">
        <v>1332</v>
      </c>
      <c r="R2317" s="1" t="s">
        <v>5859</v>
      </c>
      <c r="S2317" s="1" t="s">
        <v>402</v>
      </c>
      <c r="T2317" s="1" t="s">
        <v>22</v>
      </c>
      <c r="U2317">
        <f>VLOOKUP(E2317,[1]Report!$E$4:$T$4596,16,0)</f>
        <v>0</v>
      </c>
    </row>
    <row r="2318" spans="1:21" x14ac:dyDescent="0.25">
      <c r="A2318" s="1" t="s">
        <v>5860</v>
      </c>
      <c r="B2318" s="1" t="s">
        <v>21</v>
      </c>
      <c r="C2318" s="1" t="s">
        <v>4059</v>
      </c>
      <c r="D2318" s="1" t="s">
        <v>21</v>
      </c>
      <c r="E2318" s="1" t="s">
        <v>2309</v>
      </c>
      <c r="F2318" s="1" t="s">
        <v>4372</v>
      </c>
      <c r="G2318" s="2"/>
      <c r="H2318" s="2"/>
      <c r="I2318" s="2"/>
      <c r="J2318" s="2"/>
      <c r="K2318" s="2"/>
      <c r="L2318" s="2"/>
      <c r="M2318" s="5">
        <v>60</v>
      </c>
      <c r="N2318" s="2"/>
      <c r="O2318" s="2"/>
      <c r="P2318" s="2"/>
      <c r="Q2318" s="5">
        <v>60</v>
      </c>
      <c r="R2318" s="1" t="s">
        <v>5861</v>
      </c>
      <c r="S2318" s="1" t="s">
        <v>402</v>
      </c>
      <c r="T2318" s="1" t="s">
        <v>22</v>
      </c>
      <c r="U2318">
        <f>VLOOKUP(E2318,[1]Report!$E$4:$T$4596,16,0)</f>
        <v>0</v>
      </c>
    </row>
    <row r="2319" spans="1:21" x14ac:dyDescent="0.25">
      <c r="A2319" s="1" t="s">
        <v>5862</v>
      </c>
      <c r="B2319" s="1" t="s">
        <v>21</v>
      </c>
      <c r="C2319" s="1" t="s">
        <v>4059</v>
      </c>
      <c r="D2319" s="1" t="s">
        <v>21</v>
      </c>
      <c r="E2319" s="1" t="s">
        <v>2309</v>
      </c>
      <c r="F2319" s="1" t="s">
        <v>4372</v>
      </c>
      <c r="G2319" s="2"/>
      <c r="H2319" s="2"/>
      <c r="I2319" s="2"/>
      <c r="J2319" s="2"/>
      <c r="K2319" s="2"/>
      <c r="L2319" s="2"/>
      <c r="M2319" s="5">
        <v>150</v>
      </c>
      <c r="N2319" s="2"/>
      <c r="O2319" s="2"/>
      <c r="P2319" s="2"/>
      <c r="Q2319" s="5">
        <v>150</v>
      </c>
      <c r="R2319" s="1" t="s">
        <v>5863</v>
      </c>
      <c r="S2319" s="1" t="s">
        <v>402</v>
      </c>
      <c r="T2319" s="1" t="s">
        <v>22</v>
      </c>
      <c r="U2319">
        <f>VLOOKUP(E2319,[1]Report!$E$4:$T$4596,16,0)</f>
        <v>0</v>
      </c>
    </row>
    <row r="2320" spans="1:21" x14ac:dyDescent="0.25">
      <c r="A2320" s="1" t="s">
        <v>5864</v>
      </c>
      <c r="B2320" s="1" t="s">
        <v>21</v>
      </c>
      <c r="C2320" s="1" t="s">
        <v>4059</v>
      </c>
      <c r="D2320" s="1" t="s">
        <v>21</v>
      </c>
      <c r="E2320" s="1" t="s">
        <v>2309</v>
      </c>
      <c r="F2320" s="1" t="s">
        <v>4372</v>
      </c>
      <c r="G2320" s="2"/>
      <c r="H2320" s="2"/>
      <c r="I2320" s="2"/>
      <c r="J2320" s="2"/>
      <c r="K2320" s="2"/>
      <c r="L2320" s="2"/>
      <c r="M2320" s="5">
        <v>120</v>
      </c>
      <c r="N2320" s="2"/>
      <c r="O2320" s="2"/>
      <c r="P2320" s="2"/>
      <c r="Q2320" s="5">
        <v>120</v>
      </c>
      <c r="R2320" s="1" t="s">
        <v>5865</v>
      </c>
      <c r="S2320" s="1" t="s">
        <v>402</v>
      </c>
      <c r="T2320" s="1" t="s">
        <v>22</v>
      </c>
      <c r="U2320">
        <f>VLOOKUP(E2320,[1]Report!$E$4:$T$4596,16,0)</f>
        <v>0</v>
      </c>
    </row>
    <row r="2321" spans="1:21" x14ac:dyDescent="0.25">
      <c r="A2321" s="1" t="s">
        <v>5866</v>
      </c>
      <c r="B2321" s="1" t="s">
        <v>21</v>
      </c>
      <c r="C2321" s="1" t="s">
        <v>4059</v>
      </c>
      <c r="D2321" s="1" t="s">
        <v>21</v>
      </c>
      <c r="E2321" s="1" t="s">
        <v>2309</v>
      </c>
      <c r="F2321" s="1" t="s">
        <v>4372</v>
      </c>
      <c r="G2321" s="2"/>
      <c r="H2321" s="2"/>
      <c r="I2321" s="2"/>
      <c r="J2321" s="2"/>
      <c r="K2321" s="2"/>
      <c r="L2321" s="2"/>
      <c r="M2321" s="2"/>
      <c r="N2321" s="5">
        <v>350</v>
      </c>
      <c r="O2321" s="2"/>
      <c r="P2321" s="2"/>
      <c r="Q2321" s="5">
        <v>350</v>
      </c>
      <c r="R2321" s="1" t="s">
        <v>5867</v>
      </c>
      <c r="S2321" s="1" t="s">
        <v>402</v>
      </c>
      <c r="T2321" s="1" t="s">
        <v>22</v>
      </c>
      <c r="U2321">
        <f>VLOOKUP(E2321,[1]Report!$E$4:$T$4596,16,0)</f>
        <v>0</v>
      </c>
    </row>
    <row r="2322" spans="1:21" x14ac:dyDescent="0.25">
      <c r="A2322" s="1" t="s">
        <v>5868</v>
      </c>
      <c r="B2322" s="1" t="s">
        <v>21</v>
      </c>
      <c r="C2322" s="1" t="s">
        <v>4059</v>
      </c>
      <c r="D2322" s="1" t="s">
        <v>21</v>
      </c>
      <c r="E2322" s="1" t="s">
        <v>2309</v>
      </c>
      <c r="F2322" s="1" t="s">
        <v>4372</v>
      </c>
      <c r="G2322" s="2"/>
      <c r="H2322" s="2"/>
      <c r="I2322" s="2"/>
      <c r="J2322" s="5">
        <v>355</v>
      </c>
      <c r="K2322" s="2"/>
      <c r="L2322" s="2"/>
      <c r="M2322" s="2"/>
      <c r="N2322" s="2"/>
      <c r="O2322" s="2"/>
      <c r="P2322" s="2"/>
      <c r="Q2322" s="5">
        <v>355</v>
      </c>
      <c r="R2322" s="1" t="s">
        <v>5869</v>
      </c>
      <c r="S2322" s="1" t="s">
        <v>402</v>
      </c>
      <c r="T2322" s="1" t="s">
        <v>22</v>
      </c>
      <c r="U2322">
        <f>VLOOKUP(E2322,[1]Report!$E$4:$T$4596,16,0)</f>
        <v>0</v>
      </c>
    </row>
    <row r="2323" spans="1:21" x14ac:dyDescent="0.25">
      <c r="A2323" s="1" t="s">
        <v>5870</v>
      </c>
      <c r="B2323" s="1" t="s">
        <v>21</v>
      </c>
      <c r="C2323" s="1" t="s">
        <v>4059</v>
      </c>
      <c r="D2323" s="1" t="s">
        <v>21</v>
      </c>
      <c r="E2323" s="1" t="s">
        <v>2309</v>
      </c>
      <c r="F2323" s="1" t="s">
        <v>4372</v>
      </c>
      <c r="G2323" s="2"/>
      <c r="H2323" s="2"/>
      <c r="I2323" s="2"/>
      <c r="J2323" s="5">
        <v>350</v>
      </c>
      <c r="K2323" s="2"/>
      <c r="L2323" s="2"/>
      <c r="M2323" s="2"/>
      <c r="N2323" s="2"/>
      <c r="O2323" s="2"/>
      <c r="P2323" s="2"/>
      <c r="Q2323" s="5">
        <v>350</v>
      </c>
      <c r="R2323" s="1" t="s">
        <v>5871</v>
      </c>
      <c r="S2323" s="1" t="s">
        <v>402</v>
      </c>
      <c r="T2323" s="1" t="s">
        <v>22</v>
      </c>
      <c r="U2323">
        <f>VLOOKUP(E2323,[1]Report!$E$4:$T$4596,16,0)</f>
        <v>0</v>
      </c>
    </row>
    <row r="2324" spans="1:21" x14ac:dyDescent="0.25">
      <c r="A2324" s="1" t="s">
        <v>5872</v>
      </c>
      <c r="B2324" s="1" t="s">
        <v>21</v>
      </c>
      <c r="C2324" s="1" t="s">
        <v>4059</v>
      </c>
      <c r="D2324" s="1" t="s">
        <v>21</v>
      </c>
      <c r="E2324" s="1" t="s">
        <v>2309</v>
      </c>
      <c r="F2324" s="1" t="s">
        <v>4372</v>
      </c>
      <c r="G2324" s="2"/>
      <c r="H2324" s="2"/>
      <c r="I2324" s="2"/>
      <c r="J2324" s="5">
        <v>300</v>
      </c>
      <c r="K2324" s="2"/>
      <c r="L2324" s="2"/>
      <c r="M2324" s="2"/>
      <c r="N2324" s="2"/>
      <c r="O2324" s="2"/>
      <c r="P2324" s="2"/>
      <c r="Q2324" s="5">
        <v>300</v>
      </c>
      <c r="R2324" s="1" t="s">
        <v>5873</v>
      </c>
      <c r="S2324" s="1" t="s">
        <v>402</v>
      </c>
      <c r="T2324" s="1" t="s">
        <v>22</v>
      </c>
      <c r="U2324">
        <f>VLOOKUP(E2324,[1]Report!$E$4:$T$4596,16,0)</f>
        <v>0</v>
      </c>
    </row>
    <row r="2325" spans="1:21" x14ac:dyDescent="0.25">
      <c r="A2325" s="1" t="s">
        <v>5874</v>
      </c>
      <c r="B2325" s="1" t="s">
        <v>21</v>
      </c>
      <c r="C2325" s="1" t="s">
        <v>4059</v>
      </c>
      <c r="D2325" s="1" t="s">
        <v>21</v>
      </c>
      <c r="E2325" s="1" t="s">
        <v>2309</v>
      </c>
      <c r="F2325" s="1" t="s">
        <v>4372</v>
      </c>
      <c r="G2325" s="2"/>
      <c r="H2325" s="2"/>
      <c r="I2325" s="2"/>
      <c r="J2325" s="5">
        <v>500</v>
      </c>
      <c r="K2325" s="2"/>
      <c r="L2325" s="2"/>
      <c r="M2325" s="2"/>
      <c r="N2325" s="2"/>
      <c r="O2325" s="2"/>
      <c r="P2325" s="2"/>
      <c r="Q2325" s="5">
        <v>500</v>
      </c>
      <c r="R2325" s="1" t="s">
        <v>5875</v>
      </c>
      <c r="S2325" s="1" t="s">
        <v>402</v>
      </c>
      <c r="T2325" s="1" t="s">
        <v>22</v>
      </c>
      <c r="U2325">
        <f>VLOOKUP(E2325,[1]Report!$E$4:$T$4596,16,0)</f>
        <v>0</v>
      </c>
    </row>
    <row r="2326" spans="1:21" x14ac:dyDescent="0.25">
      <c r="A2326" s="1" t="s">
        <v>5876</v>
      </c>
      <c r="B2326" s="1" t="s">
        <v>21</v>
      </c>
      <c r="C2326" s="1" t="s">
        <v>4059</v>
      </c>
      <c r="D2326" s="1" t="s">
        <v>21</v>
      </c>
      <c r="E2326" s="1" t="s">
        <v>2309</v>
      </c>
      <c r="F2326" s="1" t="s">
        <v>4372</v>
      </c>
      <c r="G2326" s="2"/>
      <c r="H2326" s="2"/>
      <c r="I2326" s="2"/>
      <c r="J2326" s="2"/>
      <c r="K2326" s="5">
        <v>1200</v>
      </c>
      <c r="L2326" s="2"/>
      <c r="M2326" s="2"/>
      <c r="N2326" s="2"/>
      <c r="O2326" s="2"/>
      <c r="P2326" s="2"/>
      <c r="Q2326" s="5">
        <v>1200</v>
      </c>
      <c r="R2326" s="1" t="s">
        <v>5877</v>
      </c>
      <c r="S2326" s="1" t="s">
        <v>402</v>
      </c>
      <c r="T2326" s="1" t="s">
        <v>22</v>
      </c>
      <c r="U2326">
        <f>VLOOKUP(E2326,[1]Report!$E$4:$T$4596,16,0)</f>
        <v>0</v>
      </c>
    </row>
    <row r="2327" spans="1:21" x14ac:dyDescent="0.25">
      <c r="A2327" s="1" t="s">
        <v>5878</v>
      </c>
      <c r="B2327" s="1" t="s">
        <v>21</v>
      </c>
      <c r="C2327" s="1" t="s">
        <v>4059</v>
      </c>
      <c r="D2327" s="1" t="s">
        <v>21</v>
      </c>
      <c r="E2327" s="1" t="s">
        <v>2309</v>
      </c>
      <c r="F2327" s="1" t="s">
        <v>4372</v>
      </c>
      <c r="G2327" s="2"/>
      <c r="H2327" s="2"/>
      <c r="I2327" s="2"/>
      <c r="J2327" s="2"/>
      <c r="K2327" s="5">
        <v>5546</v>
      </c>
      <c r="L2327" s="2"/>
      <c r="M2327" s="2"/>
      <c r="N2327" s="2"/>
      <c r="O2327" s="2"/>
      <c r="P2327" s="2"/>
      <c r="Q2327" s="5">
        <v>5546</v>
      </c>
      <c r="R2327" s="1" t="s">
        <v>5879</v>
      </c>
      <c r="S2327" s="1" t="s">
        <v>402</v>
      </c>
      <c r="T2327" s="1" t="s">
        <v>22</v>
      </c>
      <c r="U2327">
        <f>VLOOKUP(E2327,[1]Report!$E$4:$T$4596,16,0)</f>
        <v>0</v>
      </c>
    </row>
    <row r="2328" spans="1:21" x14ac:dyDescent="0.25">
      <c r="A2328" s="1" t="s">
        <v>5880</v>
      </c>
      <c r="B2328" s="1" t="s">
        <v>21</v>
      </c>
      <c r="C2328" s="1" t="s">
        <v>4059</v>
      </c>
      <c r="D2328" s="1" t="s">
        <v>21</v>
      </c>
      <c r="E2328" s="1" t="s">
        <v>2309</v>
      </c>
      <c r="F2328" s="1" t="s">
        <v>4372</v>
      </c>
      <c r="G2328" s="2"/>
      <c r="H2328" s="2"/>
      <c r="I2328" s="2"/>
      <c r="J2328" s="2"/>
      <c r="K2328" s="5">
        <v>3000</v>
      </c>
      <c r="L2328" s="2"/>
      <c r="M2328" s="2"/>
      <c r="N2328" s="2"/>
      <c r="O2328" s="2"/>
      <c r="P2328" s="2"/>
      <c r="Q2328" s="5">
        <v>3000</v>
      </c>
      <c r="R2328" s="1" t="s">
        <v>5881</v>
      </c>
      <c r="S2328" s="1" t="s">
        <v>402</v>
      </c>
      <c r="T2328" s="1" t="s">
        <v>22</v>
      </c>
      <c r="U2328">
        <f>VLOOKUP(E2328,[1]Report!$E$4:$T$4596,16,0)</f>
        <v>0</v>
      </c>
    </row>
    <row r="2329" spans="1:21" x14ac:dyDescent="0.25">
      <c r="A2329" s="1" t="s">
        <v>5882</v>
      </c>
      <c r="B2329" s="1" t="s">
        <v>21</v>
      </c>
      <c r="C2329" s="1" t="s">
        <v>4059</v>
      </c>
      <c r="D2329" s="1" t="s">
        <v>21</v>
      </c>
      <c r="E2329" s="1" t="s">
        <v>2309</v>
      </c>
      <c r="F2329" s="1" t="s">
        <v>4372</v>
      </c>
      <c r="G2329" s="2"/>
      <c r="H2329" s="2"/>
      <c r="I2329" s="2"/>
      <c r="J2329" s="2"/>
      <c r="K2329" s="5">
        <v>956</v>
      </c>
      <c r="L2329" s="2"/>
      <c r="M2329" s="2"/>
      <c r="N2329" s="2"/>
      <c r="O2329" s="2"/>
      <c r="P2329" s="2"/>
      <c r="Q2329" s="5">
        <v>956</v>
      </c>
      <c r="R2329" s="1" t="s">
        <v>5883</v>
      </c>
      <c r="S2329" s="1" t="s">
        <v>402</v>
      </c>
      <c r="T2329" s="1" t="s">
        <v>22</v>
      </c>
      <c r="U2329">
        <f>VLOOKUP(E2329,[1]Report!$E$4:$T$4596,16,0)</f>
        <v>0</v>
      </c>
    </row>
    <row r="2330" spans="1:21" x14ac:dyDescent="0.25">
      <c r="A2330" s="1" t="s">
        <v>5884</v>
      </c>
      <c r="B2330" s="1" t="s">
        <v>21</v>
      </c>
      <c r="C2330" s="1" t="s">
        <v>4059</v>
      </c>
      <c r="D2330" s="1" t="s">
        <v>21</v>
      </c>
      <c r="E2330" s="1" t="s">
        <v>2309</v>
      </c>
      <c r="F2330" s="1" t="s">
        <v>4372</v>
      </c>
      <c r="G2330" s="2"/>
      <c r="H2330" s="2"/>
      <c r="I2330" s="2"/>
      <c r="J2330" s="2"/>
      <c r="K2330" s="5">
        <v>1800</v>
      </c>
      <c r="L2330" s="2"/>
      <c r="M2330" s="2"/>
      <c r="N2330" s="2"/>
      <c r="O2330" s="2"/>
      <c r="P2330" s="2"/>
      <c r="Q2330" s="5">
        <v>1800</v>
      </c>
      <c r="R2330" s="1" t="s">
        <v>5885</v>
      </c>
      <c r="S2330" s="1" t="s">
        <v>402</v>
      </c>
      <c r="T2330" s="1" t="s">
        <v>22</v>
      </c>
      <c r="U2330">
        <f>VLOOKUP(E2330,[1]Report!$E$4:$T$4596,16,0)</f>
        <v>0</v>
      </c>
    </row>
    <row r="2331" spans="1:21" x14ac:dyDescent="0.25">
      <c r="A2331" s="1" t="s">
        <v>5886</v>
      </c>
      <c r="B2331" s="1" t="s">
        <v>21</v>
      </c>
      <c r="C2331" s="1" t="s">
        <v>4059</v>
      </c>
      <c r="D2331" s="1" t="s">
        <v>21</v>
      </c>
      <c r="E2331" s="1" t="s">
        <v>2309</v>
      </c>
      <c r="F2331" s="1" t="s">
        <v>4372</v>
      </c>
      <c r="G2331" s="2"/>
      <c r="H2331" s="2"/>
      <c r="I2331" s="2"/>
      <c r="J2331" s="2"/>
      <c r="K2331" s="5">
        <v>76</v>
      </c>
      <c r="L2331" s="2"/>
      <c r="M2331" s="2"/>
      <c r="N2331" s="2"/>
      <c r="O2331" s="2"/>
      <c r="P2331" s="2"/>
      <c r="Q2331" s="5">
        <v>76</v>
      </c>
      <c r="R2331" s="1" t="s">
        <v>5887</v>
      </c>
      <c r="S2331" s="1" t="s">
        <v>402</v>
      </c>
      <c r="T2331" s="1" t="s">
        <v>22</v>
      </c>
      <c r="U2331">
        <f>VLOOKUP(E2331,[1]Report!$E$4:$T$4596,16,0)</f>
        <v>0</v>
      </c>
    </row>
    <row r="2332" spans="1:21" x14ac:dyDescent="0.25">
      <c r="A2332" s="1" t="s">
        <v>5888</v>
      </c>
      <c r="B2332" s="1" t="s">
        <v>21</v>
      </c>
      <c r="C2332" s="1" t="s">
        <v>4059</v>
      </c>
      <c r="D2332" s="1" t="s">
        <v>21</v>
      </c>
      <c r="E2332" s="1" t="s">
        <v>2309</v>
      </c>
      <c r="F2332" s="1" t="s">
        <v>4372</v>
      </c>
      <c r="G2332" s="2"/>
      <c r="H2332" s="2"/>
      <c r="I2332" s="2"/>
      <c r="J2332" s="2"/>
      <c r="K2332" s="5">
        <v>3384</v>
      </c>
      <c r="L2332" s="2"/>
      <c r="M2332" s="2"/>
      <c r="N2332" s="2"/>
      <c r="O2332" s="2"/>
      <c r="P2332" s="2"/>
      <c r="Q2332" s="5">
        <v>3384</v>
      </c>
      <c r="R2332" s="1" t="s">
        <v>5889</v>
      </c>
      <c r="S2332" s="1" t="s">
        <v>402</v>
      </c>
      <c r="T2332" s="1" t="s">
        <v>22</v>
      </c>
      <c r="U2332">
        <f>VLOOKUP(E2332,[1]Report!$E$4:$T$4596,16,0)</f>
        <v>0</v>
      </c>
    </row>
    <row r="2333" spans="1:21" x14ac:dyDescent="0.25">
      <c r="A2333" s="1" t="s">
        <v>5890</v>
      </c>
      <c r="B2333" s="1" t="s">
        <v>21</v>
      </c>
      <c r="C2333" s="1" t="s">
        <v>4059</v>
      </c>
      <c r="D2333" s="1" t="s">
        <v>21</v>
      </c>
      <c r="E2333" s="1" t="s">
        <v>3434</v>
      </c>
      <c r="F2333" s="1" t="s">
        <v>4372</v>
      </c>
      <c r="G2333" s="2"/>
      <c r="H2333" s="2"/>
      <c r="I2333" s="2"/>
      <c r="J2333" s="2"/>
      <c r="K2333" s="2"/>
      <c r="L2333" s="5">
        <v>200</v>
      </c>
      <c r="M2333" s="2"/>
      <c r="N2333" s="2"/>
      <c r="O2333" s="2"/>
      <c r="P2333" s="2"/>
      <c r="Q2333" s="5">
        <v>200</v>
      </c>
      <c r="R2333" s="1" t="s">
        <v>5891</v>
      </c>
      <c r="S2333" s="1" t="s">
        <v>3435</v>
      </c>
      <c r="T2333" s="1" t="s">
        <v>22</v>
      </c>
      <c r="U2333">
        <f>VLOOKUP(E2333,[1]Report!$E$4:$T$4596,16,0)</f>
        <v>0</v>
      </c>
    </row>
    <row r="2334" spans="1:21" x14ac:dyDescent="0.25">
      <c r="A2334" s="1" t="s">
        <v>5892</v>
      </c>
      <c r="B2334" s="1" t="s">
        <v>21</v>
      </c>
      <c r="C2334" s="1" t="s">
        <v>4059</v>
      </c>
      <c r="D2334" s="1" t="s">
        <v>21</v>
      </c>
      <c r="E2334" s="1" t="s">
        <v>3903</v>
      </c>
      <c r="F2334" s="1" t="s">
        <v>4372</v>
      </c>
      <c r="G2334" s="2"/>
      <c r="H2334" s="2"/>
      <c r="I2334" s="2"/>
      <c r="J2334" s="5">
        <v>5096</v>
      </c>
      <c r="K2334" s="2"/>
      <c r="L2334" s="2"/>
      <c r="M2334" s="2"/>
      <c r="N2334" s="2"/>
      <c r="O2334" s="2"/>
      <c r="P2334" s="2"/>
      <c r="Q2334" s="5">
        <v>5096</v>
      </c>
      <c r="R2334" s="1" t="s">
        <v>5893</v>
      </c>
      <c r="S2334" s="1" t="s">
        <v>3904</v>
      </c>
      <c r="T2334" s="1" t="s">
        <v>22</v>
      </c>
      <c r="U2334">
        <f>VLOOKUP(E2334,[1]Report!$E$4:$T$4596,16,0)</f>
        <v>0</v>
      </c>
    </row>
    <row r="2335" spans="1:21" x14ac:dyDescent="0.25">
      <c r="A2335" s="1" t="s">
        <v>5894</v>
      </c>
      <c r="B2335" s="1" t="s">
        <v>21</v>
      </c>
      <c r="C2335" s="1" t="s">
        <v>4059</v>
      </c>
      <c r="D2335" s="1" t="s">
        <v>21</v>
      </c>
      <c r="E2335" s="1" t="s">
        <v>3903</v>
      </c>
      <c r="F2335" s="1" t="s">
        <v>4372</v>
      </c>
      <c r="G2335" s="2"/>
      <c r="H2335" s="2"/>
      <c r="I2335" s="2"/>
      <c r="J2335" s="5">
        <v>4923</v>
      </c>
      <c r="K2335" s="2"/>
      <c r="L2335" s="2"/>
      <c r="M2335" s="2"/>
      <c r="N2335" s="2"/>
      <c r="O2335" s="2"/>
      <c r="P2335" s="2"/>
      <c r="Q2335" s="5">
        <v>4923</v>
      </c>
      <c r="R2335" s="1" t="s">
        <v>5895</v>
      </c>
      <c r="S2335" s="1" t="s">
        <v>3904</v>
      </c>
      <c r="T2335" s="1" t="s">
        <v>22</v>
      </c>
      <c r="U2335">
        <f>VLOOKUP(E2335,[1]Report!$E$4:$T$4596,16,0)</f>
        <v>0</v>
      </c>
    </row>
    <row r="2336" spans="1:21" x14ac:dyDescent="0.25">
      <c r="A2336" s="1" t="s">
        <v>5896</v>
      </c>
      <c r="B2336" s="1" t="s">
        <v>21</v>
      </c>
      <c r="C2336" s="1" t="s">
        <v>4059</v>
      </c>
      <c r="D2336" s="1" t="s">
        <v>21</v>
      </c>
      <c r="E2336" s="1" t="s">
        <v>3903</v>
      </c>
      <c r="F2336" s="1" t="s">
        <v>4372</v>
      </c>
      <c r="G2336" s="2"/>
      <c r="H2336" s="2"/>
      <c r="I2336" s="2"/>
      <c r="J2336" s="5">
        <v>5380</v>
      </c>
      <c r="K2336" s="2"/>
      <c r="L2336" s="2"/>
      <c r="M2336" s="2"/>
      <c r="N2336" s="2"/>
      <c r="O2336" s="2"/>
      <c r="P2336" s="2"/>
      <c r="Q2336" s="5">
        <v>5380</v>
      </c>
      <c r="R2336" s="1" t="s">
        <v>5897</v>
      </c>
      <c r="S2336" s="1" t="s">
        <v>3904</v>
      </c>
      <c r="T2336" s="1" t="s">
        <v>22</v>
      </c>
      <c r="U2336">
        <f>VLOOKUP(E2336,[1]Report!$E$4:$T$4596,16,0)</f>
        <v>0</v>
      </c>
    </row>
    <row r="2337" spans="1:21" x14ac:dyDescent="0.25">
      <c r="A2337" s="1" t="s">
        <v>5898</v>
      </c>
      <c r="B2337" s="1" t="s">
        <v>21</v>
      </c>
      <c r="C2337" s="1" t="s">
        <v>4059</v>
      </c>
      <c r="D2337" s="1" t="s">
        <v>21</v>
      </c>
      <c r="E2337" s="1" t="s">
        <v>3903</v>
      </c>
      <c r="F2337" s="1" t="s">
        <v>4372</v>
      </c>
      <c r="G2337" s="2"/>
      <c r="H2337" s="2"/>
      <c r="I2337" s="2"/>
      <c r="J2337" s="2"/>
      <c r="K2337" s="5">
        <v>1547</v>
      </c>
      <c r="L2337" s="2"/>
      <c r="M2337" s="2"/>
      <c r="N2337" s="2"/>
      <c r="O2337" s="2"/>
      <c r="P2337" s="2"/>
      <c r="Q2337" s="5">
        <v>1547</v>
      </c>
      <c r="R2337" s="1" t="s">
        <v>5899</v>
      </c>
      <c r="S2337" s="1" t="s">
        <v>3904</v>
      </c>
      <c r="T2337" s="1" t="s">
        <v>22</v>
      </c>
      <c r="U2337">
        <f>VLOOKUP(E2337,[1]Report!$E$4:$T$4596,16,0)</f>
        <v>0</v>
      </c>
    </row>
    <row r="2338" spans="1:21" x14ac:dyDescent="0.25">
      <c r="A2338" s="1" t="s">
        <v>5900</v>
      </c>
      <c r="B2338" s="1" t="s">
        <v>21</v>
      </c>
      <c r="C2338" s="1" t="s">
        <v>4059</v>
      </c>
      <c r="D2338" s="1" t="s">
        <v>21</v>
      </c>
      <c r="E2338" s="1" t="s">
        <v>3903</v>
      </c>
      <c r="F2338" s="1" t="s">
        <v>4372</v>
      </c>
      <c r="G2338" s="2"/>
      <c r="H2338" s="2"/>
      <c r="I2338" s="2"/>
      <c r="J2338" s="2"/>
      <c r="K2338" s="2"/>
      <c r="L2338" s="5">
        <v>5960</v>
      </c>
      <c r="M2338" s="2"/>
      <c r="N2338" s="2"/>
      <c r="O2338" s="2"/>
      <c r="P2338" s="2"/>
      <c r="Q2338" s="5">
        <v>5960</v>
      </c>
      <c r="R2338" s="1" t="s">
        <v>5901</v>
      </c>
      <c r="S2338" s="1" t="s">
        <v>3904</v>
      </c>
      <c r="T2338" s="1" t="s">
        <v>22</v>
      </c>
      <c r="U2338">
        <f>VLOOKUP(E2338,[1]Report!$E$4:$T$4596,16,0)</f>
        <v>0</v>
      </c>
    </row>
    <row r="2339" spans="1:21" x14ac:dyDescent="0.25">
      <c r="A2339" s="1" t="s">
        <v>5902</v>
      </c>
      <c r="B2339" s="1" t="s">
        <v>21</v>
      </c>
      <c r="C2339" s="1" t="s">
        <v>4059</v>
      </c>
      <c r="D2339" s="1" t="s">
        <v>21</v>
      </c>
      <c r="E2339" s="1" t="s">
        <v>3903</v>
      </c>
      <c r="F2339" s="1" t="s">
        <v>4372</v>
      </c>
      <c r="G2339" s="2"/>
      <c r="H2339" s="2"/>
      <c r="I2339" s="2"/>
      <c r="J2339" s="2"/>
      <c r="K2339" s="2"/>
      <c r="L2339" s="2"/>
      <c r="M2339" s="5">
        <v>3885</v>
      </c>
      <c r="N2339" s="2"/>
      <c r="O2339" s="2"/>
      <c r="P2339" s="2"/>
      <c r="Q2339" s="5">
        <v>3885</v>
      </c>
      <c r="R2339" s="1" t="s">
        <v>5903</v>
      </c>
      <c r="S2339" s="1" t="s">
        <v>3904</v>
      </c>
      <c r="T2339" s="1" t="s">
        <v>22</v>
      </c>
      <c r="U2339">
        <f>VLOOKUP(E2339,[1]Report!$E$4:$T$4596,16,0)</f>
        <v>0</v>
      </c>
    </row>
    <row r="2340" spans="1:21" x14ac:dyDescent="0.25">
      <c r="A2340" s="1" t="s">
        <v>5904</v>
      </c>
      <c r="B2340" s="1" t="s">
        <v>21</v>
      </c>
      <c r="C2340" s="1" t="s">
        <v>4059</v>
      </c>
      <c r="D2340" s="1" t="s">
        <v>21</v>
      </c>
      <c r="E2340" s="1" t="s">
        <v>3903</v>
      </c>
      <c r="F2340" s="1" t="s">
        <v>4372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5">
        <v>5999</v>
      </c>
      <c r="Q2340" s="5">
        <v>5999</v>
      </c>
      <c r="R2340" s="1" t="s">
        <v>5905</v>
      </c>
      <c r="S2340" s="1" t="s">
        <v>3904</v>
      </c>
      <c r="T2340" s="1" t="s">
        <v>22</v>
      </c>
      <c r="U2340">
        <f>VLOOKUP(E2340,[1]Report!$E$4:$T$4596,16,0)</f>
        <v>0</v>
      </c>
    </row>
    <row r="2341" spans="1:21" x14ac:dyDescent="0.25">
      <c r="A2341" s="1" t="s">
        <v>5906</v>
      </c>
      <c r="B2341" s="1" t="s">
        <v>21</v>
      </c>
      <c r="C2341" s="1" t="s">
        <v>4059</v>
      </c>
      <c r="D2341" s="1" t="s">
        <v>21</v>
      </c>
      <c r="E2341" s="1" t="s">
        <v>3903</v>
      </c>
      <c r="F2341" s="1" t="s">
        <v>4372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5">
        <v>5092</v>
      </c>
      <c r="Q2341" s="5">
        <v>5092</v>
      </c>
      <c r="R2341" s="1" t="s">
        <v>5907</v>
      </c>
      <c r="S2341" s="1" t="s">
        <v>3904</v>
      </c>
      <c r="T2341" s="1" t="s">
        <v>22</v>
      </c>
      <c r="U2341">
        <f>VLOOKUP(E2341,[1]Report!$E$4:$T$4596,16,0)</f>
        <v>0</v>
      </c>
    </row>
    <row r="2342" spans="1:21" x14ac:dyDescent="0.25">
      <c r="A2342" s="1" t="s">
        <v>5908</v>
      </c>
      <c r="B2342" s="1" t="s">
        <v>21</v>
      </c>
      <c r="C2342" s="1" t="s">
        <v>4059</v>
      </c>
      <c r="D2342" s="1" t="s">
        <v>21</v>
      </c>
      <c r="E2342" s="1" t="s">
        <v>3903</v>
      </c>
      <c r="F2342" s="1" t="s">
        <v>4372</v>
      </c>
      <c r="G2342" s="2"/>
      <c r="H2342" s="2"/>
      <c r="I2342" s="5">
        <v>5148</v>
      </c>
      <c r="J2342" s="2"/>
      <c r="K2342" s="2"/>
      <c r="L2342" s="2"/>
      <c r="M2342" s="2"/>
      <c r="N2342" s="2"/>
      <c r="O2342" s="2"/>
      <c r="P2342" s="2"/>
      <c r="Q2342" s="5">
        <v>5148</v>
      </c>
      <c r="R2342" s="1" t="s">
        <v>5909</v>
      </c>
      <c r="S2342" s="1" t="s">
        <v>3904</v>
      </c>
      <c r="T2342" s="1" t="s">
        <v>22</v>
      </c>
      <c r="U2342">
        <f>VLOOKUP(E2342,[1]Report!$E$4:$T$4596,16,0)</f>
        <v>0</v>
      </c>
    </row>
    <row r="2343" spans="1:21" x14ac:dyDescent="0.25">
      <c r="A2343" s="1" t="s">
        <v>5910</v>
      </c>
      <c r="B2343" s="1" t="s">
        <v>21</v>
      </c>
      <c r="C2343" s="1" t="s">
        <v>4059</v>
      </c>
      <c r="D2343" s="1" t="s">
        <v>21</v>
      </c>
      <c r="E2343" s="1" t="s">
        <v>3903</v>
      </c>
      <c r="F2343" s="1" t="s">
        <v>4372</v>
      </c>
      <c r="G2343" s="2"/>
      <c r="H2343" s="2"/>
      <c r="I2343" s="5">
        <v>2034.39</v>
      </c>
      <c r="J2343" s="2"/>
      <c r="K2343" s="2"/>
      <c r="L2343" s="2"/>
      <c r="M2343" s="2"/>
      <c r="N2343" s="2"/>
      <c r="O2343" s="2"/>
      <c r="P2343" s="2"/>
      <c r="Q2343" s="5">
        <v>2034.39</v>
      </c>
      <c r="R2343" s="1" t="s">
        <v>478</v>
      </c>
      <c r="S2343" s="1" t="s">
        <v>3904</v>
      </c>
      <c r="T2343" s="1" t="s">
        <v>22</v>
      </c>
      <c r="U2343">
        <f>VLOOKUP(E2343,[1]Report!$E$4:$T$4596,16,0)</f>
        <v>0</v>
      </c>
    </row>
    <row r="2344" spans="1:21" x14ac:dyDescent="0.25">
      <c r="A2344" s="1" t="s">
        <v>5911</v>
      </c>
      <c r="B2344" s="1" t="s">
        <v>21</v>
      </c>
      <c r="C2344" s="1" t="s">
        <v>4059</v>
      </c>
      <c r="D2344" s="1" t="s">
        <v>21</v>
      </c>
      <c r="E2344" s="1" t="s">
        <v>3903</v>
      </c>
      <c r="F2344" s="1" t="s">
        <v>4372</v>
      </c>
      <c r="G2344" s="2"/>
      <c r="H2344" s="2"/>
      <c r="I2344" s="2"/>
      <c r="J2344" s="2"/>
      <c r="K2344" s="2"/>
      <c r="L2344" s="2"/>
      <c r="M2344" s="5">
        <v>262</v>
      </c>
      <c r="N2344" s="2"/>
      <c r="O2344" s="2"/>
      <c r="P2344" s="2"/>
      <c r="Q2344" s="5">
        <v>262</v>
      </c>
      <c r="R2344" s="1" t="s">
        <v>5912</v>
      </c>
      <c r="S2344" s="1" t="s">
        <v>3904</v>
      </c>
      <c r="T2344" s="1" t="s">
        <v>22</v>
      </c>
      <c r="U2344">
        <f>VLOOKUP(E2344,[1]Report!$E$4:$T$4596,16,0)</f>
        <v>0</v>
      </c>
    </row>
    <row r="2345" spans="1:21" x14ac:dyDescent="0.25">
      <c r="A2345" s="1" t="s">
        <v>5913</v>
      </c>
      <c r="B2345" s="1" t="s">
        <v>21</v>
      </c>
      <c r="C2345" s="1" t="s">
        <v>4059</v>
      </c>
      <c r="D2345" s="1" t="s">
        <v>21</v>
      </c>
      <c r="E2345" s="1" t="s">
        <v>3903</v>
      </c>
      <c r="F2345" s="1" t="s">
        <v>4372</v>
      </c>
      <c r="G2345" s="2"/>
      <c r="H2345" s="2"/>
      <c r="I2345" s="2"/>
      <c r="J2345" s="2"/>
      <c r="K2345" s="2"/>
      <c r="L2345" s="2"/>
      <c r="M2345" s="5">
        <v>1385</v>
      </c>
      <c r="N2345" s="2"/>
      <c r="O2345" s="2"/>
      <c r="P2345" s="2"/>
      <c r="Q2345" s="5">
        <v>1385</v>
      </c>
      <c r="R2345" s="1" t="s">
        <v>5914</v>
      </c>
      <c r="S2345" s="1" t="s">
        <v>3904</v>
      </c>
      <c r="T2345" s="1" t="s">
        <v>22</v>
      </c>
      <c r="U2345">
        <f>VLOOKUP(E2345,[1]Report!$E$4:$T$4596,16,0)</f>
        <v>0</v>
      </c>
    </row>
    <row r="2346" spans="1:21" x14ac:dyDescent="0.25">
      <c r="A2346" s="1" t="s">
        <v>5915</v>
      </c>
      <c r="B2346" s="1" t="s">
        <v>21</v>
      </c>
      <c r="C2346" s="1" t="s">
        <v>4059</v>
      </c>
      <c r="D2346" s="1" t="s">
        <v>21</v>
      </c>
      <c r="E2346" s="1" t="s">
        <v>3903</v>
      </c>
      <c r="F2346" s="1" t="s">
        <v>4372</v>
      </c>
      <c r="G2346" s="2"/>
      <c r="H2346" s="2"/>
      <c r="I2346" s="2"/>
      <c r="J2346" s="2"/>
      <c r="K2346" s="2"/>
      <c r="L2346" s="2"/>
      <c r="M2346" s="5">
        <v>309</v>
      </c>
      <c r="N2346" s="2"/>
      <c r="O2346" s="2"/>
      <c r="P2346" s="2"/>
      <c r="Q2346" s="5">
        <v>309</v>
      </c>
      <c r="R2346" s="1" t="s">
        <v>5916</v>
      </c>
      <c r="S2346" s="1" t="s">
        <v>3904</v>
      </c>
      <c r="T2346" s="1" t="s">
        <v>22</v>
      </c>
      <c r="U2346">
        <f>VLOOKUP(E2346,[1]Report!$E$4:$T$4596,16,0)</f>
        <v>0</v>
      </c>
    </row>
    <row r="2347" spans="1:21" x14ac:dyDescent="0.25">
      <c r="A2347" s="1" t="s">
        <v>5917</v>
      </c>
      <c r="B2347" s="1" t="s">
        <v>21</v>
      </c>
      <c r="C2347" s="1" t="s">
        <v>4059</v>
      </c>
      <c r="D2347" s="1" t="s">
        <v>21</v>
      </c>
      <c r="E2347" s="1" t="s">
        <v>3903</v>
      </c>
      <c r="F2347" s="1" t="s">
        <v>4372</v>
      </c>
      <c r="G2347" s="2"/>
      <c r="H2347" s="2"/>
      <c r="I2347" s="2"/>
      <c r="J2347" s="2"/>
      <c r="K2347" s="2"/>
      <c r="L2347" s="2"/>
      <c r="M2347" s="5">
        <v>730</v>
      </c>
      <c r="N2347" s="2"/>
      <c r="O2347" s="2"/>
      <c r="P2347" s="2"/>
      <c r="Q2347" s="5">
        <v>730</v>
      </c>
      <c r="R2347" s="1" t="s">
        <v>5918</v>
      </c>
      <c r="S2347" s="1" t="s">
        <v>3904</v>
      </c>
      <c r="T2347" s="1" t="s">
        <v>22</v>
      </c>
      <c r="U2347">
        <f>VLOOKUP(E2347,[1]Report!$E$4:$T$4596,16,0)</f>
        <v>0</v>
      </c>
    </row>
    <row r="2348" spans="1:21" x14ac:dyDescent="0.25">
      <c r="A2348" s="1" t="s">
        <v>5919</v>
      </c>
      <c r="B2348" s="1" t="s">
        <v>21</v>
      </c>
      <c r="C2348" s="1" t="s">
        <v>4059</v>
      </c>
      <c r="D2348" s="1" t="s">
        <v>21</v>
      </c>
      <c r="E2348" s="1" t="s">
        <v>3903</v>
      </c>
      <c r="F2348" s="1" t="s">
        <v>4372</v>
      </c>
      <c r="G2348" s="2"/>
      <c r="H2348" s="2"/>
      <c r="I2348" s="2"/>
      <c r="J2348" s="2"/>
      <c r="K2348" s="2"/>
      <c r="L2348" s="2"/>
      <c r="M2348" s="5">
        <v>300</v>
      </c>
      <c r="N2348" s="2"/>
      <c r="O2348" s="2"/>
      <c r="P2348" s="2"/>
      <c r="Q2348" s="5">
        <v>300</v>
      </c>
      <c r="R2348" s="1" t="s">
        <v>5920</v>
      </c>
      <c r="S2348" s="1" t="s">
        <v>3904</v>
      </c>
      <c r="T2348" s="1" t="s">
        <v>22</v>
      </c>
      <c r="U2348">
        <f>VLOOKUP(E2348,[1]Report!$E$4:$T$4596,16,0)</f>
        <v>0</v>
      </c>
    </row>
    <row r="2349" spans="1:21" x14ac:dyDescent="0.25">
      <c r="A2349" s="1" t="s">
        <v>5921</v>
      </c>
      <c r="B2349" s="1" t="s">
        <v>21</v>
      </c>
      <c r="C2349" s="1" t="s">
        <v>4059</v>
      </c>
      <c r="D2349" s="1" t="s">
        <v>21</v>
      </c>
      <c r="E2349" s="1" t="s">
        <v>3903</v>
      </c>
      <c r="F2349" s="1" t="s">
        <v>4372</v>
      </c>
      <c r="G2349" s="2"/>
      <c r="H2349" s="2"/>
      <c r="I2349" s="2"/>
      <c r="J2349" s="2"/>
      <c r="K2349" s="2"/>
      <c r="L2349" s="2"/>
      <c r="M2349" s="5">
        <v>600</v>
      </c>
      <c r="N2349" s="2"/>
      <c r="O2349" s="2"/>
      <c r="P2349" s="2"/>
      <c r="Q2349" s="5">
        <v>600</v>
      </c>
      <c r="R2349" s="1" t="s">
        <v>5922</v>
      </c>
      <c r="S2349" s="1" t="s">
        <v>3904</v>
      </c>
      <c r="T2349" s="1" t="s">
        <v>22</v>
      </c>
      <c r="U2349">
        <f>VLOOKUP(E2349,[1]Report!$E$4:$T$4596,16,0)</f>
        <v>0</v>
      </c>
    </row>
    <row r="2350" spans="1:21" x14ac:dyDescent="0.25">
      <c r="A2350" s="1" t="s">
        <v>5923</v>
      </c>
      <c r="B2350" s="1" t="s">
        <v>21</v>
      </c>
      <c r="C2350" s="1" t="s">
        <v>4059</v>
      </c>
      <c r="D2350" s="1" t="s">
        <v>21</v>
      </c>
      <c r="E2350" s="1" t="s">
        <v>3903</v>
      </c>
      <c r="F2350" s="1" t="s">
        <v>4372</v>
      </c>
      <c r="G2350" s="2"/>
      <c r="H2350" s="2"/>
      <c r="I2350" s="2"/>
      <c r="J2350" s="2"/>
      <c r="K2350" s="2"/>
      <c r="L2350" s="2"/>
      <c r="M2350" s="5">
        <v>300</v>
      </c>
      <c r="N2350" s="2"/>
      <c r="O2350" s="2"/>
      <c r="P2350" s="2"/>
      <c r="Q2350" s="5">
        <v>300</v>
      </c>
      <c r="R2350" s="1" t="s">
        <v>5924</v>
      </c>
      <c r="S2350" s="1" t="s">
        <v>3904</v>
      </c>
      <c r="T2350" s="1" t="s">
        <v>22</v>
      </c>
      <c r="U2350">
        <f>VLOOKUP(E2350,[1]Report!$E$4:$T$4596,16,0)</f>
        <v>0</v>
      </c>
    </row>
    <row r="2351" spans="1:21" x14ac:dyDescent="0.25">
      <c r="A2351" s="1" t="s">
        <v>5925</v>
      </c>
      <c r="B2351" s="1" t="s">
        <v>21</v>
      </c>
      <c r="C2351" s="1" t="s">
        <v>4059</v>
      </c>
      <c r="D2351" s="1" t="s">
        <v>21</v>
      </c>
      <c r="E2351" s="1" t="s">
        <v>3903</v>
      </c>
      <c r="F2351" s="1" t="s">
        <v>4372</v>
      </c>
      <c r="G2351" s="2"/>
      <c r="H2351" s="2"/>
      <c r="I2351" s="2"/>
      <c r="J2351" s="2"/>
      <c r="K2351" s="2"/>
      <c r="L2351" s="2"/>
      <c r="M2351" s="2"/>
      <c r="N2351" s="5">
        <v>300</v>
      </c>
      <c r="O2351" s="2"/>
      <c r="P2351" s="2"/>
      <c r="Q2351" s="5">
        <v>300</v>
      </c>
      <c r="R2351" s="1" t="s">
        <v>5926</v>
      </c>
      <c r="S2351" s="1" t="s">
        <v>3904</v>
      </c>
      <c r="T2351" s="1" t="s">
        <v>22</v>
      </c>
      <c r="U2351">
        <f>VLOOKUP(E2351,[1]Report!$E$4:$T$4596,16,0)</f>
        <v>0</v>
      </c>
    </row>
    <row r="2352" spans="1:21" x14ac:dyDescent="0.25">
      <c r="A2352" s="1" t="s">
        <v>5927</v>
      </c>
      <c r="B2352" s="1" t="s">
        <v>21</v>
      </c>
      <c r="C2352" s="1" t="s">
        <v>4059</v>
      </c>
      <c r="D2352" s="1" t="s">
        <v>21</v>
      </c>
      <c r="E2352" s="1" t="s">
        <v>3903</v>
      </c>
      <c r="F2352" s="1" t="s">
        <v>4372</v>
      </c>
      <c r="G2352" s="2"/>
      <c r="H2352" s="2"/>
      <c r="I2352" s="2"/>
      <c r="J2352" s="2"/>
      <c r="K2352" s="2"/>
      <c r="L2352" s="2"/>
      <c r="M2352" s="2"/>
      <c r="N2352" s="2"/>
      <c r="O2352" s="5">
        <v>192</v>
      </c>
      <c r="P2352" s="2"/>
      <c r="Q2352" s="5">
        <v>192</v>
      </c>
      <c r="R2352" s="1" t="s">
        <v>5928</v>
      </c>
      <c r="S2352" s="1" t="s">
        <v>3904</v>
      </c>
      <c r="T2352" s="1" t="s">
        <v>22</v>
      </c>
      <c r="U2352">
        <f>VLOOKUP(E2352,[1]Report!$E$4:$T$4596,16,0)</f>
        <v>0</v>
      </c>
    </row>
    <row r="2353" spans="1:21" x14ac:dyDescent="0.25">
      <c r="A2353" s="1" t="s">
        <v>5929</v>
      </c>
      <c r="B2353" s="1" t="s">
        <v>21</v>
      </c>
      <c r="C2353" s="1" t="s">
        <v>4059</v>
      </c>
      <c r="D2353" s="1" t="s">
        <v>21</v>
      </c>
      <c r="E2353" s="1" t="s">
        <v>3903</v>
      </c>
      <c r="F2353" s="1" t="s">
        <v>4372</v>
      </c>
      <c r="G2353" s="2"/>
      <c r="H2353" s="2"/>
      <c r="I2353" s="2"/>
      <c r="J2353" s="2"/>
      <c r="K2353" s="2"/>
      <c r="L2353" s="2"/>
      <c r="M2353" s="2"/>
      <c r="N2353" s="2"/>
      <c r="O2353" s="5">
        <v>40</v>
      </c>
      <c r="P2353" s="2"/>
      <c r="Q2353" s="5">
        <v>40</v>
      </c>
      <c r="R2353" s="1" t="s">
        <v>4475</v>
      </c>
      <c r="S2353" s="1" t="s">
        <v>3904</v>
      </c>
      <c r="T2353" s="1" t="s">
        <v>22</v>
      </c>
      <c r="U2353">
        <f>VLOOKUP(E2353,[1]Report!$E$4:$T$4596,16,0)</f>
        <v>0</v>
      </c>
    </row>
    <row r="2354" spans="1:21" x14ac:dyDescent="0.25">
      <c r="A2354" s="1" t="s">
        <v>2774</v>
      </c>
      <c r="B2354" s="1" t="s">
        <v>21</v>
      </c>
      <c r="C2354" s="1" t="s">
        <v>4059</v>
      </c>
      <c r="D2354" s="1" t="s">
        <v>21</v>
      </c>
      <c r="E2354" s="1" t="s">
        <v>3903</v>
      </c>
      <c r="F2354" s="1" t="s">
        <v>4372</v>
      </c>
      <c r="G2354" s="2"/>
      <c r="H2354" s="2"/>
      <c r="I2354" s="2"/>
      <c r="J2354" s="2"/>
      <c r="K2354" s="2"/>
      <c r="L2354" s="2"/>
      <c r="M2354" s="2"/>
      <c r="N2354" s="2"/>
      <c r="O2354" s="5">
        <v>150</v>
      </c>
      <c r="P2354" s="2"/>
      <c r="Q2354" s="5">
        <v>150</v>
      </c>
      <c r="R2354" s="1" t="s">
        <v>4658</v>
      </c>
      <c r="S2354" s="1" t="s">
        <v>3904</v>
      </c>
      <c r="T2354" s="1" t="s">
        <v>22</v>
      </c>
      <c r="U2354">
        <f>VLOOKUP(E2354,[1]Report!$E$4:$T$4596,16,0)</f>
        <v>0</v>
      </c>
    </row>
    <row r="2355" spans="1:21" x14ac:dyDescent="0.25">
      <c r="A2355" s="1" t="s">
        <v>5930</v>
      </c>
      <c r="B2355" s="1" t="s">
        <v>21</v>
      </c>
      <c r="C2355" s="1" t="s">
        <v>4059</v>
      </c>
      <c r="D2355" s="1" t="s">
        <v>21</v>
      </c>
      <c r="E2355" s="1" t="s">
        <v>3903</v>
      </c>
      <c r="F2355" s="1" t="s">
        <v>4372</v>
      </c>
      <c r="G2355" s="2"/>
      <c r="H2355" s="2"/>
      <c r="I2355" s="2"/>
      <c r="J2355" s="2"/>
      <c r="K2355" s="2"/>
      <c r="L2355" s="2"/>
      <c r="M2355" s="2"/>
      <c r="N2355" s="2"/>
      <c r="O2355" s="5">
        <v>100</v>
      </c>
      <c r="P2355" s="2"/>
      <c r="Q2355" s="5">
        <v>100</v>
      </c>
      <c r="R2355" s="1" t="s">
        <v>4174</v>
      </c>
      <c r="S2355" s="1" t="s">
        <v>3904</v>
      </c>
      <c r="T2355" s="1" t="s">
        <v>22</v>
      </c>
      <c r="U2355">
        <f>VLOOKUP(E2355,[1]Report!$E$4:$T$4596,16,0)</f>
        <v>0</v>
      </c>
    </row>
    <row r="2356" spans="1:21" x14ac:dyDescent="0.25">
      <c r="A2356" s="1" t="s">
        <v>755</v>
      </c>
      <c r="B2356" s="1" t="s">
        <v>21</v>
      </c>
      <c r="C2356" s="1" t="s">
        <v>4059</v>
      </c>
      <c r="D2356" s="1" t="s">
        <v>21</v>
      </c>
      <c r="E2356" s="1" t="s">
        <v>3903</v>
      </c>
      <c r="F2356" s="1" t="s">
        <v>4372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5">
        <v>100</v>
      </c>
      <c r="Q2356" s="5">
        <v>100</v>
      </c>
      <c r="R2356" s="1" t="s">
        <v>5931</v>
      </c>
      <c r="S2356" s="1" t="s">
        <v>3904</v>
      </c>
      <c r="T2356" s="1" t="s">
        <v>22</v>
      </c>
      <c r="U2356">
        <f>VLOOKUP(E2356,[1]Report!$E$4:$T$4596,16,0)</f>
        <v>0</v>
      </c>
    </row>
    <row r="2357" spans="1:21" x14ac:dyDescent="0.25">
      <c r="A2357" s="1" t="s">
        <v>5932</v>
      </c>
      <c r="B2357" s="1" t="s">
        <v>21</v>
      </c>
      <c r="C2357" s="1" t="s">
        <v>4059</v>
      </c>
      <c r="D2357" s="1" t="s">
        <v>21</v>
      </c>
      <c r="E2357" s="1" t="s">
        <v>3903</v>
      </c>
      <c r="F2357" s="1" t="s">
        <v>4372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5">
        <v>150</v>
      </c>
      <c r="Q2357" s="5">
        <v>150</v>
      </c>
      <c r="R2357" s="1" t="s">
        <v>5933</v>
      </c>
      <c r="S2357" s="1" t="s">
        <v>3904</v>
      </c>
      <c r="T2357" s="1" t="s">
        <v>22</v>
      </c>
      <c r="U2357">
        <f>VLOOKUP(E2357,[1]Report!$E$4:$T$4596,16,0)</f>
        <v>0</v>
      </c>
    </row>
    <row r="2358" spans="1:21" x14ac:dyDescent="0.25">
      <c r="A2358" s="1" t="s">
        <v>783</v>
      </c>
      <c r="B2358" s="1" t="s">
        <v>21</v>
      </c>
      <c r="C2358" s="1" t="s">
        <v>4059</v>
      </c>
      <c r="D2358" s="1" t="s">
        <v>21</v>
      </c>
      <c r="E2358" s="1" t="s">
        <v>3903</v>
      </c>
      <c r="F2358" s="1" t="s">
        <v>4372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5">
        <v>160</v>
      </c>
      <c r="Q2358" s="5">
        <v>160</v>
      </c>
      <c r="R2358" s="1" t="s">
        <v>5934</v>
      </c>
      <c r="S2358" s="1" t="s">
        <v>3904</v>
      </c>
      <c r="T2358" s="1" t="s">
        <v>22</v>
      </c>
      <c r="U2358">
        <f>VLOOKUP(E2358,[1]Report!$E$4:$T$4596,16,0)</f>
        <v>0</v>
      </c>
    </row>
    <row r="2359" spans="1:21" x14ac:dyDescent="0.25">
      <c r="A2359" s="1" t="s">
        <v>5935</v>
      </c>
      <c r="B2359" s="1" t="s">
        <v>21</v>
      </c>
      <c r="C2359" s="1" t="s">
        <v>4059</v>
      </c>
      <c r="D2359" s="1" t="s">
        <v>21</v>
      </c>
      <c r="E2359" s="1" t="s">
        <v>3903</v>
      </c>
      <c r="F2359" s="1" t="s">
        <v>4372</v>
      </c>
      <c r="G2359" s="5">
        <v>400</v>
      </c>
      <c r="H2359" s="2"/>
      <c r="I2359" s="2"/>
      <c r="J2359" s="2"/>
      <c r="K2359" s="2"/>
      <c r="L2359" s="2"/>
      <c r="M2359" s="2"/>
      <c r="N2359" s="2"/>
      <c r="O2359" s="2"/>
      <c r="P2359" s="2"/>
      <c r="Q2359" s="5">
        <v>400</v>
      </c>
      <c r="R2359" s="1" t="s">
        <v>5936</v>
      </c>
      <c r="S2359" s="1" t="s">
        <v>3904</v>
      </c>
      <c r="T2359" s="1" t="s">
        <v>22</v>
      </c>
      <c r="U2359">
        <f>VLOOKUP(E2359,[1]Report!$E$4:$T$4596,16,0)</f>
        <v>0</v>
      </c>
    </row>
    <row r="2360" spans="1:21" x14ac:dyDescent="0.25">
      <c r="A2360" s="1" t="s">
        <v>2775</v>
      </c>
      <c r="B2360" s="1" t="s">
        <v>21</v>
      </c>
      <c r="C2360" s="1" t="s">
        <v>4059</v>
      </c>
      <c r="D2360" s="1" t="s">
        <v>21</v>
      </c>
      <c r="E2360" s="1" t="s">
        <v>3903</v>
      </c>
      <c r="F2360" s="1" t="s">
        <v>4372</v>
      </c>
      <c r="G2360" s="5">
        <v>400</v>
      </c>
      <c r="H2360" s="2"/>
      <c r="I2360" s="2"/>
      <c r="J2360" s="2"/>
      <c r="K2360" s="2"/>
      <c r="L2360" s="2"/>
      <c r="M2360" s="2"/>
      <c r="N2360" s="2"/>
      <c r="O2360" s="2"/>
      <c r="P2360" s="2"/>
      <c r="Q2360" s="5">
        <v>400</v>
      </c>
      <c r="R2360" s="1" t="s">
        <v>5938</v>
      </c>
      <c r="S2360" s="1" t="s">
        <v>3904</v>
      </c>
      <c r="T2360" s="1" t="s">
        <v>22</v>
      </c>
      <c r="U2360">
        <f>VLOOKUP(E2360,[1]Report!$E$4:$T$4596,16,0)</f>
        <v>0</v>
      </c>
    </row>
    <row r="2361" spans="1:21" x14ac:dyDescent="0.25">
      <c r="A2361" s="1" t="s">
        <v>5940</v>
      </c>
      <c r="B2361" s="1" t="s">
        <v>21</v>
      </c>
      <c r="C2361" s="1" t="s">
        <v>4059</v>
      </c>
      <c r="D2361" s="1" t="s">
        <v>21</v>
      </c>
      <c r="E2361" s="1" t="s">
        <v>3903</v>
      </c>
      <c r="F2361" s="1" t="s">
        <v>4372</v>
      </c>
      <c r="G2361" s="5">
        <v>2030</v>
      </c>
      <c r="H2361" s="2"/>
      <c r="I2361" s="2"/>
      <c r="J2361" s="2"/>
      <c r="K2361" s="2"/>
      <c r="L2361" s="2"/>
      <c r="M2361" s="2"/>
      <c r="N2361" s="2"/>
      <c r="O2361" s="2"/>
      <c r="P2361" s="2"/>
      <c r="Q2361" s="5">
        <v>2030</v>
      </c>
      <c r="R2361" s="1" t="s">
        <v>5941</v>
      </c>
      <c r="S2361" s="1" t="s">
        <v>3904</v>
      </c>
      <c r="T2361" s="1" t="s">
        <v>22</v>
      </c>
      <c r="U2361">
        <f>VLOOKUP(E2361,[1]Report!$E$4:$T$4596,16,0)</f>
        <v>0</v>
      </c>
    </row>
    <row r="2362" spans="1:21" x14ac:dyDescent="0.25">
      <c r="A2362" s="1" t="s">
        <v>2229</v>
      </c>
      <c r="B2362" s="1" t="s">
        <v>21</v>
      </c>
      <c r="C2362" s="1" t="s">
        <v>4059</v>
      </c>
      <c r="D2362" s="1" t="s">
        <v>21</v>
      </c>
      <c r="E2362" s="1" t="s">
        <v>3903</v>
      </c>
      <c r="F2362" s="1" t="s">
        <v>4372</v>
      </c>
      <c r="G2362" s="2"/>
      <c r="H2362" s="5">
        <v>180</v>
      </c>
      <c r="I2362" s="2"/>
      <c r="J2362" s="2"/>
      <c r="K2362" s="2"/>
      <c r="L2362" s="2"/>
      <c r="M2362" s="2"/>
      <c r="N2362" s="2"/>
      <c r="O2362" s="2"/>
      <c r="P2362" s="2"/>
      <c r="Q2362" s="5">
        <v>180</v>
      </c>
      <c r="R2362" s="1" t="s">
        <v>5942</v>
      </c>
      <c r="S2362" s="1" t="s">
        <v>3904</v>
      </c>
      <c r="T2362" s="1" t="s">
        <v>22</v>
      </c>
      <c r="U2362">
        <f>VLOOKUP(E2362,[1]Report!$E$4:$T$4596,16,0)</f>
        <v>0</v>
      </c>
    </row>
    <row r="2363" spans="1:21" x14ac:dyDescent="0.25">
      <c r="A2363" s="1" t="s">
        <v>2776</v>
      </c>
      <c r="B2363" s="1" t="s">
        <v>21</v>
      </c>
      <c r="C2363" s="1" t="s">
        <v>4059</v>
      </c>
      <c r="D2363" s="1" t="s">
        <v>21</v>
      </c>
      <c r="E2363" s="1" t="s">
        <v>3903</v>
      </c>
      <c r="F2363" s="1" t="s">
        <v>4372</v>
      </c>
      <c r="G2363" s="2"/>
      <c r="H2363" s="5">
        <v>1786</v>
      </c>
      <c r="I2363" s="2"/>
      <c r="J2363" s="2"/>
      <c r="K2363" s="2"/>
      <c r="L2363" s="2"/>
      <c r="M2363" s="2"/>
      <c r="N2363" s="2"/>
      <c r="O2363" s="2"/>
      <c r="P2363" s="2"/>
      <c r="Q2363" s="5">
        <v>1786</v>
      </c>
      <c r="R2363" s="1" t="s">
        <v>5943</v>
      </c>
      <c r="S2363" s="1" t="s">
        <v>3904</v>
      </c>
      <c r="T2363" s="1" t="s">
        <v>22</v>
      </c>
      <c r="U2363">
        <f>VLOOKUP(E2363,[1]Report!$E$4:$T$4596,16,0)</f>
        <v>0</v>
      </c>
    </row>
    <row r="2364" spans="1:21" x14ac:dyDescent="0.25">
      <c r="A2364" s="1" t="s">
        <v>5179</v>
      </c>
      <c r="B2364" s="1" t="s">
        <v>21</v>
      </c>
      <c r="C2364" s="1" t="s">
        <v>4059</v>
      </c>
      <c r="D2364" s="1" t="s">
        <v>21</v>
      </c>
      <c r="E2364" s="1" t="s">
        <v>3903</v>
      </c>
      <c r="F2364" s="1" t="s">
        <v>4372</v>
      </c>
      <c r="G2364" s="2"/>
      <c r="H2364" s="5">
        <v>468</v>
      </c>
      <c r="I2364" s="2"/>
      <c r="J2364" s="2"/>
      <c r="K2364" s="2"/>
      <c r="L2364" s="2"/>
      <c r="M2364" s="2"/>
      <c r="N2364" s="2"/>
      <c r="O2364" s="2"/>
      <c r="P2364" s="2"/>
      <c r="Q2364" s="5">
        <v>468</v>
      </c>
      <c r="R2364" s="1" t="s">
        <v>5944</v>
      </c>
      <c r="S2364" s="1" t="s">
        <v>3904</v>
      </c>
      <c r="T2364" s="1" t="s">
        <v>22</v>
      </c>
      <c r="U2364">
        <f>VLOOKUP(E2364,[1]Report!$E$4:$T$4596,16,0)</f>
        <v>0</v>
      </c>
    </row>
    <row r="2365" spans="1:21" x14ac:dyDescent="0.25">
      <c r="A2365" s="1" t="s">
        <v>1692</v>
      </c>
      <c r="B2365" s="1" t="s">
        <v>21</v>
      </c>
      <c r="C2365" s="1" t="s">
        <v>4059</v>
      </c>
      <c r="D2365" s="1" t="s">
        <v>21</v>
      </c>
      <c r="E2365" s="1" t="s">
        <v>3903</v>
      </c>
      <c r="F2365" s="1" t="s">
        <v>4372</v>
      </c>
      <c r="G2365" s="2"/>
      <c r="H2365" s="2"/>
      <c r="I2365" s="5">
        <v>210</v>
      </c>
      <c r="J2365" s="2"/>
      <c r="K2365" s="2"/>
      <c r="L2365" s="2"/>
      <c r="M2365" s="2"/>
      <c r="N2365" s="2"/>
      <c r="O2365" s="2"/>
      <c r="P2365" s="2"/>
      <c r="Q2365" s="5">
        <v>210</v>
      </c>
      <c r="R2365" s="1" t="s">
        <v>5945</v>
      </c>
      <c r="S2365" s="1" t="s">
        <v>3904</v>
      </c>
      <c r="T2365" s="1" t="s">
        <v>22</v>
      </c>
      <c r="U2365">
        <f>VLOOKUP(E2365,[1]Report!$E$4:$T$4596,16,0)</f>
        <v>0</v>
      </c>
    </row>
    <row r="2366" spans="1:21" x14ac:dyDescent="0.25">
      <c r="A2366" s="1" t="s">
        <v>5714</v>
      </c>
      <c r="B2366" s="1" t="s">
        <v>21</v>
      </c>
      <c r="C2366" s="1" t="s">
        <v>4059</v>
      </c>
      <c r="D2366" s="1" t="s">
        <v>21</v>
      </c>
      <c r="E2366" s="1" t="s">
        <v>3903</v>
      </c>
      <c r="F2366" s="1" t="s">
        <v>4372</v>
      </c>
      <c r="G2366" s="2"/>
      <c r="H2366" s="2"/>
      <c r="I2366" s="5">
        <v>746</v>
      </c>
      <c r="J2366" s="2"/>
      <c r="K2366" s="2"/>
      <c r="L2366" s="2"/>
      <c r="M2366" s="2"/>
      <c r="N2366" s="2"/>
      <c r="O2366" s="2"/>
      <c r="P2366" s="2"/>
      <c r="Q2366" s="5">
        <v>746</v>
      </c>
      <c r="R2366" s="1" t="s">
        <v>5946</v>
      </c>
      <c r="S2366" s="1" t="s">
        <v>3904</v>
      </c>
      <c r="T2366" s="1" t="s">
        <v>22</v>
      </c>
      <c r="U2366">
        <f>VLOOKUP(E2366,[1]Report!$E$4:$T$4596,16,0)</f>
        <v>0</v>
      </c>
    </row>
    <row r="2367" spans="1:21" x14ac:dyDescent="0.25">
      <c r="A2367" s="1" t="s">
        <v>2551</v>
      </c>
      <c r="B2367" s="1" t="s">
        <v>21</v>
      </c>
      <c r="C2367" s="1" t="s">
        <v>4059</v>
      </c>
      <c r="D2367" s="1" t="s">
        <v>21</v>
      </c>
      <c r="E2367" s="1" t="s">
        <v>3903</v>
      </c>
      <c r="F2367" s="1" t="s">
        <v>4372</v>
      </c>
      <c r="G2367" s="2"/>
      <c r="H2367" s="2"/>
      <c r="I2367" s="5">
        <v>192</v>
      </c>
      <c r="J2367" s="2"/>
      <c r="K2367" s="2"/>
      <c r="L2367" s="2"/>
      <c r="M2367" s="2"/>
      <c r="N2367" s="2"/>
      <c r="O2367" s="2"/>
      <c r="P2367" s="2"/>
      <c r="Q2367" s="5">
        <v>192</v>
      </c>
      <c r="R2367" s="1" t="s">
        <v>5947</v>
      </c>
      <c r="S2367" s="1" t="s">
        <v>3904</v>
      </c>
      <c r="T2367" s="1" t="s">
        <v>22</v>
      </c>
      <c r="U2367">
        <f>VLOOKUP(E2367,[1]Report!$E$4:$T$4596,16,0)</f>
        <v>0</v>
      </c>
    </row>
    <row r="2368" spans="1:21" x14ac:dyDescent="0.25">
      <c r="A2368" s="1" t="s">
        <v>5948</v>
      </c>
      <c r="B2368" s="1" t="s">
        <v>21</v>
      </c>
      <c r="C2368" s="1" t="s">
        <v>4059</v>
      </c>
      <c r="D2368" s="1" t="s">
        <v>21</v>
      </c>
      <c r="E2368" s="1" t="s">
        <v>3903</v>
      </c>
      <c r="F2368" s="1" t="s">
        <v>4372</v>
      </c>
      <c r="G2368" s="2"/>
      <c r="H2368" s="2"/>
      <c r="I2368" s="5">
        <v>3610</v>
      </c>
      <c r="J2368" s="2"/>
      <c r="K2368" s="2"/>
      <c r="L2368" s="2"/>
      <c r="M2368" s="2"/>
      <c r="N2368" s="2"/>
      <c r="O2368" s="2"/>
      <c r="P2368" s="2"/>
      <c r="Q2368" s="5">
        <v>3610</v>
      </c>
      <c r="R2368" s="1" t="s">
        <v>5949</v>
      </c>
      <c r="S2368" s="1" t="s">
        <v>3904</v>
      </c>
      <c r="T2368" s="1" t="s">
        <v>22</v>
      </c>
      <c r="U2368">
        <f>VLOOKUP(E2368,[1]Report!$E$4:$T$4596,16,0)</f>
        <v>0</v>
      </c>
    </row>
    <row r="2369" spans="1:21" x14ac:dyDescent="0.25">
      <c r="A2369" s="1" t="s">
        <v>2226</v>
      </c>
      <c r="B2369" s="1" t="s">
        <v>21</v>
      </c>
      <c r="C2369" s="1" t="s">
        <v>4059</v>
      </c>
      <c r="D2369" s="1" t="s">
        <v>21</v>
      </c>
      <c r="E2369" s="1" t="s">
        <v>3903</v>
      </c>
      <c r="F2369" s="1" t="s">
        <v>4372</v>
      </c>
      <c r="G2369" s="2"/>
      <c r="H2369" s="2"/>
      <c r="I2369" s="5">
        <v>1614</v>
      </c>
      <c r="J2369" s="2"/>
      <c r="K2369" s="2"/>
      <c r="L2369" s="2"/>
      <c r="M2369" s="2"/>
      <c r="N2369" s="2"/>
      <c r="O2369" s="2"/>
      <c r="P2369" s="2"/>
      <c r="Q2369" s="5">
        <v>1614</v>
      </c>
      <c r="R2369" s="1" t="s">
        <v>5950</v>
      </c>
      <c r="S2369" s="1" t="s">
        <v>3904</v>
      </c>
      <c r="T2369" s="1" t="s">
        <v>22</v>
      </c>
      <c r="U2369">
        <f>VLOOKUP(E2369,[1]Report!$E$4:$T$4596,16,0)</f>
        <v>0</v>
      </c>
    </row>
    <row r="2370" spans="1:21" x14ac:dyDescent="0.25">
      <c r="A2370" s="1" t="s">
        <v>5951</v>
      </c>
      <c r="B2370" s="1" t="s">
        <v>21</v>
      </c>
      <c r="C2370" s="1" t="s">
        <v>4059</v>
      </c>
      <c r="D2370" s="1" t="s">
        <v>21</v>
      </c>
      <c r="E2370" s="1" t="s">
        <v>3903</v>
      </c>
      <c r="F2370" s="1" t="s">
        <v>4372</v>
      </c>
      <c r="G2370" s="2"/>
      <c r="H2370" s="2"/>
      <c r="I2370" s="5">
        <v>290</v>
      </c>
      <c r="J2370" s="2"/>
      <c r="K2370" s="2"/>
      <c r="L2370" s="2"/>
      <c r="M2370" s="2"/>
      <c r="N2370" s="2"/>
      <c r="O2370" s="2"/>
      <c r="P2370" s="2"/>
      <c r="Q2370" s="5">
        <v>290</v>
      </c>
      <c r="R2370" s="1" t="s">
        <v>5952</v>
      </c>
      <c r="S2370" s="1" t="s">
        <v>3904</v>
      </c>
      <c r="T2370" s="1" t="s">
        <v>22</v>
      </c>
      <c r="U2370">
        <f>VLOOKUP(E2370,[1]Report!$E$4:$T$4596,16,0)</f>
        <v>0</v>
      </c>
    </row>
    <row r="2371" spans="1:21" x14ac:dyDescent="0.25">
      <c r="A2371" s="1" t="s">
        <v>311</v>
      </c>
      <c r="B2371" s="1" t="s">
        <v>21</v>
      </c>
      <c r="C2371" s="1" t="s">
        <v>4059</v>
      </c>
      <c r="D2371" s="1" t="s">
        <v>21</v>
      </c>
      <c r="E2371" s="1" t="s">
        <v>3903</v>
      </c>
      <c r="F2371" s="1" t="s">
        <v>4372</v>
      </c>
      <c r="G2371" s="2"/>
      <c r="H2371" s="2"/>
      <c r="I2371" s="5">
        <v>100</v>
      </c>
      <c r="J2371" s="2"/>
      <c r="K2371" s="2"/>
      <c r="L2371" s="2"/>
      <c r="M2371" s="2"/>
      <c r="N2371" s="2"/>
      <c r="O2371" s="2"/>
      <c r="P2371" s="2"/>
      <c r="Q2371" s="5">
        <v>100</v>
      </c>
      <c r="R2371" s="1" t="s">
        <v>5953</v>
      </c>
      <c r="S2371" s="1" t="s">
        <v>3904</v>
      </c>
      <c r="T2371" s="1" t="s">
        <v>22</v>
      </c>
      <c r="U2371">
        <f>VLOOKUP(E2371,[1]Report!$E$4:$T$4596,16,0)</f>
        <v>0</v>
      </c>
    </row>
    <row r="2372" spans="1:21" x14ac:dyDescent="0.25">
      <c r="A2372" s="1" t="s">
        <v>2714</v>
      </c>
      <c r="B2372" s="1" t="s">
        <v>21</v>
      </c>
      <c r="C2372" s="1" t="s">
        <v>4059</v>
      </c>
      <c r="D2372" s="1" t="s">
        <v>21</v>
      </c>
      <c r="E2372" s="1" t="s">
        <v>3903</v>
      </c>
      <c r="F2372" s="1" t="s">
        <v>4372</v>
      </c>
      <c r="G2372" s="2"/>
      <c r="H2372" s="2"/>
      <c r="I2372" s="5">
        <v>150</v>
      </c>
      <c r="J2372" s="2"/>
      <c r="K2372" s="2"/>
      <c r="L2372" s="2"/>
      <c r="M2372" s="2"/>
      <c r="N2372" s="2"/>
      <c r="O2372" s="2"/>
      <c r="P2372" s="2"/>
      <c r="Q2372" s="5">
        <v>150</v>
      </c>
      <c r="R2372" s="1" t="s">
        <v>5954</v>
      </c>
      <c r="S2372" s="1" t="s">
        <v>3904</v>
      </c>
      <c r="T2372" s="1" t="s">
        <v>22</v>
      </c>
      <c r="U2372">
        <f>VLOOKUP(E2372,[1]Report!$E$4:$T$4596,16,0)</f>
        <v>0</v>
      </c>
    </row>
    <row r="2373" spans="1:21" x14ac:dyDescent="0.25">
      <c r="A2373" s="1" t="s">
        <v>5955</v>
      </c>
      <c r="B2373" s="1" t="s">
        <v>21</v>
      </c>
      <c r="C2373" s="1" t="s">
        <v>4059</v>
      </c>
      <c r="D2373" s="1" t="s">
        <v>21</v>
      </c>
      <c r="E2373" s="1" t="s">
        <v>3903</v>
      </c>
      <c r="F2373" s="1" t="s">
        <v>4372</v>
      </c>
      <c r="G2373" s="2"/>
      <c r="H2373" s="2"/>
      <c r="I2373" s="5">
        <v>345</v>
      </c>
      <c r="J2373" s="2"/>
      <c r="K2373" s="2"/>
      <c r="L2373" s="2"/>
      <c r="M2373" s="2"/>
      <c r="N2373" s="2"/>
      <c r="O2373" s="2"/>
      <c r="P2373" s="2"/>
      <c r="Q2373" s="5">
        <v>345</v>
      </c>
      <c r="R2373" s="1" t="s">
        <v>5956</v>
      </c>
      <c r="S2373" s="1" t="s">
        <v>3904</v>
      </c>
      <c r="T2373" s="1" t="s">
        <v>22</v>
      </c>
      <c r="U2373">
        <f>VLOOKUP(E2373,[1]Report!$E$4:$T$4596,16,0)</f>
        <v>0</v>
      </c>
    </row>
    <row r="2374" spans="1:21" x14ac:dyDescent="0.25">
      <c r="A2374" s="1" t="s">
        <v>2398</v>
      </c>
      <c r="B2374" s="1" t="s">
        <v>21</v>
      </c>
      <c r="C2374" s="1" t="s">
        <v>4059</v>
      </c>
      <c r="D2374" s="1" t="s">
        <v>21</v>
      </c>
      <c r="E2374" s="1" t="s">
        <v>3903</v>
      </c>
      <c r="F2374" s="1" t="s">
        <v>4372</v>
      </c>
      <c r="G2374" s="2"/>
      <c r="H2374" s="2"/>
      <c r="I2374" s="5">
        <v>855</v>
      </c>
      <c r="J2374" s="2"/>
      <c r="K2374" s="2"/>
      <c r="L2374" s="2"/>
      <c r="M2374" s="2"/>
      <c r="N2374" s="2"/>
      <c r="O2374" s="2"/>
      <c r="P2374" s="2"/>
      <c r="Q2374" s="5">
        <v>855</v>
      </c>
      <c r="R2374" s="1" t="s">
        <v>5957</v>
      </c>
      <c r="S2374" s="1" t="s">
        <v>3904</v>
      </c>
      <c r="T2374" s="1" t="s">
        <v>22</v>
      </c>
      <c r="U2374">
        <f>VLOOKUP(E2374,[1]Report!$E$4:$T$4596,16,0)</f>
        <v>0</v>
      </c>
    </row>
    <row r="2375" spans="1:21" x14ac:dyDescent="0.25">
      <c r="A2375" s="1" t="s">
        <v>3381</v>
      </c>
      <c r="B2375" s="1" t="s">
        <v>21</v>
      </c>
      <c r="C2375" s="1" t="s">
        <v>4059</v>
      </c>
      <c r="D2375" s="1" t="s">
        <v>21</v>
      </c>
      <c r="E2375" s="1" t="s">
        <v>3903</v>
      </c>
      <c r="F2375" s="1" t="s">
        <v>4372</v>
      </c>
      <c r="G2375" s="2"/>
      <c r="H2375" s="2"/>
      <c r="I2375" s="5">
        <v>1199</v>
      </c>
      <c r="J2375" s="2"/>
      <c r="K2375" s="2"/>
      <c r="L2375" s="2"/>
      <c r="M2375" s="2"/>
      <c r="N2375" s="2"/>
      <c r="O2375" s="2"/>
      <c r="P2375" s="2"/>
      <c r="Q2375" s="5">
        <v>1199</v>
      </c>
      <c r="R2375" s="1" t="s">
        <v>5958</v>
      </c>
      <c r="S2375" s="1" t="s">
        <v>3904</v>
      </c>
      <c r="T2375" s="1" t="s">
        <v>22</v>
      </c>
      <c r="U2375">
        <f>VLOOKUP(E2375,[1]Report!$E$4:$T$4596,16,0)</f>
        <v>0</v>
      </c>
    </row>
    <row r="2376" spans="1:21" x14ac:dyDescent="0.25">
      <c r="A2376" s="1" t="s">
        <v>2614</v>
      </c>
      <c r="B2376" s="1" t="s">
        <v>21</v>
      </c>
      <c r="C2376" s="1" t="s">
        <v>4059</v>
      </c>
      <c r="D2376" s="1" t="s">
        <v>21</v>
      </c>
      <c r="E2376" s="1" t="s">
        <v>3903</v>
      </c>
      <c r="F2376" s="1" t="s">
        <v>4372</v>
      </c>
      <c r="G2376" s="2"/>
      <c r="H2376" s="2"/>
      <c r="I2376" s="2"/>
      <c r="J2376" s="5">
        <v>327</v>
      </c>
      <c r="K2376" s="2"/>
      <c r="L2376" s="2"/>
      <c r="M2376" s="2"/>
      <c r="N2376" s="2"/>
      <c r="O2376" s="2"/>
      <c r="P2376" s="2"/>
      <c r="Q2376" s="5">
        <v>327</v>
      </c>
      <c r="R2376" s="1" t="s">
        <v>5959</v>
      </c>
      <c r="S2376" s="1" t="s">
        <v>3904</v>
      </c>
      <c r="T2376" s="1" t="s">
        <v>22</v>
      </c>
      <c r="U2376">
        <f>VLOOKUP(E2376,[1]Report!$E$4:$T$4596,16,0)</f>
        <v>0</v>
      </c>
    </row>
    <row r="2377" spans="1:21" x14ac:dyDescent="0.25">
      <c r="A2377" s="1" t="s">
        <v>5960</v>
      </c>
      <c r="B2377" s="1" t="s">
        <v>21</v>
      </c>
      <c r="C2377" s="1" t="s">
        <v>4059</v>
      </c>
      <c r="D2377" s="1" t="s">
        <v>21</v>
      </c>
      <c r="E2377" s="1" t="s">
        <v>3903</v>
      </c>
      <c r="F2377" s="1" t="s">
        <v>4372</v>
      </c>
      <c r="G2377" s="2"/>
      <c r="H2377" s="2"/>
      <c r="I2377" s="2"/>
      <c r="J2377" s="5">
        <v>100</v>
      </c>
      <c r="K2377" s="2"/>
      <c r="L2377" s="2"/>
      <c r="M2377" s="2"/>
      <c r="N2377" s="2"/>
      <c r="O2377" s="2"/>
      <c r="P2377" s="2"/>
      <c r="Q2377" s="5">
        <v>100</v>
      </c>
      <c r="R2377" s="1" t="s">
        <v>2031</v>
      </c>
      <c r="S2377" s="1" t="s">
        <v>3904</v>
      </c>
      <c r="T2377" s="1" t="s">
        <v>22</v>
      </c>
      <c r="U2377">
        <f>VLOOKUP(E2377,[1]Report!$E$4:$T$4596,16,0)</f>
        <v>0</v>
      </c>
    </row>
    <row r="2378" spans="1:21" x14ac:dyDescent="0.25">
      <c r="A2378" s="1" t="s">
        <v>114</v>
      </c>
      <c r="B2378" s="1" t="s">
        <v>21</v>
      </c>
      <c r="C2378" s="1" t="s">
        <v>4059</v>
      </c>
      <c r="D2378" s="1" t="s">
        <v>21</v>
      </c>
      <c r="E2378" s="1" t="s">
        <v>3903</v>
      </c>
      <c r="F2378" s="1" t="s">
        <v>4372</v>
      </c>
      <c r="G2378" s="2"/>
      <c r="H2378" s="2"/>
      <c r="I2378" s="2"/>
      <c r="J2378" s="5">
        <v>150</v>
      </c>
      <c r="K2378" s="2"/>
      <c r="L2378" s="2"/>
      <c r="M2378" s="2"/>
      <c r="N2378" s="2"/>
      <c r="O2378" s="2"/>
      <c r="P2378" s="2"/>
      <c r="Q2378" s="5">
        <v>150</v>
      </c>
      <c r="R2378" s="1" t="s">
        <v>5961</v>
      </c>
      <c r="S2378" s="1" t="s">
        <v>3904</v>
      </c>
      <c r="T2378" s="1" t="s">
        <v>22</v>
      </c>
      <c r="U2378">
        <f>VLOOKUP(E2378,[1]Report!$E$4:$T$4596,16,0)</f>
        <v>0</v>
      </c>
    </row>
    <row r="2379" spans="1:21" x14ac:dyDescent="0.25">
      <c r="A2379" s="1" t="s">
        <v>5962</v>
      </c>
      <c r="B2379" s="1" t="s">
        <v>21</v>
      </c>
      <c r="C2379" s="1" t="s">
        <v>4059</v>
      </c>
      <c r="D2379" s="1" t="s">
        <v>21</v>
      </c>
      <c r="E2379" s="1" t="s">
        <v>3903</v>
      </c>
      <c r="F2379" s="1" t="s">
        <v>4372</v>
      </c>
      <c r="G2379" s="2"/>
      <c r="H2379" s="2"/>
      <c r="I2379" s="2"/>
      <c r="J2379" s="5">
        <v>4114</v>
      </c>
      <c r="K2379" s="2"/>
      <c r="L2379" s="2"/>
      <c r="M2379" s="2"/>
      <c r="N2379" s="2"/>
      <c r="O2379" s="2"/>
      <c r="P2379" s="2"/>
      <c r="Q2379" s="5">
        <v>4114</v>
      </c>
      <c r="R2379" s="1" t="s">
        <v>5963</v>
      </c>
      <c r="S2379" s="1" t="s">
        <v>3904</v>
      </c>
      <c r="T2379" s="1" t="s">
        <v>22</v>
      </c>
      <c r="U2379">
        <f>VLOOKUP(E2379,[1]Report!$E$4:$T$4596,16,0)</f>
        <v>0</v>
      </c>
    </row>
    <row r="2380" spans="1:21" x14ac:dyDescent="0.25">
      <c r="A2380" s="1" t="s">
        <v>5964</v>
      </c>
      <c r="B2380" s="1" t="s">
        <v>21</v>
      </c>
      <c r="C2380" s="1" t="s">
        <v>4059</v>
      </c>
      <c r="D2380" s="1" t="s">
        <v>21</v>
      </c>
      <c r="E2380" s="1" t="s">
        <v>3903</v>
      </c>
      <c r="F2380" s="1" t="s">
        <v>4372</v>
      </c>
      <c r="G2380" s="2"/>
      <c r="H2380" s="2"/>
      <c r="I2380" s="2"/>
      <c r="J2380" s="5">
        <v>4452</v>
      </c>
      <c r="K2380" s="2"/>
      <c r="L2380" s="2"/>
      <c r="M2380" s="2"/>
      <c r="N2380" s="2"/>
      <c r="O2380" s="2"/>
      <c r="P2380" s="2"/>
      <c r="Q2380" s="5">
        <v>4452</v>
      </c>
      <c r="R2380" s="1" t="s">
        <v>5965</v>
      </c>
      <c r="S2380" s="1" t="s">
        <v>3904</v>
      </c>
      <c r="T2380" s="1" t="s">
        <v>22</v>
      </c>
      <c r="U2380">
        <f>VLOOKUP(E2380,[1]Report!$E$4:$T$4596,16,0)</f>
        <v>0</v>
      </c>
    </row>
    <row r="2381" spans="1:21" x14ac:dyDescent="0.25">
      <c r="A2381" s="1" t="s">
        <v>5966</v>
      </c>
      <c r="B2381" s="1" t="s">
        <v>21</v>
      </c>
      <c r="C2381" s="1" t="s">
        <v>4059</v>
      </c>
      <c r="D2381" s="1" t="s">
        <v>21</v>
      </c>
      <c r="E2381" s="1" t="s">
        <v>3903</v>
      </c>
      <c r="F2381" s="1" t="s">
        <v>4372</v>
      </c>
      <c r="G2381" s="2"/>
      <c r="H2381" s="2"/>
      <c r="I2381" s="2"/>
      <c r="J2381" s="5">
        <v>289</v>
      </c>
      <c r="K2381" s="2"/>
      <c r="L2381" s="2"/>
      <c r="M2381" s="2"/>
      <c r="N2381" s="2"/>
      <c r="O2381" s="2"/>
      <c r="P2381" s="2"/>
      <c r="Q2381" s="5">
        <v>289</v>
      </c>
      <c r="R2381" s="1" t="s">
        <v>5967</v>
      </c>
      <c r="S2381" s="1" t="s">
        <v>3904</v>
      </c>
      <c r="T2381" s="1" t="s">
        <v>22</v>
      </c>
      <c r="U2381">
        <f>VLOOKUP(E2381,[1]Report!$E$4:$T$4596,16,0)</f>
        <v>0</v>
      </c>
    </row>
    <row r="2382" spans="1:21" x14ac:dyDescent="0.25">
      <c r="A2382" s="1" t="s">
        <v>5968</v>
      </c>
      <c r="B2382" s="1" t="s">
        <v>21</v>
      </c>
      <c r="C2382" s="1" t="s">
        <v>4059</v>
      </c>
      <c r="D2382" s="1" t="s">
        <v>21</v>
      </c>
      <c r="E2382" s="1" t="s">
        <v>3903</v>
      </c>
      <c r="F2382" s="1" t="s">
        <v>4372</v>
      </c>
      <c r="G2382" s="2"/>
      <c r="H2382" s="2"/>
      <c r="I2382" s="2"/>
      <c r="J2382" s="5">
        <v>400</v>
      </c>
      <c r="K2382" s="2"/>
      <c r="L2382" s="2"/>
      <c r="M2382" s="2"/>
      <c r="N2382" s="2"/>
      <c r="O2382" s="2"/>
      <c r="P2382" s="2"/>
      <c r="Q2382" s="5">
        <v>400</v>
      </c>
      <c r="R2382" s="1" t="s">
        <v>5969</v>
      </c>
      <c r="S2382" s="1" t="s">
        <v>3904</v>
      </c>
      <c r="T2382" s="1" t="s">
        <v>22</v>
      </c>
      <c r="U2382">
        <f>VLOOKUP(E2382,[1]Report!$E$4:$T$4596,16,0)</f>
        <v>0</v>
      </c>
    </row>
    <row r="2383" spans="1:21" x14ac:dyDescent="0.25">
      <c r="A2383" s="1" t="s">
        <v>5970</v>
      </c>
      <c r="B2383" s="1" t="s">
        <v>21</v>
      </c>
      <c r="C2383" s="1" t="s">
        <v>4059</v>
      </c>
      <c r="D2383" s="1" t="s">
        <v>21</v>
      </c>
      <c r="E2383" s="1" t="s">
        <v>3903</v>
      </c>
      <c r="F2383" s="1" t="s">
        <v>4372</v>
      </c>
      <c r="G2383" s="2"/>
      <c r="H2383" s="2"/>
      <c r="I2383" s="2"/>
      <c r="J2383" s="5">
        <v>130</v>
      </c>
      <c r="K2383" s="2"/>
      <c r="L2383" s="2"/>
      <c r="M2383" s="2"/>
      <c r="N2383" s="2"/>
      <c r="O2383" s="2"/>
      <c r="P2383" s="2"/>
      <c r="Q2383" s="5">
        <v>130</v>
      </c>
      <c r="R2383" s="1" t="s">
        <v>5971</v>
      </c>
      <c r="S2383" s="1" t="s">
        <v>3904</v>
      </c>
      <c r="T2383" s="1" t="s">
        <v>22</v>
      </c>
      <c r="U2383">
        <f>VLOOKUP(E2383,[1]Report!$E$4:$T$4596,16,0)</f>
        <v>0</v>
      </c>
    </row>
    <row r="2384" spans="1:21" x14ac:dyDescent="0.25">
      <c r="A2384" s="1" t="s">
        <v>5972</v>
      </c>
      <c r="B2384" s="1" t="s">
        <v>21</v>
      </c>
      <c r="C2384" s="1" t="s">
        <v>4059</v>
      </c>
      <c r="D2384" s="1" t="s">
        <v>21</v>
      </c>
      <c r="E2384" s="1" t="s">
        <v>3903</v>
      </c>
      <c r="F2384" s="1" t="s">
        <v>4372</v>
      </c>
      <c r="G2384" s="2"/>
      <c r="H2384" s="2"/>
      <c r="I2384" s="2"/>
      <c r="J2384" s="5">
        <v>875</v>
      </c>
      <c r="K2384" s="2"/>
      <c r="L2384" s="2"/>
      <c r="M2384" s="2"/>
      <c r="N2384" s="2"/>
      <c r="O2384" s="2"/>
      <c r="P2384" s="2"/>
      <c r="Q2384" s="5">
        <v>875</v>
      </c>
      <c r="R2384" s="1" t="s">
        <v>5973</v>
      </c>
      <c r="S2384" s="1" t="s">
        <v>3904</v>
      </c>
      <c r="T2384" s="1" t="s">
        <v>22</v>
      </c>
      <c r="U2384">
        <f>VLOOKUP(E2384,[1]Report!$E$4:$T$4596,16,0)</f>
        <v>0</v>
      </c>
    </row>
    <row r="2385" spans="1:21" x14ac:dyDescent="0.25">
      <c r="A2385" s="1" t="s">
        <v>5974</v>
      </c>
      <c r="B2385" s="1" t="s">
        <v>21</v>
      </c>
      <c r="C2385" s="1" t="s">
        <v>4059</v>
      </c>
      <c r="D2385" s="1" t="s">
        <v>21</v>
      </c>
      <c r="E2385" s="1" t="s">
        <v>3903</v>
      </c>
      <c r="F2385" s="1" t="s">
        <v>4372</v>
      </c>
      <c r="G2385" s="2"/>
      <c r="H2385" s="2"/>
      <c r="I2385" s="2"/>
      <c r="J2385" s="5">
        <v>259</v>
      </c>
      <c r="K2385" s="2"/>
      <c r="L2385" s="2"/>
      <c r="M2385" s="2"/>
      <c r="N2385" s="2"/>
      <c r="O2385" s="2"/>
      <c r="P2385" s="2"/>
      <c r="Q2385" s="5">
        <v>259</v>
      </c>
      <c r="R2385" s="1" t="s">
        <v>5975</v>
      </c>
      <c r="S2385" s="1" t="s">
        <v>3904</v>
      </c>
      <c r="T2385" s="1" t="s">
        <v>22</v>
      </c>
      <c r="U2385">
        <f>VLOOKUP(E2385,[1]Report!$E$4:$T$4596,16,0)</f>
        <v>0</v>
      </c>
    </row>
    <row r="2386" spans="1:21" x14ac:dyDescent="0.25">
      <c r="A2386" s="1" t="s">
        <v>5976</v>
      </c>
      <c r="B2386" s="1" t="s">
        <v>21</v>
      </c>
      <c r="C2386" s="1" t="s">
        <v>4059</v>
      </c>
      <c r="D2386" s="1" t="s">
        <v>21</v>
      </c>
      <c r="E2386" s="1" t="s">
        <v>3903</v>
      </c>
      <c r="F2386" s="1" t="s">
        <v>4372</v>
      </c>
      <c r="G2386" s="2"/>
      <c r="H2386" s="2"/>
      <c r="I2386" s="2"/>
      <c r="J2386" s="5">
        <v>300</v>
      </c>
      <c r="K2386" s="2"/>
      <c r="L2386" s="2"/>
      <c r="M2386" s="2"/>
      <c r="N2386" s="2"/>
      <c r="O2386" s="2"/>
      <c r="P2386" s="2"/>
      <c r="Q2386" s="5">
        <v>300</v>
      </c>
      <c r="R2386" s="1" t="s">
        <v>5977</v>
      </c>
      <c r="S2386" s="1" t="s">
        <v>3904</v>
      </c>
      <c r="T2386" s="1" t="s">
        <v>22</v>
      </c>
      <c r="U2386">
        <f>VLOOKUP(E2386,[1]Report!$E$4:$T$4596,16,0)</f>
        <v>0</v>
      </c>
    </row>
    <row r="2387" spans="1:21" x14ac:dyDescent="0.25">
      <c r="A2387" s="1" t="s">
        <v>5978</v>
      </c>
      <c r="B2387" s="1" t="s">
        <v>21</v>
      </c>
      <c r="C2387" s="1" t="s">
        <v>4059</v>
      </c>
      <c r="D2387" s="1" t="s">
        <v>21</v>
      </c>
      <c r="E2387" s="1" t="s">
        <v>3903</v>
      </c>
      <c r="F2387" s="1" t="s">
        <v>4372</v>
      </c>
      <c r="G2387" s="2"/>
      <c r="H2387" s="2"/>
      <c r="I2387" s="2"/>
      <c r="J2387" s="5">
        <v>1100</v>
      </c>
      <c r="K2387" s="2"/>
      <c r="L2387" s="2"/>
      <c r="M2387" s="2"/>
      <c r="N2387" s="2"/>
      <c r="O2387" s="2"/>
      <c r="P2387" s="2"/>
      <c r="Q2387" s="5">
        <v>1100</v>
      </c>
      <c r="R2387" s="1" t="s">
        <v>5979</v>
      </c>
      <c r="S2387" s="1" t="s">
        <v>3904</v>
      </c>
      <c r="T2387" s="1" t="s">
        <v>22</v>
      </c>
      <c r="U2387">
        <f>VLOOKUP(E2387,[1]Report!$E$4:$T$4596,16,0)</f>
        <v>0</v>
      </c>
    </row>
    <row r="2388" spans="1:21" x14ac:dyDescent="0.25">
      <c r="A2388" s="1" t="s">
        <v>5980</v>
      </c>
      <c r="B2388" s="1" t="s">
        <v>21</v>
      </c>
      <c r="C2388" s="1" t="s">
        <v>4059</v>
      </c>
      <c r="D2388" s="1" t="s">
        <v>21</v>
      </c>
      <c r="E2388" s="1" t="s">
        <v>3903</v>
      </c>
      <c r="F2388" s="1" t="s">
        <v>4372</v>
      </c>
      <c r="G2388" s="2"/>
      <c r="H2388" s="2"/>
      <c r="I2388" s="2"/>
      <c r="J2388" s="5">
        <v>3000</v>
      </c>
      <c r="K2388" s="2"/>
      <c r="L2388" s="2"/>
      <c r="M2388" s="2"/>
      <c r="N2388" s="2"/>
      <c r="O2388" s="2"/>
      <c r="P2388" s="2"/>
      <c r="Q2388" s="5">
        <v>3000</v>
      </c>
      <c r="R2388" s="1" t="s">
        <v>5981</v>
      </c>
      <c r="S2388" s="1" t="s">
        <v>3904</v>
      </c>
      <c r="T2388" s="1" t="s">
        <v>22</v>
      </c>
      <c r="U2388">
        <f>VLOOKUP(E2388,[1]Report!$E$4:$T$4596,16,0)</f>
        <v>0</v>
      </c>
    </row>
    <row r="2389" spans="1:21" x14ac:dyDescent="0.25">
      <c r="A2389" s="1" t="s">
        <v>5982</v>
      </c>
      <c r="B2389" s="1" t="s">
        <v>21</v>
      </c>
      <c r="C2389" s="1" t="s">
        <v>4059</v>
      </c>
      <c r="D2389" s="1" t="s">
        <v>21</v>
      </c>
      <c r="E2389" s="1" t="s">
        <v>3903</v>
      </c>
      <c r="F2389" s="1" t="s">
        <v>4372</v>
      </c>
      <c r="G2389" s="2"/>
      <c r="H2389" s="2"/>
      <c r="I2389" s="2"/>
      <c r="J2389" s="2"/>
      <c r="K2389" s="5">
        <v>500</v>
      </c>
      <c r="L2389" s="2"/>
      <c r="M2389" s="2"/>
      <c r="N2389" s="2"/>
      <c r="O2389" s="2"/>
      <c r="P2389" s="2"/>
      <c r="Q2389" s="5">
        <v>500</v>
      </c>
      <c r="R2389" s="1" t="s">
        <v>5983</v>
      </c>
      <c r="S2389" s="1" t="s">
        <v>3904</v>
      </c>
      <c r="T2389" s="1" t="s">
        <v>22</v>
      </c>
      <c r="U2389">
        <f>VLOOKUP(E2389,[1]Report!$E$4:$T$4596,16,0)</f>
        <v>0</v>
      </c>
    </row>
    <row r="2390" spans="1:21" x14ac:dyDescent="0.25">
      <c r="A2390" s="1" t="s">
        <v>5984</v>
      </c>
      <c r="B2390" s="1" t="s">
        <v>21</v>
      </c>
      <c r="C2390" s="1" t="s">
        <v>4059</v>
      </c>
      <c r="D2390" s="1" t="s">
        <v>21</v>
      </c>
      <c r="E2390" s="1" t="s">
        <v>3903</v>
      </c>
      <c r="F2390" s="1" t="s">
        <v>4372</v>
      </c>
      <c r="G2390" s="2"/>
      <c r="H2390" s="2"/>
      <c r="I2390" s="2"/>
      <c r="J2390" s="2"/>
      <c r="K2390" s="5">
        <v>250</v>
      </c>
      <c r="L2390" s="2"/>
      <c r="M2390" s="2"/>
      <c r="N2390" s="2"/>
      <c r="O2390" s="2"/>
      <c r="P2390" s="2"/>
      <c r="Q2390" s="5">
        <v>250</v>
      </c>
      <c r="R2390" s="1" t="s">
        <v>5985</v>
      </c>
      <c r="S2390" s="1" t="s">
        <v>3904</v>
      </c>
      <c r="T2390" s="1" t="s">
        <v>22</v>
      </c>
      <c r="U2390">
        <f>VLOOKUP(E2390,[1]Report!$E$4:$T$4596,16,0)</f>
        <v>0</v>
      </c>
    </row>
    <row r="2391" spans="1:21" x14ac:dyDescent="0.25">
      <c r="A2391" s="1" t="s">
        <v>5986</v>
      </c>
      <c r="B2391" s="1" t="s">
        <v>21</v>
      </c>
      <c r="C2391" s="1" t="s">
        <v>4059</v>
      </c>
      <c r="D2391" s="1" t="s">
        <v>21</v>
      </c>
      <c r="E2391" s="1" t="s">
        <v>3903</v>
      </c>
      <c r="F2391" s="1" t="s">
        <v>4372</v>
      </c>
      <c r="G2391" s="2"/>
      <c r="H2391" s="2"/>
      <c r="I2391" s="2"/>
      <c r="J2391" s="2"/>
      <c r="K2391" s="5">
        <v>2528</v>
      </c>
      <c r="L2391" s="2"/>
      <c r="M2391" s="2"/>
      <c r="N2391" s="2"/>
      <c r="O2391" s="2"/>
      <c r="P2391" s="2"/>
      <c r="Q2391" s="5">
        <v>2528</v>
      </c>
      <c r="R2391" s="1" t="s">
        <v>5987</v>
      </c>
      <c r="S2391" s="1" t="s">
        <v>3904</v>
      </c>
      <c r="T2391" s="1" t="s">
        <v>22</v>
      </c>
      <c r="U2391">
        <f>VLOOKUP(E2391,[1]Report!$E$4:$T$4596,16,0)</f>
        <v>0</v>
      </c>
    </row>
    <row r="2392" spans="1:21" x14ac:dyDescent="0.25">
      <c r="A2392" s="1" t="s">
        <v>5988</v>
      </c>
      <c r="B2392" s="1" t="s">
        <v>21</v>
      </c>
      <c r="C2392" s="1" t="s">
        <v>4059</v>
      </c>
      <c r="D2392" s="1" t="s">
        <v>21</v>
      </c>
      <c r="E2392" s="1" t="s">
        <v>3903</v>
      </c>
      <c r="F2392" s="1" t="s">
        <v>4372</v>
      </c>
      <c r="G2392" s="2"/>
      <c r="H2392" s="2"/>
      <c r="I2392" s="2"/>
      <c r="J2392" s="2"/>
      <c r="K2392" s="5">
        <v>1405</v>
      </c>
      <c r="L2392" s="2"/>
      <c r="M2392" s="2"/>
      <c r="N2392" s="2"/>
      <c r="O2392" s="2"/>
      <c r="P2392" s="2"/>
      <c r="Q2392" s="5">
        <v>1405</v>
      </c>
      <c r="R2392" s="1" t="s">
        <v>5989</v>
      </c>
      <c r="S2392" s="1" t="s">
        <v>3904</v>
      </c>
      <c r="T2392" s="1" t="s">
        <v>22</v>
      </c>
      <c r="U2392">
        <f>VLOOKUP(E2392,[1]Report!$E$4:$T$4596,16,0)</f>
        <v>0</v>
      </c>
    </row>
    <row r="2393" spans="1:21" x14ac:dyDescent="0.25">
      <c r="A2393" s="1" t="s">
        <v>5990</v>
      </c>
      <c r="B2393" s="1" t="s">
        <v>21</v>
      </c>
      <c r="C2393" s="1" t="s">
        <v>4059</v>
      </c>
      <c r="D2393" s="1" t="s">
        <v>21</v>
      </c>
      <c r="E2393" s="1" t="s">
        <v>3903</v>
      </c>
      <c r="F2393" s="1" t="s">
        <v>4372</v>
      </c>
      <c r="G2393" s="2"/>
      <c r="H2393" s="2"/>
      <c r="I2393" s="2"/>
      <c r="J2393" s="2"/>
      <c r="K2393" s="5">
        <v>270</v>
      </c>
      <c r="L2393" s="2"/>
      <c r="M2393" s="2"/>
      <c r="N2393" s="2"/>
      <c r="O2393" s="2"/>
      <c r="P2393" s="2"/>
      <c r="Q2393" s="5">
        <v>270</v>
      </c>
      <c r="R2393" s="1" t="s">
        <v>5991</v>
      </c>
      <c r="S2393" s="1" t="s">
        <v>3904</v>
      </c>
      <c r="T2393" s="1" t="s">
        <v>22</v>
      </c>
      <c r="U2393">
        <f>VLOOKUP(E2393,[1]Report!$E$4:$T$4596,16,0)</f>
        <v>0</v>
      </c>
    </row>
    <row r="2394" spans="1:21" x14ac:dyDescent="0.25">
      <c r="A2394" s="1" t="s">
        <v>5992</v>
      </c>
      <c r="B2394" s="1" t="s">
        <v>21</v>
      </c>
      <c r="C2394" s="1" t="s">
        <v>4059</v>
      </c>
      <c r="D2394" s="1" t="s">
        <v>21</v>
      </c>
      <c r="E2394" s="1" t="s">
        <v>3903</v>
      </c>
      <c r="F2394" s="1" t="s">
        <v>4372</v>
      </c>
      <c r="G2394" s="2"/>
      <c r="H2394" s="2"/>
      <c r="I2394" s="2"/>
      <c r="J2394" s="2"/>
      <c r="K2394" s="5">
        <v>500</v>
      </c>
      <c r="L2394" s="2"/>
      <c r="M2394" s="2"/>
      <c r="N2394" s="2"/>
      <c r="O2394" s="2"/>
      <c r="P2394" s="2"/>
      <c r="Q2394" s="5">
        <v>500</v>
      </c>
      <c r="R2394" s="1" t="s">
        <v>5993</v>
      </c>
      <c r="S2394" s="1" t="s">
        <v>3904</v>
      </c>
      <c r="T2394" s="1" t="s">
        <v>22</v>
      </c>
      <c r="U2394">
        <f>VLOOKUP(E2394,[1]Report!$E$4:$T$4596,16,0)</f>
        <v>0</v>
      </c>
    </row>
    <row r="2395" spans="1:21" x14ac:dyDescent="0.25">
      <c r="A2395" s="1" t="s">
        <v>5994</v>
      </c>
      <c r="B2395" s="1" t="s">
        <v>21</v>
      </c>
      <c r="C2395" s="1" t="s">
        <v>4059</v>
      </c>
      <c r="D2395" s="1" t="s">
        <v>21</v>
      </c>
      <c r="E2395" s="1" t="s">
        <v>3903</v>
      </c>
      <c r="F2395" s="1" t="s">
        <v>4372</v>
      </c>
      <c r="G2395" s="2"/>
      <c r="H2395" s="2"/>
      <c r="I2395" s="2"/>
      <c r="J2395" s="2"/>
      <c r="K2395" s="5">
        <v>900</v>
      </c>
      <c r="L2395" s="2"/>
      <c r="M2395" s="2"/>
      <c r="N2395" s="2"/>
      <c r="O2395" s="2"/>
      <c r="P2395" s="2"/>
      <c r="Q2395" s="5">
        <v>900</v>
      </c>
      <c r="R2395" s="1" t="s">
        <v>5995</v>
      </c>
      <c r="S2395" s="1" t="s">
        <v>3904</v>
      </c>
      <c r="T2395" s="1" t="s">
        <v>22</v>
      </c>
      <c r="U2395">
        <f>VLOOKUP(E2395,[1]Report!$E$4:$T$4596,16,0)</f>
        <v>0</v>
      </c>
    </row>
    <row r="2396" spans="1:21" x14ac:dyDescent="0.25">
      <c r="A2396" s="1" t="s">
        <v>5996</v>
      </c>
      <c r="B2396" s="1" t="s">
        <v>21</v>
      </c>
      <c r="C2396" s="1" t="s">
        <v>4059</v>
      </c>
      <c r="D2396" s="1" t="s">
        <v>21</v>
      </c>
      <c r="E2396" s="1" t="s">
        <v>3903</v>
      </c>
      <c r="F2396" s="1" t="s">
        <v>4372</v>
      </c>
      <c r="G2396" s="2"/>
      <c r="H2396" s="2"/>
      <c r="I2396" s="2"/>
      <c r="J2396" s="2"/>
      <c r="K2396" s="5">
        <v>1402</v>
      </c>
      <c r="L2396" s="2"/>
      <c r="M2396" s="2"/>
      <c r="N2396" s="2"/>
      <c r="O2396" s="2"/>
      <c r="P2396" s="2"/>
      <c r="Q2396" s="5">
        <v>1402</v>
      </c>
      <c r="R2396" s="1" t="s">
        <v>5997</v>
      </c>
      <c r="S2396" s="1" t="s">
        <v>3904</v>
      </c>
      <c r="T2396" s="1" t="s">
        <v>22</v>
      </c>
      <c r="U2396">
        <f>VLOOKUP(E2396,[1]Report!$E$4:$T$4596,16,0)</f>
        <v>0</v>
      </c>
    </row>
    <row r="2397" spans="1:21" x14ac:dyDescent="0.25">
      <c r="A2397" s="1" t="s">
        <v>5998</v>
      </c>
      <c r="B2397" s="1" t="s">
        <v>21</v>
      </c>
      <c r="C2397" s="1" t="s">
        <v>4059</v>
      </c>
      <c r="D2397" s="1" t="s">
        <v>21</v>
      </c>
      <c r="E2397" s="1" t="s">
        <v>3903</v>
      </c>
      <c r="F2397" s="1" t="s">
        <v>4372</v>
      </c>
      <c r="G2397" s="2"/>
      <c r="H2397" s="2"/>
      <c r="I2397" s="2"/>
      <c r="J2397" s="2"/>
      <c r="K2397" s="5">
        <v>650</v>
      </c>
      <c r="L2397" s="2"/>
      <c r="M2397" s="2"/>
      <c r="N2397" s="2"/>
      <c r="O2397" s="2"/>
      <c r="P2397" s="2"/>
      <c r="Q2397" s="5">
        <v>650</v>
      </c>
      <c r="R2397" s="1" t="s">
        <v>5999</v>
      </c>
      <c r="S2397" s="1" t="s">
        <v>3904</v>
      </c>
      <c r="T2397" s="1" t="s">
        <v>22</v>
      </c>
      <c r="U2397">
        <f>VLOOKUP(E2397,[1]Report!$E$4:$T$4596,16,0)</f>
        <v>0</v>
      </c>
    </row>
    <row r="2398" spans="1:21" x14ac:dyDescent="0.25">
      <c r="A2398" s="1" t="s">
        <v>6000</v>
      </c>
      <c r="B2398" s="1" t="s">
        <v>21</v>
      </c>
      <c r="C2398" s="1" t="s">
        <v>4059</v>
      </c>
      <c r="D2398" s="1" t="s">
        <v>21</v>
      </c>
      <c r="E2398" s="1" t="s">
        <v>3903</v>
      </c>
      <c r="F2398" s="1" t="s">
        <v>4372</v>
      </c>
      <c r="G2398" s="2"/>
      <c r="H2398" s="2"/>
      <c r="I2398" s="2"/>
      <c r="J2398" s="2"/>
      <c r="K2398" s="5">
        <v>5200</v>
      </c>
      <c r="L2398" s="2"/>
      <c r="M2398" s="2"/>
      <c r="N2398" s="2"/>
      <c r="O2398" s="2"/>
      <c r="P2398" s="2"/>
      <c r="Q2398" s="5">
        <v>5200</v>
      </c>
      <c r="R2398" s="1" t="s">
        <v>6001</v>
      </c>
      <c r="S2398" s="1" t="s">
        <v>3904</v>
      </c>
      <c r="T2398" s="1" t="s">
        <v>22</v>
      </c>
      <c r="U2398">
        <f>VLOOKUP(E2398,[1]Report!$E$4:$T$4596,16,0)</f>
        <v>0</v>
      </c>
    </row>
    <row r="2399" spans="1:21" x14ac:dyDescent="0.25">
      <c r="A2399" s="1" t="s">
        <v>6002</v>
      </c>
      <c r="B2399" s="1" t="s">
        <v>21</v>
      </c>
      <c r="C2399" s="1" t="s">
        <v>4059</v>
      </c>
      <c r="D2399" s="1" t="s">
        <v>21</v>
      </c>
      <c r="E2399" s="1" t="s">
        <v>3903</v>
      </c>
      <c r="F2399" s="1" t="s">
        <v>4372</v>
      </c>
      <c r="G2399" s="2"/>
      <c r="H2399" s="2"/>
      <c r="I2399" s="2"/>
      <c r="J2399" s="2"/>
      <c r="K2399" s="2"/>
      <c r="L2399" s="5">
        <v>335</v>
      </c>
      <c r="M2399" s="2"/>
      <c r="N2399" s="2"/>
      <c r="O2399" s="2"/>
      <c r="P2399" s="2"/>
      <c r="Q2399" s="5">
        <v>335</v>
      </c>
      <c r="R2399" s="1" t="s">
        <v>6003</v>
      </c>
      <c r="S2399" s="1" t="s">
        <v>3904</v>
      </c>
      <c r="T2399" s="1" t="s">
        <v>22</v>
      </c>
      <c r="U2399">
        <f>VLOOKUP(E2399,[1]Report!$E$4:$T$4596,16,0)</f>
        <v>0</v>
      </c>
    </row>
    <row r="2400" spans="1:21" x14ac:dyDescent="0.25">
      <c r="A2400" s="1" t="s">
        <v>4320</v>
      </c>
      <c r="B2400" s="1" t="s">
        <v>21</v>
      </c>
      <c r="C2400" s="1" t="s">
        <v>4059</v>
      </c>
      <c r="D2400" s="1" t="s">
        <v>21</v>
      </c>
      <c r="E2400" s="1" t="s">
        <v>3903</v>
      </c>
      <c r="F2400" s="1" t="s">
        <v>4372</v>
      </c>
      <c r="G2400" s="2"/>
      <c r="H2400" s="2"/>
      <c r="I2400" s="2"/>
      <c r="J2400" s="2"/>
      <c r="K2400" s="2"/>
      <c r="L2400" s="5">
        <v>420</v>
      </c>
      <c r="M2400" s="2"/>
      <c r="N2400" s="2"/>
      <c r="O2400" s="2"/>
      <c r="P2400" s="2"/>
      <c r="Q2400" s="5">
        <v>420</v>
      </c>
      <c r="R2400" s="1" t="s">
        <v>6004</v>
      </c>
      <c r="S2400" s="1" t="s">
        <v>3904</v>
      </c>
      <c r="T2400" s="1" t="s">
        <v>22</v>
      </c>
      <c r="U2400">
        <f>VLOOKUP(E2400,[1]Report!$E$4:$T$4596,16,0)</f>
        <v>0</v>
      </c>
    </row>
    <row r="2401" spans="1:21" x14ac:dyDescent="0.25">
      <c r="A2401" s="1" t="s">
        <v>2616</v>
      </c>
      <c r="B2401" s="1" t="s">
        <v>21</v>
      </c>
      <c r="C2401" s="1" t="s">
        <v>4059</v>
      </c>
      <c r="D2401" s="1" t="s">
        <v>21</v>
      </c>
      <c r="E2401" s="1" t="s">
        <v>3903</v>
      </c>
      <c r="F2401" s="1" t="s">
        <v>4372</v>
      </c>
      <c r="G2401" s="2"/>
      <c r="H2401" s="2"/>
      <c r="I2401" s="2"/>
      <c r="J2401" s="2"/>
      <c r="K2401" s="2"/>
      <c r="L2401" s="5">
        <v>250</v>
      </c>
      <c r="M2401" s="2"/>
      <c r="N2401" s="2"/>
      <c r="O2401" s="2"/>
      <c r="P2401" s="2"/>
      <c r="Q2401" s="5">
        <v>250</v>
      </c>
      <c r="R2401" s="1" t="s">
        <v>6005</v>
      </c>
      <c r="S2401" s="1" t="s">
        <v>3904</v>
      </c>
      <c r="T2401" s="1" t="s">
        <v>22</v>
      </c>
      <c r="U2401">
        <f>VLOOKUP(E2401,[1]Report!$E$4:$T$4596,16,0)</f>
        <v>0</v>
      </c>
    </row>
    <row r="2402" spans="1:21" x14ac:dyDescent="0.25">
      <c r="A2402" s="1" t="s">
        <v>6006</v>
      </c>
      <c r="B2402" s="1" t="s">
        <v>21</v>
      </c>
      <c r="C2402" s="1" t="s">
        <v>4059</v>
      </c>
      <c r="D2402" s="1" t="s">
        <v>21</v>
      </c>
      <c r="E2402" s="1" t="s">
        <v>3903</v>
      </c>
      <c r="F2402" s="1" t="s">
        <v>4372</v>
      </c>
      <c r="G2402" s="2"/>
      <c r="H2402" s="2"/>
      <c r="I2402" s="2"/>
      <c r="J2402" s="2"/>
      <c r="K2402" s="2"/>
      <c r="L2402" s="5">
        <v>630</v>
      </c>
      <c r="M2402" s="2"/>
      <c r="N2402" s="2"/>
      <c r="O2402" s="2"/>
      <c r="P2402" s="2"/>
      <c r="Q2402" s="5">
        <v>630</v>
      </c>
      <c r="R2402" s="1" t="s">
        <v>6007</v>
      </c>
      <c r="S2402" s="1" t="s">
        <v>3904</v>
      </c>
      <c r="T2402" s="1" t="s">
        <v>22</v>
      </c>
      <c r="U2402">
        <f>VLOOKUP(E2402,[1]Report!$E$4:$T$4596,16,0)</f>
        <v>0</v>
      </c>
    </row>
    <row r="2403" spans="1:21" x14ac:dyDescent="0.25">
      <c r="A2403" s="1" t="s">
        <v>2615</v>
      </c>
      <c r="B2403" s="1" t="s">
        <v>21</v>
      </c>
      <c r="C2403" s="1" t="s">
        <v>4059</v>
      </c>
      <c r="D2403" s="1" t="s">
        <v>21</v>
      </c>
      <c r="E2403" s="1" t="s">
        <v>3903</v>
      </c>
      <c r="F2403" s="1" t="s">
        <v>4372</v>
      </c>
      <c r="G2403" s="2"/>
      <c r="H2403" s="2"/>
      <c r="I2403" s="2"/>
      <c r="J2403" s="2"/>
      <c r="K2403" s="2"/>
      <c r="L2403" s="5">
        <v>300</v>
      </c>
      <c r="M2403" s="2"/>
      <c r="N2403" s="2"/>
      <c r="O2403" s="2"/>
      <c r="P2403" s="2"/>
      <c r="Q2403" s="5">
        <v>300</v>
      </c>
      <c r="R2403" s="1" t="s">
        <v>6008</v>
      </c>
      <c r="S2403" s="1" t="s">
        <v>3904</v>
      </c>
      <c r="T2403" s="1" t="s">
        <v>22</v>
      </c>
      <c r="U2403">
        <f>VLOOKUP(E2403,[1]Report!$E$4:$T$4596,16,0)</f>
        <v>0</v>
      </c>
    </row>
    <row r="2404" spans="1:21" x14ac:dyDescent="0.25">
      <c r="A2404" s="1" t="s">
        <v>6009</v>
      </c>
      <c r="B2404" s="1" t="s">
        <v>21</v>
      </c>
      <c r="C2404" s="1" t="s">
        <v>4059</v>
      </c>
      <c r="D2404" s="1" t="s">
        <v>21</v>
      </c>
      <c r="E2404" s="1" t="s">
        <v>3903</v>
      </c>
      <c r="F2404" s="1" t="s">
        <v>4372</v>
      </c>
      <c r="G2404" s="2"/>
      <c r="H2404" s="2"/>
      <c r="I2404" s="2"/>
      <c r="J2404" s="2"/>
      <c r="K2404" s="2"/>
      <c r="L2404" s="5">
        <v>420</v>
      </c>
      <c r="M2404" s="2"/>
      <c r="N2404" s="2"/>
      <c r="O2404" s="2"/>
      <c r="P2404" s="2"/>
      <c r="Q2404" s="5">
        <v>420</v>
      </c>
      <c r="R2404" s="1" t="s">
        <v>6010</v>
      </c>
      <c r="S2404" s="1" t="s">
        <v>3904</v>
      </c>
      <c r="T2404" s="1" t="s">
        <v>22</v>
      </c>
      <c r="U2404">
        <f>VLOOKUP(E2404,[1]Report!$E$4:$T$4596,16,0)</f>
        <v>0</v>
      </c>
    </row>
    <row r="2405" spans="1:21" x14ac:dyDescent="0.25">
      <c r="A2405" s="1" t="s">
        <v>6011</v>
      </c>
      <c r="B2405" s="1" t="s">
        <v>21</v>
      </c>
      <c r="C2405" s="1" t="s">
        <v>4059</v>
      </c>
      <c r="D2405" s="1" t="s">
        <v>21</v>
      </c>
      <c r="E2405" s="1" t="s">
        <v>3903</v>
      </c>
      <c r="F2405" s="1" t="s">
        <v>4372</v>
      </c>
      <c r="G2405" s="2"/>
      <c r="H2405" s="2"/>
      <c r="I2405" s="2"/>
      <c r="J2405" s="2"/>
      <c r="K2405" s="2"/>
      <c r="L2405" s="5">
        <v>95</v>
      </c>
      <c r="M2405" s="2"/>
      <c r="N2405" s="2"/>
      <c r="O2405" s="2"/>
      <c r="P2405" s="2"/>
      <c r="Q2405" s="5">
        <v>95</v>
      </c>
      <c r="R2405" s="1" t="s">
        <v>6012</v>
      </c>
      <c r="S2405" s="1" t="s">
        <v>3904</v>
      </c>
      <c r="T2405" s="1" t="s">
        <v>22</v>
      </c>
      <c r="U2405">
        <f>VLOOKUP(E2405,[1]Report!$E$4:$T$4596,16,0)</f>
        <v>0</v>
      </c>
    </row>
    <row r="2406" spans="1:21" x14ac:dyDescent="0.25">
      <c r="A2406" s="1" t="s">
        <v>2253</v>
      </c>
      <c r="B2406" s="1" t="s">
        <v>21</v>
      </c>
      <c r="C2406" s="1" t="s">
        <v>4059</v>
      </c>
      <c r="D2406" s="1" t="s">
        <v>21</v>
      </c>
      <c r="E2406" s="1" t="s">
        <v>3903</v>
      </c>
      <c r="F2406" s="1" t="s">
        <v>4372</v>
      </c>
      <c r="G2406" s="2"/>
      <c r="H2406" s="2"/>
      <c r="I2406" s="2"/>
      <c r="J2406" s="2"/>
      <c r="K2406" s="2"/>
      <c r="L2406" s="5">
        <v>709</v>
      </c>
      <c r="M2406" s="2"/>
      <c r="N2406" s="2"/>
      <c r="O2406" s="2"/>
      <c r="P2406" s="2"/>
      <c r="Q2406" s="5">
        <v>709</v>
      </c>
      <c r="R2406" s="1" t="s">
        <v>6013</v>
      </c>
      <c r="S2406" s="1" t="s">
        <v>3904</v>
      </c>
      <c r="T2406" s="1" t="s">
        <v>22</v>
      </c>
      <c r="U2406">
        <f>VLOOKUP(E2406,[1]Report!$E$4:$T$4596,16,0)</f>
        <v>0</v>
      </c>
    </row>
    <row r="2407" spans="1:21" x14ac:dyDescent="0.25">
      <c r="A2407" s="1" t="s">
        <v>1827</v>
      </c>
      <c r="B2407" s="1" t="s">
        <v>21</v>
      </c>
      <c r="C2407" s="1" t="s">
        <v>6014</v>
      </c>
      <c r="D2407" s="1" t="s">
        <v>21</v>
      </c>
      <c r="E2407" s="1" t="s">
        <v>4947</v>
      </c>
      <c r="F2407" s="1" t="s">
        <v>4372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5">
        <v>51551</v>
      </c>
      <c r="Q2407" s="5">
        <v>51551</v>
      </c>
      <c r="R2407" s="1" t="s">
        <v>1766</v>
      </c>
      <c r="S2407" s="1" t="s">
        <v>2287</v>
      </c>
      <c r="T2407" s="1" t="s">
        <v>22</v>
      </c>
      <c r="U2407">
        <f>VLOOKUP(E2407,[1]Report!$E$4:$T$4596,16,0)</f>
        <v>0</v>
      </c>
    </row>
    <row r="2408" spans="1:21" x14ac:dyDescent="0.25">
      <c r="A2408" s="1" t="s">
        <v>2797</v>
      </c>
      <c r="B2408" s="1" t="s">
        <v>21</v>
      </c>
      <c r="C2408" s="1" t="s">
        <v>3980</v>
      </c>
      <c r="D2408" s="1" t="s">
        <v>21</v>
      </c>
      <c r="E2408" s="1" t="s">
        <v>5751</v>
      </c>
      <c r="F2408" s="1" t="s">
        <v>4372</v>
      </c>
      <c r="G2408" s="2"/>
      <c r="H2408" s="2"/>
      <c r="I2408" s="2"/>
      <c r="J2408" s="2"/>
      <c r="K2408" s="2"/>
      <c r="L2408" s="5">
        <v>1000</v>
      </c>
      <c r="M2408" s="2"/>
      <c r="N2408" s="2"/>
      <c r="O2408" s="2"/>
      <c r="P2408" s="2"/>
      <c r="Q2408" s="5">
        <v>1000</v>
      </c>
      <c r="R2408" s="1" t="s">
        <v>6015</v>
      </c>
      <c r="S2408" s="1" t="s">
        <v>2613</v>
      </c>
      <c r="T2408" s="1" t="s">
        <v>22</v>
      </c>
      <c r="U2408">
        <f>VLOOKUP(E2408,[1]Report!$E$4:$T$4596,16,0)</f>
        <v>0</v>
      </c>
    </row>
    <row r="2409" spans="1:21" x14ac:dyDescent="0.25">
      <c r="A2409" s="1" t="s">
        <v>6016</v>
      </c>
      <c r="B2409" s="1" t="s">
        <v>21</v>
      </c>
      <c r="C2409" s="1" t="s">
        <v>3980</v>
      </c>
      <c r="D2409" s="1" t="s">
        <v>21</v>
      </c>
      <c r="E2409" s="1" t="s">
        <v>6017</v>
      </c>
      <c r="F2409" s="1" t="s">
        <v>4372</v>
      </c>
      <c r="G2409" s="2"/>
      <c r="H2409" s="5">
        <v>17645</v>
      </c>
      <c r="I2409" s="2"/>
      <c r="J2409" s="2"/>
      <c r="K2409" s="2"/>
      <c r="L2409" s="2"/>
      <c r="M2409" s="2"/>
      <c r="N2409" s="2"/>
      <c r="O2409" s="2"/>
      <c r="P2409" s="2"/>
      <c r="Q2409" s="5">
        <v>17645</v>
      </c>
      <c r="R2409" s="1" t="s">
        <v>6018</v>
      </c>
      <c r="S2409" s="1" t="s">
        <v>2618</v>
      </c>
      <c r="T2409" s="1" t="s">
        <v>22</v>
      </c>
      <c r="U2409">
        <f>VLOOKUP(E2409,[1]Report!$E$4:$T$4596,16,0)</f>
        <v>0</v>
      </c>
    </row>
    <row r="2410" spans="1:21" x14ac:dyDescent="0.25">
      <c r="A2410" s="1" t="s">
        <v>6019</v>
      </c>
      <c r="B2410" s="1" t="s">
        <v>21</v>
      </c>
      <c r="C2410" s="1" t="s">
        <v>3980</v>
      </c>
      <c r="D2410" s="1" t="s">
        <v>21</v>
      </c>
      <c r="E2410" s="1" t="s">
        <v>2977</v>
      </c>
      <c r="F2410" s="1" t="s">
        <v>4372</v>
      </c>
      <c r="G2410" s="2"/>
      <c r="H2410" s="2"/>
      <c r="I2410" s="2"/>
      <c r="J2410" s="2"/>
      <c r="K2410" s="2"/>
      <c r="L2410" s="5">
        <v>17645</v>
      </c>
      <c r="M2410" s="2"/>
      <c r="N2410" s="2"/>
      <c r="O2410" s="2"/>
      <c r="P2410" s="2"/>
      <c r="Q2410" s="5">
        <v>17645</v>
      </c>
      <c r="R2410" s="1" t="s">
        <v>6020</v>
      </c>
      <c r="S2410" s="1" t="s">
        <v>2618</v>
      </c>
      <c r="T2410" s="1" t="s">
        <v>22</v>
      </c>
      <c r="U2410">
        <f>VLOOKUP(E2410,[1]Report!$E$4:$T$4596,16,0)</f>
        <v>0</v>
      </c>
    </row>
    <row r="2411" spans="1:21" x14ac:dyDescent="0.25">
      <c r="A2411" s="1" t="s">
        <v>6021</v>
      </c>
      <c r="B2411" s="1" t="s">
        <v>21</v>
      </c>
      <c r="C2411" s="1" t="s">
        <v>3980</v>
      </c>
      <c r="D2411" s="1" t="s">
        <v>21</v>
      </c>
      <c r="E2411" s="1" t="s">
        <v>2977</v>
      </c>
      <c r="F2411" s="1" t="s">
        <v>4372</v>
      </c>
      <c r="G2411" s="2"/>
      <c r="H2411" s="2"/>
      <c r="I2411" s="5">
        <v>9200.0300000000007</v>
      </c>
      <c r="J2411" s="2"/>
      <c r="K2411" s="2"/>
      <c r="L2411" s="2"/>
      <c r="M2411" s="2"/>
      <c r="N2411" s="2"/>
      <c r="O2411" s="2"/>
      <c r="P2411" s="2"/>
      <c r="Q2411" s="5">
        <v>9200.0300000000007</v>
      </c>
      <c r="R2411" s="1" t="s">
        <v>710</v>
      </c>
      <c r="S2411" s="1" t="s">
        <v>2618</v>
      </c>
      <c r="T2411" s="1" t="s">
        <v>22</v>
      </c>
      <c r="U2411">
        <f>VLOOKUP(E2411,[1]Report!$E$4:$T$4596,16,0)</f>
        <v>0</v>
      </c>
    </row>
    <row r="2412" spans="1:21" x14ac:dyDescent="0.25">
      <c r="A2412" s="1" t="s">
        <v>1029</v>
      </c>
      <c r="B2412" s="1" t="s">
        <v>21</v>
      </c>
      <c r="C2412" s="1" t="s">
        <v>3980</v>
      </c>
      <c r="D2412" s="1" t="s">
        <v>21</v>
      </c>
      <c r="E2412" s="1" t="s">
        <v>2977</v>
      </c>
      <c r="F2412" s="1" t="s">
        <v>4372</v>
      </c>
      <c r="G2412" s="2"/>
      <c r="H2412" s="2"/>
      <c r="I2412" s="5">
        <v>5201.58</v>
      </c>
      <c r="J2412" s="2"/>
      <c r="K2412" s="2"/>
      <c r="L2412" s="2"/>
      <c r="M2412" s="2"/>
      <c r="N2412" s="2"/>
      <c r="O2412" s="2"/>
      <c r="P2412" s="2"/>
      <c r="Q2412" s="5">
        <v>5201.58</v>
      </c>
      <c r="R2412" s="1" t="s">
        <v>1847</v>
      </c>
      <c r="S2412" s="1" t="s">
        <v>2618</v>
      </c>
      <c r="T2412" s="1" t="s">
        <v>22</v>
      </c>
      <c r="U2412">
        <f>VLOOKUP(E2412,[1]Report!$E$4:$T$4596,16,0)</f>
        <v>0</v>
      </c>
    </row>
    <row r="2413" spans="1:21" x14ac:dyDescent="0.25">
      <c r="A2413" s="1" t="s">
        <v>6022</v>
      </c>
      <c r="B2413" s="1" t="s">
        <v>21</v>
      </c>
      <c r="C2413" s="1" t="s">
        <v>3980</v>
      </c>
      <c r="D2413" s="1" t="s">
        <v>21</v>
      </c>
      <c r="E2413" s="1" t="s">
        <v>2977</v>
      </c>
      <c r="F2413" s="1" t="s">
        <v>4372</v>
      </c>
      <c r="G2413" s="2"/>
      <c r="H2413" s="2"/>
      <c r="I2413" s="2"/>
      <c r="J2413" s="2"/>
      <c r="K2413" s="2"/>
      <c r="L2413" s="2"/>
      <c r="M2413" s="5">
        <v>370</v>
      </c>
      <c r="N2413" s="2"/>
      <c r="O2413" s="2"/>
      <c r="P2413" s="2"/>
      <c r="Q2413" s="5">
        <v>370</v>
      </c>
      <c r="R2413" s="1" t="s">
        <v>6023</v>
      </c>
      <c r="S2413" s="1" t="s">
        <v>2618</v>
      </c>
      <c r="T2413" s="1" t="s">
        <v>22</v>
      </c>
      <c r="U2413">
        <f>VLOOKUP(E2413,[1]Report!$E$4:$T$4596,16,0)</f>
        <v>0</v>
      </c>
    </row>
    <row r="2414" spans="1:21" x14ac:dyDescent="0.25">
      <c r="A2414" s="1" t="s">
        <v>6024</v>
      </c>
      <c r="B2414" s="1" t="s">
        <v>21</v>
      </c>
      <c r="C2414" s="1" t="s">
        <v>3980</v>
      </c>
      <c r="D2414" s="1" t="s">
        <v>21</v>
      </c>
      <c r="E2414" s="1" t="s">
        <v>2977</v>
      </c>
      <c r="F2414" s="1" t="s">
        <v>4372</v>
      </c>
      <c r="G2414" s="2"/>
      <c r="H2414" s="2"/>
      <c r="I2414" s="2"/>
      <c r="J2414" s="2"/>
      <c r="K2414" s="2"/>
      <c r="L2414" s="2"/>
      <c r="M2414" s="5">
        <v>3080</v>
      </c>
      <c r="N2414" s="2"/>
      <c r="O2414" s="2"/>
      <c r="P2414" s="2"/>
      <c r="Q2414" s="5">
        <v>3080</v>
      </c>
      <c r="R2414" s="1" t="s">
        <v>6025</v>
      </c>
      <c r="S2414" s="1" t="s">
        <v>2618</v>
      </c>
      <c r="T2414" s="1" t="s">
        <v>22</v>
      </c>
      <c r="U2414">
        <f>VLOOKUP(E2414,[1]Report!$E$4:$T$4596,16,0)</f>
        <v>0</v>
      </c>
    </row>
    <row r="2415" spans="1:21" x14ac:dyDescent="0.25">
      <c r="A2415" s="1" t="s">
        <v>6026</v>
      </c>
      <c r="B2415" s="1" t="s">
        <v>21</v>
      </c>
      <c r="C2415" s="1" t="s">
        <v>3980</v>
      </c>
      <c r="D2415" s="1" t="s">
        <v>21</v>
      </c>
      <c r="E2415" s="1" t="s">
        <v>2977</v>
      </c>
      <c r="F2415" s="1" t="s">
        <v>4372</v>
      </c>
      <c r="G2415" s="2"/>
      <c r="H2415" s="2"/>
      <c r="I2415" s="2"/>
      <c r="J2415" s="2"/>
      <c r="K2415" s="2"/>
      <c r="L2415" s="2"/>
      <c r="M2415" s="2"/>
      <c r="N2415" s="5">
        <v>800</v>
      </c>
      <c r="O2415" s="2"/>
      <c r="P2415" s="2"/>
      <c r="Q2415" s="5">
        <v>800</v>
      </c>
      <c r="R2415" s="1" t="s">
        <v>6027</v>
      </c>
      <c r="S2415" s="1" t="s">
        <v>2618</v>
      </c>
      <c r="T2415" s="1" t="s">
        <v>22</v>
      </c>
      <c r="U2415">
        <f>VLOOKUP(E2415,[1]Report!$E$4:$T$4596,16,0)</f>
        <v>0</v>
      </c>
    </row>
    <row r="2416" spans="1:21" x14ac:dyDescent="0.25">
      <c r="A2416" s="1" t="s">
        <v>6028</v>
      </c>
      <c r="B2416" s="1" t="s">
        <v>21</v>
      </c>
      <c r="C2416" s="1" t="s">
        <v>3980</v>
      </c>
      <c r="D2416" s="1" t="s">
        <v>21</v>
      </c>
      <c r="E2416" s="1" t="s">
        <v>2977</v>
      </c>
      <c r="F2416" s="1" t="s">
        <v>4372</v>
      </c>
      <c r="G2416" s="2"/>
      <c r="H2416" s="2"/>
      <c r="I2416" s="2"/>
      <c r="J2416" s="2"/>
      <c r="K2416" s="2"/>
      <c r="L2416" s="2"/>
      <c r="M2416" s="2"/>
      <c r="N2416" s="5">
        <v>150</v>
      </c>
      <c r="O2416" s="2"/>
      <c r="P2416" s="2"/>
      <c r="Q2416" s="5">
        <v>150</v>
      </c>
      <c r="R2416" s="1" t="s">
        <v>6029</v>
      </c>
      <c r="S2416" s="1" t="s">
        <v>2618</v>
      </c>
      <c r="T2416" s="1" t="s">
        <v>22</v>
      </c>
      <c r="U2416">
        <f>VLOOKUP(E2416,[1]Report!$E$4:$T$4596,16,0)</f>
        <v>0</v>
      </c>
    </row>
    <row r="2417" spans="1:21" x14ac:dyDescent="0.25">
      <c r="A2417" s="1" t="s">
        <v>6030</v>
      </c>
      <c r="B2417" s="1" t="s">
        <v>21</v>
      </c>
      <c r="C2417" s="1" t="s">
        <v>3980</v>
      </c>
      <c r="D2417" s="1" t="s">
        <v>21</v>
      </c>
      <c r="E2417" s="1" t="s">
        <v>2977</v>
      </c>
      <c r="F2417" s="1" t="s">
        <v>4372</v>
      </c>
      <c r="G2417" s="2"/>
      <c r="H2417" s="2"/>
      <c r="I2417" s="2"/>
      <c r="J2417" s="2"/>
      <c r="K2417" s="2"/>
      <c r="L2417" s="2"/>
      <c r="M2417" s="2"/>
      <c r="N2417" s="2"/>
      <c r="O2417" s="5">
        <v>160</v>
      </c>
      <c r="P2417" s="2"/>
      <c r="Q2417" s="5">
        <v>160</v>
      </c>
      <c r="R2417" s="1" t="s">
        <v>6031</v>
      </c>
      <c r="S2417" s="1" t="s">
        <v>2618</v>
      </c>
      <c r="T2417" s="1" t="s">
        <v>22</v>
      </c>
      <c r="U2417">
        <f>VLOOKUP(E2417,[1]Report!$E$4:$T$4596,16,0)</f>
        <v>0</v>
      </c>
    </row>
    <row r="2418" spans="1:21" x14ac:dyDescent="0.25">
      <c r="A2418" s="1" t="s">
        <v>6032</v>
      </c>
      <c r="B2418" s="1" t="s">
        <v>21</v>
      </c>
      <c r="C2418" s="1" t="s">
        <v>3980</v>
      </c>
      <c r="D2418" s="1" t="s">
        <v>21</v>
      </c>
      <c r="E2418" s="1" t="s">
        <v>2977</v>
      </c>
      <c r="F2418" s="1" t="s">
        <v>4372</v>
      </c>
      <c r="G2418" s="2"/>
      <c r="H2418" s="2"/>
      <c r="I2418" s="2"/>
      <c r="J2418" s="2"/>
      <c r="K2418" s="2"/>
      <c r="L2418" s="2"/>
      <c r="M2418" s="2"/>
      <c r="N2418" s="2"/>
      <c r="O2418" s="5">
        <v>100</v>
      </c>
      <c r="P2418" s="2"/>
      <c r="Q2418" s="5">
        <v>100</v>
      </c>
      <c r="R2418" s="1" t="s">
        <v>6033</v>
      </c>
      <c r="S2418" s="1" t="s">
        <v>2618</v>
      </c>
      <c r="T2418" s="1" t="s">
        <v>22</v>
      </c>
      <c r="U2418">
        <f>VLOOKUP(E2418,[1]Report!$E$4:$T$4596,16,0)</f>
        <v>0</v>
      </c>
    </row>
    <row r="2419" spans="1:21" x14ac:dyDescent="0.25">
      <c r="A2419" s="1" t="s">
        <v>6034</v>
      </c>
      <c r="B2419" s="1" t="s">
        <v>21</v>
      </c>
      <c r="C2419" s="1" t="s">
        <v>3980</v>
      </c>
      <c r="D2419" s="1" t="s">
        <v>21</v>
      </c>
      <c r="E2419" s="1" t="s">
        <v>2977</v>
      </c>
      <c r="F2419" s="1" t="s">
        <v>4372</v>
      </c>
      <c r="G2419" s="2"/>
      <c r="H2419" s="2"/>
      <c r="I2419" s="2"/>
      <c r="J2419" s="2"/>
      <c r="K2419" s="2"/>
      <c r="L2419" s="2"/>
      <c r="M2419" s="2"/>
      <c r="N2419" s="2"/>
      <c r="O2419" s="5">
        <v>50</v>
      </c>
      <c r="P2419" s="2"/>
      <c r="Q2419" s="5">
        <v>50</v>
      </c>
      <c r="R2419" s="1" t="s">
        <v>6035</v>
      </c>
      <c r="S2419" s="1" t="s">
        <v>2618</v>
      </c>
      <c r="T2419" s="1" t="s">
        <v>22</v>
      </c>
      <c r="U2419">
        <f>VLOOKUP(E2419,[1]Report!$E$4:$T$4596,16,0)</f>
        <v>0</v>
      </c>
    </row>
    <row r="2420" spans="1:21" x14ac:dyDescent="0.25">
      <c r="A2420" s="1" t="s">
        <v>6036</v>
      </c>
      <c r="B2420" s="1" t="s">
        <v>21</v>
      </c>
      <c r="C2420" s="1" t="s">
        <v>3980</v>
      </c>
      <c r="D2420" s="1" t="s">
        <v>21</v>
      </c>
      <c r="E2420" s="1" t="s">
        <v>2977</v>
      </c>
      <c r="F2420" s="1" t="s">
        <v>4372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5">
        <v>1110</v>
      </c>
      <c r="Q2420" s="5">
        <v>1110</v>
      </c>
      <c r="R2420" s="1" t="s">
        <v>6037</v>
      </c>
      <c r="S2420" s="1" t="s">
        <v>2618</v>
      </c>
      <c r="T2420" s="1" t="s">
        <v>22</v>
      </c>
      <c r="U2420">
        <f>VLOOKUP(E2420,[1]Report!$E$4:$T$4596,16,0)</f>
        <v>0</v>
      </c>
    </row>
    <row r="2421" spans="1:21" x14ac:dyDescent="0.25">
      <c r="A2421" s="1" t="s">
        <v>6038</v>
      </c>
      <c r="B2421" s="1" t="s">
        <v>21</v>
      </c>
      <c r="C2421" s="1" t="s">
        <v>3980</v>
      </c>
      <c r="D2421" s="1" t="s">
        <v>21</v>
      </c>
      <c r="E2421" s="1" t="s">
        <v>2977</v>
      </c>
      <c r="F2421" s="1" t="s">
        <v>4372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5">
        <v>350</v>
      </c>
      <c r="Q2421" s="5">
        <v>350</v>
      </c>
      <c r="R2421" s="1" t="s">
        <v>6039</v>
      </c>
      <c r="S2421" s="1" t="s">
        <v>2618</v>
      </c>
      <c r="T2421" s="1" t="s">
        <v>22</v>
      </c>
      <c r="U2421">
        <f>VLOOKUP(E2421,[1]Report!$E$4:$T$4596,16,0)</f>
        <v>0</v>
      </c>
    </row>
    <row r="2422" spans="1:21" x14ac:dyDescent="0.25">
      <c r="A2422" s="1" t="s">
        <v>6040</v>
      </c>
      <c r="B2422" s="1" t="s">
        <v>21</v>
      </c>
      <c r="C2422" s="1" t="s">
        <v>3980</v>
      </c>
      <c r="D2422" s="1" t="s">
        <v>21</v>
      </c>
      <c r="E2422" s="1" t="s">
        <v>2977</v>
      </c>
      <c r="F2422" s="1" t="s">
        <v>4372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5">
        <v>120</v>
      </c>
      <c r="Q2422" s="5">
        <v>120</v>
      </c>
      <c r="R2422" s="1" t="s">
        <v>6041</v>
      </c>
      <c r="S2422" s="1" t="s">
        <v>2618</v>
      </c>
      <c r="T2422" s="1" t="s">
        <v>22</v>
      </c>
      <c r="U2422">
        <f>VLOOKUP(E2422,[1]Report!$E$4:$T$4596,16,0)</f>
        <v>0</v>
      </c>
    </row>
    <row r="2423" spans="1:21" x14ac:dyDescent="0.25">
      <c r="A2423" s="1" t="s">
        <v>6042</v>
      </c>
      <c r="B2423" s="1" t="s">
        <v>21</v>
      </c>
      <c r="C2423" s="1" t="s">
        <v>3980</v>
      </c>
      <c r="D2423" s="1" t="s">
        <v>21</v>
      </c>
      <c r="E2423" s="1" t="s">
        <v>2977</v>
      </c>
      <c r="F2423" s="1" t="s">
        <v>4372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5">
        <v>180</v>
      </c>
      <c r="Q2423" s="5">
        <v>180</v>
      </c>
      <c r="R2423" s="1" t="s">
        <v>6043</v>
      </c>
      <c r="S2423" s="1" t="s">
        <v>2618</v>
      </c>
      <c r="T2423" s="1" t="s">
        <v>22</v>
      </c>
      <c r="U2423">
        <f>VLOOKUP(E2423,[1]Report!$E$4:$T$4596,16,0)</f>
        <v>0</v>
      </c>
    </row>
    <row r="2424" spans="1:21" x14ac:dyDescent="0.25">
      <c r="A2424" s="1" t="s">
        <v>6044</v>
      </c>
      <c r="B2424" s="1" t="s">
        <v>21</v>
      </c>
      <c r="C2424" s="1" t="s">
        <v>3980</v>
      </c>
      <c r="D2424" s="1" t="s">
        <v>21</v>
      </c>
      <c r="E2424" s="1" t="s">
        <v>2977</v>
      </c>
      <c r="F2424" s="1" t="s">
        <v>4372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5">
        <v>250</v>
      </c>
      <c r="Q2424" s="5">
        <v>250</v>
      </c>
      <c r="R2424" s="1" t="s">
        <v>6045</v>
      </c>
      <c r="S2424" s="1" t="s">
        <v>2618</v>
      </c>
      <c r="T2424" s="1" t="s">
        <v>22</v>
      </c>
      <c r="U2424">
        <f>VLOOKUP(E2424,[1]Report!$E$4:$T$4596,16,0)</f>
        <v>0</v>
      </c>
    </row>
    <row r="2425" spans="1:21" x14ac:dyDescent="0.25">
      <c r="A2425" s="1" t="s">
        <v>6046</v>
      </c>
      <c r="B2425" s="1" t="s">
        <v>21</v>
      </c>
      <c r="C2425" s="1" t="s">
        <v>3980</v>
      </c>
      <c r="D2425" s="1" t="s">
        <v>21</v>
      </c>
      <c r="E2425" s="1" t="s">
        <v>2977</v>
      </c>
      <c r="F2425" s="1" t="s">
        <v>4372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5">
        <v>400</v>
      </c>
      <c r="Q2425" s="5">
        <v>400</v>
      </c>
      <c r="R2425" s="1" t="s">
        <v>6047</v>
      </c>
      <c r="S2425" s="1" t="s">
        <v>2618</v>
      </c>
      <c r="T2425" s="1" t="s">
        <v>22</v>
      </c>
      <c r="U2425">
        <f>VLOOKUP(E2425,[1]Report!$E$4:$T$4596,16,0)</f>
        <v>0</v>
      </c>
    </row>
    <row r="2426" spans="1:21" x14ac:dyDescent="0.25">
      <c r="A2426" s="1" t="s">
        <v>6048</v>
      </c>
      <c r="B2426" s="1" t="s">
        <v>21</v>
      </c>
      <c r="C2426" s="1" t="s">
        <v>3980</v>
      </c>
      <c r="D2426" s="1" t="s">
        <v>21</v>
      </c>
      <c r="E2426" s="1" t="s">
        <v>2977</v>
      </c>
      <c r="F2426" s="1" t="s">
        <v>4372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5">
        <v>2300</v>
      </c>
      <c r="Q2426" s="5">
        <v>2300</v>
      </c>
      <c r="R2426" s="1" t="s">
        <v>6049</v>
      </c>
      <c r="S2426" s="1" t="s">
        <v>2618</v>
      </c>
      <c r="T2426" s="1" t="s">
        <v>22</v>
      </c>
      <c r="U2426">
        <f>VLOOKUP(E2426,[1]Report!$E$4:$T$4596,16,0)</f>
        <v>0</v>
      </c>
    </row>
    <row r="2427" spans="1:21" x14ac:dyDescent="0.25">
      <c r="A2427" s="1" t="s">
        <v>6050</v>
      </c>
      <c r="B2427" s="1" t="s">
        <v>21</v>
      </c>
      <c r="C2427" s="1" t="s">
        <v>3980</v>
      </c>
      <c r="D2427" s="1" t="s">
        <v>21</v>
      </c>
      <c r="E2427" s="1" t="s">
        <v>2977</v>
      </c>
      <c r="F2427" s="1" t="s">
        <v>4372</v>
      </c>
      <c r="G2427" s="2"/>
      <c r="H2427" s="5">
        <v>200</v>
      </c>
      <c r="I2427" s="2"/>
      <c r="J2427" s="2"/>
      <c r="K2427" s="2"/>
      <c r="L2427" s="2"/>
      <c r="M2427" s="2"/>
      <c r="N2427" s="2"/>
      <c r="O2427" s="2"/>
      <c r="P2427" s="2"/>
      <c r="Q2427" s="5">
        <v>200</v>
      </c>
      <c r="R2427" s="1" t="s">
        <v>6051</v>
      </c>
      <c r="S2427" s="1" t="s">
        <v>2618</v>
      </c>
      <c r="T2427" s="1" t="s">
        <v>22</v>
      </c>
      <c r="U2427">
        <f>VLOOKUP(E2427,[1]Report!$E$4:$T$4596,16,0)</f>
        <v>0</v>
      </c>
    </row>
    <row r="2428" spans="1:21" x14ac:dyDescent="0.25">
      <c r="A2428" s="1" t="s">
        <v>3658</v>
      </c>
      <c r="B2428" s="1" t="s">
        <v>21</v>
      </c>
      <c r="C2428" s="1" t="s">
        <v>3980</v>
      </c>
      <c r="D2428" s="1" t="s">
        <v>21</v>
      </c>
      <c r="E2428" s="1" t="s">
        <v>2977</v>
      </c>
      <c r="F2428" s="1" t="s">
        <v>4372</v>
      </c>
      <c r="G2428" s="2"/>
      <c r="H2428" s="5">
        <v>500</v>
      </c>
      <c r="I2428" s="2"/>
      <c r="J2428" s="2"/>
      <c r="K2428" s="2"/>
      <c r="L2428" s="2"/>
      <c r="M2428" s="2"/>
      <c r="N2428" s="2"/>
      <c r="O2428" s="2"/>
      <c r="P2428" s="2"/>
      <c r="Q2428" s="5">
        <v>500</v>
      </c>
      <c r="R2428" s="1" t="s">
        <v>6052</v>
      </c>
      <c r="S2428" s="1" t="s">
        <v>2618</v>
      </c>
      <c r="T2428" s="1" t="s">
        <v>22</v>
      </c>
      <c r="U2428">
        <f>VLOOKUP(E2428,[1]Report!$E$4:$T$4596,16,0)</f>
        <v>0</v>
      </c>
    </row>
    <row r="2429" spans="1:21" x14ac:dyDescent="0.25">
      <c r="A2429" s="1" t="s">
        <v>6053</v>
      </c>
      <c r="B2429" s="1" t="s">
        <v>21</v>
      </c>
      <c r="C2429" s="1" t="s">
        <v>3980</v>
      </c>
      <c r="D2429" s="1" t="s">
        <v>21</v>
      </c>
      <c r="E2429" s="1" t="s">
        <v>2977</v>
      </c>
      <c r="F2429" s="1" t="s">
        <v>4372</v>
      </c>
      <c r="G2429" s="2"/>
      <c r="H2429" s="2"/>
      <c r="I2429" s="5">
        <v>470</v>
      </c>
      <c r="J2429" s="2"/>
      <c r="K2429" s="2"/>
      <c r="L2429" s="2"/>
      <c r="M2429" s="2"/>
      <c r="N2429" s="2"/>
      <c r="O2429" s="2"/>
      <c r="P2429" s="2"/>
      <c r="Q2429" s="5">
        <v>470</v>
      </c>
      <c r="R2429" s="1" t="s">
        <v>6054</v>
      </c>
      <c r="S2429" s="1" t="s">
        <v>2618</v>
      </c>
      <c r="T2429" s="1" t="s">
        <v>22</v>
      </c>
      <c r="U2429">
        <f>VLOOKUP(E2429,[1]Report!$E$4:$T$4596,16,0)</f>
        <v>0</v>
      </c>
    </row>
    <row r="2430" spans="1:21" x14ac:dyDescent="0.25">
      <c r="A2430" s="1" t="s">
        <v>6055</v>
      </c>
      <c r="B2430" s="1" t="s">
        <v>21</v>
      </c>
      <c r="C2430" s="1" t="s">
        <v>3980</v>
      </c>
      <c r="D2430" s="1" t="s">
        <v>21</v>
      </c>
      <c r="E2430" s="1" t="s">
        <v>2977</v>
      </c>
      <c r="F2430" s="1" t="s">
        <v>4372</v>
      </c>
      <c r="G2430" s="2"/>
      <c r="H2430" s="2"/>
      <c r="I2430" s="2"/>
      <c r="J2430" s="5">
        <v>1350</v>
      </c>
      <c r="K2430" s="2"/>
      <c r="L2430" s="2"/>
      <c r="M2430" s="2"/>
      <c r="N2430" s="2"/>
      <c r="O2430" s="2"/>
      <c r="P2430" s="2"/>
      <c r="Q2430" s="5">
        <v>1350</v>
      </c>
      <c r="R2430" s="1" t="s">
        <v>6056</v>
      </c>
      <c r="S2430" s="1" t="s">
        <v>2618</v>
      </c>
      <c r="T2430" s="1" t="s">
        <v>22</v>
      </c>
      <c r="U2430">
        <f>VLOOKUP(E2430,[1]Report!$E$4:$T$4596,16,0)</f>
        <v>0</v>
      </c>
    </row>
    <row r="2431" spans="1:21" x14ac:dyDescent="0.25">
      <c r="A2431" s="1" t="s">
        <v>6057</v>
      </c>
      <c r="B2431" s="1" t="s">
        <v>21</v>
      </c>
      <c r="C2431" s="1" t="s">
        <v>3980</v>
      </c>
      <c r="D2431" s="1" t="s">
        <v>21</v>
      </c>
      <c r="E2431" s="1" t="s">
        <v>2977</v>
      </c>
      <c r="F2431" s="1" t="s">
        <v>4372</v>
      </c>
      <c r="G2431" s="2"/>
      <c r="H2431" s="2"/>
      <c r="I2431" s="5">
        <v>450</v>
      </c>
      <c r="J2431" s="2"/>
      <c r="K2431" s="2"/>
      <c r="L2431" s="2"/>
      <c r="M2431" s="2"/>
      <c r="N2431" s="2"/>
      <c r="O2431" s="2"/>
      <c r="P2431" s="2"/>
      <c r="Q2431" s="5">
        <v>450</v>
      </c>
      <c r="R2431" s="1" t="s">
        <v>6058</v>
      </c>
      <c r="S2431" s="1" t="s">
        <v>2618</v>
      </c>
      <c r="T2431" s="1" t="s">
        <v>22</v>
      </c>
      <c r="U2431">
        <f>VLOOKUP(E2431,[1]Report!$E$4:$T$4596,16,0)</f>
        <v>0</v>
      </c>
    </row>
    <row r="2432" spans="1:21" x14ac:dyDescent="0.25">
      <c r="A2432" s="1" t="s">
        <v>6059</v>
      </c>
      <c r="B2432" s="1" t="s">
        <v>21</v>
      </c>
      <c r="C2432" s="1" t="s">
        <v>3980</v>
      </c>
      <c r="D2432" s="1" t="s">
        <v>21</v>
      </c>
      <c r="E2432" s="1" t="s">
        <v>2977</v>
      </c>
      <c r="F2432" s="1" t="s">
        <v>4372</v>
      </c>
      <c r="G2432" s="2"/>
      <c r="H2432" s="2"/>
      <c r="I2432" s="5">
        <v>200</v>
      </c>
      <c r="J2432" s="2"/>
      <c r="K2432" s="2"/>
      <c r="L2432" s="2"/>
      <c r="M2432" s="2"/>
      <c r="N2432" s="2"/>
      <c r="O2432" s="2"/>
      <c r="P2432" s="2"/>
      <c r="Q2432" s="5">
        <v>200</v>
      </c>
      <c r="R2432" s="1" t="s">
        <v>6060</v>
      </c>
      <c r="S2432" s="1" t="s">
        <v>2618</v>
      </c>
      <c r="T2432" s="1" t="s">
        <v>22</v>
      </c>
      <c r="U2432">
        <f>VLOOKUP(E2432,[1]Report!$E$4:$T$4596,16,0)</f>
        <v>0</v>
      </c>
    </row>
    <row r="2433" spans="1:21" x14ac:dyDescent="0.25">
      <c r="A2433" s="1" t="s">
        <v>6061</v>
      </c>
      <c r="B2433" s="1" t="s">
        <v>21</v>
      </c>
      <c r="C2433" s="1" t="s">
        <v>3980</v>
      </c>
      <c r="D2433" s="1" t="s">
        <v>21</v>
      </c>
      <c r="E2433" s="1" t="s">
        <v>2977</v>
      </c>
      <c r="F2433" s="1" t="s">
        <v>4372</v>
      </c>
      <c r="G2433" s="2"/>
      <c r="H2433" s="2"/>
      <c r="I2433" s="2"/>
      <c r="J2433" s="5">
        <v>236</v>
      </c>
      <c r="K2433" s="2"/>
      <c r="L2433" s="2"/>
      <c r="M2433" s="2"/>
      <c r="N2433" s="2"/>
      <c r="O2433" s="2"/>
      <c r="P2433" s="2"/>
      <c r="Q2433" s="5">
        <v>236</v>
      </c>
      <c r="R2433" s="1" t="s">
        <v>6062</v>
      </c>
      <c r="S2433" s="1" t="s">
        <v>2618</v>
      </c>
      <c r="T2433" s="1" t="s">
        <v>22</v>
      </c>
      <c r="U2433">
        <f>VLOOKUP(E2433,[1]Report!$E$4:$T$4596,16,0)</f>
        <v>0</v>
      </c>
    </row>
    <row r="2434" spans="1:21" x14ac:dyDescent="0.25">
      <c r="A2434" s="1" t="s">
        <v>6063</v>
      </c>
      <c r="B2434" s="1" t="s">
        <v>21</v>
      </c>
      <c r="C2434" s="1" t="s">
        <v>3980</v>
      </c>
      <c r="D2434" s="1" t="s">
        <v>21</v>
      </c>
      <c r="E2434" s="1" t="s">
        <v>2977</v>
      </c>
      <c r="F2434" s="1" t="s">
        <v>4372</v>
      </c>
      <c r="G2434" s="2"/>
      <c r="H2434" s="2"/>
      <c r="I2434" s="2"/>
      <c r="J2434" s="2"/>
      <c r="K2434" s="2"/>
      <c r="L2434" s="5">
        <v>500</v>
      </c>
      <c r="M2434" s="2"/>
      <c r="N2434" s="2"/>
      <c r="O2434" s="2"/>
      <c r="P2434" s="2"/>
      <c r="Q2434" s="5">
        <v>500</v>
      </c>
      <c r="R2434" s="1" t="s">
        <v>6064</v>
      </c>
      <c r="S2434" s="1" t="s">
        <v>2618</v>
      </c>
      <c r="T2434" s="1" t="s">
        <v>22</v>
      </c>
      <c r="U2434">
        <f>VLOOKUP(E2434,[1]Report!$E$4:$T$4596,16,0)</f>
        <v>0</v>
      </c>
    </row>
    <row r="2435" spans="1:21" x14ac:dyDescent="0.25">
      <c r="A2435" s="1" t="s">
        <v>6065</v>
      </c>
      <c r="B2435" s="1" t="s">
        <v>21</v>
      </c>
      <c r="C2435" s="1" t="s">
        <v>3980</v>
      </c>
      <c r="D2435" s="1" t="s">
        <v>21</v>
      </c>
      <c r="E2435" s="1" t="s">
        <v>2977</v>
      </c>
      <c r="F2435" s="1" t="s">
        <v>4372</v>
      </c>
      <c r="G2435" s="2"/>
      <c r="H2435" s="2"/>
      <c r="I2435" s="2"/>
      <c r="J2435" s="2"/>
      <c r="K2435" s="2"/>
      <c r="L2435" s="5">
        <v>180</v>
      </c>
      <c r="M2435" s="2"/>
      <c r="N2435" s="2"/>
      <c r="O2435" s="2"/>
      <c r="P2435" s="2"/>
      <c r="Q2435" s="5">
        <v>180</v>
      </c>
      <c r="R2435" s="1" t="s">
        <v>6066</v>
      </c>
      <c r="S2435" s="1" t="s">
        <v>2618</v>
      </c>
      <c r="T2435" s="1" t="s">
        <v>22</v>
      </c>
      <c r="U2435">
        <f>VLOOKUP(E2435,[1]Report!$E$4:$T$4596,16,0)</f>
        <v>0</v>
      </c>
    </row>
    <row r="2436" spans="1:21" x14ac:dyDescent="0.25">
      <c r="A2436" s="1" t="s">
        <v>6067</v>
      </c>
      <c r="B2436" s="1" t="s">
        <v>21</v>
      </c>
      <c r="C2436" s="1" t="s">
        <v>6068</v>
      </c>
      <c r="D2436" s="1" t="s">
        <v>21</v>
      </c>
      <c r="E2436" s="1" t="s">
        <v>6069</v>
      </c>
      <c r="F2436" s="1" t="s">
        <v>4372</v>
      </c>
      <c r="G2436" s="2"/>
      <c r="H2436" s="2"/>
      <c r="I2436" s="5">
        <v>5065</v>
      </c>
      <c r="J2436" s="2"/>
      <c r="K2436" s="2"/>
      <c r="L2436" s="2"/>
      <c r="M2436" s="2"/>
      <c r="N2436" s="2"/>
      <c r="O2436" s="2"/>
      <c r="P2436" s="2"/>
      <c r="Q2436" s="5">
        <v>5065</v>
      </c>
      <c r="R2436" s="1" t="s">
        <v>6070</v>
      </c>
      <c r="S2436" s="1" t="s">
        <v>6068</v>
      </c>
      <c r="T2436" s="1" t="s">
        <v>22</v>
      </c>
      <c r="U2436">
        <f>VLOOKUP(E2436,[1]Report!$E$4:$T$4596,16,0)</f>
        <v>0</v>
      </c>
    </row>
    <row r="2437" spans="1:21" x14ac:dyDescent="0.25">
      <c r="A2437" s="1" t="s">
        <v>6071</v>
      </c>
      <c r="B2437" s="1" t="s">
        <v>21</v>
      </c>
      <c r="C2437" s="1" t="s">
        <v>6068</v>
      </c>
      <c r="D2437" s="1" t="s">
        <v>21</v>
      </c>
      <c r="E2437" s="1" t="s">
        <v>6069</v>
      </c>
      <c r="F2437" s="1" t="s">
        <v>4372</v>
      </c>
      <c r="G2437" s="2"/>
      <c r="H2437" s="2"/>
      <c r="I2437" s="2"/>
      <c r="J2437" s="5">
        <v>665.34</v>
      </c>
      <c r="K2437" s="2"/>
      <c r="L2437" s="2"/>
      <c r="M2437" s="2"/>
      <c r="N2437" s="2"/>
      <c r="O2437" s="2"/>
      <c r="P2437" s="2"/>
      <c r="Q2437" s="5">
        <v>665.34</v>
      </c>
      <c r="R2437" s="1" t="s">
        <v>6072</v>
      </c>
      <c r="S2437" s="1" t="s">
        <v>6068</v>
      </c>
      <c r="T2437" s="1" t="s">
        <v>22</v>
      </c>
      <c r="U2437">
        <f>VLOOKUP(E2437,[1]Report!$E$4:$T$4596,16,0)</f>
        <v>0</v>
      </c>
    </row>
    <row r="2438" spans="1:21" x14ac:dyDescent="0.25">
      <c r="A2438" s="1" t="s">
        <v>6073</v>
      </c>
      <c r="B2438" s="1" t="s">
        <v>21</v>
      </c>
      <c r="C2438" s="1" t="s">
        <v>6068</v>
      </c>
      <c r="D2438" s="1" t="s">
        <v>21</v>
      </c>
      <c r="E2438" s="1" t="s">
        <v>6069</v>
      </c>
      <c r="F2438" s="1" t="s">
        <v>4372</v>
      </c>
      <c r="G2438" s="2"/>
      <c r="H2438" s="2"/>
      <c r="I2438" s="2"/>
      <c r="J2438" s="5">
        <v>615.34</v>
      </c>
      <c r="K2438" s="2"/>
      <c r="L2438" s="2"/>
      <c r="M2438" s="2"/>
      <c r="N2438" s="2"/>
      <c r="O2438" s="2"/>
      <c r="P2438" s="2"/>
      <c r="Q2438" s="5">
        <v>615.34</v>
      </c>
      <c r="R2438" s="1" t="s">
        <v>6074</v>
      </c>
      <c r="S2438" s="1" t="s">
        <v>6068</v>
      </c>
      <c r="T2438" s="1" t="s">
        <v>22</v>
      </c>
      <c r="U2438">
        <f>VLOOKUP(E2438,[1]Report!$E$4:$T$4596,16,0)</f>
        <v>0</v>
      </c>
    </row>
    <row r="2439" spans="1:21" x14ac:dyDescent="0.25">
      <c r="A2439" s="1" t="s">
        <v>6075</v>
      </c>
      <c r="B2439" s="1" t="s">
        <v>21</v>
      </c>
      <c r="C2439" s="1" t="s">
        <v>6068</v>
      </c>
      <c r="D2439" s="1" t="s">
        <v>21</v>
      </c>
      <c r="E2439" s="1" t="s">
        <v>6069</v>
      </c>
      <c r="F2439" s="1" t="s">
        <v>4372</v>
      </c>
      <c r="G2439" s="2"/>
      <c r="H2439" s="2"/>
      <c r="I2439" s="2"/>
      <c r="J2439" s="5">
        <v>6015.34</v>
      </c>
      <c r="K2439" s="2"/>
      <c r="L2439" s="2"/>
      <c r="M2439" s="2"/>
      <c r="N2439" s="2"/>
      <c r="O2439" s="2"/>
      <c r="P2439" s="2"/>
      <c r="Q2439" s="5">
        <v>6015.34</v>
      </c>
      <c r="R2439" s="1" t="s">
        <v>6076</v>
      </c>
      <c r="S2439" s="1" t="s">
        <v>6068</v>
      </c>
      <c r="T2439" s="1" t="s">
        <v>22</v>
      </c>
      <c r="U2439">
        <f>VLOOKUP(E2439,[1]Report!$E$4:$T$4596,16,0)</f>
        <v>0</v>
      </c>
    </row>
    <row r="2440" spans="1:21" x14ac:dyDescent="0.25">
      <c r="A2440" s="1" t="s">
        <v>6077</v>
      </c>
      <c r="B2440" s="1" t="s">
        <v>21</v>
      </c>
      <c r="C2440" s="1" t="s">
        <v>6068</v>
      </c>
      <c r="D2440" s="1" t="s">
        <v>21</v>
      </c>
      <c r="E2440" s="1" t="s">
        <v>6069</v>
      </c>
      <c r="F2440" s="1" t="s">
        <v>4372</v>
      </c>
      <c r="G2440" s="2"/>
      <c r="H2440" s="2"/>
      <c r="I2440" s="2"/>
      <c r="J2440" s="2"/>
      <c r="K2440" s="5">
        <v>1015.34</v>
      </c>
      <c r="L2440" s="2"/>
      <c r="M2440" s="2"/>
      <c r="N2440" s="2"/>
      <c r="O2440" s="2"/>
      <c r="P2440" s="2"/>
      <c r="Q2440" s="5">
        <v>1015.34</v>
      </c>
      <c r="R2440" s="1" t="s">
        <v>6078</v>
      </c>
      <c r="S2440" s="1" t="s">
        <v>6068</v>
      </c>
      <c r="T2440" s="1" t="s">
        <v>22</v>
      </c>
      <c r="U2440">
        <f>VLOOKUP(E2440,[1]Report!$E$4:$T$4596,16,0)</f>
        <v>0</v>
      </c>
    </row>
    <row r="2441" spans="1:21" x14ac:dyDescent="0.25">
      <c r="A2441" s="1" t="s">
        <v>6079</v>
      </c>
      <c r="B2441" s="1" t="s">
        <v>21</v>
      </c>
      <c r="C2441" s="1" t="s">
        <v>6068</v>
      </c>
      <c r="D2441" s="1" t="s">
        <v>21</v>
      </c>
      <c r="E2441" s="1" t="s">
        <v>6069</v>
      </c>
      <c r="F2441" s="1" t="s">
        <v>4372</v>
      </c>
      <c r="G2441" s="2"/>
      <c r="H2441" s="2"/>
      <c r="I2441" s="2"/>
      <c r="J2441" s="2"/>
      <c r="K2441" s="5">
        <v>1015.34</v>
      </c>
      <c r="L2441" s="2"/>
      <c r="M2441" s="2"/>
      <c r="N2441" s="2"/>
      <c r="O2441" s="2"/>
      <c r="P2441" s="2"/>
      <c r="Q2441" s="5">
        <v>1015.34</v>
      </c>
      <c r="R2441" s="1" t="s">
        <v>6080</v>
      </c>
      <c r="S2441" s="1" t="s">
        <v>6068</v>
      </c>
      <c r="T2441" s="1" t="s">
        <v>22</v>
      </c>
      <c r="U2441">
        <f>VLOOKUP(E2441,[1]Report!$E$4:$T$4596,16,0)</f>
        <v>0</v>
      </c>
    </row>
    <row r="2442" spans="1:21" x14ac:dyDescent="0.25">
      <c r="A2442" s="1" t="s">
        <v>525</v>
      </c>
      <c r="B2442" s="1" t="s">
        <v>21</v>
      </c>
      <c r="C2442" s="1" t="s">
        <v>6068</v>
      </c>
      <c r="D2442" s="1" t="s">
        <v>21</v>
      </c>
      <c r="E2442" s="1" t="s">
        <v>6069</v>
      </c>
      <c r="F2442" s="1" t="s">
        <v>4372</v>
      </c>
      <c r="G2442" s="2"/>
      <c r="H2442" s="2"/>
      <c r="I2442" s="2"/>
      <c r="J2442" s="2"/>
      <c r="K2442" s="5">
        <v>5065</v>
      </c>
      <c r="L2442" s="2"/>
      <c r="M2442" s="2"/>
      <c r="N2442" s="2"/>
      <c r="O2442" s="2"/>
      <c r="P2442" s="2"/>
      <c r="Q2442" s="5">
        <v>5065</v>
      </c>
      <c r="R2442" s="1" t="s">
        <v>6081</v>
      </c>
      <c r="S2442" s="1" t="s">
        <v>6068</v>
      </c>
      <c r="T2442" s="1" t="s">
        <v>22</v>
      </c>
      <c r="U2442">
        <f>VLOOKUP(E2442,[1]Report!$E$4:$T$4596,16,0)</f>
        <v>0</v>
      </c>
    </row>
    <row r="2443" spans="1:21" x14ac:dyDescent="0.25">
      <c r="A2443" s="1" t="s">
        <v>6082</v>
      </c>
      <c r="B2443" s="1" t="s">
        <v>21</v>
      </c>
      <c r="C2443" s="1" t="s">
        <v>6068</v>
      </c>
      <c r="D2443" s="1" t="s">
        <v>21</v>
      </c>
      <c r="E2443" s="1" t="s">
        <v>6069</v>
      </c>
      <c r="F2443" s="1" t="s">
        <v>4372</v>
      </c>
      <c r="G2443" s="2"/>
      <c r="H2443" s="2"/>
      <c r="I2443" s="2"/>
      <c r="J2443" s="2"/>
      <c r="K2443" s="5">
        <v>4015</v>
      </c>
      <c r="L2443" s="2"/>
      <c r="M2443" s="2"/>
      <c r="N2443" s="2"/>
      <c r="O2443" s="2"/>
      <c r="P2443" s="2"/>
      <c r="Q2443" s="5">
        <v>4015</v>
      </c>
      <c r="R2443" s="1" t="s">
        <v>6083</v>
      </c>
      <c r="S2443" s="1" t="s">
        <v>6068</v>
      </c>
      <c r="T2443" s="1" t="s">
        <v>22</v>
      </c>
      <c r="U2443">
        <f>VLOOKUP(E2443,[1]Report!$E$4:$T$4596,16,0)</f>
        <v>0</v>
      </c>
    </row>
    <row r="2444" spans="1:21" x14ac:dyDescent="0.25">
      <c r="A2444" s="1" t="s">
        <v>6084</v>
      </c>
      <c r="B2444" s="1" t="s">
        <v>21</v>
      </c>
      <c r="C2444" s="1" t="s">
        <v>6068</v>
      </c>
      <c r="D2444" s="1" t="s">
        <v>21</v>
      </c>
      <c r="E2444" s="1" t="s">
        <v>6069</v>
      </c>
      <c r="F2444" s="1" t="s">
        <v>4372</v>
      </c>
      <c r="G2444" s="2"/>
      <c r="H2444" s="2"/>
      <c r="I2444" s="2"/>
      <c r="J2444" s="2"/>
      <c r="K2444" s="5">
        <v>2515.34</v>
      </c>
      <c r="L2444" s="2"/>
      <c r="M2444" s="2"/>
      <c r="N2444" s="2"/>
      <c r="O2444" s="2"/>
      <c r="P2444" s="2"/>
      <c r="Q2444" s="5">
        <v>2515.34</v>
      </c>
      <c r="R2444" s="1" t="s">
        <v>6085</v>
      </c>
      <c r="S2444" s="1" t="s">
        <v>6068</v>
      </c>
      <c r="T2444" s="1" t="s">
        <v>22</v>
      </c>
      <c r="U2444">
        <f>VLOOKUP(E2444,[1]Report!$E$4:$T$4596,16,0)</f>
        <v>0</v>
      </c>
    </row>
    <row r="2445" spans="1:21" x14ac:dyDescent="0.25">
      <c r="A2445" s="1" t="s">
        <v>6086</v>
      </c>
      <c r="B2445" s="1" t="s">
        <v>21</v>
      </c>
      <c r="C2445" s="1" t="s">
        <v>6068</v>
      </c>
      <c r="D2445" s="1" t="s">
        <v>21</v>
      </c>
      <c r="E2445" s="1" t="s">
        <v>6069</v>
      </c>
      <c r="F2445" s="1" t="s">
        <v>4372</v>
      </c>
      <c r="G2445" s="2"/>
      <c r="H2445" s="2"/>
      <c r="I2445" s="2"/>
      <c r="J2445" s="2"/>
      <c r="K2445" s="5">
        <v>2011.8</v>
      </c>
      <c r="L2445" s="2"/>
      <c r="M2445" s="2"/>
      <c r="N2445" s="2"/>
      <c r="O2445" s="2"/>
      <c r="P2445" s="2"/>
      <c r="Q2445" s="5">
        <v>2011.8</v>
      </c>
      <c r="R2445" s="1" t="s">
        <v>6087</v>
      </c>
      <c r="S2445" s="1" t="s">
        <v>6068</v>
      </c>
      <c r="T2445" s="1" t="s">
        <v>22</v>
      </c>
      <c r="U2445">
        <f>VLOOKUP(E2445,[1]Report!$E$4:$T$4596,16,0)</f>
        <v>0</v>
      </c>
    </row>
    <row r="2446" spans="1:21" x14ac:dyDescent="0.25">
      <c r="A2446" s="1" t="s">
        <v>6088</v>
      </c>
      <c r="B2446" s="1" t="s">
        <v>21</v>
      </c>
      <c r="C2446" s="1" t="s">
        <v>6068</v>
      </c>
      <c r="D2446" s="1" t="s">
        <v>21</v>
      </c>
      <c r="E2446" s="1" t="s">
        <v>6069</v>
      </c>
      <c r="F2446" s="1" t="s">
        <v>4372</v>
      </c>
      <c r="G2446" s="2"/>
      <c r="H2446" s="2"/>
      <c r="I2446" s="2"/>
      <c r="J2446" s="2"/>
      <c r="K2446" s="2"/>
      <c r="L2446" s="5">
        <v>515.34</v>
      </c>
      <c r="M2446" s="2"/>
      <c r="N2446" s="2"/>
      <c r="O2446" s="2"/>
      <c r="P2446" s="2"/>
      <c r="Q2446" s="5">
        <v>515.34</v>
      </c>
      <c r="R2446" s="1" t="s">
        <v>6089</v>
      </c>
      <c r="S2446" s="1" t="s">
        <v>6068</v>
      </c>
      <c r="T2446" s="1" t="s">
        <v>22</v>
      </c>
      <c r="U2446">
        <f>VLOOKUP(E2446,[1]Report!$E$4:$T$4596,16,0)</f>
        <v>0</v>
      </c>
    </row>
    <row r="2447" spans="1:21" x14ac:dyDescent="0.25">
      <c r="A2447" s="1" t="s">
        <v>6090</v>
      </c>
      <c r="B2447" s="1" t="s">
        <v>21</v>
      </c>
      <c r="C2447" s="1" t="s">
        <v>6068</v>
      </c>
      <c r="D2447" s="1" t="s">
        <v>21</v>
      </c>
      <c r="E2447" s="1" t="s">
        <v>6069</v>
      </c>
      <c r="F2447" s="1" t="s">
        <v>4372</v>
      </c>
      <c r="G2447" s="2"/>
      <c r="H2447" s="2"/>
      <c r="I2447" s="2"/>
      <c r="J2447" s="2"/>
      <c r="K2447" s="2"/>
      <c r="L2447" s="5">
        <v>5015.34</v>
      </c>
      <c r="M2447" s="2"/>
      <c r="N2447" s="2"/>
      <c r="O2447" s="2"/>
      <c r="P2447" s="2"/>
      <c r="Q2447" s="5">
        <v>5015.34</v>
      </c>
      <c r="R2447" s="1" t="s">
        <v>2508</v>
      </c>
      <c r="S2447" s="1" t="s">
        <v>6068</v>
      </c>
      <c r="T2447" s="1" t="s">
        <v>22</v>
      </c>
      <c r="U2447">
        <f>VLOOKUP(E2447,[1]Report!$E$4:$T$4596,16,0)</f>
        <v>0</v>
      </c>
    </row>
    <row r="2448" spans="1:21" x14ac:dyDescent="0.25">
      <c r="A2448" s="1" t="s">
        <v>6091</v>
      </c>
      <c r="B2448" s="1" t="s">
        <v>21</v>
      </c>
      <c r="C2448" s="1" t="s">
        <v>6068</v>
      </c>
      <c r="D2448" s="1" t="s">
        <v>21</v>
      </c>
      <c r="E2448" s="1" t="s">
        <v>6069</v>
      </c>
      <c r="F2448" s="1" t="s">
        <v>4372</v>
      </c>
      <c r="G2448" s="2"/>
      <c r="H2448" s="2"/>
      <c r="I2448" s="2"/>
      <c r="J2448" s="2"/>
      <c r="K2448" s="2"/>
      <c r="L2448" s="5">
        <v>506.5</v>
      </c>
      <c r="M2448" s="2"/>
      <c r="N2448" s="2"/>
      <c r="O2448" s="2"/>
      <c r="P2448" s="2"/>
      <c r="Q2448" s="5">
        <v>506.5</v>
      </c>
      <c r="R2448" s="1" t="s">
        <v>6092</v>
      </c>
      <c r="S2448" s="1" t="s">
        <v>6068</v>
      </c>
      <c r="T2448" s="1" t="s">
        <v>22</v>
      </c>
      <c r="U2448">
        <f>VLOOKUP(E2448,[1]Report!$E$4:$T$4596,16,0)</f>
        <v>0</v>
      </c>
    </row>
    <row r="2449" spans="1:21" x14ac:dyDescent="0.25">
      <c r="A2449" s="1" t="s">
        <v>6093</v>
      </c>
      <c r="B2449" s="1" t="s">
        <v>21</v>
      </c>
      <c r="C2449" s="1" t="s">
        <v>6068</v>
      </c>
      <c r="D2449" s="1" t="s">
        <v>21</v>
      </c>
      <c r="E2449" s="1" t="s">
        <v>6069</v>
      </c>
      <c r="F2449" s="1" t="s">
        <v>4372</v>
      </c>
      <c r="G2449" s="2"/>
      <c r="H2449" s="2"/>
      <c r="I2449" s="2"/>
      <c r="J2449" s="2"/>
      <c r="K2449" s="2"/>
      <c r="L2449" s="5">
        <v>506.5</v>
      </c>
      <c r="M2449" s="2"/>
      <c r="N2449" s="2"/>
      <c r="O2449" s="2"/>
      <c r="P2449" s="2"/>
      <c r="Q2449" s="5">
        <v>506.5</v>
      </c>
      <c r="R2449" s="1" t="s">
        <v>6094</v>
      </c>
      <c r="S2449" s="1" t="s">
        <v>6068</v>
      </c>
      <c r="T2449" s="1" t="s">
        <v>22</v>
      </c>
      <c r="U2449">
        <f>VLOOKUP(E2449,[1]Report!$E$4:$T$4596,16,0)</f>
        <v>0</v>
      </c>
    </row>
    <row r="2450" spans="1:21" x14ac:dyDescent="0.25">
      <c r="A2450" s="1" t="s">
        <v>6095</v>
      </c>
      <c r="B2450" s="1" t="s">
        <v>21</v>
      </c>
      <c r="C2450" s="1" t="s">
        <v>6068</v>
      </c>
      <c r="D2450" s="1" t="s">
        <v>21</v>
      </c>
      <c r="E2450" s="1" t="s">
        <v>6069</v>
      </c>
      <c r="F2450" s="1" t="s">
        <v>4372</v>
      </c>
      <c r="G2450" s="2"/>
      <c r="H2450" s="2"/>
      <c r="I2450" s="2"/>
      <c r="J2450" s="2"/>
      <c r="K2450" s="2"/>
      <c r="L2450" s="5">
        <v>511.8</v>
      </c>
      <c r="M2450" s="2"/>
      <c r="N2450" s="2"/>
      <c r="O2450" s="2"/>
      <c r="P2450" s="2"/>
      <c r="Q2450" s="5">
        <v>511.8</v>
      </c>
      <c r="R2450" s="1" t="s">
        <v>6096</v>
      </c>
      <c r="S2450" s="1" t="s">
        <v>6068</v>
      </c>
      <c r="T2450" s="1" t="s">
        <v>22</v>
      </c>
      <c r="U2450">
        <f>VLOOKUP(E2450,[1]Report!$E$4:$T$4596,16,0)</f>
        <v>0</v>
      </c>
    </row>
    <row r="2451" spans="1:21" x14ac:dyDescent="0.25">
      <c r="A2451" s="1" t="s">
        <v>6097</v>
      </c>
      <c r="B2451" s="1" t="s">
        <v>21</v>
      </c>
      <c r="C2451" s="1" t="s">
        <v>6068</v>
      </c>
      <c r="D2451" s="1" t="s">
        <v>21</v>
      </c>
      <c r="E2451" s="1" t="s">
        <v>6069</v>
      </c>
      <c r="F2451" s="1" t="s">
        <v>4372</v>
      </c>
      <c r="G2451" s="2"/>
      <c r="H2451" s="2"/>
      <c r="I2451" s="2"/>
      <c r="J2451" s="2"/>
      <c r="K2451" s="2"/>
      <c r="L2451" s="5">
        <v>506.5</v>
      </c>
      <c r="M2451" s="2"/>
      <c r="N2451" s="2"/>
      <c r="O2451" s="2"/>
      <c r="P2451" s="2"/>
      <c r="Q2451" s="5">
        <v>506.5</v>
      </c>
      <c r="R2451" s="1" t="s">
        <v>6098</v>
      </c>
      <c r="S2451" s="1" t="s">
        <v>6068</v>
      </c>
      <c r="T2451" s="1" t="s">
        <v>22</v>
      </c>
      <c r="U2451">
        <f>VLOOKUP(E2451,[1]Report!$E$4:$T$4596,16,0)</f>
        <v>0</v>
      </c>
    </row>
    <row r="2452" spans="1:21" x14ac:dyDescent="0.25">
      <c r="A2452" s="1" t="s">
        <v>6099</v>
      </c>
      <c r="B2452" s="1" t="s">
        <v>21</v>
      </c>
      <c r="C2452" s="1" t="s">
        <v>6068</v>
      </c>
      <c r="D2452" s="1" t="s">
        <v>21</v>
      </c>
      <c r="E2452" s="1" t="s">
        <v>6069</v>
      </c>
      <c r="F2452" s="1" t="s">
        <v>4372</v>
      </c>
      <c r="G2452" s="2"/>
      <c r="H2452" s="2"/>
      <c r="I2452" s="2"/>
      <c r="J2452" s="2"/>
      <c r="K2452" s="2"/>
      <c r="L2452" s="5">
        <v>1015.34</v>
      </c>
      <c r="M2452" s="2"/>
      <c r="N2452" s="2"/>
      <c r="O2452" s="2"/>
      <c r="P2452" s="2"/>
      <c r="Q2452" s="5">
        <v>1015.34</v>
      </c>
      <c r="R2452" s="1" t="s">
        <v>6100</v>
      </c>
      <c r="S2452" s="1" t="s">
        <v>6068</v>
      </c>
      <c r="T2452" s="1" t="s">
        <v>22</v>
      </c>
      <c r="U2452">
        <f>VLOOKUP(E2452,[1]Report!$E$4:$T$4596,16,0)</f>
        <v>0</v>
      </c>
    </row>
    <row r="2453" spans="1:21" x14ac:dyDescent="0.25">
      <c r="A2453" s="1" t="s">
        <v>6101</v>
      </c>
      <c r="B2453" s="1" t="s">
        <v>21</v>
      </c>
      <c r="C2453" s="1" t="s">
        <v>6068</v>
      </c>
      <c r="D2453" s="1" t="s">
        <v>21</v>
      </c>
      <c r="E2453" s="1" t="s">
        <v>6069</v>
      </c>
      <c r="F2453" s="1" t="s">
        <v>4372</v>
      </c>
      <c r="G2453" s="2"/>
      <c r="H2453" s="2"/>
      <c r="I2453" s="2"/>
      <c r="J2453" s="2"/>
      <c r="K2453" s="2"/>
      <c r="L2453" s="5">
        <v>515.34</v>
      </c>
      <c r="M2453" s="2"/>
      <c r="N2453" s="2"/>
      <c r="O2453" s="2"/>
      <c r="P2453" s="2"/>
      <c r="Q2453" s="5">
        <v>515.34</v>
      </c>
      <c r="R2453" s="1" t="s">
        <v>6102</v>
      </c>
      <c r="S2453" s="1" t="s">
        <v>6068</v>
      </c>
      <c r="T2453" s="1" t="s">
        <v>22</v>
      </c>
      <c r="U2453">
        <f>VLOOKUP(E2453,[1]Report!$E$4:$T$4596,16,0)</f>
        <v>0</v>
      </c>
    </row>
    <row r="2454" spans="1:21" x14ac:dyDescent="0.25">
      <c r="A2454" s="1" t="s">
        <v>6103</v>
      </c>
      <c r="B2454" s="1" t="s">
        <v>21</v>
      </c>
      <c r="C2454" s="1" t="s">
        <v>6068</v>
      </c>
      <c r="D2454" s="1" t="s">
        <v>21</v>
      </c>
      <c r="E2454" s="1" t="s">
        <v>6069</v>
      </c>
      <c r="F2454" s="1" t="s">
        <v>4372</v>
      </c>
      <c r="G2454" s="2"/>
      <c r="H2454" s="2"/>
      <c r="I2454" s="2"/>
      <c r="J2454" s="2"/>
      <c r="K2454" s="2"/>
      <c r="L2454" s="5">
        <v>5065</v>
      </c>
      <c r="M2454" s="2"/>
      <c r="N2454" s="2"/>
      <c r="O2454" s="2"/>
      <c r="P2454" s="2"/>
      <c r="Q2454" s="5">
        <v>5065</v>
      </c>
      <c r="R2454" s="1" t="s">
        <v>6102</v>
      </c>
      <c r="S2454" s="1" t="s">
        <v>6068</v>
      </c>
      <c r="T2454" s="1" t="s">
        <v>22</v>
      </c>
      <c r="U2454">
        <f>VLOOKUP(E2454,[1]Report!$E$4:$T$4596,16,0)</f>
        <v>0</v>
      </c>
    </row>
    <row r="2455" spans="1:21" x14ac:dyDescent="0.25">
      <c r="A2455" s="1" t="s">
        <v>6104</v>
      </c>
      <c r="B2455" s="1" t="s">
        <v>21</v>
      </c>
      <c r="C2455" s="1" t="s">
        <v>6068</v>
      </c>
      <c r="D2455" s="1" t="s">
        <v>21</v>
      </c>
      <c r="E2455" s="1" t="s">
        <v>6069</v>
      </c>
      <c r="F2455" s="1" t="s">
        <v>4372</v>
      </c>
      <c r="G2455" s="2"/>
      <c r="H2455" s="2"/>
      <c r="I2455" s="2"/>
      <c r="J2455" s="2"/>
      <c r="K2455" s="2"/>
      <c r="L2455" s="2"/>
      <c r="M2455" s="5">
        <v>2011.8</v>
      </c>
      <c r="N2455" s="2"/>
      <c r="O2455" s="2"/>
      <c r="P2455" s="2"/>
      <c r="Q2455" s="5">
        <v>2011.8</v>
      </c>
      <c r="R2455" s="1" t="s">
        <v>255</v>
      </c>
      <c r="S2455" s="1" t="s">
        <v>6068</v>
      </c>
      <c r="T2455" s="1" t="s">
        <v>22</v>
      </c>
      <c r="U2455">
        <f>VLOOKUP(E2455,[1]Report!$E$4:$T$4596,16,0)</f>
        <v>0</v>
      </c>
    </row>
    <row r="2456" spans="1:21" x14ac:dyDescent="0.25">
      <c r="A2456" s="1" t="s">
        <v>6105</v>
      </c>
      <c r="B2456" s="1" t="s">
        <v>21</v>
      </c>
      <c r="C2456" s="1" t="s">
        <v>6068</v>
      </c>
      <c r="D2456" s="1" t="s">
        <v>21</v>
      </c>
      <c r="E2456" s="1" t="s">
        <v>6069</v>
      </c>
      <c r="F2456" s="1" t="s">
        <v>4372</v>
      </c>
      <c r="G2456" s="2"/>
      <c r="H2456" s="2"/>
      <c r="I2456" s="2"/>
      <c r="J2456" s="2"/>
      <c r="K2456" s="2"/>
      <c r="L2456" s="2"/>
      <c r="M2456" s="5">
        <v>1015.34</v>
      </c>
      <c r="N2456" s="2"/>
      <c r="O2456" s="2"/>
      <c r="P2456" s="2"/>
      <c r="Q2456" s="5">
        <v>1015.34</v>
      </c>
      <c r="R2456" s="1" t="s">
        <v>255</v>
      </c>
      <c r="S2456" s="1" t="s">
        <v>6068</v>
      </c>
      <c r="T2456" s="1" t="s">
        <v>22</v>
      </c>
      <c r="U2456">
        <f>VLOOKUP(E2456,[1]Report!$E$4:$T$4596,16,0)</f>
        <v>0</v>
      </c>
    </row>
    <row r="2457" spans="1:21" x14ac:dyDescent="0.25">
      <c r="A2457" s="1" t="s">
        <v>6106</v>
      </c>
      <c r="B2457" s="1" t="s">
        <v>21</v>
      </c>
      <c r="C2457" s="1" t="s">
        <v>6068</v>
      </c>
      <c r="D2457" s="1" t="s">
        <v>21</v>
      </c>
      <c r="E2457" s="1" t="s">
        <v>6069</v>
      </c>
      <c r="F2457" s="1" t="s">
        <v>4372</v>
      </c>
      <c r="G2457" s="2"/>
      <c r="H2457" s="2"/>
      <c r="I2457" s="2"/>
      <c r="J2457" s="2"/>
      <c r="K2457" s="2"/>
      <c r="L2457" s="2"/>
      <c r="M2457" s="5">
        <v>515.34</v>
      </c>
      <c r="N2457" s="2"/>
      <c r="O2457" s="2"/>
      <c r="P2457" s="2"/>
      <c r="Q2457" s="5">
        <v>515.34</v>
      </c>
      <c r="R2457" s="1" t="s">
        <v>255</v>
      </c>
      <c r="S2457" s="1" t="s">
        <v>6068</v>
      </c>
      <c r="T2457" s="1" t="s">
        <v>22</v>
      </c>
      <c r="U2457">
        <f>VLOOKUP(E2457,[1]Report!$E$4:$T$4596,16,0)</f>
        <v>0</v>
      </c>
    </row>
    <row r="2458" spans="1:21" x14ac:dyDescent="0.25">
      <c r="A2458" s="1" t="s">
        <v>6107</v>
      </c>
      <c r="B2458" s="1" t="s">
        <v>21</v>
      </c>
      <c r="C2458" s="1" t="s">
        <v>6068</v>
      </c>
      <c r="D2458" s="1" t="s">
        <v>21</v>
      </c>
      <c r="E2458" s="1" t="s">
        <v>6069</v>
      </c>
      <c r="F2458" s="1" t="s">
        <v>4372</v>
      </c>
      <c r="G2458" s="2"/>
      <c r="H2458" s="2"/>
      <c r="I2458" s="2"/>
      <c r="J2458" s="2"/>
      <c r="K2458" s="2"/>
      <c r="L2458" s="2"/>
      <c r="M2458" s="5">
        <v>506.5</v>
      </c>
      <c r="N2458" s="2"/>
      <c r="O2458" s="2"/>
      <c r="P2458" s="2"/>
      <c r="Q2458" s="5">
        <v>506.5</v>
      </c>
      <c r="R2458" s="1" t="s">
        <v>255</v>
      </c>
      <c r="S2458" s="1" t="s">
        <v>6068</v>
      </c>
      <c r="T2458" s="1" t="s">
        <v>22</v>
      </c>
      <c r="U2458">
        <f>VLOOKUP(E2458,[1]Report!$E$4:$T$4596,16,0)</f>
        <v>0</v>
      </c>
    </row>
    <row r="2459" spans="1:21" x14ac:dyDescent="0.25">
      <c r="A2459" s="1" t="s">
        <v>2052</v>
      </c>
      <c r="B2459" s="1" t="s">
        <v>21</v>
      </c>
      <c r="C2459" s="1" t="s">
        <v>6068</v>
      </c>
      <c r="D2459" s="1" t="s">
        <v>21</v>
      </c>
      <c r="E2459" s="1" t="s">
        <v>6069</v>
      </c>
      <c r="F2459" s="1" t="s">
        <v>4372</v>
      </c>
      <c r="G2459" s="2"/>
      <c r="H2459" s="2"/>
      <c r="I2459" s="2"/>
      <c r="J2459" s="2"/>
      <c r="K2459" s="2"/>
      <c r="L2459" s="2"/>
      <c r="M2459" s="5">
        <v>506.5</v>
      </c>
      <c r="N2459" s="2"/>
      <c r="O2459" s="2"/>
      <c r="P2459" s="2"/>
      <c r="Q2459" s="5">
        <v>506.5</v>
      </c>
      <c r="R2459" s="1" t="s">
        <v>255</v>
      </c>
      <c r="S2459" s="1" t="s">
        <v>6068</v>
      </c>
      <c r="T2459" s="1" t="s">
        <v>22</v>
      </c>
      <c r="U2459">
        <f>VLOOKUP(E2459,[1]Report!$E$4:$T$4596,16,0)</f>
        <v>0</v>
      </c>
    </row>
    <row r="2460" spans="1:21" x14ac:dyDescent="0.25">
      <c r="A2460" s="1" t="s">
        <v>6108</v>
      </c>
      <c r="B2460" s="1" t="s">
        <v>21</v>
      </c>
      <c r="C2460" s="1" t="s">
        <v>6068</v>
      </c>
      <c r="D2460" s="1" t="s">
        <v>21</v>
      </c>
      <c r="E2460" s="1" t="s">
        <v>6069</v>
      </c>
      <c r="F2460" s="1" t="s">
        <v>4372</v>
      </c>
      <c r="G2460" s="2"/>
      <c r="H2460" s="2"/>
      <c r="I2460" s="2"/>
      <c r="J2460" s="2"/>
      <c r="K2460" s="2"/>
      <c r="L2460" s="2"/>
      <c r="M2460" s="5">
        <v>5015.34</v>
      </c>
      <c r="N2460" s="2"/>
      <c r="O2460" s="2"/>
      <c r="P2460" s="2"/>
      <c r="Q2460" s="5">
        <v>5015.34</v>
      </c>
      <c r="R2460" s="1" t="s">
        <v>255</v>
      </c>
      <c r="S2460" s="1" t="s">
        <v>6068</v>
      </c>
      <c r="T2460" s="1" t="s">
        <v>22</v>
      </c>
      <c r="U2460">
        <f>VLOOKUP(E2460,[1]Report!$E$4:$T$4596,16,0)</f>
        <v>0</v>
      </c>
    </row>
    <row r="2461" spans="1:21" x14ac:dyDescent="0.25">
      <c r="A2461" s="1" t="s">
        <v>6109</v>
      </c>
      <c r="B2461" s="1" t="s">
        <v>21</v>
      </c>
      <c r="C2461" s="1" t="s">
        <v>6068</v>
      </c>
      <c r="D2461" s="1" t="s">
        <v>21</v>
      </c>
      <c r="E2461" s="1" t="s">
        <v>6069</v>
      </c>
      <c r="F2461" s="1" t="s">
        <v>4372</v>
      </c>
      <c r="G2461" s="2"/>
      <c r="H2461" s="2"/>
      <c r="I2461" s="2"/>
      <c r="J2461" s="2"/>
      <c r="K2461" s="2"/>
      <c r="L2461" s="2"/>
      <c r="M2461" s="5">
        <v>715.34</v>
      </c>
      <c r="N2461" s="2"/>
      <c r="O2461" s="2"/>
      <c r="P2461" s="2"/>
      <c r="Q2461" s="5">
        <v>715.34</v>
      </c>
      <c r="R2461" s="1" t="s">
        <v>2509</v>
      </c>
      <c r="S2461" s="1" t="s">
        <v>6068</v>
      </c>
      <c r="T2461" s="1" t="s">
        <v>22</v>
      </c>
      <c r="U2461">
        <f>VLOOKUP(E2461,[1]Report!$E$4:$T$4596,16,0)</f>
        <v>0</v>
      </c>
    </row>
    <row r="2462" spans="1:21" x14ac:dyDescent="0.25">
      <c r="A2462" s="1" t="s">
        <v>6110</v>
      </c>
      <c r="B2462" s="1" t="s">
        <v>21</v>
      </c>
      <c r="C2462" s="1" t="s">
        <v>6068</v>
      </c>
      <c r="D2462" s="1" t="s">
        <v>21</v>
      </c>
      <c r="E2462" s="1" t="s">
        <v>6069</v>
      </c>
      <c r="F2462" s="1" t="s">
        <v>4372</v>
      </c>
      <c r="G2462" s="2"/>
      <c r="H2462" s="2"/>
      <c r="I2462" s="2"/>
      <c r="J2462" s="2"/>
      <c r="K2462" s="2"/>
      <c r="L2462" s="2"/>
      <c r="M2462" s="5">
        <v>1015.34</v>
      </c>
      <c r="N2462" s="2"/>
      <c r="O2462" s="2"/>
      <c r="P2462" s="2"/>
      <c r="Q2462" s="5">
        <v>1015.34</v>
      </c>
      <c r="R2462" s="1" t="s">
        <v>2509</v>
      </c>
      <c r="S2462" s="1" t="s">
        <v>6068</v>
      </c>
      <c r="T2462" s="1" t="s">
        <v>22</v>
      </c>
      <c r="U2462">
        <f>VLOOKUP(E2462,[1]Report!$E$4:$T$4596,16,0)</f>
        <v>0</v>
      </c>
    </row>
    <row r="2463" spans="1:21" x14ac:dyDescent="0.25">
      <c r="A2463" s="1" t="s">
        <v>6111</v>
      </c>
      <c r="B2463" s="1" t="s">
        <v>21</v>
      </c>
      <c r="C2463" s="1" t="s">
        <v>6068</v>
      </c>
      <c r="D2463" s="1" t="s">
        <v>21</v>
      </c>
      <c r="E2463" s="1" t="s">
        <v>6069</v>
      </c>
      <c r="F2463" s="1" t="s">
        <v>4372</v>
      </c>
      <c r="G2463" s="2"/>
      <c r="H2463" s="2"/>
      <c r="I2463" s="2"/>
      <c r="J2463" s="2"/>
      <c r="K2463" s="2"/>
      <c r="L2463" s="2"/>
      <c r="M2463" s="5">
        <v>3011.8</v>
      </c>
      <c r="N2463" s="2"/>
      <c r="O2463" s="2"/>
      <c r="P2463" s="2"/>
      <c r="Q2463" s="5">
        <v>3011.8</v>
      </c>
      <c r="R2463" s="1" t="s">
        <v>2509</v>
      </c>
      <c r="S2463" s="1" t="s">
        <v>6068</v>
      </c>
      <c r="T2463" s="1" t="s">
        <v>22</v>
      </c>
      <c r="U2463">
        <f>VLOOKUP(E2463,[1]Report!$E$4:$T$4596,16,0)</f>
        <v>0</v>
      </c>
    </row>
    <row r="2464" spans="1:21" x14ac:dyDescent="0.25">
      <c r="A2464" s="1" t="s">
        <v>6112</v>
      </c>
      <c r="B2464" s="1" t="s">
        <v>21</v>
      </c>
      <c r="C2464" s="1" t="s">
        <v>6068</v>
      </c>
      <c r="D2464" s="1" t="s">
        <v>21</v>
      </c>
      <c r="E2464" s="1" t="s">
        <v>6069</v>
      </c>
      <c r="F2464" s="1" t="s">
        <v>4372</v>
      </c>
      <c r="G2464" s="2"/>
      <c r="H2464" s="2"/>
      <c r="I2464" s="2"/>
      <c r="J2464" s="2"/>
      <c r="K2464" s="2"/>
      <c r="L2464" s="2"/>
      <c r="M2464" s="2"/>
      <c r="N2464" s="5">
        <v>4052</v>
      </c>
      <c r="O2464" s="2"/>
      <c r="P2464" s="2"/>
      <c r="Q2464" s="5">
        <v>4052</v>
      </c>
      <c r="R2464" s="1" t="s">
        <v>256</v>
      </c>
      <c r="S2464" s="1" t="s">
        <v>6068</v>
      </c>
      <c r="T2464" s="1" t="s">
        <v>22</v>
      </c>
      <c r="U2464">
        <f>VLOOKUP(E2464,[1]Report!$E$4:$T$4596,16,0)</f>
        <v>0</v>
      </c>
    </row>
    <row r="2465" spans="1:21" x14ac:dyDescent="0.25">
      <c r="A2465" s="1" t="s">
        <v>6113</v>
      </c>
      <c r="B2465" s="1" t="s">
        <v>21</v>
      </c>
      <c r="C2465" s="1" t="s">
        <v>6068</v>
      </c>
      <c r="D2465" s="1" t="s">
        <v>21</v>
      </c>
      <c r="E2465" s="1" t="s">
        <v>6069</v>
      </c>
      <c r="F2465" s="1" t="s">
        <v>4372</v>
      </c>
      <c r="G2465" s="2"/>
      <c r="H2465" s="2"/>
      <c r="I2465" s="2"/>
      <c r="J2465" s="2"/>
      <c r="K2465" s="2"/>
      <c r="L2465" s="2"/>
      <c r="M2465" s="2"/>
      <c r="N2465" s="5">
        <v>5015.34</v>
      </c>
      <c r="O2465" s="2"/>
      <c r="P2465" s="2"/>
      <c r="Q2465" s="5">
        <v>5015.34</v>
      </c>
      <c r="R2465" s="1" t="s">
        <v>256</v>
      </c>
      <c r="S2465" s="1" t="s">
        <v>6068</v>
      </c>
      <c r="T2465" s="1" t="s">
        <v>22</v>
      </c>
      <c r="U2465">
        <f>VLOOKUP(E2465,[1]Report!$E$4:$T$4596,16,0)</f>
        <v>0</v>
      </c>
    </row>
    <row r="2466" spans="1:21" x14ac:dyDescent="0.25">
      <c r="A2466" s="1" t="s">
        <v>6114</v>
      </c>
      <c r="B2466" s="1" t="s">
        <v>21</v>
      </c>
      <c r="C2466" s="1" t="s">
        <v>6068</v>
      </c>
      <c r="D2466" s="1" t="s">
        <v>21</v>
      </c>
      <c r="E2466" s="1" t="s">
        <v>6069</v>
      </c>
      <c r="F2466" s="1" t="s">
        <v>4372</v>
      </c>
      <c r="G2466" s="2"/>
      <c r="H2466" s="2"/>
      <c r="I2466" s="2"/>
      <c r="J2466" s="2"/>
      <c r="K2466" s="2"/>
      <c r="L2466" s="2"/>
      <c r="M2466" s="2"/>
      <c r="N2466" s="5">
        <v>515.34</v>
      </c>
      <c r="O2466" s="2"/>
      <c r="P2466" s="2"/>
      <c r="Q2466" s="5">
        <v>515.34</v>
      </c>
      <c r="R2466" s="1" t="s">
        <v>256</v>
      </c>
      <c r="S2466" s="1" t="s">
        <v>6068</v>
      </c>
      <c r="T2466" s="1" t="s">
        <v>22</v>
      </c>
      <c r="U2466">
        <f>VLOOKUP(E2466,[1]Report!$E$4:$T$4596,16,0)</f>
        <v>0</v>
      </c>
    </row>
    <row r="2467" spans="1:21" x14ac:dyDescent="0.25">
      <c r="A2467" s="1" t="s">
        <v>6115</v>
      </c>
      <c r="B2467" s="1" t="s">
        <v>21</v>
      </c>
      <c r="C2467" s="1" t="s">
        <v>6068</v>
      </c>
      <c r="D2467" s="1" t="s">
        <v>21</v>
      </c>
      <c r="E2467" s="1" t="s">
        <v>6069</v>
      </c>
      <c r="F2467" s="1" t="s">
        <v>4372</v>
      </c>
      <c r="G2467" s="2"/>
      <c r="H2467" s="2"/>
      <c r="I2467" s="2"/>
      <c r="J2467" s="2"/>
      <c r="K2467" s="2"/>
      <c r="L2467" s="2"/>
      <c r="M2467" s="2"/>
      <c r="N2467" s="5">
        <v>754</v>
      </c>
      <c r="O2467" s="2"/>
      <c r="P2467" s="2"/>
      <c r="Q2467" s="5">
        <v>754</v>
      </c>
      <c r="R2467" s="1" t="s">
        <v>256</v>
      </c>
      <c r="S2467" s="1" t="s">
        <v>6068</v>
      </c>
      <c r="T2467" s="1" t="s">
        <v>22</v>
      </c>
      <c r="U2467">
        <f>VLOOKUP(E2467,[1]Report!$E$4:$T$4596,16,0)</f>
        <v>0</v>
      </c>
    </row>
    <row r="2468" spans="1:21" x14ac:dyDescent="0.25">
      <c r="A2468" s="1" t="s">
        <v>4727</v>
      </c>
      <c r="B2468" s="1" t="s">
        <v>21</v>
      </c>
      <c r="C2468" s="1" t="s">
        <v>6068</v>
      </c>
      <c r="D2468" s="1" t="s">
        <v>21</v>
      </c>
      <c r="E2468" s="1" t="s">
        <v>6069</v>
      </c>
      <c r="F2468" s="1" t="s">
        <v>4372</v>
      </c>
      <c r="G2468" s="2"/>
      <c r="H2468" s="2"/>
      <c r="I2468" s="2"/>
      <c r="J2468" s="2"/>
      <c r="K2468" s="2"/>
      <c r="L2468" s="2"/>
      <c r="M2468" s="2"/>
      <c r="N2468" s="2"/>
      <c r="O2468" s="5">
        <v>4015.34</v>
      </c>
      <c r="P2468" s="2"/>
      <c r="Q2468" s="5">
        <v>4015.34</v>
      </c>
      <c r="R2468" s="1" t="s">
        <v>6116</v>
      </c>
      <c r="S2468" s="1" t="s">
        <v>6068</v>
      </c>
      <c r="T2468" s="1" t="s">
        <v>22</v>
      </c>
      <c r="U2468">
        <f>VLOOKUP(E2468,[1]Report!$E$4:$T$4596,16,0)</f>
        <v>0</v>
      </c>
    </row>
    <row r="2469" spans="1:21" x14ac:dyDescent="0.25">
      <c r="A2469" s="1" t="s">
        <v>2444</v>
      </c>
      <c r="B2469" s="1" t="s">
        <v>21</v>
      </c>
      <c r="C2469" s="1" t="s">
        <v>6068</v>
      </c>
      <c r="D2469" s="1" t="s">
        <v>21</v>
      </c>
      <c r="E2469" s="1" t="s">
        <v>6069</v>
      </c>
      <c r="F2469" s="1" t="s">
        <v>4372</v>
      </c>
      <c r="G2469" s="2"/>
      <c r="H2469" s="2"/>
      <c r="I2469" s="2"/>
      <c r="J2469" s="2"/>
      <c r="K2469" s="2"/>
      <c r="L2469" s="2"/>
      <c r="M2469" s="2"/>
      <c r="N2469" s="2"/>
      <c r="O2469" s="5">
        <v>1015.34</v>
      </c>
      <c r="P2469" s="2"/>
      <c r="Q2469" s="5">
        <v>1015.34</v>
      </c>
      <c r="R2469" s="1" t="s">
        <v>6117</v>
      </c>
      <c r="S2469" s="1" t="s">
        <v>6068</v>
      </c>
      <c r="T2469" s="1" t="s">
        <v>22</v>
      </c>
      <c r="U2469">
        <f>VLOOKUP(E2469,[1]Report!$E$4:$T$4596,16,0)</f>
        <v>0</v>
      </c>
    </row>
    <row r="2470" spans="1:21" x14ac:dyDescent="0.25">
      <c r="A2470" s="1" t="s">
        <v>6118</v>
      </c>
      <c r="B2470" s="1" t="s">
        <v>21</v>
      </c>
      <c r="C2470" s="1" t="s">
        <v>6068</v>
      </c>
      <c r="D2470" s="1" t="s">
        <v>21</v>
      </c>
      <c r="E2470" s="1" t="s">
        <v>6069</v>
      </c>
      <c r="F2470" s="1" t="s">
        <v>4372</v>
      </c>
      <c r="G2470" s="2"/>
      <c r="H2470" s="2"/>
      <c r="I2470" s="2"/>
      <c r="J2470" s="2"/>
      <c r="K2470" s="2"/>
      <c r="L2470" s="2"/>
      <c r="M2470" s="2"/>
      <c r="N2470" s="2"/>
      <c r="O2470" s="5">
        <v>5015.34</v>
      </c>
      <c r="P2470" s="2"/>
      <c r="Q2470" s="5">
        <v>5015.34</v>
      </c>
      <c r="R2470" s="1" t="s">
        <v>6119</v>
      </c>
      <c r="S2470" s="1" t="s">
        <v>6068</v>
      </c>
      <c r="T2470" s="1" t="s">
        <v>22</v>
      </c>
      <c r="U2470">
        <f>VLOOKUP(E2470,[1]Report!$E$4:$T$4596,16,0)</f>
        <v>0</v>
      </c>
    </row>
    <row r="2471" spans="1:21" x14ac:dyDescent="0.25">
      <c r="A2471" s="1" t="s">
        <v>6120</v>
      </c>
      <c r="B2471" s="1" t="s">
        <v>21</v>
      </c>
      <c r="C2471" s="1" t="s">
        <v>6068</v>
      </c>
      <c r="D2471" s="1" t="s">
        <v>21</v>
      </c>
      <c r="E2471" s="1" t="s">
        <v>6069</v>
      </c>
      <c r="F2471" s="1" t="s">
        <v>4372</v>
      </c>
      <c r="G2471" s="2"/>
      <c r="H2471" s="2"/>
      <c r="I2471" s="2"/>
      <c r="J2471" s="2"/>
      <c r="K2471" s="2"/>
      <c r="L2471" s="2"/>
      <c r="M2471" s="2"/>
      <c r="N2471" s="2"/>
      <c r="O2471" s="5">
        <v>511.8</v>
      </c>
      <c r="P2471" s="2"/>
      <c r="Q2471" s="5">
        <v>511.8</v>
      </c>
      <c r="R2471" s="1" t="s">
        <v>257</v>
      </c>
      <c r="S2471" s="1" t="s">
        <v>6068</v>
      </c>
      <c r="T2471" s="1" t="s">
        <v>22</v>
      </c>
      <c r="U2471">
        <f>VLOOKUP(E2471,[1]Report!$E$4:$T$4596,16,0)</f>
        <v>0</v>
      </c>
    </row>
    <row r="2472" spans="1:21" x14ac:dyDescent="0.25">
      <c r="A2472" s="1" t="s">
        <v>6121</v>
      </c>
      <c r="B2472" s="1" t="s">
        <v>21</v>
      </c>
      <c r="C2472" s="1" t="s">
        <v>6068</v>
      </c>
      <c r="D2472" s="1" t="s">
        <v>21</v>
      </c>
      <c r="E2472" s="1" t="s">
        <v>6069</v>
      </c>
      <c r="F2472" s="1" t="s">
        <v>4372</v>
      </c>
      <c r="G2472" s="2"/>
      <c r="H2472" s="2"/>
      <c r="I2472" s="2"/>
      <c r="J2472" s="2"/>
      <c r="K2472" s="2"/>
      <c r="L2472" s="2"/>
      <c r="M2472" s="2"/>
      <c r="N2472" s="2"/>
      <c r="O2472" s="5">
        <v>5015.34</v>
      </c>
      <c r="P2472" s="2"/>
      <c r="Q2472" s="5">
        <v>5015.34</v>
      </c>
      <c r="R2472" s="1" t="s">
        <v>257</v>
      </c>
      <c r="S2472" s="1" t="s">
        <v>6068</v>
      </c>
      <c r="T2472" s="1" t="s">
        <v>22</v>
      </c>
      <c r="U2472">
        <f>VLOOKUP(E2472,[1]Report!$E$4:$T$4596,16,0)</f>
        <v>0</v>
      </c>
    </row>
    <row r="2473" spans="1:21" x14ac:dyDescent="0.25">
      <c r="A2473" s="1" t="s">
        <v>6122</v>
      </c>
      <c r="B2473" s="1" t="s">
        <v>21</v>
      </c>
      <c r="C2473" s="1" t="s">
        <v>6068</v>
      </c>
      <c r="D2473" s="1" t="s">
        <v>21</v>
      </c>
      <c r="E2473" s="1" t="s">
        <v>6069</v>
      </c>
      <c r="F2473" s="1" t="s">
        <v>4372</v>
      </c>
      <c r="G2473" s="2"/>
      <c r="H2473" s="2"/>
      <c r="I2473" s="2"/>
      <c r="J2473" s="2"/>
      <c r="K2473" s="2"/>
      <c r="L2473" s="2"/>
      <c r="M2473" s="2"/>
      <c r="N2473" s="2"/>
      <c r="O2473" s="5">
        <v>1013</v>
      </c>
      <c r="P2473" s="2"/>
      <c r="Q2473" s="5">
        <v>1013</v>
      </c>
      <c r="R2473" s="1" t="s">
        <v>257</v>
      </c>
      <c r="S2473" s="1" t="s">
        <v>6068</v>
      </c>
      <c r="T2473" s="1" t="s">
        <v>22</v>
      </c>
      <c r="U2473">
        <f>VLOOKUP(E2473,[1]Report!$E$4:$T$4596,16,0)</f>
        <v>0</v>
      </c>
    </row>
    <row r="2474" spans="1:21" x14ac:dyDescent="0.25">
      <c r="A2474" s="1" t="s">
        <v>2801</v>
      </c>
      <c r="B2474" s="1" t="s">
        <v>21</v>
      </c>
      <c r="C2474" s="1" t="s">
        <v>6068</v>
      </c>
      <c r="D2474" s="1" t="s">
        <v>21</v>
      </c>
      <c r="E2474" s="1" t="s">
        <v>6069</v>
      </c>
      <c r="F2474" s="1" t="s">
        <v>4372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5">
        <v>1015.34</v>
      </c>
      <c r="Q2474" s="5">
        <v>1015.34</v>
      </c>
      <c r="R2474" s="1" t="s">
        <v>6123</v>
      </c>
      <c r="S2474" s="1" t="s">
        <v>6068</v>
      </c>
      <c r="T2474" s="1" t="s">
        <v>22</v>
      </c>
      <c r="U2474">
        <f>VLOOKUP(E2474,[1]Report!$E$4:$T$4596,16,0)</f>
        <v>0</v>
      </c>
    </row>
    <row r="2475" spans="1:21" x14ac:dyDescent="0.25">
      <c r="A2475" s="1" t="s">
        <v>6124</v>
      </c>
      <c r="B2475" s="1" t="s">
        <v>21</v>
      </c>
      <c r="C2475" s="1" t="s">
        <v>6068</v>
      </c>
      <c r="D2475" s="1" t="s">
        <v>21</v>
      </c>
      <c r="E2475" s="1" t="s">
        <v>6069</v>
      </c>
      <c r="F2475" s="1" t="s">
        <v>4372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5">
        <v>5015.34</v>
      </c>
      <c r="Q2475" s="5">
        <v>5015.34</v>
      </c>
      <c r="R2475" s="1" t="s">
        <v>6125</v>
      </c>
      <c r="S2475" s="1" t="s">
        <v>6068</v>
      </c>
      <c r="T2475" s="1" t="s">
        <v>22</v>
      </c>
      <c r="U2475">
        <f>VLOOKUP(E2475,[1]Report!$E$4:$T$4596,16,0)</f>
        <v>0</v>
      </c>
    </row>
    <row r="2476" spans="1:21" x14ac:dyDescent="0.25">
      <c r="A2476" s="1" t="s">
        <v>6126</v>
      </c>
      <c r="B2476" s="1" t="s">
        <v>21</v>
      </c>
      <c r="C2476" s="1" t="s">
        <v>6068</v>
      </c>
      <c r="D2476" s="1" t="s">
        <v>21</v>
      </c>
      <c r="E2476" s="1" t="s">
        <v>6069</v>
      </c>
      <c r="F2476" s="1" t="s">
        <v>4372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5">
        <v>515.34</v>
      </c>
      <c r="Q2476" s="5">
        <v>515.34</v>
      </c>
      <c r="R2476" s="1" t="s">
        <v>6127</v>
      </c>
      <c r="S2476" s="1" t="s">
        <v>6068</v>
      </c>
      <c r="T2476" s="1" t="s">
        <v>22</v>
      </c>
      <c r="U2476">
        <f>VLOOKUP(E2476,[1]Report!$E$4:$T$4596,16,0)</f>
        <v>0</v>
      </c>
    </row>
    <row r="2477" spans="1:21" x14ac:dyDescent="0.25">
      <c r="A2477" s="1" t="s">
        <v>6128</v>
      </c>
      <c r="B2477" s="1" t="s">
        <v>21</v>
      </c>
      <c r="C2477" s="1" t="s">
        <v>6068</v>
      </c>
      <c r="D2477" s="1" t="s">
        <v>21</v>
      </c>
      <c r="E2477" s="1" t="s">
        <v>6069</v>
      </c>
      <c r="F2477" s="1" t="s">
        <v>4372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5">
        <v>1015.34</v>
      </c>
      <c r="Q2477" s="5">
        <v>1015.34</v>
      </c>
      <c r="R2477" s="1" t="s">
        <v>6129</v>
      </c>
      <c r="S2477" s="1" t="s">
        <v>6068</v>
      </c>
      <c r="T2477" s="1" t="s">
        <v>22</v>
      </c>
      <c r="U2477">
        <f>VLOOKUP(E2477,[1]Report!$E$4:$T$4596,16,0)</f>
        <v>0</v>
      </c>
    </row>
    <row r="2478" spans="1:21" x14ac:dyDescent="0.25">
      <c r="A2478" s="1" t="s">
        <v>4833</v>
      </c>
      <c r="B2478" s="1" t="s">
        <v>21</v>
      </c>
      <c r="C2478" s="1" t="s">
        <v>6068</v>
      </c>
      <c r="D2478" s="1" t="s">
        <v>21</v>
      </c>
      <c r="E2478" s="1" t="s">
        <v>6069</v>
      </c>
      <c r="F2478" s="1" t="s">
        <v>4372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5">
        <v>525</v>
      </c>
      <c r="Q2478" s="5">
        <v>525</v>
      </c>
      <c r="R2478" s="1" t="s">
        <v>6130</v>
      </c>
      <c r="S2478" s="1" t="s">
        <v>6068</v>
      </c>
      <c r="T2478" s="1" t="s">
        <v>22</v>
      </c>
      <c r="U2478">
        <f>VLOOKUP(E2478,[1]Report!$E$4:$T$4596,16,0)</f>
        <v>0</v>
      </c>
    </row>
    <row r="2479" spans="1:21" x14ac:dyDescent="0.25">
      <c r="A2479" s="1" t="s">
        <v>2413</v>
      </c>
      <c r="B2479" s="1" t="s">
        <v>21</v>
      </c>
      <c r="C2479" s="1" t="s">
        <v>6068</v>
      </c>
      <c r="D2479" s="1" t="s">
        <v>21</v>
      </c>
      <c r="E2479" s="1" t="s">
        <v>6069</v>
      </c>
      <c r="F2479" s="1" t="s">
        <v>4372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5">
        <v>1025</v>
      </c>
      <c r="Q2479" s="5">
        <v>1025</v>
      </c>
      <c r="R2479" s="1" t="s">
        <v>6131</v>
      </c>
      <c r="S2479" s="1" t="s">
        <v>6068</v>
      </c>
      <c r="T2479" s="1" t="s">
        <v>22</v>
      </c>
      <c r="U2479">
        <f>VLOOKUP(E2479,[1]Report!$E$4:$T$4596,16,0)</f>
        <v>0</v>
      </c>
    </row>
    <row r="2480" spans="1:21" x14ac:dyDescent="0.25">
      <c r="A2480" s="1" t="s">
        <v>6132</v>
      </c>
      <c r="B2480" s="1" t="s">
        <v>21</v>
      </c>
      <c r="C2480" s="1" t="s">
        <v>6068</v>
      </c>
      <c r="D2480" s="1" t="s">
        <v>21</v>
      </c>
      <c r="E2480" s="1" t="s">
        <v>6069</v>
      </c>
      <c r="F2480" s="1" t="s">
        <v>4372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5">
        <v>411.8</v>
      </c>
      <c r="Q2480" s="5">
        <v>411.8</v>
      </c>
      <c r="R2480" s="1" t="s">
        <v>6133</v>
      </c>
      <c r="S2480" s="1" t="s">
        <v>6068</v>
      </c>
      <c r="T2480" s="1" t="s">
        <v>22</v>
      </c>
      <c r="U2480">
        <f>VLOOKUP(E2480,[1]Report!$E$4:$T$4596,16,0)</f>
        <v>0</v>
      </c>
    </row>
    <row r="2481" spans="1:21" x14ac:dyDescent="0.25">
      <c r="A2481" s="1" t="s">
        <v>6134</v>
      </c>
      <c r="B2481" s="1" t="s">
        <v>21</v>
      </c>
      <c r="C2481" s="1" t="s">
        <v>6068</v>
      </c>
      <c r="D2481" s="1" t="s">
        <v>21</v>
      </c>
      <c r="E2481" s="1" t="s">
        <v>6069</v>
      </c>
      <c r="F2481" s="1" t="s">
        <v>4372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5">
        <v>5015.34</v>
      </c>
      <c r="Q2481" s="5">
        <v>5015.34</v>
      </c>
      <c r="R2481" s="1" t="s">
        <v>6135</v>
      </c>
      <c r="S2481" s="1" t="s">
        <v>6068</v>
      </c>
      <c r="T2481" s="1" t="s">
        <v>22</v>
      </c>
      <c r="U2481">
        <f>VLOOKUP(E2481,[1]Report!$E$4:$T$4596,16,0)</f>
        <v>0</v>
      </c>
    </row>
    <row r="2482" spans="1:21" x14ac:dyDescent="0.25">
      <c r="A2482" s="1" t="s">
        <v>5100</v>
      </c>
      <c r="B2482" s="1" t="s">
        <v>21</v>
      </c>
      <c r="C2482" s="1" t="s">
        <v>6068</v>
      </c>
      <c r="D2482" s="1" t="s">
        <v>21</v>
      </c>
      <c r="E2482" s="1" t="s">
        <v>6069</v>
      </c>
      <c r="F2482" s="1" t="s">
        <v>4372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5">
        <v>1015.34</v>
      </c>
      <c r="Q2482" s="5">
        <v>1015.34</v>
      </c>
      <c r="R2482" s="1" t="s">
        <v>6136</v>
      </c>
      <c r="S2482" s="1" t="s">
        <v>6068</v>
      </c>
      <c r="T2482" s="1" t="s">
        <v>22</v>
      </c>
      <c r="U2482">
        <f>VLOOKUP(E2482,[1]Report!$E$4:$T$4596,16,0)</f>
        <v>0</v>
      </c>
    </row>
    <row r="2483" spans="1:21" x14ac:dyDescent="0.25">
      <c r="A2483" s="1" t="s">
        <v>2901</v>
      </c>
      <c r="B2483" s="1" t="s">
        <v>21</v>
      </c>
      <c r="C2483" s="1" t="s">
        <v>6068</v>
      </c>
      <c r="D2483" s="1" t="s">
        <v>21</v>
      </c>
      <c r="E2483" s="1" t="s">
        <v>6069</v>
      </c>
      <c r="F2483" s="1" t="s">
        <v>4372</v>
      </c>
      <c r="G2483" s="5">
        <v>6015.34</v>
      </c>
      <c r="H2483" s="2"/>
      <c r="I2483" s="2"/>
      <c r="J2483" s="2"/>
      <c r="K2483" s="2"/>
      <c r="L2483" s="2"/>
      <c r="M2483" s="2"/>
      <c r="N2483" s="2"/>
      <c r="O2483" s="2"/>
      <c r="P2483" s="2"/>
      <c r="Q2483" s="5">
        <v>6015.34</v>
      </c>
      <c r="R2483" s="1" t="s">
        <v>6137</v>
      </c>
      <c r="S2483" s="1" t="s">
        <v>6068</v>
      </c>
      <c r="T2483" s="1" t="s">
        <v>22</v>
      </c>
      <c r="U2483">
        <f>VLOOKUP(E2483,[1]Report!$E$4:$T$4596,16,0)</f>
        <v>0</v>
      </c>
    </row>
    <row r="2484" spans="1:21" x14ac:dyDescent="0.25">
      <c r="A2484" s="1" t="s">
        <v>6138</v>
      </c>
      <c r="B2484" s="1" t="s">
        <v>21</v>
      </c>
      <c r="C2484" s="1" t="s">
        <v>6068</v>
      </c>
      <c r="D2484" s="1" t="s">
        <v>21</v>
      </c>
      <c r="E2484" s="1" t="s">
        <v>6069</v>
      </c>
      <c r="F2484" s="1" t="s">
        <v>4372</v>
      </c>
      <c r="G2484" s="5">
        <v>5008.26</v>
      </c>
      <c r="H2484" s="2"/>
      <c r="I2484" s="2"/>
      <c r="J2484" s="2"/>
      <c r="K2484" s="2"/>
      <c r="L2484" s="2"/>
      <c r="M2484" s="2"/>
      <c r="N2484" s="2"/>
      <c r="O2484" s="2"/>
      <c r="P2484" s="2"/>
      <c r="Q2484" s="5">
        <v>5008.26</v>
      </c>
      <c r="R2484" s="1" t="s">
        <v>6139</v>
      </c>
      <c r="S2484" s="1" t="s">
        <v>6068</v>
      </c>
      <c r="T2484" s="1" t="s">
        <v>22</v>
      </c>
      <c r="U2484">
        <f>VLOOKUP(E2484,[1]Report!$E$4:$T$4596,16,0)</f>
        <v>0</v>
      </c>
    </row>
    <row r="2485" spans="1:21" x14ac:dyDescent="0.25">
      <c r="A2485" s="1" t="s">
        <v>6140</v>
      </c>
      <c r="B2485" s="1" t="s">
        <v>21</v>
      </c>
      <c r="C2485" s="1" t="s">
        <v>6068</v>
      </c>
      <c r="D2485" s="1" t="s">
        <v>21</v>
      </c>
      <c r="E2485" s="1" t="s">
        <v>6069</v>
      </c>
      <c r="F2485" s="1" t="s">
        <v>4372</v>
      </c>
      <c r="G2485" s="2"/>
      <c r="H2485" s="5">
        <v>5015.34</v>
      </c>
      <c r="I2485" s="2"/>
      <c r="J2485" s="2"/>
      <c r="K2485" s="2"/>
      <c r="L2485" s="2"/>
      <c r="M2485" s="2"/>
      <c r="N2485" s="2"/>
      <c r="O2485" s="2"/>
      <c r="P2485" s="2"/>
      <c r="Q2485" s="5">
        <v>5015.34</v>
      </c>
      <c r="R2485" s="1" t="s">
        <v>6141</v>
      </c>
      <c r="S2485" s="1" t="s">
        <v>6068</v>
      </c>
      <c r="T2485" s="1" t="s">
        <v>22</v>
      </c>
      <c r="U2485">
        <f>VLOOKUP(E2485,[1]Report!$E$4:$T$4596,16,0)</f>
        <v>0</v>
      </c>
    </row>
    <row r="2486" spans="1:21" x14ac:dyDescent="0.25">
      <c r="A2486" s="1" t="s">
        <v>6142</v>
      </c>
      <c r="B2486" s="1" t="s">
        <v>21</v>
      </c>
      <c r="C2486" s="1" t="s">
        <v>6068</v>
      </c>
      <c r="D2486" s="1" t="s">
        <v>21</v>
      </c>
      <c r="E2486" s="1" t="s">
        <v>6069</v>
      </c>
      <c r="F2486" s="1" t="s">
        <v>4372</v>
      </c>
      <c r="G2486" s="2"/>
      <c r="H2486" s="5">
        <v>5008.26</v>
      </c>
      <c r="I2486" s="2"/>
      <c r="J2486" s="2"/>
      <c r="K2486" s="2"/>
      <c r="L2486" s="2"/>
      <c r="M2486" s="2"/>
      <c r="N2486" s="2"/>
      <c r="O2486" s="2"/>
      <c r="P2486" s="2"/>
      <c r="Q2486" s="5">
        <v>5008.26</v>
      </c>
      <c r="R2486" s="1" t="s">
        <v>6143</v>
      </c>
      <c r="S2486" s="1" t="s">
        <v>6068</v>
      </c>
      <c r="T2486" s="1" t="s">
        <v>22</v>
      </c>
      <c r="U2486">
        <f>VLOOKUP(E2486,[1]Report!$E$4:$T$4596,16,0)</f>
        <v>0</v>
      </c>
    </row>
    <row r="2487" spans="1:21" x14ac:dyDescent="0.25">
      <c r="A2487" s="1" t="s">
        <v>1824</v>
      </c>
      <c r="B2487" s="1" t="s">
        <v>21</v>
      </c>
      <c r="C2487" s="1" t="s">
        <v>6068</v>
      </c>
      <c r="D2487" s="1" t="s">
        <v>21</v>
      </c>
      <c r="E2487" s="1" t="s">
        <v>6069</v>
      </c>
      <c r="F2487" s="1" t="s">
        <v>4372</v>
      </c>
      <c r="G2487" s="2"/>
      <c r="H2487" s="5">
        <v>511.8</v>
      </c>
      <c r="I2487" s="2"/>
      <c r="J2487" s="2"/>
      <c r="K2487" s="2"/>
      <c r="L2487" s="2"/>
      <c r="M2487" s="2"/>
      <c r="N2487" s="2"/>
      <c r="O2487" s="2"/>
      <c r="P2487" s="2"/>
      <c r="Q2487" s="5">
        <v>511.8</v>
      </c>
      <c r="R2487" s="1" t="s">
        <v>6144</v>
      </c>
      <c r="S2487" s="1" t="s">
        <v>6068</v>
      </c>
      <c r="T2487" s="1" t="s">
        <v>22</v>
      </c>
      <c r="U2487">
        <f>VLOOKUP(E2487,[1]Report!$E$4:$T$4596,16,0)</f>
        <v>0</v>
      </c>
    </row>
    <row r="2488" spans="1:21" x14ac:dyDescent="0.25">
      <c r="A2488" s="1" t="s">
        <v>6145</v>
      </c>
      <c r="B2488" s="1" t="s">
        <v>21</v>
      </c>
      <c r="C2488" s="1" t="s">
        <v>6068</v>
      </c>
      <c r="D2488" s="1" t="s">
        <v>21</v>
      </c>
      <c r="E2488" s="1" t="s">
        <v>6069</v>
      </c>
      <c r="F2488" s="1" t="s">
        <v>4372</v>
      </c>
      <c r="G2488" s="2"/>
      <c r="H2488" s="5">
        <v>2015.34</v>
      </c>
      <c r="I2488" s="2"/>
      <c r="J2488" s="2"/>
      <c r="K2488" s="2"/>
      <c r="L2488" s="2"/>
      <c r="M2488" s="2"/>
      <c r="N2488" s="2"/>
      <c r="O2488" s="2"/>
      <c r="P2488" s="2"/>
      <c r="Q2488" s="5">
        <v>2015.34</v>
      </c>
      <c r="R2488" s="1" t="s">
        <v>6146</v>
      </c>
      <c r="S2488" s="1" t="s">
        <v>6068</v>
      </c>
      <c r="T2488" s="1" t="s">
        <v>22</v>
      </c>
      <c r="U2488">
        <f>VLOOKUP(E2488,[1]Report!$E$4:$T$4596,16,0)</f>
        <v>0</v>
      </c>
    </row>
    <row r="2489" spans="1:21" x14ac:dyDescent="0.25">
      <c r="A2489" s="1" t="s">
        <v>6147</v>
      </c>
      <c r="B2489" s="1" t="s">
        <v>21</v>
      </c>
      <c r="C2489" s="1" t="s">
        <v>6068</v>
      </c>
      <c r="D2489" s="1" t="s">
        <v>21</v>
      </c>
      <c r="E2489" s="1" t="s">
        <v>6069</v>
      </c>
      <c r="F2489" s="1" t="s">
        <v>4372</v>
      </c>
      <c r="G2489" s="2"/>
      <c r="H2489" s="2"/>
      <c r="I2489" s="5">
        <v>5014</v>
      </c>
      <c r="J2489" s="2"/>
      <c r="K2489" s="2"/>
      <c r="L2489" s="2"/>
      <c r="M2489" s="2"/>
      <c r="N2489" s="2"/>
      <c r="O2489" s="2"/>
      <c r="P2489" s="2"/>
      <c r="Q2489" s="5">
        <v>5014</v>
      </c>
      <c r="R2489" s="1" t="s">
        <v>6148</v>
      </c>
      <c r="S2489" s="1" t="s">
        <v>6068</v>
      </c>
      <c r="T2489" s="1" t="s">
        <v>22</v>
      </c>
      <c r="U2489">
        <f>VLOOKUP(E2489,[1]Report!$E$4:$T$4596,16,0)</f>
        <v>0</v>
      </c>
    </row>
    <row r="2490" spans="1:21" x14ac:dyDescent="0.25">
      <c r="A2490" s="1" t="s">
        <v>1825</v>
      </c>
      <c r="B2490" s="1" t="s">
        <v>21</v>
      </c>
      <c r="C2490" s="1" t="s">
        <v>6068</v>
      </c>
      <c r="D2490" s="1" t="s">
        <v>21</v>
      </c>
      <c r="E2490" s="1" t="s">
        <v>6069</v>
      </c>
      <c r="F2490" s="1" t="s">
        <v>4372</v>
      </c>
      <c r="G2490" s="2"/>
      <c r="H2490" s="2"/>
      <c r="I2490" s="5">
        <v>3015.34</v>
      </c>
      <c r="J2490" s="2"/>
      <c r="K2490" s="2"/>
      <c r="L2490" s="2"/>
      <c r="M2490" s="2"/>
      <c r="N2490" s="2"/>
      <c r="O2490" s="2"/>
      <c r="P2490" s="2"/>
      <c r="Q2490" s="5">
        <v>3015.34</v>
      </c>
      <c r="R2490" s="1" t="s">
        <v>6149</v>
      </c>
      <c r="S2490" s="1" t="s">
        <v>6068</v>
      </c>
      <c r="T2490" s="1" t="s">
        <v>22</v>
      </c>
      <c r="U2490">
        <f>VLOOKUP(E2490,[1]Report!$E$4:$T$4596,16,0)</f>
        <v>0</v>
      </c>
    </row>
    <row r="2491" spans="1:21" x14ac:dyDescent="0.25">
      <c r="A2491" s="1" t="s">
        <v>6150</v>
      </c>
      <c r="B2491" s="1" t="s">
        <v>21</v>
      </c>
      <c r="C2491" s="1" t="s">
        <v>6068</v>
      </c>
      <c r="D2491" s="1" t="s">
        <v>21</v>
      </c>
      <c r="E2491" s="1" t="s">
        <v>6069</v>
      </c>
      <c r="F2491" s="1" t="s">
        <v>4372</v>
      </c>
      <c r="G2491" s="2"/>
      <c r="H2491" s="2"/>
      <c r="I2491" s="2"/>
      <c r="J2491" s="2"/>
      <c r="K2491" s="2"/>
      <c r="L2491" s="2"/>
      <c r="M2491" s="5">
        <v>1610</v>
      </c>
      <c r="N2491" s="2"/>
      <c r="O2491" s="2"/>
      <c r="P2491" s="2"/>
      <c r="Q2491" s="5">
        <v>1610</v>
      </c>
      <c r="R2491" s="1" t="s">
        <v>6151</v>
      </c>
      <c r="S2491" s="1" t="s">
        <v>6068</v>
      </c>
      <c r="T2491" s="1" t="s">
        <v>22</v>
      </c>
      <c r="U2491">
        <f>VLOOKUP(E2491,[1]Report!$E$4:$T$4596,16,0)</f>
        <v>0</v>
      </c>
    </row>
    <row r="2492" spans="1:21" x14ac:dyDescent="0.25">
      <c r="A2492" s="1" t="s">
        <v>1826</v>
      </c>
      <c r="B2492" s="1" t="s">
        <v>21</v>
      </c>
      <c r="C2492" s="1" t="s">
        <v>6068</v>
      </c>
      <c r="D2492" s="1" t="s">
        <v>21</v>
      </c>
      <c r="E2492" s="1" t="s">
        <v>6069</v>
      </c>
      <c r="F2492" s="1" t="s">
        <v>4372</v>
      </c>
      <c r="G2492" s="2"/>
      <c r="H2492" s="2"/>
      <c r="I2492" s="2"/>
      <c r="J2492" s="2"/>
      <c r="K2492" s="2"/>
      <c r="L2492" s="2"/>
      <c r="M2492" s="2"/>
      <c r="N2492" s="2"/>
      <c r="O2492" s="5">
        <v>500</v>
      </c>
      <c r="P2492" s="2"/>
      <c r="Q2492" s="5">
        <v>500</v>
      </c>
      <c r="R2492" s="1" t="s">
        <v>6152</v>
      </c>
      <c r="S2492" s="1" t="s">
        <v>6068</v>
      </c>
      <c r="T2492" s="1" t="s">
        <v>22</v>
      </c>
      <c r="U2492">
        <f>VLOOKUP(E2492,[1]Report!$E$4:$T$4596,16,0)</f>
        <v>0</v>
      </c>
    </row>
    <row r="2493" spans="1:21" x14ac:dyDescent="0.25">
      <c r="A2493" s="1" t="s">
        <v>6153</v>
      </c>
      <c r="B2493" s="1" t="s">
        <v>21</v>
      </c>
      <c r="C2493" s="1" t="s">
        <v>6068</v>
      </c>
      <c r="D2493" s="1" t="s">
        <v>21</v>
      </c>
      <c r="E2493" s="1" t="s">
        <v>6069</v>
      </c>
      <c r="F2493" s="1" t="s">
        <v>4372</v>
      </c>
      <c r="G2493" s="2"/>
      <c r="H2493" s="2"/>
      <c r="I2493" s="2"/>
      <c r="J2493" s="2"/>
      <c r="K2493" s="2"/>
      <c r="L2493" s="2"/>
      <c r="M2493" s="2"/>
      <c r="N2493" s="2"/>
      <c r="O2493" s="5">
        <v>500</v>
      </c>
      <c r="P2493" s="2"/>
      <c r="Q2493" s="5">
        <v>500</v>
      </c>
      <c r="R2493" s="1" t="s">
        <v>6154</v>
      </c>
      <c r="S2493" s="1" t="s">
        <v>6068</v>
      </c>
      <c r="T2493" s="1" t="s">
        <v>22</v>
      </c>
      <c r="U2493">
        <f>VLOOKUP(E2493,[1]Report!$E$4:$T$4596,16,0)</f>
        <v>0</v>
      </c>
    </row>
    <row r="2494" spans="1:21" x14ac:dyDescent="0.25">
      <c r="A2494" s="1" t="s">
        <v>6155</v>
      </c>
      <c r="B2494" s="1" t="s">
        <v>21</v>
      </c>
      <c r="C2494" s="1" t="s">
        <v>6068</v>
      </c>
      <c r="D2494" s="1" t="s">
        <v>21</v>
      </c>
      <c r="E2494" s="1" t="s">
        <v>6069</v>
      </c>
      <c r="F2494" s="1" t="s">
        <v>4372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5">
        <v>500</v>
      </c>
      <c r="Q2494" s="5">
        <v>500</v>
      </c>
      <c r="R2494" s="1" t="s">
        <v>6156</v>
      </c>
      <c r="S2494" s="1" t="s">
        <v>6068</v>
      </c>
      <c r="T2494" s="1" t="s">
        <v>22</v>
      </c>
      <c r="U2494">
        <f>VLOOKUP(E2494,[1]Report!$E$4:$T$4596,16,0)</f>
        <v>0</v>
      </c>
    </row>
    <row r="2495" spans="1:21" x14ac:dyDescent="0.25">
      <c r="A2495" s="1" t="s">
        <v>3009</v>
      </c>
      <c r="B2495" s="1" t="s">
        <v>21</v>
      </c>
      <c r="C2495" s="1" t="s">
        <v>6068</v>
      </c>
      <c r="D2495" s="1" t="s">
        <v>21</v>
      </c>
      <c r="E2495" s="1" t="s">
        <v>6069</v>
      </c>
      <c r="F2495" s="1" t="s">
        <v>4372</v>
      </c>
      <c r="G2495" s="2"/>
      <c r="H2495" s="5">
        <v>1000</v>
      </c>
      <c r="I2495" s="2"/>
      <c r="J2495" s="2"/>
      <c r="K2495" s="2"/>
      <c r="L2495" s="2"/>
      <c r="M2495" s="2"/>
      <c r="N2495" s="2"/>
      <c r="O2495" s="2"/>
      <c r="P2495" s="2"/>
      <c r="Q2495" s="5">
        <v>1000</v>
      </c>
      <c r="R2495" s="1" t="s">
        <v>6157</v>
      </c>
      <c r="S2495" s="1" t="s">
        <v>6068</v>
      </c>
      <c r="T2495" s="1" t="s">
        <v>22</v>
      </c>
      <c r="U2495">
        <f>VLOOKUP(E2495,[1]Report!$E$4:$T$4596,16,0)</f>
        <v>0</v>
      </c>
    </row>
    <row r="2496" spans="1:21" x14ac:dyDescent="0.25">
      <c r="A2496" s="1" t="s">
        <v>6158</v>
      </c>
      <c r="B2496" s="1" t="s">
        <v>21</v>
      </c>
      <c r="C2496" s="1" t="s">
        <v>6068</v>
      </c>
      <c r="D2496" s="1" t="s">
        <v>21</v>
      </c>
      <c r="E2496" s="1" t="s">
        <v>6069</v>
      </c>
      <c r="F2496" s="1" t="s">
        <v>4372</v>
      </c>
      <c r="G2496" s="2"/>
      <c r="H2496" s="2"/>
      <c r="I2496" s="5">
        <v>500</v>
      </c>
      <c r="J2496" s="2"/>
      <c r="K2496" s="2"/>
      <c r="L2496" s="2"/>
      <c r="M2496" s="2"/>
      <c r="N2496" s="2"/>
      <c r="O2496" s="2"/>
      <c r="P2496" s="2"/>
      <c r="Q2496" s="5">
        <v>500</v>
      </c>
      <c r="R2496" s="1" t="s">
        <v>6159</v>
      </c>
      <c r="S2496" s="1" t="s">
        <v>6068</v>
      </c>
      <c r="T2496" s="1" t="s">
        <v>22</v>
      </c>
      <c r="U2496">
        <f>VLOOKUP(E2496,[1]Report!$E$4:$T$4596,16,0)</f>
        <v>0</v>
      </c>
    </row>
    <row r="2497" spans="1:21" x14ac:dyDescent="0.25">
      <c r="A2497" s="1" t="s">
        <v>1669</v>
      </c>
      <c r="B2497" s="1" t="s">
        <v>21</v>
      </c>
      <c r="C2497" s="1" t="s">
        <v>6068</v>
      </c>
      <c r="D2497" s="1" t="s">
        <v>21</v>
      </c>
      <c r="E2497" s="1" t="s">
        <v>6069</v>
      </c>
      <c r="F2497" s="1" t="s">
        <v>4372</v>
      </c>
      <c r="G2497" s="2"/>
      <c r="H2497" s="2"/>
      <c r="I2497" s="5">
        <v>500</v>
      </c>
      <c r="J2497" s="2"/>
      <c r="K2497" s="2"/>
      <c r="L2497" s="2"/>
      <c r="M2497" s="2"/>
      <c r="N2497" s="2"/>
      <c r="O2497" s="2"/>
      <c r="P2497" s="2"/>
      <c r="Q2497" s="5">
        <v>500</v>
      </c>
      <c r="R2497" s="1" t="s">
        <v>6160</v>
      </c>
      <c r="S2497" s="1" t="s">
        <v>6068</v>
      </c>
      <c r="T2497" s="1" t="s">
        <v>22</v>
      </c>
      <c r="U2497">
        <f>VLOOKUP(E2497,[1]Report!$E$4:$T$4596,16,0)</f>
        <v>0</v>
      </c>
    </row>
    <row r="2498" spans="1:21" x14ac:dyDescent="0.25">
      <c r="A2498" s="1" t="s">
        <v>6161</v>
      </c>
      <c r="B2498" s="1" t="s">
        <v>21</v>
      </c>
      <c r="C2498" s="1" t="s">
        <v>6068</v>
      </c>
      <c r="D2498" s="1" t="s">
        <v>21</v>
      </c>
      <c r="E2498" s="1" t="s">
        <v>6069</v>
      </c>
      <c r="F2498" s="1" t="s">
        <v>4372</v>
      </c>
      <c r="G2498" s="2"/>
      <c r="H2498" s="2"/>
      <c r="I2498" s="5">
        <v>1000</v>
      </c>
      <c r="J2498" s="2"/>
      <c r="K2498" s="2"/>
      <c r="L2498" s="2"/>
      <c r="M2498" s="2"/>
      <c r="N2498" s="2"/>
      <c r="O2498" s="2"/>
      <c r="P2498" s="2"/>
      <c r="Q2498" s="5">
        <v>1000</v>
      </c>
      <c r="R2498" s="1" t="s">
        <v>6162</v>
      </c>
      <c r="S2498" s="1" t="s">
        <v>6068</v>
      </c>
      <c r="T2498" s="1" t="s">
        <v>22</v>
      </c>
      <c r="U2498">
        <f>VLOOKUP(E2498,[1]Report!$E$4:$T$4596,16,0)</f>
        <v>0</v>
      </c>
    </row>
    <row r="2499" spans="1:21" x14ac:dyDescent="0.25">
      <c r="A2499" s="1" t="s">
        <v>4055</v>
      </c>
      <c r="B2499" s="1" t="s">
        <v>21</v>
      </c>
      <c r="C2499" s="1" t="s">
        <v>6068</v>
      </c>
      <c r="D2499" s="1" t="s">
        <v>21</v>
      </c>
      <c r="E2499" s="1" t="s">
        <v>6069</v>
      </c>
      <c r="F2499" s="1" t="s">
        <v>4372</v>
      </c>
      <c r="G2499" s="2"/>
      <c r="H2499" s="2"/>
      <c r="I2499" s="5">
        <v>1000</v>
      </c>
      <c r="J2499" s="2"/>
      <c r="K2499" s="2"/>
      <c r="L2499" s="2"/>
      <c r="M2499" s="2"/>
      <c r="N2499" s="2"/>
      <c r="O2499" s="2"/>
      <c r="P2499" s="2"/>
      <c r="Q2499" s="5">
        <v>1000</v>
      </c>
      <c r="R2499" s="1" t="s">
        <v>6163</v>
      </c>
      <c r="S2499" s="1" t="s">
        <v>6068</v>
      </c>
      <c r="T2499" s="1" t="s">
        <v>22</v>
      </c>
      <c r="U2499">
        <f>VLOOKUP(E2499,[1]Report!$E$4:$T$4596,16,0)</f>
        <v>0</v>
      </c>
    </row>
    <row r="2500" spans="1:21" x14ac:dyDescent="0.25">
      <c r="A2500" s="1" t="s">
        <v>6164</v>
      </c>
      <c r="B2500" s="1" t="s">
        <v>21</v>
      </c>
      <c r="C2500" s="1" t="s">
        <v>6068</v>
      </c>
      <c r="D2500" s="1" t="s">
        <v>21</v>
      </c>
      <c r="E2500" s="1" t="s">
        <v>6069</v>
      </c>
      <c r="F2500" s="1" t="s">
        <v>4372</v>
      </c>
      <c r="G2500" s="2"/>
      <c r="H2500" s="2"/>
      <c r="I2500" s="5">
        <v>500</v>
      </c>
      <c r="J2500" s="2"/>
      <c r="K2500" s="2"/>
      <c r="L2500" s="2"/>
      <c r="M2500" s="2"/>
      <c r="N2500" s="2"/>
      <c r="O2500" s="2"/>
      <c r="P2500" s="2"/>
      <c r="Q2500" s="5">
        <v>500</v>
      </c>
      <c r="R2500" s="1" t="s">
        <v>6165</v>
      </c>
      <c r="S2500" s="1" t="s">
        <v>6068</v>
      </c>
      <c r="T2500" s="1" t="s">
        <v>22</v>
      </c>
      <c r="U2500">
        <f>VLOOKUP(E2500,[1]Report!$E$4:$T$4596,16,0)</f>
        <v>0</v>
      </c>
    </row>
    <row r="2501" spans="1:21" x14ac:dyDescent="0.25">
      <c r="A2501" s="1" t="s">
        <v>6166</v>
      </c>
      <c r="B2501" s="1" t="s">
        <v>21</v>
      </c>
      <c r="C2501" s="1" t="s">
        <v>6068</v>
      </c>
      <c r="D2501" s="1" t="s">
        <v>21</v>
      </c>
      <c r="E2501" s="1" t="s">
        <v>6069</v>
      </c>
      <c r="F2501" s="1" t="s">
        <v>4372</v>
      </c>
      <c r="G2501" s="2"/>
      <c r="H2501" s="2"/>
      <c r="I2501" s="5">
        <v>500</v>
      </c>
      <c r="J2501" s="2"/>
      <c r="K2501" s="2"/>
      <c r="L2501" s="2"/>
      <c r="M2501" s="2"/>
      <c r="N2501" s="2"/>
      <c r="O2501" s="2"/>
      <c r="P2501" s="2"/>
      <c r="Q2501" s="5">
        <v>500</v>
      </c>
      <c r="R2501" s="1" t="s">
        <v>6167</v>
      </c>
      <c r="S2501" s="1" t="s">
        <v>6068</v>
      </c>
      <c r="T2501" s="1" t="s">
        <v>22</v>
      </c>
      <c r="U2501">
        <f>VLOOKUP(E2501,[1]Report!$E$4:$T$4596,16,0)</f>
        <v>0</v>
      </c>
    </row>
    <row r="2502" spans="1:21" x14ac:dyDescent="0.25">
      <c r="A2502" s="1" t="s">
        <v>6168</v>
      </c>
      <c r="B2502" s="1" t="s">
        <v>21</v>
      </c>
      <c r="C2502" s="1" t="s">
        <v>6068</v>
      </c>
      <c r="D2502" s="1" t="s">
        <v>21</v>
      </c>
      <c r="E2502" s="1" t="s">
        <v>6069</v>
      </c>
      <c r="F2502" s="1" t="s">
        <v>4372</v>
      </c>
      <c r="G2502" s="2"/>
      <c r="H2502" s="2"/>
      <c r="I2502" s="5">
        <v>500</v>
      </c>
      <c r="J2502" s="2"/>
      <c r="K2502" s="2"/>
      <c r="L2502" s="2"/>
      <c r="M2502" s="2"/>
      <c r="N2502" s="2"/>
      <c r="O2502" s="2"/>
      <c r="P2502" s="2"/>
      <c r="Q2502" s="5">
        <v>500</v>
      </c>
      <c r="R2502" s="1" t="s">
        <v>6169</v>
      </c>
      <c r="S2502" s="1" t="s">
        <v>6068</v>
      </c>
      <c r="T2502" s="1" t="s">
        <v>22</v>
      </c>
      <c r="U2502">
        <f>VLOOKUP(E2502,[1]Report!$E$4:$T$4596,16,0)</f>
        <v>0</v>
      </c>
    </row>
    <row r="2503" spans="1:21" x14ac:dyDescent="0.25">
      <c r="A2503" s="1" t="s">
        <v>5816</v>
      </c>
      <c r="B2503" s="1" t="s">
        <v>21</v>
      </c>
      <c r="C2503" s="1" t="s">
        <v>6068</v>
      </c>
      <c r="D2503" s="1" t="s">
        <v>21</v>
      </c>
      <c r="E2503" s="1" t="s">
        <v>6069</v>
      </c>
      <c r="F2503" s="1" t="s">
        <v>4372</v>
      </c>
      <c r="G2503" s="2"/>
      <c r="H2503" s="2"/>
      <c r="I2503" s="2"/>
      <c r="J2503" s="5">
        <v>1100</v>
      </c>
      <c r="K2503" s="2"/>
      <c r="L2503" s="2"/>
      <c r="M2503" s="2"/>
      <c r="N2503" s="2"/>
      <c r="O2503" s="2"/>
      <c r="P2503" s="2"/>
      <c r="Q2503" s="5">
        <v>1100</v>
      </c>
      <c r="R2503" s="1" t="s">
        <v>6170</v>
      </c>
      <c r="S2503" s="1" t="s">
        <v>6068</v>
      </c>
      <c r="T2503" s="1" t="s">
        <v>22</v>
      </c>
      <c r="U2503">
        <f>VLOOKUP(E2503,[1]Report!$E$4:$T$4596,16,0)</f>
        <v>0</v>
      </c>
    </row>
    <row r="2504" spans="1:21" x14ac:dyDescent="0.25">
      <c r="A2504" s="1" t="s">
        <v>6171</v>
      </c>
      <c r="B2504" s="1" t="s">
        <v>21</v>
      </c>
      <c r="C2504" s="1" t="s">
        <v>6068</v>
      </c>
      <c r="D2504" s="1" t="s">
        <v>21</v>
      </c>
      <c r="E2504" s="1" t="s">
        <v>6069</v>
      </c>
      <c r="F2504" s="1" t="s">
        <v>4372</v>
      </c>
      <c r="G2504" s="2"/>
      <c r="H2504" s="2"/>
      <c r="I2504" s="2"/>
      <c r="J2504" s="5">
        <v>280</v>
      </c>
      <c r="K2504" s="2"/>
      <c r="L2504" s="2"/>
      <c r="M2504" s="2"/>
      <c r="N2504" s="2"/>
      <c r="O2504" s="2"/>
      <c r="P2504" s="2"/>
      <c r="Q2504" s="5">
        <v>280</v>
      </c>
      <c r="R2504" s="1" t="s">
        <v>6172</v>
      </c>
      <c r="S2504" s="1" t="s">
        <v>6068</v>
      </c>
      <c r="T2504" s="1" t="s">
        <v>22</v>
      </c>
      <c r="U2504">
        <f>VLOOKUP(E2504,[1]Report!$E$4:$T$4596,16,0)</f>
        <v>0</v>
      </c>
    </row>
    <row r="2505" spans="1:21" x14ac:dyDescent="0.25">
      <c r="A2505" s="1" t="s">
        <v>6173</v>
      </c>
      <c r="B2505" s="1" t="s">
        <v>21</v>
      </c>
      <c r="C2505" s="1" t="s">
        <v>6068</v>
      </c>
      <c r="D2505" s="1" t="s">
        <v>21</v>
      </c>
      <c r="E2505" s="1" t="s">
        <v>6069</v>
      </c>
      <c r="F2505" s="1" t="s">
        <v>4372</v>
      </c>
      <c r="G2505" s="2"/>
      <c r="H2505" s="2"/>
      <c r="I2505" s="2"/>
      <c r="J2505" s="5">
        <v>2210</v>
      </c>
      <c r="K2505" s="2"/>
      <c r="L2505" s="2"/>
      <c r="M2505" s="2"/>
      <c r="N2505" s="2"/>
      <c r="O2505" s="2"/>
      <c r="P2505" s="2"/>
      <c r="Q2505" s="5">
        <v>2210</v>
      </c>
      <c r="R2505" s="1" t="s">
        <v>6174</v>
      </c>
      <c r="S2505" s="1" t="s">
        <v>6068</v>
      </c>
      <c r="T2505" s="1" t="s">
        <v>22</v>
      </c>
      <c r="U2505">
        <f>VLOOKUP(E2505,[1]Report!$E$4:$T$4596,16,0)</f>
        <v>0</v>
      </c>
    </row>
    <row r="2506" spans="1:21" x14ac:dyDescent="0.25">
      <c r="A2506" s="1" t="s">
        <v>6175</v>
      </c>
      <c r="B2506" s="1" t="s">
        <v>21</v>
      </c>
      <c r="C2506" s="1" t="s">
        <v>6068</v>
      </c>
      <c r="D2506" s="1" t="s">
        <v>21</v>
      </c>
      <c r="E2506" s="1" t="s">
        <v>6069</v>
      </c>
      <c r="F2506" s="1" t="s">
        <v>4372</v>
      </c>
      <c r="G2506" s="2"/>
      <c r="H2506" s="2"/>
      <c r="I2506" s="2"/>
      <c r="J2506" s="5">
        <v>1300</v>
      </c>
      <c r="K2506" s="2"/>
      <c r="L2506" s="2"/>
      <c r="M2506" s="2"/>
      <c r="N2506" s="2"/>
      <c r="O2506" s="2"/>
      <c r="P2506" s="2"/>
      <c r="Q2506" s="5">
        <v>1300</v>
      </c>
      <c r="R2506" s="1" t="s">
        <v>6176</v>
      </c>
      <c r="S2506" s="1" t="s">
        <v>6068</v>
      </c>
      <c r="T2506" s="1" t="s">
        <v>22</v>
      </c>
      <c r="U2506">
        <f>VLOOKUP(E2506,[1]Report!$E$4:$T$4596,16,0)</f>
        <v>0</v>
      </c>
    </row>
    <row r="2507" spans="1:21" x14ac:dyDescent="0.25">
      <c r="A2507" s="1" t="s">
        <v>2916</v>
      </c>
      <c r="B2507" s="1" t="s">
        <v>21</v>
      </c>
      <c r="C2507" s="1" t="s">
        <v>6068</v>
      </c>
      <c r="D2507" s="1" t="s">
        <v>21</v>
      </c>
      <c r="E2507" s="1" t="s">
        <v>6069</v>
      </c>
      <c r="F2507" s="1" t="s">
        <v>4372</v>
      </c>
      <c r="G2507" s="2"/>
      <c r="H2507" s="2"/>
      <c r="I2507" s="2"/>
      <c r="J2507" s="5">
        <v>460</v>
      </c>
      <c r="K2507" s="2"/>
      <c r="L2507" s="2"/>
      <c r="M2507" s="2"/>
      <c r="N2507" s="2"/>
      <c r="O2507" s="2"/>
      <c r="P2507" s="2"/>
      <c r="Q2507" s="5">
        <v>460</v>
      </c>
      <c r="R2507" s="1" t="s">
        <v>6177</v>
      </c>
      <c r="S2507" s="1" t="s">
        <v>6068</v>
      </c>
      <c r="T2507" s="1" t="s">
        <v>22</v>
      </c>
      <c r="U2507">
        <f>VLOOKUP(E2507,[1]Report!$E$4:$T$4596,16,0)</f>
        <v>0</v>
      </c>
    </row>
    <row r="2508" spans="1:21" x14ac:dyDescent="0.25">
      <c r="A2508" s="1" t="s">
        <v>6178</v>
      </c>
      <c r="B2508" s="1" t="s">
        <v>21</v>
      </c>
      <c r="C2508" s="1" t="s">
        <v>6068</v>
      </c>
      <c r="D2508" s="1" t="s">
        <v>21</v>
      </c>
      <c r="E2508" s="1" t="s">
        <v>6069</v>
      </c>
      <c r="F2508" s="1" t="s">
        <v>4372</v>
      </c>
      <c r="G2508" s="2"/>
      <c r="H2508" s="2"/>
      <c r="I2508" s="2"/>
      <c r="J2508" s="5">
        <v>500</v>
      </c>
      <c r="K2508" s="2"/>
      <c r="L2508" s="2"/>
      <c r="M2508" s="2"/>
      <c r="N2508" s="2"/>
      <c r="O2508" s="2"/>
      <c r="P2508" s="2"/>
      <c r="Q2508" s="5">
        <v>500</v>
      </c>
      <c r="R2508" s="1" t="s">
        <v>6179</v>
      </c>
      <c r="S2508" s="1" t="s">
        <v>6068</v>
      </c>
      <c r="T2508" s="1" t="s">
        <v>22</v>
      </c>
      <c r="U2508">
        <f>VLOOKUP(E2508,[1]Report!$E$4:$T$4596,16,0)</f>
        <v>0</v>
      </c>
    </row>
    <row r="2509" spans="1:21" x14ac:dyDescent="0.25">
      <c r="A2509" s="1" t="s">
        <v>5383</v>
      </c>
      <c r="B2509" s="1" t="s">
        <v>21</v>
      </c>
      <c r="C2509" s="1" t="s">
        <v>6180</v>
      </c>
      <c r="D2509" s="1" t="s">
        <v>21</v>
      </c>
      <c r="E2509" s="1" t="s">
        <v>4947</v>
      </c>
      <c r="F2509" s="1" t="s">
        <v>4372</v>
      </c>
      <c r="G2509" s="2"/>
      <c r="H2509" s="2"/>
      <c r="I2509" s="5">
        <v>371596</v>
      </c>
      <c r="J2509" s="2"/>
      <c r="K2509" s="2"/>
      <c r="L2509" s="2"/>
      <c r="M2509" s="2"/>
      <c r="N2509" s="2"/>
      <c r="O2509" s="2"/>
      <c r="P2509" s="2"/>
      <c r="Q2509" s="5">
        <v>371596</v>
      </c>
      <c r="R2509" s="1" t="s">
        <v>1775</v>
      </c>
      <c r="S2509" s="1" t="s">
        <v>2287</v>
      </c>
      <c r="T2509" s="1" t="s">
        <v>22</v>
      </c>
      <c r="U2509">
        <f>VLOOKUP(E2509,[1]Report!$E$4:$T$4596,16,0)</f>
        <v>0</v>
      </c>
    </row>
    <row r="2510" spans="1:21" x14ac:dyDescent="0.25">
      <c r="A2510" s="1" t="s">
        <v>6181</v>
      </c>
      <c r="B2510" s="1" t="s">
        <v>21</v>
      </c>
      <c r="C2510" s="1" t="s">
        <v>6180</v>
      </c>
      <c r="D2510" s="1" t="s">
        <v>21</v>
      </c>
      <c r="E2510" s="1" t="s">
        <v>4947</v>
      </c>
      <c r="F2510" s="1" t="s">
        <v>4372</v>
      </c>
      <c r="G2510" s="2"/>
      <c r="H2510" s="2"/>
      <c r="I2510" s="2"/>
      <c r="J2510" s="5">
        <v>299708</v>
      </c>
      <c r="K2510" s="2"/>
      <c r="L2510" s="2"/>
      <c r="M2510" s="2"/>
      <c r="N2510" s="2"/>
      <c r="O2510" s="2"/>
      <c r="P2510" s="2"/>
      <c r="Q2510" s="5">
        <v>299708</v>
      </c>
      <c r="R2510" s="1" t="s">
        <v>1784</v>
      </c>
      <c r="S2510" s="1" t="s">
        <v>2287</v>
      </c>
      <c r="T2510" s="1" t="s">
        <v>22</v>
      </c>
      <c r="U2510">
        <f>VLOOKUP(E2510,[1]Report!$E$4:$T$4596,16,0)</f>
        <v>0</v>
      </c>
    </row>
    <row r="2511" spans="1:21" x14ac:dyDescent="0.25">
      <c r="A2511" s="1" t="s">
        <v>4033</v>
      </c>
      <c r="B2511" s="1" t="s">
        <v>21</v>
      </c>
      <c r="C2511" s="1" t="s">
        <v>6180</v>
      </c>
      <c r="D2511" s="1" t="s">
        <v>21</v>
      </c>
      <c r="E2511" s="1" t="s">
        <v>4947</v>
      </c>
      <c r="F2511" s="1" t="s">
        <v>4372</v>
      </c>
      <c r="G2511" s="5">
        <v>402087</v>
      </c>
      <c r="H2511" s="2"/>
      <c r="I2511" s="2"/>
      <c r="J2511" s="2"/>
      <c r="K2511" s="2"/>
      <c r="L2511" s="2"/>
      <c r="M2511" s="2"/>
      <c r="N2511" s="2"/>
      <c r="O2511" s="2"/>
      <c r="P2511" s="2"/>
      <c r="Q2511" s="5">
        <v>402087</v>
      </c>
      <c r="R2511" s="1" t="s">
        <v>1725</v>
      </c>
      <c r="S2511" s="1" t="s">
        <v>2287</v>
      </c>
      <c r="T2511" s="1" t="s">
        <v>22</v>
      </c>
      <c r="U2511">
        <f>VLOOKUP(E2511,[1]Report!$E$4:$T$4596,16,0)</f>
        <v>0</v>
      </c>
    </row>
    <row r="2512" spans="1:21" x14ac:dyDescent="0.25">
      <c r="A2512" s="1" t="s">
        <v>6182</v>
      </c>
      <c r="B2512" s="1" t="s">
        <v>21</v>
      </c>
      <c r="C2512" s="1" t="s">
        <v>6180</v>
      </c>
      <c r="D2512" s="1" t="s">
        <v>21</v>
      </c>
      <c r="E2512" s="1" t="s">
        <v>4947</v>
      </c>
      <c r="F2512" s="1" t="s">
        <v>4372</v>
      </c>
      <c r="G2512" s="2"/>
      <c r="H2512" s="2"/>
      <c r="I2512" s="2"/>
      <c r="J2512" s="2"/>
      <c r="K2512" s="5">
        <v>323775</v>
      </c>
      <c r="L2512" s="2"/>
      <c r="M2512" s="2"/>
      <c r="N2512" s="2"/>
      <c r="O2512" s="2"/>
      <c r="P2512" s="2"/>
      <c r="Q2512" s="5">
        <v>323775</v>
      </c>
      <c r="R2512" s="1" t="s">
        <v>1802</v>
      </c>
      <c r="S2512" s="1" t="s">
        <v>2287</v>
      </c>
      <c r="T2512" s="1" t="s">
        <v>22</v>
      </c>
      <c r="U2512">
        <f>VLOOKUP(E2512,[1]Report!$E$4:$T$4596,16,0)</f>
        <v>0</v>
      </c>
    </row>
    <row r="2513" spans="1:21" x14ac:dyDescent="0.25">
      <c r="A2513" s="1" t="s">
        <v>6183</v>
      </c>
      <c r="B2513" s="1" t="s">
        <v>21</v>
      </c>
      <c r="C2513" s="1" t="s">
        <v>6180</v>
      </c>
      <c r="D2513" s="1" t="s">
        <v>21</v>
      </c>
      <c r="E2513" s="1" t="s">
        <v>4947</v>
      </c>
      <c r="F2513" s="1" t="s">
        <v>4372</v>
      </c>
      <c r="G2513" s="2"/>
      <c r="H2513" s="2"/>
      <c r="I2513" s="2"/>
      <c r="J2513" s="2"/>
      <c r="K2513" s="2"/>
      <c r="L2513" s="5">
        <v>216109</v>
      </c>
      <c r="M2513" s="2"/>
      <c r="N2513" s="2"/>
      <c r="O2513" s="2"/>
      <c r="P2513" s="2"/>
      <c r="Q2513" s="5">
        <v>216109</v>
      </c>
      <c r="R2513" s="1" t="s">
        <v>1726</v>
      </c>
      <c r="S2513" s="1" t="s">
        <v>2287</v>
      </c>
      <c r="T2513" s="1" t="s">
        <v>22</v>
      </c>
      <c r="U2513">
        <f>VLOOKUP(E2513,[1]Report!$E$4:$T$4596,16,0)</f>
        <v>0</v>
      </c>
    </row>
    <row r="2514" spans="1:21" x14ac:dyDescent="0.25">
      <c r="A2514" s="1" t="s">
        <v>6184</v>
      </c>
      <c r="B2514" s="1" t="s">
        <v>21</v>
      </c>
      <c r="C2514" s="1" t="s">
        <v>6185</v>
      </c>
      <c r="D2514" s="1" t="s">
        <v>3988</v>
      </c>
      <c r="E2514" s="1" t="s">
        <v>3903</v>
      </c>
      <c r="F2514" s="1" t="s">
        <v>6186</v>
      </c>
      <c r="G2514" s="2"/>
      <c r="H2514" s="2"/>
      <c r="I2514" s="2"/>
      <c r="J2514" s="2"/>
      <c r="K2514" s="2"/>
      <c r="L2514" s="2"/>
      <c r="M2514" s="2"/>
      <c r="N2514" s="2"/>
      <c r="O2514" s="5">
        <v>1500</v>
      </c>
      <c r="P2514" s="2"/>
      <c r="Q2514" s="5">
        <v>1500</v>
      </c>
      <c r="R2514" s="1" t="s">
        <v>6187</v>
      </c>
      <c r="S2514" s="1" t="s">
        <v>3904</v>
      </c>
      <c r="T2514" s="1" t="s">
        <v>22</v>
      </c>
      <c r="U2514">
        <f>VLOOKUP(E2514,[1]Report!$E$4:$T$4596,16,0)</f>
        <v>0</v>
      </c>
    </row>
    <row r="2515" spans="1:21" x14ac:dyDescent="0.25">
      <c r="A2515" s="1" t="s">
        <v>6189</v>
      </c>
      <c r="B2515" s="1" t="s">
        <v>21</v>
      </c>
      <c r="C2515" s="1" t="s">
        <v>6188</v>
      </c>
      <c r="D2515" s="1" t="s">
        <v>3988</v>
      </c>
      <c r="E2515" s="1" t="s">
        <v>2711</v>
      </c>
      <c r="F2515" s="1" t="s">
        <v>6186</v>
      </c>
      <c r="G2515" s="2"/>
      <c r="H2515" s="2"/>
      <c r="I2515" s="2"/>
      <c r="J2515" s="2"/>
      <c r="K2515" s="2"/>
      <c r="L2515" s="2"/>
      <c r="M2515" s="2"/>
      <c r="N2515" s="5">
        <v>1245992</v>
      </c>
      <c r="O2515" s="2"/>
      <c r="P2515" s="2"/>
      <c r="Q2515" s="5">
        <v>1245992</v>
      </c>
      <c r="R2515" s="1" t="s">
        <v>1746</v>
      </c>
      <c r="S2515" s="1" t="s">
        <v>2712</v>
      </c>
      <c r="T2515" s="1" t="s">
        <v>22</v>
      </c>
      <c r="U2515">
        <f>VLOOKUP(E2515,[1]Report!$E$4:$T$4596,16,0)</f>
        <v>0</v>
      </c>
    </row>
    <row r="2516" spans="1:21" x14ac:dyDescent="0.25">
      <c r="A2516" s="1" t="s">
        <v>2590</v>
      </c>
      <c r="B2516" s="1" t="s">
        <v>21</v>
      </c>
      <c r="C2516" s="1" t="s">
        <v>6188</v>
      </c>
      <c r="D2516" s="1" t="s">
        <v>3988</v>
      </c>
      <c r="E2516" s="1" t="s">
        <v>2711</v>
      </c>
      <c r="F2516" s="1" t="s">
        <v>6186</v>
      </c>
      <c r="G2516" s="2"/>
      <c r="H2516" s="2"/>
      <c r="I2516" s="2"/>
      <c r="J2516" s="2"/>
      <c r="K2516" s="2"/>
      <c r="L2516" s="2"/>
      <c r="M2516" s="2"/>
      <c r="N2516" s="5">
        <v>151769</v>
      </c>
      <c r="O2516" s="2"/>
      <c r="P2516" s="2"/>
      <c r="Q2516" s="5">
        <v>151769</v>
      </c>
      <c r="R2516" s="1" t="s">
        <v>364</v>
      </c>
      <c r="S2516" s="1" t="s">
        <v>2712</v>
      </c>
      <c r="T2516" s="1" t="s">
        <v>22</v>
      </c>
      <c r="U2516">
        <f>VLOOKUP(E2516,[1]Report!$E$4:$T$4596,16,0)</f>
        <v>0</v>
      </c>
    </row>
    <row r="2517" spans="1:21" x14ac:dyDescent="0.25">
      <c r="A2517" s="1" t="s">
        <v>6190</v>
      </c>
      <c r="B2517" s="1" t="s">
        <v>21</v>
      </c>
      <c r="C2517" s="1" t="s">
        <v>6188</v>
      </c>
      <c r="D2517" s="1" t="s">
        <v>3988</v>
      </c>
      <c r="E2517" s="1" t="s">
        <v>2711</v>
      </c>
      <c r="F2517" s="1" t="s">
        <v>6186</v>
      </c>
      <c r="G2517" s="2"/>
      <c r="H2517" s="5">
        <v>1408696</v>
      </c>
      <c r="I2517" s="2"/>
      <c r="J2517" s="2"/>
      <c r="K2517" s="2"/>
      <c r="L2517" s="2"/>
      <c r="M2517" s="2"/>
      <c r="N2517" s="2"/>
      <c r="O2517" s="2"/>
      <c r="P2517" s="2"/>
      <c r="Q2517" s="5">
        <v>1408696</v>
      </c>
      <c r="R2517" s="1" t="s">
        <v>490</v>
      </c>
      <c r="S2517" s="1" t="s">
        <v>2712</v>
      </c>
      <c r="T2517" s="1" t="s">
        <v>22</v>
      </c>
      <c r="U2517">
        <f>VLOOKUP(E2517,[1]Report!$E$4:$T$4596,16,0)</f>
        <v>0</v>
      </c>
    </row>
    <row r="2518" spans="1:21" x14ac:dyDescent="0.25">
      <c r="A2518" s="1" t="s">
        <v>5418</v>
      </c>
      <c r="B2518" s="1" t="s">
        <v>21</v>
      </c>
      <c r="C2518" s="1" t="s">
        <v>6188</v>
      </c>
      <c r="D2518" s="1" t="s">
        <v>3988</v>
      </c>
      <c r="E2518" s="1" t="s">
        <v>2711</v>
      </c>
      <c r="F2518" s="1" t="s">
        <v>6186</v>
      </c>
      <c r="G2518" s="2"/>
      <c r="H2518" s="2"/>
      <c r="I2518" s="2"/>
      <c r="J2518" s="2"/>
      <c r="K2518" s="2"/>
      <c r="L2518" s="2"/>
      <c r="M2518" s="2"/>
      <c r="N2518" s="2"/>
      <c r="O2518" s="5">
        <v>1352386</v>
      </c>
      <c r="P2518" s="2"/>
      <c r="Q2518" s="5">
        <v>1352386</v>
      </c>
      <c r="R2518" s="1" t="s">
        <v>491</v>
      </c>
      <c r="S2518" s="1" t="s">
        <v>2712</v>
      </c>
      <c r="T2518" s="1" t="s">
        <v>22</v>
      </c>
      <c r="U2518">
        <f>VLOOKUP(E2518,[1]Report!$E$4:$T$4596,16,0)</f>
        <v>0</v>
      </c>
    </row>
    <row r="2519" spans="1:21" x14ac:dyDescent="0.25">
      <c r="A2519" s="1" t="s">
        <v>6191</v>
      </c>
      <c r="B2519" s="1" t="s">
        <v>21</v>
      </c>
      <c r="C2519" s="1" t="s">
        <v>6188</v>
      </c>
      <c r="D2519" s="1" t="s">
        <v>3988</v>
      </c>
      <c r="E2519" s="1" t="s">
        <v>2711</v>
      </c>
      <c r="F2519" s="1" t="s">
        <v>6186</v>
      </c>
      <c r="G2519" s="2"/>
      <c r="H2519" s="2"/>
      <c r="I2519" s="2"/>
      <c r="J2519" s="2"/>
      <c r="K2519" s="2"/>
      <c r="L2519" s="2"/>
      <c r="M2519" s="2"/>
      <c r="N2519" s="2"/>
      <c r="O2519" s="5">
        <v>167763</v>
      </c>
      <c r="P2519" s="2"/>
      <c r="Q2519" s="5">
        <v>167763</v>
      </c>
      <c r="R2519" s="1" t="s">
        <v>173</v>
      </c>
      <c r="S2519" s="1" t="s">
        <v>2712</v>
      </c>
      <c r="T2519" s="1" t="s">
        <v>22</v>
      </c>
      <c r="U2519">
        <f>VLOOKUP(E2519,[1]Report!$E$4:$T$4596,16,0)</f>
        <v>0</v>
      </c>
    </row>
    <row r="2520" spans="1:21" x14ac:dyDescent="0.25">
      <c r="A2520" s="1" t="s">
        <v>5108</v>
      </c>
      <c r="B2520" s="1" t="s">
        <v>21</v>
      </c>
      <c r="C2520" s="1" t="s">
        <v>6188</v>
      </c>
      <c r="D2520" s="1" t="s">
        <v>3988</v>
      </c>
      <c r="E2520" s="1" t="s">
        <v>2711</v>
      </c>
      <c r="F2520" s="1" t="s">
        <v>6186</v>
      </c>
      <c r="G2520" s="2"/>
      <c r="H2520" s="5">
        <v>126153</v>
      </c>
      <c r="I2520" s="2"/>
      <c r="J2520" s="2"/>
      <c r="K2520" s="2"/>
      <c r="L2520" s="2"/>
      <c r="M2520" s="2"/>
      <c r="N2520" s="2"/>
      <c r="O2520" s="2"/>
      <c r="P2520" s="2"/>
      <c r="Q2520" s="5">
        <v>126153</v>
      </c>
      <c r="R2520" s="1" t="s">
        <v>175</v>
      </c>
      <c r="S2520" s="1" t="s">
        <v>2712</v>
      </c>
      <c r="T2520" s="1" t="s">
        <v>22</v>
      </c>
      <c r="U2520">
        <f>VLOOKUP(E2520,[1]Report!$E$4:$T$4596,16,0)</f>
        <v>0</v>
      </c>
    </row>
    <row r="2521" spans="1:21" x14ac:dyDescent="0.25">
      <c r="A2521" s="1" t="s">
        <v>6192</v>
      </c>
      <c r="B2521" s="1" t="s">
        <v>21</v>
      </c>
      <c r="C2521" s="1" t="s">
        <v>6188</v>
      </c>
      <c r="D2521" s="1" t="s">
        <v>3988</v>
      </c>
      <c r="E2521" s="1" t="s">
        <v>2711</v>
      </c>
      <c r="F2521" s="1" t="s">
        <v>6186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5">
        <v>1366019</v>
      </c>
      <c r="Q2521" s="5">
        <v>1366019</v>
      </c>
      <c r="R2521" s="1" t="s">
        <v>1765</v>
      </c>
      <c r="S2521" s="1" t="s">
        <v>2712</v>
      </c>
      <c r="T2521" s="1" t="s">
        <v>22</v>
      </c>
      <c r="U2521">
        <f>VLOOKUP(E2521,[1]Report!$E$4:$T$4596,16,0)</f>
        <v>0</v>
      </c>
    </row>
    <row r="2522" spans="1:21" x14ac:dyDescent="0.25">
      <c r="A2522" s="1" t="s">
        <v>6193</v>
      </c>
      <c r="B2522" s="1" t="s">
        <v>21</v>
      </c>
      <c r="C2522" s="1" t="s">
        <v>6188</v>
      </c>
      <c r="D2522" s="1" t="s">
        <v>3988</v>
      </c>
      <c r="E2522" s="1" t="s">
        <v>2711</v>
      </c>
      <c r="F2522" s="1" t="s">
        <v>6186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5">
        <v>151769</v>
      </c>
      <c r="Q2522" s="5">
        <v>151769</v>
      </c>
      <c r="R2522" s="1" t="s">
        <v>360</v>
      </c>
      <c r="S2522" s="1" t="s">
        <v>2712</v>
      </c>
      <c r="T2522" s="1" t="s">
        <v>22</v>
      </c>
      <c r="U2522">
        <f>VLOOKUP(E2522,[1]Report!$E$4:$T$4596,16,0)</f>
        <v>0</v>
      </c>
    </row>
    <row r="2523" spans="1:21" x14ac:dyDescent="0.25">
      <c r="A2523" s="1" t="s">
        <v>6194</v>
      </c>
      <c r="B2523" s="1" t="s">
        <v>21</v>
      </c>
      <c r="C2523" s="1" t="s">
        <v>6188</v>
      </c>
      <c r="D2523" s="1" t="s">
        <v>3988</v>
      </c>
      <c r="E2523" s="1" t="s">
        <v>2711</v>
      </c>
      <c r="F2523" s="1" t="s">
        <v>6186</v>
      </c>
      <c r="G2523" s="2"/>
      <c r="H2523" s="2"/>
      <c r="I2523" s="5">
        <v>1467295</v>
      </c>
      <c r="J2523" s="2"/>
      <c r="K2523" s="2"/>
      <c r="L2523" s="2"/>
      <c r="M2523" s="2"/>
      <c r="N2523" s="2"/>
      <c r="O2523" s="2"/>
      <c r="P2523" s="2"/>
      <c r="Q2523" s="5">
        <v>1467295</v>
      </c>
      <c r="R2523" s="1" t="s">
        <v>1772</v>
      </c>
      <c r="S2523" s="1" t="s">
        <v>2712</v>
      </c>
      <c r="T2523" s="1" t="s">
        <v>22</v>
      </c>
      <c r="U2523">
        <f>VLOOKUP(E2523,[1]Report!$E$4:$T$4596,16,0)</f>
        <v>0</v>
      </c>
    </row>
    <row r="2524" spans="1:21" x14ac:dyDescent="0.25">
      <c r="A2524" s="1" t="s">
        <v>6195</v>
      </c>
      <c r="B2524" s="1" t="s">
        <v>21</v>
      </c>
      <c r="C2524" s="1" t="s">
        <v>6188</v>
      </c>
      <c r="D2524" s="1" t="s">
        <v>3988</v>
      </c>
      <c r="E2524" s="1" t="s">
        <v>2711</v>
      </c>
      <c r="F2524" s="1" t="s">
        <v>6186</v>
      </c>
      <c r="G2524" s="2"/>
      <c r="H2524" s="2"/>
      <c r="I2524" s="5">
        <v>141153</v>
      </c>
      <c r="J2524" s="2"/>
      <c r="K2524" s="2"/>
      <c r="L2524" s="2"/>
      <c r="M2524" s="2"/>
      <c r="N2524" s="2"/>
      <c r="O2524" s="2"/>
      <c r="P2524" s="2"/>
      <c r="Q2524" s="5">
        <v>141153</v>
      </c>
      <c r="R2524" s="1" t="s">
        <v>263</v>
      </c>
      <c r="S2524" s="1" t="s">
        <v>2712</v>
      </c>
      <c r="T2524" s="1" t="s">
        <v>22</v>
      </c>
      <c r="U2524">
        <f>VLOOKUP(E2524,[1]Report!$E$4:$T$4596,16,0)</f>
        <v>0</v>
      </c>
    </row>
    <row r="2525" spans="1:21" x14ac:dyDescent="0.25">
      <c r="A2525" s="1" t="s">
        <v>6196</v>
      </c>
      <c r="B2525" s="1" t="s">
        <v>21</v>
      </c>
      <c r="C2525" s="1" t="s">
        <v>6188</v>
      </c>
      <c r="D2525" s="1" t="s">
        <v>3988</v>
      </c>
      <c r="E2525" s="1" t="s">
        <v>2711</v>
      </c>
      <c r="F2525" s="1" t="s">
        <v>6186</v>
      </c>
      <c r="G2525" s="2"/>
      <c r="H2525" s="2"/>
      <c r="I2525" s="2"/>
      <c r="J2525" s="5">
        <v>1480150</v>
      </c>
      <c r="K2525" s="2"/>
      <c r="L2525" s="2"/>
      <c r="M2525" s="2"/>
      <c r="N2525" s="2"/>
      <c r="O2525" s="2"/>
      <c r="P2525" s="2"/>
      <c r="Q2525" s="5">
        <v>1480150</v>
      </c>
      <c r="R2525" s="1" t="s">
        <v>492</v>
      </c>
      <c r="S2525" s="1" t="s">
        <v>2712</v>
      </c>
      <c r="T2525" s="1" t="s">
        <v>22</v>
      </c>
      <c r="U2525">
        <f>VLOOKUP(E2525,[1]Report!$E$4:$T$4596,16,0)</f>
        <v>0</v>
      </c>
    </row>
    <row r="2526" spans="1:21" x14ac:dyDescent="0.25">
      <c r="A2526" s="1" t="s">
        <v>5608</v>
      </c>
      <c r="B2526" s="1" t="s">
        <v>21</v>
      </c>
      <c r="C2526" s="1" t="s">
        <v>6188</v>
      </c>
      <c r="D2526" s="1" t="s">
        <v>3988</v>
      </c>
      <c r="E2526" s="1" t="s">
        <v>2711</v>
      </c>
      <c r="F2526" s="1" t="s">
        <v>6186</v>
      </c>
      <c r="G2526" s="2"/>
      <c r="H2526" s="2"/>
      <c r="I2526" s="2"/>
      <c r="J2526" s="5">
        <v>141153</v>
      </c>
      <c r="K2526" s="2"/>
      <c r="L2526" s="2"/>
      <c r="M2526" s="2"/>
      <c r="N2526" s="2"/>
      <c r="O2526" s="2"/>
      <c r="P2526" s="2"/>
      <c r="Q2526" s="5">
        <v>141153</v>
      </c>
      <c r="R2526" s="1" t="s">
        <v>361</v>
      </c>
      <c r="S2526" s="1" t="s">
        <v>2712</v>
      </c>
      <c r="T2526" s="1" t="s">
        <v>22</v>
      </c>
      <c r="U2526">
        <f>VLOOKUP(E2526,[1]Report!$E$4:$T$4596,16,0)</f>
        <v>0</v>
      </c>
    </row>
    <row r="2527" spans="1:21" x14ac:dyDescent="0.25">
      <c r="A2527" s="1" t="s">
        <v>6197</v>
      </c>
      <c r="B2527" s="1" t="s">
        <v>21</v>
      </c>
      <c r="C2527" s="1" t="s">
        <v>6188</v>
      </c>
      <c r="D2527" s="1" t="s">
        <v>3988</v>
      </c>
      <c r="E2527" s="1" t="s">
        <v>2711</v>
      </c>
      <c r="F2527" s="1" t="s">
        <v>6186</v>
      </c>
      <c r="G2527" s="5">
        <v>1506200</v>
      </c>
      <c r="H2527" s="2"/>
      <c r="I2527" s="2"/>
      <c r="J2527" s="2"/>
      <c r="K2527" s="2"/>
      <c r="L2527" s="2"/>
      <c r="M2527" s="2"/>
      <c r="N2527" s="2"/>
      <c r="O2527" s="2"/>
      <c r="P2527" s="2"/>
      <c r="Q2527" s="5">
        <v>1506200</v>
      </c>
      <c r="R2527" s="1" t="s">
        <v>493</v>
      </c>
      <c r="S2527" s="1" t="s">
        <v>2712</v>
      </c>
      <c r="T2527" s="1" t="s">
        <v>22</v>
      </c>
      <c r="U2527">
        <f>VLOOKUP(E2527,[1]Report!$E$4:$T$4596,16,0)</f>
        <v>0</v>
      </c>
    </row>
    <row r="2528" spans="1:21" x14ac:dyDescent="0.25">
      <c r="A2528" s="1" t="s">
        <v>4898</v>
      </c>
      <c r="B2528" s="1" t="s">
        <v>21</v>
      </c>
      <c r="C2528" s="1" t="s">
        <v>6188</v>
      </c>
      <c r="D2528" s="1" t="s">
        <v>3988</v>
      </c>
      <c r="E2528" s="1" t="s">
        <v>2711</v>
      </c>
      <c r="F2528" s="1" t="s">
        <v>6186</v>
      </c>
      <c r="G2528" s="2"/>
      <c r="H2528" s="2"/>
      <c r="I2528" s="2"/>
      <c r="J2528" s="2"/>
      <c r="K2528" s="5">
        <v>1404214</v>
      </c>
      <c r="L2528" s="2"/>
      <c r="M2528" s="2"/>
      <c r="N2528" s="2"/>
      <c r="O2528" s="2"/>
      <c r="P2528" s="2"/>
      <c r="Q2528" s="5">
        <v>1404214</v>
      </c>
      <c r="R2528" s="1" t="s">
        <v>494</v>
      </c>
      <c r="S2528" s="1" t="s">
        <v>2712</v>
      </c>
      <c r="T2528" s="1" t="s">
        <v>22</v>
      </c>
      <c r="U2528">
        <f>VLOOKUP(E2528,[1]Report!$E$4:$T$4596,16,0)</f>
        <v>0</v>
      </c>
    </row>
    <row r="2529" spans="1:21" x14ac:dyDescent="0.25">
      <c r="A2529" s="1" t="s">
        <v>6198</v>
      </c>
      <c r="B2529" s="1" t="s">
        <v>21</v>
      </c>
      <c r="C2529" s="1" t="s">
        <v>6188</v>
      </c>
      <c r="D2529" s="1" t="s">
        <v>3988</v>
      </c>
      <c r="E2529" s="1" t="s">
        <v>2711</v>
      </c>
      <c r="F2529" s="1" t="s">
        <v>6186</v>
      </c>
      <c r="G2529" s="2"/>
      <c r="H2529" s="2"/>
      <c r="I2529" s="2"/>
      <c r="J2529" s="2"/>
      <c r="K2529" s="5">
        <v>161320</v>
      </c>
      <c r="L2529" s="2"/>
      <c r="M2529" s="2"/>
      <c r="N2529" s="2"/>
      <c r="O2529" s="2"/>
      <c r="P2529" s="2"/>
      <c r="Q2529" s="5">
        <v>161320</v>
      </c>
      <c r="R2529" s="1" t="s">
        <v>362</v>
      </c>
      <c r="S2529" s="1" t="s">
        <v>2712</v>
      </c>
      <c r="T2529" s="1" t="s">
        <v>22</v>
      </c>
      <c r="U2529">
        <f>VLOOKUP(E2529,[1]Report!$E$4:$T$4596,16,0)</f>
        <v>0</v>
      </c>
    </row>
    <row r="2530" spans="1:21" x14ac:dyDescent="0.25">
      <c r="A2530" s="1" t="s">
        <v>6199</v>
      </c>
      <c r="B2530" s="1" t="s">
        <v>21</v>
      </c>
      <c r="C2530" s="1" t="s">
        <v>6188</v>
      </c>
      <c r="D2530" s="1" t="s">
        <v>3988</v>
      </c>
      <c r="E2530" s="1" t="s">
        <v>2711</v>
      </c>
      <c r="F2530" s="1" t="s">
        <v>6186</v>
      </c>
      <c r="G2530" s="5">
        <v>126153</v>
      </c>
      <c r="H2530" s="2"/>
      <c r="I2530" s="2"/>
      <c r="J2530" s="2"/>
      <c r="K2530" s="2"/>
      <c r="L2530" s="2"/>
      <c r="M2530" s="2"/>
      <c r="N2530" s="2"/>
      <c r="O2530" s="2"/>
      <c r="P2530" s="2"/>
      <c r="Q2530" s="5">
        <v>126153</v>
      </c>
      <c r="R2530" s="1" t="s">
        <v>176</v>
      </c>
      <c r="S2530" s="1" t="s">
        <v>2712</v>
      </c>
      <c r="T2530" s="1" t="s">
        <v>22</v>
      </c>
      <c r="U2530">
        <f>VLOOKUP(E2530,[1]Report!$E$4:$T$4596,16,0)</f>
        <v>0</v>
      </c>
    </row>
    <row r="2531" spans="1:21" x14ac:dyDescent="0.25">
      <c r="A2531" s="1" t="s">
        <v>5725</v>
      </c>
      <c r="B2531" s="1" t="s">
        <v>21</v>
      </c>
      <c r="C2531" s="1" t="s">
        <v>6188</v>
      </c>
      <c r="D2531" s="1" t="s">
        <v>3988</v>
      </c>
      <c r="E2531" s="1" t="s">
        <v>2711</v>
      </c>
      <c r="F2531" s="1" t="s">
        <v>6186</v>
      </c>
      <c r="G2531" s="2"/>
      <c r="H2531" s="2"/>
      <c r="I2531" s="2"/>
      <c r="J2531" s="2"/>
      <c r="K2531" s="2"/>
      <c r="L2531" s="5">
        <v>1275882</v>
      </c>
      <c r="M2531" s="2"/>
      <c r="N2531" s="2"/>
      <c r="O2531" s="2"/>
      <c r="P2531" s="2"/>
      <c r="Q2531" s="5">
        <v>1275882</v>
      </c>
      <c r="R2531" s="1" t="s">
        <v>495</v>
      </c>
      <c r="S2531" s="1" t="s">
        <v>2712</v>
      </c>
      <c r="T2531" s="1" t="s">
        <v>22</v>
      </c>
      <c r="U2531">
        <f>VLOOKUP(E2531,[1]Report!$E$4:$T$4596,16,0)</f>
        <v>0</v>
      </c>
    </row>
    <row r="2532" spans="1:21" x14ac:dyDescent="0.25">
      <c r="A2532" s="1" t="s">
        <v>6200</v>
      </c>
      <c r="B2532" s="1" t="s">
        <v>21</v>
      </c>
      <c r="C2532" s="1" t="s">
        <v>6188</v>
      </c>
      <c r="D2532" s="1" t="s">
        <v>3988</v>
      </c>
      <c r="E2532" s="1" t="s">
        <v>2711</v>
      </c>
      <c r="F2532" s="1" t="s">
        <v>6186</v>
      </c>
      <c r="G2532" s="2"/>
      <c r="H2532" s="2"/>
      <c r="I2532" s="2"/>
      <c r="J2532" s="2"/>
      <c r="K2532" s="2"/>
      <c r="L2532" s="5">
        <v>154769</v>
      </c>
      <c r="M2532" s="2"/>
      <c r="N2532" s="2"/>
      <c r="O2532" s="2"/>
      <c r="P2532" s="2"/>
      <c r="Q2532" s="5">
        <v>154769</v>
      </c>
      <c r="R2532" s="1" t="s">
        <v>366</v>
      </c>
      <c r="S2532" s="1" t="s">
        <v>2712</v>
      </c>
      <c r="T2532" s="1" t="s">
        <v>22</v>
      </c>
      <c r="U2532">
        <f>VLOOKUP(E2532,[1]Report!$E$4:$T$4596,16,0)</f>
        <v>0</v>
      </c>
    </row>
    <row r="2533" spans="1:21" x14ac:dyDescent="0.25">
      <c r="A2533" s="1" t="s">
        <v>2891</v>
      </c>
      <c r="B2533" s="1" t="s">
        <v>21</v>
      </c>
      <c r="C2533" s="1" t="s">
        <v>6188</v>
      </c>
      <c r="D2533" s="1" t="s">
        <v>3988</v>
      </c>
      <c r="E2533" s="1" t="s">
        <v>2711</v>
      </c>
      <c r="F2533" s="1" t="s">
        <v>6186</v>
      </c>
      <c r="G2533" s="2"/>
      <c r="H2533" s="2"/>
      <c r="I2533" s="2"/>
      <c r="J2533" s="2"/>
      <c r="K2533" s="2"/>
      <c r="L2533" s="2"/>
      <c r="M2533" s="5">
        <v>1136806</v>
      </c>
      <c r="N2533" s="2"/>
      <c r="O2533" s="2"/>
      <c r="P2533" s="2"/>
      <c r="Q2533" s="5">
        <v>1136806</v>
      </c>
      <c r="R2533" s="1" t="s">
        <v>496</v>
      </c>
      <c r="S2533" s="1" t="s">
        <v>2712</v>
      </c>
      <c r="T2533" s="1" t="s">
        <v>22</v>
      </c>
      <c r="U2533">
        <f>VLOOKUP(E2533,[1]Report!$E$4:$T$4596,16,0)</f>
        <v>0</v>
      </c>
    </row>
    <row r="2534" spans="1:21" x14ac:dyDescent="0.25">
      <c r="A2534" s="1" t="s">
        <v>6201</v>
      </c>
      <c r="B2534" s="1" t="s">
        <v>21</v>
      </c>
      <c r="C2534" s="1" t="s">
        <v>6188</v>
      </c>
      <c r="D2534" s="1" t="s">
        <v>3988</v>
      </c>
      <c r="E2534" s="1" t="s">
        <v>2711</v>
      </c>
      <c r="F2534" s="1" t="s">
        <v>6186</v>
      </c>
      <c r="G2534" s="2"/>
      <c r="H2534" s="2"/>
      <c r="I2534" s="2"/>
      <c r="J2534" s="2"/>
      <c r="K2534" s="2"/>
      <c r="L2534" s="2"/>
      <c r="M2534" s="5">
        <v>151769</v>
      </c>
      <c r="N2534" s="2"/>
      <c r="O2534" s="2"/>
      <c r="P2534" s="2"/>
      <c r="Q2534" s="5">
        <v>151769</v>
      </c>
      <c r="R2534" s="1" t="s">
        <v>363</v>
      </c>
      <c r="S2534" s="1" t="s">
        <v>2712</v>
      </c>
      <c r="T2534" s="1" t="s">
        <v>22</v>
      </c>
      <c r="U2534">
        <f>VLOOKUP(E2534,[1]Report!$E$4:$T$4596,16,0)</f>
        <v>0</v>
      </c>
    </row>
    <row r="2535" spans="1:21" x14ac:dyDescent="0.25">
      <c r="A2535" s="1" t="s">
        <v>6204</v>
      </c>
      <c r="B2535" s="1" t="s">
        <v>21</v>
      </c>
      <c r="C2535" s="1" t="s">
        <v>6202</v>
      </c>
      <c r="D2535" s="1" t="s">
        <v>3988</v>
      </c>
      <c r="E2535" s="1" t="s">
        <v>6203</v>
      </c>
      <c r="F2535" s="1" t="s">
        <v>6186</v>
      </c>
      <c r="G2535" s="2"/>
      <c r="H2535" s="2"/>
      <c r="I2535" s="2"/>
      <c r="J2535" s="2"/>
      <c r="K2535" s="2"/>
      <c r="L2535" s="2"/>
      <c r="M2535" s="2"/>
      <c r="N2535" s="3">
        <v>-27633</v>
      </c>
      <c r="O2535" s="2"/>
      <c r="P2535" s="2"/>
      <c r="Q2535" s="3">
        <v>-27633</v>
      </c>
      <c r="R2535" s="1" t="s">
        <v>2628</v>
      </c>
      <c r="S2535" s="1" t="s">
        <v>3362</v>
      </c>
      <c r="T2535" s="1" t="s">
        <v>24</v>
      </c>
      <c r="U2535" t="str">
        <f>VLOOKUP(E2535,[1]Report!$E$4:$T$4596,16,0)</f>
        <v>Move</v>
      </c>
    </row>
    <row r="2536" spans="1:21" x14ac:dyDescent="0.25">
      <c r="A2536" s="1" t="s">
        <v>6205</v>
      </c>
      <c r="B2536" s="1" t="s">
        <v>21</v>
      </c>
      <c r="C2536" s="1" t="s">
        <v>6202</v>
      </c>
      <c r="D2536" s="1" t="s">
        <v>3988</v>
      </c>
      <c r="E2536" s="1" t="s">
        <v>6203</v>
      </c>
      <c r="F2536" s="1" t="s">
        <v>6186</v>
      </c>
      <c r="G2536" s="2"/>
      <c r="H2536" s="2"/>
      <c r="I2536" s="2"/>
      <c r="J2536" s="2"/>
      <c r="K2536" s="2"/>
      <c r="L2536" s="2"/>
      <c r="M2536" s="2"/>
      <c r="N2536" s="5">
        <v>752581</v>
      </c>
      <c r="O2536" s="2"/>
      <c r="P2536" s="2"/>
      <c r="Q2536" s="5">
        <v>752581</v>
      </c>
      <c r="R2536" s="1" t="s">
        <v>1852</v>
      </c>
      <c r="S2536" s="1" t="s">
        <v>3362</v>
      </c>
      <c r="T2536" s="1" t="s">
        <v>22</v>
      </c>
      <c r="U2536" t="str">
        <f>VLOOKUP(E2536,[1]Report!$E$4:$T$4596,16,0)</f>
        <v>Move</v>
      </c>
    </row>
    <row r="2537" spans="1:21" x14ac:dyDescent="0.25">
      <c r="A2537" s="1" t="s">
        <v>2691</v>
      </c>
      <c r="B2537" s="1" t="s">
        <v>21</v>
      </c>
      <c r="C2537" s="1" t="s">
        <v>6202</v>
      </c>
      <c r="D2537" s="1" t="s">
        <v>3988</v>
      </c>
      <c r="E2537" s="1" t="s">
        <v>6203</v>
      </c>
      <c r="F2537" s="1" t="s">
        <v>6186</v>
      </c>
      <c r="G2537" s="2"/>
      <c r="H2537" s="2"/>
      <c r="I2537" s="2"/>
      <c r="J2537" s="2"/>
      <c r="K2537" s="2"/>
      <c r="L2537" s="2"/>
      <c r="M2537" s="2"/>
      <c r="N2537" s="5">
        <v>1436313.48</v>
      </c>
      <c r="O2537" s="2"/>
      <c r="P2537" s="2"/>
      <c r="Q2537" s="5">
        <v>1436313.48</v>
      </c>
      <c r="R2537" s="1" t="s">
        <v>2300</v>
      </c>
      <c r="S2537" s="1" t="s">
        <v>3362</v>
      </c>
      <c r="T2537" s="1" t="s">
        <v>22</v>
      </c>
      <c r="U2537" t="str">
        <f>VLOOKUP(E2537,[1]Report!$E$4:$T$4596,16,0)</f>
        <v>Move</v>
      </c>
    </row>
    <row r="2538" spans="1:21" x14ac:dyDescent="0.25">
      <c r="A2538" s="1" t="s">
        <v>6206</v>
      </c>
      <c r="B2538" s="1" t="s">
        <v>21</v>
      </c>
      <c r="C2538" s="1" t="s">
        <v>6202</v>
      </c>
      <c r="D2538" s="1" t="s">
        <v>3988</v>
      </c>
      <c r="E2538" s="1" t="s">
        <v>6203</v>
      </c>
      <c r="F2538" s="1" t="s">
        <v>6186</v>
      </c>
      <c r="G2538" s="2"/>
      <c r="H2538" s="2"/>
      <c r="I2538" s="2"/>
      <c r="J2538" s="2"/>
      <c r="K2538" s="2"/>
      <c r="L2538" s="2"/>
      <c r="M2538" s="2"/>
      <c r="N2538" s="2"/>
      <c r="O2538" s="5">
        <v>749235.16</v>
      </c>
      <c r="P2538" s="2"/>
      <c r="Q2538" s="5">
        <v>749235.16</v>
      </c>
      <c r="R2538" s="1" t="s">
        <v>1853</v>
      </c>
      <c r="S2538" s="1" t="s">
        <v>3362</v>
      </c>
      <c r="T2538" s="1" t="s">
        <v>22</v>
      </c>
      <c r="U2538" t="str">
        <f>VLOOKUP(E2538,[1]Report!$E$4:$T$4596,16,0)</f>
        <v>Move</v>
      </c>
    </row>
    <row r="2539" spans="1:21" x14ac:dyDescent="0.25">
      <c r="A2539" s="1" t="s">
        <v>6207</v>
      </c>
      <c r="B2539" s="1" t="s">
        <v>21</v>
      </c>
      <c r="C2539" s="1" t="s">
        <v>6202</v>
      </c>
      <c r="D2539" s="1" t="s">
        <v>3988</v>
      </c>
      <c r="E2539" s="1" t="s">
        <v>6203</v>
      </c>
      <c r="F2539" s="1" t="s">
        <v>6186</v>
      </c>
      <c r="G2539" s="2"/>
      <c r="H2539" s="2"/>
      <c r="I2539" s="2"/>
      <c r="J2539" s="2"/>
      <c r="K2539" s="2"/>
      <c r="L2539" s="2"/>
      <c r="M2539" s="2"/>
      <c r="N2539" s="2"/>
      <c r="O2539" s="5">
        <v>68941.67</v>
      </c>
      <c r="P2539" s="2"/>
      <c r="Q2539" s="5">
        <v>68941.67</v>
      </c>
      <c r="R2539" s="1" t="s">
        <v>2639</v>
      </c>
      <c r="S2539" s="1" t="s">
        <v>3362</v>
      </c>
      <c r="T2539" s="1" t="s">
        <v>22</v>
      </c>
      <c r="U2539" t="str">
        <f>VLOOKUP(E2539,[1]Report!$E$4:$T$4596,16,0)</f>
        <v>Move</v>
      </c>
    </row>
    <row r="2540" spans="1:21" x14ac:dyDescent="0.25">
      <c r="A2540" s="1" t="s">
        <v>6208</v>
      </c>
      <c r="B2540" s="1" t="s">
        <v>21</v>
      </c>
      <c r="C2540" s="1" t="s">
        <v>6202</v>
      </c>
      <c r="D2540" s="1" t="s">
        <v>3988</v>
      </c>
      <c r="E2540" s="1" t="s">
        <v>6203</v>
      </c>
      <c r="F2540" s="1" t="s">
        <v>6186</v>
      </c>
      <c r="G2540" s="2"/>
      <c r="H2540" s="2"/>
      <c r="I2540" s="2"/>
      <c r="J2540" s="2"/>
      <c r="K2540" s="2"/>
      <c r="L2540" s="2"/>
      <c r="M2540" s="2"/>
      <c r="N2540" s="2"/>
      <c r="O2540" s="5">
        <v>3404471</v>
      </c>
      <c r="P2540" s="2"/>
      <c r="Q2540" s="5">
        <v>3404471</v>
      </c>
      <c r="R2540" s="1" t="s">
        <v>2304</v>
      </c>
      <c r="S2540" s="1" t="s">
        <v>3362</v>
      </c>
      <c r="T2540" s="1" t="s">
        <v>22</v>
      </c>
      <c r="U2540" t="str">
        <f>VLOOKUP(E2540,[1]Report!$E$4:$T$4596,16,0)</f>
        <v>Move</v>
      </c>
    </row>
    <row r="2541" spans="1:21" x14ac:dyDescent="0.25">
      <c r="A2541" s="1" t="s">
        <v>5619</v>
      </c>
      <c r="B2541" s="1" t="s">
        <v>21</v>
      </c>
      <c r="C2541" s="1" t="s">
        <v>6202</v>
      </c>
      <c r="D2541" s="1" t="s">
        <v>3988</v>
      </c>
      <c r="E2541" s="1" t="s">
        <v>6203</v>
      </c>
      <c r="F2541" s="1" t="s">
        <v>6186</v>
      </c>
      <c r="G2541" s="5">
        <v>352449</v>
      </c>
      <c r="H2541" s="2"/>
      <c r="I2541" s="2"/>
      <c r="J2541" s="2"/>
      <c r="K2541" s="2"/>
      <c r="L2541" s="2"/>
      <c r="M2541" s="2"/>
      <c r="N2541" s="2"/>
      <c r="O2541" s="2"/>
      <c r="P2541" s="2"/>
      <c r="Q2541" s="5">
        <v>352449</v>
      </c>
      <c r="R2541" s="1" t="s">
        <v>1849</v>
      </c>
      <c r="S2541" s="1" t="s">
        <v>3362</v>
      </c>
      <c r="T2541" s="1" t="s">
        <v>22</v>
      </c>
      <c r="U2541" t="str">
        <f>VLOOKUP(E2541,[1]Report!$E$4:$T$4596,16,0)</f>
        <v>Move</v>
      </c>
    </row>
    <row r="2542" spans="1:21" x14ac:dyDescent="0.25">
      <c r="A2542" s="1" t="s">
        <v>6209</v>
      </c>
      <c r="B2542" s="1" t="s">
        <v>21</v>
      </c>
      <c r="C2542" s="1" t="s">
        <v>6202</v>
      </c>
      <c r="D2542" s="1" t="s">
        <v>3988</v>
      </c>
      <c r="E2542" s="1" t="s">
        <v>6203</v>
      </c>
      <c r="F2542" s="1" t="s">
        <v>6186</v>
      </c>
      <c r="G2542" s="5">
        <v>288820</v>
      </c>
      <c r="H2542" s="2"/>
      <c r="I2542" s="2"/>
      <c r="J2542" s="2"/>
      <c r="K2542" s="2"/>
      <c r="L2542" s="2"/>
      <c r="M2542" s="2"/>
      <c r="N2542" s="2"/>
      <c r="O2542" s="2"/>
      <c r="P2542" s="2"/>
      <c r="Q2542" s="5">
        <v>288820</v>
      </c>
      <c r="R2542" s="1" t="s">
        <v>2305</v>
      </c>
      <c r="S2542" s="1" t="s">
        <v>3362</v>
      </c>
      <c r="T2542" s="1" t="s">
        <v>22</v>
      </c>
      <c r="U2542" t="str">
        <f>VLOOKUP(E2542,[1]Report!$E$4:$T$4596,16,0)</f>
        <v>Move</v>
      </c>
    </row>
    <row r="2543" spans="1:21" x14ac:dyDescent="0.25">
      <c r="A2543" s="1" t="s">
        <v>6210</v>
      </c>
      <c r="B2543" s="1" t="s">
        <v>21</v>
      </c>
      <c r="C2543" s="1" t="s">
        <v>6202</v>
      </c>
      <c r="D2543" s="1" t="s">
        <v>3988</v>
      </c>
      <c r="E2543" s="1" t="s">
        <v>6203</v>
      </c>
      <c r="F2543" s="1" t="s">
        <v>6186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5">
        <v>308078</v>
      </c>
      <c r="Q2543" s="5">
        <v>308078</v>
      </c>
      <c r="R2543" s="1" t="s">
        <v>1854</v>
      </c>
      <c r="S2543" s="1" t="s">
        <v>3362</v>
      </c>
      <c r="T2543" s="1" t="s">
        <v>22</v>
      </c>
      <c r="U2543" t="str">
        <f>VLOOKUP(E2543,[1]Report!$E$4:$T$4596,16,0)</f>
        <v>Move</v>
      </c>
    </row>
    <row r="2544" spans="1:21" x14ac:dyDescent="0.25">
      <c r="A2544" s="1" t="s">
        <v>6211</v>
      </c>
      <c r="B2544" s="1" t="s">
        <v>21</v>
      </c>
      <c r="C2544" s="1" t="s">
        <v>6202</v>
      </c>
      <c r="D2544" s="1" t="s">
        <v>3988</v>
      </c>
      <c r="E2544" s="1" t="s">
        <v>6203</v>
      </c>
      <c r="F2544" s="1" t="s">
        <v>6186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5">
        <v>56656</v>
      </c>
      <c r="Q2544" s="5">
        <v>56656</v>
      </c>
      <c r="R2544" s="1" t="s">
        <v>2641</v>
      </c>
      <c r="S2544" s="1" t="s">
        <v>3362</v>
      </c>
      <c r="T2544" s="1" t="s">
        <v>22</v>
      </c>
      <c r="U2544" t="str">
        <f>VLOOKUP(E2544,[1]Report!$E$4:$T$4596,16,0)</f>
        <v>Move</v>
      </c>
    </row>
    <row r="2545" spans="1:21" x14ac:dyDescent="0.25">
      <c r="A2545" s="1" t="s">
        <v>4915</v>
      </c>
      <c r="B2545" s="1" t="s">
        <v>21</v>
      </c>
      <c r="C2545" s="1" t="s">
        <v>6202</v>
      </c>
      <c r="D2545" s="1" t="s">
        <v>3988</v>
      </c>
      <c r="E2545" s="1" t="s">
        <v>6203</v>
      </c>
      <c r="F2545" s="1" t="s">
        <v>6186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5">
        <v>3303198</v>
      </c>
      <c r="Q2545" s="5">
        <v>3303198</v>
      </c>
      <c r="R2545" s="1" t="s">
        <v>2308</v>
      </c>
      <c r="S2545" s="1" t="s">
        <v>3362</v>
      </c>
      <c r="T2545" s="1" t="s">
        <v>22</v>
      </c>
      <c r="U2545" t="str">
        <f>VLOOKUP(E2545,[1]Report!$E$4:$T$4596,16,0)</f>
        <v>Move</v>
      </c>
    </row>
    <row r="2546" spans="1:21" x14ac:dyDescent="0.25">
      <c r="A2546" s="1" t="s">
        <v>6212</v>
      </c>
      <c r="B2546" s="1" t="s">
        <v>21</v>
      </c>
      <c r="C2546" s="1" t="s">
        <v>6202</v>
      </c>
      <c r="D2546" s="1" t="s">
        <v>3988</v>
      </c>
      <c r="E2546" s="1" t="s">
        <v>6203</v>
      </c>
      <c r="F2546" s="1" t="s">
        <v>6186</v>
      </c>
      <c r="G2546" s="2"/>
      <c r="H2546" s="5">
        <v>426648</v>
      </c>
      <c r="I2546" s="2"/>
      <c r="J2546" s="2"/>
      <c r="K2546" s="2"/>
      <c r="L2546" s="2"/>
      <c r="M2546" s="2"/>
      <c r="N2546" s="2"/>
      <c r="O2546" s="2"/>
      <c r="P2546" s="2"/>
      <c r="Q2546" s="5">
        <v>426648</v>
      </c>
      <c r="R2546" s="1" t="s">
        <v>1855</v>
      </c>
      <c r="S2546" s="1" t="s">
        <v>3362</v>
      </c>
      <c r="T2546" s="1" t="s">
        <v>22</v>
      </c>
      <c r="U2546" t="str">
        <f>VLOOKUP(E2546,[1]Report!$E$4:$T$4596,16,0)</f>
        <v>Move</v>
      </c>
    </row>
    <row r="2547" spans="1:21" x14ac:dyDescent="0.25">
      <c r="A2547" s="1" t="s">
        <v>6213</v>
      </c>
      <c r="B2547" s="1" t="s">
        <v>21</v>
      </c>
      <c r="C2547" s="1" t="s">
        <v>6202</v>
      </c>
      <c r="D2547" s="1" t="s">
        <v>3988</v>
      </c>
      <c r="E2547" s="1" t="s">
        <v>6203</v>
      </c>
      <c r="F2547" s="1" t="s">
        <v>6186</v>
      </c>
      <c r="G2547" s="2"/>
      <c r="H2547" s="3">
        <v>-316214</v>
      </c>
      <c r="I2547" s="2"/>
      <c r="J2547" s="2"/>
      <c r="K2547" s="2"/>
      <c r="L2547" s="2"/>
      <c r="M2547" s="2"/>
      <c r="N2547" s="2"/>
      <c r="O2547" s="2"/>
      <c r="P2547" s="2"/>
      <c r="Q2547" s="3">
        <v>-316214</v>
      </c>
      <c r="R2547" s="1" t="s">
        <v>2632</v>
      </c>
      <c r="S2547" s="1" t="s">
        <v>3362</v>
      </c>
      <c r="T2547" s="1" t="s">
        <v>24</v>
      </c>
      <c r="U2547" t="str">
        <f>VLOOKUP(E2547,[1]Report!$E$4:$T$4596,16,0)</f>
        <v>Move</v>
      </c>
    </row>
    <row r="2548" spans="1:21" x14ac:dyDescent="0.25">
      <c r="A2548" s="1" t="s">
        <v>6214</v>
      </c>
      <c r="B2548" s="1" t="s">
        <v>21</v>
      </c>
      <c r="C2548" s="1" t="s">
        <v>6202</v>
      </c>
      <c r="D2548" s="1" t="s">
        <v>3988</v>
      </c>
      <c r="E2548" s="1" t="s">
        <v>6203</v>
      </c>
      <c r="F2548" s="1" t="s">
        <v>6186</v>
      </c>
      <c r="G2548" s="2"/>
      <c r="H2548" s="5">
        <v>606066</v>
      </c>
      <c r="I2548" s="2"/>
      <c r="J2548" s="2"/>
      <c r="K2548" s="2"/>
      <c r="L2548" s="2"/>
      <c r="M2548" s="2"/>
      <c r="N2548" s="2"/>
      <c r="O2548" s="2"/>
      <c r="P2548" s="2"/>
      <c r="Q2548" s="5">
        <v>606066</v>
      </c>
      <c r="R2548" s="1" t="s">
        <v>2307</v>
      </c>
      <c r="S2548" s="1" t="s">
        <v>3362</v>
      </c>
      <c r="T2548" s="1" t="s">
        <v>22</v>
      </c>
      <c r="U2548" t="str">
        <f>VLOOKUP(E2548,[1]Report!$E$4:$T$4596,16,0)</f>
        <v>Move</v>
      </c>
    </row>
    <row r="2549" spans="1:21" x14ac:dyDescent="0.25">
      <c r="A2549" s="1" t="s">
        <v>6215</v>
      </c>
      <c r="B2549" s="1" t="s">
        <v>21</v>
      </c>
      <c r="C2549" s="1" t="s">
        <v>6202</v>
      </c>
      <c r="D2549" s="1" t="s">
        <v>3988</v>
      </c>
      <c r="E2549" s="1" t="s">
        <v>6203</v>
      </c>
      <c r="F2549" s="1" t="s">
        <v>6186</v>
      </c>
      <c r="G2549" s="3">
        <v>-284640</v>
      </c>
      <c r="H2549" s="2"/>
      <c r="I2549" s="2"/>
      <c r="J2549" s="2"/>
      <c r="K2549" s="2"/>
      <c r="L2549" s="2"/>
      <c r="M2549" s="2"/>
      <c r="N2549" s="2"/>
      <c r="O2549" s="2"/>
      <c r="P2549" s="2"/>
      <c r="Q2549" s="3">
        <v>-284640</v>
      </c>
      <c r="R2549" s="1" t="s">
        <v>2633</v>
      </c>
      <c r="S2549" s="1" t="s">
        <v>3362</v>
      </c>
      <c r="T2549" s="1" t="s">
        <v>24</v>
      </c>
      <c r="U2549" t="str">
        <f>VLOOKUP(E2549,[1]Report!$E$4:$T$4596,16,0)</f>
        <v>Move</v>
      </c>
    </row>
    <row r="2550" spans="1:21" x14ac:dyDescent="0.25">
      <c r="A2550" s="1" t="s">
        <v>635</v>
      </c>
      <c r="B2550" s="1" t="s">
        <v>21</v>
      </c>
      <c r="C2550" s="1" t="s">
        <v>6202</v>
      </c>
      <c r="D2550" s="1" t="s">
        <v>3988</v>
      </c>
      <c r="E2550" s="1" t="s">
        <v>6203</v>
      </c>
      <c r="F2550" s="1" t="s">
        <v>6186</v>
      </c>
      <c r="G2550" s="2"/>
      <c r="H2550" s="2"/>
      <c r="I2550" s="3">
        <v>-100680</v>
      </c>
      <c r="J2550" s="2"/>
      <c r="K2550" s="2"/>
      <c r="L2550" s="2"/>
      <c r="M2550" s="2"/>
      <c r="N2550" s="2"/>
      <c r="O2550" s="2"/>
      <c r="P2550" s="2"/>
      <c r="Q2550" s="3">
        <v>-100680</v>
      </c>
      <c r="R2550" s="1" t="s">
        <v>2624</v>
      </c>
      <c r="S2550" s="1" t="s">
        <v>3362</v>
      </c>
      <c r="T2550" s="1" t="s">
        <v>24</v>
      </c>
      <c r="U2550" t="str">
        <f>VLOOKUP(E2550,[1]Report!$E$4:$T$4596,16,0)</f>
        <v>Move</v>
      </c>
    </row>
    <row r="2551" spans="1:21" x14ac:dyDescent="0.25">
      <c r="A2551" s="1" t="s">
        <v>6216</v>
      </c>
      <c r="B2551" s="1" t="s">
        <v>21</v>
      </c>
      <c r="C2551" s="1" t="s">
        <v>6202</v>
      </c>
      <c r="D2551" s="1" t="s">
        <v>3988</v>
      </c>
      <c r="E2551" s="1" t="s">
        <v>6203</v>
      </c>
      <c r="F2551" s="1" t="s">
        <v>6186</v>
      </c>
      <c r="G2551" s="2"/>
      <c r="H2551" s="2"/>
      <c r="I2551" s="5">
        <v>138259</v>
      </c>
      <c r="J2551" s="2"/>
      <c r="K2551" s="2"/>
      <c r="L2551" s="2"/>
      <c r="M2551" s="2"/>
      <c r="N2551" s="2"/>
      <c r="O2551" s="2"/>
      <c r="P2551" s="2"/>
      <c r="Q2551" s="5">
        <v>138259</v>
      </c>
      <c r="R2551" s="1" t="s">
        <v>1856</v>
      </c>
      <c r="S2551" s="1" t="s">
        <v>3362</v>
      </c>
      <c r="T2551" s="1" t="s">
        <v>22</v>
      </c>
      <c r="U2551" t="str">
        <f>VLOOKUP(E2551,[1]Report!$E$4:$T$4596,16,0)</f>
        <v>Move</v>
      </c>
    </row>
    <row r="2552" spans="1:21" x14ac:dyDescent="0.25">
      <c r="A2552" s="1" t="s">
        <v>6217</v>
      </c>
      <c r="B2552" s="1" t="s">
        <v>21</v>
      </c>
      <c r="C2552" s="1" t="s">
        <v>6202</v>
      </c>
      <c r="D2552" s="1" t="s">
        <v>3988</v>
      </c>
      <c r="E2552" s="1" t="s">
        <v>6203</v>
      </c>
      <c r="F2552" s="1" t="s">
        <v>6186</v>
      </c>
      <c r="G2552" s="2"/>
      <c r="H2552" s="2"/>
      <c r="I2552" s="5">
        <v>1930000</v>
      </c>
      <c r="J2552" s="2"/>
      <c r="K2552" s="2"/>
      <c r="L2552" s="2"/>
      <c r="M2552" s="2"/>
      <c r="N2552" s="2"/>
      <c r="O2552" s="2"/>
      <c r="P2552" s="2"/>
      <c r="Q2552" s="5">
        <v>1930000</v>
      </c>
      <c r="R2552" s="1" t="s">
        <v>2298</v>
      </c>
      <c r="S2552" s="1" t="s">
        <v>3362</v>
      </c>
      <c r="T2552" s="1" t="s">
        <v>22</v>
      </c>
      <c r="U2552" t="str">
        <f>VLOOKUP(E2552,[1]Report!$E$4:$T$4596,16,0)</f>
        <v>Move</v>
      </c>
    </row>
    <row r="2553" spans="1:21" x14ac:dyDescent="0.25">
      <c r="A2553" s="1" t="s">
        <v>6218</v>
      </c>
      <c r="B2553" s="1" t="s">
        <v>21</v>
      </c>
      <c r="C2553" s="1" t="s">
        <v>6202</v>
      </c>
      <c r="D2553" s="1" t="s">
        <v>3988</v>
      </c>
      <c r="E2553" s="1" t="s">
        <v>6203</v>
      </c>
      <c r="F2553" s="1" t="s">
        <v>6186</v>
      </c>
      <c r="G2553" s="5">
        <v>578613</v>
      </c>
      <c r="H2553" s="2"/>
      <c r="I2553" s="2"/>
      <c r="J2553" s="2"/>
      <c r="K2553" s="2"/>
      <c r="L2553" s="2"/>
      <c r="M2553" s="2"/>
      <c r="N2553" s="2"/>
      <c r="O2553" s="2"/>
      <c r="P2553" s="2"/>
      <c r="Q2553" s="5">
        <v>578613</v>
      </c>
      <c r="R2553" s="1" t="s">
        <v>2643</v>
      </c>
      <c r="S2553" s="1" t="s">
        <v>3362</v>
      </c>
      <c r="T2553" s="1" t="s">
        <v>22</v>
      </c>
      <c r="U2553" t="str">
        <f>VLOOKUP(E2553,[1]Report!$E$4:$T$4596,16,0)</f>
        <v>Move</v>
      </c>
    </row>
    <row r="2554" spans="1:21" x14ac:dyDescent="0.25">
      <c r="A2554" s="1" t="s">
        <v>6219</v>
      </c>
      <c r="B2554" s="1" t="s">
        <v>21</v>
      </c>
      <c r="C2554" s="1" t="s">
        <v>6202</v>
      </c>
      <c r="D2554" s="1" t="s">
        <v>3988</v>
      </c>
      <c r="E2554" s="1" t="s">
        <v>6203</v>
      </c>
      <c r="F2554" s="1" t="s">
        <v>6186</v>
      </c>
      <c r="G2554" s="5">
        <v>3212</v>
      </c>
      <c r="H2554" s="2"/>
      <c r="I2554" s="2"/>
      <c r="J2554" s="2"/>
      <c r="K2554" s="2"/>
      <c r="L2554" s="2"/>
      <c r="M2554" s="2"/>
      <c r="N2554" s="2"/>
      <c r="O2554" s="2"/>
      <c r="P2554" s="2"/>
      <c r="Q2554" s="5">
        <v>3212</v>
      </c>
      <c r="R2554" s="1" t="s">
        <v>2637</v>
      </c>
      <c r="S2554" s="1" t="s">
        <v>3362</v>
      </c>
      <c r="T2554" s="1" t="s">
        <v>22</v>
      </c>
      <c r="U2554" t="str">
        <f>VLOOKUP(E2554,[1]Report!$E$4:$T$4596,16,0)</f>
        <v>Move</v>
      </c>
    </row>
    <row r="2555" spans="1:21" x14ac:dyDescent="0.25">
      <c r="A2555" s="1" t="s">
        <v>6220</v>
      </c>
      <c r="B2555" s="1" t="s">
        <v>21</v>
      </c>
      <c r="C2555" s="1" t="s">
        <v>6202</v>
      </c>
      <c r="D2555" s="1" t="s">
        <v>3988</v>
      </c>
      <c r="E2555" s="1" t="s">
        <v>6203</v>
      </c>
      <c r="F2555" s="1" t="s">
        <v>6186</v>
      </c>
      <c r="G2555" s="2"/>
      <c r="H2555" s="2"/>
      <c r="I2555" s="2"/>
      <c r="J2555" s="5">
        <v>166430</v>
      </c>
      <c r="K2555" s="2"/>
      <c r="L2555" s="2"/>
      <c r="M2555" s="2"/>
      <c r="N2555" s="2"/>
      <c r="O2555" s="2"/>
      <c r="P2555" s="2"/>
      <c r="Q2555" s="5">
        <v>166430</v>
      </c>
      <c r="R2555" s="1" t="s">
        <v>2625</v>
      </c>
      <c r="S2555" s="1" t="s">
        <v>3362</v>
      </c>
      <c r="T2555" s="1" t="s">
        <v>22</v>
      </c>
      <c r="U2555" t="str">
        <f>VLOOKUP(E2555,[1]Report!$E$4:$T$4596,16,0)</f>
        <v>Move</v>
      </c>
    </row>
    <row r="2556" spans="1:21" x14ac:dyDescent="0.25">
      <c r="A2556" s="1" t="s">
        <v>6221</v>
      </c>
      <c r="B2556" s="1" t="s">
        <v>21</v>
      </c>
      <c r="C2556" s="1" t="s">
        <v>6202</v>
      </c>
      <c r="D2556" s="1" t="s">
        <v>3988</v>
      </c>
      <c r="E2556" s="1" t="s">
        <v>6203</v>
      </c>
      <c r="F2556" s="1" t="s">
        <v>6186</v>
      </c>
      <c r="G2556" s="2"/>
      <c r="H2556" s="2"/>
      <c r="I2556" s="2"/>
      <c r="J2556" s="5">
        <v>164925</v>
      </c>
      <c r="K2556" s="2"/>
      <c r="L2556" s="2"/>
      <c r="M2556" s="2"/>
      <c r="N2556" s="2"/>
      <c r="O2556" s="2"/>
      <c r="P2556" s="2"/>
      <c r="Q2556" s="5">
        <v>164925</v>
      </c>
      <c r="R2556" s="1" t="s">
        <v>1859</v>
      </c>
      <c r="S2556" s="1" t="s">
        <v>3362</v>
      </c>
      <c r="T2556" s="1" t="s">
        <v>22</v>
      </c>
      <c r="U2556" t="str">
        <f>VLOOKUP(E2556,[1]Report!$E$4:$T$4596,16,0)</f>
        <v>Move</v>
      </c>
    </row>
    <row r="2557" spans="1:21" x14ac:dyDescent="0.25">
      <c r="A2557" s="1" t="s">
        <v>6222</v>
      </c>
      <c r="B2557" s="1" t="s">
        <v>21</v>
      </c>
      <c r="C2557" s="1" t="s">
        <v>6202</v>
      </c>
      <c r="D2557" s="1" t="s">
        <v>3988</v>
      </c>
      <c r="E2557" s="1" t="s">
        <v>6203</v>
      </c>
      <c r="F2557" s="1" t="s">
        <v>6186</v>
      </c>
      <c r="G2557" s="2"/>
      <c r="H2557" s="2"/>
      <c r="I2557" s="2"/>
      <c r="J2557" s="5">
        <v>2881319</v>
      </c>
      <c r="K2557" s="2"/>
      <c r="L2557" s="2"/>
      <c r="M2557" s="2"/>
      <c r="N2557" s="2"/>
      <c r="O2557" s="2"/>
      <c r="P2557" s="2"/>
      <c r="Q2557" s="5">
        <v>2881319</v>
      </c>
      <c r="R2557" s="1" t="s">
        <v>2299</v>
      </c>
      <c r="S2557" s="1" t="s">
        <v>3362</v>
      </c>
      <c r="T2557" s="1" t="s">
        <v>22</v>
      </c>
      <c r="U2557" t="str">
        <f>VLOOKUP(E2557,[1]Report!$E$4:$T$4596,16,0)</f>
        <v>Move</v>
      </c>
    </row>
    <row r="2558" spans="1:21" x14ac:dyDescent="0.25">
      <c r="A2558" s="1" t="s">
        <v>6223</v>
      </c>
      <c r="B2558" s="1" t="s">
        <v>21</v>
      </c>
      <c r="C2558" s="1" t="s">
        <v>6202</v>
      </c>
      <c r="D2558" s="1" t="s">
        <v>3988</v>
      </c>
      <c r="E2558" s="1" t="s">
        <v>6203</v>
      </c>
      <c r="F2558" s="1" t="s">
        <v>6186</v>
      </c>
      <c r="G2558" s="2"/>
      <c r="H2558" s="2"/>
      <c r="I2558" s="2"/>
      <c r="J2558" s="2"/>
      <c r="K2558" s="5">
        <v>251522</v>
      </c>
      <c r="L2558" s="2"/>
      <c r="M2558" s="2"/>
      <c r="N2558" s="2"/>
      <c r="O2558" s="2"/>
      <c r="P2558" s="2"/>
      <c r="Q2558" s="5">
        <v>251522</v>
      </c>
      <c r="R2558" s="1" t="s">
        <v>1860</v>
      </c>
      <c r="S2558" s="1" t="s">
        <v>3362</v>
      </c>
      <c r="T2558" s="1" t="s">
        <v>22</v>
      </c>
      <c r="U2558" t="str">
        <f>VLOOKUP(E2558,[1]Report!$E$4:$T$4596,16,0)</f>
        <v>Move</v>
      </c>
    </row>
    <row r="2559" spans="1:21" x14ac:dyDescent="0.25">
      <c r="A2559" s="1" t="s">
        <v>5826</v>
      </c>
      <c r="B2559" s="1" t="s">
        <v>21</v>
      </c>
      <c r="C2559" s="1" t="s">
        <v>6202</v>
      </c>
      <c r="D2559" s="1" t="s">
        <v>3988</v>
      </c>
      <c r="E2559" s="1" t="s">
        <v>6203</v>
      </c>
      <c r="F2559" s="1" t="s">
        <v>6186</v>
      </c>
      <c r="G2559" s="2"/>
      <c r="H2559" s="2"/>
      <c r="I2559" s="2"/>
      <c r="J2559" s="2"/>
      <c r="K2559" s="5">
        <v>192056</v>
      </c>
      <c r="L2559" s="2"/>
      <c r="M2559" s="2"/>
      <c r="N2559" s="2"/>
      <c r="O2559" s="2"/>
      <c r="P2559" s="2"/>
      <c r="Q2559" s="5">
        <v>192056</v>
      </c>
      <c r="R2559" s="1" t="s">
        <v>2626</v>
      </c>
      <c r="S2559" s="1" t="s">
        <v>3362</v>
      </c>
      <c r="T2559" s="1" t="s">
        <v>22</v>
      </c>
      <c r="U2559" t="str">
        <f>VLOOKUP(E2559,[1]Report!$E$4:$T$4596,16,0)</f>
        <v>Move</v>
      </c>
    </row>
    <row r="2560" spans="1:21" x14ac:dyDescent="0.25">
      <c r="A2560" s="1" t="s">
        <v>5833</v>
      </c>
      <c r="B2560" s="1" t="s">
        <v>21</v>
      </c>
      <c r="C2560" s="1" t="s">
        <v>6202</v>
      </c>
      <c r="D2560" s="1" t="s">
        <v>3988</v>
      </c>
      <c r="E2560" s="1" t="s">
        <v>6203</v>
      </c>
      <c r="F2560" s="1" t="s">
        <v>6186</v>
      </c>
      <c r="G2560" s="2"/>
      <c r="H2560" s="2"/>
      <c r="I2560" s="2"/>
      <c r="J2560" s="2"/>
      <c r="K2560" s="5">
        <v>1654811.48</v>
      </c>
      <c r="L2560" s="2"/>
      <c r="M2560" s="2"/>
      <c r="N2560" s="2"/>
      <c r="O2560" s="2"/>
      <c r="P2560" s="2"/>
      <c r="Q2560" s="5">
        <v>1654811.48</v>
      </c>
      <c r="R2560" s="1" t="s">
        <v>2301</v>
      </c>
      <c r="S2560" s="1" t="s">
        <v>3362</v>
      </c>
      <c r="T2560" s="1" t="s">
        <v>22</v>
      </c>
      <c r="U2560" t="str">
        <f>VLOOKUP(E2560,[1]Report!$E$4:$T$4596,16,0)</f>
        <v>Move</v>
      </c>
    </row>
    <row r="2561" spans="1:21" x14ac:dyDescent="0.25">
      <c r="A2561" s="1" t="s">
        <v>2198</v>
      </c>
      <c r="B2561" s="1" t="s">
        <v>21</v>
      </c>
      <c r="C2561" s="1" t="s">
        <v>6202</v>
      </c>
      <c r="D2561" s="1" t="s">
        <v>3988</v>
      </c>
      <c r="E2561" s="1" t="s">
        <v>6203</v>
      </c>
      <c r="F2561" s="1" t="s">
        <v>6186</v>
      </c>
      <c r="G2561" s="2"/>
      <c r="H2561" s="2"/>
      <c r="I2561" s="2"/>
      <c r="J2561" s="2"/>
      <c r="K2561" s="2"/>
      <c r="L2561" s="5">
        <v>59789</v>
      </c>
      <c r="M2561" s="2"/>
      <c r="N2561" s="2"/>
      <c r="O2561" s="2"/>
      <c r="P2561" s="2"/>
      <c r="Q2561" s="5">
        <v>59789</v>
      </c>
      <c r="R2561" s="1" t="s">
        <v>2302</v>
      </c>
      <c r="S2561" s="1" t="s">
        <v>3362</v>
      </c>
      <c r="T2561" s="1" t="s">
        <v>22</v>
      </c>
      <c r="U2561" t="str">
        <f>VLOOKUP(E2561,[1]Report!$E$4:$T$4596,16,0)</f>
        <v>Move</v>
      </c>
    </row>
    <row r="2562" spans="1:21" x14ac:dyDescent="0.25">
      <c r="A2562" s="1" t="s">
        <v>2035</v>
      </c>
      <c r="B2562" s="1" t="s">
        <v>21</v>
      </c>
      <c r="C2562" s="1" t="s">
        <v>6202</v>
      </c>
      <c r="D2562" s="1" t="s">
        <v>3988</v>
      </c>
      <c r="E2562" s="1" t="s">
        <v>6203</v>
      </c>
      <c r="F2562" s="1" t="s">
        <v>6186</v>
      </c>
      <c r="G2562" s="2"/>
      <c r="H2562" s="2"/>
      <c r="I2562" s="2"/>
      <c r="J2562" s="2"/>
      <c r="K2562" s="2"/>
      <c r="L2562" s="3">
        <v>-48428</v>
      </c>
      <c r="M2562" s="2"/>
      <c r="N2562" s="2"/>
      <c r="O2562" s="2"/>
      <c r="P2562" s="2"/>
      <c r="Q2562" s="3">
        <v>-48428</v>
      </c>
      <c r="R2562" s="1" t="s">
        <v>2634</v>
      </c>
      <c r="S2562" s="1" t="s">
        <v>3362</v>
      </c>
      <c r="T2562" s="1" t="s">
        <v>24</v>
      </c>
      <c r="U2562" t="str">
        <f>VLOOKUP(E2562,[1]Report!$E$4:$T$4596,16,0)</f>
        <v>Move</v>
      </c>
    </row>
    <row r="2563" spans="1:21" x14ac:dyDescent="0.25">
      <c r="A2563" s="1" t="s">
        <v>2895</v>
      </c>
      <c r="B2563" s="1" t="s">
        <v>21</v>
      </c>
      <c r="C2563" s="1" t="s">
        <v>6202</v>
      </c>
      <c r="D2563" s="1" t="s">
        <v>3988</v>
      </c>
      <c r="E2563" s="1" t="s">
        <v>6203</v>
      </c>
      <c r="F2563" s="1" t="s">
        <v>6186</v>
      </c>
      <c r="G2563" s="2"/>
      <c r="H2563" s="2"/>
      <c r="I2563" s="2"/>
      <c r="J2563" s="2"/>
      <c r="K2563" s="2"/>
      <c r="L2563" s="5">
        <v>212493</v>
      </c>
      <c r="M2563" s="2"/>
      <c r="N2563" s="2"/>
      <c r="O2563" s="2"/>
      <c r="P2563" s="2"/>
      <c r="Q2563" s="5">
        <v>212493</v>
      </c>
      <c r="R2563" s="1" t="s">
        <v>1865</v>
      </c>
      <c r="S2563" s="1" t="s">
        <v>3362</v>
      </c>
      <c r="T2563" s="1" t="s">
        <v>22</v>
      </c>
      <c r="U2563" t="str">
        <f>VLOOKUP(E2563,[1]Report!$E$4:$T$4596,16,0)</f>
        <v>Move</v>
      </c>
    </row>
    <row r="2564" spans="1:21" x14ac:dyDescent="0.25">
      <c r="A2564" s="1" t="s">
        <v>6224</v>
      </c>
      <c r="B2564" s="1" t="s">
        <v>21</v>
      </c>
      <c r="C2564" s="1" t="s">
        <v>6202</v>
      </c>
      <c r="D2564" s="1" t="s">
        <v>3988</v>
      </c>
      <c r="E2564" s="1" t="s">
        <v>6203</v>
      </c>
      <c r="F2564" s="1" t="s">
        <v>6186</v>
      </c>
      <c r="G2564" s="2"/>
      <c r="H2564" s="2"/>
      <c r="I2564" s="2"/>
      <c r="J2564" s="2"/>
      <c r="K2564" s="2"/>
      <c r="L2564" s="2"/>
      <c r="M2564" s="5">
        <v>585544</v>
      </c>
      <c r="N2564" s="2"/>
      <c r="O2564" s="2"/>
      <c r="P2564" s="2"/>
      <c r="Q2564" s="5">
        <v>585544</v>
      </c>
      <c r="R2564" s="1" t="s">
        <v>2303</v>
      </c>
      <c r="S2564" s="1" t="s">
        <v>3362</v>
      </c>
      <c r="T2564" s="1" t="s">
        <v>22</v>
      </c>
      <c r="U2564" t="str">
        <f>VLOOKUP(E2564,[1]Report!$E$4:$T$4596,16,0)</f>
        <v>Move</v>
      </c>
    </row>
    <row r="2565" spans="1:21" x14ac:dyDescent="0.25">
      <c r="A2565" s="1" t="s">
        <v>6225</v>
      </c>
      <c r="B2565" s="1" t="s">
        <v>21</v>
      </c>
      <c r="C2565" s="1" t="s">
        <v>6202</v>
      </c>
      <c r="D2565" s="1" t="s">
        <v>3988</v>
      </c>
      <c r="E2565" s="1" t="s">
        <v>6203</v>
      </c>
      <c r="F2565" s="1" t="s">
        <v>6186</v>
      </c>
      <c r="G2565" s="2"/>
      <c r="H2565" s="2"/>
      <c r="I2565" s="2"/>
      <c r="J2565" s="2"/>
      <c r="K2565" s="2"/>
      <c r="L2565" s="2"/>
      <c r="M2565" s="5">
        <v>197380</v>
      </c>
      <c r="N2565" s="2"/>
      <c r="O2565" s="2"/>
      <c r="P2565" s="2"/>
      <c r="Q2565" s="5">
        <v>197380</v>
      </c>
      <c r="R2565" s="1" t="s">
        <v>1863</v>
      </c>
      <c r="S2565" s="1" t="s">
        <v>3362</v>
      </c>
      <c r="T2565" s="1" t="s">
        <v>22</v>
      </c>
      <c r="U2565" t="str">
        <f>VLOOKUP(E2565,[1]Report!$E$4:$T$4596,16,0)</f>
        <v>Move</v>
      </c>
    </row>
    <row r="2566" spans="1:21" x14ac:dyDescent="0.25">
      <c r="A2566" s="1" t="s">
        <v>6226</v>
      </c>
      <c r="B2566" s="1" t="s">
        <v>21</v>
      </c>
      <c r="C2566" s="1" t="s">
        <v>6202</v>
      </c>
      <c r="D2566" s="1" t="s">
        <v>3988</v>
      </c>
      <c r="E2566" s="1" t="s">
        <v>6203</v>
      </c>
      <c r="F2566" s="1" t="s">
        <v>6186</v>
      </c>
      <c r="G2566" s="2"/>
      <c r="H2566" s="2"/>
      <c r="I2566" s="2"/>
      <c r="J2566" s="2"/>
      <c r="K2566" s="2"/>
      <c r="L2566" s="2"/>
      <c r="M2566" s="3">
        <v>-21491</v>
      </c>
      <c r="N2566" s="2"/>
      <c r="O2566" s="2"/>
      <c r="P2566" s="2"/>
      <c r="Q2566" s="3">
        <v>-21491</v>
      </c>
      <c r="R2566" s="1" t="s">
        <v>2629</v>
      </c>
      <c r="S2566" s="1" t="s">
        <v>3362</v>
      </c>
      <c r="T2566" s="1" t="s">
        <v>24</v>
      </c>
      <c r="U2566" t="str">
        <f>VLOOKUP(E2566,[1]Report!$E$4:$T$4596,16,0)</f>
        <v>Move</v>
      </c>
    </row>
    <row r="2567" spans="1:21" x14ac:dyDescent="0.25">
      <c r="A2567" s="1" t="s">
        <v>6227</v>
      </c>
      <c r="B2567" s="1" t="s">
        <v>21</v>
      </c>
      <c r="C2567" s="1" t="s">
        <v>6228</v>
      </c>
      <c r="D2567" s="1" t="s">
        <v>3988</v>
      </c>
      <c r="E2567" s="1" t="s">
        <v>6229</v>
      </c>
      <c r="F2567" s="1" t="s">
        <v>6186</v>
      </c>
      <c r="G2567" s="5">
        <v>184721</v>
      </c>
      <c r="H2567" s="2"/>
      <c r="I2567" s="2"/>
      <c r="J2567" s="2"/>
      <c r="K2567" s="2"/>
      <c r="L2567" s="2"/>
      <c r="M2567" s="2"/>
      <c r="N2567" s="2"/>
      <c r="O2567" s="2"/>
      <c r="P2567" s="2"/>
      <c r="Q2567" s="5">
        <v>184721</v>
      </c>
      <c r="R2567" s="1" t="s">
        <v>1877</v>
      </c>
      <c r="S2567" s="1" t="s">
        <v>6230</v>
      </c>
      <c r="T2567" s="1" t="s">
        <v>22</v>
      </c>
      <c r="U2567" t="str">
        <f>VLOOKUP(E2567,[1]Report!$E$4:$T$4596,16,0)</f>
        <v>Move</v>
      </c>
    </row>
    <row r="2568" spans="1:21" x14ac:dyDescent="0.25">
      <c r="A2568" s="1" t="s">
        <v>6231</v>
      </c>
      <c r="B2568" s="1" t="s">
        <v>21</v>
      </c>
      <c r="C2568" s="1" t="s">
        <v>6228</v>
      </c>
      <c r="D2568" s="1" t="s">
        <v>3988</v>
      </c>
      <c r="E2568" s="1" t="s">
        <v>6229</v>
      </c>
      <c r="F2568" s="1" t="s">
        <v>6186</v>
      </c>
      <c r="G2568" s="5">
        <v>276159</v>
      </c>
      <c r="H2568" s="2"/>
      <c r="I2568" s="2"/>
      <c r="J2568" s="2"/>
      <c r="K2568" s="2"/>
      <c r="L2568" s="2"/>
      <c r="M2568" s="2"/>
      <c r="N2568" s="2"/>
      <c r="O2568" s="2"/>
      <c r="P2568" s="2"/>
      <c r="Q2568" s="5">
        <v>276159</v>
      </c>
      <c r="R2568" s="1" t="s">
        <v>1875</v>
      </c>
      <c r="S2568" s="1" t="s">
        <v>6230</v>
      </c>
      <c r="T2568" s="1" t="s">
        <v>22</v>
      </c>
      <c r="U2568" t="str">
        <f>VLOOKUP(E2568,[1]Report!$E$4:$T$4596,16,0)</f>
        <v>Move</v>
      </c>
    </row>
    <row r="2569" spans="1:21" x14ac:dyDescent="0.25">
      <c r="A2569" s="1" t="s">
        <v>6232</v>
      </c>
      <c r="B2569" s="1" t="s">
        <v>21</v>
      </c>
      <c r="C2569" s="1" t="s">
        <v>6233</v>
      </c>
      <c r="D2569" s="1" t="s">
        <v>3988</v>
      </c>
      <c r="E2569" s="1" t="s">
        <v>6234</v>
      </c>
      <c r="F2569" s="1" t="s">
        <v>6186</v>
      </c>
      <c r="G2569" s="5">
        <v>90888</v>
      </c>
      <c r="H2569" s="2"/>
      <c r="I2569" s="2"/>
      <c r="J2569" s="2"/>
      <c r="K2569" s="2"/>
      <c r="L2569" s="2"/>
      <c r="M2569" s="2"/>
      <c r="N2569" s="2"/>
      <c r="O2569" s="2"/>
      <c r="P2569" s="2"/>
      <c r="Q2569" s="5">
        <v>90888</v>
      </c>
      <c r="R2569" s="1" t="s">
        <v>2638</v>
      </c>
      <c r="S2569" s="1" t="s">
        <v>6230</v>
      </c>
      <c r="T2569" s="1" t="s">
        <v>22</v>
      </c>
      <c r="U2569">
        <f>VLOOKUP(E2569,[1]Report!$E$4:$T$4596,16,0)</f>
        <v>0</v>
      </c>
    </row>
    <row r="2570" spans="1:21" x14ac:dyDescent="0.25">
      <c r="A2570" s="1" t="s">
        <v>6235</v>
      </c>
      <c r="B2570" s="1" t="s">
        <v>21</v>
      </c>
      <c r="C2570" s="1" t="s">
        <v>6236</v>
      </c>
      <c r="D2570" s="1" t="s">
        <v>3988</v>
      </c>
      <c r="E2570" s="1" t="s">
        <v>6203</v>
      </c>
      <c r="F2570" s="1" t="s">
        <v>6186</v>
      </c>
      <c r="G2570" s="5">
        <v>8886</v>
      </c>
      <c r="H2570" s="2"/>
      <c r="I2570" s="2"/>
      <c r="J2570" s="2"/>
      <c r="K2570" s="2"/>
      <c r="L2570" s="2"/>
      <c r="M2570" s="2"/>
      <c r="N2570" s="2"/>
      <c r="O2570" s="2"/>
      <c r="P2570" s="2"/>
      <c r="Q2570" s="5">
        <v>8886</v>
      </c>
      <c r="R2570" s="1" t="s">
        <v>2636</v>
      </c>
      <c r="S2570" s="1" t="s">
        <v>3362</v>
      </c>
      <c r="T2570" s="1" t="s">
        <v>22</v>
      </c>
      <c r="U2570" t="str">
        <f>VLOOKUP(E2570,[1]Report!$E$4:$T$4596,16,0)</f>
        <v>Move</v>
      </c>
    </row>
    <row r="2571" spans="1:21" x14ac:dyDescent="0.25">
      <c r="A2571" s="1" t="s">
        <v>6237</v>
      </c>
      <c r="B2571" s="1" t="s">
        <v>21</v>
      </c>
      <c r="C2571" s="1" t="s">
        <v>6236</v>
      </c>
      <c r="D2571" s="1" t="s">
        <v>3988</v>
      </c>
      <c r="E2571" s="1" t="s">
        <v>6238</v>
      </c>
      <c r="F2571" s="1" t="s">
        <v>6186</v>
      </c>
      <c r="G2571" s="5">
        <v>32199</v>
      </c>
      <c r="H2571" s="2"/>
      <c r="I2571" s="2"/>
      <c r="J2571" s="2"/>
      <c r="K2571" s="2"/>
      <c r="L2571" s="2"/>
      <c r="M2571" s="2"/>
      <c r="N2571" s="2"/>
      <c r="O2571" s="2"/>
      <c r="P2571" s="2"/>
      <c r="Q2571" s="5">
        <v>32199</v>
      </c>
      <c r="R2571" s="1" t="s">
        <v>1857</v>
      </c>
      <c r="S2571" s="1" t="s">
        <v>6230</v>
      </c>
      <c r="T2571" s="1" t="s">
        <v>22</v>
      </c>
      <c r="U2571">
        <f>VLOOKUP(E2571,[1]Report!$E$4:$T$4596,16,0)</f>
        <v>0</v>
      </c>
    </row>
    <row r="2572" spans="1:21" x14ac:dyDescent="0.25">
      <c r="A2572" s="1" t="s">
        <v>6239</v>
      </c>
      <c r="B2572" s="1" t="s">
        <v>21</v>
      </c>
      <c r="C2572" s="1" t="s">
        <v>6236</v>
      </c>
      <c r="D2572" s="1" t="s">
        <v>3988</v>
      </c>
      <c r="E2572" s="1" t="s">
        <v>6238</v>
      </c>
      <c r="F2572" s="1" t="s">
        <v>6186</v>
      </c>
      <c r="G2572" s="5">
        <v>139851</v>
      </c>
      <c r="H2572" s="2"/>
      <c r="I2572" s="2"/>
      <c r="J2572" s="2"/>
      <c r="K2572" s="2"/>
      <c r="L2572" s="2"/>
      <c r="M2572" s="2"/>
      <c r="N2572" s="2"/>
      <c r="O2572" s="2"/>
      <c r="P2572" s="2"/>
      <c r="Q2572" s="5">
        <v>139851</v>
      </c>
      <c r="R2572" s="1" t="s">
        <v>1858</v>
      </c>
      <c r="S2572" s="1" t="s">
        <v>6230</v>
      </c>
      <c r="T2572" s="1" t="s">
        <v>22</v>
      </c>
      <c r="U2572">
        <f>VLOOKUP(E2572,[1]Report!$E$4:$T$4596,16,0)</f>
        <v>0</v>
      </c>
    </row>
    <row r="2573" spans="1:21" x14ac:dyDescent="0.25">
      <c r="A2573" s="1" t="s">
        <v>6240</v>
      </c>
      <c r="B2573" s="1" t="s">
        <v>21</v>
      </c>
      <c r="C2573" s="1" t="s">
        <v>6236</v>
      </c>
      <c r="D2573" s="1" t="s">
        <v>3988</v>
      </c>
      <c r="E2573" s="1" t="s">
        <v>6238</v>
      </c>
      <c r="F2573" s="1" t="s">
        <v>6186</v>
      </c>
      <c r="G2573" s="5">
        <v>139091</v>
      </c>
      <c r="H2573" s="2"/>
      <c r="I2573" s="2"/>
      <c r="J2573" s="2"/>
      <c r="K2573" s="2"/>
      <c r="L2573" s="2"/>
      <c r="M2573" s="2"/>
      <c r="N2573" s="2"/>
      <c r="O2573" s="2"/>
      <c r="P2573" s="2"/>
      <c r="Q2573" s="5">
        <v>139091</v>
      </c>
      <c r="R2573" s="1" t="s">
        <v>1871</v>
      </c>
      <c r="S2573" s="1" t="s">
        <v>6230</v>
      </c>
      <c r="T2573" s="1" t="s">
        <v>22</v>
      </c>
      <c r="U2573">
        <f>VLOOKUP(E2573,[1]Report!$E$4:$T$4596,16,0)</f>
        <v>0</v>
      </c>
    </row>
    <row r="2574" spans="1:21" x14ac:dyDescent="0.25">
      <c r="A2574" s="1" t="s">
        <v>6241</v>
      </c>
      <c r="B2574" s="1" t="s">
        <v>21</v>
      </c>
      <c r="C2574" s="1" t="s">
        <v>6236</v>
      </c>
      <c r="D2574" s="1" t="s">
        <v>3988</v>
      </c>
      <c r="E2574" s="1" t="s">
        <v>6238</v>
      </c>
      <c r="F2574" s="1" t="s">
        <v>6186</v>
      </c>
      <c r="G2574" s="5">
        <v>228290</v>
      </c>
      <c r="H2574" s="2"/>
      <c r="I2574" s="2"/>
      <c r="J2574" s="2"/>
      <c r="K2574" s="2"/>
      <c r="L2574" s="2"/>
      <c r="M2574" s="2"/>
      <c r="N2574" s="2"/>
      <c r="O2574" s="2"/>
      <c r="P2574" s="2"/>
      <c r="Q2574" s="5">
        <v>228290</v>
      </c>
      <c r="R2574" s="1" t="s">
        <v>2635</v>
      </c>
      <c r="S2574" s="1" t="s">
        <v>6230</v>
      </c>
      <c r="T2574" s="1" t="s">
        <v>22</v>
      </c>
      <c r="U2574">
        <f>VLOOKUP(E2574,[1]Report!$E$4:$T$4596,16,0)</f>
        <v>0</v>
      </c>
    </row>
    <row r="2575" spans="1:21" x14ac:dyDescent="0.25">
      <c r="A2575" s="1" t="s">
        <v>6242</v>
      </c>
      <c r="B2575" s="1" t="s">
        <v>21</v>
      </c>
      <c r="C2575" s="1" t="s">
        <v>6236</v>
      </c>
      <c r="D2575" s="1" t="s">
        <v>3988</v>
      </c>
      <c r="E2575" s="1" t="s">
        <v>6238</v>
      </c>
      <c r="F2575" s="1" t="s">
        <v>6186</v>
      </c>
      <c r="G2575" s="5">
        <v>41607</v>
      </c>
      <c r="H2575" s="2"/>
      <c r="I2575" s="2"/>
      <c r="J2575" s="2"/>
      <c r="K2575" s="2"/>
      <c r="L2575" s="2"/>
      <c r="M2575" s="2"/>
      <c r="N2575" s="2"/>
      <c r="O2575" s="2"/>
      <c r="P2575" s="2"/>
      <c r="Q2575" s="5">
        <v>41607</v>
      </c>
      <c r="R2575" s="1" t="s">
        <v>2644</v>
      </c>
      <c r="S2575" s="1" t="s">
        <v>6230</v>
      </c>
      <c r="T2575" s="1" t="s">
        <v>22</v>
      </c>
      <c r="U2575">
        <f>VLOOKUP(E2575,[1]Report!$E$4:$T$4596,16,0)</f>
        <v>0</v>
      </c>
    </row>
    <row r="2576" spans="1:21" x14ac:dyDescent="0.25">
      <c r="A2576" s="1" t="s">
        <v>6243</v>
      </c>
      <c r="B2576" s="1" t="s">
        <v>21</v>
      </c>
      <c r="C2576" s="1" t="s">
        <v>6244</v>
      </c>
      <c r="D2576" s="1" t="s">
        <v>3988</v>
      </c>
      <c r="E2576" s="1" t="s">
        <v>6245</v>
      </c>
      <c r="F2576" s="1" t="s">
        <v>6186</v>
      </c>
      <c r="G2576" s="2"/>
      <c r="H2576" s="2"/>
      <c r="I2576" s="2"/>
      <c r="J2576" s="5">
        <v>21303</v>
      </c>
      <c r="K2576" s="2"/>
      <c r="L2576" s="2"/>
      <c r="M2576" s="2"/>
      <c r="N2576" s="2"/>
      <c r="O2576" s="2"/>
      <c r="P2576" s="2"/>
      <c r="Q2576" s="5">
        <v>21303</v>
      </c>
      <c r="R2576" s="1" t="s">
        <v>1864</v>
      </c>
      <c r="S2576" s="1" t="s">
        <v>6230</v>
      </c>
      <c r="T2576" s="1" t="s">
        <v>22</v>
      </c>
      <c r="U2576">
        <f>VLOOKUP(E2576,[1]Report!$E$4:$T$4596,16,0)</f>
        <v>0</v>
      </c>
    </row>
    <row r="2577" spans="1:21" x14ac:dyDescent="0.25">
      <c r="A2577" s="1" t="s">
        <v>6246</v>
      </c>
      <c r="B2577" s="1" t="s">
        <v>21</v>
      </c>
      <c r="C2577" s="1" t="s">
        <v>6244</v>
      </c>
      <c r="D2577" s="1" t="s">
        <v>3988</v>
      </c>
      <c r="E2577" s="1" t="s">
        <v>6245</v>
      </c>
      <c r="F2577" s="1" t="s">
        <v>6186</v>
      </c>
      <c r="G2577" s="2"/>
      <c r="H2577" s="2"/>
      <c r="I2577" s="2"/>
      <c r="J2577" s="5">
        <v>21303</v>
      </c>
      <c r="K2577" s="2"/>
      <c r="L2577" s="2"/>
      <c r="M2577" s="2"/>
      <c r="N2577" s="2"/>
      <c r="O2577" s="2"/>
      <c r="P2577" s="2"/>
      <c r="Q2577" s="5">
        <v>21303</v>
      </c>
      <c r="R2577" s="1" t="s">
        <v>1861</v>
      </c>
      <c r="S2577" s="1" t="s">
        <v>6230</v>
      </c>
      <c r="T2577" s="1" t="s">
        <v>22</v>
      </c>
      <c r="U2577">
        <f>VLOOKUP(E2577,[1]Report!$E$4:$T$4596,16,0)</f>
        <v>0</v>
      </c>
    </row>
    <row r="2578" spans="1:21" x14ac:dyDescent="0.25">
      <c r="A2578" s="1" t="s">
        <v>6247</v>
      </c>
      <c r="B2578" s="1" t="s">
        <v>21</v>
      </c>
      <c r="C2578" s="1" t="s">
        <v>6244</v>
      </c>
      <c r="D2578" s="1" t="s">
        <v>3988</v>
      </c>
      <c r="E2578" s="1" t="s">
        <v>6245</v>
      </c>
      <c r="F2578" s="1" t="s">
        <v>6186</v>
      </c>
      <c r="G2578" s="2"/>
      <c r="H2578" s="2"/>
      <c r="I2578" s="2"/>
      <c r="J2578" s="5">
        <v>15143</v>
      </c>
      <c r="K2578" s="2"/>
      <c r="L2578" s="2"/>
      <c r="M2578" s="2"/>
      <c r="N2578" s="2"/>
      <c r="O2578" s="2"/>
      <c r="P2578" s="2"/>
      <c r="Q2578" s="5">
        <v>15143</v>
      </c>
      <c r="R2578" s="1" t="s">
        <v>1876</v>
      </c>
      <c r="S2578" s="1" t="s">
        <v>6230</v>
      </c>
      <c r="T2578" s="1" t="s">
        <v>22</v>
      </c>
      <c r="U2578">
        <f>VLOOKUP(E2578,[1]Report!$E$4:$T$4596,16,0)</f>
        <v>0</v>
      </c>
    </row>
    <row r="2579" spans="1:21" x14ac:dyDescent="0.25">
      <c r="A2579" s="1" t="s">
        <v>6248</v>
      </c>
      <c r="B2579" s="1" t="s">
        <v>21</v>
      </c>
      <c r="C2579" s="1" t="s">
        <v>6244</v>
      </c>
      <c r="D2579" s="1" t="s">
        <v>3988</v>
      </c>
      <c r="E2579" s="1" t="s">
        <v>6245</v>
      </c>
      <c r="F2579" s="1" t="s">
        <v>6186</v>
      </c>
      <c r="G2579" s="2"/>
      <c r="H2579" s="2"/>
      <c r="I2579" s="2"/>
      <c r="J2579" s="5">
        <v>19763</v>
      </c>
      <c r="K2579" s="2"/>
      <c r="L2579" s="2"/>
      <c r="M2579" s="2"/>
      <c r="N2579" s="2"/>
      <c r="O2579" s="2"/>
      <c r="P2579" s="2"/>
      <c r="Q2579" s="5">
        <v>19763</v>
      </c>
      <c r="R2579" s="1" t="s">
        <v>1850</v>
      </c>
      <c r="S2579" s="1" t="s">
        <v>6230</v>
      </c>
      <c r="T2579" s="1" t="s">
        <v>22</v>
      </c>
      <c r="U2579">
        <f>VLOOKUP(E2579,[1]Report!$E$4:$T$4596,16,0)</f>
        <v>0</v>
      </c>
    </row>
    <row r="2580" spans="1:21" x14ac:dyDescent="0.25">
      <c r="A2580" s="1" t="s">
        <v>6249</v>
      </c>
      <c r="B2580" s="1" t="s">
        <v>21</v>
      </c>
      <c r="C2580" s="1" t="s">
        <v>6244</v>
      </c>
      <c r="D2580" s="1" t="s">
        <v>3988</v>
      </c>
      <c r="E2580" s="1" t="s">
        <v>6245</v>
      </c>
      <c r="F2580" s="1" t="s">
        <v>6186</v>
      </c>
      <c r="G2580" s="2"/>
      <c r="H2580" s="2"/>
      <c r="I2580" s="2"/>
      <c r="J2580" s="5">
        <v>40425</v>
      </c>
      <c r="K2580" s="2"/>
      <c r="L2580" s="2"/>
      <c r="M2580" s="2"/>
      <c r="N2580" s="2"/>
      <c r="O2580" s="2"/>
      <c r="P2580" s="2"/>
      <c r="Q2580" s="5">
        <v>40425</v>
      </c>
      <c r="R2580" s="1" t="s">
        <v>1851</v>
      </c>
      <c r="S2580" s="1" t="s">
        <v>6230</v>
      </c>
      <c r="T2580" s="1" t="s">
        <v>22</v>
      </c>
      <c r="U2580">
        <f>VLOOKUP(E2580,[1]Report!$E$4:$T$4596,16,0)</f>
        <v>0</v>
      </c>
    </row>
    <row r="2581" spans="1:21" x14ac:dyDescent="0.25">
      <c r="A2581" s="1" t="s">
        <v>6250</v>
      </c>
      <c r="B2581" s="1" t="s">
        <v>21</v>
      </c>
      <c r="C2581" s="1" t="s">
        <v>6244</v>
      </c>
      <c r="D2581" s="1" t="s">
        <v>3988</v>
      </c>
      <c r="E2581" s="1" t="s">
        <v>6245</v>
      </c>
      <c r="F2581" s="1" t="s">
        <v>6186</v>
      </c>
      <c r="G2581" s="2"/>
      <c r="H2581" s="2"/>
      <c r="I2581" s="2"/>
      <c r="J2581" s="5">
        <v>21817</v>
      </c>
      <c r="K2581" s="2"/>
      <c r="L2581" s="2"/>
      <c r="M2581" s="2"/>
      <c r="N2581" s="2"/>
      <c r="O2581" s="2"/>
      <c r="P2581" s="2"/>
      <c r="Q2581" s="5">
        <v>21817</v>
      </c>
      <c r="R2581" s="1" t="s">
        <v>1878</v>
      </c>
      <c r="S2581" s="1" t="s">
        <v>6230</v>
      </c>
      <c r="T2581" s="1" t="s">
        <v>22</v>
      </c>
      <c r="U2581">
        <f>VLOOKUP(E2581,[1]Report!$E$4:$T$4596,16,0)</f>
        <v>0</v>
      </c>
    </row>
    <row r="2582" spans="1:21" x14ac:dyDescent="0.25">
      <c r="A2582" s="1" t="s">
        <v>6251</v>
      </c>
      <c r="B2582" s="1" t="s">
        <v>21</v>
      </c>
      <c r="C2582" s="1" t="s">
        <v>6244</v>
      </c>
      <c r="D2582" s="1" t="s">
        <v>3988</v>
      </c>
      <c r="E2582" s="1" t="s">
        <v>6245</v>
      </c>
      <c r="F2582" s="1" t="s">
        <v>6186</v>
      </c>
      <c r="G2582" s="2"/>
      <c r="H2582" s="2"/>
      <c r="I2582" s="2"/>
      <c r="J2582" s="5">
        <v>21817</v>
      </c>
      <c r="K2582" s="2"/>
      <c r="L2582" s="2"/>
      <c r="M2582" s="2"/>
      <c r="N2582" s="2"/>
      <c r="O2582" s="2"/>
      <c r="P2582" s="2"/>
      <c r="Q2582" s="5">
        <v>21817</v>
      </c>
      <c r="R2582" s="1" t="s">
        <v>1879</v>
      </c>
      <c r="S2582" s="1" t="s">
        <v>6230</v>
      </c>
      <c r="T2582" s="1" t="s">
        <v>22</v>
      </c>
      <c r="U2582">
        <f>VLOOKUP(E2582,[1]Report!$E$4:$T$4596,16,0)</f>
        <v>0</v>
      </c>
    </row>
    <row r="2583" spans="1:21" x14ac:dyDescent="0.25">
      <c r="A2583" s="1" t="s">
        <v>6252</v>
      </c>
      <c r="B2583" s="1" t="s">
        <v>21</v>
      </c>
      <c r="C2583" s="1" t="s">
        <v>6244</v>
      </c>
      <c r="D2583" s="1" t="s">
        <v>3988</v>
      </c>
      <c r="E2583" s="1" t="s">
        <v>6245</v>
      </c>
      <c r="F2583" s="1" t="s">
        <v>6186</v>
      </c>
      <c r="G2583" s="2"/>
      <c r="H2583" s="2"/>
      <c r="I2583" s="2"/>
      <c r="J2583" s="5">
        <v>16683</v>
      </c>
      <c r="K2583" s="2"/>
      <c r="L2583" s="2"/>
      <c r="M2583" s="2"/>
      <c r="N2583" s="2"/>
      <c r="O2583" s="2"/>
      <c r="P2583" s="2"/>
      <c r="Q2583" s="5">
        <v>16683</v>
      </c>
      <c r="R2583" s="1" t="s">
        <v>1873</v>
      </c>
      <c r="S2583" s="1" t="s">
        <v>6230</v>
      </c>
      <c r="T2583" s="1" t="s">
        <v>22</v>
      </c>
      <c r="U2583">
        <f>VLOOKUP(E2583,[1]Report!$E$4:$T$4596,16,0)</f>
        <v>0</v>
      </c>
    </row>
    <row r="2584" spans="1:21" x14ac:dyDescent="0.25">
      <c r="A2584" s="1" t="s">
        <v>6253</v>
      </c>
      <c r="B2584" s="1" t="s">
        <v>21</v>
      </c>
      <c r="C2584" s="1" t="s">
        <v>6244</v>
      </c>
      <c r="D2584" s="1" t="s">
        <v>3988</v>
      </c>
      <c r="E2584" s="1" t="s">
        <v>6245</v>
      </c>
      <c r="F2584" s="1" t="s">
        <v>6186</v>
      </c>
      <c r="G2584" s="2"/>
      <c r="H2584" s="2"/>
      <c r="I2584" s="2"/>
      <c r="J2584" s="5">
        <v>30543</v>
      </c>
      <c r="K2584" s="2"/>
      <c r="L2584" s="2"/>
      <c r="M2584" s="2"/>
      <c r="N2584" s="2"/>
      <c r="O2584" s="2"/>
      <c r="P2584" s="2"/>
      <c r="Q2584" s="5">
        <v>30543</v>
      </c>
      <c r="R2584" s="1" t="s">
        <v>1874</v>
      </c>
      <c r="S2584" s="1" t="s">
        <v>6230</v>
      </c>
      <c r="T2584" s="1" t="s">
        <v>22</v>
      </c>
      <c r="U2584">
        <f>VLOOKUP(E2584,[1]Report!$E$4:$T$4596,16,0)</f>
        <v>0</v>
      </c>
    </row>
    <row r="2585" spans="1:21" x14ac:dyDescent="0.25">
      <c r="A2585" s="1" t="s">
        <v>6254</v>
      </c>
      <c r="B2585" s="1" t="s">
        <v>21</v>
      </c>
      <c r="C2585" s="1" t="s">
        <v>6244</v>
      </c>
      <c r="D2585" s="1" t="s">
        <v>3988</v>
      </c>
      <c r="E2585" s="1" t="s">
        <v>6245</v>
      </c>
      <c r="F2585" s="1" t="s">
        <v>6186</v>
      </c>
      <c r="G2585" s="2"/>
      <c r="H2585" s="2"/>
      <c r="I2585" s="2"/>
      <c r="J2585" s="5">
        <v>17325</v>
      </c>
      <c r="K2585" s="2"/>
      <c r="L2585" s="2"/>
      <c r="M2585" s="2"/>
      <c r="N2585" s="2"/>
      <c r="O2585" s="2"/>
      <c r="P2585" s="2"/>
      <c r="Q2585" s="5">
        <v>17325</v>
      </c>
      <c r="R2585" s="1" t="s">
        <v>1145</v>
      </c>
      <c r="S2585" s="1" t="s">
        <v>6230</v>
      </c>
      <c r="T2585" s="1" t="s">
        <v>22</v>
      </c>
      <c r="U2585">
        <f>VLOOKUP(E2585,[1]Report!$E$4:$T$4596,16,0)</f>
        <v>0</v>
      </c>
    </row>
    <row r="2586" spans="1:21" x14ac:dyDescent="0.25">
      <c r="A2586" s="1" t="s">
        <v>6255</v>
      </c>
      <c r="B2586" s="1" t="s">
        <v>21</v>
      </c>
      <c r="C2586" s="1" t="s">
        <v>6244</v>
      </c>
      <c r="D2586" s="1" t="s">
        <v>3988</v>
      </c>
      <c r="E2586" s="1" t="s">
        <v>6245</v>
      </c>
      <c r="F2586" s="1" t="s">
        <v>6186</v>
      </c>
      <c r="G2586" s="2"/>
      <c r="H2586" s="2"/>
      <c r="I2586" s="2"/>
      <c r="J2586" s="5">
        <v>28362</v>
      </c>
      <c r="K2586" s="2"/>
      <c r="L2586" s="2"/>
      <c r="M2586" s="2"/>
      <c r="N2586" s="2"/>
      <c r="O2586" s="2"/>
      <c r="P2586" s="2"/>
      <c r="Q2586" s="5">
        <v>28362</v>
      </c>
      <c r="R2586" s="1" t="s">
        <v>1146</v>
      </c>
      <c r="S2586" s="1" t="s">
        <v>6230</v>
      </c>
      <c r="T2586" s="1" t="s">
        <v>22</v>
      </c>
      <c r="U2586">
        <f>VLOOKUP(E2586,[1]Report!$E$4:$T$4596,16,0)</f>
        <v>0</v>
      </c>
    </row>
    <row r="2587" spans="1:21" x14ac:dyDescent="0.25">
      <c r="A2587" s="1" t="s">
        <v>6256</v>
      </c>
      <c r="B2587" s="1" t="s">
        <v>21</v>
      </c>
      <c r="C2587" s="1" t="s">
        <v>6244</v>
      </c>
      <c r="D2587" s="1" t="s">
        <v>3988</v>
      </c>
      <c r="E2587" s="1" t="s">
        <v>6245</v>
      </c>
      <c r="F2587" s="1" t="s">
        <v>6186</v>
      </c>
      <c r="G2587" s="2"/>
      <c r="H2587" s="2"/>
      <c r="I2587" s="2"/>
      <c r="J2587" s="5">
        <v>11807</v>
      </c>
      <c r="K2587" s="2"/>
      <c r="L2587" s="2"/>
      <c r="M2587" s="2"/>
      <c r="N2587" s="2"/>
      <c r="O2587" s="2"/>
      <c r="P2587" s="2"/>
      <c r="Q2587" s="5">
        <v>11807</v>
      </c>
      <c r="R2587" s="1" t="s">
        <v>1882</v>
      </c>
      <c r="S2587" s="1" t="s">
        <v>6230</v>
      </c>
      <c r="T2587" s="1" t="s">
        <v>22</v>
      </c>
      <c r="U2587">
        <f>VLOOKUP(E2587,[1]Report!$E$4:$T$4596,16,0)</f>
        <v>0</v>
      </c>
    </row>
    <row r="2588" spans="1:21" x14ac:dyDescent="0.25">
      <c r="A2588" s="1" t="s">
        <v>6257</v>
      </c>
      <c r="B2588" s="1" t="s">
        <v>21</v>
      </c>
      <c r="C2588" s="1" t="s">
        <v>6244</v>
      </c>
      <c r="D2588" s="1" t="s">
        <v>3988</v>
      </c>
      <c r="E2588" s="1" t="s">
        <v>6245</v>
      </c>
      <c r="F2588" s="1" t="s">
        <v>6186</v>
      </c>
      <c r="G2588" s="2"/>
      <c r="H2588" s="2"/>
      <c r="I2588" s="2"/>
      <c r="J2588" s="5">
        <v>27078</v>
      </c>
      <c r="K2588" s="2"/>
      <c r="L2588" s="2"/>
      <c r="M2588" s="2"/>
      <c r="N2588" s="2"/>
      <c r="O2588" s="2"/>
      <c r="P2588" s="2"/>
      <c r="Q2588" s="5">
        <v>27078</v>
      </c>
      <c r="R2588" s="1" t="s">
        <v>1883</v>
      </c>
      <c r="S2588" s="1" t="s">
        <v>6230</v>
      </c>
      <c r="T2588" s="1" t="s">
        <v>22</v>
      </c>
      <c r="U2588">
        <f>VLOOKUP(E2588,[1]Report!$E$4:$T$4596,16,0)</f>
        <v>0</v>
      </c>
    </row>
    <row r="2589" spans="1:21" x14ac:dyDescent="0.25">
      <c r="A2589" s="1" t="s">
        <v>6258</v>
      </c>
      <c r="B2589" s="1" t="s">
        <v>21</v>
      </c>
      <c r="C2589" s="1" t="s">
        <v>6244</v>
      </c>
      <c r="D2589" s="1" t="s">
        <v>3988</v>
      </c>
      <c r="E2589" s="1" t="s">
        <v>6245</v>
      </c>
      <c r="F2589" s="1" t="s">
        <v>6186</v>
      </c>
      <c r="G2589" s="2"/>
      <c r="H2589" s="2"/>
      <c r="I2589" s="2"/>
      <c r="J2589" s="5">
        <v>38500</v>
      </c>
      <c r="K2589" s="2"/>
      <c r="L2589" s="2"/>
      <c r="M2589" s="2"/>
      <c r="N2589" s="2"/>
      <c r="O2589" s="2"/>
      <c r="P2589" s="2"/>
      <c r="Q2589" s="5">
        <v>38500</v>
      </c>
      <c r="R2589" s="1" t="s">
        <v>1880</v>
      </c>
      <c r="S2589" s="1" t="s">
        <v>6230</v>
      </c>
      <c r="T2589" s="1" t="s">
        <v>22</v>
      </c>
      <c r="U2589">
        <f>VLOOKUP(E2589,[1]Report!$E$4:$T$4596,16,0)</f>
        <v>0</v>
      </c>
    </row>
    <row r="2590" spans="1:21" x14ac:dyDescent="0.25">
      <c r="A2590" s="1" t="s">
        <v>6259</v>
      </c>
      <c r="B2590" s="1" t="s">
        <v>21</v>
      </c>
      <c r="C2590" s="1" t="s">
        <v>6244</v>
      </c>
      <c r="D2590" s="1" t="s">
        <v>3988</v>
      </c>
      <c r="E2590" s="1" t="s">
        <v>6245</v>
      </c>
      <c r="F2590" s="1" t="s">
        <v>6186</v>
      </c>
      <c r="G2590" s="2"/>
      <c r="H2590" s="2"/>
      <c r="I2590" s="2"/>
      <c r="J2590" s="5">
        <v>38500</v>
      </c>
      <c r="K2590" s="2"/>
      <c r="L2590" s="2"/>
      <c r="M2590" s="2"/>
      <c r="N2590" s="2"/>
      <c r="O2590" s="2"/>
      <c r="P2590" s="2"/>
      <c r="Q2590" s="5">
        <v>38500</v>
      </c>
      <c r="R2590" s="1" t="s">
        <v>1872</v>
      </c>
      <c r="S2590" s="1" t="s">
        <v>6230</v>
      </c>
      <c r="T2590" s="1" t="s">
        <v>22</v>
      </c>
      <c r="U2590">
        <f>VLOOKUP(E2590,[1]Report!$E$4:$T$4596,16,0)</f>
        <v>0</v>
      </c>
    </row>
    <row r="2591" spans="1:21" x14ac:dyDescent="0.25">
      <c r="A2591" s="1" t="s">
        <v>6260</v>
      </c>
      <c r="B2591" s="1" t="s">
        <v>21</v>
      </c>
      <c r="C2591" s="1" t="s">
        <v>6244</v>
      </c>
      <c r="D2591" s="1" t="s">
        <v>3988</v>
      </c>
      <c r="E2591" s="1" t="s">
        <v>6245</v>
      </c>
      <c r="F2591" s="1" t="s">
        <v>6186</v>
      </c>
      <c r="G2591" s="2"/>
      <c r="H2591" s="2"/>
      <c r="I2591" s="2"/>
      <c r="J2591" s="5">
        <v>28362</v>
      </c>
      <c r="K2591" s="2"/>
      <c r="L2591" s="2"/>
      <c r="M2591" s="2"/>
      <c r="N2591" s="2"/>
      <c r="O2591" s="2"/>
      <c r="P2591" s="2"/>
      <c r="Q2591" s="5">
        <v>28362</v>
      </c>
      <c r="R2591" s="1" t="s">
        <v>1862</v>
      </c>
      <c r="S2591" s="1" t="s">
        <v>6230</v>
      </c>
      <c r="T2591" s="1" t="s">
        <v>22</v>
      </c>
      <c r="U2591">
        <f>VLOOKUP(E2591,[1]Report!$E$4:$T$4596,16,0)</f>
        <v>0</v>
      </c>
    </row>
    <row r="2592" spans="1:21" x14ac:dyDescent="0.25">
      <c r="A2592" s="1" t="s">
        <v>6261</v>
      </c>
      <c r="B2592" s="1" t="s">
        <v>21</v>
      </c>
      <c r="C2592" s="1" t="s">
        <v>6244</v>
      </c>
      <c r="D2592" s="1" t="s">
        <v>3988</v>
      </c>
      <c r="E2592" s="1" t="s">
        <v>6245</v>
      </c>
      <c r="F2592" s="1" t="s">
        <v>6186</v>
      </c>
      <c r="G2592" s="2"/>
      <c r="H2592" s="2"/>
      <c r="I2592" s="2"/>
      <c r="J2592" s="5">
        <v>9497</v>
      </c>
      <c r="K2592" s="2"/>
      <c r="L2592" s="2"/>
      <c r="M2592" s="2"/>
      <c r="N2592" s="2"/>
      <c r="O2592" s="2"/>
      <c r="P2592" s="2"/>
      <c r="Q2592" s="5">
        <v>9497</v>
      </c>
      <c r="R2592" s="1" t="s">
        <v>1867</v>
      </c>
      <c r="S2592" s="1" t="s">
        <v>6230</v>
      </c>
      <c r="T2592" s="1" t="s">
        <v>22</v>
      </c>
      <c r="U2592">
        <f>VLOOKUP(E2592,[1]Report!$E$4:$T$4596,16,0)</f>
        <v>0</v>
      </c>
    </row>
    <row r="2593" spans="1:21" x14ac:dyDescent="0.25">
      <c r="A2593" s="1" t="s">
        <v>6262</v>
      </c>
      <c r="B2593" s="1" t="s">
        <v>21</v>
      </c>
      <c r="C2593" s="1" t="s">
        <v>6244</v>
      </c>
      <c r="D2593" s="1" t="s">
        <v>3988</v>
      </c>
      <c r="E2593" s="1" t="s">
        <v>6245</v>
      </c>
      <c r="F2593" s="1" t="s">
        <v>6186</v>
      </c>
      <c r="G2593" s="2"/>
      <c r="H2593" s="2"/>
      <c r="I2593" s="2"/>
      <c r="J2593" s="5">
        <v>9497</v>
      </c>
      <c r="K2593" s="2"/>
      <c r="L2593" s="2"/>
      <c r="M2593" s="2"/>
      <c r="N2593" s="2"/>
      <c r="O2593" s="2"/>
      <c r="P2593" s="2"/>
      <c r="Q2593" s="5">
        <v>9497</v>
      </c>
      <c r="R2593" s="1" t="s">
        <v>1868</v>
      </c>
      <c r="S2593" s="1" t="s">
        <v>6230</v>
      </c>
      <c r="T2593" s="1" t="s">
        <v>22</v>
      </c>
      <c r="U2593">
        <f>VLOOKUP(E2593,[1]Report!$E$4:$T$4596,16,0)</f>
        <v>0</v>
      </c>
    </row>
    <row r="2594" spans="1:21" x14ac:dyDescent="0.25">
      <c r="A2594" s="1" t="s">
        <v>6263</v>
      </c>
      <c r="B2594" s="1" t="s">
        <v>21</v>
      </c>
      <c r="C2594" s="1" t="s">
        <v>6244</v>
      </c>
      <c r="D2594" s="1" t="s">
        <v>3988</v>
      </c>
      <c r="E2594" s="1" t="s">
        <v>6245</v>
      </c>
      <c r="F2594" s="1" t="s">
        <v>6186</v>
      </c>
      <c r="G2594" s="2"/>
      <c r="H2594" s="2"/>
      <c r="I2594" s="2"/>
      <c r="J2594" s="5">
        <v>14502</v>
      </c>
      <c r="K2594" s="2"/>
      <c r="L2594" s="2"/>
      <c r="M2594" s="2"/>
      <c r="N2594" s="2"/>
      <c r="O2594" s="2"/>
      <c r="P2594" s="2"/>
      <c r="Q2594" s="5">
        <v>14502</v>
      </c>
      <c r="R2594" s="1" t="s">
        <v>1869</v>
      </c>
      <c r="S2594" s="1" t="s">
        <v>6230</v>
      </c>
      <c r="T2594" s="1" t="s">
        <v>22</v>
      </c>
      <c r="U2594">
        <f>VLOOKUP(E2594,[1]Report!$E$4:$T$4596,16,0)</f>
        <v>0</v>
      </c>
    </row>
    <row r="2595" spans="1:21" x14ac:dyDescent="0.25">
      <c r="A2595" s="1" t="s">
        <v>6264</v>
      </c>
      <c r="B2595" s="1" t="s">
        <v>21</v>
      </c>
      <c r="C2595" s="1" t="s">
        <v>6244</v>
      </c>
      <c r="D2595" s="1" t="s">
        <v>3988</v>
      </c>
      <c r="E2595" s="1" t="s">
        <v>6245</v>
      </c>
      <c r="F2595" s="1" t="s">
        <v>6186</v>
      </c>
      <c r="G2595" s="2"/>
      <c r="H2595" s="2"/>
      <c r="I2595" s="2"/>
      <c r="J2595" s="5">
        <v>14502</v>
      </c>
      <c r="K2595" s="2"/>
      <c r="L2595" s="2"/>
      <c r="M2595" s="2"/>
      <c r="N2595" s="2"/>
      <c r="O2595" s="2"/>
      <c r="P2595" s="2"/>
      <c r="Q2595" s="5">
        <v>14502</v>
      </c>
      <c r="R2595" s="1" t="s">
        <v>1870</v>
      </c>
      <c r="S2595" s="1" t="s">
        <v>6230</v>
      </c>
      <c r="T2595" s="1" t="s">
        <v>22</v>
      </c>
      <c r="U2595">
        <f>VLOOKUP(E2595,[1]Report!$E$4:$T$4596,16,0)</f>
        <v>0</v>
      </c>
    </row>
    <row r="2596" spans="1:21" x14ac:dyDescent="0.25">
      <c r="A2596" s="1" t="s">
        <v>6265</v>
      </c>
      <c r="B2596" s="1" t="s">
        <v>21</v>
      </c>
      <c r="C2596" s="1" t="s">
        <v>6244</v>
      </c>
      <c r="D2596" s="1" t="s">
        <v>3988</v>
      </c>
      <c r="E2596" s="1" t="s">
        <v>6245</v>
      </c>
      <c r="F2596" s="1" t="s">
        <v>6186</v>
      </c>
      <c r="G2596" s="2"/>
      <c r="H2596" s="2"/>
      <c r="I2596" s="2"/>
      <c r="J2596" s="5">
        <v>26950</v>
      </c>
      <c r="K2596" s="2"/>
      <c r="L2596" s="2"/>
      <c r="M2596" s="2"/>
      <c r="N2596" s="2"/>
      <c r="O2596" s="2"/>
      <c r="P2596" s="2"/>
      <c r="Q2596" s="5">
        <v>26950</v>
      </c>
      <c r="R2596" s="1" t="s">
        <v>1866</v>
      </c>
      <c r="S2596" s="1" t="s">
        <v>6230</v>
      </c>
      <c r="T2596" s="1" t="s">
        <v>22</v>
      </c>
      <c r="U2596">
        <f>VLOOKUP(E2596,[1]Report!$E$4:$T$4596,16,0)</f>
        <v>0</v>
      </c>
    </row>
    <row r="2597" spans="1:21" x14ac:dyDescent="0.25">
      <c r="A2597" s="1" t="s">
        <v>6266</v>
      </c>
      <c r="B2597" s="1" t="s">
        <v>21</v>
      </c>
      <c r="C2597" s="1" t="s">
        <v>6244</v>
      </c>
      <c r="D2597" s="1" t="s">
        <v>3988</v>
      </c>
      <c r="E2597" s="1" t="s">
        <v>6245</v>
      </c>
      <c r="F2597" s="1" t="s">
        <v>6186</v>
      </c>
      <c r="G2597" s="2"/>
      <c r="H2597" s="2"/>
      <c r="I2597" s="2"/>
      <c r="J2597" s="5">
        <v>26950</v>
      </c>
      <c r="K2597" s="2"/>
      <c r="L2597" s="2"/>
      <c r="M2597" s="2"/>
      <c r="N2597" s="2"/>
      <c r="O2597" s="2"/>
      <c r="P2597" s="2"/>
      <c r="Q2597" s="5">
        <v>26950</v>
      </c>
      <c r="R2597" s="1" t="s">
        <v>1884</v>
      </c>
      <c r="S2597" s="1" t="s">
        <v>6230</v>
      </c>
      <c r="T2597" s="1" t="s">
        <v>22</v>
      </c>
      <c r="U2597">
        <f>VLOOKUP(E2597,[1]Report!$E$4:$T$4596,16,0)</f>
        <v>0</v>
      </c>
    </row>
    <row r="2598" spans="1:21" x14ac:dyDescent="0.25">
      <c r="A2598" s="1" t="s">
        <v>6267</v>
      </c>
      <c r="B2598" s="1" t="s">
        <v>21</v>
      </c>
      <c r="C2598" s="1" t="s">
        <v>6268</v>
      </c>
      <c r="D2598" s="1" t="s">
        <v>3988</v>
      </c>
      <c r="E2598" s="1" t="s">
        <v>6269</v>
      </c>
      <c r="F2598" s="1" t="s">
        <v>6270</v>
      </c>
      <c r="G2598" s="2"/>
      <c r="H2598" s="2"/>
      <c r="I2598" s="2"/>
      <c r="J2598" s="2"/>
      <c r="K2598" s="5">
        <v>52675</v>
      </c>
      <c r="L2598" s="2"/>
      <c r="M2598" s="2"/>
      <c r="N2598" s="2"/>
      <c r="O2598" s="2"/>
      <c r="P2598" s="2"/>
      <c r="Q2598" s="5">
        <v>52675</v>
      </c>
      <c r="R2598" s="1" t="s">
        <v>159</v>
      </c>
      <c r="S2598" s="1" t="s">
        <v>6271</v>
      </c>
      <c r="T2598" s="1" t="s">
        <v>22</v>
      </c>
      <c r="U2598">
        <f>VLOOKUP(E2598,[1]Report!$E$4:$T$4596,16,0)</f>
        <v>0</v>
      </c>
    </row>
    <row r="2599" spans="1:21" x14ac:dyDescent="0.25">
      <c r="A2599" s="1" t="s">
        <v>6272</v>
      </c>
      <c r="B2599" s="1" t="s">
        <v>21</v>
      </c>
      <c r="C2599" s="1" t="s">
        <v>6268</v>
      </c>
      <c r="D2599" s="1" t="s">
        <v>3988</v>
      </c>
      <c r="E2599" s="1" t="s">
        <v>6269</v>
      </c>
      <c r="F2599" s="1" t="s">
        <v>6270</v>
      </c>
      <c r="G2599" s="2"/>
      <c r="H2599" s="5">
        <v>11800</v>
      </c>
      <c r="I2599" s="2"/>
      <c r="J2599" s="2"/>
      <c r="K2599" s="2"/>
      <c r="L2599" s="2"/>
      <c r="M2599" s="2"/>
      <c r="N2599" s="2"/>
      <c r="O2599" s="2"/>
      <c r="P2599" s="2"/>
      <c r="Q2599" s="5">
        <v>11800</v>
      </c>
      <c r="R2599" s="1" t="s">
        <v>174</v>
      </c>
      <c r="S2599" s="1" t="s">
        <v>6271</v>
      </c>
      <c r="T2599" s="1" t="s">
        <v>22</v>
      </c>
      <c r="U2599">
        <f>VLOOKUP(E2599,[1]Report!$E$4:$T$4596,16,0)</f>
        <v>0</v>
      </c>
    </row>
    <row r="2600" spans="1:21" x14ac:dyDescent="0.25">
      <c r="A2600" s="1" t="s">
        <v>6273</v>
      </c>
      <c r="B2600" s="1" t="s">
        <v>21</v>
      </c>
      <c r="C2600" s="1" t="s">
        <v>6268</v>
      </c>
      <c r="D2600" s="1" t="s">
        <v>3988</v>
      </c>
      <c r="E2600" s="1" t="s">
        <v>6269</v>
      </c>
      <c r="F2600" s="1" t="s">
        <v>6270</v>
      </c>
      <c r="G2600" s="2"/>
      <c r="H2600" s="2"/>
      <c r="I2600" s="2"/>
      <c r="J2600" s="5">
        <v>5795</v>
      </c>
      <c r="K2600" s="2"/>
      <c r="L2600" s="2"/>
      <c r="M2600" s="2"/>
      <c r="N2600" s="2"/>
      <c r="O2600" s="2"/>
      <c r="P2600" s="2"/>
      <c r="Q2600" s="5">
        <v>5795</v>
      </c>
      <c r="R2600" s="1" t="s">
        <v>2112</v>
      </c>
      <c r="S2600" s="1" t="s">
        <v>6271</v>
      </c>
      <c r="T2600" s="1" t="s">
        <v>22</v>
      </c>
      <c r="U2600">
        <f>VLOOKUP(E2600,[1]Report!$E$4:$T$4596,16,0)</f>
        <v>0</v>
      </c>
    </row>
    <row r="2601" spans="1:21" x14ac:dyDescent="0.25">
      <c r="A2601" s="1" t="s">
        <v>6274</v>
      </c>
      <c r="B2601" s="1" t="s">
        <v>21</v>
      </c>
      <c r="C2601" s="1" t="s">
        <v>6275</v>
      </c>
      <c r="D2601" s="1" t="s">
        <v>3988</v>
      </c>
      <c r="E2601" s="1" t="s">
        <v>6276</v>
      </c>
      <c r="F2601" s="1" t="s">
        <v>6277</v>
      </c>
      <c r="G2601" s="2"/>
      <c r="H2601" s="2"/>
      <c r="I2601" s="2"/>
      <c r="J2601" s="2"/>
      <c r="K2601" s="5">
        <v>23265</v>
      </c>
      <c r="L2601" s="2"/>
      <c r="M2601" s="2"/>
      <c r="N2601" s="2"/>
      <c r="O2601" s="2"/>
      <c r="P2601" s="2"/>
      <c r="Q2601" s="5">
        <v>23265</v>
      </c>
      <c r="R2601" s="1" t="s">
        <v>274</v>
      </c>
      <c r="S2601" s="1" t="s">
        <v>6278</v>
      </c>
      <c r="T2601" s="1" t="s">
        <v>22</v>
      </c>
      <c r="U2601">
        <f>VLOOKUP(E2601,[1]Report!$E$4:$T$4596,16,0)</f>
        <v>0</v>
      </c>
    </row>
    <row r="2602" spans="1:21" x14ac:dyDescent="0.25">
      <c r="A2602" s="1" t="s">
        <v>6279</v>
      </c>
      <c r="B2602" s="1" t="s">
        <v>21</v>
      </c>
      <c r="C2602" s="1" t="s">
        <v>6275</v>
      </c>
      <c r="D2602" s="1" t="s">
        <v>3988</v>
      </c>
      <c r="E2602" s="1" t="s">
        <v>6276</v>
      </c>
      <c r="F2602" s="1" t="s">
        <v>6277</v>
      </c>
      <c r="G2602" s="2"/>
      <c r="H2602" s="5">
        <v>5703</v>
      </c>
      <c r="I2602" s="2"/>
      <c r="J2602" s="2"/>
      <c r="K2602" s="2"/>
      <c r="L2602" s="2"/>
      <c r="M2602" s="2"/>
      <c r="N2602" s="2"/>
      <c r="O2602" s="2"/>
      <c r="P2602" s="2"/>
      <c r="Q2602" s="5">
        <v>5703</v>
      </c>
      <c r="R2602" s="1" t="s">
        <v>2697</v>
      </c>
      <c r="S2602" s="1" t="s">
        <v>6278</v>
      </c>
      <c r="T2602" s="1" t="s">
        <v>22</v>
      </c>
      <c r="U2602">
        <f>VLOOKUP(E2602,[1]Report!$E$4:$T$4596,16,0)</f>
        <v>0</v>
      </c>
    </row>
    <row r="2603" spans="1:21" x14ac:dyDescent="0.25">
      <c r="A2603" s="1" t="s">
        <v>6280</v>
      </c>
      <c r="B2603" s="1" t="s">
        <v>21</v>
      </c>
      <c r="C2603" s="1" t="s">
        <v>6275</v>
      </c>
      <c r="D2603" s="1" t="s">
        <v>3988</v>
      </c>
      <c r="E2603" s="1" t="s">
        <v>6276</v>
      </c>
      <c r="F2603" s="1" t="s">
        <v>6277</v>
      </c>
      <c r="G2603" s="5">
        <v>9018.68</v>
      </c>
      <c r="H2603" s="2"/>
      <c r="I2603" s="2"/>
      <c r="J2603" s="2"/>
      <c r="K2603" s="2"/>
      <c r="L2603" s="2"/>
      <c r="M2603" s="2"/>
      <c r="N2603" s="2"/>
      <c r="O2603" s="2"/>
      <c r="P2603" s="2"/>
      <c r="Q2603" s="5">
        <v>9018.68</v>
      </c>
      <c r="R2603" s="1" t="s">
        <v>2599</v>
      </c>
      <c r="S2603" s="1" t="s">
        <v>6278</v>
      </c>
      <c r="T2603" s="1" t="s">
        <v>22</v>
      </c>
      <c r="U2603">
        <f>VLOOKUP(E2603,[1]Report!$E$4:$T$4596,16,0)</f>
        <v>0</v>
      </c>
    </row>
    <row r="2604" spans="1:21" x14ac:dyDescent="0.25">
      <c r="A2604" s="1" t="s">
        <v>6281</v>
      </c>
      <c r="B2604" s="1" t="s">
        <v>21</v>
      </c>
      <c r="C2604" s="1" t="s">
        <v>6275</v>
      </c>
      <c r="D2604" s="1" t="s">
        <v>3988</v>
      </c>
      <c r="E2604" s="1" t="s">
        <v>6276</v>
      </c>
      <c r="F2604" s="1" t="s">
        <v>6277</v>
      </c>
      <c r="G2604" s="2"/>
      <c r="H2604" s="2"/>
      <c r="I2604" s="2"/>
      <c r="J2604" s="5">
        <v>5066</v>
      </c>
      <c r="K2604" s="2"/>
      <c r="L2604" s="2"/>
      <c r="M2604" s="2"/>
      <c r="N2604" s="2"/>
      <c r="O2604" s="2"/>
      <c r="P2604" s="2"/>
      <c r="Q2604" s="5">
        <v>5066</v>
      </c>
      <c r="R2604" s="1" t="s">
        <v>2600</v>
      </c>
      <c r="S2604" s="1" t="s">
        <v>6278</v>
      </c>
      <c r="T2604" s="1" t="s">
        <v>22</v>
      </c>
      <c r="U2604">
        <f>VLOOKUP(E2604,[1]Report!$E$4:$T$4596,16,0)</f>
        <v>0</v>
      </c>
    </row>
    <row r="2605" spans="1:21" x14ac:dyDescent="0.25">
      <c r="A2605" s="1" t="s">
        <v>6282</v>
      </c>
      <c r="B2605" s="1" t="s">
        <v>21</v>
      </c>
      <c r="C2605" s="1" t="s">
        <v>6275</v>
      </c>
      <c r="D2605" s="1" t="s">
        <v>3988</v>
      </c>
      <c r="E2605" s="1" t="s">
        <v>6276</v>
      </c>
      <c r="F2605" s="1" t="s">
        <v>6277</v>
      </c>
      <c r="G2605" s="2"/>
      <c r="H2605" s="2"/>
      <c r="I2605" s="2"/>
      <c r="J2605" s="5">
        <v>1550</v>
      </c>
      <c r="K2605" s="2"/>
      <c r="L2605" s="2"/>
      <c r="M2605" s="2"/>
      <c r="N2605" s="2"/>
      <c r="O2605" s="2"/>
      <c r="P2605" s="2"/>
      <c r="Q2605" s="5">
        <v>1550</v>
      </c>
      <c r="R2605" s="1" t="s">
        <v>2601</v>
      </c>
      <c r="S2605" s="1" t="s">
        <v>6278</v>
      </c>
      <c r="T2605" s="1" t="s">
        <v>22</v>
      </c>
      <c r="U2605">
        <f>VLOOKUP(E2605,[1]Report!$E$4:$T$4596,16,0)</f>
        <v>0</v>
      </c>
    </row>
    <row r="2606" spans="1:21" x14ac:dyDescent="0.25">
      <c r="A2606" s="1" t="s">
        <v>6283</v>
      </c>
      <c r="B2606" s="1" t="s">
        <v>21</v>
      </c>
      <c r="C2606" s="1" t="s">
        <v>6275</v>
      </c>
      <c r="D2606" s="1" t="s">
        <v>3988</v>
      </c>
      <c r="E2606" s="1" t="s">
        <v>6276</v>
      </c>
      <c r="F2606" s="1" t="s">
        <v>6277</v>
      </c>
      <c r="G2606" s="5">
        <v>5677</v>
      </c>
      <c r="H2606" s="2"/>
      <c r="I2606" s="2"/>
      <c r="J2606" s="2"/>
      <c r="K2606" s="2"/>
      <c r="L2606" s="2"/>
      <c r="M2606" s="2"/>
      <c r="N2606" s="2"/>
      <c r="O2606" s="2"/>
      <c r="P2606" s="2"/>
      <c r="Q2606" s="5">
        <v>5677</v>
      </c>
      <c r="R2606" s="1" t="s">
        <v>2602</v>
      </c>
      <c r="S2606" s="1" t="s">
        <v>6278</v>
      </c>
      <c r="T2606" s="1" t="s">
        <v>22</v>
      </c>
      <c r="U2606">
        <f>VLOOKUP(E2606,[1]Report!$E$4:$T$4596,16,0)</f>
        <v>0</v>
      </c>
    </row>
    <row r="2607" spans="1:21" x14ac:dyDescent="0.25">
      <c r="A2607" s="1" t="s">
        <v>6284</v>
      </c>
      <c r="B2607" s="1" t="s">
        <v>21</v>
      </c>
      <c r="C2607" s="1" t="s">
        <v>6275</v>
      </c>
      <c r="D2607" s="1" t="s">
        <v>3988</v>
      </c>
      <c r="E2607" s="1" t="s">
        <v>6276</v>
      </c>
      <c r="F2607" s="1" t="s">
        <v>6277</v>
      </c>
      <c r="G2607" s="5">
        <v>3388</v>
      </c>
      <c r="H2607" s="2"/>
      <c r="I2607" s="2"/>
      <c r="J2607" s="2"/>
      <c r="K2607" s="2"/>
      <c r="L2607" s="2"/>
      <c r="M2607" s="2"/>
      <c r="N2607" s="2"/>
      <c r="O2607" s="2"/>
      <c r="P2607" s="2"/>
      <c r="Q2607" s="5">
        <v>3388</v>
      </c>
      <c r="R2607" s="1" t="s">
        <v>2603</v>
      </c>
      <c r="S2607" s="1" t="s">
        <v>6278</v>
      </c>
      <c r="T2607" s="1" t="s">
        <v>22</v>
      </c>
      <c r="U2607">
        <f>VLOOKUP(E2607,[1]Report!$E$4:$T$4596,16,0)</f>
        <v>0</v>
      </c>
    </row>
    <row r="2608" spans="1:21" x14ac:dyDescent="0.25">
      <c r="A2608" s="1" t="s">
        <v>6285</v>
      </c>
      <c r="B2608" s="1" t="s">
        <v>21</v>
      </c>
      <c r="C2608" s="1" t="s">
        <v>6275</v>
      </c>
      <c r="D2608" s="1" t="s">
        <v>3988</v>
      </c>
      <c r="E2608" s="1" t="s">
        <v>6276</v>
      </c>
      <c r="F2608" s="1" t="s">
        <v>6277</v>
      </c>
      <c r="G2608" s="5">
        <v>3481</v>
      </c>
      <c r="H2608" s="2"/>
      <c r="I2608" s="2"/>
      <c r="J2608" s="2"/>
      <c r="K2608" s="2"/>
      <c r="L2608" s="2"/>
      <c r="M2608" s="2"/>
      <c r="N2608" s="2"/>
      <c r="O2608" s="2"/>
      <c r="P2608" s="2"/>
      <c r="Q2608" s="5">
        <v>3481</v>
      </c>
      <c r="R2608" s="1" t="s">
        <v>2604</v>
      </c>
      <c r="S2608" s="1" t="s">
        <v>6278</v>
      </c>
      <c r="T2608" s="1" t="s">
        <v>22</v>
      </c>
      <c r="U2608">
        <f>VLOOKUP(E2608,[1]Report!$E$4:$T$4596,16,0)</f>
        <v>0</v>
      </c>
    </row>
    <row r="2609" spans="1:21" x14ac:dyDescent="0.25">
      <c r="A2609" s="1" t="s">
        <v>6286</v>
      </c>
      <c r="B2609" s="1" t="s">
        <v>21</v>
      </c>
      <c r="C2609" s="1" t="s">
        <v>6275</v>
      </c>
      <c r="D2609" s="1" t="s">
        <v>3988</v>
      </c>
      <c r="E2609" s="1" t="s">
        <v>6276</v>
      </c>
      <c r="F2609" s="1" t="s">
        <v>6277</v>
      </c>
      <c r="G2609" s="5">
        <v>362</v>
      </c>
      <c r="H2609" s="2"/>
      <c r="I2609" s="2"/>
      <c r="J2609" s="2"/>
      <c r="K2609" s="2"/>
      <c r="L2609" s="2"/>
      <c r="M2609" s="2"/>
      <c r="N2609" s="2"/>
      <c r="O2609" s="2"/>
      <c r="P2609" s="2"/>
      <c r="Q2609" s="5">
        <v>362</v>
      </c>
      <c r="R2609" s="1" t="s">
        <v>2605</v>
      </c>
      <c r="S2609" s="1" t="s">
        <v>6278</v>
      </c>
      <c r="T2609" s="1" t="s">
        <v>22</v>
      </c>
      <c r="U2609">
        <f>VLOOKUP(E2609,[1]Report!$E$4:$T$4596,16,0)</f>
        <v>0</v>
      </c>
    </row>
    <row r="2610" spans="1:21" x14ac:dyDescent="0.25">
      <c r="A2610" s="1" t="s">
        <v>6287</v>
      </c>
      <c r="B2610" s="1" t="s">
        <v>21</v>
      </c>
      <c r="C2610" s="1" t="s">
        <v>6275</v>
      </c>
      <c r="D2610" s="1" t="s">
        <v>3988</v>
      </c>
      <c r="E2610" s="1" t="s">
        <v>6276</v>
      </c>
      <c r="F2610" s="1" t="s">
        <v>6277</v>
      </c>
      <c r="G2610" s="5">
        <v>145321</v>
      </c>
      <c r="H2610" s="2"/>
      <c r="I2610" s="2"/>
      <c r="J2610" s="2"/>
      <c r="K2610" s="2"/>
      <c r="L2610" s="2"/>
      <c r="M2610" s="2"/>
      <c r="N2610" s="2"/>
      <c r="O2610" s="2"/>
      <c r="P2610" s="2"/>
      <c r="Q2610" s="5">
        <v>145321</v>
      </c>
      <c r="R2610" s="1" t="s">
        <v>293</v>
      </c>
      <c r="S2610" s="1" t="s">
        <v>6278</v>
      </c>
      <c r="T2610" s="1" t="s">
        <v>22</v>
      </c>
      <c r="U2610">
        <f>VLOOKUP(E2610,[1]Report!$E$4:$T$4596,16,0)</f>
        <v>0</v>
      </c>
    </row>
    <row r="2611" spans="1:21" x14ac:dyDescent="0.25">
      <c r="A2611" s="1" t="s">
        <v>6288</v>
      </c>
      <c r="B2611" s="1" t="s">
        <v>21</v>
      </c>
      <c r="C2611" s="1" t="s">
        <v>6275</v>
      </c>
      <c r="D2611" s="1" t="s">
        <v>3988</v>
      </c>
      <c r="E2611" s="1" t="s">
        <v>6276</v>
      </c>
      <c r="F2611" s="1" t="s">
        <v>6277</v>
      </c>
      <c r="G2611" s="2"/>
      <c r="H2611" s="2"/>
      <c r="I2611" s="2"/>
      <c r="J2611" s="2"/>
      <c r="K2611" s="2"/>
      <c r="L2611" s="2"/>
      <c r="M2611" s="2"/>
      <c r="N2611" s="5">
        <v>65143</v>
      </c>
      <c r="O2611" s="2"/>
      <c r="P2611" s="2"/>
      <c r="Q2611" s="5">
        <v>65143</v>
      </c>
      <c r="R2611" s="1" t="s">
        <v>119</v>
      </c>
      <c r="S2611" s="1" t="s">
        <v>6278</v>
      </c>
      <c r="T2611" s="1" t="s">
        <v>22</v>
      </c>
      <c r="U2611">
        <f>VLOOKUP(E2611,[1]Report!$E$4:$T$4596,16,0)</f>
        <v>0</v>
      </c>
    </row>
    <row r="2612" spans="1:21" x14ac:dyDescent="0.25">
      <c r="A2612" s="1" t="s">
        <v>6289</v>
      </c>
      <c r="B2612" s="1" t="s">
        <v>21</v>
      </c>
      <c r="C2612" s="1" t="s">
        <v>6275</v>
      </c>
      <c r="D2612" s="1" t="s">
        <v>3988</v>
      </c>
      <c r="E2612" s="1" t="s">
        <v>6276</v>
      </c>
      <c r="F2612" s="1" t="s">
        <v>6277</v>
      </c>
      <c r="G2612" s="2"/>
      <c r="H2612" s="2"/>
      <c r="I2612" s="2"/>
      <c r="J2612" s="2"/>
      <c r="K2612" s="2"/>
      <c r="L2612" s="2"/>
      <c r="M2612" s="2"/>
      <c r="N2612" s="5">
        <v>31509</v>
      </c>
      <c r="O2612" s="2"/>
      <c r="P2612" s="2"/>
      <c r="Q2612" s="5">
        <v>31509</v>
      </c>
      <c r="R2612" s="1" t="s">
        <v>2681</v>
      </c>
      <c r="S2612" s="1" t="s">
        <v>6278</v>
      </c>
      <c r="T2612" s="1" t="s">
        <v>22</v>
      </c>
      <c r="U2612">
        <f>VLOOKUP(E2612,[1]Report!$E$4:$T$4596,16,0)</f>
        <v>0</v>
      </c>
    </row>
    <row r="2613" spans="1:21" x14ac:dyDescent="0.25">
      <c r="A2613" s="1" t="s">
        <v>6290</v>
      </c>
      <c r="B2613" s="1" t="s">
        <v>21</v>
      </c>
      <c r="C2613" s="1" t="s">
        <v>6275</v>
      </c>
      <c r="D2613" s="1" t="s">
        <v>3988</v>
      </c>
      <c r="E2613" s="1" t="s">
        <v>6276</v>
      </c>
      <c r="F2613" s="1" t="s">
        <v>6277</v>
      </c>
      <c r="G2613" s="2"/>
      <c r="H2613" s="2"/>
      <c r="I2613" s="2"/>
      <c r="J2613" s="2"/>
      <c r="K2613" s="2"/>
      <c r="L2613" s="2"/>
      <c r="M2613" s="2"/>
      <c r="N2613" s="5">
        <v>12156</v>
      </c>
      <c r="O2613" s="2"/>
      <c r="P2613" s="2"/>
      <c r="Q2613" s="5">
        <v>12156</v>
      </c>
      <c r="R2613" s="1" t="s">
        <v>227</v>
      </c>
      <c r="S2613" s="1" t="s">
        <v>6278</v>
      </c>
      <c r="T2613" s="1" t="s">
        <v>22</v>
      </c>
      <c r="U2613">
        <f>VLOOKUP(E2613,[1]Report!$E$4:$T$4596,16,0)</f>
        <v>0</v>
      </c>
    </row>
    <row r="2614" spans="1:21" x14ac:dyDescent="0.25">
      <c r="A2614" s="1" t="s">
        <v>6291</v>
      </c>
      <c r="B2614" s="1" t="s">
        <v>21</v>
      </c>
      <c r="C2614" s="1" t="s">
        <v>6275</v>
      </c>
      <c r="D2614" s="1" t="s">
        <v>3988</v>
      </c>
      <c r="E2614" s="1" t="s">
        <v>6292</v>
      </c>
      <c r="F2614" s="1" t="s">
        <v>6277</v>
      </c>
      <c r="G2614" s="2"/>
      <c r="H2614" s="2"/>
      <c r="I2614" s="2"/>
      <c r="J2614" s="2"/>
      <c r="K2614" s="5">
        <v>2196</v>
      </c>
      <c r="L2614" s="2"/>
      <c r="M2614" s="2"/>
      <c r="N2614" s="2"/>
      <c r="O2614" s="2"/>
      <c r="P2614" s="2"/>
      <c r="Q2614" s="5">
        <v>2196</v>
      </c>
      <c r="R2614" s="1" t="s">
        <v>276</v>
      </c>
      <c r="S2614" s="1" t="s">
        <v>6278</v>
      </c>
      <c r="T2614" s="1" t="s">
        <v>22</v>
      </c>
      <c r="U2614">
        <f>VLOOKUP(E2614,[1]Report!$E$4:$T$4596,16,0)</f>
        <v>0</v>
      </c>
    </row>
    <row r="2615" spans="1:21" x14ac:dyDescent="0.25">
      <c r="A2615" s="1" t="s">
        <v>6293</v>
      </c>
      <c r="B2615" s="1" t="s">
        <v>21</v>
      </c>
      <c r="C2615" s="1" t="s">
        <v>6275</v>
      </c>
      <c r="D2615" s="1" t="s">
        <v>3988</v>
      </c>
      <c r="E2615" s="1" t="s">
        <v>6292</v>
      </c>
      <c r="F2615" s="1" t="s">
        <v>6277</v>
      </c>
      <c r="G2615" s="2"/>
      <c r="H2615" s="2"/>
      <c r="I2615" s="2"/>
      <c r="J2615" s="5">
        <v>15246</v>
      </c>
      <c r="K2615" s="2"/>
      <c r="L2615" s="2"/>
      <c r="M2615" s="2"/>
      <c r="N2615" s="2"/>
      <c r="O2615" s="2"/>
      <c r="P2615" s="2"/>
      <c r="Q2615" s="5">
        <v>15246</v>
      </c>
      <c r="R2615" s="1" t="s">
        <v>34</v>
      </c>
      <c r="S2615" s="1" t="s">
        <v>6278</v>
      </c>
      <c r="T2615" s="1" t="s">
        <v>22</v>
      </c>
      <c r="U2615">
        <f>VLOOKUP(E2615,[1]Report!$E$4:$T$4596,16,0)</f>
        <v>0</v>
      </c>
    </row>
    <row r="2616" spans="1:21" x14ac:dyDescent="0.25">
      <c r="A2616" s="1" t="s">
        <v>6294</v>
      </c>
      <c r="B2616" s="1" t="s">
        <v>21</v>
      </c>
      <c r="C2616" s="1" t="s">
        <v>6275</v>
      </c>
      <c r="D2616" s="1" t="s">
        <v>3988</v>
      </c>
      <c r="E2616" s="1" t="s">
        <v>6292</v>
      </c>
      <c r="F2616" s="1" t="s">
        <v>6277</v>
      </c>
      <c r="G2616" s="2"/>
      <c r="H2616" s="2"/>
      <c r="I2616" s="2"/>
      <c r="J2616" s="2"/>
      <c r="K2616" s="2"/>
      <c r="L2616" s="2"/>
      <c r="M2616" s="5">
        <v>4786.29</v>
      </c>
      <c r="N2616" s="2"/>
      <c r="O2616" s="2"/>
      <c r="P2616" s="2"/>
      <c r="Q2616" s="5">
        <v>4786.29</v>
      </c>
      <c r="R2616" s="1" t="s">
        <v>134</v>
      </c>
      <c r="S2616" s="1" t="s">
        <v>6278</v>
      </c>
      <c r="T2616" s="1" t="s">
        <v>22</v>
      </c>
      <c r="U2616">
        <f>VLOOKUP(E2616,[1]Report!$E$4:$T$4596,16,0)</f>
        <v>0</v>
      </c>
    </row>
    <row r="2617" spans="1:21" x14ac:dyDescent="0.25">
      <c r="A2617" s="1" t="s">
        <v>6295</v>
      </c>
      <c r="B2617" s="1" t="s">
        <v>21</v>
      </c>
      <c r="C2617" s="1" t="s">
        <v>6275</v>
      </c>
      <c r="D2617" s="1" t="s">
        <v>3988</v>
      </c>
      <c r="E2617" s="1" t="s">
        <v>6292</v>
      </c>
      <c r="F2617" s="1" t="s">
        <v>6277</v>
      </c>
      <c r="G2617" s="2"/>
      <c r="H2617" s="2"/>
      <c r="I2617" s="2"/>
      <c r="J2617" s="2"/>
      <c r="K2617" s="2"/>
      <c r="L2617" s="5">
        <v>8606</v>
      </c>
      <c r="M2617" s="2"/>
      <c r="N2617" s="2"/>
      <c r="O2617" s="2"/>
      <c r="P2617" s="2"/>
      <c r="Q2617" s="5">
        <v>8606</v>
      </c>
      <c r="R2617" s="1" t="s">
        <v>2875</v>
      </c>
      <c r="S2617" s="1" t="s">
        <v>6278</v>
      </c>
      <c r="T2617" s="1" t="s">
        <v>22</v>
      </c>
      <c r="U2617">
        <f>VLOOKUP(E2617,[1]Report!$E$4:$T$4596,16,0)</f>
        <v>0</v>
      </c>
    </row>
    <row r="2618" spans="1:21" x14ac:dyDescent="0.25">
      <c r="A2618" s="1" t="s">
        <v>6296</v>
      </c>
      <c r="B2618" s="1" t="s">
        <v>21</v>
      </c>
      <c r="C2618" s="1" t="s">
        <v>6275</v>
      </c>
      <c r="D2618" s="1" t="s">
        <v>3988</v>
      </c>
      <c r="E2618" s="1" t="s">
        <v>6292</v>
      </c>
      <c r="F2618" s="1" t="s">
        <v>6277</v>
      </c>
      <c r="G2618" s="2"/>
      <c r="H2618" s="5">
        <v>8416</v>
      </c>
      <c r="I2618" s="2"/>
      <c r="J2618" s="2"/>
      <c r="K2618" s="2"/>
      <c r="L2618" s="2"/>
      <c r="M2618" s="2"/>
      <c r="N2618" s="2"/>
      <c r="O2618" s="2"/>
      <c r="P2618" s="2"/>
      <c r="Q2618" s="5">
        <v>8416</v>
      </c>
      <c r="R2618" s="1" t="s">
        <v>2696</v>
      </c>
      <c r="S2618" s="1" t="s">
        <v>6278</v>
      </c>
      <c r="T2618" s="1" t="s">
        <v>22</v>
      </c>
      <c r="U2618">
        <f>VLOOKUP(E2618,[1]Report!$E$4:$T$4596,16,0)</f>
        <v>0</v>
      </c>
    </row>
    <row r="2619" spans="1:21" x14ac:dyDescent="0.25">
      <c r="A2619" s="1" t="s">
        <v>6297</v>
      </c>
      <c r="B2619" s="1" t="s">
        <v>21</v>
      </c>
      <c r="C2619" s="1" t="s">
        <v>6275</v>
      </c>
      <c r="D2619" s="1" t="s">
        <v>3988</v>
      </c>
      <c r="E2619" s="1" t="s">
        <v>6292</v>
      </c>
      <c r="F2619" s="1" t="s">
        <v>6277</v>
      </c>
      <c r="G2619" s="2"/>
      <c r="H2619" s="5">
        <v>55271.91</v>
      </c>
      <c r="I2619" s="2"/>
      <c r="J2619" s="2"/>
      <c r="K2619" s="2"/>
      <c r="L2619" s="2"/>
      <c r="M2619" s="2"/>
      <c r="N2619" s="2"/>
      <c r="O2619" s="2"/>
      <c r="P2619" s="2"/>
      <c r="Q2619" s="5">
        <v>55271.91</v>
      </c>
      <c r="R2619" s="1" t="s">
        <v>207</v>
      </c>
      <c r="S2619" s="1" t="s">
        <v>6278</v>
      </c>
      <c r="T2619" s="1" t="s">
        <v>22</v>
      </c>
      <c r="U2619">
        <f>VLOOKUP(E2619,[1]Report!$E$4:$T$4596,16,0)</f>
        <v>0</v>
      </c>
    </row>
    <row r="2620" spans="1:21" x14ac:dyDescent="0.25">
      <c r="A2620" s="1" t="s">
        <v>6298</v>
      </c>
      <c r="B2620" s="1" t="s">
        <v>21</v>
      </c>
      <c r="C2620" s="1" t="s">
        <v>6275</v>
      </c>
      <c r="D2620" s="1" t="s">
        <v>3988</v>
      </c>
      <c r="E2620" s="1" t="s">
        <v>6292</v>
      </c>
      <c r="F2620" s="1" t="s">
        <v>6277</v>
      </c>
      <c r="G2620" s="2"/>
      <c r="H2620" s="2"/>
      <c r="I2620" s="2"/>
      <c r="J2620" s="2"/>
      <c r="K2620" s="2"/>
      <c r="L2620" s="2"/>
      <c r="M2620" s="2"/>
      <c r="N2620" s="2"/>
      <c r="O2620" s="5">
        <v>16177</v>
      </c>
      <c r="P2620" s="2"/>
      <c r="Q2620" s="5">
        <v>16177</v>
      </c>
      <c r="R2620" s="1" t="s">
        <v>2500</v>
      </c>
      <c r="S2620" s="1" t="s">
        <v>6278</v>
      </c>
      <c r="T2620" s="1" t="s">
        <v>22</v>
      </c>
      <c r="U2620">
        <f>VLOOKUP(E2620,[1]Report!$E$4:$T$4596,16,0)</f>
        <v>0</v>
      </c>
    </row>
    <row r="2621" spans="1:21" x14ac:dyDescent="0.25">
      <c r="A2621" s="1" t="s">
        <v>6299</v>
      </c>
      <c r="B2621" s="1" t="s">
        <v>21</v>
      </c>
      <c r="C2621" s="1" t="s">
        <v>6275</v>
      </c>
      <c r="D2621" s="1" t="s">
        <v>3988</v>
      </c>
      <c r="E2621" s="1" t="s">
        <v>6292</v>
      </c>
      <c r="F2621" s="1" t="s">
        <v>6277</v>
      </c>
      <c r="G2621" s="5">
        <v>495</v>
      </c>
      <c r="H2621" s="2"/>
      <c r="I2621" s="2"/>
      <c r="J2621" s="2"/>
      <c r="K2621" s="2"/>
      <c r="L2621" s="2"/>
      <c r="M2621" s="2"/>
      <c r="N2621" s="2"/>
      <c r="O2621" s="2"/>
      <c r="P2621" s="2"/>
      <c r="Q2621" s="5">
        <v>495</v>
      </c>
      <c r="R2621" s="1" t="s">
        <v>2207</v>
      </c>
      <c r="S2621" s="1" t="s">
        <v>6278</v>
      </c>
      <c r="T2621" s="1" t="s">
        <v>22</v>
      </c>
      <c r="U2621">
        <f>VLOOKUP(E2621,[1]Report!$E$4:$T$4596,16,0)</f>
        <v>0</v>
      </c>
    </row>
    <row r="2622" spans="1:21" x14ac:dyDescent="0.25">
      <c r="A2622" s="1" t="s">
        <v>6300</v>
      </c>
      <c r="B2622" s="1" t="s">
        <v>21</v>
      </c>
      <c r="C2622" s="1" t="s">
        <v>6275</v>
      </c>
      <c r="D2622" s="1" t="s">
        <v>3988</v>
      </c>
      <c r="E2622" s="1" t="s">
        <v>6292</v>
      </c>
      <c r="F2622" s="1" t="s">
        <v>6277</v>
      </c>
      <c r="G2622" s="2"/>
      <c r="H2622" s="2"/>
      <c r="I2622" s="2"/>
      <c r="J2622" s="2"/>
      <c r="K2622" s="2"/>
      <c r="L2622" s="2"/>
      <c r="M2622" s="2"/>
      <c r="N2622" s="2"/>
      <c r="O2622" s="5">
        <v>23566</v>
      </c>
      <c r="P2622" s="2"/>
      <c r="Q2622" s="5">
        <v>23566</v>
      </c>
      <c r="R2622" s="1" t="s">
        <v>278</v>
      </c>
      <c r="S2622" s="1" t="s">
        <v>6278</v>
      </c>
      <c r="T2622" s="1" t="s">
        <v>22</v>
      </c>
      <c r="U2622">
        <f>VLOOKUP(E2622,[1]Report!$E$4:$T$4596,16,0)</f>
        <v>0</v>
      </c>
    </row>
    <row r="2623" spans="1:21" x14ac:dyDescent="0.25">
      <c r="A2623" s="1" t="s">
        <v>6301</v>
      </c>
      <c r="B2623" s="1" t="s">
        <v>21</v>
      </c>
      <c r="C2623" s="1" t="s">
        <v>6275</v>
      </c>
      <c r="D2623" s="1" t="s">
        <v>3988</v>
      </c>
      <c r="E2623" s="1" t="s">
        <v>6292</v>
      </c>
      <c r="F2623" s="1" t="s">
        <v>6277</v>
      </c>
      <c r="G2623" s="2"/>
      <c r="H2623" s="2"/>
      <c r="I2623" s="2"/>
      <c r="J2623" s="2"/>
      <c r="K2623" s="2"/>
      <c r="L2623" s="2"/>
      <c r="M2623" s="2"/>
      <c r="N2623" s="2"/>
      <c r="O2623" s="5">
        <v>8865</v>
      </c>
      <c r="P2623" s="2"/>
      <c r="Q2623" s="5">
        <v>8865</v>
      </c>
      <c r="R2623" s="1" t="s">
        <v>2274</v>
      </c>
      <c r="S2623" s="1" t="s">
        <v>6278</v>
      </c>
      <c r="T2623" s="1" t="s">
        <v>22</v>
      </c>
      <c r="U2623">
        <f>VLOOKUP(E2623,[1]Report!$E$4:$T$4596,16,0)</f>
        <v>0</v>
      </c>
    </row>
    <row r="2624" spans="1:21" x14ac:dyDescent="0.25">
      <c r="A2624" s="1" t="s">
        <v>6302</v>
      </c>
      <c r="B2624" s="1" t="s">
        <v>21</v>
      </c>
      <c r="C2624" s="1" t="s">
        <v>6275</v>
      </c>
      <c r="D2624" s="1" t="s">
        <v>3988</v>
      </c>
      <c r="E2624" s="1" t="s">
        <v>6292</v>
      </c>
      <c r="F2624" s="1" t="s">
        <v>6277</v>
      </c>
      <c r="G2624" s="2"/>
      <c r="H2624" s="2"/>
      <c r="I2624" s="5">
        <v>13629</v>
      </c>
      <c r="J2624" s="2"/>
      <c r="K2624" s="2"/>
      <c r="L2624" s="2"/>
      <c r="M2624" s="2"/>
      <c r="N2624" s="2"/>
      <c r="O2624" s="2"/>
      <c r="P2624" s="2"/>
      <c r="Q2624" s="5">
        <v>13629</v>
      </c>
      <c r="R2624" s="1" t="s">
        <v>2276</v>
      </c>
      <c r="S2624" s="1" t="s">
        <v>6278</v>
      </c>
      <c r="T2624" s="1" t="s">
        <v>22</v>
      </c>
      <c r="U2624">
        <f>VLOOKUP(E2624,[1]Report!$E$4:$T$4596,16,0)</f>
        <v>0</v>
      </c>
    </row>
    <row r="2625" spans="1:21" x14ac:dyDescent="0.25">
      <c r="A2625" s="1" t="s">
        <v>6303</v>
      </c>
      <c r="B2625" s="1" t="s">
        <v>21</v>
      </c>
      <c r="C2625" s="1" t="s">
        <v>6275</v>
      </c>
      <c r="D2625" s="1" t="s">
        <v>3988</v>
      </c>
      <c r="E2625" s="1" t="s">
        <v>6292</v>
      </c>
      <c r="F2625" s="1" t="s">
        <v>6277</v>
      </c>
      <c r="G2625" s="2"/>
      <c r="H2625" s="2"/>
      <c r="I2625" s="2"/>
      <c r="J2625" s="2"/>
      <c r="K2625" s="2"/>
      <c r="L2625" s="2"/>
      <c r="M2625" s="2"/>
      <c r="N2625" s="2"/>
      <c r="O2625" s="5">
        <v>5049</v>
      </c>
      <c r="P2625" s="2"/>
      <c r="Q2625" s="5">
        <v>5049</v>
      </c>
      <c r="R2625" s="1" t="s">
        <v>279</v>
      </c>
      <c r="S2625" s="1" t="s">
        <v>6278</v>
      </c>
      <c r="T2625" s="1" t="s">
        <v>22</v>
      </c>
      <c r="U2625">
        <f>VLOOKUP(E2625,[1]Report!$E$4:$T$4596,16,0)</f>
        <v>0</v>
      </c>
    </row>
    <row r="2626" spans="1:21" x14ac:dyDescent="0.25">
      <c r="A2626" s="1" t="s">
        <v>6304</v>
      </c>
      <c r="B2626" s="1" t="s">
        <v>21</v>
      </c>
      <c r="C2626" s="1" t="s">
        <v>6275</v>
      </c>
      <c r="D2626" s="1" t="s">
        <v>3988</v>
      </c>
      <c r="E2626" s="1" t="s">
        <v>6292</v>
      </c>
      <c r="F2626" s="1" t="s">
        <v>6277</v>
      </c>
      <c r="G2626" s="2"/>
      <c r="H2626" s="2"/>
      <c r="I2626" s="2"/>
      <c r="J2626" s="2"/>
      <c r="K2626" s="2"/>
      <c r="L2626" s="2"/>
      <c r="M2626" s="2"/>
      <c r="N2626" s="2"/>
      <c r="O2626" s="5">
        <v>22827</v>
      </c>
      <c r="P2626" s="2"/>
      <c r="Q2626" s="5">
        <v>22827</v>
      </c>
      <c r="R2626" s="1" t="s">
        <v>2501</v>
      </c>
      <c r="S2626" s="1" t="s">
        <v>6278</v>
      </c>
      <c r="T2626" s="1" t="s">
        <v>22</v>
      </c>
      <c r="U2626">
        <f>VLOOKUP(E2626,[1]Report!$E$4:$T$4596,16,0)</f>
        <v>0</v>
      </c>
    </row>
    <row r="2627" spans="1:21" x14ac:dyDescent="0.25">
      <c r="A2627" s="1" t="s">
        <v>6305</v>
      </c>
      <c r="B2627" s="1" t="s">
        <v>21</v>
      </c>
      <c r="C2627" s="1" t="s">
        <v>6275</v>
      </c>
      <c r="D2627" s="1" t="s">
        <v>3988</v>
      </c>
      <c r="E2627" s="1" t="s">
        <v>6292</v>
      </c>
      <c r="F2627" s="1" t="s">
        <v>6277</v>
      </c>
      <c r="G2627" s="2"/>
      <c r="H2627" s="2"/>
      <c r="I2627" s="2"/>
      <c r="J2627" s="2"/>
      <c r="K2627" s="2"/>
      <c r="L2627" s="2"/>
      <c r="M2627" s="2"/>
      <c r="N2627" s="2"/>
      <c r="O2627" s="5">
        <v>13096</v>
      </c>
      <c r="P2627" s="2"/>
      <c r="Q2627" s="5">
        <v>13096</v>
      </c>
      <c r="R2627" s="1" t="s">
        <v>318</v>
      </c>
      <c r="S2627" s="1" t="s">
        <v>6278</v>
      </c>
      <c r="T2627" s="1" t="s">
        <v>22</v>
      </c>
      <c r="U2627">
        <f>VLOOKUP(E2627,[1]Report!$E$4:$T$4596,16,0)</f>
        <v>0</v>
      </c>
    </row>
    <row r="2628" spans="1:21" x14ac:dyDescent="0.25">
      <c r="A2628" s="1" t="s">
        <v>6306</v>
      </c>
      <c r="B2628" s="1" t="s">
        <v>21</v>
      </c>
      <c r="C2628" s="1" t="s">
        <v>6275</v>
      </c>
      <c r="D2628" s="1" t="s">
        <v>3988</v>
      </c>
      <c r="E2628" s="1" t="s">
        <v>6292</v>
      </c>
      <c r="F2628" s="1" t="s">
        <v>6277</v>
      </c>
      <c r="G2628" s="2"/>
      <c r="H2628" s="2"/>
      <c r="I2628" s="2"/>
      <c r="J2628" s="2"/>
      <c r="K2628" s="2"/>
      <c r="L2628" s="2"/>
      <c r="M2628" s="2"/>
      <c r="N2628" s="2"/>
      <c r="O2628" s="5">
        <v>52210</v>
      </c>
      <c r="P2628" s="2"/>
      <c r="Q2628" s="5">
        <v>52210</v>
      </c>
      <c r="R2628" s="1" t="s">
        <v>280</v>
      </c>
      <c r="S2628" s="1" t="s">
        <v>6278</v>
      </c>
      <c r="T2628" s="1" t="s">
        <v>22</v>
      </c>
      <c r="U2628">
        <f>VLOOKUP(E2628,[1]Report!$E$4:$T$4596,16,0)</f>
        <v>0</v>
      </c>
    </row>
    <row r="2629" spans="1:21" x14ac:dyDescent="0.25">
      <c r="A2629" s="1" t="s">
        <v>6307</v>
      </c>
      <c r="B2629" s="1" t="s">
        <v>21</v>
      </c>
      <c r="C2629" s="1" t="s">
        <v>6275</v>
      </c>
      <c r="D2629" s="1" t="s">
        <v>3988</v>
      </c>
      <c r="E2629" s="1" t="s">
        <v>6292</v>
      </c>
      <c r="F2629" s="1" t="s">
        <v>6277</v>
      </c>
      <c r="G2629" s="2"/>
      <c r="H2629" s="2"/>
      <c r="I2629" s="2"/>
      <c r="J2629" s="2"/>
      <c r="K2629" s="2"/>
      <c r="L2629" s="2"/>
      <c r="M2629" s="2"/>
      <c r="N2629" s="2"/>
      <c r="O2629" s="5">
        <v>26522</v>
      </c>
      <c r="P2629" s="2"/>
      <c r="Q2629" s="5">
        <v>26522</v>
      </c>
      <c r="R2629" s="1" t="s">
        <v>2647</v>
      </c>
      <c r="S2629" s="1" t="s">
        <v>6278</v>
      </c>
      <c r="T2629" s="1" t="s">
        <v>22</v>
      </c>
      <c r="U2629">
        <f>VLOOKUP(E2629,[1]Report!$E$4:$T$4596,16,0)</f>
        <v>0</v>
      </c>
    </row>
    <row r="2630" spans="1:21" x14ac:dyDescent="0.25">
      <c r="A2630" s="1" t="s">
        <v>6308</v>
      </c>
      <c r="B2630" s="1" t="s">
        <v>21</v>
      </c>
      <c r="C2630" s="1" t="s">
        <v>6275</v>
      </c>
      <c r="D2630" s="1" t="s">
        <v>3988</v>
      </c>
      <c r="E2630" s="1" t="s">
        <v>6292</v>
      </c>
      <c r="F2630" s="1" t="s">
        <v>6277</v>
      </c>
      <c r="G2630" s="2"/>
      <c r="H2630" s="2"/>
      <c r="I2630" s="2"/>
      <c r="J2630" s="2"/>
      <c r="K2630" s="2"/>
      <c r="L2630" s="2"/>
      <c r="M2630" s="2"/>
      <c r="N2630" s="2"/>
      <c r="O2630" s="5">
        <v>13915</v>
      </c>
      <c r="P2630" s="2"/>
      <c r="Q2630" s="5">
        <v>13915</v>
      </c>
      <c r="R2630" s="1" t="s">
        <v>2277</v>
      </c>
      <c r="S2630" s="1" t="s">
        <v>6278</v>
      </c>
      <c r="T2630" s="1" t="s">
        <v>22</v>
      </c>
      <c r="U2630">
        <f>VLOOKUP(E2630,[1]Report!$E$4:$T$4596,16,0)</f>
        <v>0</v>
      </c>
    </row>
    <row r="2631" spans="1:21" x14ac:dyDescent="0.25">
      <c r="A2631" s="1" t="s">
        <v>6309</v>
      </c>
      <c r="B2631" s="1" t="s">
        <v>21</v>
      </c>
      <c r="C2631" s="1" t="s">
        <v>6275</v>
      </c>
      <c r="D2631" s="1" t="s">
        <v>3988</v>
      </c>
      <c r="E2631" s="1" t="s">
        <v>6292</v>
      </c>
      <c r="F2631" s="1" t="s">
        <v>6277</v>
      </c>
      <c r="G2631" s="2"/>
      <c r="H2631" s="2"/>
      <c r="I2631" s="2"/>
      <c r="J2631" s="2"/>
      <c r="K2631" s="2"/>
      <c r="L2631" s="2"/>
      <c r="M2631" s="2"/>
      <c r="N2631" s="2"/>
      <c r="O2631" s="5">
        <v>15879</v>
      </c>
      <c r="P2631" s="2"/>
      <c r="Q2631" s="5">
        <v>15879</v>
      </c>
      <c r="R2631" s="1" t="s">
        <v>2414</v>
      </c>
      <c r="S2631" s="1" t="s">
        <v>6278</v>
      </c>
      <c r="T2631" s="1" t="s">
        <v>22</v>
      </c>
      <c r="U2631">
        <f>VLOOKUP(E2631,[1]Report!$E$4:$T$4596,16,0)</f>
        <v>0</v>
      </c>
    </row>
    <row r="2632" spans="1:21" x14ac:dyDescent="0.25">
      <c r="A2632" s="1" t="s">
        <v>6310</v>
      </c>
      <c r="B2632" s="1" t="s">
        <v>21</v>
      </c>
      <c r="C2632" s="1" t="s">
        <v>6275</v>
      </c>
      <c r="D2632" s="1" t="s">
        <v>3988</v>
      </c>
      <c r="E2632" s="1" t="s">
        <v>6292</v>
      </c>
      <c r="F2632" s="1" t="s">
        <v>6277</v>
      </c>
      <c r="G2632" s="2"/>
      <c r="H2632" s="2"/>
      <c r="I2632" s="2"/>
      <c r="J2632" s="2"/>
      <c r="K2632" s="2"/>
      <c r="L2632" s="2"/>
      <c r="M2632" s="2"/>
      <c r="N2632" s="2"/>
      <c r="O2632" s="5">
        <v>4761</v>
      </c>
      <c r="P2632" s="2"/>
      <c r="Q2632" s="5">
        <v>4761</v>
      </c>
      <c r="R2632" s="1" t="s">
        <v>2848</v>
      </c>
      <c r="S2632" s="1" t="s">
        <v>6278</v>
      </c>
      <c r="T2632" s="1" t="s">
        <v>22</v>
      </c>
      <c r="U2632">
        <f>VLOOKUP(E2632,[1]Report!$E$4:$T$4596,16,0)</f>
        <v>0</v>
      </c>
    </row>
    <row r="2633" spans="1:21" x14ac:dyDescent="0.25">
      <c r="A2633" s="1" t="s">
        <v>6311</v>
      </c>
      <c r="B2633" s="1" t="s">
        <v>21</v>
      </c>
      <c r="C2633" s="1" t="s">
        <v>6275</v>
      </c>
      <c r="D2633" s="1" t="s">
        <v>3988</v>
      </c>
      <c r="E2633" s="1" t="s">
        <v>6292</v>
      </c>
      <c r="F2633" s="1" t="s">
        <v>6277</v>
      </c>
      <c r="G2633" s="2"/>
      <c r="H2633" s="2"/>
      <c r="I2633" s="2"/>
      <c r="J2633" s="2"/>
      <c r="K2633" s="2"/>
      <c r="L2633" s="2"/>
      <c r="M2633" s="2"/>
      <c r="N2633" s="2"/>
      <c r="O2633" s="5">
        <v>17685</v>
      </c>
      <c r="P2633" s="2"/>
      <c r="Q2633" s="5">
        <v>17685</v>
      </c>
      <c r="R2633" s="1" t="s">
        <v>2502</v>
      </c>
      <c r="S2633" s="1" t="s">
        <v>6278</v>
      </c>
      <c r="T2633" s="1" t="s">
        <v>22</v>
      </c>
      <c r="U2633">
        <f>VLOOKUP(E2633,[1]Report!$E$4:$T$4596,16,0)</f>
        <v>0</v>
      </c>
    </row>
    <row r="2634" spans="1:21" x14ac:dyDescent="0.25">
      <c r="A2634" s="1" t="s">
        <v>6312</v>
      </c>
      <c r="B2634" s="1" t="s">
        <v>21</v>
      </c>
      <c r="C2634" s="1" t="s">
        <v>6275</v>
      </c>
      <c r="D2634" s="1" t="s">
        <v>3988</v>
      </c>
      <c r="E2634" s="1" t="s">
        <v>6292</v>
      </c>
      <c r="F2634" s="1" t="s">
        <v>6277</v>
      </c>
      <c r="G2634" s="2"/>
      <c r="H2634" s="2"/>
      <c r="I2634" s="2"/>
      <c r="J2634" s="2"/>
      <c r="K2634" s="2"/>
      <c r="L2634" s="2"/>
      <c r="M2634" s="2"/>
      <c r="N2634" s="2"/>
      <c r="O2634" s="5">
        <v>17810</v>
      </c>
      <c r="P2634" s="2"/>
      <c r="Q2634" s="5">
        <v>17810</v>
      </c>
      <c r="R2634" s="1" t="s">
        <v>2648</v>
      </c>
      <c r="S2634" s="1" t="s">
        <v>6278</v>
      </c>
      <c r="T2634" s="1" t="s">
        <v>22</v>
      </c>
      <c r="U2634">
        <f>VLOOKUP(E2634,[1]Report!$E$4:$T$4596,16,0)</f>
        <v>0</v>
      </c>
    </row>
    <row r="2635" spans="1:21" x14ac:dyDescent="0.25">
      <c r="A2635" s="1" t="s">
        <v>6313</v>
      </c>
      <c r="B2635" s="1" t="s">
        <v>21</v>
      </c>
      <c r="C2635" s="1" t="s">
        <v>6275</v>
      </c>
      <c r="D2635" s="1" t="s">
        <v>3988</v>
      </c>
      <c r="E2635" s="1" t="s">
        <v>6292</v>
      </c>
      <c r="F2635" s="1" t="s">
        <v>6277</v>
      </c>
      <c r="G2635" s="2"/>
      <c r="H2635" s="2"/>
      <c r="I2635" s="2"/>
      <c r="J2635" s="2"/>
      <c r="K2635" s="2"/>
      <c r="L2635" s="2"/>
      <c r="M2635" s="2"/>
      <c r="N2635" s="2"/>
      <c r="O2635" s="5">
        <v>12707</v>
      </c>
      <c r="P2635" s="2"/>
      <c r="Q2635" s="5">
        <v>12707</v>
      </c>
      <c r="R2635" s="1" t="s">
        <v>2649</v>
      </c>
      <c r="S2635" s="1" t="s">
        <v>6278</v>
      </c>
      <c r="T2635" s="1" t="s">
        <v>22</v>
      </c>
      <c r="U2635">
        <f>VLOOKUP(E2635,[1]Report!$E$4:$T$4596,16,0)</f>
        <v>0</v>
      </c>
    </row>
    <row r="2636" spans="1:21" x14ac:dyDescent="0.25">
      <c r="A2636" s="1" t="s">
        <v>6314</v>
      </c>
      <c r="B2636" s="1" t="s">
        <v>21</v>
      </c>
      <c r="C2636" s="1" t="s">
        <v>6275</v>
      </c>
      <c r="D2636" s="1" t="s">
        <v>3988</v>
      </c>
      <c r="E2636" s="1" t="s">
        <v>6292</v>
      </c>
      <c r="F2636" s="1" t="s">
        <v>6277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5">
        <v>5740</v>
      </c>
      <c r="Q2636" s="5">
        <v>5740</v>
      </c>
      <c r="R2636" s="1" t="s">
        <v>282</v>
      </c>
      <c r="S2636" s="1" t="s">
        <v>6278</v>
      </c>
      <c r="T2636" s="1" t="s">
        <v>22</v>
      </c>
      <c r="U2636">
        <f>VLOOKUP(E2636,[1]Report!$E$4:$T$4596,16,0)</f>
        <v>0</v>
      </c>
    </row>
    <row r="2637" spans="1:21" x14ac:dyDescent="0.25">
      <c r="A2637" s="1" t="s">
        <v>6315</v>
      </c>
      <c r="B2637" s="1" t="s">
        <v>21</v>
      </c>
      <c r="C2637" s="1" t="s">
        <v>6275</v>
      </c>
      <c r="D2637" s="1" t="s">
        <v>3988</v>
      </c>
      <c r="E2637" s="1" t="s">
        <v>6292</v>
      </c>
      <c r="F2637" s="1" t="s">
        <v>6277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5">
        <v>31708</v>
      </c>
      <c r="Q2637" s="5">
        <v>31708</v>
      </c>
      <c r="R2637" s="1" t="s">
        <v>2651</v>
      </c>
      <c r="S2637" s="1" t="s">
        <v>6278</v>
      </c>
      <c r="T2637" s="1" t="s">
        <v>22</v>
      </c>
      <c r="U2637">
        <f>VLOOKUP(E2637,[1]Report!$E$4:$T$4596,16,0)</f>
        <v>0</v>
      </c>
    </row>
    <row r="2638" spans="1:21" x14ac:dyDescent="0.25">
      <c r="A2638" s="1" t="s">
        <v>6316</v>
      </c>
      <c r="B2638" s="1" t="s">
        <v>21</v>
      </c>
      <c r="C2638" s="1" t="s">
        <v>6275</v>
      </c>
      <c r="D2638" s="1" t="s">
        <v>3988</v>
      </c>
      <c r="E2638" s="1" t="s">
        <v>6292</v>
      </c>
      <c r="F2638" s="1" t="s">
        <v>6277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5">
        <v>10630</v>
      </c>
      <c r="Q2638" s="5">
        <v>10630</v>
      </c>
      <c r="R2638" s="1" t="s">
        <v>283</v>
      </c>
      <c r="S2638" s="1" t="s">
        <v>6278</v>
      </c>
      <c r="T2638" s="1" t="s">
        <v>22</v>
      </c>
      <c r="U2638">
        <f>VLOOKUP(E2638,[1]Report!$E$4:$T$4596,16,0)</f>
        <v>0</v>
      </c>
    </row>
    <row r="2639" spans="1:21" x14ac:dyDescent="0.25">
      <c r="A2639" s="1" t="s">
        <v>6317</v>
      </c>
      <c r="B2639" s="1" t="s">
        <v>21</v>
      </c>
      <c r="C2639" s="1" t="s">
        <v>6275</v>
      </c>
      <c r="D2639" s="1" t="s">
        <v>3988</v>
      </c>
      <c r="E2639" s="1" t="s">
        <v>6292</v>
      </c>
      <c r="F2639" s="1" t="s">
        <v>6277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5">
        <v>4441</v>
      </c>
      <c r="Q2639" s="5">
        <v>4441</v>
      </c>
      <c r="R2639" s="1" t="s">
        <v>2278</v>
      </c>
      <c r="S2639" s="1" t="s">
        <v>6278</v>
      </c>
      <c r="T2639" s="1" t="s">
        <v>22</v>
      </c>
      <c r="U2639">
        <f>VLOOKUP(E2639,[1]Report!$E$4:$T$4596,16,0)</f>
        <v>0</v>
      </c>
    </row>
    <row r="2640" spans="1:21" x14ac:dyDescent="0.25">
      <c r="A2640" s="1" t="s">
        <v>6318</v>
      </c>
      <c r="B2640" s="1" t="s">
        <v>21</v>
      </c>
      <c r="C2640" s="1" t="s">
        <v>6275</v>
      </c>
      <c r="D2640" s="1" t="s">
        <v>3988</v>
      </c>
      <c r="E2640" s="1" t="s">
        <v>6292</v>
      </c>
      <c r="F2640" s="1" t="s">
        <v>6277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5">
        <v>24206</v>
      </c>
      <c r="Q2640" s="5">
        <v>24206</v>
      </c>
      <c r="R2640" s="1" t="s">
        <v>2652</v>
      </c>
      <c r="S2640" s="1" t="s">
        <v>6278</v>
      </c>
      <c r="T2640" s="1" t="s">
        <v>22</v>
      </c>
      <c r="U2640">
        <f>VLOOKUP(E2640,[1]Report!$E$4:$T$4596,16,0)</f>
        <v>0</v>
      </c>
    </row>
    <row r="2641" spans="1:21" x14ac:dyDescent="0.25">
      <c r="A2641" s="1" t="s">
        <v>6319</v>
      </c>
      <c r="B2641" s="1" t="s">
        <v>21</v>
      </c>
      <c r="C2641" s="1" t="s">
        <v>6275</v>
      </c>
      <c r="D2641" s="1" t="s">
        <v>3988</v>
      </c>
      <c r="E2641" s="1" t="s">
        <v>6292</v>
      </c>
      <c r="F2641" s="1" t="s">
        <v>6277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5">
        <v>3613</v>
      </c>
      <c r="Q2641" s="5">
        <v>3613</v>
      </c>
      <c r="R2641" s="1" t="s">
        <v>284</v>
      </c>
      <c r="S2641" s="1" t="s">
        <v>6278</v>
      </c>
      <c r="T2641" s="1" t="s">
        <v>22</v>
      </c>
      <c r="U2641">
        <f>VLOOKUP(E2641,[1]Report!$E$4:$T$4596,16,0)</f>
        <v>0</v>
      </c>
    </row>
    <row r="2642" spans="1:21" x14ac:dyDescent="0.25">
      <c r="A2642" s="1" t="s">
        <v>6320</v>
      </c>
      <c r="B2642" s="1" t="s">
        <v>21</v>
      </c>
      <c r="C2642" s="1" t="s">
        <v>6275</v>
      </c>
      <c r="D2642" s="1" t="s">
        <v>3988</v>
      </c>
      <c r="E2642" s="1" t="s">
        <v>6292</v>
      </c>
      <c r="F2642" s="1" t="s">
        <v>6277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5">
        <v>8269</v>
      </c>
      <c r="Q2642" s="5">
        <v>8269</v>
      </c>
      <c r="R2642" s="1" t="s">
        <v>319</v>
      </c>
      <c r="S2642" s="1" t="s">
        <v>6278</v>
      </c>
      <c r="T2642" s="1" t="s">
        <v>22</v>
      </c>
      <c r="U2642">
        <f>VLOOKUP(E2642,[1]Report!$E$4:$T$4596,16,0)</f>
        <v>0</v>
      </c>
    </row>
    <row r="2643" spans="1:21" x14ac:dyDescent="0.25">
      <c r="A2643" s="1" t="s">
        <v>6321</v>
      </c>
      <c r="B2643" s="1" t="s">
        <v>21</v>
      </c>
      <c r="C2643" s="1" t="s">
        <v>6275</v>
      </c>
      <c r="D2643" s="1" t="s">
        <v>3988</v>
      </c>
      <c r="E2643" s="1" t="s">
        <v>6292</v>
      </c>
      <c r="F2643" s="1" t="s">
        <v>6277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5">
        <v>21123</v>
      </c>
      <c r="Q2643" s="5">
        <v>21123</v>
      </c>
      <c r="R2643" s="1" t="s">
        <v>2279</v>
      </c>
      <c r="S2643" s="1" t="s">
        <v>6278</v>
      </c>
      <c r="T2643" s="1" t="s">
        <v>22</v>
      </c>
      <c r="U2643">
        <f>VLOOKUP(E2643,[1]Report!$E$4:$T$4596,16,0)</f>
        <v>0</v>
      </c>
    </row>
    <row r="2644" spans="1:21" x14ac:dyDescent="0.25">
      <c r="A2644" s="1" t="s">
        <v>6322</v>
      </c>
      <c r="B2644" s="1" t="s">
        <v>21</v>
      </c>
      <c r="C2644" s="1" t="s">
        <v>6275</v>
      </c>
      <c r="D2644" s="1" t="s">
        <v>3988</v>
      </c>
      <c r="E2644" s="1" t="s">
        <v>6292</v>
      </c>
      <c r="F2644" s="1" t="s">
        <v>6277</v>
      </c>
      <c r="G2644" s="2"/>
      <c r="H2644" s="2"/>
      <c r="I2644" s="5">
        <v>16782</v>
      </c>
      <c r="J2644" s="2"/>
      <c r="K2644" s="2"/>
      <c r="L2644" s="2"/>
      <c r="M2644" s="2"/>
      <c r="N2644" s="2"/>
      <c r="O2644" s="2"/>
      <c r="P2644" s="2"/>
      <c r="Q2644" s="5">
        <v>16782</v>
      </c>
      <c r="R2644" s="1" t="s">
        <v>285</v>
      </c>
      <c r="S2644" s="1" t="s">
        <v>6278</v>
      </c>
      <c r="T2644" s="1" t="s">
        <v>22</v>
      </c>
      <c r="U2644">
        <f>VLOOKUP(E2644,[1]Report!$E$4:$T$4596,16,0)</f>
        <v>0</v>
      </c>
    </row>
    <row r="2645" spans="1:21" x14ac:dyDescent="0.25">
      <c r="A2645" s="1" t="s">
        <v>6323</v>
      </c>
      <c r="B2645" s="1" t="s">
        <v>21</v>
      </c>
      <c r="C2645" s="1" t="s">
        <v>6275</v>
      </c>
      <c r="D2645" s="1" t="s">
        <v>3988</v>
      </c>
      <c r="E2645" s="1" t="s">
        <v>6292</v>
      </c>
      <c r="F2645" s="1" t="s">
        <v>6277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5">
        <v>5707</v>
      </c>
      <c r="Q2645" s="5">
        <v>5707</v>
      </c>
      <c r="R2645" s="1" t="s">
        <v>286</v>
      </c>
      <c r="S2645" s="1" t="s">
        <v>6278</v>
      </c>
      <c r="T2645" s="1" t="s">
        <v>22</v>
      </c>
      <c r="U2645">
        <f>VLOOKUP(E2645,[1]Report!$E$4:$T$4596,16,0)</f>
        <v>0</v>
      </c>
    </row>
    <row r="2646" spans="1:21" x14ac:dyDescent="0.25">
      <c r="A2646" s="1" t="s">
        <v>6324</v>
      </c>
      <c r="B2646" s="1" t="s">
        <v>21</v>
      </c>
      <c r="C2646" s="1" t="s">
        <v>6275</v>
      </c>
      <c r="D2646" s="1" t="s">
        <v>3988</v>
      </c>
      <c r="E2646" s="1" t="s">
        <v>6292</v>
      </c>
      <c r="F2646" s="1" t="s">
        <v>6277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5">
        <v>4965</v>
      </c>
      <c r="Q2646" s="5">
        <v>4965</v>
      </c>
      <c r="R2646" s="1" t="s">
        <v>287</v>
      </c>
      <c r="S2646" s="1" t="s">
        <v>6278</v>
      </c>
      <c r="T2646" s="1" t="s">
        <v>22</v>
      </c>
      <c r="U2646">
        <f>VLOOKUP(E2646,[1]Report!$E$4:$T$4596,16,0)</f>
        <v>0</v>
      </c>
    </row>
    <row r="2647" spans="1:21" x14ac:dyDescent="0.25">
      <c r="A2647" s="1" t="s">
        <v>6325</v>
      </c>
      <c r="B2647" s="1" t="s">
        <v>21</v>
      </c>
      <c r="C2647" s="1" t="s">
        <v>6275</v>
      </c>
      <c r="D2647" s="1" t="s">
        <v>3988</v>
      </c>
      <c r="E2647" s="1" t="s">
        <v>6292</v>
      </c>
      <c r="F2647" s="1" t="s">
        <v>6277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5">
        <v>5990</v>
      </c>
      <c r="Q2647" s="5">
        <v>5990</v>
      </c>
      <c r="R2647" s="1" t="s">
        <v>2654</v>
      </c>
      <c r="S2647" s="1" t="s">
        <v>6278</v>
      </c>
      <c r="T2647" s="1" t="s">
        <v>22</v>
      </c>
      <c r="U2647">
        <f>VLOOKUP(E2647,[1]Report!$E$4:$T$4596,16,0)</f>
        <v>0</v>
      </c>
    </row>
    <row r="2648" spans="1:21" x14ac:dyDescent="0.25">
      <c r="A2648" s="1" t="s">
        <v>6326</v>
      </c>
      <c r="B2648" s="1" t="s">
        <v>21</v>
      </c>
      <c r="C2648" s="1" t="s">
        <v>6275</v>
      </c>
      <c r="D2648" s="1" t="s">
        <v>3988</v>
      </c>
      <c r="E2648" s="1" t="s">
        <v>6292</v>
      </c>
      <c r="F2648" s="1" t="s">
        <v>6277</v>
      </c>
      <c r="G2648" s="2"/>
      <c r="H2648" s="2"/>
      <c r="I2648" s="2"/>
      <c r="J2648" s="2"/>
      <c r="K2648" s="2"/>
      <c r="L2648" s="2"/>
      <c r="M2648" s="2"/>
      <c r="N2648" s="5">
        <v>58622</v>
      </c>
      <c r="O2648" s="2"/>
      <c r="P2648" s="2"/>
      <c r="Q2648" s="5">
        <v>58622</v>
      </c>
      <c r="R2648" s="1" t="s">
        <v>288</v>
      </c>
      <c r="S2648" s="1" t="s">
        <v>6278</v>
      </c>
      <c r="T2648" s="1" t="s">
        <v>22</v>
      </c>
      <c r="U2648">
        <f>VLOOKUP(E2648,[1]Report!$E$4:$T$4596,16,0)</f>
        <v>0</v>
      </c>
    </row>
    <row r="2649" spans="1:21" x14ac:dyDescent="0.25">
      <c r="A2649" s="1" t="s">
        <v>6327</v>
      </c>
      <c r="B2649" s="1" t="s">
        <v>21</v>
      </c>
      <c r="C2649" s="1" t="s">
        <v>6275</v>
      </c>
      <c r="D2649" s="1" t="s">
        <v>3988</v>
      </c>
      <c r="E2649" s="1" t="s">
        <v>6292</v>
      </c>
      <c r="F2649" s="1" t="s">
        <v>6277</v>
      </c>
      <c r="G2649" s="5">
        <v>36597</v>
      </c>
      <c r="H2649" s="2"/>
      <c r="I2649" s="2"/>
      <c r="J2649" s="2"/>
      <c r="K2649" s="2"/>
      <c r="L2649" s="2"/>
      <c r="M2649" s="2"/>
      <c r="N2649" s="2"/>
      <c r="O2649" s="2"/>
      <c r="P2649" s="2"/>
      <c r="Q2649" s="5">
        <v>36597</v>
      </c>
      <c r="R2649" s="1" t="s">
        <v>290</v>
      </c>
      <c r="S2649" s="1" t="s">
        <v>6278</v>
      </c>
      <c r="T2649" s="1" t="s">
        <v>22</v>
      </c>
      <c r="U2649">
        <f>VLOOKUP(E2649,[1]Report!$E$4:$T$4596,16,0)</f>
        <v>0</v>
      </c>
    </row>
    <row r="2650" spans="1:21" x14ac:dyDescent="0.25">
      <c r="A2650" s="1" t="s">
        <v>6328</v>
      </c>
      <c r="B2650" s="1" t="s">
        <v>21</v>
      </c>
      <c r="C2650" s="1" t="s">
        <v>6275</v>
      </c>
      <c r="D2650" s="1" t="s">
        <v>3988</v>
      </c>
      <c r="E2650" s="1" t="s">
        <v>6292</v>
      </c>
      <c r="F2650" s="1" t="s">
        <v>6277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5">
        <v>10950</v>
      </c>
      <c r="Q2650" s="5">
        <v>10950</v>
      </c>
      <c r="R2650" s="1" t="s">
        <v>291</v>
      </c>
      <c r="S2650" s="1" t="s">
        <v>6278</v>
      </c>
      <c r="T2650" s="1" t="s">
        <v>22</v>
      </c>
      <c r="U2650">
        <f>VLOOKUP(E2650,[1]Report!$E$4:$T$4596,16,0)</f>
        <v>0</v>
      </c>
    </row>
    <row r="2651" spans="1:21" x14ac:dyDescent="0.25">
      <c r="A2651" s="1" t="s">
        <v>6329</v>
      </c>
      <c r="B2651" s="1" t="s">
        <v>21</v>
      </c>
      <c r="C2651" s="1" t="s">
        <v>6275</v>
      </c>
      <c r="D2651" s="1" t="s">
        <v>3988</v>
      </c>
      <c r="E2651" s="1" t="s">
        <v>6292</v>
      </c>
      <c r="F2651" s="1" t="s">
        <v>6277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5">
        <v>10228</v>
      </c>
      <c r="Q2651" s="5">
        <v>10228</v>
      </c>
      <c r="R2651" s="1" t="s">
        <v>321</v>
      </c>
      <c r="S2651" s="1" t="s">
        <v>6278</v>
      </c>
      <c r="T2651" s="1" t="s">
        <v>22</v>
      </c>
      <c r="U2651">
        <f>VLOOKUP(E2651,[1]Report!$E$4:$T$4596,16,0)</f>
        <v>0</v>
      </c>
    </row>
    <row r="2652" spans="1:21" x14ac:dyDescent="0.25">
      <c r="A2652" s="1" t="s">
        <v>6330</v>
      </c>
      <c r="B2652" s="1" t="s">
        <v>21</v>
      </c>
      <c r="C2652" s="1" t="s">
        <v>6275</v>
      </c>
      <c r="D2652" s="1" t="s">
        <v>3988</v>
      </c>
      <c r="E2652" s="1" t="s">
        <v>6292</v>
      </c>
      <c r="F2652" s="1" t="s">
        <v>6277</v>
      </c>
      <c r="G2652" s="5">
        <v>21539.23</v>
      </c>
      <c r="H2652" s="2"/>
      <c r="I2652" s="2"/>
      <c r="J2652" s="2"/>
      <c r="K2652" s="2"/>
      <c r="L2652" s="2"/>
      <c r="M2652" s="2"/>
      <c r="N2652" s="2"/>
      <c r="O2652" s="2"/>
      <c r="P2652" s="2"/>
      <c r="Q2652" s="5">
        <v>21539.23</v>
      </c>
      <c r="R2652" s="1" t="s">
        <v>322</v>
      </c>
      <c r="S2652" s="1" t="s">
        <v>6278</v>
      </c>
      <c r="T2652" s="1" t="s">
        <v>22</v>
      </c>
      <c r="U2652">
        <f>VLOOKUP(E2652,[1]Report!$E$4:$T$4596,16,0)</f>
        <v>0</v>
      </c>
    </row>
    <row r="2653" spans="1:21" x14ac:dyDescent="0.25">
      <c r="A2653" s="1" t="s">
        <v>6331</v>
      </c>
      <c r="B2653" s="1" t="s">
        <v>21</v>
      </c>
      <c r="C2653" s="1" t="s">
        <v>6275</v>
      </c>
      <c r="D2653" s="1" t="s">
        <v>3988</v>
      </c>
      <c r="E2653" s="1" t="s">
        <v>6292</v>
      </c>
      <c r="F2653" s="1" t="s">
        <v>6277</v>
      </c>
      <c r="G2653" s="2"/>
      <c r="H2653" s="2"/>
      <c r="I2653" s="5">
        <v>4281</v>
      </c>
      <c r="J2653" s="2"/>
      <c r="K2653" s="2"/>
      <c r="L2653" s="2"/>
      <c r="M2653" s="2"/>
      <c r="N2653" s="2"/>
      <c r="O2653" s="2"/>
      <c r="P2653" s="2"/>
      <c r="Q2653" s="5">
        <v>4281</v>
      </c>
      <c r="R2653" s="1" t="s">
        <v>2280</v>
      </c>
      <c r="S2653" s="1" t="s">
        <v>6278</v>
      </c>
      <c r="T2653" s="1" t="s">
        <v>22</v>
      </c>
      <c r="U2653">
        <f>VLOOKUP(E2653,[1]Report!$E$4:$T$4596,16,0)</f>
        <v>0</v>
      </c>
    </row>
    <row r="2654" spans="1:21" x14ac:dyDescent="0.25">
      <c r="A2654" s="1" t="s">
        <v>6332</v>
      </c>
      <c r="B2654" s="1" t="s">
        <v>21</v>
      </c>
      <c r="C2654" s="1" t="s">
        <v>6275</v>
      </c>
      <c r="D2654" s="1" t="s">
        <v>3988</v>
      </c>
      <c r="E2654" s="1" t="s">
        <v>6292</v>
      </c>
      <c r="F2654" s="1" t="s">
        <v>6277</v>
      </c>
      <c r="G2654" s="2"/>
      <c r="H2654" s="2"/>
      <c r="I2654" s="5">
        <v>2550</v>
      </c>
      <c r="J2654" s="2"/>
      <c r="K2654" s="2"/>
      <c r="L2654" s="2"/>
      <c r="M2654" s="2"/>
      <c r="N2654" s="2"/>
      <c r="O2654" s="2"/>
      <c r="P2654" s="2"/>
      <c r="Q2654" s="5">
        <v>2550</v>
      </c>
      <c r="R2654" s="1" t="s">
        <v>2815</v>
      </c>
      <c r="S2654" s="1" t="s">
        <v>6278</v>
      </c>
      <c r="T2654" s="1" t="s">
        <v>22</v>
      </c>
      <c r="U2654">
        <f>VLOOKUP(E2654,[1]Report!$E$4:$T$4596,16,0)</f>
        <v>0</v>
      </c>
    </row>
    <row r="2655" spans="1:21" x14ac:dyDescent="0.25">
      <c r="A2655" s="1" t="s">
        <v>6333</v>
      </c>
      <c r="B2655" s="1" t="s">
        <v>21</v>
      </c>
      <c r="C2655" s="1" t="s">
        <v>6275</v>
      </c>
      <c r="D2655" s="1" t="s">
        <v>3988</v>
      </c>
      <c r="E2655" s="1" t="s">
        <v>6292</v>
      </c>
      <c r="F2655" s="1" t="s">
        <v>6277</v>
      </c>
      <c r="G2655" s="2"/>
      <c r="H2655" s="2"/>
      <c r="I2655" s="5">
        <v>2763</v>
      </c>
      <c r="J2655" s="2"/>
      <c r="K2655" s="2"/>
      <c r="L2655" s="2"/>
      <c r="M2655" s="2"/>
      <c r="N2655" s="2"/>
      <c r="O2655" s="2"/>
      <c r="P2655" s="2"/>
      <c r="Q2655" s="5">
        <v>2763</v>
      </c>
      <c r="R2655" s="1" t="s">
        <v>210</v>
      </c>
      <c r="S2655" s="1" t="s">
        <v>6278</v>
      </c>
      <c r="T2655" s="1" t="s">
        <v>22</v>
      </c>
      <c r="U2655">
        <f>VLOOKUP(E2655,[1]Report!$E$4:$T$4596,16,0)</f>
        <v>0</v>
      </c>
    </row>
    <row r="2656" spans="1:21" x14ac:dyDescent="0.25">
      <c r="A2656" s="1" t="s">
        <v>6334</v>
      </c>
      <c r="B2656" s="1" t="s">
        <v>21</v>
      </c>
      <c r="C2656" s="1" t="s">
        <v>6275</v>
      </c>
      <c r="D2656" s="1" t="s">
        <v>3988</v>
      </c>
      <c r="E2656" s="1" t="s">
        <v>6292</v>
      </c>
      <c r="F2656" s="1" t="s">
        <v>6277</v>
      </c>
      <c r="G2656" s="2"/>
      <c r="H2656" s="2"/>
      <c r="I2656" s="3">
        <v>-605</v>
      </c>
      <c r="J2656" s="2"/>
      <c r="K2656" s="2"/>
      <c r="L2656" s="2"/>
      <c r="M2656" s="2"/>
      <c r="N2656" s="2"/>
      <c r="O2656" s="2"/>
      <c r="P2656" s="2"/>
      <c r="Q2656" s="3">
        <v>-605</v>
      </c>
      <c r="R2656" s="1" t="s">
        <v>211</v>
      </c>
      <c r="S2656" s="1" t="s">
        <v>6278</v>
      </c>
      <c r="T2656" s="1" t="s">
        <v>24</v>
      </c>
      <c r="U2656">
        <f>VLOOKUP(E2656,[1]Report!$E$4:$T$4596,16,0)</f>
        <v>0</v>
      </c>
    </row>
    <row r="2657" spans="1:21" x14ac:dyDescent="0.25">
      <c r="A2657" s="1" t="s">
        <v>6335</v>
      </c>
      <c r="B2657" s="1" t="s">
        <v>21</v>
      </c>
      <c r="C2657" s="1" t="s">
        <v>6275</v>
      </c>
      <c r="D2657" s="1" t="s">
        <v>3988</v>
      </c>
      <c r="E2657" s="1" t="s">
        <v>6292</v>
      </c>
      <c r="F2657" s="1" t="s">
        <v>6277</v>
      </c>
      <c r="G2657" s="5">
        <v>3252</v>
      </c>
      <c r="H2657" s="2"/>
      <c r="I2657" s="2"/>
      <c r="J2657" s="2"/>
      <c r="K2657" s="2"/>
      <c r="L2657" s="2"/>
      <c r="M2657" s="2"/>
      <c r="N2657" s="2"/>
      <c r="O2657" s="2"/>
      <c r="P2657" s="2"/>
      <c r="Q2657" s="5">
        <v>3252</v>
      </c>
      <c r="R2657" s="1" t="s">
        <v>60</v>
      </c>
      <c r="S2657" s="1" t="s">
        <v>6278</v>
      </c>
      <c r="T2657" s="1" t="s">
        <v>22</v>
      </c>
      <c r="U2657">
        <f>VLOOKUP(E2657,[1]Report!$E$4:$T$4596,16,0)</f>
        <v>0</v>
      </c>
    </row>
    <row r="2658" spans="1:21" x14ac:dyDescent="0.25">
      <c r="A2658" s="1" t="s">
        <v>6336</v>
      </c>
      <c r="B2658" s="1" t="s">
        <v>21</v>
      </c>
      <c r="C2658" s="1" t="s">
        <v>6275</v>
      </c>
      <c r="D2658" s="1" t="s">
        <v>3988</v>
      </c>
      <c r="E2658" s="1" t="s">
        <v>6292</v>
      </c>
      <c r="F2658" s="1" t="s">
        <v>6277</v>
      </c>
      <c r="G2658" s="2"/>
      <c r="H2658" s="2"/>
      <c r="I2658" s="2"/>
      <c r="J2658" s="5">
        <v>8879</v>
      </c>
      <c r="K2658" s="2"/>
      <c r="L2658" s="2"/>
      <c r="M2658" s="2"/>
      <c r="N2658" s="2"/>
      <c r="O2658" s="2"/>
      <c r="P2658" s="2"/>
      <c r="Q2658" s="5">
        <v>8879</v>
      </c>
      <c r="R2658" s="1" t="s">
        <v>323</v>
      </c>
      <c r="S2658" s="1" t="s">
        <v>6278</v>
      </c>
      <c r="T2658" s="1" t="s">
        <v>22</v>
      </c>
      <c r="U2658">
        <f>VLOOKUP(E2658,[1]Report!$E$4:$T$4596,16,0)</f>
        <v>0</v>
      </c>
    </row>
    <row r="2659" spans="1:21" x14ac:dyDescent="0.25">
      <c r="A2659" s="1" t="s">
        <v>6337</v>
      </c>
      <c r="B2659" s="1" t="s">
        <v>21</v>
      </c>
      <c r="C2659" s="1" t="s">
        <v>6275</v>
      </c>
      <c r="D2659" s="1" t="s">
        <v>3988</v>
      </c>
      <c r="E2659" s="1" t="s">
        <v>6292</v>
      </c>
      <c r="F2659" s="1" t="s">
        <v>6277</v>
      </c>
      <c r="G2659" s="2"/>
      <c r="H2659" s="2"/>
      <c r="I2659" s="2"/>
      <c r="J2659" s="5">
        <v>12816</v>
      </c>
      <c r="K2659" s="2"/>
      <c r="L2659" s="2"/>
      <c r="M2659" s="2"/>
      <c r="N2659" s="2"/>
      <c r="O2659" s="2"/>
      <c r="P2659" s="2"/>
      <c r="Q2659" s="5">
        <v>12816</v>
      </c>
      <c r="R2659" s="1" t="s">
        <v>324</v>
      </c>
      <c r="S2659" s="1" t="s">
        <v>6278</v>
      </c>
      <c r="T2659" s="1" t="s">
        <v>22</v>
      </c>
      <c r="U2659">
        <f>VLOOKUP(E2659,[1]Report!$E$4:$T$4596,16,0)</f>
        <v>0</v>
      </c>
    </row>
    <row r="2660" spans="1:21" x14ac:dyDescent="0.25">
      <c r="A2660" s="1" t="s">
        <v>6338</v>
      </c>
      <c r="B2660" s="1" t="s">
        <v>21</v>
      </c>
      <c r="C2660" s="1" t="s">
        <v>6275</v>
      </c>
      <c r="D2660" s="1" t="s">
        <v>3988</v>
      </c>
      <c r="E2660" s="1" t="s">
        <v>6292</v>
      </c>
      <c r="F2660" s="1" t="s">
        <v>6277</v>
      </c>
      <c r="G2660" s="2"/>
      <c r="H2660" s="5">
        <v>22834</v>
      </c>
      <c r="I2660" s="2"/>
      <c r="J2660" s="2"/>
      <c r="K2660" s="2"/>
      <c r="L2660" s="2"/>
      <c r="M2660" s="2"/>
      <c r="N2660" s="2"/>
      <c r="O2660" s="2"/>
      <c r="P2660" s="2"/>
      <c r="Q2660" s="5">
        <v>22834</v>
      </c>
      <c r="R2660" s="1" t="s">
        <v>2816</v>
      </c>
      <c r="S2660" s="1" t="s">
        <v>6278</v>
      </c>
      <c r="T2660" s="1" t="s">
        <v>22</v>
      </c>
      <c r="U2660">
        <f>VLOOKUP(E2660,[1]Report!$E$4:$T$4596,16,0)</f>
        <v>0</v>
      </c>
    </row>
    <row r="2661" spans="1:21" x14ac:dyDescent="0.25">
      <c r="A2661" s="1" t="s">
        <v>6339</v>
      </c>
      <c r="B2661" s="1" t="s">
        <v>21</v>
      </c>
      <c r="C2661" s="1" t="s">
        <v>6275</v>
      </c>
      <c r="D2661" s="1" t="s">
        <v>3988</v>
      </c>
      <c r="E2661" s="1" t="s">
        <v>6292</v>
      </c>
      <c r="F2661" s="1" t="s">
        <v>6277</v>
      </c>
      <c r="G2661" s="2"/>
      <c r="H2661" s="5">
        <v>21038</v>
      </c>
      <c r="I2661" s="2"/>
      <c r="J2661" s="2"/>
      <c r="K2661" s="2"/>
      <c r="L2661" s="2"/>
      <c r="M2661" s="2"/>
      <c r="N2661" s="2"/>
      <c r="O2661" s="2"/>
      <c r="P2661" s="2"/>
      <c r="Q2661" s="5">
        <v>21038</v>
      </c>
      <c r="R2661" s="1" t="s">
        <v>292</v>
      </c>
      <c r="S2661" s="1" t="s">
        <v>6278</v>
      </c>
      <c r="T2661" s="1" t="s">
        <v>22</v>
      </c>
      <c r="U2661">
        <f>VLOOKUP(E2661,[1]Report!$E$4:$T$4596,16,0)</f>
        <v>0</v>
      </c>
    </row>
    <row r="2662" spans="1:21" x14ac:dyDescent="0.25">
      <c r="A2662" s="1" t="s">
        <v>6340</v>
      </c>
      <c r="B2662" s="1" t="s">
        <v>21</v>
      </c>
      <c r="C2662" s="1" t="s">
        <v>6275</v>
      </c>
      <c r="D2662" s="1" t="s">
        <v>3988</v>
      </c>
      <c r="E2662" s="1" t="s">
        <v>6292</v>
      </c>
      <c r="F2662" s="1" t="s">
        <v>6277</v>
      </c>
      <c r="G2662" s="2"/>
      <c r="H2662" s="5">
        <v>8992</v>
      </c>
      <c r="I2662" s="2"/>
      <c r="J2662" s="2"/>
      <c r="K2662" s="2"/>
      <c r="L2662" s="2"/>
      <c r="M2662" s="2"/>
      <c r="N2662" s="2"/>
      <c r="O2662" s="2"/>
      <c r="P2662" s="2"/>
      <c r="Q2662" s="5">
        <v>8992</v>
      </c>
      <c r="R2662" s="1" t="s">
        <v>2817</v>
      </c>
      <c r="S2662" s="1" t="s">
        <v>6278</v>
      </c>
      <c r="T2662" s="1" t="s">
        <v>22</v>
      </c>
      <c r="U2662">
        <f>VLOOKUP(E2662,[1]Report!$E$4:$T$4596,16,0)</f>
        <v>0</v>
      </c>
    </row>
    <row r="2663" spans="1:21" x14ac:dyDescent="0.25">
      <c r="A2663" s="1" t="s">
        <v>6341</v>
      </c>
      <c r="B2663" s="1" t="s">
        <v>21</v>
      </c>
      <c r="C2663" s="1" t="s">
        <v>6275</v>
      </c>
      <c r="D2663" s="1" t="s">
        <v>3988</v>
      </c>
      <c r="E2663" s="1" t="s">
        <v>6292</v>
      </c>
      <c r="F2663" s="1" t="s">
        <v>6277</v>
      </c>
      <c r="G2663" s="2"/>
      <c r="H2663" s="2"/>
      <c r="I2663" s="2"/>
      <c r="J2663" s="2"/>
      <c r="K2663" s="5">
        <v>5357</v>
      </c>
      <c r="L2663" s="2"/>
      <c r="M2663" s="2"/>
      <c r="N2663" s="2"/>
      <c r="O2663" s="2"/>
      <c r="P2663" s="2"/>
      <c r="Q2663" s="5">
        <v>5357</v>
      </c>
      <c r="R2663" s="1" t="s">
        <v>2294</v>
      </c>
      <c r="S2663" s="1" t="s">
        <v>6278</v>
      </c>
      <c r="T2663" s="1" t="s">
        <v>22</v>
      </c>
      <c r="U2663">
        <f>VLOOKUP(E2663,[1]Report!$E$4:$T$4596,16,0)</f>
        <v>0</v>
      </c>
    </row>
    <row r="2664" spans="1:21" x14ac:dyDescent="0.25">
      <c r="A2664" s="1" t="s">
        <v>6342</v>
      </c>
      <c r="B2664" s="1" t="s">
        <v>21</v>
      </c>
      <c r="C2664" s="1" t="s">
        <v>6275</v>
      </c>
      <c r="D2664" s="1" t="s">
        <v>3988</v>
      </c>
      <c r="E2664" s="1" t="s">
        <v>6292</v>
      </c>
      <c r="F2664" s="1" t="s">
        <v>6277</v>
      </c>
      <c r="G2664" s="2"/>
      <c r="H2664" s="2"/>
      <c r="I2664" s="2"/>
      <c r="J2664" s="2"/>
      <c r="K2664" s="5">
        <v>9618.2800000000007</v>
      </c>
      <c r="L2664" s="2"/>
      <c r="M2664" s="2"/>
      <c r="N2664" s="2"/>
      <c r="O2664" s="2"/>
      <c r="P2664" s="2"/>
      <c r="Q2664" s="5">
        <v>9618.2800000000007</v>
      </c>
      <c r="R2664" s="1" t="s">
        <v>325</v>
      </c>
      <c r="S2664" s="1" t="s">
        <v>6278</v>
      </c>
      <c r="T2664" s="1" t="s">
        <v>22</v>
      </c>
      <c r="U2664">
        <f>VLOOKUP(E2664,[1]Report!$E$4:$T$4596,16,0)</f>
        <v>0</v>
      </c>
    </row>
    <row r="2665" spans="1:21" x14ac:dyDescent="0.25">
      <c r="A2665" s="1" t="s">
        <v>6343</v>
      </c>
      <c r="B2665" s="1" t="s">
        <v>21</v>
      </c>
      <c r="C2665" s="1" t="s">
        <v>6275</v>
      </c>
      <c r="D2665" s="1" t="s">
        <v>3988</v>
      </c>
      <c r="E2665" s="1" t="s">
        <v>6292</v>
      </c>
      <c r="F2665" s="1" t="s">
        <v>6277</v>
      </c>
      <c r="G2665" s="2"/>
      <c r="H2665" s="2"/>
      <c r="I2665" s="2"/>
      <c r="J2665" s="2"/>
      <c r="K2665" s="5">
        <v>27932</v>
      </c>
      <c r="L2665" s="2"/>
      <c r="M2665" s="2"/>
      <c r="N2665" s="2"/>
      <c r="O2665" s="2"/>
      <c r="P2665" s="2"/>
      <c r="Q2665" s="5">
        <v>27932</v>
      </c>
      <c r="R2665" s="1" t="s">
        <v>294</v>
      </c>
      <c r="S2665" s="1" t="s">
        <v>6278</v>
      </c>
      <c r="T2665" s="1" t="s">
        <v>22</v>
      </c>
      <c r="U2665">
        <f>VLOOKUP(E2665,[1]Report!$E$4:$T$4596,16,0)</f>
        <v>0</v>
      </c>
    </row>
    <row r="2666" spans="1:21" x14ac:dyDescent="0.25">
      <c r="A2666" s="1" t="s">
        <v>6344</v>
      </c>
      <c r="B2666" s="1" t="s">
        <v>21</v>
      </c>
      <c r="C2666" s="1" t="s">
        <v>6275</v>
      </c>
      <c r="D2666" s="1" t="s">
        <v>3988</v>
      </c>
      <c r="E2666" s="1" t="s">
        <v>6292</v>
      </c>
      <c r="F2666" s="1" t="s">
        <v>6277</v>
      </c>
      <c r="G2666" s="2"/>
      <c r="H2666" s="2"/>
      <c r="I2666" s="2"/>
      <c r="J2666" s="5">
        <v>16662.03</v>
      </c>
      <c r="K2666" s="2"/>
      <c r="L2666" s="2"/>
      <c r="M2666" s="2"/>
      <c r="N2666" s="2"/>
      <c r="O2666" s="2"/>
      <c r="P2666" s="2"/>
      <c r="Q2666" s="5">
        <v>16662.03</v>
      </c>
      <c r="R2666" s="1" t="s">
        <v>326</v>
      </c>
      <c r="S2666" s="1" t="s">
        <v>6278</v>
      </c>
      <c r="T2666" s="1" t="s">
        <v>22</v>
      </c>
      <c r="U2666">
        <f>VLOOKUP(E2666,[1]Report!$E$4:$T$4596,16,0)</f>
        <v>0</v>
      </c>
    </row>
    <row r="2667" spans="1:21" x14ac:dyDescent="0.25">
      <c r="A2667" s="1" t="s">
        <v>6345</v>
      </c>
      <c r="B2667" s="1" t="s">
        <v>21</v>
      </c>
      <c r="C2667" s="1" t="s">
        <v>6275</v>
      </c>
      <c r="D2667" s="1" t="s">
        <v>3988</v>
      </c>
      <c r="E2667" s="1" t="s">
        <v>6292</v>
      </c>
      <c r="F2667" s="1" t="s">
        <v>6277</v>
      </c>
      <c r="G2667" s="2"/>
      <c r="H2667" s="2"/>
      <c r="I2667" s="2"/>
      <c r="J2667" s="5">
        <v>8726</v>
      </c>
      <c r="K2667" s="2"/>
      <c r="L2667" s="2"/>
      <c r="M2667" s="2"/>
      <c r="N2667" s="2"/>
      <c r="O2667" s="2"/>
      <c r="P2667" s="2"/>
      <c r="Q2667" s="5">
        <v>8726</v>
      </c>
      <c r="R2667" s="1" t="s">
        <v>214</v>
      </c>
      <c r="S2667" s="1" t="s">
        <v>6278</v>
      </c>
      <c r="T2667" s="1" t="s">
        <v>22</v>
      </c>
      <c r="U2667">
        <f>VLOOKUP(E2667,[1]Report!$E$4:$T$4596,16,0)</f>
        <v>0</v>
      </c>
    </row>
    <row r="2668" spans="1:21" x14ac:dyDescent="0.25">
      <c r="A2668" s="1" t="s">
        <v>6346</v>
      </c>
      <c r="B2668" s="1" t="s">
        <v>21</v>
      </c>
      <c r="C2668" s="1" t="s">
        <v>6275</v>
      </c>
      <c r="D2668" s="1" t="s">
        <v>3988</v>
      </c>
      <c r="E2668" s="1" t="s">
        <v>6292</v>
      </c>
      <c r="F2668" s="1" t="s">
        <v>6277</v>
      </c>
      <c r="G2668" s="5">
        <v>8431</v>
      </c>
      <c r="H2668" s="2"/>
      <c r="I2668" s="2"/>
      <c r="J2668" s="2"/>
      <c r="K2668" s="2"/>
      <c r="L2668" s="2"/>
      <c r="M2668" s="2"/>
      <c r="N2668" s="2"/>
      <c r="O2668" s="2"/>
      <c r="P2668" s="2"/>
      <c r="Q2668" s="5">
        <v>8431</v>
      </c>
      <c r="R2668" s="1" t="s">
        <v>2655</v>
      </c>
      <c r="S2668" s="1" t="s">
        <v>6278</v>
      </c>
      <c r="T2668" s="1" t="s">
        <v>22</v>
      </c>
      <c r="U2668">
        <f>VLOOKUP(E2668,[1]Report!$E$4:$T$4596,16,0)</f>
        <v>0</v>
      </c>
    </row>
    <row r="2669" spans="1:21" x14ac:dyDescent="0.25">
      <c r="A2669" s="1" t="s">
        <v>6347</v>
      </c>
      <c r="B2669" s="1" t="s">
        <v>21</v>
      </c>
      <c r="C2669" s="1" t="s">
        <v>6275</v>
      </c>
      <c r="D2669" s="1" t="s">
        <v>3988</v>
      </c>
      <c r="E2669" s="1" t="s">
        <v>6292</v>
      </c>
      <c r="F2669" s="1" t="s">
        <v>6277</v>
      </c>
      <c r="G2669" s="5">
        <v>4448</v>
      </c>
      <c r="H2669" s="2"/>
      <c r="I2669" s="2"/>
      <c r="J2669" s="2"/>
      <c r="K2669" s="2"/>
      <c r="L2669" s="2"/>
      <c r="M2669" s="2"/>
      <c r="N2669" s="2"/>
      <c r="O2669" s="2"/>
      <c r="P2669" s="2"/>
      <c r="Q2669" s="5">
        <v>4448</v>
      </c>
      <c r="R2669" s="1" t="s">
        <v>2656</v>
      </c>
      <c r="S2669" s="1" t="s">
        <v>6278</v>
      </c>
      <c r="T2669" s="1" t="s">
        <v>22</v>
      </c>
      <c r="U2669">
        <f>VLOOKUP(E2669,[1]Report!$E$4:$T$4596,16,0)</f>
        <v>0</v>
      </c>
    </row>
    <row r="2670" spans="1:21" x14ac:dyDescent="0.25">
      <c r="A2670" s="1" t="s">
        <v>6348</v>
      </c>
      <c r="B2670" s="1" t="s">
        <v>21</v>
      </c>
      <c r="C2670" s="1" t="s">
        <v>6275</v>
      </c>
      <c r="D2670" s="1" t="s">
        <v>3988</v>
      </c>
      <c r="E2670" s="1" t="s">
        <v>6292</v>
      </c>
      <c r="F2670" s="1" t="s">
        <v>6277</v>
      </c>
      <c r="G2670" s="5">
        <v>12207</v>
      </c>
      <c r="H2670" s="2"/>
      <c r="I2670" s="2"/>
      <c r="J2670" s="2"/>
      <c r="K2670" s="2"/>
      <c r="L2670" s="2"/>
      <c r="M2670" s="2"/>
      <c r="N2670" s="2"/>
      <c r="O2670" s="2"/>
      <c r="P2670" s="2"/>
      <c r="Q2670" s="5">
        <v>12207</v>
      </c>
      <c r="R2670" s="1" t="s">
        <v>2657</v>
      </c>
      <c r="S2670" s="1" t="s">
        <v>6278</v>
      </c>
      <c r="T2670" s="1" t="s">
        <v>22</v>
      </c>
      <c r="U2670">
        <f>VLOOKUP(E2670,[1]Report!$E$4:$T$4596,16,0)</f>
        <v>0</v>
      </c>
    </row>
    <row r="2671" spans="1:21" x14ac:dyDescent="0.25">
      <c r="A2671" s="1" t="s">
        <v>6349</v>
      </c>
      <c r="B2671" s="1" t="s">
        <v>21</v>
      </c>
      <c r="C2671" s="1" t="s">
        <v>6275</v>
      </c>
      <c r="D2671" s="1" t="s">
        <v>3988</v>
      </c>
      <c r="E2671" s="1" t="s">
        <v>6292</v>
      </c>
      <c r="F2671" s="1" t="s">
        <v>6277</v>
      </c>
      <c r="G2671" s="5">
        <v>7420</v>
      </c>
      <c r="H2671" s="2"/>
      <c r="I2671" s="2"/>
      <c r="J2671" s="2"/>
      <c r="K2671" s="2"/>
      <c r="L2671" s="2"/>
      <c r="M2671" s="2"/>
      <c r="N2671" s="2"/>
      <c r="O2671" s="2"/>
      <c r="P2671" s="2"/>
      <c r="Q2671" s="5">
        <v>7420</v>
      </c>
      <c r="R2671" s="1" t="s">
        <v>2658</v>
      </c>
      <c r="S2671" s="1" t="s">
        <v>6278</v>
      </c>
      <c r="T2671" s="1" t="s">
        <v>22</v>
      </c>
      <c r="U2671">
        <f>VLOOKUP(E2671,[1]Report!$E$4:$T$4596,16,0)</f>
        <v>0</v>
      </c>
    </row>
    <row r="2672" spans="1:21" x14ac:dyDescent="0.25">
      <c r="A2672" s="1" t="s">
        <v>6350</v>
      </c>
      <c r="B2672" s="1" t="s">
        <v>21</v>
      </c>
      <c r="C2672" s="1" t="s">
        <v>6275</v>
      </c>
      <c r="D2672" s="1" t="s">
        <v>3988</v>
      </c>
      <c r="E2672" s="1" t="s">
        <v>6292</v>
      </c>
      <c r="F2672" s="1" t="s">
        <v>6277</v>
      </c>
      <c r="G2672" s="5">
        <v>10444</v>
      </c>
      <c r="H2672" s="2"/>
      <c r="I2672" s="2"/>
      <c r="J2672" s="2"/>
      <c r="K2672" s="2"/>
      <c r="L2672" s="2"/>
      <c r="M2672" s="2"/>
      <c r="N2672" s="2"/>
      <c r="O2672" s="2"/>
      <c r="P2672" s="2"/>
      <c r="Q2672" s="5">
        <v>10444</v>
      </c>
      <c r="R2672" s="1" t="s">
        <v>2659</v>
      </c>
      <c r="S2672" s="1" t="s">
        <v>6278</v>
      </c>
      <c r="T2672" s="1" t="s">
        <v>22</v>
      </c>
      <c r="U2672">
        <f>VLOOKUP(E2672,[1]Report!$E$4:$T$4596,16,0)</f>
        <v>0</v>
      </c>
    </row>
    <row r="2673" spans="1:21" x14ac:dyDescent="0.25">
      <c r="A2673" s="1" t="s">
        <v>6351</v>
      </c>
      <c r="B2673" s="1" t="s">
        <v>21</v>
      </c>
      <c r="C2673" s="1" t="s">
        <v>6275</v>
      </c>
      <c r="D2673" s="1" t="s">
        <v>3988</v>
      </c>
      <c r="E2673" s="1" t="s">
        <v>6292</v>
      </c>
      <c r="F2673" s="1" t="s">
        <v>6277</v>
      </c>
      <c r="G2673" s="2"/>
      <c r="H2673" s="2"/>
      <c r="I2673" s="2"/>
      <c r="J2673" s="5">
        <v>13889</v>
      </c>
      <c r="K2673" s="2"/>
      <c r="L2673" s="2"/>
      <c r="M2673" s="2"/>
      <c r="N2673" s="2"/>
      <c r="O2673" s="2"/>
      <c r="P2673" s="2"/>
      <c r="Q2673" s="5">
        <v>13889</v>
      </c>
      <c r="R2673" s="1" t="s">
        <v>2660</v>
      </c>
      <c r="S2673" s="1" t="s">
        <v>6278</v>
      </c>
      <c r="T2673" s="1" t="s">
        <v>22</v>
      </c>
      <c r="U2673">
        <f>VLOOKUP(E2673,[1]Report!$E$4:$T$4596,16,0)</f>
        <v>0</v>
      </c>
    </row>
    <row r="2674" spans="1:21" x14ac:dyDescent="0.25">
      <c r="A2674" s="1" t="s">
        <v>6352</v>
      </c>
      <c r="B2674" s="1" t="s">
        <v>21</v>
      </c>
      <c r="C2674" s="1" t="s">
        <v>6275</v>
      </c>
      <c r="D2674" s="1" t="s">
        <v>3988</v>
      </c>
      <c r="E2674" s="1" t="s">
        <v>6292</v>
      </c>
      <c r="F2674" s="1" t="s">
        <v>6277</v>
      </c>
      <c r="G2674" s="2"/>
      <c r="H2674" s="2"/>
      <c r="I2674" s="2"/>
      <c r="J2674" s="2"/>
      <c r="K2674" s="2"/>
      <c r="L2674" s="5">
        <v>14873</v>
      </c>
      <c r="M2674" s="2"/>
      <c r="N2674" s="2"/>
      <c r="O2674" s="2"/>
      <c r="P2674" s="2"/>
      <c r="Q2674" s="5">
        <v>14873</v>
      </c>
      <c r="R2674" s="1" t="s">
        <v>2661</v>
      </c>
      <c r="S2674" s="1" t="s">
        <v>6278</v>
      </c>
      <c r="T2674" s="1" t="s">
        <v>22</v>
      </c>
      <c r="U2674">
        <f>VLOOKUP(E2674,[1]Report!$E$4:$T$4596,16,0)</f>
        <v>0</v>
      </c>
    </row>
    <row r="2675" spans="1:21" x14ac:dyDescent="0.25">
      <c r="A2675" s="1" t="s">
        <v>6353</v>
      </c>
      <c r="B2675" s="1" t="s">
        <v>21</v>
      </c>
      <c r="C2675" s="1" t="s">
        <v>6275</v>
      </c>
      <c r="D2675" s="1" t="s">
        <v>3988</v>
      </c>
      <c r="E2675" s="1" t="s">
        <v>6292</v>
      </c>
      <c r="F2675" s="1" t="s">
        <v>6277</v>
      </c>
      <c r="G2675" s="2"/>
      <c r="H2675" s="5">
        <v>5940</v>
      </c>
      <c r="I2675" s="2"/>
      <c r="J2675" s="2"/>
      <c r="K2675" s="2"/>
      <c r="L2675" s="2"/>
      <c r="M2675" s="2"/>
      <c r="N2675" s="2"/>
      <c r="O2675" s="2"/>
      <c r="P2675" s="2"/>
      <c r="Q2675" s="5">
        <v>5940</v>
      </c>
      <c r="R2675" s="1" t="s">
        <v>2818</v>
      </c>
      <c r="S2675" s="1" t="s">
        <v>6278</v>
      </c>
      <c r="T2675" s="1" t="s">
        <v>22</v>
      </c>
      <c r="U2675">
        <f>VLOOKUP(E2675,[1]Report!$E$4:$T$4596,16,0)</f>
        <v>0</v>
      </c>
    </row>
    <row r="2676" spans="1:21" x14ac:dyDescent="0.25">
      <c r="A2676" s="1" t="s">
        <v>6354</v>
      </c>
      <c r="B2676" s="1" t="s">
        <v>21</v>
      </c>
      <c r="C2676" s="1" t="s">
        <v>6275</v>
      </c>
      <c r="D2676" s="1" t="s">
        <v>3988</v>
      </c>
      <c r="E2676" s="1" t="s">
        <v>6292</v>
      </c>
      <c r="F2676" s="1" t="s">
        <v>6277</v>
      </c>
      <c r="G2676" s="2"/>
      <c r="H2676" s="5">
        <v>31660</v>
      </c>
      <c r="I2676" s="2"/>
      <c r="J2676" s="2"/>
      <c r="K2676" s="2"/>
      <c r="L2676" s="2"/>
      <c r="M2676" s="2"/>
      <c r="N2676" s="2"/>
      <c r="O2676" s="2"/>
      <c r="P2676" s="2"/>
      <c r="Q2676" s="5">
        <v>31660</v>
      </c>
      <c r="R2676" s="1" t="s">
        <v>295</v>
      </c>
      <c r="S2676" s="1" t="s">
        <v>6278</v>
      </c>
      <c r="T2676" s="1" t="s">
        <v>22</v>
      </c>
      <c r="U2676">
        <f>VLOOKUP(E2676,[1]Report!$E$4:$T$4596,16,0)</f>
        <v>0</v>
      </c>
    </row>
    <row r="2677" spans="1:21" x14ac:dyDescent="0.25">
      <c r="A2677" s="1" t="s">
        <v>6355</v>
      </c>
      <c r="B2677" s="1" t="s">
        <v>21</v>
      </c>
      <c r="C2677" s="1" t="s">
        <v>6275</v>
      </c>
      <c r="D2677" s="1" t="s">
        <v>3988</v>
      </c>
      <c r="E2677" s="1" t="s">
        <v>6292</v>
      </c>
      <c r="F2677" s="1" t="s">
        <v>6277</v>
      </c>
      <c r="G2677" s="2"/>
      <c r="H2677" s="2"/>
      <c r="I2677" s="2"/>
      <c r="J2677" s="2"/>
      <c r="K2677" s="5">
        <v>21158</v>
      </c>
      <c r="L2677" s="2"/>
      <c r="M2677" s="2"/>
      <c r="N2677" s="2"/>
      <c r="O2677" s="2"/>
      <c r="P2677" s="2"/>
      <c r="Q2677" s="5">
        <v>21158</v>
      </c>
      <c r="R2677" s="1" t="s">
        <v>2662</v>
      </c>
      <c r="S2677" s="1" t="s">
        <v>6278</v>
      </c>
      <c r="T2677" s="1" t="s">
        <v>22</v>
      </c>
      <c r="U2677">
        <f>VLOOKUP(E2677,[1]Report!$E$4:$T$4596,16,0)</f>
        <v>0</v>
      </c>
    </row>
    <row r="2678" spans="1:21" x14ac:dyDescent="0.25">
      <c r="A2678" s="1" t="s">
        <v>6356</v>
      </c>
      <c r="B2678" s="1" t="s">
        <v>21</v>
      </c>
      <c r="C2678" s="1" t="s">
        <v>6275</v>
      </c>
      <c r="D2678" s="1" t="s">
        <v>3988</v>
      </c>
      <c r="E2678" s="1" t="s">
        <v>6292</v>
      </c>
      <c r="F2678" s="1" t="s">
        <v>6277</v>
      </c>
      <c r="G2678" s="2"/>
      <c r="H2678" s="2"/>
      <c r="I2678" s="2"/>
      <c r="J2678" s="2"/>
      <c r="K2678" s="5">
        <v>9295</v>
      </c>
      <c r="L2678" s="2"/>
      <c r="M2678" s="2"/>
      <c r="N2678" s="2"/>
      <c r="O2678" s="2"/>
      <c r="P2678" s="2"/>
      <c r="Q2678" s="5">
        <v>9295</v>
      </c>
      <c r="R2678" s="1" t="s">
        <v>2663</v>
      </c>
      <c r="S2678" s="1" t="s">
        <v>6278</v>
      </c>
      <c r="T2678" s="1" t="s">
        <v>22</v>
      </c>
      <c r="U2678">
        <f>VLOOKUP(E2678,[1]Report!$E$4:$T$4596,16,0)</f>
        <v>0</v>
      </c>
    </row>
    <row r="2679" spans="1:21" x14ac:dyDescent="0.25">
      <c r="A2679" s="1" t="s">
        <v>6357</v>
      </c>
      <c r="B2679" s="1" t="s">
        <v>21</v>
      </c>
      <c r="C2679" s="1" t="s">
        <v>6275</v>
      </c>
      <c r="D2679" s="1" t="s">
        <v>3988</v>
      </c>
      <c r="E2679" s="1" t="s">
        <v>6292</v>
      </c>
      <c r="F2679" s="1" t="s">
        <v>6277</v>
      </c>
      <c r="G2679" s="2"/>
      <c r="H2679" s="2"/>
      <c r="I2679" s="2"/>
      <c r="J2679" s="2"/>
      <c r="K2679" s="5">
        <v>2624</v>
      </c>
      <c r="L2679" s="2"/>
      <c r="M2679" s="2"/>
      <c r="N2679" s="2"/>
      <c r="O2679" s="2"/>
      <c r="P2679" s="2"/>
      <c r="Q2679" s="5">
        <v>2624</v>
      </c>
      <c r="R2679" s="1" t="s">
        <v>2664</v>
      </c>
      <c r="S2679" s="1" t="s">
        <v>6278</v>
      </c>
      <c r="T2679" s="1" t="s">
        <v>22</v>
      </c>
      <c r="U2679">
        <f>VLOOKUP(E2679,[1]Report!$E$4:$T$4596,16,0)</f>
        <v>0</v>
      </c>
    </row>
    <row r="2680" spans="1:21" x14ac:dyDescent="0.25">
      <c r="A2680" s="1" t="s">
        <v>6358</v>
      </c>
      <c r="B2680" s="1" t="s">
        <v>21</v>
      </c>
      <c r="C2680" s="1" t="s">
        <v>6275</v>
      </c>
      <c r="D2680" s="1" t="s">
        <v>3988</v>
      </c>
      <c r="E2680" s="1" t="s">
        <v>6292</v>
      </c>
      <c r="F2680" s="1" t="s">
        <v>6277</v>
      </c>
      <c r="G2680" s="2"/>
      <c r="H2680" s="2"/>
      <c r="I2680" s="2"/>
      <c r="J2680" s="2"/>
      <c r="K2680" s="5">
        <v>2301</v>
      </c>
      <c r="L2680" s="2"/>
      <c r="M2680" s="2"/>
      <c r="N2680" s="2"/>
      <c r="O2680" s="2"/>
      <c r="P2680" s="2"/>
      <c r="Q2680" s="5">
        <v>2301</v>
      </c>
      <c r="R2680" s="1" t="s">
        <v>2665</v>
      </c>
      <c r="S2680" s="1" t="s">
        <v>6278</v>
      </c>
      <c r="T2680" s="1" t="s">
        <v>22</v>
      </c>
      <c r="U2680">
        <f>VLOOKUP(E2680,[1]Report!$E$4:$T$4596,16,0)</f>
        <v>0</v>
      </c>
    </row>
    <row r="2681" spans="1:21" x14ac:dyDescent="0.25">
      <c r="A2681" s="1" t="s">
        <v>6359</v>
      </c>
      <c r="B2681" s="1" t="s">
        <v>21</v>
      </c>
      <c r="C2681" s="1" t="s">
        <v>6275</v>
      </c>
      <c r="D2681" s="1" t="s">
        <v>3988</v>
      </c>
      <c r="E2681" s="1" t="s">
        <v>6292</v>
      </c>
      <c r="F2681" s="1" t="s">
        <v>6277</v>
      </c>
      <c r="G2681" s="2"/>
      <c r="H2681" s="2"/>
      <c r="I2681" s="2"/>
      <c r="J2681" s="2"/>
      <c r="K2681" s="5">
        <v>9965</v>
      </c>
      <c r="L2681" s="2"/>
      <c r="M2681" s="2"/>
      <c r="N2681" s="2"/>
      <c r="O2681" s="2"/>
      <c r="P2681" s="2"/>
      <c r="Q2681" s="5">
        <v>9965</v>
      </c>
      <c r="R2681" s="1" t="s">
        <v>2666</v>
      </c>
      <c r="S2681" s="1" t="s">
        <v>6278</v>
      </c>
      <c r="T2681" s="1" t="s">
        <v>22</v>
      </c>
      <c r="U2681">
        <f>VLOOKUP(E2681,[1]Report!$E$4:$T$4596,16,0)</f>
        <v>0</v>
      </c>
    </row>
    <row r="2682" spans="1:21" x14ac:dyDescent="0.25">
      <c r="A2682" s="1" t="s">
        <v>6360</v>
      </c>
      <c r="B2682" s="1" t="s">
        <v>21</v>
      </c>
      <c r="C2682" s="1" t="s">
        <v>6275</v>
      </c>
      <c r="D2682" s="1" t="s">
        <v>3988</v>
      </c>
      <c r="E2682" s="1" t="s">
        <v>6292</v>
      </c>
      <c r="F2682" s="1" t="s">
        <v>6277</v>
      </c>
      <c r="G2682" s="2"/>
      <c r="H2682" s="2"/>
      <c r="I2682" s="2"/>
      <c r="J2682" s="2"/>
      <c r="K2682" s="5">
        <v>4132</v>
      </c>
      <c r="L2682" s="2"/>
      <c r="M2682" s="2"/>
      <c r="N2682" s="2"/>
      <c r="O2682" s="2"/>
      <c r="P2682" s="2"/>
      <c r="Q2682" s="5">
        <v>4132</v>
      </c>
      <c r="R2682" s="1" t="s">
        <v>2667</v>
      </c>
      <c r="S2682" s="1" t="s">
        <v>6278</v>
      </c>
      <c r="T2682" s="1" t="s">
        <v>22</v>
      </c>
      <c r="U2682">
        <f>VLOOKUP(E2682,[1]Report!$E$4:$T$4596,16,0)</f>
        <v>0</v>
      </c>
    </row>
    <row r="2683" spans="1:21" x14ac:dyDescent="0.25">
      <c r="A2683" s="1" t="s">
        <v>6361</v>
      </c>
      <c r="B2683" s="1" t="s">
        <v>21</v>
      </c>
      <c r="C2683" s="1" t="s">
        <v>6275</v>
      </c>
      <c r="D2683" s="1" t="s">
        <v>3988</v>
      </c>
      <c r="E2683" s="1" t="s">
        <v>6292</v>
      </c>
      <c r="F2683" s="1" t="s">
        <v>6277</v>
      </c>
      <c r="G2683" s="2"/>
      <c r="H2683" s="2"/>
      <c r="I2683" s="2"/>
      <c r="J2683" s="2"/>
      <c r="K2683" s="2"/>
      <c r="L2683" s="5">
        <v>2548</v>
      </c>
      <c r="M2683" s="2"/>
      <c r="N2683" s="2"/>
      <c r="O2683" s="2"/>
      <c r="P2683" s="2"/>
      <c r="Q2683" s="5">
        <v>2548</v>
      </c>
      <c r="R2683" s="1" t="s">
        <v>2668</v>
      </c>
      <c r="S2683" s="1" t="s">
        <v>6278</v>
      </c>
      <c r="T2683" s="1" t="s">
        <v>22</v>
      </c>
      <c r="U2683">
        <f>VLOOKUP(E2683,[1]Report!$E$4:$T$4596,16,0)</f>
        <v>0</v>
      </c>
    </row>
    <row r="2684" spans="1:21" x14ac:dyDescent="0.25">
      <c r="A2684" s="1" t="s">
        <v>6362</v>
      </c>
      <c r="B2684" s="1" t="s">
        <v>21</v>
      </c>
      <c r="C2684" s="1" t="s">
        <v>6275</v>
      </c>
      <c r="D2684" s="1" t="s">
        <v>3988</v>
      </c>
      <c r="E2684" s="1" t="s">
        <v>6292</v>
      </c>
      <c r="F2684" s="1" t="s">
        <v>6277</v>
      </c>
      <c r="G2684" s="2"/>
      <c r="H2684" s="2"/>
      <c r="I2684" s="2"/>
      <c r="J2684" s="2"/>
      <c r="K2684" s="5">
        <v>7310</v>
      </c>
      <c r="L2684" s="2"/>
      <c r="M2684" s="2"/>
      <c r="N2684" s="2"/>
      <c r="O2684" s="2"/>
      <c r="P2684" s="2"/>
      <c r="Q2684" s="5">
        <v>7310</v>
      </c>
      <c r="R2684" s="1" t="s">
        <v>2669</v>
      </c>
      <c r="S2684" s="1" t="s">
        <v>6278</v>
      </c>
      <c r="T2684" s="1" t="s">
        <v>22</v>
      </c>
      <c r="U2684">
        <f>VLOOKUP(E2684,[1]Report!$E$4:$T$4596,16,0)</f>
        <v>0</v>
      </c>
    </row>
    <row r="2685" spans="1:21" x14ac:dyDescent="0.25">
      <c r="A2685" s="1" t="s">
        <v>6363</v>
      </c>
      <c r="B2685" s="1" t="s">
        <v>21</v>
      </c>
      <c r="C2685" s="1" t="s">
        <v>6275</v>
      </c>
      <c r="D2685" s="1" t="s">
        <v>3988</v>
      </c>
      <c r="E2685" s="1" t="s">
        <v>6292</v>
      </c>
      <c r="F2685" s="1" t="s">
        <v>6277</v>
      </c>
      <c r="G2685" s="2"/>
      <c r="H2685" s="5">
        <v>17996</v>
      </c>
      <c r="I2685" s="2"/>
      <c r="J2685" s="2"/>
      <c r="K2685" s="2"/>
      <c r="L2685" s="2"/>
      <c r="M2685" s="2"/>
      <c r="N2685" s="2"/>
      <c r="O2685" s="2"/>
      <c r="P2685" s="2"/>
      <c r="Q2685" s="5">
        <v>17996</v>
      </c>
      <c r="R2685" s="1" t="s">
        <v>327</v>
      </c>
      <c r="S2685" s="1" t="s">
        <v>6278</v>
      </c>
      <c r="T2685" s="1" t="s">
        <v>22</v>
      </c>
      <c r="U2685">
        <f>VLOOKUP(E2685,[1]Report!$E$4:$T$4596,16,0)</f>
        <v>0</v>
      </c>
    </row>
    <row r="2686" spans="1:21" x14ac:dyDescent="0.25">
      <c r="A2686" s="1" t="s">
        <v>6364</v>
      </c>
      <c r="B2686" s="1" t="s">
        <v>21</v>
      </c>
      <c r="C2686" s="1" t="s">
        <v>6275</v>
      </c>
      <c r="D2686" s="1" t="s">
        <v>3988</v>
      </c>
      <c r="E2686" s="1" t="s">
        <v>6292</v>
      </c>
      <c r="F2686" s="1" t="s">
        <v>6277</v>
      </c>
      <c r="G2686" s="2"/>
      <c r="H2686" s="2"/>
      <c r="I2686" s="2"/>
      <c r="J2686" s="2"/>
      <c r="K2686" s="2"/>
      <c r="L2686" s="5">
        <v>10618</v>
      </c>
      <c r="M2686" s="2"/>
      <c r="N2686" s="2"/>
      <c r="O2686" s="2"/>
      <c r="P2686" s="2"/>
      <c r="Q2686" s="5">
        <v>10618</v>
      </c>
      <c r="R2686" s="1" t="s">
        <v>329</v>
      </c>
      <c r="S2686" s="1" t="s">
        <v>6278</v>
      </c>
      <c r="T2686" s="1" t="s">
        <v>22</v>
      </c>
      <c r="U2686">
        <f>VLOOKUP(E2686,[1]Report!$E$4:$T$4596,16,0)</f>
        <v>0</v>
      </c>
    </row>
    <row r="2687" spans="1:21" x14ac:dyDescent="0.25">
      <c r="A2687" s="1" t="s">
        <v>6365</v>
      </c>
      <c r="B2687" s="1" t="s">
        <v>21</v>
      </c>
      <c r="C2687" s="1" t="s">
        <v>6275</v>
      </c>
      <c r="D2687" s="1" t="s">
        <v>3988</v>
      </c>
      <c r="E2687" s="1" t="s">
        <v>6292</v>
      </c>
      <c r="F2687" s="1" t="s">
        <v>6277</v>
      </c>
      <c r="G2687" s="2"/>
      <c r="H2687" s="2"/>
      <c r="I2687" s="2"/>
      <c r="J2687" s="2"/>
      <c r="K2687" s="2"/>
      <c r="L2687" s="5">
        <v>139227</v>
      </c>
      <c r="M2687" s="2"/>
      <c r="N2687" s="2"/>
      <c r="O2687" s="2"/>
      <c r="P2687" s="2"/>
      <c r="Q2687" s="5">
        <v>139227</v>
      </c>
      <c r="R2687" s="1" t="s">
        <v>299</v>
      </c>
      <c r="S2687" s="1" t="s">
        <v>6278</v>
      </c>
      <c r="T2687" s="1" t="s">
        <v>22</v>
      </c>
      <c r="U2687">
        <f>VLOOKUP(E2687,[1]Report!$E$4:$T$4596,16,0)</f>
        <v>0</v>
      </c>
    </row>
    <row r="2688" spans="1:21" x14ac:dyDescent="0.25">
      <c r="A2688" s="1" t="s">
        <v>6366</v>
      </c>
      <c r="B2688" s="1" t="s">
        <v>21</v>
      </c>
      <c r="C2688" s="1" t="s">
        <v>6275</v>
      </c>
      <c r="D2688" s="1" t="s">
        <v>3988</v>
      </c>
      <c r="E2688" s="1" t="s">
        <v>6292</v>
      </c>
      <c r="F2688" s="1" t="s">
        <v>6277</v>
      </c>
      <c r="G2688" s="2"/>
      <c r="H2688" s="2"/>
      <c r="I2688" s="2"/>
      <c r="J2688" s="2"/>
      <c r="K2688" s="2"/>
      <c r="L2688" s="5">
        <v>254639</v>
      </c>
      <c r="M2688" s="2"/>
      <c r="N2688" s="2"/>
      <c r="O2688" s="2"/>
      <c r="P2688" s="2"/>
      <c r="Q2688" s="5">
        <v>254639</v>
      </c>
      <c r="R2688" s="1" t="s">
        <v>300</v>
      </c>
      <c r="S2688" s="1" t="s">
        <v>6278</v>
      </c>
      <c r="T2688" s="1" t="s">
        <v>22</v>
      </c>
      <c r="U2688">
        <f>VLOOKUP(E2688,[1]Report!$E$4:$T$4596,16,0)</f>
        <v>0</v>
      </c>
    </row>
    <row r="2689" spans="1:21" x14ac:dyDescent="0.25">
      <c r="A2689" s="1" t="s">
        <v>6367</v>
      </c>
      <c r="B2689" s="1" t="s">
        <v>21</v>
      </c>
      <c r="C2689" s="1" t="s">
        <v>6275</v>
      </c>
      <c r="D2689" s="1" t="s">
        <v>3988</v>
      </c>
      <c r="E2689" s="1" t="s">
        <v>6292</v>
      </c>
      <c r="F2689" s="1" t="s">
        <v>6277</v>
      </c>
      <c r="G2689" s="2"/>
      <c r="H2689" s="2"/>
      <c r="I2689" s="2"/>
      <c r="J2689" s="2"/>
      <c r="K2689" s="5">
        <v>37689</v>
      </c>
      <c r="L2689" s="2"/>
      <c r="M2689" s="2"/>
      <c r="N2689" s="2"/>
      <c r="O2689" s="2"/>
      <c r="P2689" s="2"/>
      <c r="Q2689" s="5">
        <v>37689</v>
      </c>
      <c r="R2689" s="1" t="s">
        <v>301</v>
      </c>
      <c r="S2689" s="1" t="s">
        <v>6278</v>
      </c>
      <c r="T2689" s="1" t="s">
        <v>22</v>
      </c>
      <c r="U2689">
        <f>VLOOKUP(E2689,[1]Report!$E$4:$T$4596,16,0)</f>
        <v>0</v>
      </c>
    </row>
    <row r="2690" spans="1:21" x14ac:dyDescent="0.25">
      <c r="A2690" s="1" t="s">
        <v>6368</v>
      </c>
      <c r="B2690" s="1" t="s">
        <v>21</v>
      </c>
      <c r="C2690" s="1" t="s">
        <v>6275</v>
      </c>
      <c r="D2690" s="1" t="s">
        <v>3988</v>
      </c>
      <c r="E2690" s="1" t="s">
        <v>6292</v>
      </c>
      <c r="F2690" s="1" t="s">
        <v>6277</v>
      </c>
      <c r="G2690" s="2"/>
      <c r="H2690" s="2"/>
      <c r="I2690" s="2"/>
      <c r="J2690" s="2"/>
      <c r="K2690" s="2"/>
      <c r="L2690" s="2"/>
      <c r="M2690" s="5">
        <v>13311</v>
      </c>
      <c r="N2690" s="2"/>
      <c r="O2690" s="2"/>
      <c r="P2690" s="2"/>
      <c r="Q2690" s="5">
        <v>13311</v>
      </c>
      <c r="R2690" s="1" t="s">
        <v>2670</v>
      </c>
      <c r="S2690" s="1" t="s">
        <v>6278</v>
      </c>
      <c r="T2690" s="1" t="s">
        <v>22</v>
      </c>
      <c r="U2690">
        <f>VLOOKUP(E2690,[1]Report!$E$4:$T$4596,16,0)</f>
        <v>0</v>
      </c>
    </row>
    <row r="2691" spans="1:21" x14ac:dyDescent="0.25">
      <c r="A2691" s="1" t="s">
        <v>6369</v>
      </c>
      <c r="B2691" s="1" t="s">
        <v>21</v>
      </c>
      <c r="C2691" s="1" t="s">
        <v>6275</v>
      </c>
      <c r="D2691" s="1" t="s">
        <v>3988</v>
      </c>
      <c r="E2691" s="1" t="s">
        <v>6292</v>
      </c>
      <c r="F2691" s="1" t="s">
        <v>6277</v>
      </c>
      <c r="G2691" s="2"/>
      <c r="H2691" s="2"/>
      <c r="I2691" s="2"/>
      <c r="J2691" s="2"/>
      <c r="K2691" s="2"/>
      <c r="L2691" s="5">
        <v>8102</v>
      </c>
      <c r="M2691" s="2"/>
      <c r="N2691" s="2"/>
      <c r="O2691" s="2"/>
      <c r="P2691" s="2"/>
      <c r="Q2691" s="5">
        <v>8102</v>
      </c>
      <c r="R2691" s="1" t="s">
        <v>2671</v>
      </c>
      <c r="S2691" s="1" t="s">
        <v>6278</v>
      </c>
      <c r="T2691" s="1" t="s">
        <v>22</v>
      </c>
      <c r="U2691">
        <f>VLOOKUP(E2691,[1]Report!$E$4:$T$4596,16,0)</f>
        <v>0</v>
      </c>
    </row>
    <row r="2692" spans="1:21" x14ac:dyDescent="0.25">
      <c r="A2692" s="1" t="s">
        <v>6370</v>
      </c>
      <c r="B2692" s="1" t="s">
        <v>21</v>
      </c>
      <c r="C2692" s="1" t="s">
        <v>6275</v>
      </c>
      <c r="D2692" s="1" t="s">
        <v>3988</v>
      </c>
      <c r="E2692" s="1" t="s">
        <v>6292</v>
      </c>
      <c r="F2692" s="1" t="s">
        <v>6277</v>
      </c>
      <c r="G2692" s="2"/>
      <c r="H2692" s="2"/>
      <c r="I2692" s="2"/>
      <c r="J2692" s="2"/>
      <c r="K2692" s="2"/>
      <c r="L2692" s="5">
        <v>2322</v>
      </c>
      <c r="M2692" s="2"/>
      <c r="N2692" s="2"/>
      <c r="O2692" s="2"/>
      <c r="P2692" s="2"/>
      <c r="Q2692" s="5">
        <v>2322</v>
      </c>
      <c r="R2692" s="1" t="s">
        <v>2503</v>
      </c>
      <c r="S2692" s="1" t="s">
        <v>6278</v>
      </c>
      <c r="T2692" s="1" t="s">
        <v>22</v>
      </c>
      <c r="U2692">
        <f>VLOOKUP(E2692,[1]Report!$E$4:$T$4596,16,0)</f>
        <v>0</v>
      </c>
    </row>
    <row r="2693" spans="1:21" x14ac:dyDescent="0.25">
      <c r="A2693" s="1" t="s">
        <v>6371</v>
      </c>
      <c r="B2693" s="1" t="s">
        <v>21</v>
      </c>
      <c r="C2693" s="1" t="s">
        <v>6275</v>
      </c>
      <c r="D2693" s="1" t="s">
        <v>3988</v>
      </c>
      <c r="E2693" s="1" t="s">
        <v>6292</v>
      </c>
      <c r="F2693" s="1" t="s">
        <v>6277</v>
      </c>
      <c r="G2693" s="2"/>
      <c r="H2693" s="2"/>
      <c r="I2693" s="2"/>
      <c r="J2693" s="2"/>
      <c r="K2693" s="2"/>
      <c r="L2693" s="2"/>
      <c r="M2693" s="5">
        <v>8847</v>
      </c>
      <c r="N2693" s="2"/>
      <c r="O2693" s="2"/>
      <c r="P2693" s="2"/>
      <c r="Q2693" s="5">
        <v>8847</v>
      </c>
      <c r="R2693" s="1" t="s">
        <v>2672</v>
      </c>
      <c r="S2693" s="1" t="s">
        <v>6278</v>
      </c>
      <c r="T2693" s="1" t="s">
        <v>22</v>
      </c>
      <c r="U2693">
        <f>VLOOKUP(E2693,[1]Report!$E$4:$T$4596,16,0)</f>
        <v>0</v>
      </c>
    </row>
    <row r="2694" spans="1:21" x14ac:dyDescent="0.25">
      <c r="A2694" s="1" t="s">
        <v>6372</v>
      </c>
      <c r="B2694" s="1" t="s">
        <v>21</v>
      </c>
      <c r="C2694" s="1" t="s">
        <v>6275</v>
      </c>
      <c r="D2694" s="1" t="s">
        <v>3988</v>
      </c>
      <c r="E2694" s="1" t="s">
        <v>6292</v>
      </c>
      <c r="F2694" s="1" t="s">
        <v>6277</v>
      </c>
      <c r="G2694" s="2"/>
      <c r="H2694" s="2"/>
      <c r="I2694" s="2"/>
      <c r="J2694" s="2"/>
      <c r="K2694" s="2"/>
      <c r="L2694" s="2"/>
      <c r="M2694" s="5">
        <v>36641</v>
      </c>
      <c r="N2694" s="2"/>
      <c r="O2694" s="2"/>
      <c r="P2694" s="2"/>
      <c r="Q2694" s="5">
        <v>36641</v>
      </c>
      <c r="R2694" s="1" t="s">
        <v>2673</v>
      </c>
      <c r="S2694" s="1" t="s">
        <v>6278</v>
      </c>
      <c r="T2694" s="1" t="s">
        <v>22</v>
      </c>
      <c r="U2694">
        <f>VLOOKUP(E2694,[1]Report!$E$4:$T$4596,16,0)</f>
        <v>0</v>
      </c>
    </row>
    <row r="2695" spans="1:21" x14ac:dyDescent="0.25">
      <c r="A2695" s="1" t="s">
        <v>6373</v>
      </c>
      <c r="B2695" s="1" t="s">
        <v>21</v>
      </c>
      <c r="C2695" s="1" t="s">
        <v>6275</v>
      </c>
      <c r="D2695" s="1" t="s">
        <v>3988</v>
      </c>
      <c r="E2695" s="1" t="s">
        <v>6292</v>
      </c>
      <c r="F2695" s="1" t="s">
        <v>6277</v>
      </c>
      <c r="G2695" s="2"/>
      <c r="H2695" s="2"/>
      <c r="I2695" s="2"/>
      <c r="J2695" s="2"/>
      <c r="K2695" s="2"/>
      <c r="L2695" s="2"/>
      <c r="M2695" s="5">
        <v>24680.71</v>
      </c>
      <c r="N2695" s="2"/>
      <c r="O2695" s="2"/>
      <c r="P2695" s="2"/>
      <c r="Q2695" s="5">
        <v>24680.71</v>
      </c>
      <c r="R2695" s="1" t="s">
        <v>2674</v>
      </c>
      <c r="S2695" s="1" t="s">
        <v>6278</v>
      </c>
      <c r="T2695" s="1" t="s">
        <v>22</v>
      </c>
      <c r="U2695">
        <f>VLOOKUP(E2695,[1]Report!$E$4:$T$4596,16,0)</f>
        <v>0</v>
      </c>
    </row>
    <row r="2696" spans="1:21" x14ac:dyDescent="0.25">
      <c r="A2696" s="1" t="s">
        <v>6374</v>
      </c>
      <c r="B2696" s="1" t="s">
        <v>21</v>
      </c>
      <c r="C2696" s="1" t="s">
        <v>6275</v>
      </c>
      <c r="D2696" s="1" t="s">
        <v>3988</v>
      </c>
      <c r="E2696" s="1" t="s">
        <v>6292</v>
      </c>
      <c r="F2696" s="1" t="s">
        <v>6277</v>
      </c>
      <c r="G2696" s="2"/>
      <c r="H2696" s="2"/>
      <c r="I2696" s="2"/>
      <c r="J2696" s="2"/>
      <c r="K2696" s="2"/>
      <c r="L2696" s="2"/>
      <c r="M2696" s="5">
        <v>10681</v>
      </c>
      <c r="N2696" s="2"/>
      <c r="O2696" s="2"/>
      <c r="P2696" s="2"/>
      <c r="Q2696" s="5">
        <v>10681</v>
      </c>
      <c r="R2696" s="1" t="s">
        <v>2675</v>
      </c>
      <c r="S2696" s="1" t="s">
        <v>6278</v>
      </c>
      <c r="T2696" s="1" t="s">
        <v>22</v>
      </c>
      <c r="U2696">
        <f>VLOOKUP(E2696,[1]Report!$E$4:$T$4596,16,0)</f>
        <v>0</v>
      </c>
    </row>
    <row r="2697" spans="1:21" x14ac:dyDescent="0.25">
      <c r="A2697" s="1" t="s">
        <v>6375</v>
      </c>
      <c r="B2697" s="1" t="s">
        <v>21</v>
      </c>
      <c r="C2697" s="1" t="s">
        <v>6275</v>
      </c>
      <c r="D2697" s="1" t="s">
        <v>3988</v>
      </c>
      <c r="E2697" s="1" t="s">
        <v>6292</v>
      </c>
      <c r="F2697" s="1" t="s">
        <v>6277</v>
      </c>
      <c r="G2697" s="2"/>
      <c r="H2697" s="2"/>
      <c r="I2697" s="2"/>
      <c r="J2697" s="2"/>
      <c r="K2697" s="2"/>
      <c r="L2697" s="2"/>
      <c r="M2697" s="5">
        <v>3810</v>
      </c>
      <c r="N2697" s="2"/>
      <c r="O2697" s="2"/>
      <c r="P2697" s="2"/>
      <c r="Q2697" s="5">
        <v>3810</v>
      </c>
      <c r="R2697" s="1" t="s">
        <v>1708</v>
      </c>
      <c r="S2697" s="1" t="s">
        <v>6278</v>
      </c>
      <c r="T2697" s="1" t="s">
        <v>22</v>
      </c>
      <c r="U2697">
        <f>VLOOKUP(E2697,[1]Report!$E$4:$T$4596,16,0)</f>
        <v>0</v>
      </c>
    </row>
    <row r="2698" spans="1:21" x14ac:dyDescent="0.25">
      <c r="A2698" s="1" t="s">
        <v>6376</v>
      </c>
      <c r="B2698" s="1" t="s">
        <v>21</v>
      </c>
      <c r="C2698" s="1" t="s">
        <v>6275</v>
      </c>
      <c r="D2698" s="1" t="s">
        <v>3988</v>
      </c>
      <c r="E2698" s="1" t="s">
        <v>6292</v>
      </c>
      <c r="F2698" s="1" t="s">
        <v>6277</v>
      </c>
      <c r="G2698" s="2"/>
      <c r="H2698" s="2"/>
      <c r="I2698" s="2"/>
      <c r="J2698" s="2"/>
      <c r="K2698" s="2"/>
      <c r="L2698" s="2"/>
      <c r="M2698" s="5">
        <v>27028</v>
      </c>
      <c r="N2698" s="2"/>
      <c r="O2698" s="2"/>
      <c r="P2698" s="2"/>
      <c r="Q2698" s="5">
        <v>27028</v>
      </c>
      <c r="R2698" s="1" t="s">
        <v>2676</v>
      </c>
      <c r="S2698" s="1" t="s">
        <v>6278</v>
      </c>
      <c r="T2698" s="1" t="s">
        <v>22</v>
      </c>
      <c r="U2698">
        <f>VLOOKUP(E2698,[1]Report!$E$4:$T$4596,16,0)</f>
        <v>0</v>
      </c>
    </row>
    <row r="2699" spans="1:21" x14ac:dyDescent="0.25">
      <c r="A2699" s="1" t="s">
        <v>6377</v>
      </c>
      <c r="B2699" s="1" t="s">
        <v>21</v>
      </c>
      <c r="C2699" s="1" t="s">
        <v>6275</v>
      </c>
      <c r="D2699" s="1" t="s">
        <v>3988</v>
      </c>
      <c r="E2699" s="1" t="s">
        <v>6292</v>
      </c>
      <c r="F2699" s="1" t="s">
        <v>6277</v>
      </c>
      <c r="G2699" s="2"/>
      <c r="H2699" s="2"/>
      <c r="I2699" s="2"/>
      <c r="J2699" s="2"/>
      <c r="K2699" s="2"/>
      <c r="L2699" s="2"/>
      <c r="M2699" s="5">
        <v>44483</v>
      </c>
      <c r="N2699" s="2"/>
      <c r="O2699" s="2"/>
      <c r="P2699" s="2"/>
      <c r="Q2699" s="5">
        <v>44483</v>
      </c>
      <c r="R2699" s="1" t="s">
        <v>304</v>
      </c>
      <c r="S2699" s="1" t="s">
        <v>6278</v>
      </c>
      <c r="T2699" s="1" t="s">
        <v>22</v>
      </c>
      <c r="U2699">
        <f>VLOOKUP(E2699,[1]Report!$E$4:$T$4596,16,0)</f>
        <v>0</v>
      </c>
    </row>
    <row r="2700" spans="1:21" x14ac:dyDescent="0.25">
      <c r="A2700" s="1" t="s">
        <v>6378</v>
      </c>
      <c r="B2700" s="1" t="s">
        <v>21</v>
      </c>
      <c r="C2700" s="1" t="s">
        <v>6275</v>
      </c>
      <c r="D2700" s="1" t="s">
        <v>3988</v>
      </c>
      <c r="E2700" s="1" t="s">
        <v>6292</v>
      </c>
      <c r="F2700" s="1" t="s">
        <v>6277</v>
      </c>
      <c r="G2700" s="2"/>
      <c r="H2700" s="2"/>
      <c r="I2700" s="2"/>
      <c r="J2700" s="2"/>
      <c r="K2700" s="2"/>
      <c r="L2700" s="2"/>
      <c r="M2700" s="2"/>
      <c r="N2700" s="5">
        <v>9473</v>
      </c>
      <c r="O2700" s="2"/>
      <c r="P2700" s="2"/>
      <c r="Q2700" s="5">
        <v>9473</v>
      </c>
      <c r="R2700" s="1" t="s">
        <v>2284</v>
      </c>
      <c r="S2700" s="1" t="s">
        <v>6278</v>
      </c>
      <c r="T2700" s="1" t="s">
        <v>22</v>
      </c>
      <c r="U2700">
        <f>VLOOKUP(E2700,[1]Report!$E$4:$T$4596,16,0)</f>
        <v>0</v>
      </c>
    </row>
    <row r="2701" spans="1:21" x14ac:dyDescent="0.25">
      <c r="A2701" s="1" t="s">
        <v>6379</v>
      </c>
      <c r="B2701" s="1" t="s">
        <v>21</v>
      </c>
      <c r="C2701" s="1" t="s">
        <v>6275</v>
      </c>
      <c r="D2701" s="1" t="s">
        <v>3988</v>
      </c>
      <c r="E2701" s="1" t="s">
        <v>6292</v>
      </c>
      <c r="F2701" s="1" t="s">
        <v>6277</v>
      </c>
      <c r="G2701" s="2"/>
      <c r="H2701" s="2"/>
      <c r="I2701" s="2"/>
      <c r="J2701" s="2"/>
      <c r="K2701" s="2"/>
      <c r="L2701" s="2"/>
      <c r="M2701" s="2"/>
      <c r="N2701" s="5">
        <v>7303</v>
      </c>
      <c r="O2701" s="2"/>
      <c r="P2701" s="2"/>
      <c r="Q2701" s="5">
        <v>7303</v>
      </c>
      <c r="R2701" s="1" t="s">
        <v>2285</v>
      </c>
      <c r="S2701" s="1" t="s">
        <v>6278</v>
      </c>
      <c r="T2701" s="1" t="s">
        <v>22</v>
      </c>
      <c r="U2701">
        <f>VLOOKUP(E2701,[1]Report!$E$4:$T$4596,16,0)</f>
        <v>0</v>
      </c>
    </row>
    <row r="2702" spans="1:21" x14ac:dyDescent="0.25">
      <c r="A2702" s="1" t="s">
        <v>6380</v>
      </c>
      <c r="B2702" s="1" t="s">
        <v>21</v>
      </c>
      <c r="C2702" s="1" t="s">
        <v>6275</v>
      </c>
      <c r="D2702" s="1" t="s">
        <v>3988</v>
      </c>
      <c r="E2702" s="1" t="s">
        <v>6292</v>
      </c>
      <c r="F2702" s="1" t="s">
        <v>6277</v>
      </c>
      <c r="G2702" s="2"/>
      <c r="H2702" s="2"/>
      <c r="I2702" s="2"/>
      <c r="J2702" s="2"/>
      <c r="K2702" s="2"/>
      <c r="L2702" s="2"/>
      <c r="M2702" s="5">
        <v>21154</v>
      </c>
      <c r="N2702" s="2"/>
      <c r="O2702" s="2"/>
      <c r="P2702" s="2"/>
      <c r="Q2702" s="5">
        <v>21154</v>
      </c>
      <c r="R2702" s="1" t="s">
        <v>2677</v>
      </c>
      <c r="S2702" s="1" t="s">
        <v>6278</v>
      </c>
      <c r="T2702" s="1" t="s">
        <v>22</v>
      </c>
      <c r="U2702">
        <f>VLOOKUP(E2702,[1]Report!$E$4:$T$4596,16,0)</f>
        <v>0</v>
      </c>
    </row>
    <row r="2703" spans="1:21" x14ac:dyDescent="0.25">
      <c r="A2703" s="1" t="s">
        <v>6381</v>
      </c>
      <c r="B2703" s="1" t="s">
        <v>21</v>
      </c>
      <c r="C2703" s="1" t="s">
        <v>6275</v>
      </c>
      <c r="D2703" s="1" t="s">
        <v>3988</v>
      </c>
      <c r="E2703" s="1" t="s">
        <v>6292</v>
      </c>
      <c r="F2703" s="1" t="s">
        <v>6277</v>
      </c>
      <c r="G2703" s="2"/>
      <c r="H2703" s="2"/>
      <c r="I2703" s="2"/>
      <c r="J2703" s="2"/>
      <c r="K2703" s="2"/>
      <c r="L2703" s="2"/>
      <c r="M2703" s="5">
        <v>29161</v>
      </c>
      <c r="N2703" s="2"/>
      <c r="O2703" s="2"/>
      <c r="P2703" s="2"/>
      <c r="Q2703" s="5">
        <v>29161</v>
      </c>
      <c r="R2703" s="1" t="s">
        <v>62</v>
      </c>
      <c r="S2703" s="1" t="s">
        <v>6278</v>
      </c>
      <c r="T2703" s="1" t="s">
        <v>22</v>
      </c>
      <c r="U2703">
        <f>VLOOKUP(E2703,[1]Report!$E$4:$T$4596,16,0)</f>
        <v>0</v>
      </c>
    </row>
    <row r="2704" spans="1:21" x14ac:dyDescent="0.25">
      <c r="A2704" s="1" t="s">
        <v>6382</v>
      </c>
      <c r="B2704" s="1" t="s">
        <v>21</v>
      </c>
      <c r="C2704" s="1" t="s">
        <v>6275</v>
      </c>
      <c r="D2704" s="1" t="s">
        <v>3988</v>
      </c>
      <c r="E2704" s="1" t="s">
        <v>6292</v>
      </c>
      <c r="F2704" s="1" t="s">
        <v>6277</v>
      </c>
      <c r="G2704" s="2"/>
      <c r="H2704" s="2"/>
      <c r="I2704" s="2"/>
      <c r="J2704" s="2"/>
      <c r="K2704" s="2"/>
      <c r="L2704" s="2"/>
      <c r="M2704" s="5">
        <v>18153.45</v>
      </c>
      <c r="N2704" s="2"/>
      <c r="O2704" s="2"/>
      <c r="P2704" s="2"/>
      <c r="Q2704" s="5">
        <v>18153.45</v>
      </c>
      <c r="R2704" s="1" t="s">
        <v>331</v>
      </c>
      <c r="S2704" s="1" t="s">
        <v>6278</v>
      </c>
      <c r="T2704" s="1" t="s">
        <v>22</v>
      </c>
      <c r="U2704">
        <f>VLOOKUP(E2704,[1]Report!$E$4:$T$4596,16,0)</f>
        <v>0</v>
      </c>
    </row>
    <row r="2705" spans="1:21" x14ac:dyDescent="0.25">
      <c r="A2705" s="1" t="s">
        <v>6383</v>
      </c>
      <c r="B2705" s="1" t="s">
        <v>21</v>
      </c>
      <c r="C2705" s="1" t="s">
        <v>6275</v>
      </c>
      <c r="D2705" s="1" t="s">
        <v>3988</v>
      </c>
      <c r="E2705" s="1" t="s">
        <v>6292</v>
      </c>
      <c r="F2705" s="1" t="s">
        <v>6277</v>
      </c>
      <c r="G2705" s="2"/>
      <c r="H2705" s="2"/>
      <c r="I2705" s="2"/>
      <c r="J2705" s="2"/>
      <c r="K2705" s="2"/>
      <c r="L2705" s="2"/>
      <c r="M2705" s="2"/>
      <c r="N2705" s="5">
        <v>11839</v>
      </c>
      <c r="O2705" s="2"/>
      <c r="P2705" s="2"/>
      <c r="Q2705" s="5">
        <v>11839</v>
      </c>
      <c r="R2705" s="1" t="s">
        <v>352</v>
      </c>
      <c r="S2705" s="1" t="s">
        <v>6278</v>
      </c>
      <c r="T2705" s="1" t="s">
        <v>22</v>
      </c>
      <c r="U2705">
        <f>VLOOKUP(E2705,[1]Report!$E$4:$T$4596,16,0)</f>
        <v>0</v>
      </c>
    </row>
    <row r="2706" spans="1:21" x14ac:dyDescent="0.25">
      <c r="A2706" s="1" t="s">
        <v>6384</v>
      </c>
      <c r="B2706" s="1" t="s">
        <v>21</v>
      </c>
      <c r="C2706" s="1" t="s">
        <v>6275</v>
      </c>
      <c r="D2706" s="1" t="s">
        <v>3988</v>
      </c>
      <c r="E2706" s="1" t="s">
        <v>6292</v>
      </c>
      <c r="F2706" s="1" t="s">
        <v>6277</v>
      </c>
      <c r="G2706" s="2"/>
      <c r="H2706" s="2"/>
      <c r="I2706" s="2"/>
      <c r="J2706" s="2"/>
      <c r="K2706" s="2"/>
      <c r="L2706" s="2"/>
      <c r="M2706" s="5">
        <v>51579</v>
      </c>
      <c r="N2706" s="2"/>
      <c r="O2706" s="2"/>
      <c r="P2706" s="2"/>
      <c r="Q2706" s="5">
        <v>51579</v>
      </c>
      <c r="R2706" s="1" t="s">
        <v>2504</v>
      </c>
      <c r="S2706" s="1" t="s">
        <v>6278</v>
      </c>
      <c r="T2706" s="1" t="s">
        <v>22</v>
      </c>
      <c r="U2706">
        <f>VLOOKUP(E2706,[1]Report!$E$4:$T$4596,16,0)</f>
        <v>0</v>
      </c>
    </row>
    <row r="2707" spans="1:21" x14ac:dyDescent="0.25">
      <c r="A2707" s="1" t="s">
        <v>6385</v>
      </c>
      <c r="B2707" s="1" t="s">
        <v>21</v>
      </c>
      <c r="C2707" s="1" t="s">
        <v>6275</v>
      </c>
      <c r="D2707" s="1" t="s">
        <v>3988</v>
      </c>
      <c r="E2707" s="1" t="s">
        <v>6292</v>
      </c>
      <c r="F2707" s="1" t="s">
        <v>6277</v>
      </c>
      <c r="G2707" s="2"/>
      <c r="H2707" s="2"/>
      <c r="I2707" s="2"/>
      <c r="J2707" s="2"/>
      <c r="K2707" s="2"/>
      <c r="L2707" s="2"/>
      <c r="M2707" s="2"/>
      <c r="N2707" s="5">
        <v>29909</v>
      </c>
      <c r="O2707" s="2"/>
      <c r="P2707" s="2"/>
      <c r="Q2707" s="5">
        <v>29909</v>
      </c>
      <c r="R2707" s="1" t="s">
        <v>2678</v>
      </c>
      <c r="S2707" s="1" t="s">
        <v>6278</v>
      </c>
      <c r="T2707" s="1" t="s">
        <v>22</v>
      </c>
      <c r="U2707">
        <f>VLOOKUP(E2707,[1]Report!$E$4:$T$4596,16,0)</f>
        <v>0</v>
      </c>
    </row>
    <row r="2708" spans="1:21" x14ac:dyDescent="0.25">
      <c r="A2708" s="1" t="s">
        <v>6386</v>
      </c>
      <c r="B2708" s="1" t="s">
        <v>21</v>
      </c>
      <c r="C2708" s="1" t="s">
        <v>6275</v>
      </c>
      <c r="D2708" s="1" t="s">
        <v>3988</v>
      </c>
      <c r="E2708" s="1" t="s">
        <v>6292</v>
      </c>
      <c r="F2708" s="1" t="s">
        <v>6277</v>
      </c>
      <c r="G2708" s="2"/>
      <c r="H2708" s="2"/>
      <c r="I2708" s="2"/>
      <c r="J2708" s="2"/>
      <c r="K2708" s="2"/>
      <c r="L2708" s="2"/>
      <c r="M2708" s="2"/>
      <c r="N2708" s="5">
        <v>2292</v>
      </c>
      <c r="O2708" s="2"/>
      <c r="P2708" s="2"/>
      <c r="Q2708" s="5">
        <v>2292</v>
      </c>
      <c r="R2708" s="1" t="s">
        <v>2679</v>
      </c>
      <c r="S2708" s="1" t="s">
        <v>6278</v>
      </c>
      <c r="T2708" s="1" t="s">
        <v>22</v>
      </c>
      <c r="U2708">
        <f>VLOOKUP(E2708,[1]Report!$E$4:$T$4596,16,0)</f>
        <v>0</v>
      </c>
    </row>
    <row r="2709" spans="1:21" x14ac:dyDescent="0.25">
      <c r="A2709" s="1" t="s">
        <v>6387</v>
      </c>
      <c r="B2709" s="1" t="s">
        <v>21</v>
      </c>
      <c r="C2709" s="1" t="s">
        <v>6275</v>
      </c>
      <c r="D2709" s="1" t="s">
        <v>3988</v>
      </c>
      <c r="E2709" s="1" t="s">
        <v>6292</v>
      </c>
      <c r="F2709" s="1" t="s">
        <v>6277</v>
      </c>
      <c r="G2709" s="2"/>
      <c r="H2709" s="2"/>
      <c r="I2709" s="2"/>
      <c r="J2709" s="2"/>
      <c r="K2709" s="2"/>
      <c r="L2709" s="2"/>
      <c r="M2709" s="5">
        <v>50111</v>
      </c>
      <c r="N2709" s="2"/>
      <c r="O2709" s="2"/>
      <c r="P2709" s="2"/>
      <c r="Q2709" s="5">
        <v>50111</v>
      </c>
      <c r="R2709" s="1" t="s">
        <v>305</v>
      </c>
      <c r="S2709" s="1" t="s">
        <v>6278</v>
      </c>
      <c r="T2709" s="1" t="s">
        <v>22</v>
      </c>
      <c r="U2709">
        <f>VLOOKUP(E2709,[1]Report!$E$4:$T$4596,16,0)</f>
        <v>0</v>
      </c>
    </row>
    <row r="2710" spans="1:21" x14ac:dyDescent="0.25">
      <c r="A2710" s="1" t="s">
        <v>6388</v>
      </c>
      <c r="B2710" s="1" t="s">
        <v>21</v>
      </c>
      <c r="C2710" s="1" t="s">
        <v>6275</v>
      </c>
      <c r="D2710" s="1" t="s">
        <v>3988</v>
      </c>
      <c r="E2710" s="1" t="s">
        <v>6292</v>
      </c>
      <c r="F2710" s="1" t="s">
        <v>6277</v>
      </c>
      <c r="G2710" s="2"/>
      <c r="H2710" s="2"/>
      <c r="I2710" s="2"/>
      <c r="J2710" s="2"/>
      <c r="K2710" s="2"/>
      <c r="L2710" s="2"/>
      <c r="M2710" s="2"/>
      <c r="N2710" s="5">
        <v>9022</v>
      </c>
      <c r="O2710" s="2"/>
      <c r="P2710" s="2"/>
      <c r="Q2710" s="5">
        <v>9022</v>
      </c>
      <c r="R2710" s="1" t="s">
        <v>225</v>
      </c>
      <c r="S2710" s="1" t="s">
        <v>6278</v>
      </c>
      <c r="T2710" s="1" t="s">
        <v>22</v>
      </c>
      <c r="U2710">
        <f>VLOOKUP(E2710,[1]Report!$E$4:$T$4596,16,0)</f>
        <v>0</v>
      </c>
    </row>
    <row r="2711" spans="1:21" x14ac:dyDescent="0.25">
      <c r="A2711" s="1" t="s">
        <v>6389</v>
      </c>
      <c r="B2711" s="1" t="s">
        <v>21</v>
      </c>
      <c r="C2711" s="1" t="s">
        <v>6275</v>
      </c>
      <c r="D2711" s="1" t="s">
        <v>3988</v>
      </c>
      <c r="E2711" s="1" t="s">
        <v>6292</v>
      </c>
      <c r="F2711" s="1" t="s">
        <v>6277</v>
      </c>
      <c r="G2711" s="2"/>
      <c r="H2711" s="2"/>
      <c r="I2711" s="2"/>
      <c r="J2711" s="2"/>
      <c r="K2711" s="2"/>
      <c r="L2711" s="2"/>
      <c r="M2711" s="2"/>
      <c r="N2711" s="5">
        <v>16453</v>
      </c>
      <c r="O2711" s="2"/>
      <c r="P2711" s="2"/>
      <c r="Q2711" s="5">
        <v>16453</v>
      </c>
      <c r="R2711" s="1" t="s">
        <v>226</v>
      </c>
      <c r="S2711" s="1" t="s">
        <v>6278</v>
      </c>
      <c r="T2711" s="1" t="s">
        <v>22</v>
      </c>
      <c r="U2711">
        <f>VLOOKUP(E2711,[1]Report!$E$4:$T$4596,16,0)</f>
        <v>0</v>
      </c>
    </row>
    <row r="2712" spans="1:21" x14ac:dyDescent="0.25">
      <c r="A2712" s="1" t="s">
        <v>6390</v>
      </c>
      <c r="B2712" s="1" t="s">
        <v>21</v>
      </c>
      <c r="C2712" s="1" t="s">
        <v>6275</v>
      </c>
      <c r="D2712" s="1" t="s">
        <v>3988</v>
      </c>
      <c r="E2712" s="1" t="s">
        <v>6292</v>
      </c>
      <c r="F2712" s="1" t="s">
        <v>6277</v>
      </c>
      <c r="G2712" s="2"/>
      <c r="H2712" s="2"/>
      <c r="I2712" s="2"/>
      <c r="J2712" s="2"/>
      <c r="K2712" s="2"/>
      <c r="L2712" s="2"/>
      <c r="M2712" s="2"/>
      <c r="N2712" s="5">
        <v>31806</v>
      </c>
      <c r="O2712" s="2"/>
      <c r="P2712" s="2"/>
      <c r="Q2712" s="5">
        <v>31806</v>
      </c>
      <c r="R2712" s="1" t="s">
        <v>306</v>
      </c>
      <c r="S2712" s="1" t="s">
        <v>6278</v>
      </c>
      <c r="T2712" s="1" t="s">
        <v>22</v>
      </c>
      <c r="U2712">
        <f>VLOOKUP(E2712,[1]Report!$E$4:$T$4596,16,0)</f>
        <v>0</v>
      </c>
    </row>
    <row r="2713" spans="1:21" x14ac:dyDescent="0.25">
      <c r="A2713" s="1" t="s">
        <v>6391</v>
      </c>
      <c r="B2713" s="1" t="s">
        <v>21</v>
      </c>
      <c r="C2713" s="1" t="s">
        <v>6275</v>
      </c>
      <c r="D2713" s="1" t="s">
        <v>3988</v>
      </c>
      <c r="E2713" s="1" t="s">
        <v>6292</v>
      </c>
      <c r="F2713" s="1" t="s">
        <v>6277</v>
      </c>
      <c r="G2713" s="2"/>
      <c r="H2713" s="2"/>
      <c r="I2713" s="2"/>
      <c r="J2713" s="2"/>
      <c r="K2713" s="2"/>
      <c r="L2713" s="2"/>
      <c r="M2713" s="2"/>
      <c r="N2713" s="5">
        <v>15127</v>
      </c>
      <c r="O2713" s="2"/>
      <c r="P2713" s="2"/>
      <c r="Q2713" s="5">
        <v>15127</v>
      </c>
      <c r="R2713" s="1" t="s">
        <v>332</v>
      </c>
      <c r="S2713" s="1" t="s">
        <v>6278</v>
      </c>
      <c r="T2713" s="1" t="s">
        <v>22</v>
      </c>
      <c r="U2713">
        <f>VLOOKUP(E2713,[1]Report!$E$4:$T$4596,16,0)</f>
        <v>0</v>
      </c>
    </row>
    <row r="2714" spans="1:21" x14ac:dyDescent="0.25">
      <c r="A2714" s="1" t="s">
        <v>6392</v>
      </c>
      <c r="B2714" s="1" t="s">
        <v>21</v>
      </c>
      <c r="C2714" s="1" t="s">
        <v>6275</v>
      </c>
      <c r="D2714" s="1" t="s">
        <v>3988</v>
      </c>
      <c r="E2714" s="1" t="s">
        <v>6292</v>
      </c>
      <c r="F2714" s="1" t="s">
        <v>6277</v>
      </c>
      <c r="G2714" s="2"/>
      <c r="H2714" s="2"/>
      <c r="I2714" s="2"/>
      <c r="J2714" s="2"/>
      <c r="K2714" s="2"/>
      <c r="L2714" s="2"/>
      <c r="M2714" s="2"/>
      <c r="N2714" s="5">
        <v>25613</v>
      </c>
      <c r="O2714" s="2"/>
      <c r="P2714" s="2"/>
      <c r="Q2714" s="5">
        <v>25613</v>
      </c>
      <c r="R2714" s="1" t="s">
        <v>2680</v>
      </c>
      <c r="S2714" s="1" t="s">
        <v>6278</v>
      </c>
      <c r="T2714" s="1" t="s">
        <v>22</v>
      </c>
      <c r="U2714">
        <f>VLOOKUP(E2714,[1]Report!$E$4:$T$4596,16,0)</f>
        <v>0</v>
      </c>
    </row>
    <row r="2715" spans="1:21" x14ac:dyDescent="0.25">
      <c r="A2715" s="1" t="s">
        <v>6393</v>
      </c>
      <c r="B2715" s="1" t="s">
        <v>21</v>
      </c>
      <c r="C2715" s="1" t="s">
        <v>6275</v>
      </c>
      <c r="D2715" s="1" t="s">
        <v>3988</v>
      </c>
      <c r="E2715" s="1" t="s">
        <v>6292</v>
      </c>
      <c r="F2715" s="1" t="s">
        <v>6277</v>
      </c>
      <c r="G2715" s="2"/>
      <c r="H2715" s="2"/>
      <c r="I2715" s="2"/>
      <c r="J2715" s="2"/>
      <c r="K2715" s="2"/>
      <c r="L2715" s="2"/>
      <c r="M2715" s="2"/>
      <c r="N2715" s="5">
        <v>23713</v>
      </c>
      <c r="O2715" s="2"/>
      <c r="P2715" s="2"/>
      <c r="Q2715" s="5">
        <v>23713</v>
      </c>
      <c r="R2715" s="1" t="s">
        <v>2286</v>
      </c>
      <c r="S2715" s="1" t="s">
        <v>6278</v>
      </c>
      <c r="T2715" s="1" t="s">
        <v>22</v>
      </c>
      <c r="U2715">
        <f>VLOOKUP(E2715,[1]Report!$E$4:$T$4596,16,0)</f>
        <v>0</v>
      </c>
    </row>
    <row r="2716" spans="1:21" x14ac:dyDescent="0.25">
      <c r="A2716" s="1" t="s">
        <v>6394</v>
      </c>
      <c r="B2716" s="1" t="s">
        <v>21</v>
      </c>
      <c r="C2716" s="1" t="s">
        <v>6275</v>
      </c>
      <c r="D2716" s="1" t="s">
        <v>3988</v>
      </c>
      <c r="E2716" s="1" t="s">
        <v>6292</v>
      </c>
      <c r="F2716" s="1" t="s">
        <v>6277</v>
      </c>
      <c r="G2716" s="2"/>
      <c r="H2716" s="2"/>
      <c r="I2716" s="2"/>
      <c r="J2716" s="2"/>
      <c r="K2716" s="2"/>
      <c r="L2716" s="2"/>
      <c r="M2716" s="2"/>
      <c r="N2716" s="5">
        <v>26101</v>
      </c>
      <c r="O2716" s="2"/>
      <c r="P2716" s="2"/>
      <c r="Q2716" s="5">
        <v>26101</v>
      </c>
      <c r="R2716" s="1" t="s">
        <v>2505</v>
      </c>
      <c r="S2716" s="1" t="s">
        <v>6278</v>
      </c>
      <c r="T2716" s="1" t="s">
        <v>22</v>
      </c>
      <c r="U2716">
        <f>VLOOKUP(E2716,[1]Report!$E$4:$T$4596,16,0)</f>
        <v>0</v>
      </c>
    </row>
    <row r="2717" spans="1:21" x14ac:dyDescent="0.25">
      <c r="A2717" s="1" t="s">
        <v>6395</v>
      </c>
      <c r="B2717" s="1" t="s">
        <v>21</v>
      </c>
      <c r="C2717" s="1" t="s">
        <v>6275</v>
      </c>
      <c r="D2717" s="1" t="s">
        <v>3988</v>
      </c>
      <c r="E2717" s="1" t="s">
        <v>6292</v>
      </c>
      <c r="F2717" s="1" t="s">
        <v>6277</v>
      </c>
      <c r="G2717" s="2"/>
      <c r="H2717" s="2"/>
      <c r="I2717" s="2"/>
      <c r="J2717" s="2"/>
      <c r="K2717" s="2"/>
      <c r="L2717" s="2"/>
      <c r="M2717" s="2"/>
      <c r="N2717" s="5">
        <v>25601</v>
      </c>
      <c r="O2717" s="2"/>
      <c r="P2717" s="2"/>
      <c r="Q2717" s="5">
        <v>25601</v>
      </c>
      <c r="R2717" s="1" t="s">
        <v>2506</v>
      </c>
      <c r="S2717" s="1" t="s">
        <v>6278</v>
      </c>
      <c r="T2717" s="1" t="s">
        <v>22</v>
      </c>
      <c r="U2717">
        <f>VLOOKUP(E2717,[1]Report!$E$4:$T$4596,16,0)</f>
        <v>0</v>
      </c>
    </row>
    <row r="2718" spans="1:21" x14ac:dyDescent="0.25">
      <c r="A2718" s="1" t="s">
        <v>6396</v>
      </c>
      <c r="B2718" s="1" t="s">
        <v>21</v>
      </c>
      <c r="C2718" s="1" t="s">
        <v>6275</v>
      </c>
      <c r="D2718" s="1" t="s">
        <v>3988</v>
      </c>
      <c r="E2718" s="1" t="s">
        <v>6292</v>
      </c>
      <c r="F2718" s="1" t="s">
        <v>6277</v>
      </c>
      <c r="G2718" s="2"/>
      <c r="H2718" s="5">
        <v>3517</v>
      </c>
      <c r="I2718" s="2"/>
      <c r="J2718" s="2"/>
      <c r="K2718" s="2"/>
      <c r="L2718" s="2"/>
      <c r="M2718" s="2"/>
      <c r="N2718" s="2"/>
      <c r="O2718" s="2"/>
      <c r="P2718" s="2"/>
      <c r="Q2718" s="5">
        <v>3517</v>
      </c>
      <c r="R2718" s="1" t="s">
        <v>2819</v>
      </c>
      <c r="S2718" s="1" t="s">
        <v>6278</v>
      </c>
      <c r="T2718" s="1" t="s">
        <v>22</v>
      </c>
      <c r="U2718">
        <f>VLOOKUP(E2718,[1]Report!$E$4:$T$4596,16,0)</f>
        <v>0</v>
      </c>
    </row>
    <row r="2719" spans="1:21" x14ac:dyDescent="0.25">
      <c r="A2719" s="1" t="s">
        <v>6398</v>
      </c>
      <c r="B2719" s="1" t="s">
        <v>21</v>
      </c>
      <c r="C2719" s="1" t="s">
        <v>6275</v>
      </c>
      <c r="D2719" s="1" t="s">
        <v>3988</v>
      </c>
      <c r="E2719" s="1" t="s">
        <v>6292</v>
      </c>
      <c r="F2719" s="1" t="s">
        <v>6277</v>
      </c>
      <c r="G2719" s="2"/>
      <c r="H2719" s="5">
        <v>9617</v>
      </c>
      <c r="I2719" s="2"/>
      <c r="J2719" s="2"/>
      <c r="K2719" s="2"/>
      <c r="L2719" s="2"/>
      <c r="M2719" s="2"/>
      <c r="N2719" s="2"/>
      <c r="O2719" s="2"/>
      <c r="P2719" s="2"/>
      <c r="Q2719" s="5">
        <v>9617</v>
      </c>
      <c r="R2719" s="1" t="s">
        <v>2682</v>
      </c>
      <c r="S2719" s="1" t="s">
        <v>6278</v>
      </c>
      <c r="T2719" s="1" t="s">
        <v>22</v>
      </c>
      <c r="U2719">
        <f>VLOOKUP(E2719,[1]Report!$E$4:$T$4596,16,0)</f>
        <v>0</v>
      </c>
    </row>
    <row r="2720" spans="1:21" x14ac:dyDescent="0.25">
      <c r="A2720" s="1" t="s">
        <v>6399</v>
      </c>
      <c r="B2720" s="1" t="s">
        <v>21</v>
      </c>
      <c r="C2720" s="1" t="s">
        <v>6275</v>
      </c>
      <c r="D2720" s="1" t="s">
        <v>3988</v>
      </c>
      <c r="E2720" s="1" t="s">
        <v>6292</v>
      </c>
      <c r="F2720" s="1" t="s">
        <v>6277</v>
      </c>
      <c r="G2720" s="2"/>
      <c r="H2720" s="2"/>
      <c r="I2720" s="2"/>
      <c r="J2720" s="2"/>
      <c r="K2720" s="2"/>
      <c r="L2720" s="2"/>
      <c r="M2720" s="2"/>
      <c r="N2720" s="2"/>
      <c r="O2720" s="5">
        <v>41275</v>
      </c>
      <c r="P2720" s="2"/>
      <c r="Q2720" s="5">
        <v>41275</v>
      </c>
      <c r="R2720" s="1" t="s">
        <v>307</v>
      </c>
      <c r="S2720" s="1" t="s">
        <v>6278</v>
      </c>
      <c r="T2720" s="1" t="s">
        <v>22</v>
      </c>
      <c r="U2720">
        <f>VLOOKUP(E2720,[1]Report!$E$4:$T$4596,16,0)</f>
        <v>0</v>
      </c>
    </row>
    <row r="2721" spans="1:21" x14ac:dyDescent="0.25">
      <c r="A2721" s="1" t="s">
        <v>6400</v>
      </c>
      <c r="B2721" s="1" t="s">
        <v>21</v>
      </c>
      <c r="C2721" s="1" t="s">
        <v>6275</v>
      </c>
      <c r="D2721" s="1" t="s">
        <v>3988</v>
      </c>
      <c r="E2721" s="1" t="s">
        <v>6292</v>
      </c>
      <c r="F2721" s="1" t="s">
        <v>6277</v>
      </c>
      <c r="G2721" s="2"/>
      <c r="H2721" s="5">
        <v>3429</v>
      </c>
      <c r="I2721" s="2"/>
      <c r="J2721" s="2"/>
      <c r="K2721" s="2"/>
      <c r="L2721" s="2"/>
      <c r="M2721" s="2"/>
      <c r="N2721" s="2"/>
      <c r="O2721" s="2"/>
      <c r="P2721" s="2"/>
      <c r="Q2721" s="5">
        <v>3429</v>
      </c>
      <c r="R2721" s="1" t="s">
        <v>228</v>
      </c>
      <c r="S2721" s="1" t="s">
        <v>6278</v>
      </c>
      <c r="T2721" s="1" t="s">
        <v>22</v>
      </c>
      <c r="U2721">
        <f>VLOOKUP(E2721,[1]Report!$E$4:$T$4596,16,0)</f>
        <v>0</v>
      </c>
    </row>
    <row r="2722" spans="1:21" x14ac:dyDescent="0.25">
      <c r="A2722" s="1" t="s">
        <v>6401</v>
      </c>
      <c r="B2722" s="1" t="s">
        <v>21</v>
      </c>
      <c r="C2722" s="1" t="s">
        <v>6275</v>
      </c>
      <c r="D2722" s="1" t="s">
        <v>3988</v>
      </c>
      <c r="E2722" s="1" t="s">
        <v>6292</v>
      </c>
      <c r="F2722" s="1" t="s">
        <v>6277</v>
      </c>
      <c r="G2722" s="2"/>
      <c r="H2722" s="5">
        <v>4671</v>
      </c>
      <c r="I2722" s="2"/>
      <c r="J2722" s="2"/>
      <c r="K2722" s="2"/>
      <c r="L2722" s="2"/>
      <c r="M2722" s="2"/>
      <c r="N2722" s="2"/>
      <c r="O2722" s="2"/>
      <c r="P2722" s="2"/>
      <c r="Q2722" s="5">
        <v>4671</v>
      </c>
      <c r="R2722" s="1" t="s">
        <v>2295</v>
      </c>
      <c r="S2722" s="1" t="s">
        <v>6278</v>
      </c>
      <c r="T2722" s="1" t="s">
        <v>22</v>
      </c>
      <c r="U2722">
        <f>VLOOKUP(E2722,[1]Report!$E$4:$T$4596,16,0)</f>
        <v>0</v>
      </c>
    </row>
    <row r="2723" spans="1:21" x14ac:dyDescent="0.25">
      <c r="A2723" s="1" t="s">
        <v>6402</v>
      </c>
      <c r="B2723" s="1" t="s">
        <v>21</v>
      </c>
      <c r="C2723" s="1" t="s">
        <v>6275</v>
      </c>
      <c r="D2723" s="1" t="s">
        <v>3988</v>
      </c>
      <c r="E2723" s="1" t="s">
        <v>6292</v>
      </c>
      <c r="F2723" s="1" t="s">
        <v>6277</v>
      </c>
      <c r="G2723" s="2"/>
      <c r="H2723" s="2"/>
      <c r="I2723" s="2"/>
      <c r="J2723" s="2"/>
      <c r="K2723" s="2"/>
      <c r="L2723" s="2"/>
      <c r="M2723" s="2"/>
      <c r="N2723" s="2"/>
      <c r="O2723" s="5">
        <v>13264</v>
      </c>
      <c r="P2723" s="2"/>
      <c r="Q2723" s="5">
        <v>13264</v>
      </c>
      <c r="R2723" s="1" t="s">
        <v>309</v>
      </c>
      <c r="S2723" s="1" t="s">
        <v>6278</v>
      </c>
      <c r="T2723" s="1" t="s">
        <v>22</v>
      </c>
      <c r="U2723">
        <f>VLOOKUP(E2723,[1]Report!$E$4:$T$4596,16,0)</f>
        <v>0</v>
      </c>
    </row>
    <row r="2724" spans="1:21" x14ac:dyDescent="0.25">
      <c r="A2724" s="1" t="s">
        <v>6403</v>
      </c>
      <c r="B2724" s="1" t="s">
        <v>21</v>
      </c>
      <c r="C2724" s="1" t="s">
        <v>6275</v>
      </c>
      <c r="D2724" s="1" t="s">
        <v>3988</v>
      </c>
      <c r="E2724" s="1" t="s">
        <v>6292</v>
      </c>
      <c r="F2724" s="1" t="s">
        <v>6277</v>
      </c>
      <c r="G2724" s="5">
        <v>21338</v>
      </c>
      <c r="H2724" s="2"/>
      <c r="I2724" s="2"/>
      <c r="J2724" s="2"/>
      <c r="K2724" s="2"/>
      <c r="L2724" s="2"/>
      <c r="M2724" s="2"/>
      <c r="N2724" s="2"/>
      <c r="O2724" s="2"/>
      <c r="P2724" s="2"/>
      <c r="Q2724" s="5">
        <v>21338</v>
      </c>
      <c r="R2724" s="1" t="s">
        <v>2452</v>
      </c>
      <c r="S2724" s="1" t="s">
        <v>6278</v>
      </c>
      <c r="T2724" s="1" t="s">
        <v>22</v>
      </c>
      <c r="U2724">
        <f>VLOOKUP(E2724,[1]Report!$E$4:$T$4596,16,0)</f>
        <v>0</v>
      </c>
    </row>
    <row r="2725" spans="1:21" x14ac:dyDescent="0.25">
      <c r="A2725" s="1" t="s">
        <v>6404</v>
      </c>
      <c r="B2725" s="1" t="s">
        <v>21</v>
      </c>
      <c r="C2725" s="1" t="s">
        <v>6405</v>
      </c>
      <c r="D2725" s="1" t="s">
        <v>3988</v>
      </c>
      <c r="E2725" s="1" t="s">
        <v>6406</v>
      </c>
      <c r="F2725" s="1" t="s">
        <v>6277</v>
      </c>
      <c r="G2725" s="2"/>
      <c r="H2725" s="2"/>
      <c r="I2725" s="2"/>
      <c r="J2725" s="2"/>
      <c r="K2725" s="5">
        <v>40000</v>
      </c>
      <c r="L2725" s="2"/>
      <c r="M2725" s="2"/>
      <c r="N2725" s="2"/>
      <c r="O2725" s="2"/>
      <c r="P2725" s="2"/>
      <c r="Q2725" s="5">
        <v>40000</v>
      </c>
      <c r="R2725" s="1" t="s">
        <v>6407</v>
      </c>
      <c r="S2725" s="1" t="s">
        <v>6408</v>
      </c>
      <c r="T2725" s="1" t="s">
        <v>22</v>
      </c>
      <c r="U2725">
        <f>VLOOKUP(E2725,[1]Report!$E$4:$T$4596,16,0)</f>
        <v>0</v>
      </c>
    </row>
    <row r="2726" spans="1:21" x14ac:dyDescent="0.25">
      <c r="A2726" s="1" t="s">
        <v>6409</v>
      </c>
      <c r="B2726" s="1" t="s">
        <v>21</v>
      </c>
      <c r="C2726" s="1" t="s">
        <v>6405</v>
      </c>
      <c r="D2726" s="1" t="s">
        <v>3988</v>
      </c>
      <c r="E2726" s="1" t="s">
        <v>6406</v>
      </c>
      <c r="F2726" s="1" t="s">
        <v>6277</v>
      </c>
      <c r="G2726" s="2"/>
      <c r="H2726" s="2"/>
      <c r="I2726" s="2"/>
      <c r="J2726" s="2"/>
      <c r="K2726" s="2"/>
      <c r="L2726" s="5">
        <v>10000</v>
      </c>
      <c r="M2726" s="2"/>
      <c r="N2726" s="2"/>
      <c r="O2726" s="2"/>
      <c r="P2726" s="2"/>
      <c r="Q2726" s="5">
        <v>10000</v>
      </c>
      <c r="R2726" s="1" t="s">
        <v>6410</v>
      </c>
      <c r="S2726" s="1" t="s">
        <v>6408</v>
      </c>
      <c r="T2726" s="1" t="s">
        <v>22</v>
      </c>
      <c r="U2726">
        <f>VLOOKUP(E2726,[1]Report!$E$4:$T$4596,16,0)</f>
        <v>0</v>
      </c>
    </row>
    <row r="2727" spans="1:21" x14ac:dyDescent="0.25">
      <c r="A2727" s="1" t="s">
        <v>6411</v>
      </c>
      <c r="B2727" s="1" t="s">
        <v>21</v>
      </c>
      <c r="C2727" s="1" t="s">
        <v>6405</v>
      </c>
      <c r="D2727" s="1" t="s">
        <v>3988</v>
      </c>
      <c r="E2727" s="1" t="s">
        <v>6406</v>
      </c>
      <c r="F2727" s="1" t="s">
        <v>6277</v>
      </c>
      <c r="G2727" s="2"/>
      <c r="H2727" s="2"/>
      <c r="I2727" s="2"/>
      <c r="J2727" s="2"/>
      <c r="K2727" s="2"/>
      <c r="L2727" s="5">
        <v>40000</v>
      </c>
      <c r="M2727" s="2"/>
      <c r="N2727" s="2"/>
      <c r="O2727" s="2"/>
      <c r="P2727" s="2"/>
      <c r="Q2727" s="5">
        <v>40000</v>
      </c>
      <c r="R2727" s="1" t="s">
        <v>6412</v>
      </c>
      <c r="S2727" s="1" t="s">
        <v>6408</v>
      </c>
      <c r="T2727" s="1" t="s">
        <v>22</v>
      </c>
      <c r="U2727">
        <f>VLOOKUP(E2727,[1]Report!$E$4:$T$4596,16,0)</f>
        <v>0</v>
      </c>
    </row>
    <row r="2728" spans="1:21" x14ac:dyDescent="0.25">
      <c r="A2728" s="1" t="s">
        <v>6413</v>
      </c>
      <c r="B2728" s="1" t="s">
        <v>21</v>
      </c>
      <c r="C2728" s="1" t="s">
        <v>6405</v>
      </c>
      <c r="D2728" s="1" t="s">
        <v>3988</v>
      </c>
      <c r="E2728" s="1" t="s">
        <v>6406</v>
      </c>
      <c r="F2728" s="1" t="s">
        <v>6277</v>
      </c>
      <c r="G2728" s="2"/>
      <c r="H2728" s="2"/>
      <c r="I2728" s="2"/>
      <c r="J2728" s="2"/>
      <c r="K2728" s="2"/>
      <c r="L2728" s="2"/>
      <c r="M2728" s="5">
        <v>40000</v>
      </c>
      <c r="N2728" s="2"/>
      <c r="O2728" s="2"/>
      <c r="P2728" s="2"/>
      <c r="Q2728" s="5">
        <v>40000</v>
      </c>
      <c r="R2728" s="1" t="s">
        <v>6414</v>
      </c>
      <c r="S2728" s="1" t="s">
        <v>6408</v>
      </c>
      <c r="T2728" s="1" t="s">
        <v>22</v>
      </c>
      <c r="U2728">
        <f>VLOOKUP(E2728,[1]Report!$E$4:$T$4596,16,0)</f>
        <v>0</v>
      </c>
    </row>
    <row r="2729" spans="1:21" x14ac:dyDescent="0.25">
      <c r="A2729" s="1" t="s">
        <v>6415</v>
      </c>
      <c r="B2729" s="1" t="s">
        <v>21</v>
      </c>
      <c r="C2729" s="1" t="s">
        <v>6405</v>
      </c>
      <c r="D2729" s="1" t="s">
        <v>3988</v>
      </c>
      <c r="E2729" s="1" t="s">
        <v>6406</v>
      </c>
      <c r="F2729" s="1" t="s">
        <v>6277</v>
      </c>
      <c r="G2729" s="2"/>
      <c r="H2729" s="2"/>
      <c r="I2729" s="2"/>
      <c r="J2729" s="2"/>
      <c r="K2729" s="2"/>
      <c r="L2729" s="2"/>
      <c r="M2729" s="2"/>
      <c r="N2729" s="5">
        <v>5000</v>
      </c>
      <c r="O2729" s="2"/>
      <c r="P2729" s="2"/>
      <c r="Q2729" s="5">
        <v>5000</v>
      </c>
      <c r="R2729" s="1" t="s">
        <v>6416</v>
      </c>
      <c r="S2729" s="1" t="s">
        <v>6408</v>
      </c>
      <c r="T2729" s="1" t="s">
        <v>22</v>
      </c>
      <c r="U2729">
        <f>VLOOKUP(E2729,[1]Report!$E$4:$T$4596,16,0)</f>
        <v>0</v>
      </c>
    </row>
    <row r="2730" spans="1:21" x14ac:dyDescent="0.25">
      <c r="A2730" s="1" t="s">
        <v>6417</v>
      </c>
      <c r="B2730" s="1" t="s">
        <v>21</v>
      </c>
      <c r="C2730" s="1" t="s">
        <v>6418</v>
      </c>
      <c r="D2730" s="1" t="s">
        <v>3988</v>
      </c>
      <c r="E2730" s="1" t="s">
        <v>6419</v>
      </c>
      <c r="F2730" s="1" t="s">
        <v>6277</v>
      </c>
      <c r="G2730" s="2"/>
      <c r="H2730" s="5">
        <v>38000</v>
      </c>
      <c r="I2730" s="2"/>
      <c r="J2730" s="2"/>
      <c r="K2730" s="2"/>
      <c r="L2730" s="2"/>
      <c r="M2730" s="2"/>
      <c r="N2730" s="2"/>
      <c r="O2730" s="2"/>
      <c r="P2730" s="2"/>
      <c r="Q2730" s="5">
        <v>38000</v>
      </c>
      <c r="R2730" s="1" t="s">
        <v>2258</v>
      </c>
      <c r="S2730" s="1" t="s">
        <v>6278</v>
      </c>
      <c r="T2730" s="1" t="s">
        <v>22</v>
      </c>
      <c r="U2730">
        <f>VLOOKUP(E2730,[1]Report!$E$4:$T$4596,16,0)</f>
        <v>0</v>
      </c>
    </row>
    <row r="2731" spans="1:21" x14ac:dyDescent="0.25">
      <c r="A2731" s="1" t="s">
        <v>6420</v>
      </c>
      <c r="B2731" s="1" t="s">
        <v>21</v>
      </c>
      <c r="C2731" s="1" t="s">
        <v>6418</v>
      </c>
      <c r="D2731" s="1" t="s">
        <v>3988</v>
      </c>
      <c r="E2731" s="1" t="s">
        <v>6419</v>
      </c>
      <c r="F2731" s="1" t="s">
        <v>6277</v>
      </c>
      <c r="G2731" s="2"/>
      <c r="H2731" s="5">
        <v>38000</v>
      </c>
      <c r="I2731" s="2"/>
      <c r="J2731" s="2"/>
      <c r="K2731" s="2"/>
      <c r="L2731" s="2"/>
      <c r="M2731" s="2"/>
      <c r="N2731" s="2"/>
      <c r="O2731" s="2"/>
      <c r="P2731" s="2"/>
      <c r="Q2731" s="5">
        <v>38000</v>
      </c>
      <c r="R2731" s="1" t="s">
        <v>56</v>
      </c>
      <c r="S2731" s="1" t="s">
        <v>6278</v>
      </c>
      <c r="T2731" s="1" t="s">
        <v>22</v>
      </c>
      <c r="U2731">
        <f>VLOOKUP(E2731,[1]Report!$E$4:$T$4596,16,0)</f>
        <v>0</v>
      </c>
    </row>
    <row r="2732" spans="1:21" x14ac:dyDescent="0.25">
      <c r="A2732" s="1" t="s">
        <v>6421</v>
      </c>
      <c r="B2732" s="1" t="s">
        <v>21</v>
      </c>
      <c r="C2732" s="1" t="s">
        <v>6418</v>
      </c>
      <c r="D2732" s="1" t="s">
        <v>3988</v>
      </c>
      <c r="E2732" s="1" t="s">
        <v>6419</v>
      </c>
      <c r="F2732" s="1" t="s">
        <v>6277</v>
      </c>
      <c r="G2732" s="2"/>
      <c r="H2732" s="5">
        <v>15200</v>
      </c>
      <c r="I2732" s="2"/>
      <c r="J2732" s="2"/>
      <c r="K2732" s="2"/>
      <c r="L2732" s="2"/>
      <c r="M2732" s="2"/>
      <c r="N2732" s="2"/>
      <c r="O2732" s="2"/>
      <c r="P2732" s="2"/>
      <c r="Q2732" s="5">
        <v>15200</v>
      </c>
      <c r="R2732" s="1" t="s">
        <v>2450</v>
      </c>
      <c r="S2732" s="1" t="s">
        <v>6278</v>
      </c>
      <c r="T2732" s="1" t="s">
        <v>22</v>
      </c>
      <c r="U2732">
        <f>VLOOKUP(E2732,[1]Report!$E$4:$T$4596,16,0)</f>
        <v>0</v>
      </c>
    </row>
    <row r="2733" spans="1:21" x14ac:dyDescent="0.25">
      <c r="A2733" s="1" t="s">
        <v>6422</v>
      </c>
      <c r="B2733" s="1" t="s">
        <v>21</v>
      </c>
      <c r="C2733" s="1" t="s">
        <v>6418</v>
      </c>
      <c r="D2733" s="1" t="s">
        <v>3988</v>
      </c>
      <c r="E2733" s="1" t="s">
        <v>6419</v>
      </c>
      <c r="F2733" s="1" t="s">
        <v>6277</v>
      </c>
      <c r="G2733" s="2"/>
      <c r="H2733" s="5">
        <v>38000</v>
      </c>
      <c r="I2733" s="2"/>
      <c r="J2733" s="2"/>
      <c r="K2733" s="2"/>
      <c r="L2733" s="2"/>
      <c r="M2733" s="2"/>
      <c r="N2733" s="2"/>
      <c r="O2733" s="2"/>
      <c r="P2733" s="2"/>
      <c r="Q2733" s="5">
        <v>38000</v>
      </c>
      <c r="R2733" s="1" t="s">
        <v>2699</v>
      </c>
      <c r="S2733" s="1" t="s">
        <v>6278</v>
      </c>
      <c r="T2733" s="1" t="s">
        <v>22</v>
      </c>
      <c r="U2733">
        <f>VLOOKUP(E2733,[1]Report!$E$4:$T$4596,16,0)</f>
        <v>0</v>
      </c>
    </row>
    <row r="2734" spans="1:21" x14ac:dyDescent="0.25">
      <c r="A2734" s="1" t="s">
        <v>6423</v>
      </c>
      <c r="B2734" s="1" t="s">
        <v>21</v>
      </c>
      <c r="C2734" s="1" t="s">
        <v>6418</v>
      </c>
      <c r="D2734" s="1" t="s">
        <v>3988</v>
      </c>
      <c r="E2734" s="1" t="s">
        <v>6419</v>
      </c>
      <c r="F2734" s="1" t="s">
        <v>6277</v>
      </c>
      <c r="G2734" s="2"/>
      <c r="H2734" s="5">
        <v>38000</v>
      </c>
      <c r="I2734" s="2"/>
      <c r="J2734" s="2"/>
      <c r="K2734" s="2"/>
      <c r="L2734" s="2"/>
      <c r="M2734" s="2"/>
      <c r="N2734" s="2"/>
      <c r="O2734" s="2"/>
      <c r="P2734" s="2"/>
      <c r="Q2734" s="5">
        <v>38000</v>
      </c>
      <c r="R2734" s="1" t="s">
        <v>2218</v>
      </c>
      <c r="S2734" s="1" t="s">
        <v>6278</v>
      </c>
      <c r="T2734" s="1" t="s">
        <v>22</v>
      </c>
      <c r="U2734">
        <f>VLOOKUP(E2734,[1]Report!$E$4:$T$4596,16,0)</f>
        <v>0</v>
      </c>
    </row>
    <row r="2735" spans="1:21" x14ac:dyDescent="0.25">
      <c r="A2735" s="1" t="s">
        <v>6424</v>
      </c>
      <c r="B2735" s="1" t="s">
        <v>21</v>
      </c>
      <c r="C2735" s="1" t="s">
        <v>6418</v>
      </c>
      <c r="D2735" s="1" t="s">
        <v>3988</v>
      </c>
      <c r="E2735" s="1" t="s">
        <v>6419</v>
      </c>
      <c r="F2735" s="1" t="s">
        <v>6277</v>
      </c>
      <c r="G2735" s="2"/>
      <c r="H2735" s="5">
        <v>83600</v>
      </c>
      <c r="I2735" s="2"/>
      <c r="J2735" s="2"/>
      <c r="K2735" s="2"/>
      <c r="L2735" s="2"/>
      <c r="M2735" s="2"/>
      <c r="N2735" s="2"/>
      <c r="O2735" s="2"/>
      <c r="P2735" s="2"/>
      <c r="Q2735" s="5">
        <v>83600</v>
      </c>
      <c r="R2735" s="1" t="s">
        <v>2281</v>
      </c>
      <c r="S2735" s="1" t="s">
        <v>6278</v>
      </c>
      <c r="T2735" s="1" t="s">
        <v>22</v>
      </c>
      <c r="U2735">
        <f>VLOOKUP(E2735,[1]Report!$E$4:$T$4596,16,0)</f>
        <v>0</v>
      </c>
    </row>
    <row r="2736" spans="1:21" x14ac:dyDescent="0.25">
      <c r="A2736" s="1" t="s">
        <v>6425</v>
      </c>
      <c r="B2736" s="1" t="s">
        <v>21</v>
      </c>
      <c r="C2736" s="1" t="s">
        <v>6418</v>
      </c>
      <c r="D2736" s="1" t="s">
        <v>3988</v>
      </c>
      <c r="E2736" s="1" t="s">
        <v>6419</v>
      </c>
      <c r="F2736" s="1" t="s">
        <v>6277</v>
      </c>
      <c r="G2736" s="2"/>
      <c r="H2736" s="5">
        <v>31858</v>
      </c>
      <c r="I2736" s="2"/>
      <c r="J2736" s="2"/>
      <c r="K2736" s="2"/>
      <c r="L2736" s="2"/>
      <c r="M2736" s="2"/>
      <c r="N2736" s="2"/>
      <c r="O2736" s="2"/>
      <c r="P2736" s="2"/>
      <c r="Q2736" s="5">
        <v>31858</v>
      </c>
      <c r="R2736" s="1" t="s">
        <v>2863</v>
      </c>
      <c r="S2736" s="1" t="s">
        <v>6278</v>
      </c>
      <c r="T2736" s="1" t="s">
        <v>22</v>
      </c>
      <c r="U2736">
        <f>VLOOKUP(E2736,[1]Report!$E$4:$T$4596,16,0)</f>
        <v>0</v>
      </c>
    </row>
    <row r="2737" spans="1:21" x14ac:dyDescent="0.25">
      <c r="A2737" s="1" t="s">
        <v>6426</v>
      </c>
      <c r="B2737" s="1" t="s">
        <v>21</v>
      </c>
      <c r="C2737" s="1" t="s">
        <v>4312</v>
      </c>
      <c r="D2737" s="1" t="s">
        <v>3988</v>
      </c>
      <c r="E2737" s="1" t="s">
        <v>3360</v>
      </c>
      <c r="F2737" s="1" t="s">
        <v>6277</v>
      </c>
      <c r="G2737" s="2"/>
      <c r="H2737" s="2"/>
      <c r="I2737" s="2"/>
      <c r="J2737" s="2"/>
      <c r="K2737" s="2"/>
      <c r="L2737" s="2"/>
      <c r="M2737" s="2"/>
      <c r="N2737" s="2"/>
      <c r="O2737" s="3">
        <v>-121</v>
      </c>
      <c r="P2737" s="2"/>
      <c r="Q2737" s="3">
        <v>-121</v>
      </c>
      <c r="R2737" s="1" t="s">
        <v>1830</v>
      </c>
      <c r="S2737" s="1" t="s">
        <v>3362</v>
      </c>
      <c r="T2737" s="1" t="s">
        <v>24</v>
      </c>
      <c r="U2737">
        <f>VLOOKUP(E2737,[1]Report!$E$4:$T$4596,16,0)</f>
        <v>0</v>
      </c>
    </row>
    <row r="2738" spans="1:21" x14ac:dyDescent="0.25">
      <c r="A2738" s="1" t="s">
        <v>6427</v>
      </c>
      <c r="B2738" s="1" t="s">
        <v>21</v>
      </c>
      <c r="C2738" s="1" t="s">
        <v>4312</v>
      </c>
      <c r="D2738" s="1" t="s">
        <v>3988</v>
      </c>
      <c r="E2738" s="1" t="s">
        <v>3360</v>
      </c>
      <c r="F2738" s="1" t="s">
        <v>6277</v>
      </c>
      <c r="G2738" s="2"/>
      <c r="H2738" s="2"/>
      <c r="I2738" s="2"/>
      <c r="J2738" s="2"/>
      <c r="K2738" s="2"/>
      <c r="L2738" s="2"/>
      <c r="M2738" s="2"/>
      <c r="N2738" s="2"/>
      <c r="O2738" s="3">
        <v>-77</v>
      </c>
      <c r="P2738" s="2"/>
      <c r="Q2738" s="3">
        <v>-77</v>
      </c>
      <c r="R2738" s="1" t="s">
        <v>2310</v>
      </c>
      <c r="S2738" s="1" t="s">
        <v>3362</v>
      </c>
      <c r="T2738" s="1" t="s">
        <v>24</v>
      </c>
      <c r="U2738">
        <f>VLOOKUP(E2738,[1]Report!$E$4:$T$4596,16,0)</f>
        <v>0</v>
      </c>
    </row>
    <row r="2739" spans="1:21" x14ac:dyDescent="0.25">
      <c r="A2739" s="1" t="s">
        <v>6428</v>
      </c>
      <c r="B2739" s="1" t="s">
        <v>21</v>
      </c>
      <c r="C2739" s="1" t="s">
        <v>4312</v>
      </c>
      <c r="D2739" s="1" t="s">
        <v>3988</v>
      </c>
      <c r="E2739" s="1" t="s">
        <v>3360</v>
      </c>
      <c r="F2739" s="1" t="s">
        <v>6277</v>
      </c>
      <c r="G2739" s="2"/>
      <c r="H2739" s="2"/>
      <c r="I2739" s="2"/>
      <c r="J2739" s="2"/>
      <c r="K2739" s="2"/>
      <c r="L2739" s="2"/>
      <c r="M2739" s="2"/>
      <c r="N2739" s="2"/>
      <c r="O2739" s="5">
        <v>424.31</v>
      </c>
      <c r="P2739" s="2"/>
      <c r="Q2739" s="5">
        <v>424.31</v>
      </c>
      <c r="R2739" s="1" t="s">
        <v>2454</v>
      </c>
      <c r="S2739" s="1" t="s">
        <v>3362</v>
      </c>
      <c r="T2739" s="1" t="s">
        <v>22</v>
      </c>
      <c r="U2739">
        <f>VLOOKUP(E2739,[1]Report!$E$4:$T$4596,16,0)</f>
        <v>0</v>
      </c>
    </row>
    <row r="2740" spans="1:21" x14ac:dyDescent="0.25">
      <c r="A2740" s="1" t="s">
        <v>6429</v>
      </c>
      <c r="B2740" s="1" t="s">
        <v>21</v>
      </c>
      <c r="C2740" s="1" t="s">
        <v>4312</v>
      </c>
      <c r="D2740" s="1" t="s">
        <v>3988</v>
      </c>
      <c r="E2740" s="1" t="s">
        <v>3360</v>
      </c>
      <c r="F2740" s="1" t="s">
        <v>6277</v>
      </c>
      <c r="G2740" s="2"/>
      <c r="H2740" s="2"/>
      <c r="I2740" s="2"/>
      <c r="J2740" s="2"/>
      <c r="K2740" s="2"/>
      <c r="L2740" s="2"/>
      <c r="M2740" s="2"/>
      <c r="N2740" s="2"/>
      <c r="O2740" s="5">
        <v>223</v>
      </c>
      <c r="P2740" s="2"/>
      <c r="Q2740" s="5">
        <v>223</v>
      </c>
      <c r="R2740" s="1" t="s">
        <v>2978</v>
      </c>
      <c r="S2740" s="1" t="s">
        <v>3362</v>
      </c>
      <c r="T2740" s="1" t="s">
        <v>22</v>
      </c>
      <c r="U2740">
        <f>VLOOKUP(E2740,[1]Report!$E$4:$T$4596,16,0)</f>
        <v>0</v>
      </c>
    </row>
    <row r="2741" spans="1:21" x14ac:dyDescent="0.25">
      <c r="A2741" s="1" t="s">
        <v>6430</v>
      </c>
      <c r="B2741" s="1" t="s">
        <v>21</v>
      </c>
      <c r="C2741" s="1" t="s">
        <v>6431</v>
      </c>
      <c r="D2741" s="1" t="s">
        <v>3988</v>
      </c>
      <c r="E2741" s="1" t="s">
        <v>6269</v>
      </c>
      <c r="F2741" s="1" t="s">
        <v>6277</v>
      </c>
      <c r="G2741" s="2"/>
      <c r="H2741" s="5">
        <v>121895</v>
      </c>
      <c r="I2741" s="2"/>
      <c r="J2741" s="2"/>
      <c r="K2741" s="2"/>
      <c r="L2741" s="2"/>
      <c r="M2741" s="2"/>
      <c r="N2741" s="2"/>
      <c r="O2741" s="2"/>
      <c r="P2741" s="2"/>
      <c r="Q2741" s="5">
        <v>121895</v>
      </c>
      <c r="R2741" s="1" t="s">
        <v>2850</v>
      </c>
      <c r="S2741" s="1" t="s">
        <v>6271</v>
      </c>
      <c r="T2741" s="1" t="s">
        <v>22</v>
      </c>
      <c r="U2741">
        <f>VLOOKUP(E2741,[1]Report!$E$4:$T$4596,16,0)</f>
        <v>0</v>
      </c>
    </row>
    <row r="2742" spans="1:21" x14ac:dyDescent="0.25">
      <c r="A2742" s="1" t="s">
        <v>6432</v>
      </c>
      <c r="B2742" s="1" t="s">
        <v>21</v>
      </c>
      <c r="C2742" s="1" t="s">
        <v>6228</v>
      </c>
      <c r="D2742" s="1" t="s">
        <v>3988</v>
      </c>
      <c r="E2742" s="1" t="s">
        <v>6269</v>
      </c>
      <c r="F2742" s="1" t="s">
        <v>6277</v>
      </c>
      <c r="G2742" s="2"/>
      <c r="H2742" s="2"/>
      <c r="I2742" s="2"/>
      <c r="J2742" s="2"/>
      <c r="K2742" s="5">
        <v>3776</v>
      </c>
      <c r="L2742" s="2"/>
      <c r="M2742" s="2"/>
      <c r="N2742" s="2"/>
      <c r="O2742" s="2"/>
      <c r="P2742" s="2"/>
      <c r="Q2742" s="5">
        <v>3776</v>
      </c>
      <c r="R2742" s="1" t="s">
        <v>2911</v>
      </c>
      <c r="S2742" s="1" t="s">
        <v>6271</v>
      </c>
      <c r="T2742" s="1" t="s">
        <v>22</v>
      </c>
      <c r="U2742">
        <f>VLOOKUP(E2742,[1]Report!$E$4:$T$4596,16,0)</f>
        <v>0</v>
      </c>
    </row>
    <row r="2743" spans="1:21" x14ac:dyDescent="0.25">
      <c r="A2743" s="1" t="s">
        <v>6433</v>
      </c>
      <c r="B2743" s="1" t="s">
        <v>21</v>
      </c>
      <c r="C2743" s="1" t="s">
        <v>6434</v>
      </c>
      <c r="D2743" s="1" t="s">
        <v>3988</v>
      </c>
      <c r="E2743" s="1" t="s">
        <v>6435</v>
      </c>
      <c r="F2743" s="1" t="s">
        <v>6277</v>
      </c>
      <c r="G2743" s="2"/>
      <c r="H2743" s="2"/>
      <c r="I2743" s="2"/>
      <c r="J2743" s="5">
        <v>108000</v>
      </c>
      <c r="K2743" s="2"/>
      <c r="L2743" s="2"/>
      <c r="M2743" s="2"/>
      <c r="N2743" s="2"/>
      <c r="O2743" s="2"/>
      <c r="P2743" s="2"/>
      <c r="Q2743" s="5">
        <v>108000</v>
      </c>
      <c r="R2743" s="1" t="s">
        <v>275</v>
      </c>
      <c r="S2743" s="1" t="s">
        <v>6278</v>
      </c>
      <c r="T2743" s="1" t="s">
        <v>22</v>
      </c>
      <c r="U2743">
        <f>VLOOKUP(E2743,[1]Report!$E$4:$T$4596,16,0)</f>
        <v>0</v>
      </c>
    </row>
    <row r="2744" spans="1:21" x14ac:dyDescent="0.25">
      <c r="A2744" s="1" t="s">
        <v>6436</v>
      </c>
      <c r="B2744" s="1" t="s">
        <v>21</v>
      </c>
      <c r="C2744" s="1" t="s">
        <v>6434</v>
      </c>
      <c r="D2744" s="1" t="s">
        <v>3988</v>
      </c>
      <c r="E2744" s="1" t="s">
        <v>6435</v>
      </c>
      <c r="F2744" s="1" t="s">
        <v>6277</v>
      </c>
      <c r="G2744" s="2"/>
      <c r="H2744" s="2"/>
      <c r="I2744" s="2"/>
      <c r="J2744" s="5">
        <v>14000</v>
      </c>
      <c r="K2744" s="2"/>
      <c r="L2744" s="2"/>
      <c r="M2744" s="2"/>
      <c r="N2744" s="2"/>
      <c r="O2744" s="2"/>
      <c r="P2744" s="2"/>
      <c r="Q2744" s="5">
        <v>14000</v>
      </c>
      <c r="R2744" s="1" t="s">
        <v>2532</v>
      </c>
      <c r="S2744" s="1" t="s">
        <v>6278</v>
      </c>
      <c r="T2744" s="1" t="s">
        <v>22</v>
      </c>
      <c r="U2744">
        <f>VLOOKUP(E2744,[1]Report!$E$4:$T$4596,16,0)</f>
        <v>0</v>
      </c>
    </row>
    <row r="2745" spans="1:21" x14ac:dyDescent="0.25">
      <c r="A2745" s="1" t="s">
        <v>6437</v>
      </c>
      <c r="B2745" s="1" t="s">
        <v>21</v>
      </c>
      <c r="C2745" s="1" t="s">
        <v>6434</v>
      </c>
      <c r="D2745" s="1" t="s">
        <v>3988</v>
      </c>
      <c r="E2745" s="1" t="s">
        <v>6435</v>
      </c>
      <c r="F2745" s="1" t="s">
        <v>6277</v>
      </c>
      <c r="G2745" s="2"/>
      <c r="H2745" s="2"/>
      <c r="I2745" s="2"/>
      <c r="J2745" s="5">
        <v>6000</v>
      </c>
      <c r="K2745" s="2"/>
      <c r="L2745" s="2"/>
      <c r="M2745" s="2"/>
      <c r="N2745" s="2"/>
      <c r="O2745" s="2"/>
      <c r="P2745" s="2"/>
      <c r="Q2745" s="5">
        <v>6000</v>
      </c>
      <c r="R2745" s="1" t="s">
        <v>20</v>
      </c>
      <c r="S2745" s="1" t="s">
        <v>6278</v>
      </c>
      <c r="T2745" s="1" t="s">
        <v>22</v>
      </c>
      <c r="U2745">
        <f>VLOOKUP(E2745,[1]Report!$E$4:$T$4596,16,0)</f>
        <v>0</v>
      </c>
    </row>
    <row r="2746" spans="1:21" x14ac:dyDescent="0.25">
      <c r="A2746" s="1" t="s">
        <v>6438</v>
      </c>
      <c r="B2746" s="1" t="s">
        <v>21</v>
      </c>
      <c r="C2746" s="1" t="s">
        <v>6434</v>
      </c>
      <c r="D2746" s="1" t="s">
        <v>3988</v>
      </c>
      <c r="E2746" s="1" t="s">
        <v>6435</v>
      </c>
      <c r="F2746" s="1" t="s">
        <v>6277</v>
      </c>
      <c r="G2746" s="2"/>
      <c r="H2746" s="2"/>
      <c r="I2746" s="2"/>
      <c r="J2746" s="2"/>
      <c r="K2746" s="2"/>
      <c r="L2746" s="2"/>
      <c r="M2746" s="2"/>
      <c r="N2746" s="5">
        <v>14000</v>
      </c>
      <c r="O2746" s="2"/>
      <c r="P2746" s="2"/>
      <c r="Q2746" s="5">
        <v>14000</v>
      </c>
      <c r="R2746" s="1" t="s">
        <v>33</v>
      </c>
      <c r="S2746" s="1" t="s">
        <v>6278</v>
      </c>
      <c r="T2746" s="1" t="s">
        <v>22</v>
      </c>
      <c r="U2746">
        <f>VLOOKUP(E2746,[1]Report!$E$4:$T$4596,16,0)</f>
        <v>0</v>
      </c>
    </row>
    <row r="2747" spans="1:21" x14ac:dyDescent="0.25">
      <c r="A2747" s="1" t="s">
        <v>6439</v>
      </c>
      <c r="B2747" s="1" t="s">
        <v>21</v>
      </c>
      <c r="C2747" s="1" t="s">
        <v>6434</v>
      </c>
      <c r="D2747" s="1" t="s">
        <v>3988</v>
      </c>
      <c r="E2747" s="1" t="s">
        <v>6435</v>
      </c>
      <c r="F2747" s="1" t="s">
        <v>6277</v>
      </c>
      <c r="G2747" s="2"/>
      <c r="H2747" s="2"/>
      <c r="I2747" s="2"/>
      <c r="J2747" s="2"/>
      <c r="K2747" s="2"/>
      <c r="L2747" s="2"/>
      <c r="M2747" s="2"/>
      <c r="N2747" s="2"/>
      <c r="O2747" s="5">
        <v>9040</v>
      </c>
      <c r="P2747" s="2"/>
      <c r="Q2747" s="5">
        <v>9040</v>
      </c>
      <c r="R2747" s="1" t="s">
        <v>35</v>
      </c>
      <c r="S2747" s="1" t="s">
        <v>6278</v>
      </c>
      <c r="T2747" s="1" t="s">
        <v>22</v>
      </c>
      <c r="U2747">
        <f>VLOOKUP(E2747,[1]Report!$E$4:$T$4596,16,0)</f>
        <v>0</v>
      </c>
    </row>
    <row r="2748" spans="1:21" x14ac:dyDescent="0.25">
      <c r="A2748" s="1" t="s">
        <v>6440</v>
      </c>
      <c r="B2748" s="1" t="s">
        <v>21</v>
      </c>
      <c r="C2748" s="1" t="s">
        <v>6434</v>
      </c>
      <c r="D2748" s="1" t="s">
        <v>3988</v>
      </c>
      <c r="E2748" s="1" t="s">
        <v>6435</v>
      </c>
      <c r="F2748" s="1" t="s">
        <v>6277</v>
      </c>
      <c r="G2748" s="2"/>
      <c r="H2748" s="2"/>
      <c r="I2748" s="2"/>
      <c r="J2748" s="5">
        <v>672</v>
      </c>
      <c r="K2748" s="2"/>
      <c r="L2748" s="2"/>
      <c r="M2748" s="2"/>
      <c r="N2748" s="2"/>
      <c r="O2748" s="2"/>
      <c r="P2748" s="2"/>
      <c r="Q2748" s="5">
        <v>672</v>
      </c>
      <c r="R2748" s="1" t="s">
        <v>194</v>
      </c>
      <c r="S2748" s="1" t="s">
        <v>6278</v>
      </c>
      <c r="T2748" s="1" t="s">
        <v>22</v>
      </c>
      <c r="U2748">
        <f>VLOOKUP(E2748,[1]Report!$E$4:$T$4596,16,0)</f>
        <v>0</v>
      </c>
    </row>
    <row r="2749" spans="1:21" x14ac:dyDescent="0.25">
      <c r="A2749" s="1" t="s">
        <v>6441</v>
      </c>
      <c r="B2749" s="1" t="s">
        <v>21</v>
      </c>
      <c r="C2749" s="1" t="s">
        <v>6434</v>
      </c>
      <c r="D2749" s="1" t="s">
        <v>3988</v>
      </c>
      <c r="E2749" s="1" t="s">
        <v>6435</v>
      </c>
      <c r="F2749" s="1" t="s">
        <v>6277</v>
      </c>
      <c r="G2749" s="2"/>
      <c r="H2749" s="2"/>
      <c r="I2749" s="2"/>
      <c r="J2749" s="5">
        <v>736</v>
      </c>
      <c r="K2749" s="2"/>
      <c r="L2749" s="2"/>
      <c r="M2749" s="2"/>
      <c r="N2749" s="2"/>
      <c r="O2749" s="2"/>
      <c r="P2749" s="2"/>
      <c r="Q2749" s="5">
        <v>736</v>
      </c>
      <c r="R2749" s="1" t="s">
        <v>195</v>
      </c>
      <c r="S2749" s="1" t="s">
        <v>6278</v>
      </c>
      <c r="T2749" s="1" t="s">
        <v>22</v>
      </c>
      <c r="U2749">
        <f>VLOOKUP(E2749,[1]Report!$E$4:$T$4596,16,0)</f>
        <v>0</v>
      </c>
    </row>
    <row r="2750" spans="1:21" x14ac:dyDescent="0.25">
      <c r="A2750" s="1" t="s">
        <v>6442</v>
      </c>
      <c r="B2750" s="1" t="s">
        <v>21</v>
      </c>
      <c r="C2750" s="1" t="s">
        <v>6434</v>
      </c>
      <c r="D2750" s="1" t="s">
        <v>3988</v>
      </c>
      <c r="E2750" s="1" t="s">
        <v>6435</v>
      </c>
      <c r="F2750" s="1" t="s">
        <v>6277</v>
      </c>
      <c r="G2750" s="2"/>
      <c r="H2750" s="2"/>
      <c r="I2750" s="2"/>
      <c r="J2750" s="2"/>
      <c r="K2750" s="5">
        <v>6633</v>
      </c>
      <c r="L2750" s="2"/>
      <c r="M2750" s="2"/>
      <c r="N2750" s="2"/>
      <c r="O2750" s="2"/>
      <c r="P2750" s="2"/>
      <c r="Q2750" s="5">
        <v>6633</v>
      </c>
      <c r="R2750" s="1" t="s">
        <v>2449</v>
      </c>
      <c r="S2750" s="1" t="s">
        <v>6278</v>
      </c>
      <c r="T2750" s="1" t="s">
        <v>22</v>
      </c>
      <c r="U2750">
        <f>VLOOKUP(E2750,[1]Report!$E$4:$T$4596,16,0)</f>
        <v>0</v>
      </c>
    </row>
    <row r="2751" spans="1:21" x14ac:dyDescent="0.25">
      <c r="A2751" s="1" t="s">
        <v>6443</v>
      </c>
      <c r="B2751" s="1" t="s">
        <v>21</v>
      </c>
      <c r="C2751" s="1" t="s">
        <v>6434</v>
      </c>
      <c r="D2751" s="1" t="s">
        <v>3988</v>
      </c>
      <c r="E2751" s="1" t="s">
        <v>6435</v>
      </c>
      <c r="F2751" s="1" t="s">
        <v>6277</v>
      </c>
      <c r="G2751" s="2"/>
      <c r="H2751" s="2"/>
      <c r="I2751" s="5">
        <v>3186</v>
      </c>
      <c r="J2751" s="2"/>
      <c r="K2751" s="2"/>
      <c r="L2751" s="2"/>
      <c r="M2751" s="2"/>
      <c r="N2751" s="2"/>
      <c r="O2751" s="2"/>
      <c r="P2751" s="2"/>
      <c r="Q2751" s="5">
        <v>3186</v>
      </c>
      <c r="R2751" s="1" t="s">
        <v>127</v>
      </c>
      <c r="S2751" s="1" t="s">
        <v>6278</v>
      </c>
      <c r="T2751" s="1" t="s">
        <v>22</v>
      </c>
      <c r="U2751">
        <f>VLOOKUP(E2751,[1]Report!$E$4:$T$4596,16,0)</f>
        <v>0</v>
      </c>
    </row>
    <row r="2752" spans="1:21" x14ac:dyDescent="0.25">
      <c r="A2752" s="1" t="s">
        <v>6444</v>
      </c>
      <c r="B2752" s="1" t="s">
        <v>21</v>
      </c>
      <c r="C2752" s="1" t="s">
        <v>6434</v>
      </c>
      <c r="D2752" s="1" t="s">
        <v>3988</v>
      </c>
      <c r="E2752" s="1" t="s">
        <v>6435</v>
      </c>
      <c r="F2752" s="1" t="s">
        <v>6277</v>
      </c>
      <c r="G2752" s="2"/>
      <c r="H2752" s="2"/>
      <c r="I2752" s="2"/>
      <c r="J2752" s="5">
        <v>1700</v>
      </c>
      <c r="K2752" s="2"/>
      <c r="L2752" s="2"/>
      <c r="M2752" s="2"/>
      <c r="N2752" s="2"/>
      <c r="O2752" s="2"/>
      <c r="P2752" s="2"/>
      <c r="Q2752" s="5">
        <v>1700</v>
      </c>
      <c r="R2752" s="1" t="s">
        <v>94</v>
      </c>
      <c r="S2752" s="1" t="s">
        <v>6278</v>
      </c>
      <c r="T2752" s="1" t="s">
        <v>22</v>
      </c>
      <c r="U2752">
        <f>VLOOKUP(E2752,[1]Report!$E$4:$T$4596,16,0)</f>
        <v>0</v>
      </c>
    </row>
    <row r="2753" spans="1:21" x14ac:dyDescent="0.25">
      <c r="A2753" s="1" t="s">
        <v>6445</v>
      </c>
      <c r="B2753" s="1" t="s">
        <v>21</v>
      </c>
      <c r="C2753" s="1" t="s">
        <v>6434</v>
      </c>
      <c r="D2753" s="1" t="s">
        <v>3988</v>
      </c>
      <c r="E2753" s="1" t="s">
        <v>6435</v>
      </c>
      <c r="F2753" s="1" t="s">
        <v>6277</v>
      </c>
      <c r="G2753" s="2"/>
      <c r="H2753" s="2"/>
      <c r="I2753" s="2"/>
      <c r="J2753" s="5">
        <v>787</v>
      </c>
      <c r="K2753" s="2"/>
      <c r="L2753" s="2"/>
      <c r="M2753" s="2"/>
      <c r="N2753" s="2"/>
      <c r="O2753" s="2"/>
      <c r="P2753" s="2"/>
      <c r="Q2753" s="5">
        <v>787</v>
      </c>
      <c r="R2753" s="1" t="s">
        <v>95</v>
      </c>
      <c r="S2753" s="1" t="s">
        <v>6278</v>
      </c>
      <c r="T2753" s="1" t="s">
        <v>22</v>
      </c>
      <c r="U2753">
        <f>VLOOKUP(E2753,[1]Report!$E$4:$T$4596,16,0)</f>
        <v>0</v>
      </c>
    </row>
    <row r="2754" spans="1:21" x14ac:dyDescent="0.25">
      <c r="A2754" s="1" t="s">
        <v>6446</v>
      </c>
      <c r="B2754" s="1" t="s">
        <v>21</v>
      </c>
      <c r="C2754" s="1" t="s">
        <v>6434</v>
      </c>
      <c r="D2754" s="1" t="s">
        <v>3988</v>
      </c>
      <c r="E2754" s="1" t="s">
        <v>6435</v>
      </c>
      <c r="F2754" s="1" t="s">
        <v>6277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5">
        <v>20908</v>
      </c>
      <c r="Q2754" s="5">
        <v>20908</v>
      </c>
      <c r="R2754" s="1" t="s">
        <v>198</v>
      </c>
      <c r="S2754" s="1" t="s">
        <v>6278</v>
      </c>
      <c r="T2754" s="1" t="s">
        <v>22</v>
      </c>
      <c r="U2754">
        <f>VLOOKUP(E2754,[1]Report!$E$4:$T$4596,16,0)</f>
        <v>0</v>
      </c>
    </row>
    <row r="2755" spans="1:21" x14ac:dyDescent="0.25">
      <c r="A2755" s="1" t="s">
        <v>6447</v>
      </c>
      <c r="B2755" s="1" t="s">
        <v>21</v>
      </c>
      <c r="C2755" s="1" t="s">
        <v>6434</v>
      </c>
      <c r="D2755" s="1" t="s">
        <v>3988</v>
      </c>
      <c r="E2755" s="1" t="s">
        <v>6435</v>
      </c>
      <c r="F2755" s="1" t="s">
        <v>6277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5">
        <v>8807</v>
      </c>
      <c r="Q2755" s="5">
        <v>8807</v>
      </c>
      <c r="R2755" s="1" t="s">
        <v>199</v>
      </c>
      <c r="S2755" s="1" t="s">
        <v>6278</v>
      </c>
      <c r="T2755" s="1" t="s">
        <v>22</v>
      </c>
      <c r="U2755">
        <f>VLOOKUP(E2755,[1]Report!$E$4:$T$4596,16,0)</f>
        <v>0</v>
      </c>
    </row>
    <row r="2756" spans="1:21" x14ac:dyDescent="0.25">
      <c r="A2756" s="1" t="s">
        <v>6448</v>
      </c>
      <c r="B2756" s="1" t="s">
        <v>21</v>
      </c>
      <c r="C2756" s="1" t="s">
        <v>6434</v>
      </c>
      <c r="D2756" s="1" t="s">
        <v>3988</v>
      </c>
      <c r="E2756" s="1" t="s">
        <v>6435</v>
      </c>
      <c r="F2756" s="1" t="s">
        <v>6277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5">
        <v>13650</v>
      </c>
      <c r="Q2756" s="5">
        <v>13650</v>
      </c>
      <c r="R2756" s="1" t="s">
        <v>200</v>
      </c>
      <c r="S2756" s="1" t="s">
        <v>6278</v>
      </c>
      <c r="T2756" s="1" t="s">
        <v>22</v>
      </c>
      <c r="U2756">
        <f>VLOOKUP(E2756,[1]Report!$E$4:$T$4596,16,0)</f>
        <v>0</v>
      </c>
    </row>
    <row r="2757" spans="1:21" x14ac:dyDescent="0.25">
      <c r="A2757" s="1" t="s">
        <v>6449</v>
      </c>
      <c r="B2757" s="1" t="s">
        <v>21</v>
      </c>
      <c r="C2757" s="1" t="s">
        <v>6434</v>
      </c>
      <c r="D2757" s="1" t="s">
        <v>3988</v>
      </c>
      <c r="E2757" s="1" t="s">
        <v>6435</v>
      </c>
      <c r="F2757" s="1" t="s">
        <v>6277</v>
      </c>
      <c r="G2757" s="2"/>
      <c r="H2757" s="2"/>
      <c r="I2757" s="2"/>
      <c r="J2757" s="5">
        <v>50000</v>
      </c>
      <c r="K2757" s="2"/>
      <c r="L2757" s="2"/>
      <c r="M2757" s="2"/>
      <c r="N2757" s="2"/>
      <c r="O2757" s="2"/>
      <c r="P2757" s="2"/>
      <c r="Q2757" s="5">
        <v>50000</v>
      </c>
      <c r="R2757" s="1" t="s">
        <v>209</v>
      </c>
      <c r="S2757" s="1" t="s">
        <v>6278</v>
      </c>
      <c r="T2757" s="1" t="s">
        <v>22</v>
      </c>
      <c r="U2757">
        <f>VLOOKUP(E2757,[1]Report!$E$4:$T$4596,16,0)</f>
        <v>0</v>
      </c>
    </row>
    <row r="2758" spans="1:21" x14ac:dyDescent="0.25">
      <c r="A2758" s="1" t="s">
        <v>6450</v>
      </c>
      <c r="B2758" s="1" t="s">
        <v>21</v>
      </c>
      <c r="C2758" s="1" t="s">
        <v>6434</v>
      </c>
      <c r="D2758" s="1" t="s">
        <v>3988</v>
      </c>
      <c r="E2758" s="1" t="s">
        <v>6435</v>
      </c>
      <c r="F2758" s="1" t="s">
        <v>6277</v>
      </c>
      <c r="G2758" s="2"/>
      <c r="H2758" s="2"/>
      <c r="I2758" s="2"/>
      <c r="J2758" s="5">
        <v>5</v>
      </c>
      <c r="K2758" s="2"/>
      <c r="L2758" s="2"/>
      <c r="M2758" s="2"/>
      <c r="N2758" s="2"/>
      <c r="O2758" s="2"/>
      <c r="P2758" s="2"/>
      <c r="Q2758" s="5">
        <v>5</v>
      </c>
      <c r="R2758" s="1" t="s">
        <v>98</v>
      </c>
      <c r="S2758" s="1" t="s">
        <v>6278</v>
      </c>
      <c r="T2758" s="1" t="s">
        <v>22</v>
      </c>
      <c r="U2758">
        <f>VLOOKUP(E2758,[1]Report!$E$4:$T$4596,16,0)</f>
        <v>0</v>
      </c>
    </row>
    <row r="2759" spans="1:21" x14ac:dyDescent="0.25">
      <c r="A2759" s="1" t="s">
        <v>6451</v>
      </c>
      <c r="B2759" s="1" t="s">
        <v>21</v>
      </c>
      <c r="C2759" s="1" t="s">
        <v>6434</v>
      </c>
      <c r="D2759" s="1" t="s">
        <v>3988</v>
      </c>
      <c r="E2759" s="1" t="s">
        <v>6435</v>
      </c>
      <c r="F2759" s="1" t="s">
        <v>6277</v>
      </c>
      <c r="G2759" s="2"/>
      <c r="H2759" s="2"/>
      <c r="I2759" s="2"/>
      <c r="J2759" s="5">
        <v>230</v>
      </c>
      <c r="K2759" s="2"/>
      <c r="L2759" s="2"/>
      <c r="M2759" s="2"/>
      <c r="N2759" s="2"/>
      <c r="O2759" s="2"/>
      <c r="P2759" s="2"/>
      <c r="Q2759" s="5">
        <v>230</v>
      </c>
      <c r="R2759" s="1" t="s">
        <v>99</v>
      </c>
      <c r="S2759" s="1" t="s">
        <v>6278</v>
      </c>
      <c r="T2759" s="1" t="s">
        <v>22</v>
      </c>
      <c r="U2759">
        <f>VLOOKUP(E2759,[1]Report!$E$4:$T$4596,16,0)</f>
        <v>0</v>
      </c>
    </row>
    <row r="2760" spans="1:21" x14ac:dyDescent="0.25">
      <c r="A2760" s="1" t="s">
        <v>6452</v>
      </c>
      <c r="B2760" s="1" t="s">
        <v>21</v>
      </c>
      <c r="C2760" s="1" t="s">
        <v>6434</v>
      </c>
      <c r="D2760" s="1" t="s">
        <v>3988</v>
      </c>
      <c r="E2760" s="1" t="s">
        <v>6435</v>
      </c>
      <c r="F2760" s="1" t="s">
        <v>6277</v>
      </c>
      <c r="G2760" s="2"/>
      <c r="H2760" s="2"/>
      <c r="I2760" s="2"/>
      <c r="J2760" s="5">
        <v>1266</v>
      </c>
      <c r="K2760" s="2"/>
      <c r="L2760" s="2"/>
      <c r="M2760" s="2"/>
      <c r="N2760" s="2"/>
      <c r="O2760" s="2"/>
      <c r="P2760" s="2"/>
      <c r="Q2760" s="5">
        <v>1266</v>
      </c>
      <c r="R2760" s="1" t="s">
        <v>100</v>
      </c>
      <c r="S2760" s="1" t="s">
        <v>6278</v>
      </c>
      <c r="T2760" s="1" t="s">
        <v>22</v>
      </c>
      <c r="U2760">
        <f>VLOOKUP(E2760,[1]Report!$E$4:$T$4596,16,0)</f>
        <v>0</v>
      </c>
    </row>
    <row r="2761" spans="1:21" x14ac:dyDescent="0.25">
      <c r="A2761" s="1" t="s">
        <v>6453</v>
      </c>
      <c r="B2761" s="1" t="s">
        <v>21</v>
      </c>
      <c r="C2761" s="1" t="s">
        <v>6434</v>
      </c>
      <c r="D2761" s="1" t="s">
        <v>3988</v>
      </c>
      <c r="E2761" s="1" t="s">
        <v>6435</v>
      </c>
      <c r="F2761" s="1" t="s">
        <v>6277</v>
      </c>
      <c r="G2761" s="2"/>
      <c r="H2761" s="2"/>
      <c r="I2761" s="2"/>
      <c r="J2761" s="5">
        <v>339</v>
      </c>
      <c r="K2761" s="2"/>
      <c r="L2761" s="2"/>
      <c r="M2761" s="2"/>
      <c r="N2761" s="2"/>
      <c r="O2761" s="2"/>
      <c r="P2761" s="2"/>
      <c r="Q2761" s="5">
        <v>339</v>
      </c>
      <c r="R2761" s="1" t="s">
        <v>102</v>
      </c>
      <c r="S2761" s="1" t="s">
        <v>6278</v>
      </c>
      <c r="T2761" s="1" t="s">
        <v>22</v>
      </c>
      <c r="U2761">
        <f>VLOOKUP(E2761,[1]Report!$E$4:$T$4596,16,0)</f>
        <v>0</v>
      </c>
    </row>
    <row r="2762" spans="1:21" x14ac:dyDescent="0.25">
      <c r="A2762" s="1" t="s">
        <v>6454</v>
      </c>
      <c r="B2762" s="1" t="s">
        <v>21</v>
      </c>
      <c r="C2762" s="1" t="s">
        <v>6434</v>
      </c>
      <c r="D2762" s="1" t="s">
        <v>3988</v>
      </c>
      <c r="E2762" s="1" t="s">
        <v>6435</v>
      </c>
      <c r="F2762" s="1" t="s">
        <v>6277</v>
      </c>
      <c r="G2762" s="2"/>
      <c r="H2762" s="5">
        <v>9935</v>
      </c>
      <c r="I2762" s="2"/>
      <c r="J2762" s="2"/>
      <c r="K2762" s="2"/>
      <c r="L2762" s="2"/>
      <c r="M2762" s="2"/>
      <c r="N2762" s="2"/>
      <c r="O2762" s="2"/>
      <c r="P2762" s="2"/>
      <c r="Q2762" s="5">
        <v>9935</v>
      </c>
      <c r="R2762" s="1" t="s">
        <v>2535</v>
      </c>
      <c r="S2762" s="1" t="s">
        <v>6278</v>
      </c>
      <c r="T2762" s="1" t="s">
        <v>22</v>
      </c>
      <c r="U2762">
        <f>VLOOKUP(E2762,[1]Report!$E$4:$T$4596,16,0)</f>
        <v>0</v>
      </c>
    </row>
    <row r="2763" spans="1:21" x14ac:dyDescent="0.25">
      <c r="A2763" s="1" t="s">
        <v>6455</v>
      </c>
      <c r="B2763" s="1" t="s">
        <v>21</v>
      </c>
      <c r="C2763" s="1" t="s">
        <v>6434</v>
      </c>
      <c r="D2763" s="1" t="s">
        <v>3988</v>
      </c>
      <c r="E2763" s="1" t="s">
        <v>6435</v>
      </c>
      <c r="F2763" s="1" t="s">
        <v>6277</v>
      </c>
      <c r="G2763" s="2"/>
      <c r="H2763" s="5">
        <v>14000</v>
      </c>
      <c r="I2763" s="2"/>
      <c r="J2763" s="2"/>
      <c r="K2763" s="2"/>
      <c r="L2763" s="2"/>
      <c r="M2763" s="2"/>
      <c r="N2763" s="2"/>
      <c r="O2763" s="2"/>
      <c r="P2763" s="2"/>
      <c r="Q2763" s="5">
        <v>14000</v>
      </c>
      <c r="R2763" s="1" t="s">
        <v>2536</v>
      </c>
      <c r="S2763" s="1" t="s">
        <v>6278</v>
      </c>
      <c r="T2763" s="1" t="s">
        <v>22</v>
      </c>
      <c r="U2763">
        <f>VLOOKUP(E2763,[1]Report!$E$4:$T$4596,16,0)</f>
        <v>0</v>
      </c>
    </row>
    <row r="2764" spans="1:21" x14ac:dyDescent="0.25">
      <c r="A2764" s="1" t="s">
        <v>6456</v>
      </c>
      <c r="B2764" s="1" t="s">
        <v>21</v>
      </c>
      <c r="C2764" s="1" t="s">
        <v>6434</v>
      </c>
      <c r="D2764" s="1" t="s">
        <v>3988</v>
      </c>
      <c r="E2764" s="1" t="s">
        <v>6435</v>
      </c>
      <c r="F2764" s="1" t="s">
        <v>6277</v>
      </c>
      <c r="G2764" s="2"/>
      <c r="H2764" s="2"/>
      <c r="I2764" s="2"/>
      <c r="J2764" s="2"/>
      <c r="K2764" s="2"/>
      <c r="L2764" s="2"/>
      <c r="M2764" s="2"/>
      <c r="N2764" s="2"/>
      <c r="O2764" s="5">
        <v>14000</v>
      </c>
      <c r="P2764" s="2"/>
      <c r="Q2764" s="5">
        <v>14000</v>
      </c>
      <c r="R2764" s="1" t="s">
        <v>2537</v>
      </c>
      <c r="S2764" s="1" t="s">
        <v>6278</v>
      </c>
      <c r="T2764" s="1" t="s">
        <v>22</v>
      </c>
      <c r="U2764">
        <f>VLOOKUP(E2764,[1]Report!$E$4:$T$4596,16,0)</f>
        <v>0</v>
      </c>
    </row>
    <row r="2765" spans="1:21" x14ac:dyDescent="0.25">
      <c r="A2765" s="1" t="s">
        <v>6457</v>
      </c>
      <c r="B2765" s="1" t="s">
        <v>21</v>
      </c>
      <c r="C2765" s="1" t="s">
        <v>6434</v>
      </c>
      <c r="D2765" s="1" t="s">
        <v>3988</v>
      </c>
      <c r="E2765" s="1" t="s">
        <v>6435</v>
      </c>
      <c r="F2765" s="1" t="s">
        <v>6277</v>
      </c>
      <c r="G2765" s="2"/>
      <c r="H2765" s="2"/>
      <c r="I2765" s="2"/>
      <c r="J2765" s="5">
        <v>5081</v>
      </c>
      <c r="K2765" s="2"/>
      <c r="L2765" s="2"/>
      <c r="M2765" s="2"/>
      <c r="N2765" s="2"/>
      <c r="O2765" s="2"/>
      <c r="P2765" s="2"/>
      <c r="Q2765" s="5">
        <v>5081</v>
      </c>
      <c r="R2765" s="1" t="s">
        <v>2692</v>
      </c>
      <c r="S2765" s="1" t="s">
        <v>6278</v>
      </c>
      <c r="T2765" s="1" t="s">
        <v>22</v>
      </c>
      <c r="U2765">
        <f>VLOOKUP(E2765,[1]Report!$E$4:$T$4596,16,0)</f>
        <v>0</v>
      </c>
    </row>
    <row r="2766" spans="1:21" x14ac:dyDescent="0.25">
      <c r="A2766" s="1" t="s">
        <v>6458</v>
      </c>
      <c r="B2766" s="1" t="s">
        <v>21</v>
      </c>
      <c r="C2766" s="1" t="s">
        <v>6434</v>
      </c>
      <c r="D2766" s="1" t="s">
        <v>3988</v>
      </c>
      <c r="E2766" s="1" t="s">
        <v>6435</v>
      </c>
      <c r="F2766" s="1" t="s">
        <v>6277</v>
      </c>
      <c r="G2766" s="2"/>
      <c r="H2766" s="2"/>
      <c r="I2766" s="2"/>
      <c r="J2766" s="5">
        <v>16325</v>
      </c>
      <c r="K2766" s="2"/>
      <c r="L2766" s="2"/>
      <c r="M2766" s="2"/>
      <c r="N2766" s="2"/>
      <c r="O2766" s="2"/>
      <c r="P2766" s="2"/>
      <c r="Q2766" s="5">
        <v>16325</v>
      </c>
      <c r="R2766" s="1" t="s">
        <v>2693</v>
      </c>
      <c r="S2766" s="1" t="s">
        <v>6278</v>
      </c>
      <c r="T2766" s="1" t="s">
        <v>22</v>
      </c>
      <c r="U2766">
        <f>VLOOKUP(E2766,[1]Report!$E$4:$T$4596,16,0)</f>
        <v>0</v>
      </c>
    </row>
    <row r="2767" spans="1:21" x14ac:dyDescent="0.25">
      <c r="A2767" s="1" t="s">
        <v>6459</v>
      </c>
      <c r="B2767" s="1" t="s">
        <v>21</v>
      </c>
      <c r="C2767" s="1" t="s">
        <v>6434</v>
      </c>
      <c r="D2767" s="1" t="s">
        <v>3988</v>
      </c>
      <c r="E2767" s="1" t="s">
        <v>6435</v>
      </c>
      <c r="F2767" s="1" t="s">
        <v>6277</v>
      </c>
      <c r="G2767" s="2"/>
      <c r="H2767" s="2"/>
      <c r="I2767" s="2"/>
      <c r="J2767" s="5">
        <v>9640</v>
      </c>
      <c r="K2767" s="2"/>
      <c r="L2767" s="2"/>
      <c r="M2767" s="2"/>
      <c r="N2767" s="2"/>
      <c r="O2767" s="2"/>
      <c r="P2767" s="2"/>
      <c r="Q2767" s="5">
        <v>9640</v>
      </c>
      <c r="R2767" s="1" t="s">
        <v>2694</v>
      </c>
      <c r="S2767" s="1" t="s">
        <v>6278</v>
      </c>
      <c r="T2767" s="1" t="s">
        <v>22</v>
      </c>
      <c r="U2767">
        <f>VLOOKUP(E2767,[1]Report!$E$4:$T$4596,16,0)</f>
        <v>0</v>
      </c>
    </row>
    <row r="2768" spans="1:21" x14ac:dyDescent="0.25">
      <c r="A2768" s="1" t="s">
        <v>6460</v>
      </c>
      <c r="B2768" s="1" t="s">
        <v>21</v>
      </c>
      <c r="C2768" s="1" t="s">
        <v>6434</v>
      </c>
      <c r="D2768" s="1" t="s">
        <v>3988</v>
      </c>
      <c r="E2768" s="1" t="s">
        <v>6435</v>
      </c>
      <c r="F2768" s="1" t="s">
        <v>6277</v>
      </c>
      <c r="G2768" s="2"/>
      <c r="H2768" s="2"/>
      <c r="I2768" s="5">
        <v>14000</v>
      </c>
      <c r="J2768" s="2"/>
      <c r="K2768" s="2"/>
      <c r="L2768" s="2"/>
      <c r="M2768" s="2"/>
      <c r="N2768" s="2"/>
      <c r="O2768" s="2"/>
      <c r="P2768" s="2"/>
      <c r="Q2768" s="5">
        <v>14000</v>
      </c>
      <c r="R2768" s="1" t="s">
        <v>2265</v>
      </c>
      <c r="S2768" s="1" t="s">
        <v>6278</v>
      </c>
      <c r="T2768" s="1" t="s">
        <v>22</v>
      </c>
      <c r="U2768">
        <f>VLOOKUP(E2768,[1]Report!$E$4:$T$4596,16,0)</f>
        <v>0</v>
      </c>
    </row>
    <row r="2769" spans="1:21" x14ac:dyDescent="0.25">
      <c r="A2769" s="1" t="s">
        <v>6461</v>
      </c>
      <c r="B2769" s="1" t="s">
        <v>21</v>
      </c>
      <c r="C2769" s="1" t="s">
        <v>6434</v>
      </c>
      <c r="D2769" s="1" t="s">
        <v>3988</v>
      </c>
      <c r="E2769" s="1" t="s">
        <v>6435</v>
      </c>
      <c r="F2769" s="1" t="s">
        <v>6277</v>
      </c>
      <c r="G2769" s="2"/>
      <c r="H2769" s="2"/>
      <c r="I2769" s="2"/>
      <c r="J2769" s="5">
        <v>14000</v>
      </c>
      <c r="K2769" s="2"/>
      <c r="L2769" s="2"/>
      <c r="M2769" s="2"/>
      <c r="N2769" s="2"/>
      <c r="O2769" s="2"/>
      <c r="P2769" s="2"/>
      <c r="Q2769" s="5">
        <v>14000</v>
      </c>
      <c r="R2769" s="1" t="s">
        <v>2266</v>
      </c>
      <c r="S2769" s="1" t="s">
        <v>6278</v>
      </c>
      <c r="T2769" s="1" t="s">
        <v>22</v>
      </c>
      <c r="U2769">
        <f>VLOOKUP(E2769,[1]Report!$E$4:$T$4596,16,0)</f>
        <v>0</v>
      </c>
    </row>
    <row r="2770" spans="1:21" x14ac:dyDescent="0.25">
      <c r="A2770" s="1" t="s">
        <v>6462</v>
      </c>
      <c r="B2770" s="1" t="s">
        <v>21</v>
      </c>
      <c r="C2770" s="1" t="s">
        <v>6434</v>
      </c>
      <c r="D2770" s="1" t="s">
        <v>3988</v>
      </c>
      <c r="E2770" s="1" t="s">
        <v>6435</v>
      </c>
      <c r="F2770" s="1" t="s">
        <v>6277</v>
      </c>
      <c r="G2770" s="2"/>
      <c r="H2770" s="2"/>
      <c r="I2770" s="2"/>
      <c r="J2770" s="2"/>
      <c r="K2770" s="5">
        <v>16800</v>
      </c>
      <c r="L2770" s="2"/>
      <c r="M2770" s="2"/>
      <c r="N2770" s="2"/>
      <c r="O2770" s="2"/>
      <c r="P2770" s="2"/>
      <c r="Q2770" s="5">
        <v>16800</v>
      </c>
      <c r="R2770" s="1" t="s">
        <v>2267</v>
      </c>
      <c r="S2770" s="1" t="s">
        <v>6278</v>
      </c>
      <c r="T2770" s="1" t="s">
        <v>22</v>
      </c>
      <c r="U2770">
        <f>VLOOKUP(E2770,[1]Report!$E$4:$T$4596,16,0)</f>
        <v>0</v>
      </c>
    </row>
    <row r="2771" spans="1:21" x14ac:dyDescent="0.25">
      <c r="A2771" s="1" t="s">
        <v>6463</v>
      </c>
      <c r="B2771" s="1" t="s">
        <v>21</v>
      </c>
      <c r="C2771" s="1" t="s">
        <v>6434</v>
      </c>
      <c r="D2771" s="1" t="s">
        <v>3988</v>
      </c>
      <c r="E2771" s="1" t="s">
        <v>6435</v>
      </c>
      <c r="F2771" s="1" t="s">
        <v>6277</v>
      </c>
      <c r="G2771" s="2"/>
      <c r="H2771" s="2"/>
      <c r="I2771" s="2"/>
      <c r="J2771" s="2"/>
      <c r="K2771" s="2"/>
      <c r="L2771" s="5">
        <v>16800</v>
      </c>
      <c r="M2771" s="2"/>
      <c r="N2771" s="2"/>
      <c r="O2771" s="2"/>
      <c r="P2771" s="2"/>
      <c r="Q2771" s="5">
        <v>16800</v>
      </c>
      <c r="R2771" s="1" t="s">
        <v>2268</v>
      </c>
      <c r="S2771" s="1" t="s">
        <v>6278</v>
      </c>
      <c r="T2771" s="1" t="s">
        <v>22</v>
      </c>
      <c r="U2771">
        <f>VLOOKUP(E2771,[1]Report!$E$4:$T$4596,16,0)</f>
        <v>0</v>
      </c>
    </row>
    <row r="2772" spans="1:21" x14ac:dyDescent="0.25">
      <c r="A2772" s="1" t="s">
        <v>6464</v>
      </c>
      <c r="B2772" s="1" t="s">
        <v>21</v>
      </c>
      <c r="C2772" s="1" t="s">
        <v>6434</v>
      </c>
      <c r="D2772" s="1" t="s">
        <v>3988</v>
      </c>
      <c r="E2772" s="1" t="s">
        <v>6435</v>
      </c>
      <c r="F2772" s="1" t="s">
        <v>6277</v>
      </c>
      <c r="G2772" s="2"/>
      <c r="H2772" s="5">
        <v>9146</v>
      </c>
      <c r="I2772" s="2"/>
      <c r="J2772" s="2"/>
      <c r="K2772" s="2"/>
      <c r="L2772" s="2"/>
      <c r="M2772" s="2"/>
      <c r="N2772" s="2"/>
      <c r="O2772" s="2"/>
      <c r="P2772" s="2"/>
      <c r="Q2772" s="5">
        <v>9146</v>
      </c>
      <c r="R2772" s="1" t="s">
        <v>2269</v>
      </c>
      <c r="S2772" s="1" t="s">
        <v>6278</v>
      </c>
      <c r="T2772" s="1" t="s">
        <v>22</v>
      </c>
      <c r="U2772">
        <f>VLOOKUP(E2772,[1]Report!$E$4:$T$4596,16,0)</f>
        <v>0</v>
      </c>
    </row>
    <row r="2773" spans="1:21" x14ac:dyDescent="0.25">
      <c r="A2773" s="1" t="s">
        <v>6465</v>
      </c>
      <c r="B2773" s="1" t="s">
        <v>21</v>
      </c>
      <c r="C2773" s="1" t="s">
        <v>6434</v>
      </c>
      <c r="D2773" s="1" t="s">
        <v>3988</v>
      </c>
      <c r="E2773" s="1" t="s">
        <v>6435</v>
      </c>
      <c r="F2773" s="1" t="s">
        <v>6277</v>
      </c>
      <c r="G2773" s="2"/>
      <c r="H2773" s="2"/>
      <c r="I2773" s="2"/>
      <c r="J2773" s="2"/>
      <c r="K2773" s="2"/>
      <c r="L2773" s="2"/>
      <c r="M2773" s="2"/>
      <c r="N2773" s="5">
        <v>14000</v>
      </c>
      <c r="O2773" s="2"/>
      <c r="P2773" s="2"/>
      <c r="Q2773" s="5">
        <v>14000</v>
      </c>
      <c r="R2773" s="1" t="s">
        <v>2270</v>
      </c>
      <c r="S2773" s="1" t="s">
        <v>6278</v>
      </c>
      <c r="T2773" s="1" t="s">
        <v>22</v>
      </c>
      <c r="U2773">
        <f>VLOOKUP(E2773,[1]Report!$E$4:$T$4596,16,0)</f>
        <v>0</v>
      </c>
    </row>
    <row r="2774" spans="1:21" x14ac:dyDescent="0.25">
      <c r="A2774" s="1" t="s">
        <v>6466</v>
      </c>
      <c r="B2774" s="1" t="s">
        <v>21</v>
      </c>
      <c r="C2774" s="1" t="s">
        <v>6434</v>
      </c>
      <c r="D2774" s="1" t="s">
        <v>3988</v>
      </c>
      <c r="E2774" s="1" t="s">
        <v>6435</v>
      </c>
      <c r="F2774" s="1" t="s">
        <v>6277</v>
      </c>
      <c r="G2774" s="2"/>
      <c r="H2774" s="2"/>
      <c r="I2774" s="2"/>
      <c r="J2774" s="2"/>
      <c r="K2774" s="2"/>
      <c r="L2774" s="2"/>
      <c r="M2774" s="2"/>
      <c r="N2774" s="2"/>
      <c r="O2774" s="2"/>
      <c r="P2774" s="5">
        <v>12412</v>
      </c>
      <c r="Q2774" s="5">
        <v>12412</v>
      </c>
      <c r="R2774" s="1" t="s">
        <v>2872</v>
      </c>
      <c r="S2774" s="1" t="s">
        <v>6278</v>
      </c>
      <c r="T2774" s="1" t="s">
        <v>22</v>
      </c>
      <c r="U2774">
        <f>VLOOKUP(E2774,[1]Report!$E$4:$T$4596,16,0)</f>
        <v>0</v>
      </c>
    </row>
    <row r="2775" spans="1:21" x14ac:dyDescent="0.25">
      <c r="A2775" s="1" t="s">
        <v>6467</v>
      </c>
      <c r="B2775" s="1" t="s">
        <v>21</v>
      </c>
      <c r="C2775" s="1" t="s">
        <v>6434</v>
      </c>
      <c r="D2775" s="1" t="s">
        <v>3988</v>
      </c>
      <c r="E2775" s="1" t="s">
        <v>6435</v>
      </c>
      <c r="F2775" s="1" t="s">
        <v>6277</v>
      </c>
      <c r="G2775" s="2"/>
      <c r="H2775" s="2"/>
      <c r="I2775" s="2"/>
      <c r="J2775" s="5">
        <v>2220</v>
      </c>
      <c r="K2775" s="2"/>
      <c r="L2775" s="2"/>
      <c r="M2775" s="2"/>
      <c r="N2775" s="2"/>
      <c r="O2775" s="2"/>
      <c r="P2775" s="2"/>
      <c r="Q2775" s="5">
        <v>2220</v>
      </c>
      <c r="R2775" s="1" t="s">
        <v>2254</v>
      </c>
      <c r="S2775" s="1" t="s">
        <v>6278</v>
      </c>
      <c r="T2775" s="1" t="s">
        <v>22</v>
      </c>
      <c r="U2775">
        <f>VLOOKUP(E2775,[1]Report!$E$4:$T$4596,16,0)</f>
        <v>0</v>
      </c>
    </row>
    <row r="2776" spans="1:21" x14ac:dyDescent="0.25">
      <c r="A2776" s="1" t="s">
        <v>6468</v>
      </c>
      <c r="B2776" s="1" t="s">
        <v>21</v>
      </c>
      <c r="C2776" s="1" t="s">
        <v>6434</v>
      </c>
      <c r="D2776" s="1" t="s">
        <v>3988</v>
      </c>
      <c r="E2776" s="1" t="s">
        <v>6435</v>
      </c>
      <c r="F2776" s="1" t="s">
        <v>6277</v>
      </c>
      <c r="G2776" s="2"/>
      <c r="H2776" s="2"/>
      <c r="I2776" s="2"/>
      <c r="J2776" s="5">
        <v>1600</v>
      </c>
      <c r="K2776" s="2"/>
      <c r="L2776" s="2"/>
      <c r="M2776" s="2"/>
      <c r="N2776" s="2"/>
      <c r="O2776" s="2"/>
      <c r="P2776" s="2"/>
      <c r="Q2776" s="5">
        <v>1600</v>
      </c>
      <c r="R2776" s="1" t="s">
        <v>2255</v>
      </c>
      <c r="S2776" s="1" t="s">
        <v>6278</v>
      </c>
      <c r="T2776" s="1" t="s">
        <v>22</v>
      </c>
      <c r="U2776">
        <f>VLOOKUP(E2776,[1]Report!$E$4:$T$4596,16,0)</f>
        <v>0</v>
      </c>
    </row>
    <row r="2777" spans="1:21" x14ac:dyDescent="0.25">
      <c r="A2777" s="1" t="s">
        <v>6469</v>
      </c>
      <c r="B2777" s="1" t="s">
        <v>21</v>
      </c>
      <c r="C2777" s="1" t="s">
        <v>6434</v>
      </c>
      <c r="D2777" s="1" t="s">
        <v>3988</v>
      </c>
      <c r="E2777" s="1" t="s">
        <v>6435</v>
      </c>
      <c r="F2777" s="1" t="s">
        <v>6277</v>
      </c>
      <c r="G2777" s="2"/>
      <c r="H2777" s="2"/>
      <c r="I2777" s="2"/>
      <c r="J2777" s="5">
        <v>9978</v>
      </c>
      <c r="K2777" s="2"/>
      <c r="L2777" s="2"/>
      <c r="M2777" s="2"/>
      <c r="N2777" s="2"/>
      <c r="O2777" s="2"/>
      <c r="P2777" s="2"/>
      <c r="Q2777" s="5">
        <v>9978</v>
      </c>
      <c r="R2777" s="1" t="s">
        <v>2256</v>
      </c>
      <c r="S2777" s="1" t="s">
        <v>6278</v>
      </c>
      <c r="T2777" s="1" t="s">
        <v>22</v>
      </c>
      <c r="U2777">
        <f>VLOOKUP(E2777,[1]Report!$E$4:$T$4596,16,0)</f>
        <v>0</v>
      </c>
    </row>
    <row r="2778" spans="1:21" x14ac:dyDescent="0.25">
      <c r="A2778" s="1" t="s">
        <v>6470</v>
      </c>
      <c r="B2778" s="1" t="s">
        <v>21</v>
      </c>
      <c r="C2778" s="1" t="s">
        <v>6434</v>
      </c>
      <c r="D2778" s="1" t="s">
        <v>3988</v>
      </c>
      <c r="E2778" s="1" t="s">
        <v>6435</v>
      </c>
      <c r="F2778" s="1" t="s">
        <v>6277</v>
      </c>
      <c r="G2778" s="2"/>
      <c r="H2778" s="2"/>
      <c r="I2778" s="2"/>
      <c r="J2778" s="2"/>
      <c r="K2778" s="2"/>
      <c r="L2778" s="2"/>
      <c r="M2778" s="2"/>
      <c r="N2778" s="5">
        <v>7255</v>
      </c>
      <c r="O2778" s="2"/>
      <c r="P2778" s="2"/>
      <c r="Q2778" s="5">
        <v>7255</v>
      </c>
      <c r="R2778" s="1" t="s">
        <v>2882</v>
      </c>
      <c r="S2778" s="1" t="s">
        <v>6278</v>
      </c>
      <c r="T2778" s="1" t="s">
        <v>22</v>
      </c>
      <c r="U2778">
        <f>VLOOKUP(E2778,[1]Report!$E$4:$T$4596,16,0)</f>
        <v>0</v>
      </c>
    </row>
    <row r="2779" spans="1:21" x14ac:dyDescent="0.25">
      <c r="A2779" s="1" t="s">
        <v>6471</v>
      </c>
      <c r="B2779" s="1" t="s">
        <v>21</v>
      </c>
      <c r="C2779" s="1" t="s">
        <v>6434</v>
      </c>
      <c r="D2779" s="1" t="s">
        <v>3988</v>
      </c>
      <c r="E2779" s="1" t="s">
        <v>6435</v>
      </c>
      <c r="F2779" s="1" t="s">
        <v>6277</v>
      </c>
      <c r="G2779" s="2"/>
      <c r="H2779" s="2"/>
      <c r="I2779" s="2"/>
      <c r="J2779" s="2"/>
      <c r="K2779" s="2"/>
      <c r="L2779" s="2"/>
      <c r="M2779" s="2"/>
      <c r="N2779" s="5">
        <v>13510</v>
      </c>
      <c r="O2779" s="2"/>
      <c r="P2779" s="2"/>
      <c r="Q2779" s="5">
        <v>13510</v>
      </c>
      <c r="R2779" s="1" t="s">
        <v>2883</v>
      </c>
      <c r="S2779" s="1" t="s">
        <v>6278</v>
      </c>
      <c r="T2779" s="1" t="s">
        <v>22</v>
      </c>
      <c r="U2779">
        <f>VLOOKUP(E2779,[1]Report!$E$4:$T$4596,16,0)</f>
        <v>0</v>
      </c>
    </row>
    <row r="2780" spans="1:21" x14ac:dyDescent="0.25">
      <c r="A2780" s="1" t="s">
        <v>6472</v>
      </c>
      <c r="B2780" s="1" t="s">
        <v>21</v>
      </c>
      <c r="C2780" s="1" t="s">
        <v>6434</v>
      </c>
      <c r="D2780" s="1" t="s">
        <v>3988</v>
      </c>
      <c r="E2780" s="1" t="s">
        <v>6435</v>
      </c>
      <c r="F2780" s="1" t="s">
        <v>6277</v>
      </c>
      <c r="G2780" s="2"/>
      <c r="H2780" s="2"/>
      <c r="I2780" s="2"/>
      <c r="J2780" s="2"/>
      <c r="K2780" s="2"/>
      <c r="L2780" s="2"/>
      <c r="M2780" s="2"/>
      <c r="N2780" s="2"/>
      <c r="O2780" s="5">
        <v>11204</v>
      </c>
      <c r="P2780" s="2"/>
      <c r="Q2780" s="5">
        <v>11204</v>
      </c>
      <c r="R2780" s="1" t="s">
        <v>2275</v>
      </c>
      <c r="S2780" s="1" t="s">
        <v>6278</v>
      </c>
      <c r="T2780" s="1" t="s">
        <v>22</v>
      </c>
      <c r="U2780">
        <f>VLOOKUP(E2780,[1]Report!$E$4:$T$4596,16,0)</f>
        <v>0</v>
      </c>
    </row>
    <row r="2781" spans="1:21" x14ac:dyDescent="0.25">
      <c r="A2781" s="1" t="s">
        <v>6473</v>
      </c>
      <c r="B2781" s="1" t="s">
        <v>21</v>
      </c>
      <c r="C2781" s="1" t="s">
        <v>6434</v>
      </c>
      <c r="D2781" s="1" t="s">
        <v>3988</v>
      </c>
      <c r="E2781" s="1" t="s">
        <v>6435</v>
      </c>
      <c r="F2781" s="1" t="s">
        <v>6277</v>
      </c>
      <c r="G2781" s="2"/>
      <c r="H2781" s="2"/>
      <c r="I2781" s="2"/>
      <c r="J2781" s="2"/>
      <c r="K2781" s="5">
        <v>14000</v>
      </c>
      <c r="L2781" s="2"/>
      <c r="M2781" s="2"/>
      <c r="N2781" s="2"/>
      <c r="O2781" s="2"/>
      <c r="P2781" s="2"/>
      <c r="Q2781" s="5">
        <v>14000</v>
      </c>
      <c r="R2781" s="1" t="s">
        <v>2540</v>
      </c>
      <c r="S2781" s="1" t="s">
        <v>6278</v>
      </c>
      <c r="T2781" s="1" t="s">
        <v>22</v>
      </c>
      <c r="U2781">
        <f>VLOOKUP(E2781,[1]Report!$E$4:$T$4596,16,0)</f>
        <v>0</v>
      </c>
    </row>
    <row r="2782" spans="1:21" x14ac:dyDescent="0.25">
      <c r="A2782" s="1" t="s">
        <v>6474</v>
      </c>
      <c r="B2782" s="1" t="s">
        <v>21</v>
      </c>
      <c r="C2782" s="1" t="s">
        <v>6434</v>
      </c>
      <c r="D2782" s="1" t="s">
        <v>3988</v>
      </c>
      <c r="E2782" s="1" t="s">
        <v>6435</v>
      </c>
      <c r="F2782" s="1" t="s">
        <v>6277</v>
      </c>
      <c r="G2782" s="2"/>
      <c r="H2782" s="2"/>
      <c r="I2782" s="2"/>
      <c r="J2782" s="2"/>
      <c r="K2782" s="2"/>
      <c r="L2782" s="5">
        <v>14000</v>
      </c>
      <c r="M2782" s="2"/>
      <c r="N2782" s="2"/>
      <c r="O2782" s="2"/>
      <c r="P2782" s="2"/>
      <c r="Q2782" s="5">
        <v>14000</v>
      </c>
      <c r="R2782" s="1" t="s">
        <v>2541</v>
      </c>
      <c r="S2782" s="1" t="s">
        <v>6278</v>
      </c>
      <c r="T2782" s="1" t="s">
        <v>22</v>
      </c>
      <c r="U2782">
        <f>VLOOKUP(E2782,[1]Report!$E$4:$T$4596,16,0)</f>
        <v>0</v>
      </c>
    </row>
    <row r="2783" spans="1:21" x14ac:dyDescent="0.25">
      <c r="A2783" s="1" t="s">
        <v>6475</v>
      </c>
      <c r="B2783" s="1" t="s">
        <v>21</v>
      </c>
      <c r="C2783" s="1" t="s">
        <v>6434</v>
      </c>
      <c r="D2783" s="1" t="s">
        <v>3988</v>
      </c>
      <c r="E2783" s="1" t="s">
        <v>6435</v>
      </c>
      <c r="F2783" s="1" t="s">
        <v>6277</v>
      </c>
      <c r="G2783" s="2"/>
      <c r="H2783" s="2"/>
      <c r="I2783" s="2"/>
      <c r="J2783" s="2"/>
      <c r="K2783" s="2"/>
      <c r="L2783" s="2"/>
      <c r="M2783" s="5">
        <v>14000</v>
      </c>
      <c r="N2783" s="2"/>
      <c r="O2783" s="2"/>
      <c r="P2783" s="2"/>
      <c r="Q2783" s="5">
        <v>14000</v>
      </c>
      <c r="R2783" s="1" t="s">
        <v>2542</v>
      </c>
      <c r="S2783" s="1" t="s">
        <v>6278</v>
      </c>
      <c r="T2783" s="1" t="s">
        <v>22</v>
      </c>
      <c r="U2783">
        <f>VLOOKUP(E2783,[1]Report!$E$4:$T$4596,16,0)</f>
        <v>0</v>
      </c>
    </row>
    <row r="2784" spans="1:21" x14ac:dyDescent="0.25">
      <c r="A2784" s="1" t="s">
        <v>6476</v>
      </c>
      <c r="B2784" s="1" t="s">
        <v>21</v>
      </c>
      <c r="C2784" s="1" t="s">
        <v>6434</v>
      </c>
      <c r="D2784" s="1" t="s">
        <v>3988</v>
      </c>
      <c r="E2784" s="1" t="s">
        <v>6435</v>
      </c>
      <c r="F2784" s="1" t="s">
        <v>6277</v>
      </c>
      <c r="G2784" s="2"/>
      <c r="H2784" s="5">
        <v>14000</v>
      </c>
      <c r="I2784" s="2"/>
      <c r="J2784" s="2"/>
      <c r="K2784" s="2"/>
      <c r="L2784" s="2"/>
      <c r="M2784" s="2"/>
      <c r="N2784" s="2"/>
      <c r="O2784" s="2"/>
      <c r="P2784" s="2"/>
      <c r="Q2784" s="5">
        <v>14000</v>
      </c>
      <c r="R2784" s="1" t="s">
        <v>2543</v>
      </c>
      <c r="S2784" s="1" t="s">
        <v>6278</v>
      </c>
      <c r="T2784" s="1" t="s">
        <v>22</v>
      </c>
      <c r="U2784">
        <f>VLOOKUP(E2784,[1]Report!$E$4:$T$4596,16,0)</f>
        <v>0</v>
      </c>
    </row>
    <row r="2785" spans="1:21" x14ac:dyDescent="0.25">
      <c r="A2785" s="1" t="s">
        <v>6477</v>
      </c>
      <c r="B2785" s="1" t="s">
        <v>21</v>
      </c>
      <c r="C2785" s="1" t="s">
        <v>6434</v>
      </c>
      <c r="D2785" s="1" t="s">
        <v>3988</v>
      </c>
      <c r="E2785" s="1" t="s">
        <v>6435</v>
      </c>
      <c r="F2785" s="1" t="s">
        <v>6277</v>
      </c>
      <c r="G2785" s="5">
        <v>20198</v>
      </c>
      <c r="H2785" s="2"/>
      <c r="I2785" s="2"/>
      <c r="J2785" s="2"/>
      <c r="K2785" s="2"/>
      <c r="L2785" s="2"/>
      <c r="M2785" s="2"/>
      <c r="N2785" s="2"/>
      <c r="O2785" s="2"/>
      <c r="P2785" s="2"/>
      <c r="Q2785" s="5">
        <v>20198</v>
      </c>
      <c r="R2785" s="1" t="s">
        <v>2544</v>
      </c>
      <c r="S2785" s="1" t="s">
        <v>6278</v>
      </c>
      <c r="T2785" s="1" t="s">
        <v>22</v>
      </c>
      <c r="U2785">
        <f>VLOOKUP(E2785,[1]Report!$E$4:$T$4596,16,0)</f>
        <v>0</v>
      </c>
    </row>
    <row r="2786" spans="1:21" x14ac:dyDescent="0.25">
      <c r="A2786" s="1" t="s">
        <v>6478</v>
      </c>
      <c r="B2786" s="1" t="s">
        <v>21</v>
      </c>
      <c r="C2786" s="1" t="s">
        <v>6434</v>
      </c>
      <c r="D2786" s="1" t="s">
        <v>3988</v>
      </c>
      <c r="E2786" s="1" t="s">
        <v>6435</v>
      </c>
      <c r="F2786" s="1" t="s">
        <v>6277</v>
      </c>
      <c r="G2786" s="5">
        <v>13000</v>
      </c>
      <c r="H2786" s="2"/>
      <c r="I2786" s="2"/>
      <c r="J2786" s="2"/>
      <c r="K2786" s="2"/>
      <c r="L2786" s="2"/>
      <c r="M2786" s="2"/>
      <c r="N2786" s="2"/>
      <c r="O2786" s="2"/>
      <c r="P2786" s="2"/>
      <c r="Q2786" s="5">
        <v>13000</v>
      </c>
      <c r="R2786" s="1" t="s">
        <v>2554</v>
      </c>
      <c r="S2786" s="1" t="s">
        <v>6278</v>
      </c>
      <c r="T2786" s="1" t="s">
        <v>22</v>
      </c>
      <c r="U2786">
        <f>VLOOKUP(E2786,[1]Report!$E$4:$T$4596,16,0)</f>
        <v>0</v>
      </c>
    </row>
    <row r="2787" spans="1:21" x14ac:dyDescent="0.25">
      <c r="A2787" s="1" t="s">
        <v>6479</v>
      </c>
      <c r="B2787" s="1" t="s">
        <v>21</v>
      </c>
      <c r="C2787" s="1" t="s">
        <v>6434</v>
      </c>
      <c r="D2787" s="1" t="s">
        <v>3988</v>
      </c>
      <c r="E2787" s="1" t="s">
        <v>6435</v>
      </c>
      <c r="F2787" s="1" t="s">
        <v>6277</v>
      </c>
      <c r="G2787" s="2"/>
      <c r="H2787" s="5">
        <v>6933</v>
      </c>
      <c r="I2787" s="2"/>
      <c r="J2787" s="2"/>
      <c r="K2787" s="2"/>
      <c r="L2787" s="2"/>
      <c r="M2787" s="2"/>
      <c r="N2787" s="2"/>
      <c r="O2787" s="2"/>
      <c r="P2787" s="2"/>
      <c r="Q2787" s="5">
        <v>6933</v>
      </c>
      <c r="R2787" s="1" t="s">
        <v>2557</v>
      </c>
      <c r="S2787" s="1" t="s">
        <v>6278</v>
      </c>
      <c r="T2787" s="1" t="s">
        <v>22</v>
      </c>
      <c r="U2787">
        <f>VLOOKUP(E2787,[1]Report!$E$4:$T$4596,16,0)</f>
        <v>0</v>
      </c>
    </row>
    <row r="2788" spans="1:21" x14ac:dyDescent="0.25">
      <c r="A2788" s="1" t="s">
        <v>6480</v>
      </c>
      <c r="B2788" s="1" t="s">
        <v>21</v>
      </c>
      <c r="C2788" s="1" t="s">
        <v>6434</v>
      </c>
      <c r="D2788" s="1" t="s">
        <v>3988</v>
      </c>
      <c r="E2788" s="1" t="s">
        <v>6435</v>
      </c>
      <c r="F2788" s="1" t="s">
        <v>6277</v>
      </c>
      <c r="G2788" s="5">
        <v>13000</v>
      </c>
      <c r="H2788" s="2"/>
      <c r="I2788" s="2"/>
      <c r="J2788" s="2"/>
      <c r="K2788" s="2"/>
      <c r="L2788" s="2"/>
      <c r="M2788" s="2"/>
      <c r="N2788" s="2"/>
      <c r="O2788" s="2"/>
      <c r="P2788" s="2"/>
      <c r="Q2788" s="5">
        <v>13000</v>
      </c>
      <c r="R2788" s="1" t="s">
        <v>2558</v>
      </c>
      <c r="S2788" s="1" t="s">
        <v>6278</v>
      </c>
      <c r="T2788" s="1" t="s">
        <v>22</v>
      </c>
      <c r="U2788">
        <f>VLOOKUP(E2788,[1]Report!$E$4:$T$4596,16,0)</f>
        <v>0</v>
      </c>
    </row>
    <row r="2789" spans="1:21" x14ac:dyDescent="0.25">
      <c r="A2789" s="1" t="s">
        <v>6481</v>
      </c>
      <c r="B2789" s="1" t="s">
        <v>21</v>
      </c>
      <c r="C2789" s="1" t="s">
        <v>6434</v>
      </c>
      <c r="D2789" s="1" t="s">
        <v>3988</v>
      </c>
      <c r="E2789" s="1" t="s">
        <v>6435</v>
      </c>
      <c r="F2789" s="1" t="s">
        <v>6277</v>
      </c>
      <c r="G2789" s="2"/>
      <c r="H2789" s="2"/>
      <c r="I2789" s="5">
        <v>14000</v>
      </c>
      <c r="J2789" s="2"/>
      <c r="K2789" s="2"/>
      <c r="L2789" s="2"/>
      <c r="M2789" s="2"/>
      <c r="N2789" s="2"/>
      <c r="O2789" s="2"/>
      <c r="P2789" s="2"/>
      <c r="Q2789" s="5">
        <v>14000</v>
      </c>
      <c r="R2789" s="1" t="s">
        <v>2545</v>
      </c>
      <c r="S2789" s="1" t="s">
        <v>6278</v>
      </c>
      <c r="T2789" s="1" t="s">
        <v>22</v>
      </c>
      <c r="U2789">
        <f>VLOOKUP(E2789,[1]Report!$E$4:$T$4596,16,0)</f>
        <v>0</v>
      </c>
    </row>
    <row r="2790" spans="1:21" x14ac:dyDescent="0.25">
      <c r="A2790" s="1" t="s">
        <v>6482</v>
      </c>
      <c r="B2790" s="1" t="s">
        <v>21</v>
      </c>
      <c r="C2790" s="1" t="s">
        <v>6434</v>
      </c>
      <c r="D2790" s="1" t="s">
        <v>3988</v>
      </c>
      <c r="E2790" s="1" t="s">
        <v>6435</v>
      </c>
      <c r="F2790" s="1" t="s">
        <v>6277</v>
      </c>
      <c r="G2790" s="2"/>
      <c r="H2790" s="2"/>
      <c r="I2790" s="2"/>
      <c r="J2790" s="5">
        <v>1399.31</v>
      </c>
      <c r="K2790" s="2"/>
      <c r="L2790" s="2"/>
      <c r="M2790" s="2"/>
      <c r="N2790" s="2"/>
      <c r="O2790" s="2"/>
      <c r="P2790" s="2"/>
      <c r="Q2790" s="5">
        <v>1399.31</v>
      </c>
      <c r="R2790" s="1" t="s">
        <v>2455</v>
      </c>
      <c r="S2790" s="1" t="s">
        <v>6278</v>
      </c>
      <c r="T2790" s="1" t="s">
        <v>22</v>
      </c>
      <c r="U2790">
        <f>VLOOKUP(E2790,[1]Report!$E$4:$T$4596,16,0)</f>
        <v>0</v>
      </c>
    </row>
    <row r="2791" spans="1:21" x14ac:dyDescent="0.25">
      <c r="A2791" s="1" t="s">
        <v>6483</v>
      </c>
      <c r="B2791" s="1" t="s">
        <v>21</v>
      </c>
      <c r="C2791" s="1" t="s">
        <v>6434</v>
      </c>
      <c r="D2791" s="1" t="s">
        <v>3988</v>
      </c>
      <c r="E2791" s="1" t="s">
        <v>6435</v>
      </c>
      <c r="F2791" s="1" t="s">
        <v>6277</v>
      </c>
      <c r="G2791" s="2"/>
      <c r="H2791" s="2"/>
      <c r="I2791" s="2"/>
      <c r="J2791" s="5">
        <v>427</v>
      </c>
      <c r="K2791" s="2"/>
      <c r="L2791" s="2"/>
      <c r="M2791" s="2"/>
      <c r="N2791" s="2"/>
      <c r="O2791" s="2"/>
      <c r="P2791" s="2"/>
      <c r="Q2791" s="5">
        <v>427</v>
      </c>
      <c r="R2791" s="1" t="s">
        <v>2259</v>
      </c>
      <c r="S2791" s="1" t="s">
        <v>6278</v>
      </c>
      <c r="T2791" s="1" t="s">
        <v>22</v>
      </c>
      <c r="U2791">
        <f>VLOOKUP(E2791,[1]Report!$E$4:$T$4596,16,0)</f>
        <v>0</v>
      </c>
    </row>
    <row r="2792" spans="1:21" x14ac:dyDescent="0.25">
      <c r="A2792" s="1" t="s">
        <v>6484</v>
      </c>
      <c r="B2792" s="1" t="s">
        <v>21</v>
      </c>
      <c r="C2792" s="1" t="s">
        <v>6434</v>
      </c>
      <c r="D2792" s="1" t="s">
        <v>3988</v>
      </c>
      <c r="E2792" s="1" t="s">
        <v>6435</v>
      </c>
      <c r="F2792" s="1" t="s">
        <v>6277</v>
      </c>
      <c r="G2792" s="2"/>
      <c r="H2792" s="2"/>
      <c r="I2792" s="2"/>
      <c r="J2792" s="5">
        <v>848.12</v>
      </c>
      <c r="K2792" s="2"/>
      <c r="L2792" s="2"/>
      <c r="M2792" s="2"/>
      <c r="N2792" s="2"/>
      <c r="O2792" s="2"/>
      <c r="P2792" s="2"/>
      <c r="Q2792" s="5">
        <v>848.12</v>
      </c>
      <c r="R2792" s="1" t="s">
        <v>2260</v>
      </c>
      <c r="S2792" s="1" t="s">
        <v>6278</v>
      </c>
      <c r="T2792" s="1" t="s">
        <v>22</v>
      </c>
      <c r="U2792">
        <f>VLOOKUP(E2792,[1]Report!$E$4:$T$4596,16,0)</f>
        <v>0</v>
      </c>
    </row>
    <row r="2793" spans="1:21" x14ac:dyDescent="0.25">
      <c r="A2793" s="1" t="s">
        <v>2448</v>
      </c>
      <c r="B2793" s="1" t="s">
        <v>21</v>
      </c>
      <c r="C2793" s="1" t="s">
        <v>6434</v>
      </c>
      <c r="D2793" s="1" t="s">
        <v>3988</v>
      </c>
      <c r="E2793" s="1" t="s">
        <v>6435</v>
      </c>
      <c r="F2793" s="1" t="s">
        <v>6277</v>
      </c>
      <c r="G2793" s="5">
        <v>5143</v>
      </c>
      <c r="H2793" s="2"/>
      <c r="I2793" s="2"/>
      <c r="J2793" s="2"/>
      <c r="K2793" s="2"/>
      <c r="L2793" s="2"/>
      <c r="M2793" s="2"/>
      <c r="N2793" s="2"/>
      <c r="O2793" s="2"/>
      <c r="P2793" s="2"/>
      <c r="Q2793" s="5">
        <v>5143</v>
      </c>
      <c r="R2793" s="1" t="s">
        <v>58</v>
      </c>
      <c r="S2793" s="1" t="s">
        <v>6278</v>
      </c>
      <c r="T2793" s="1" t="s">
        <v>22</v>
      </c>
      <c r="U2793">
        <f>VLOOKUP(E2793,[1]Report!$E$4:$T$4596,16,0)</f>
        <v>0</v>
      </c>
    </row>
    <row r="2794" spans="1:21" x14ac:dyDescent="0.25">
      <c r="A2794" s="1" t="s">
        <v>2795</v>
      </c>
      <c r="B2794" s="1" t="s">
        <v>21</v>
      </c>
      <c r="C2794" s="1" t="s">
        <v>6434</v>
      </c>
      <c r="D2794" s="1" t="s">
        <v>3988</v>
      </c>
      <c r="E2794" s="1" t="s">
        <v>6435</v>
      </c>
      <c r="F2794" s="1" t="s">
        <v>6277</v>
      </c>
      <c r="G2794" s="2"/>
      <c r="H2794" s="2"/>
      <c r="I2794" s="2"/>
      <c r="J2794" s="5">
        <v>15650</v>
      </c>
      <c r="K2794" s="2"/>
      <c r="L2794" s="2"/>
      <c r="M2794" s="2"/>
      <c r="N2794" s="2"/>
      <c r="O2794" s="2"/>
      <c r="P2794" s="2"/>
      <c r="Q2794" s="5">
        <v>15650</v>
      </c>
      <c r="R2794" s="1" t="s">
        <v>2565</v>
      </c>
      <c r="S2794" s="1" t="s">
        <v>6278</v>
      </c>
      <c r="T2794" s="1" t="s">
        <v>22</v>
      </c>
      <c r="U2794">
        <f>VLOOKUP(E2794,[1]Report!$E$4:$T$4596,16,0)</f>
        <v>0</v>
      </c>
    </row>
    <row r="2795" spans="1:21" x14ac:dyDescent="0.25">
      <c r="A2795" s="1" t="s">
        <v>2800</v>
      </c>
      <c r="B2795" s="1" t="s">
        <v>21</v>
      </c>
      <c r="C2795" s="1" t="s">
        <v>6434</v>
      </c>
      <c r="D2795" s="1" t="s">
        <v>3988</v>
      </c>
      <c r="E2795" s="1" t="s">
        <v>6435</v>
      </c>
      <c r="F2795" s="1" t="s">
        <v>6277</v>
      </c>
      <c r="G2795" s="2"/>
      <c r="H2795" s="2"/>
      <c r="I2795" s="2"/>
      <c r="J2795" s="5">
        <v>6800</v>
      </c>
      <c r="K2795" s="2"/>
      <c r="L2795" s="2"/>
      <c r="M2795" s="2"/>
      <c r="N2795" s="2"/>
      <c r="O2795" s="2"/>
      <c r="P2795" s="2"/>
      <c r="Q2795" s="5">
        <v>6800</v>
      </c>
      <c r="R2795" s="1" t="s">
        <v>215</v>
      </c>
      <c r="S2795" s="1" t="s">
        <v>6278</v>
      </c>
      <c r="T2795" s="1" t="s">
        <v>22</v>
      </c>
      <c r="U2795">
        <f>VLOOKUP(E2795,[1]Report!$E$4:$T$4596,16,0)</f>
        <v>0</v>
      </c>
    </row>
    <row r="2796" spans="1:21" x14ac:dyDescent="0.25">
      <c r="A2796" s="1" t="s">
        <v>6485</v>
      </c>
      <c r="B2796" s="1" t="s">
        <v>21</v>
      </c>
      <c r="C2796" s="1" t="s">
        <v>6434</v>
      </c>
      <c r="D2796" s="1" t="s">
        <v>3988</v>
      </c>
      <c r="E2796" s="1" t="s">
        <v>6435</v>
      </c>
      <c r="F2796" s="1" t="s">
        <v>6277</v>
      </c>
      <c r="G2796" s="2"/>
      <c r="H2796" s="2"/>
      <c r="I2796" s="2"/>
      <c r="J2796" s="5">
        <v>6860</v>
      </c>
      <c r="K2796" s="2"/>
      <c r="L2796" s="2"/>
      <c r="M2796" s="2"/>
      <c r="N2796" s="2"/>
      <c r="O2796" s="2"/>
      <c r="P2796" s="2"/>
      <c r="Q2796" s="5">
        <v>6860</v>
      </c>
      <c r="R2796" s="1" t="s">
        <v>217</v>
      </c>
      <c r="S2796" s="1" t="s">
        <v>6278</v>
      </c>
      <c r="T2796" s="1" t="s">
        <v>22</v>
      </c>
      <c r="U2796">
        <f>VLOOKUP(E2796,[1]Report!$E$4:$T$4596,16,0)</f>
        <v>0</v>
      </c>
    </row>
    <row r="2797" spans="1:21" x14ac:dyDescent="0.25">
      <c r="A2797" s="1" t="s">
        <v>2399</v>
      </c>
      <c r="B2797" s="1" t="s">
        <v>21</v>
      </c>
      <c r="C2797" s="1" t="s">
        <v>6434</v>
      </c>
      <c r="D2797" s="1" t="s">
        <v>3988</v>
      </c>
      <c r="E2797" s="1" t="s">
        <v>6435</v>
      </c>
      <c r="F2797" s="1" t="s">
        <v>6277</v>
      </c>
      <c r="G2797" s="2"/>
      <c r="H2797" s="2"/>
      <c r="I2797" s="2"/>
      <c r="J2797" s="5">
        <v>2061</v>
      </c>
      <c r="K2797" s="2"/>
      <c r="L2797" s="2"/>
      <c r="M2797" s="2"/>
      <c r="N2797" s="2"/>
      <c r="O2797" s="2"/>
      <c r="P2797" s="2"/>
      <c r="Q2797" s="5">
        <v>2061</v>
      </c>
      <c r="R2797" s="1" t="s">
        <v>219</v>
      </c>
      <c r="S2797" s="1" t="s">
        <v>6278</v>
      </c>
      <c r="T2797" s="1" t="s">
        <v>22</v>
      </c>
      <c r="U2797">
        <f>VLOOKUP(E2797,[1]Report!$E$4:$T$4596,16,0)</f>
        <v>0</v>
      </c>
    </row>
    <row r="2798" spans="1:21" x14ac:dyDescent="0.25">
      <c r="A2798" s="1" t="s">
        <v>6486</v>
      </c>
      <c r="B2798" s="1" t="s">
        <v>21</v>
      </c>
      <c r="C2798" s="1" t="s">
        <v>6434</v>
      </c>
      <c r="D2798" s="1" t="s">
        <v>3988</v>
      </c>
      <c r="E2798" s="1" t="s">
        <v>6435</v>
      </c>
      <c r="F2798" s="1" t="s">
        <v>6277</v>
      </c>
      <c r="G2798" s="2"/>
      <c r="H2798" s="2"/>
      <c r="I2798" s="2"/>
      <c r="J2798" s="5">
        <v>12190</v>
      </c>
      <c r="K2798" s="2"/>
      <c r="L2798" s="2"/>
      <c r="M2798" s="2"/>
      <c r="N2798" s="2"/>
      <c r="O2798" s="2"/>
      <c r="P2798" s="2"/>
      <c r="Q2798" s="5">
        <v>12190</v>
      </c>
      <c r="R2798" s="1" t="s">
        <v>221</v>
      </c>
      <c r="S2798" s="1" t="s">
        <v>6278</v>
      </c>
      <c r="T2798" s="1" t="s">
        <v>22</v>
      </c>
      <c r="U2798">
        <f>VLOOKUP(E2798,[1]Report!$E$4:$T$4596,16,0)</f>
        <v>0</v>
      </c>
    </row>
    <row r="2799" spans="1:21" x14ac:dyDescent="0.25">
      <c r="A2799" s="1" t="s">
        <v>312</v>
      </c>
      <c r="B2799" s="1" t="s">
        <v>21</v>
      </c>
      <c r="C2799" s="1" t="s">
        <v>6434</v>
      </c>
      <c r="D2799" s="1" t="s">
        <v>3988</v>
      </c>
      <c r="E2799" s="1" t="s">
        <v>6435</v>
      </c>
      <c r="F2799" s="1" t="s">
        <v>6277</v>
      </c>
      <c r="G2799" s="2"/>
      <c r="H2799" s="2"/>
      <c r="I2799" s="2"/>
      <c r="J2799" s="5">
        <v>1950</v>
      </c>
      <c r="K2799" s="2"/>
      <c r="L2799" s="2"/>
      <c r="M2799" s="2"/>
      <c r="N2799" s="2"/>
      <c r="O2799" s="2"/>
      <c r="P2799" s="2"/>
      <c r="Q2799" s="5">
        <v>1950</v>
      </c>
      <c r="R2799" s="1" t="s">
        <v>222</v>
      </c>
      <c r="S2799" s="1" t="s">
        <v>6278</v>
      </c>
      <c r="T2799" s="1" t="s">
        <v>22</v>
      </c>
      <c r="U2799">
        <f>VLOOKUP(E2799,[1]Report!$E$4:$T$4596,16,0)</f>
        <v>0</v>
      </c>
    </row>
    <row r="2800" spans="1:21" x14ac:dyDescent="0.25">
      <c r="A2800" s="1" t="s">
        <v>6487</v>
      </c>
      <c r="B2800" s="1" t="s">
        <v>21</v>
      </c>
      <c r="C2800" s="1" t="s">
        <v>6434</v>
      </c>
      <c r="D2800" s="1" t="s">
        <v>3988</v>
      </c>
      <c r="E2800" s="1" t="s">
        <v>6435</v>
      </c>
      <c r="F2800" s="1" t="s">
        <v>6277</v>
      </c>
      <c r="G2800" s="2"/>
      <c r="H2800" s="2"/>
      <c r="I2800" s="2"/>
      <c r="J2800" s="2"/>
      <c r="K2800" s="5">
        <v>3960</v>
      </c>
      <c r="L2800" s="2"/>
      <c r="M2800" s="2"/>
      <c r="N2800" s="2"/>
      <c r="O2800" s="2"/>
      <c r="P2800" s="2"/>
      <c r="Q2800" s="5">
        <v>3960</v>
      </c>
      <c r="R2800" s="1" t="s">
        <v>223</v>
      </c>
      <c r="S2800" s="1" t="s">
        <v>6278</v>
      </c>
      <c r="T2800" s="1" t="s">
        <v>22</v>
      </c>
      <c r="U2800">
        <f>VLOOKUP(E2800,[1]Report!$E$4:$T$4596,16,0)</f>
        <v>0</v>
      </c>
    </row>
    <row r="2801" spans="1:21" x14ac:dyDescent="0.25">
      <c r="A2801" s="1" t="s">
        <v>2813</v>
      </c>
      <c r="B2801" s="1" t="s">
        <v>21</v>
      </c>
      <c r="C2801" s="1" t="s">
        <v>6434</v>
      </c>
      <c r="D2801" s="1" t="s">
        <v>3988</v>
      </c>
      <c r="E2801" s="1" t="s">
        <v>6435</v>
      </c>
      <c r="F2801" s="1" t="s">
        <v>6277</v>
      </c>
      <c r="G2801" s="2"/>
      <c r="H2801" s="2"/>
      <c r="I2801" s="2"/>
      <c r="J2801" s="2"/>
      <c r="K2801" s="5">
        <v>4131</v>
      </c>
      <c r="L2801" s="2"/>
      <c r="M2801" s="2"/>
      <c r="N2801" s="2"/>
      <c r="O2801" s="2"/>
      <c r="P2801" s="2"/>
      <c r="Q2801" s="5">
        <v>4131</v>
      </c>
      <c r="R2801" s="1" t="s">
        <v>224</v>
      </c>
      <c r="S2801" s="1" t="s">
        <v>6278</v>
      </c>
      <c r="T2801" s="1" t="s">
        <v>22</v>
      </c>
      <c r="U2801">
        <f>VLOOKUP(E2801,[1]Report!$E$4:$T$4596,16,0)</f>
        <v>0</v>
      </c>
    </row>
    <row r="2802" spans="1:21" x14ac:dyDescent="0.25">
      <c r="A2802" s="1" t="s">
        <v>6488</v>
      </c>
      <c r="B2802" s="1" t="s">
        <v>21</v>
      </c>
      <c r="C2802" s="1" t="s">
        <v>6434</v>
      </c>
      <c r="D2802" s="1" t="s">
        <v>3988</v>
      </c>
      <c r="E2802" s="1" t="s">
        <v>6435</v>
      </c>
      <c r="F2802" s="1" t="s">
        <v>6277</v>
      </c>
      <c r="G2802" s="2"/>
      <c r="H2802" s="2"/>
      <c r="I2802" s="2"/>
      <c r="J2802" s="2"/>
      <c r="K2802" s="2"/>
      <c r="L2802" s="2"/>
      <c r="M2802" s="5">
        <v>14000</v>
      </c>
      <c r="N2802" s="2"/>
      <c r="O2802" s="2"/>
      <c r="P2802" s="2"/>
      <c r="Q2802" s="5">
        <v>14000</v>
      </c>
      <c r="R2802" s="1" t="s">
        <v>2282</v>
      </c>
      <c r="S2802" s="1" t="s">
        <v>6278</v>
      </c>
      <c r="T2802" s="1" t="s">
        <v>22</v>
      </c>
      <c r="U2802">
        <f>VLOOKUP(E2802,[1]Report!$E$4:$T$4596,16,0)</f>
        <v>0</v>
      </c>
    </row>
    <row r="2803" spans="1:21" x14ac:dyDescent="0.25">
      <c r="A2803" s="1" t="s">
        <v>345</v>
      </c>
      <c r="B2803" s="1" t="s">
        <v>21</v>
      </c>
      <c r="C2803" s="1" t="s">
        <v>6434</v>
      </c>
      <c r="D2803" s="1" t="s">
        <v>3988</v>
      </c>
      <c r="E2803" s="1" t="s">
        <v>6435</v>
      </c>
      <c r="F2803" s="1" t="s">
        <v>6277</v>
      </c>
      <c r="G2803" s="2"/>
      <c r="H2803" s="2"/>
      <c r="I2803" s="2"/>
      <c r="J2803" s="2"/>
      <c r="K2803" s="2"/>
      <c r="L2803" s="2"/>
      <c r="M2803" s="5">
        <v>13926</v>
      </c>
      <c r="N2803" s="2"/>
      <c r="O2803" s="2"/>
      <c r="P2803" s="2"/>
      <c r="Q2803" s="5">
        <v>13926</v>
      </c>
      <c r="R2803" s="1" t="s">
        <v>61</v>
      </c>
      <c r="S2803" s="1" t="s">
        <v>6278</v>
      </c>
      <c r="T2803" s="1" t="s">
        <v>22</v>
      </c>
      <c r="U2803">
        <f>VLOOKUP(E2803,[1]Report!$E$4:$T$4596,16,0)</f>
        <v>0</v>
      </c>
    </row>
    <row r="2804" spans="1:21" x14ac:dyDescent="0.25">
      <c r="A2804" s="1" t="s">
        <v>6489</v>
      </c>
      <c r="B2804" s="1" t="s">
        <v>21</v>
      </c>
      <c r="C2804" s="1" t="s">
        <v>6434</v>
      </c>
      <c r="D2804" s="1" t="s">
        <v>3988</v>
      </c>
      <c r="E2804" s="1" t="s">
        <v>6435</v>
      </c>
      <c r="F2804" s="1" t="s">
        <v>6277</v>
      </c>
      <c r="G2804" s="2"/>
      <c r="H2804" s="2"/>
      <c r="I2804" s="5">
        <v>17500</v>
      </c>
      <c r="J2804" s="2"/>
      <c r="K2804" s="2"/>
      <c r="L2804" s="2"/>
      <c r="M2804" s="2"/>
      <c r="N2804" s="2"/>
      <c r="O2804" s="2"/>
      <c r="P2804" s="2"/>
      <c r="Q2804" s="5">
        <v>17500</v>
      </c>
      <c r="R2804" s="1" t="s">
        <v>2546</v>
      </c>
      <c r="S2804" s="1" t="s">
        <v>6278</v>
      </c>
      <c r="T2804" s="1" t="s">
        <v>22</v>
      </c>
      <c r="U2804">
        <f>VLOOKUP(E2804,[1]Report!$E$4:$T$4596,16,0)</f>
        <v>0</v>
      </c>
    </row>
    <row r="2805" spans="1:21" x14ac:dyDescent="0.25">
      <c r="A2805" s="1" t="s">
        <v>2922</v>
      </c>
      <c r="B2805" s="1" t="s">
        <v>21</v>
      </c>
      <c r="C2805" s="1" t="s">
        <v>6434</v>
      </c>
      <c r="D2805" s="1" t="s">
        <v>3988</v>
      </c>
      <c r="E2805" s="1" t="s">
        <v>6435</v>
      </c>
      <c r="F2805" s="1" t="s">
        <v>6277</v>
      </c>
      <c r="G2805" s="2"/>
      <c r="H2805" s="2"/>
      <c r="I2805" s="2"/>
      <c r="J2805" s="2"/>
      <c r="K2805" s="2"/>
      <c r="L2805" s="2"/>
      <c r="M2805" s="2"/>
      <c r="N2805" s="5">
        <v>2980</v>
      </c>
      <c r="O2805" s="2"/>
      <c r="P2805" s="2"/>
      <c r="Q2805" s="5">
        <v>2980</v>
      </c>
      <c r="R2805" s="1" t="s">
        <v>2132</v>
      </c>
      <c r="S2805" s="1" t="s">
        <v>6278</v>
      </c>
      <c r="T2805" s="1" t="s">
        <v>22</v>
      </c>
      <c r="U2805">
        <f>VLOOKUP(E2805,[1]Report!$E$4:$T$4596,16,0)</f>
        <v>0</v>
      </c>
    </row>
    <row r="2806" spans="1:21" x14ac:dyDescent="0.25">
      <c r="A2806" s="1" t="s">
        <v>6491</v>
      </c>
      <c r="B2806" s="1" t="s">
        <v>21</v>
      </c>
      <c r="C2806" s="1" t="s">
        <v>6434</v>
      </c>
      <c r="D2806" s="1" t="s">
        <v>3988</v>
      </c>
      <c r="E2806" s="1" t="s">
        <v>6435</v>
      </c>
      <c r="F2806" s="1" t="s">
        <v>6277</v>
      </c>
      <c r="G2806" s="2"/>
      <c r="H2806" s="2"/>
      <c r="I2806" s="2"/>
      <c r="J2806" s="2"/>
      <c r="K2806" s="2"/>
      <c r="L2806" s="2"/>
      <c r="M2806" s="2"/>
      <c r="N2806" s="5">
        <v>14000</v>
      </c>
      <c r="O2806" s="2"/>
      <c r="P2806" s="2"/>
      <c r="Q2806" s="5">
        <v>14000</v>
      </c>
      <c r="R2806" s="1" t="s">
        <v>2133</v>
      </c>
      <c r="S2806" s="1" t="s">
        <v>6278</v>
      </c>
      <c r="T2806" s="1" t="s">
        <v>22</v>
      </c>
      <c r="U2806">
        <f>VLOOKUP(E2806,[1]Report!$E$4:$T$4596,16,0)</f>
        <v>0</v>
      </c>
    </row>
    <row r="2807" spans="1:21" x14ac:dyDescent="0.25">
      <c r="A2807" s="1" t="s">
        <v>2715</v>
      </c>
      <c r="B2807" s="1" t="s">
        <v>21</v>
      </c>
      <c r="C2807" s="1" t="s">
        <v>6434</v>
      </c>
      <c r="D2807" s="1" t="s">
        <v>3988</v>
      </c>
      <c r="E2807" s="1" t="s">
        <v>6435</v>
      </c>
      <c r="F2807" s="1" t="s">
        <v>6277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5">
        <v>6830</v>
      </c>
      <c r="Q2807" s="5">
        <v>6830</v>
      </c>
      <c r="R2807" s="1" t="s">
        <v>2453</v>
      </c>
      <c r="S2807" s="1" t="s">
        <v>6278</v>
      </c>
      <c r="T2807" s="1" t="s">
        <v>22</v>
      </c>
      <c r="U2807">
        <f>VLOOKUP(E2807,[1]Report!$E$4:$T$4596,16,0)</f>
        <v>0</v>
      </c>
    </row>
    <row r="2808" spans="1:21" x14ac:dyDescent="0.25">
      <c r="A2808" s="1" t="s">
        <v>6492</v>
      </c>
      <c r="B2808" s="1" t="s">
        <v>21</v>
      </c>
      <c r="C2808" s="1" t="s">
        <v>4020</v>
      </c>
      <c r="D2808" s="1" t="s">
        <v>3988</v>
      </c>
      <c r="E2808" s="1" t="s">
        <v>4021</v>
      </c>
      <c r="F2808" s="1" t="s">
        <v>6277</v>
      </c>
      <c r="G2808" s="2"/>
      <c r="H2808" s="2"/>
      <c r="I2808" s="2"/>
      <c r="J2808" s="2"/>
      <c r="K2808" s="2"/>
      <c r="L2808" s="2"/>
      <c r="M2808" s="2"/>
      <c r="N2808" s="5">
        <v>4000</v>
      </c>
      <c r="O2808" s="2"/>
      <c r="P2808" s="2"/>
      <c r="Q2808" s="5">
        <v>4000</v>
      </c>
      <c r="R2808" s="1" t="s">
        <v>6493</v>
      </c>
      <c r="S2808" s="1" t="s">
        <v>4023</v>
      </c>
      <c r="T2808" s="1" t="s">
        <v>22</v>
      </c>
      <c r="U2808">
        <f>VLOOKUP(E2808,[1]Report!$E$4:$T$4596,16,0)</f>
        <v>0</v>
      </c>
    </row>
    <row r="2809" spans="1:21" x14ac:dyDescent="0.25">
      <c r="A2809" s="1" t="s">
        <v>6494</v>
      </c>
      <c r="B2809" s="1" t="s">
        <v>21</v>
      </c>
      <c r="C2809" s="1" t="s">
        <v>4020</v>
      </c>
      <c r="D2809" s="1" t="s">
        <v>3988</v>
      </c>
      <c r="E2809" s="1" t="s">
        <v>4021</v>
      </c>
      <c r="F2809" s="1" t="s">
        <v>6277</v>
      </c>
      <c r="G2809" s="2"/>
      <c r="H2809" s="2"/>
      <c r="I2809" s="2"/>
      <c r="J2809" s="5">
        <v>111430</v>
      </c>
      <c r="K2809" s="2"/>
      <c r="L2809" s="2"/>
      <c r="M2809" s="2"/>
      <c r="N2809" s="2"/>
      <c r="O2809" s="2"/>
      <c r="P2809" s="2"/>
      <c r="Q2809" s="5">
        <v>111430</v>
      </c>
      <c r="R2809" s="1" t="s">
        <v>2261</v>
      </c>
      <c r="S2809" s="1" t="s">
        <v>4023</v>
      </c>
      <c r="T2809" s="1" t="s">
        <v>22</v>
      </c>
      <c r="U2809">
        <f>VLOOKUP(E2809,[1]Report!$E$4:$T$4596,16,0)</f>
        <v>0</v>
      </c>
    </row>
    <row r="2810" spans="1:21" x14ac:dyDescent="0.25">
      <c r="A2810" s="1" t="s">
        <v>6495</v>
      </c>
      <c r="B2810" s="1" t="s">
        <v>21</v>
      </c>
      <c r="C2810" s="1" t="s">
        <v>4020</v>
      </c>
      <c r="D2810" s="1" t="s">
        <v>3988</v>
      </c>
      <c r="E2810" s="1" t="s">
        <v>4021</v>
      </c>
      <c r="F2810" s="1" t="s">
        <v>6277</v>
      </c>
      <c r="G2810" s="2"/>
      <c r="H2810" s="5">
        <v>50000</v>
      </c>
      <c r="I2810" s="2"/>
      <c r="J2810" s="2"/>
      <c r="K2810" s="2"/>
      <c r="L2810" s="2"/>
      <c r="M2810" s="2"/>
      <c r="N2810" s="2"/>
      <c r="O2810" s="2"/>
      <c r="P2810" s="2"/>
      <c r="Q2810" s="5">
        <v>50000</v>
      </c>
      <c r="R2810" s="1" t="s">
        <v>6496</v>
      </c>
      <c r="S2810" s="1" t="s">
        <v>4023</v>
      </c>
      <c r="T2810" s="1" t="s">
        <v>22</v>
      </c>
      <c r="U2810">
        <f>VLOOKUP(E2810,[1]Report!$E$4:$T$4596,16,0)</f>
        <v>0</v>
      </c>
    </row>
    <row r="2811" spans="1:21" x14ac:dyDescent="0.25">
      <c r="A2811" s="1" t="s">
        <v>6497</v>
      </c>
      <c r="B2811" s="1" t="s">
        <v>21</v>
      </c>
      <c r="C2811" s="1" t="s">
        <v>4020</v>
      </c>
      <c r="D2811" s="1" t="s">
        <v>3988</v>
      </c>
      <c r="E2811" s="1" t="s">
        <v>4021</v>
      </c>
      <c r="F2811" s="1" t="s">
        <v>6277</v>
      </c>
      <c r="G2811" s="5">
        <v>71762</v>
      </c>
      <c r="H2811" s="2"/>
      <c r="I2811" s="2"/>
      <c r="J2811" s="2"/>
      <c r="K2811" s="2"/>
      <c r="L2811" s="2"/>
      <c r="M2811" s="2"/>
      <c r="N2811" s="2"/>
      <c r="O2811" s="2"/>
      <c r="P2811" s="2"/>
      <c r="Q2811" s="5">
        <v>71762</v>
      </c>
      <c r="R2811" s="1" t="s">
        <v>4022</v>
      </c>
      <c r="S2811" s="1" t="s">
        <v>4023</v>
      </c>
      <c r="T2811" s="1" t="s">
        <v>22</v>
      </c>
      <c r="U2811">
        <f>VLOOKUP(E2811,[1]Report!$E$4:$T$4596,16,0)</f>
        <v>0</v>
      </c>
    </row>
    <row r="2812" spans="1:21" x14ac:dyDescent="0.25">
      <c r="A2812" s="1" t="s">
        <v>6498</v>
      </c>
      <c r="B2812" s="1" t="s">
        <v>21</v>
      </c>
      <c r="C2812" s="1" t="s">
        <v>4025</v>
      </c>
      <c r="D2812" s="1" t="s">
        <v>3988</v>
      </c>
      <c r="E2812" s="1" t="s">
        <v>4026</v>
      </c>
      <c r="F2812" s="1" t="s">
        <v>6277</v>
      </c>
      <c r="G2812" s="2"/>
      <c r="H2812" s="2"/>
      <c r="I2812" s="2"/>
      <c r="J2812" s="2"/>
      <c r="K2812" s="2"/>
      <c r="L2812" s="5">
        <v>2832</v>
      </c>
      <c r="M2812" s="2"/>
      <c r="N2812" s="2"/>
      <c r="O2812" s="2"/>
      <c r="P2812" s="2"/>
      <c r="Q2812" s="5">
        <v>2832</v>
      </c>
      <c r="R2812" s="1" t="s">
        <v>341</v>
      </c>
      <c r="S2812" s="1" t="s">
        <v>3362</v>
      </c>
      <c r="T2812" s="1" t="s">
        <v>22</v>
      </c>
      <c r="U2812">
        <f>VLOOKUP(E2812,[1]Report!$E$4:$T$4596,16,0)</f>
        <v>0</v>
      </c>
    </row>
    <row r="2813" spans="1:21" x14ac:dyDescent="0.25">
      <c r="A2813" s="1" t="s">
        <v>6499</v>
      </c>
      <c r="B2813" s="1" t="s">
        <v>21</v>
      </c>
      <c r="C2813" s="1" t="s">
        <v>4025</v>
      </c>
      <c r="D2813" s="1" t="s">
        <v>3988</v>
      </c>
      <c r="E2813" s="1" t="s">
        <v>4026</v>
      </c>
      <c r="F2813" s="1" t="s">
        <v>6277</v>
      </c>
      <c r="G2813" s="2"/>
      <c r="H2813" s="2"/>
      <c r="I2813" s="2"/>
      <c r="J2813" s="2"/>
      <c r="K2813" s="2"/>
      <c r="L2813" s="2"/>
      <c r="M2813" s="5">
        <v>6995</v>
      </c>
      <c r="N2813" s="2"/>
      <c r="O2813" s="2"/>
      <c r="P2813" s="2"/>
      <c r="Q2813" s="5">
        <v>6995</v>
      </c>
      <c r="R2813" s="1" t="s">
        <v>342</v>
      </c>
      <c r="S2813" s="1" t="s">
        <v>3362</v>
      </c>
      <c r="T2813" s="1" t="s">
        <v>22</v>
      </c>
      <c r="U2813">
        <f>VLOOKUP(E2813,[1]Report!$E$4:$T$4596,16,0)</f>
        <v>0</v>
      </c>
    </row>
    <row r="2814" spans="1:21" x14ac:dyDescent="0.25">
      <c r="A2814" s="1" t="s">
        <v>6500</v>
      </c>
      <c r="B2814" s="1" t="s">
        <v>21</v>
      </c>
      <c r="C2814" s="1" t="s">
        <v>4025</v>
      </c>
      <c r="D2814" s="1" t="s">
        <v>3988</v>
      </c>
      <c r="E2814" s="1" t="s">
        <v>4026</v>
      </c>
      <c r="F2814" s="1" t="s">
        <v>6277</v>
      </c>
      <c r="G2814" s="2"/>
      <c r="H2814" s="2"/>
      <c r="I2814" s="2"/>
      <c r="J2814" s="2"/>
      <c r="K2814" s="2"/>
      <c r="L2814" s="2"/>
      <c r="M2814" s="5">
        <v>275</v>
      </c>
      <c r="N2814" s="2"/>
      <c r="O2814" s="2"/>
      <c r="P2814" s="2"/>
      <c r="Q2814" s="5">
        <v>275</v>
      </c>
      <c r="R2814" s="1" t="s">
        <v>342</v>
      </c>
      <c r="S2814" s="1" t="s">
        <v>3362</v>
      </c>
      <c r="T2814" s="1" t="s">
        <v>22</v>
      </c>
      <c r="U2814">
        <f>VLOOKUP(E2814,[1]Report!$E$4:$T$4596,16,0)</f>
        <v>0</v>
      </c>
    </row>
    <row r="2815" spans="1:21" x14ac:dyDescent="0.25">
      <c r="A2815" s="1" t="s">
        <v>1090</v>
      </c>
      <c r="B2815" s="1" t="s">
        <v>21</v>
      </c>
      <c r="C2815" s="1" t="s">
        <v>4025</v>
      </c>
      <c r="D2815" s="1" t="s">
        <v>3988</v>
      </c>
      <c r="E2815" s="1" t="s">
        <v>4026</v>
      </c>
      <c r="F2815" s="1" t="s">
        <v>6277</v>
      </c>
      <c r="G2815" s="2"/>
      <c r="H2815" s="2"/>
      <c r="I2815" s="2"/>
      <c r="J2815" s="2"/>
      <c r="K2815" s="2"/>
      <c r="L2815" s="2"/>
      <c r="M2815" s="5">
        <v>1028</v>
      </c>
      <c r="N2815" s="2"/>
      <c r="O2815" s="2"/>
      <c r="P2815" s="2"/>
      <c r="Q2815" s="5">
        <v>1028</v>
      </c>
      <c r="R2815" s="1" t="s">
        <v>342</v>
      </c>
      <c r="S2815" s="1" t="s">
        <v>3362</v>
      </c>
      <c r="T2815" s="1" t="s">
        <v>22</v>
      </c>
      <c r="U2815">
        <f>VLOOKUP(E2815,[1]Report!$E$4:$T$4596,16,0)</f>
        <v>0</v>
      </c>
    </row>
    <row r="2816" spans="1:21" x14ac:dyDescent="0.25">
      <c r="A2816" s="1" t="s">
        <v>6501</v>
      </c>
      <c r="B2816" s="1" t="s">
        <v>21</v>
      </c>
      <c r="C2816" s="1" t="s">
        <v>4025</v>
      </c>
      <c r="D2816" s="1" t="s">
        <v>3988</v>
      </c>
      <c r="E2816" s="1" t="s">
        <v>4026</v>
      </c>
      <c r="F2816" s="1" t="s">
        <v>6277</v>
      </c>
      <c r="G2816" s="2"/>
      <c r="H2816" s="2"/>
      <c r="I2816" s="2"/>
      <c r="J2816" s="2"/>
      <c r="K2816" s="2"/>
      <c r="L2816" s="2"/>
      <c r="M2816" s="2"/>
      <c r="N2816" s="5">
        <v>4667</v>
      </c>
      <c r="O2816" s="2"/>
      <c r="P2816" s="2"/>
      <c r="Q2816" s="5">
        <v>4667</v>
      </c>
      <c r="R2816" s="1" t="s">
        <v>343</v>
      </c>
      <c r="S2816" s="1" t="s">
        <v>3362</v>
      </c>
      <c r="T2816" s="1" t="s">
        <v>22</v>
      </c>
      <c r="U2816">
        <f>VLOOKUP(E2816,[1]Report!$E$4:$T$4596,16,0)</f>
        <v>0</v>
      </c>
    </row>
    <row r="2817" spans="1:21" x14ac:dyDescent="0.25">
      <c r="A2817" s="1" t="s">
        <v>2050</v>
      </c>
      <c r="B2817" s="1" t="s">
        <v>21</v>
      </c>
      <c r="C2817" s="1" t="s">
        <v>4025</v>
      </c>
      <c r="D2817" s="1" t="s">
        <v>3988</v>
      </c>
      <c r="E2817" s="1" t="s">
        <v>3903</v>
      </c>
      <c r="F2817" s="1" t="s">
        <v>6277</v>
      </c>
      <c r="G2817" s="2"/>
      <c r="H2817" s="2"/>
      <c r="I2817" s="2"/>
      <c r="J2817" s="5">
        <v>10467</v>
      </c>
      <c r="K2817" s="2"/>
      <c r="L2817" s="2"/>
      <c r="M2817" s="2"/>
      <c r="N2817" s="2"/>
      <c r="O2817" s="2"/>
      <c r="P2817" s="2"/>
      <c r="Q2817" s="5">
        <v>10467</v>
      </c>
      <c r="R2817" s="1" t="s">
        <v>2318</v>
      </c>
      <c r="S2817" s="1" t="s">
        <v>3904</v>
      </c>
      <c r="T2817" s="1" t="s">
        <v>22</v>
      </c>
      <c r="U2817">
        <f>VLOOKUP(E2817,[1]Report!$E$4:$T$4596,16,0)</f>
        <v>0</v>
      </c>
    </row>
    <row r="2818" spans="1:21" x14ac:dyDescent="0.25">
      <c r="A2818" s="1" t="s">
        <v>2060</v>
      </c>
      <c r="B2818" s="1" t="s">
        <v>21</v>
      </c>
      <c r="C2818" s="1" t="s">
        <v>6502</v>
      </c>
      <c r="D2818" s="1" t="s">
        <v>3988</v>
      </c>
      <c r="E2818" s="1" t="s">
        <v>2711</v>
      </c>
      <c r="F2818" s="1" t="s">
        <v>6277</v>
      </c>
      <c r="G2818" s="2"/>
      <c r="H2818" s="2"/>
      <c r="I2818" s="2"/>
      <c r="J2818" s="2"/>
      <c r="K2818" s="2"/>
      <c r="L2818" s="2"/>
      <c r="M2818" s="2"/>
      <c r="N2818" s="5">
        <v>13000</v>
      </c>
      <c r="O2818" s="2"/>
      <c r="P2818" s="2"/>
      <c r="Q2818" s="5">
        <v>13000</v>
      </c>
      <c r="R2818" s="1" t="s">
        <v>6503</v>
      </c>
      <c r="S2818" s="1" t="s">
        <v>2712</v>
      </c>
      <c r="T2818" s="1" t="s">
        <v>22</v>
      </c>
      <c r="U2818">
        <f>VLOOKUP(E2818,[1]Report!$E$4:$T$4596,16,0)</f>
        <v>0</v>
      </c>
    </row>
    <row r="2819" spans="1:21" x14ac:dyDescent="0.25">
      <c r="A2819" s="1" t="s">
        <v>2770</v>
      </c>
      <c r="B2819" s="1" t="s">
        <v>21</v>
      </c>
      <c r="C2819" s="1" t="s">
        <v>6502</v>
      </c>
      <c r="D2819" s="1" t="s">
        <v>3988</v>
      </c>
      <c r="E2819" s="1" t="s">
        <v>2711</v>
      </c>
      <c r="F2819" s="1" t="s">
        <v>6277</v>
      </c>
      <c r="G2819" s="2"/>
      <c r="H2819" s="2"/>
      <c r="I2819" s="2"/>
      <c r="J2819" s="2"/>
      <c r="K2819" s="2"/>
      <c r="L2819" s="2"/>
      <c r="M2819" s="2"/>
      <c r="N2819" s="2"/>
      <c r="O2819" s="5">
        <v>17550</v>
      </c>
      <c r="P2819" s="2"/>
      <c r="Q2819" s="5">
        <v>17550</v>
      </c>
      <c r="R2819" s="1" t="s">
        <v>6504</v>
      </c>
      <c r="S2819" s="1" t="s">
        <v>2712</v>
      </c>
      <c r="T2819" s="1" t="s">
        <v>22</v>
      </c>
      <c r="U2819">
        <f>VLOOKUP(E2819,[1]Report!$E$4:$T$4596,16,0)</f>
        <v>0</v>
      </c>
    </row>
    <row r="2820" spans="1:21" x14ac:dyDescent="0.25">
      <c r="A2820" s="1" t="s">
        <v>2059</v>
      </c>
      <c r="B2820" s="1" t="s">
        <v>21</v>
      </c>
      <c r="C2820" s="1" t="s">
        <v>6502</v>
      </c>
      <c r="D2820" s="1" t="s">
        <v>3988</v>
      </c>
      <c r="E2820" s="1" t="s">
        <v>2711</v>
      </c>
      <c r="F2820" s="1" t="s">
        <v>6277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5">
        <v>2895</v>
      </c>
      <c r="Q2820" s="5">
        <v>2895</v>
      </c>
      <c r="R2820" s="1" t="s">
        <v>6505</v>
      </c>
      <c r="S2820" s="1" t="s">
        <v>2712</v>
      </c>
      <c r="T2820" s="1" t="s">
        <v>22</v>
      </c>
      <c r="U2820">
        <f>VLOOKUP(E2820,[1]Report!$E$4:$T$4596,16,0)</f>
        <v>0</v>
      </c>
    </row>
    <row r="2821" spans="1:21" x14ac:dyDescent="0.25">
      <c r="A2821" s="1" t="s">
        <v>6506</v>
      </c>
      <c r="B2821" s="1" t="s">
        <v>21</v>
      </c>
      <c r="C2821" s="1" t="s">
        <v>6502</v>
      </c>
      <c r="D2821" s="1" t="s">
        <v>3988</v>
      </c>
      <c r="E2821" s="1" t="s">
        <v>2903</v>
      </c>
      <c r="F2821" s="1" t="s">
        <v>6277</v>
      </c>
      <c r="G2821" s="2"/>
      <c r="H2821" s="2"/>
      <c r="I2821" s="2"/>
      <c r="J2821" s="2"/>
      <c r="K2821" s="2"/>
      <c r="L2821" s="2"/>
      <c r="M2821" s="5">
        <v>20100</v>
      </c>
      <c r="N2821" s="2"/>
      <c r="O2821" s="2"/>
      <c r="P2821" s="2"/>
      <c r="Q2821" s="5">
        <v>20100</v>
      </c>
      <c r="R2821" s="1" t="s">
        <v>6507</v>
      </c>
      <c r="S2821" s="1" t="s">
        <v>2712</v>
      </c>
      <c r="T2821" s="1" t="s">
        <v>22</v>
      </c>
      <c r="U2821">
        <f>VLOOKUP(E2821,[1]Report!$E$4:$T$4596,16,0)</f>
        <v>0</v>
      </c>
    </row>
    <row r="2822" spans="1:21" x14ac:dyDescent="0.25">
      <c r="A2822" s="1" t="s">
        <v>6508</v>
      </c>
      <c r="B2822" s="1" t="s">
        <v>21</v>
      </c>
      <c r="C2822" s="1" t="s">
        <v>6502</v>
      </c>
      <c r="D2822" s="1" t="s">
        <v>3988</v>
      </c>
      <c r="E2822" s="1" t="s">
        <v>6509</v>
      </c>
      <c r="F2822" s="1" t="s">
        <v>6277</v>
      </c>
      <c r="G2822" s="2"/>
      <c r="H2822" s="2"/>
      <c r="I2822" s="2"/>
      <c r="J2822" s="2"/>
      <c r="K2822" s="2"/>
      <c r="L2822" s="2"/>
      <c r="M2822" s="2"/>
      <c r="N2822" s="5">
        <v>1569</v>
      </c>
      <c r="O2822" s="2"/>
      <c r="P2822" s="2"/>
      <c r="Q2822" s="5">
        <v>1569</v>
      </c>
      <c r="R2822" s="1" t="s">
        <v>6510</v>
      </c>
      <c r="S2822" s="1" t="s">
        <v>6271</v>
      </c>
      <c r="T2822" s="1" t="s">
        <v>22</v>
      </c>
      <c r="U2822">
        <f>VLOOKUP(E2822,[1]Report!$E$4:$T$4596,16,0)</f>
        <v>0</v>
      </c>
    </row>
    <row r="2823" spans="1:21" x14ac:dyDescent="0.25">
      <c r="A2823" s="1" t="s">
        <v>2979</v>
      </c>
      <c r="B2823" s="1" t="s">
        <v>21</v>
      </c>
      <c r="C2823" s="1" t="s">
        <v>6502</v>
      </c>
      <c r="D2823" s="1" t="s">
        <v>3988</v>
      </c>
      <c r="E2823" s="1" t="s">
        <v>6509</v>
      </c>
      <c r="F2823" s="1" t="s">
        <v>6277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5">
        <v>16600</v>
      </c>
      <c r="Q2823" s="5">
        <v>16600</v>
      </c>
      <c r="R2823" s="1" t="s">
        <v>6511</v>
      </c>
      <c r="S2823" s="1" t="s">
        <v>6271</v>
      </c>
      <c r="T2823" s="1" t="s">
        <v>22</v>
      </c>
      <c r="U2823">
        <f>VLOOKUP(E2823,[1]Report!$E$4:$T$4596,16,0)</f>
        <v>0</v>
      </c>
    </row>
    <row r="2824" spans="1:21" x14ac:dyDescent="0.25">
      <c r="A2824" s="1" t="s">
        <v>6512</v>
      </c>
      <c r="B2824" s="1" t="s">
        <v>21</v>
      </c>
      <c r="C2824" s="1" t="s">
        <v>6502</v>
      </c>
      <c r="D2824" s="1" t="s">
        <v>3988</v>
      </c>
      <c r="E2824" s="1" t="s">
        <v>6513</v>
      </c>
      <c r="F2824" s="1" t="s">
        <v>6277</v>
      </c>
      <c r="G2824" s="2"/>
      <c r="H2824" s="2"/>
      <c r="I2824" s="2"/>
      <c r="J2824" s="2"/>
      <c r="K2824" s="2"/>
      <c r="L2824" s="2"/>
      <c r="M2824" s="2"/>
      <c r="N2824" s="2"/>
      <c r="O2824" s="5">
        <v>15185</v>
      </c>
      <c r="P2824" s="2"/>
      <c r="Q2824" s="5">
        <v>15185</v>
      </c>
      <c r="R2824" s="1" t="s">
        <v>346</v>
      </c>
      <c r="S2824" s="1" t="s">
        <v>6271</v>
      </c>
      <c r="T2824" s="1" t="s">
        <v>22</v>
      </c>
      <c r="U2824">
        <f>VLOOKUP(E2824,[1]Report!$E$4:$T$4596,16,0)</f>
        <v>0</v>
      </c>
    </row>
    <row r="2825" spans="1:21" x14ac:dyDescent="0.25">
      <c r="A2825" s="1" t="s">
        <v>6514</v>
      </c>
      <c r="B2825" s="1" t="s">
        <v>21</v>
      </c>
      <c r="C2825" s="1" t="s">
        <v>6502</v>
      </c>
      <c r="D2825" s="1" t="s">
        <v>3988</v>
      </c>
      <c r="E2825" s="1" t="s">
        <v>6513</v>
      </c>
      <c r="F2825" s="1" t="s">
        <v>6277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5">
        <v>7476</v>
      </c>
      <c r="Q2825" s="5">
        <v>7476</v>
      </c>
      <c r="R2825" s="1" t="s">
        <v>347</v>
      </c>
      <c r="S2825" s="1" t="s">
        <v>6271</v>
      </c>
      <c r="T2825" s="1" t="s">
        <v>22</v>
      </c>
      <c r="U2825">
        <f>VLOOKUP(E2825,[1]Report!$E$4:$T$4596,16,0)</f>
        <v>0</v>
      </c>
    </row>
    <row r="2826" spans="1:21" x14ac:dyDescent="0.25">
      <c r="A2826" s="1" t="s">
        <v>6515</v>
      </c>
      <c r="B2826" s="1" t="s">
        <v>21</v>
      </c>
      <c r="C2826" s="1" t="s">
        <v>6502</v>
      </c>
      <c r="D2826" s="1" t="s">
        <v>3988</v>
      </c>
      <c r="E2826" s="1" t="s">
        <v>6513</v>
      </c>
      <c r="F2826" s="1" t="s">
        <v>6277</v>
      </c>
      <c r="G2826" s="2"/>
      <c r="H2826" s="5">
        <v>15273</v>
      </c>
      <c r="I2826" s="2"/>
      <c r="J2826" s="2"/>
      <c r="K2826" s="2"/>
      <c r="L2826" s="2"/>
      <c r="M2826" s="2"/>
      <c r="N2826" s="2"/>
      <c r="O2826" s="2"/>
      <c r="P2826" s="2"/>
      <c r="Q2826" s="5">
        <v>15273</v>
      </c>
      <c r="R2826" s="1" t="s">
        <v>348</v>
      </c>
      <c r="S2826" s="1" t="s">
        <v>6271</v>
      </c>
      <c r="T2826" s="1" t="s">
        <v>22</v>
      </c>
      <c r="U2826">
        <f>VLOOKUP(E2826,[1]Report!$E$4:$T$4596,16,0)</f>
        <v>0</v>
      </c>
    </row>
    <row r="2827" spans="1:21" x14ac:dyDescent="0.25">
      <c r="A2827" s="1" t="s">
        <v>6516</v>
      </c>
      <c r="B2827" s="1" t="s">
        <v>21</v>
      </c>
      <c r="C2827" s="1" t="s">
        <v>6502</v>
      </c>
      <c r="D2827" s="1" t="s">
        <v>3988</v>
      </c>
      <c r="E2827" s="1" t="s">
        <v>6513</v>
      </c>
      <c r="F2827" s="1" t="s">
        <v>6277</v>
      </c>
      <c r="G2827" s="2"/>
      <c r="H2827" s="2"/>
      <c r="I2827" s="2"/>
      <c r="J2827" s="5">
        <v>14097</v>
      </c>
      <c r="K2827" s="2"/>
      <c r="L2827" s="2"/>
      <c r="M2827" s="2"/>
      <c r="N2827" s="2"/>
      <c r="O2827" s="2"/>
      <c r="P2827" s="2"/>
      <c r="Q2827" s="5">
        <v>14097</v>
      </c>
      <c r="R2827" s="1" t="s">
        <v>349</v>
      </c>
      <c r="S2827" s="1" t="s">
        <v>6271</v>
      </c>
      <c r="T2827" s="1" t="s">
        <v>22</v>
      </c>
      <c r="U2827">
        <f>VLOOKUP(E2827,[1]Report!$E$4:$T$4596,16,0)</f>
        <v>0</v>
      </c>
    </row>
    <row r="2828" spans="1:21" x14ac:dyDescent="0.25">
      <c r="A2828" s="1" t="s">
        <v>6517</v>
      </c>
      <c r="B2828" s="1" t="s">
        <v>21</v>
      </c>
      <c r="C2828" s="1" t="s">
        <v>6502</v>
      </c>
      <c r="D2828" s="1" t="s">
        <v>3988</v>
      </c>
      <c r="E2828" s="1" t="s">
        <v>6513</v>
      </c>
      <c r="F2828" s="1" t="s">
        <v>6277</v>
      </c>
      <c r="G2828" s="2"/>
      <c r="H2828" s="2"/>
      <c r="I2828" s="2"/>
      <c r="J2828" s="2"/>
      <c r="K2828" s="2"/>
      <c r="L2828" s="5">
        <v>8000</v>
      </c>
      <c r="M2828" s="2"/>
      <c r="N2828" s="2"/>
      <c r="O2828" s="2"/>
      <c r="P2828" s="2"/>
      <c r="Q2828" s="5">
        <v>8000</v>
      </c>
      <c r="R2828" s="1" t="s">
        <v>350</v>
      </c>
      <c r="S2828" s="1" t="s">
        <v>6271</v>
      </c>
      <c r="T2828" s="1" t="s">
        <v>22</v>
      </c>
      <c r="U2828">
        <f>VLOOKUP(E2828,[1]Report!$E$4:$T$4596,16,0)</f>
        <v>0</v>
      </c>
    </row>
    <row r="2829" spans="1:21" x14ac:dyDescent="0.25">
      <c r="A2829" s="1" t="s">
        <v>6518</v>
      </c>
      <c r="B2829" s="1" t="s">
        <v>21</v>
      </c>
      <c r="C2829" s="1" t="s">
        <v>6502</v>
      </c>
      <c r="D2829" s="1" t="s">
        <v>3988</v>
      </c>
      <c r="E2829" s="1" t="s">
        <v>6513</v>
      </c>
      <c r="F2829" s="1" t="s">
        <v>6277</v>
      </c>
      <c r="G2829" s="2"/>
      <c r="H2829" s="2"/>
      <c r="I2829" s="2"/>
      <c r="J2829" s="2"/>
      <c r="K2829" s="2"/>
      <c r="L2829" s="2"/>
      <c r="M2829" s="2"/>
      <c r="N2829" s="5">
        <v>13123</v>
      </c>
      <c r="O2829" s="2"/>
      <c r="P2829" s="2"/>
      <c r="Q2829" s="5">
        <v>13123</v>
      </c>
      <c r="R2829" s="1" t="s">
        <v>351</v>
      </c>
      <c r="S2829" s="1" t="s">
        <v>6271</v>
      </c>
      <c r="T2829" s="1" t="s">
        <v>22</v>
      </c>
      <c r="U2829">
        <f>VLOOKUP(E2829,[1]Report!$E$4:$T$4596,16,0)</f>
        <v>0</v>
      </c>
    </row>
    <row r="2830" spans="1:21" x14ac:dyDescent="0.25">
      <c r="A2830" s="1" t="s">
        <v>6519</v>
      </c>
      <c r="B2830" s="1" t="s">
        <v>21</v>
      </c>
      <c r="C2830" s="1" t="s">
        <v>6502</v>
      </c>
      <c r="D2830" s="1" t="s">
        <v>3988</v>
      </c>
      <c r="E2830" s="1" t="s">
        <v>6520</v>
      </c>
      <c r="F2830" s="1" t="s">
        <v>6277</v>
      </c>
      <c r="G2830" s="2"/>
      <c r="H2830" s="5">
        <v>14435</v>
      </c>
      <c r="I2830" s="2"/>
      <c r="J2830" s="2"/>
      <c r="K2830" s="2"/>
      <c r="L2830" s="2"/>
      <c r="M2830" s="2"/>
      <c r="N2830" s="2"/>
      <c r="O2830" s="2"/>
      <c r="P2830" s="2"/>
      <c r="Q2830" s="5">
        <v>14435</v>
      </c>
      <c r="R2830" s="1" t="s">
        <v>400</v>
      </c>
      <c r="S2830" s="1" t="s">
        <v>6271</v>
      </c>
      <c r="T2830" s="1" t="s">
        <v>22</v>
      </c>
      <c r="U2830">
        <f>VLOOKUP(E2830,[1]Report!$E$4:$T$4596,16,0)</f>
        <v>0</v>
      </c>
    </row>
    <row r="2831" spans="1:21" x14ac:dyDescent="0.25">
      <c r="A2831" s="1" t="s">
        <v>6521</v>
      </c>
      <c r="B2831" s="1" t="s">
        <v>21</v>
      </c>
      <c r="C2831" s="1" t="s">
        <v>6502</v>
      </c>
      <c r="D2831" s="1" t="s">
        <v>3988</v>
      </c>
      <c r="E2831" s="1" t="s">
        <v>6520</v>
      </c>
      <c r="F2831" s="1" t="s">
        <v>6277</v>
      </c>
      <c r="G2831" s="2"/>
      <c r="H2831" s="2"/>
      <c r="I2831" s="2"/>
      <c r="J2831" s="2"/>
      <c r="K2831" s="5">
        <v>46560</v>
      </c>
      <c r="L2831" s="2"/>
      <c r="M2831" s="2"/>
      <c r="N2831" s="2"/>
      <c r="O2831" s="2"/>
      <c r="P2831" s="2"/>
      <c r="Q2831" s="5">
        <v>46560</v>
      </c>
      <c r="R2831" s="1" t="s">
        <v>401</v>
      </c>
      <c r="S2831" s="1" t="s">
        <v>6271</v>
      </c>
      <c r="T2831" s="1" t="s">
        <v>22</v>
      </c>
      <c r="U2831">
        <f>VLOOKUP(E2831,[1]Report!$E$4:$T$4596,16,0)</f>
        <v>0</v>
      </c>
    </row>
    <row r="2832" spans="1:21" x14ac:dyDescent="0.25">
      <c r="A2832" s="1" t="s">
        <v>6522</v>
      </c>
      <c r="B2832" s="1" t="s">
        <v>21</v>
      </c>
      <c r="C2832" s="1" t="s">
        <v>6502</v>
      </c>
      <c r="D2832" s="1" t="s">
        <v>3988</v>
      </c>
      <c r="E2832" s="1" t="s">
        <v>6520</v>
      </c>
      <c r="F2832" s="1" t="s">
        <v>6277</v>
      </c>
      <c r="G2832" s="2"/>
      <c r="H2832" s="5">
        <v>6740</v>
      </c>
      <c r="I2832" s="2"/>
      <c r="J2832" s="2"/>
      <c r="K2832" s="2"/>
      <c r="L2832" s="2"/>
      <c r="M2832" s="2"/>
      <c r="N2832" s="2"/>
      <c r="O2832" s="2"/>
      <c r="P2832" s="2"/>
      <c r="Q2832" s="5">
        <v>6740</v>
      </c>
      <c r="R2832" s="1" t="s">
        <v>402</v>
      </c>
      <c r="S2832" s="1" t="s">
        <v>6271</v>
      </c>
      <c r="T2832" s="1" t="s">
        <v>22</v>
      </c>
      <c r="U2832">
        <f>VLOOKUP(E2832,[1]Report!$E$4:$T$4596,16,0)</f>
        <v>0</v>
      </c>
    </row>
    <row r="2833" spans="1:21" x14ac:dyDescent="0.25">
      <c r="A2833" s="1" t="s">
        <v>6523</v>
      </c>
      <c r="B2833" s="1" t="s">
        <v>21</v>
      </c>
      <c r="C2833" s="1" t="s">
        <v>6502</v>
      </c>
      <c r="D2833" s="1" t="s">
        <v>3988</v>
      </c>
      <c r="E2833" s="1" t="s">
        <v>6520</v>
      </c>
      <c r="F2833" s="1" t="s">
        <v>6277</v>
      </c>
      <c r="G2833" s="5">
        <v>17995</v>
      </c>
      <c r="H2833" s="2"/>
      <c r="I2833" s="2"/>
      <c r="J2833" s="2"/>
      <c r="K2833" s="2"/>
      <c r="L2833" s="2"/>
      <c r="M2833" s="2"/>
      <c r="N2833" s="2"/>
      <c r="O2833" s="2"/>
      <c r="P2833" s="2"/>
      <c r="Q2833" s="5">
        <v>17995</v>
      </c>
      <c r="R2833" s="1" t="s">
        <v>403</v>
      </c>
      <c r="S2833" s="1" t="s">
        <v>6271</v>
      </c>
      <c r="T2833" s="1" t="s">
        <v>22</v>
      </c>
      <c r="U2833">
        <f>VLOOKUP(E2833,[1]Report!$E$4:$T$4596,16,0)</f>
        <v>0</v>
      </c>
    </row>
    <row r="2834" spans="1:21" x14ac:dyDescent="0.25">
      <c r="A2834" s="1" t="s">
        <v>6524</v>
      </c>
      <c r="B2834" s="1" t="s">
        <v>21</v>
      </c>
      <c r="C2834" s="1" t="s">
        <v>6502</v>
      </c>
      <c r="D2834" s="1" t="s">
        <v>3988</v>
      </c>
      <c r="E2834" s="1" t="s">
        <v>6525</v>
      </c>
      <c r="F2834" s="1" t="s">
        <v>6277</v>
      </c>
      <c r="G2834" s="2"/>
      <c r="H2834" s="2"/>
      <c r="I2834" s="2"/>
      <c r="J2834" s="2"/>
      <c r="K2834" s="2"/>
      <c r="L2834" s="2"/>
      <c r="M2834" s="2"/>
      <c r="N2834" s="2"/>
      <c r="O2834" s="5">
        <v>4855</v>
      </c>
      <c r="P2834" s="2"/>
      <c r="Q2834" s="5">
        <v>4855</v>
      </c>
      <c r="R2834" s="1" t="s">
        <v>1712</v>
      </c>
      <c r="S2834" s="1" t="s">
        <v>6271</v>
      </c>
      <c r="T2834" s="1" t="s">
        <v>22</v>
      </c>
      <c r="U2834">
        <f>VLOOKUP(E2834,[1]Report!$E$4:$T$4596,16,0)</f>
        <v>0</v>
      </c>
    </row>
    <row r="2835" spans="1:21" x14ac:dyDescent="0.25">
      <c r="A2835" s="1" t="s">
        <v>6526</v>
      </c>
      <c r="B2835" s="1" t="s">
        <v>21</v>
      </c>
      <c r="C2835" s="1" t="s">
        <v>6502</v>
      </c>
      <c r="D2835" s="1" t="s">
        <v>3988</v>
      </c>
      <c r="E2835" s="1" t="s">
        <v>6525</v>
      </c>
      <c r="F2835" s="1" t="s">
        <v>6277</v>
      </c>
      <c r="G2835" s="2"/>
      <c r="H2835" s="2"/>
      <c r="I2835" s="2"/>
      <c r="J2835" s="2"/>
      <c r="K2835" s="2"/>
      <c r="L2835" s="2"/>
      <c r="M2835" s="2"/>
      <c r="N2835" s="2"/>
      <c r="O2835" s="5">
        <v>5385</v>
      </c>
      <c r="P2835" s="2"/>
      <c r="Q2835" s="5">
        <v>5385</v>
      </c>
      <c r="R2835" s="1" t="s">
        <v>1713</v>
      </c>
      <c r="S2835" s="1" t="s">
        <v>6271</v>
      </c>
      <c r="T2835" s="1" t="s">
        <v>22</v>
      </c>
      <c r="U2835">
        <f>VLOOKUP(E2835,[1]Report!$E$4:$T$4596,16,0)</f>
        <v>0</v>
      </c>
    </row>
    <row r="2836" spans="1:21" x14ac:dyDescent="0.25">
      <c r="A2836" s="1" t="s">
        <v>6527</v>
      </c>
      <c r="B2836" s="1" t="s">
        <v>21</v>
      </c>
      <c r="C2836" s="1" t="s">
        <v>6502</v>
      </c>
      <c r="D2836" s="1" t="s">
        <v>3988</v>
      </c>
      <c r="E2836" s="1" t="s">
        <v>6525</v>
      </c>
      <c r="F2836" s="1" t="s">
        <v>6277</v>
      </c>
      <c r="G2836" s="2"/>
      <c r="H2836" s="2"/>
      <c r="I2836" s="2"/>
      <c r="J2836" s="2"/>
      <c r="K2836" s="2"/>
      <c r="L2836" s="2"/>
      <c r="M2836" s="2"/>
      <c r="N2836" s="2"/>
      <c r="O2836" s="5">
        <v>24457</v>
      </c>
      <c r="P2836" s="2"/>
      <c r="Q2836" s="5">
        <v>24457</v>
      </c>
      <c r="R2836" s="1" t="s">
        <v>1714</v>
      </c>
      <c r="S2836" s="1" t="s">
        <v>6271</v>
      </c>
      <c r="T2836" s="1" t="s">
        <v>22</v>
      </c>
      <c r="U2836">
        <f>VLOOKUP(E2836,[1]Report!$E$4:$T$4596,16,0)</f>
        <v>0</v>
      </c>
    </row>
    <row r="2837" spans="1:21" x14ac:dyDescent="0.25">
      <c r="A2837" s="1" t="s">
        <v>6528</v>
      </c>
      <c r="B2837" s="1" t="s">
        <v>21</v>
      </c>
      <c r="C2837" s="1" t="s">
        <v>6502</v>
      </c>
      <c r="D2837" s="1" t="s">
        <v>3988</v>
      </c>
      <c r="E2837" s="1" t="s">
        <v>6525</v>
      </c>
      <c r="F2837" s="1" t="s">
        <v>6277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5">
        <v>14254</v>
      </c>
      <c r="Q2837" s="5">
        <v>14254</v>
      </c>
      <c r="R2837" s="1" t="s">
        <v>1715</v>
      </c>
      <c r="S2837" s="1" t="s">
        <v>6271</v>
      </c>
      <c r="T2837" s="1" t="s">
        <v>22</v>
      </c>
      <c r="U2837">
        <f>VLOOKUP(E2837,[1]Report!$E$4:$T$4596,16,0)</f>
        <v>0</v>
      </c>
    </row>
    <row r="2838" spans="1:21" x14ac:dyDescent="0.25">
      <c r="A2838" s="1" t="s">
        <v>6529</v>
      </c>
      <c r="B2838" s="1" t="s">
        <v>21</v>
      </c>
      <c r="C2838" s="1" t="s">
        <v>6502</v>
      </c>
      <c r="D2838" s="1" t="s">
        <v>3988</v>
      </c>
      <c r="E2838" s="1" t="s">
        <v>6525</v>
      </c>
      <c r="F2838" s="1" t="s">
        <v>6277</v>
      </c>
      <c r="G2838" s="5">
        <v>16385</v>
      </c>
      <c r="H2838" s="2"/>
      <c r="I2838" s="2"/>
      <c r="J2838" s="2"/>
      <c r="K2838" s="2"/>
      <c r="L2838" s="2"/>
      <c r="M2838" s="2"/>
      <c r="N2838" s="2"/>
      <c r="O2838" s="2"/>
      <c r="P2838" s="2"/>
      <c r="Q2838" s="5">
        <v>16385</v>
      </c>
      <c r="R2838" s="1" t="s">
        <v>1716</v>
      </c>
      <c r="S2838" s="1" t="s">
        <v>6271</v>
      </c>
      <c r="T2838" s="1" t="s">
        <v>22</v>
      </c>
      <c r="U2838">
        <f>VLOOKUP(E2838,[1]Report!$E$4:$T$4596,16,0)</f>
        <v>0</v>
      </c>
    </row>
    <row r="2839" spans="1:21" x14ac:dyDescent="0.25">
      <c r="A2839" s="1" t="s">
        <v>6530</v>
      </c>
      <c r="B2839" s="1" t="s">
        <v>21</v>
      </c>
      <c r="C2839" s="1" t="s">
        <v>6502</v>
      </c>
      <c r="D2839" s="1" t="s">
        <v>3988</v>
      </c>
      <c r="E2839" s="1" t="s">
        <v>6525</v>
      </c>
      <c r="F2839" s="1" t="s">
        <v>6277</v>
      </c>
      <c r="G2839" s="5">
        <v>10338</v>
      </c>
      <c r="H2839" s="2"/>
      <c r="I2839" s="2"/>
      <c r="J2839" s="2"/>
      <c r="K2839" s="2"/>
      <c r="L2839" s="2"/>
      <c r="M2839" s="2"/>
      <c r="N2839" s="2"/>
      <c r="O2839" s="2"/>
      <c r="P2839" s="2"/>
      <c r="Q2839" s="5">
        <v>10338</v>
      </c>
      <c r="R2839" s="1" t="s">
        <v>1717</v>
      </c>
      <c r="S2839" s="1" t="s">
        <v>6271</v>
      </c>
      <c r="T2839" s="1" t="s">
        <v>22</v>
      </c>
      <c r="U2839">
        <f>VLOOKUP(E2839,[1]Report!$E$4:$T$4596,16,0)</f>
        <v>0</v>
      </c>
    </row>
    <row r="2840" spans="1:21" x14ac:dyDescent="0.25">
      <c r="A2840" s="1" t="s">
        <v>6531</v>
      </c>
      <c r="B2840" s="1" t="s">
        <v>21</v>
      </c>
      <c r="C2840" s="1" t="s">
        <v>6502</v>
      </c>
      <c r="D2840" s="1" t="s">
        <v>3988</v>
      </c>
      <c r="E2840" s="1" t="s">
        <v>6525</v>
      </c>
      <c r="F2840" s="1" t="s">
        <v>6277</v>
      </c>
      <c r="G2840" s="2"/>
      <c r="H2840" s="5">
        <v>10787</v>
      </c>
      <c r="I2840" s="2"/>
      <c r="J2840" s="2"/>
      <c r="K2840" s="2"/>
      <c r="L2840" s="2"/>
      <c r="M2840" s="2"/>
      <c r="N2840" s="2"/>
      <c r="O2840" s="2"/>
      <c r="P2840" s="2"/>
      <c r="Q2840" s="5">
        <v>10787</v>
      </c>
      <c r="R2840" s="1" t="s">
        <v>1718</v>
      </c>
      <c r="S2840" s="1" t="s">
        <v>6271</v>
      </c>
      <c r="T2840" s="1" t="s">
        <v>22</v>
      </c>
      <c r="U2840">
        <f>VLOOKUP(E2840,[1]Report!$E$4:$T$4596,16,0)</f>
        <v>0</v>
      </c>
    </row>
    <row r="2841" spans="1:21" x14ac:dyDescent="0.25">
      <c r="A2841" s="1" t="s">
        <v>6532</v>
      </c>
      <c r="B2841" s="1" t="s">
        <v>21</v>
      </c>
      <c r="C2841" s="1" t="s">
        <v>6502</v>
      </c>
      <c r="D2841" s="1" t="s">
        <v>3988</v>
      </c>
      <c r="E2841" s="1" t="s">
        <v>6525</v>
      </c>
      <c r="F2841" s="1" t="s">
        <v>6277</v>
      </c>
      <c r="G2841" s="2"/>
      <c r="H2841" s="2"/>
      <c r="I2841" s="2"/>
      <c r="J2841" s="5">
        <v>32277</v>
      </c>
      <c r="K2841" s="2"/>
      <c r="L2841" s="2"/>
      <c r="M2841" s="2"/>
      <c r="N2841" s="2"/>
      <c r="O2841" s="2"/>
      <c r="P2841" s="2"/>
      <c r="Q2841" s="5">
        <v>32277</v>
      </c>
      <c r="R2841" s="1" t="s">
        <v>1719</v>
      </c>
      <c r="S2841" s="1" t="s">
        <v>6271</v>
      </c>
      <c r="T2841" s="1" t="s">
        <v>22</v>
      </c>
      <c r="U2841">
        <f>VLOOKUP(E2841,[1]Report!$E$4:$T$4596,16,0)</f>
        <v>0</v>
      </c>
    </row>
    <row r="2842" spans="1:21" x14ac:dyDescent="0.25">
      <c r="A2842" s="1" t="s">
        <v>6533</v>
      </c>
      <c r="B2842" s="1" t="s">
        <v>21</v>
      </c>
      <c r="C2842" s="1" t="s">
        <v>6502</v>
      </c>
      <c r="D2842" s="1" t="s">
        <v>3988</v>
      </c>
      <c r="E2842" s="1" t="s">
        <v>6525</v>
      </c>
      <c r="F2842" s="1" t="s">
        <v>6277</v>
      </c>
      <c r="G2842" s="2"/>
      <c r="H2842" s="2"/>
      <c r="I2842" s="5">
        <v>10509</v>
      </c>
      <c r="J2842" s="2"/>
      <c r="K2842" s="2"/>
      <c r="L2842" s="2"/>
      <c r="M2842" s="2"/>
      <c r="N2842" s="2"/>
      <c r="O2842" s="2"/>
      <c r="P2842" s="2"/>
      <c r="Q2842" s="5">
        <v>10509</v>
      </c>
      <c r="R2842" s="1" t="s">
        <v>1720</v>
      </c>
      <c r="S2842" s="1" t="s">
        <v>6271</v>
      </c>
      <c r="T2842" s="1" t="s">
        <v>22</v>
      </c>
      <c r="U2842">
        <f>VLOOKUP(E2842,[1]Report!$E$4:$T$4596,16,0)</f>
        <v>0</v>
      </c>
    </row>
    <row r="2843" spans="1:21" x14ac:dyDescent="0.25">
      <c r="A2843" s="1" t="s">
        <v>6534</v>
      </c>
      <c r="B2843" s="1" t="s">
        <v>21</v>
      </c>
      <c r="C2843" s="1" t="s">
        <v>6502</v>
      </c>
      <c r="D2843" s="1" t="s">
        <v>3988</v>
      </c>
      <c r="E2843" s="1" t="s">
        <v>6525</v>
      </c>
      <c r="F2843" s="1" t="s">
        <v>6277</v>
      </c>
      <c r="G2843" s="2"/>
      <c r="H2843" s="2"/>
      <c r="I2843" s="2"/>
      <c r="J2843" s="2"/>
      <c r="K2843" s="5">
        <v>11775</v>
      </c>
      <c r="L2843" s="2"/>
      <c r="M2843" s="2"/>
      <c r="N2843" s="2"/>
      <c r="O2843" s="2"/>
      <c r="P2843" s="2"/>
      <c r="Q2843" s="5">
        <v>11775</v>
      </c>
      <c r="R2843" s="1" t="s">
        <v>1721</v>
      </c>
      <c r="S2843" s="1" t="s">
        <v>6271</v>
      </c>
      <c r="T2843" s="1" t="s">
        <v>22</v>
      </c>
      <c r="U2843">
        <f>VLOOKUP(E2843,[1]Report!$E$4:$T$4596,16,0)</f>
        <v>0</v>
      </c>
    </row>
    <row r="2844" spans="1:21" x14ac:dyDescent="0.25">
      <c r="A2844" s="1" t="s">
        <v>6535</v>
      </c>
      <c r="B2844" s="1" t="s">
        <v>21</v>
      </c>
      <c r="C2844" s="1" t="s">
        <v>6502</v>
      </c>
      <c r="D2844" s="1" t="s">
        <v>3988</v>
      </c>
      <c r="E2844" s="1" t="s">
        <v>6525</v>
      </c>
      <c r="F2844" s="1" t="s">
        <v>6277</v>
      </c>
      <c r="G2844" s="2"/>
      <c r="H2844" s="2"/>
      <c r="I2844" s="2"/>
      <c r="J2844" s="2"/>
      <c r="K2844" s="2"/>
      <c r="L2844" s="5">
        <v>17000</v>
      </c>
      <c r="M2844" s="2"/>
      <c r="N2844" s="2"/>
      <c r="O2844" s="2"/>
      <c r="P2844" s="2"/>
      <c r="Q2844" s="5">
        <v>17000</v>
      </c>
      <c r="R2844" s="1" t="s">
        <v>1722</v>
      </c>
      <c r="S2844" s="1" t="s">
        <v>6271</v>
      </c>
      <c r="T2844" s="1" t="s">
        <v>22</v>
      </c>
      <c r="U2844">
        <f>VLOOKUP(E2844,[1]Report!$E$4:$T$4596,16,0)</f>
        <v>0</v>
      </c>
    </row>
    <row r="2845" spans="1:21" x14ac:dyDescent="0.25">
      <c r="A2845" s="1" t="s">
        <v>6536</v>
      </c>
      <c r="B2845" s="1" t="s">
        <v>21</v>
      </c>
      <c r="C2845" s="1" t="s">
        <v>6502</v>
      </c>
      <c r="D2845" s="1" t="s">
        <v>3988</v>
      </c>
      <c r="E2845" s="1" t="s">
        <v>6525</v>
      </c>
      <c r="F2845" s="1" t="s">
        <v>6277</v>
      </c>
      <c r="G2845" s="5">
        <v>8833</v>
      </c>
      <c r="H2845" s="2"/>
      <c r="I2845" s="2"/>
      <c r="J2845" s="2"/>
      <c r="K2845" s="2"/>
      <c r="L2845" s="2"/>
      <c r="M2845" s="2"/>
      <c r="N2845" s="2"/>
      <c r="O2845" s="2"/>
      <c r="P2845" s="2"/>
      <c r="Q2845" s="5">
        <v>8833</v>
      </c>
      <c r="R2845" s="1" t="s">
        <v>1723</v>
      </c>
      <c r="S2845" s="1" t="s">
        <v>6271</v>
      </c>
      <c r="T2845" s="1" t="s">
        <v>22</v>
      </c>
      <c r="U2845">
        <f>VLOOKUP(E2845,[1]Report!$E$4:$T$4596,16,0)</f>
        <v>0</v>
      </c>
    </row>
    <row r="2846" spans="1:21" x14ac:dyDescent="0.25">
      <c r="A2846" s="1" t="s">
        <v>6538</v>
      </c>
      <c r="B2846" s="1" t="s">
        <v>21</v>
      </c>
      <c r="C2846" s="1" t="s">
        <v>6502</v>
      </c>
      <c r="D2846" s="1" t="s">
        <v>3988</v>
      </c>
      <c r="E2846" s="1" t="s">
        <v>6539</v>
      </c>
      <c r="F2846" s="1" t="s">
        <v>6277</v>
      </c>
      <c r="G2846" s="2"/>
      <c r="H2846" s="2"/>
      <c r="I2846" s="2"/>
      <c r="J2846" s="2"/>
      <c r="K2846" s="2"/>
      <c r="L2846" s="2"/>
      <c r="M2846" s="5">
        <v>4018</v>
      </c>
      <c r="N2846" s="2"/>
      <c r="O2846" s="2"/>
      <c r="P2846" s="2"/>
      <c r="Q2846" s="5">
        <v>4018</v>
      </c>
      <c r="R2846" s="1" t="s">
        <v>122</v>
      </c>
      <c r="S2846" s="1" t="s">
        <v>6271</v>
      </c>
      <c r="T2846" s="1" t="s">
        <v>22</v>
      </c>
      <c r="U2846">
        <f>VLOOKUP(E2846,[1]Report!$E$4:$T$4596,16,0)</f>
        <v>0</v>
      </c>
    </row>
    <row r="2847" spans="1:21" x14ac:dyDescent="0.25">
      <c r="A2847" s="1" t="s">
        <v>6540</v>
      </c>
      <c r="B2847" s="1" t="s">
        <v>21</v>
      </c>
      <c r="C2847" s="1" t="s">
        <v>6502</v>
      </c>
      <c r="D2847" s="1" t="s">
        <v>3988</v>
      </c>
      <c r="E2847" s="1" t="s">
        <v>6539</v>
      </c>
      <c r="F2847" s="1" t="s">
        <v>6277</v>
      </c>
      <c r="G2847" s="2"/>
      <c r="H2847" s="2"/>
      <c r="I2847" s="2"/>
      <c r="J2847" s="2"/>
      <c r="K2847" s="2"/>
      <c r="L2847" s="2"/>
      <c r="M2847" s="2"/>
      <c r="N2847" s="2"/>
      <c r="O2847" s="5">
        <v>22605</v>
      </c>
      <c r="P2847" s="2"/>
      <c r="Q2847" s="5">
        <v>22605</v>
      </c>
      <c r="R2847" s="1" t="s">
        <v>2885</v>
      </c>
      <c r="S2847" s="1" t="s">
        <v>6271</v>
      </c>
      <c r="T2847" s="1" t="s">
        <v>22</v>
      </c>
      <c r="U2847">
        <f>VLOOKUP(E2847,[1]Report!$E$4:$T$4596,16,0)</f>
        <v>0</v>
      </c>
    </row>
    <row r="2848" spans="1:21" x14ac:dyDescent="0.25">
      <c r="A2848" s="1" t="s">
        <v>6541</v>
      </c>
      <c r="B2848" s="1" t="s">
        <v>21</v>
      </c>
      <c r="C2848" s="1" t="s">
        <v>6502</v>
      </c>
      <c r="D2848" s="1" t="s">
        <v>3988</v>
      </c>
      <c r="E2848" s="1" t="s">
        <v>6539</v>
      </c>
      <c r="F2848" s="1" t="s">
        <v>6277</v>
      </c>
      <c r="G2848" s="2"/>
      <c r="H2848" s="2"/>
      <c r="I2848" s="2"/>
      <c r="J2848" s="2"/>
      <c r="K2848" s="2"/>
      <c r="L2848" s="2"/>
      <c r="M2848" s="2"/>
      <c r="N2848" s="2"/>
      <c r="O2848" s="5">
        <v>45428</v>
      </c>
      <c r="P2848" s="2"/>
      <c r="Q2848" s="5">
        <v>45428</v>
      </c>
      <c r="R2848" s="1" t="s">
        <v>2886</v>
      </c>
      <c r="S2848" s="1" t="s">
        <v>6271</v>
      </c>
      <c r="T2848" s="1" t="s">
        <v>22</v>
      </c>
      <c r="U2848">
        <f>VLOOKUP(E2848,[1]Report!$E$4:$T$4596,16,0)</f>
        <v>0</v>
      </c>
    </row>
    <row r="2849" spans="1:21" x14ac:dyDescent="0.25">
      <c r="A2849" s="1" t="s">
        <v>6542</v>
      </c>
      <c r="B2849" s="1" t="s">
        <v>21</v>
      </c>
      <c r="C2849" s="1" t="s">
        <v>6502</v>
      </c>
      <c r="D2849" s="1" t="s">
        <v>3988</v>
      </c>
      <c r="E2849" s="1" t="s">
        <v>6539</v>
      </c>
      <c r="F2849" s="1" t="s">
        <v>6277</v>
      </c>
      <c r="G2849" s="2"/>
      <c r="H2849" s="2"/>
      <c r="I2849" s="5">
        <v>54982</v>
      </c>
      <c r="J2849" s="2"/>
      <c r="K2849" s="2"/>
      <c r="L2849" s="2"/>
      <c r="M2849" s="2"/>
      <c r="N2849" s="2"/>
      <c r="O2849" s="2"/>
      <c r="P2849" s="2"/>
      <c r="Q2849" s="5">
        <v>54982</v>
      </c>
      <c r="R2849" s="1" t="s">
        <v>2887</v>
      </c>
      <c r="S2849" s="1" t="s">
        <v>6271</v>
      </c>
      <c r="T2849" s="1" t="s">
        <v>22</v>
      </c>
      <c r="U2849">
        <f>VLOOKUP(E2849,[1]Report!$E$4:$T$4596,16,0)</f>
        <v>0</v>
      </c>
    </row>
    <row r="2850" spans="1:21" x14ac:dyDescent="0.25">
      <c r="A2850" s="1" t="s">
        <v>6543</v>
      </c>
      <c r="B2850" s="1" t="s">
        <v>21</v>
      </c>
      <c r="C2850" s="1" t="s">
        <v>6502</v>
      </c>
      <c r="D2850" s="1" t="s">
        <v>3988</v>
      </c>
      <c r="E2850" s="1" t="s">
        <v>6539</v>
      </c>
      <c r="F2850" s="1" t="s">
        <v>6277</v>
      </c>
      <c r="G2850" s="2"/>
      <c r="H2850" s="2"/>
      <c r="I2850" s="5">
        <v>34967</v>
      </c>
      <c r="J2850" s="2"/>
      <c r="K2850" s="2"/>
      <c r="L2850" s="2"/>
      <c r="M2850" s="2"/>
      <c r="N2850" s="2"/>
      <c r="O2850" s="2"/>
      <c r="P2850" s="2"/>
      <c r="Q2850" s="5">
        <v>34967</v>
      </c>
      <c r="R2850" s="1" t="s">
        <v>2888</v>
      </c>
      <c r="S2850" s="1" t="s">
        <v>6271</v>
      </c>
      <c r="T2850" s="1" t="s">
        <v>22</v>
      </c>
      <c r="U2850">
        <f>VLOOKUP(E2850,[1]Report!$E$4:$T$4596,16,0)</f>
        <v>0</v>
      </c>
    </row>
    <row r="2851" spans="1:21" x14ac:dyDescent="0.25">
      <c r="A2851" s="1" t="s">
        <v>6544</v>
      </c>
      <c r="B2851" s="1" t="s">
        <v>21</v>
      </c>
      <c r="C2851" s="1" t="s">
        <v>6502</v>
      </c>
      <c r="D2851" s="1" t="s">
        <v>3988</v>
      </c>
      <c r="E2851" s="1" t="s">
        <v>6539</v>
      </c>
      <c r="F2851" s="1" t="s">
        <v>6277</v>
      </c>
      <c r="G2851" s="2"/>
      <c r="H2851" s="2"/>
      <c r="I2851" s="2"/>
      <c r="J2851" s="5">
        <v>37966</v>
      </c>
      <c r="K2851" s="2"/>
      <c r="L2851" s="2"/>
      <c r="M2851" s="2"/>
      <c r="N2851" s="2"/>
      <c r="O2851" s="2"/>
      <c r="P2851" s="2"/>
      <c r="Q2851" s="5">
        <v>37966</v>
      </c>
      <c r="R2851" s="1" t="s">
        <v>2889</v>
      </c>
      <c r="S2851" s="1" t="s">
        <v>6271</v>
      </c>
      <c r="T2851" s="1" t="s">
        <v>22</v>
      </c>
      <c r="U2851">
        <f>VLOOKUP(E2851,[1]Report!$E$4:$T$4596,16,0)</f>
        <v>0</v>
      </c>
    </row>
    <row r="2852" spans="1:21" x14ac:dyDescent="0.25">
      <c r="A2852" s="1" t="s">
        <v>6545</v>
      </c>
      <c r="B2852" s="1" t="s">
        <v>21</v>
      </c>
      <c r="C2852" s="1" t="s">
        <v>6502</v>
      </c>
      <c r="D2852" s="1" t="s">
        <v>3988</v>
      </c>
      <c r="E2852" s="1" t="s">
        <v>6539</v>
      </c>
      <c r="F2852" s="1" t="s">
        <v>6277</v>
      </c>
      <c r="G2852" s="2"/>
      <c r="H2852" s="5">
        <v>44994</v>
      </c>
      <c r="I2852" s="2"/>
      <c r="J2852" s="2"/>
      <c r="K2852" s="2"/>
      <c r="L2852" s="2"/>
      <c r="M2852" s="2"/>
      <c r="N2852" s="2"/>
      <c r="O2852" s="2"/>
      <c r="P2852" s="2"/>
      <c r="Q2852" s="5">
        <v>44994</v>
      </c>
      <c r="R2852" s="1" t="s">
        <v>2890</v>
      </c>
      <c r="S2852" s="1" t="s">
        <v>6271</v>
      </c>
      <c r="T2852" s="1" t="s">
        <v>22</v>
      </c>
      <c r="U2852">
        <f>VLOOKUP(E2852,[1]Report!$E$4:$T$4596,16,0)</f>
        <v>0</v>
      </c>
    </row>
    <row r="2853" spans="1:21" x14ac:dyDescent="0.25">
      <c r="A2853" s="1" t="s">
        <v>6546</v>
      </c>
      <c r="B2853" s="1" t="s">
        <v>21</v>
      </c>
      <c r="C2853" s="1" t="s">
        <v>6502</v>
      </c>
      <c r="D2853" s="1" t="s">
        <v>3988</v>
      </c>
      <c r="E2853" s="1" t="s">
        <v>6539</v>
      </c>
      <c r="F2853" s="1" t="s">
        <v>6277</v>
      </c>
      <c r="G2853" s="2"/>
      <c r="H2853" s="2"/>
      <c r="I2853" s="2"/>
      <c r="J2853" s="2"/>
      <c r="K2853" s="5">
        <v>680</v>
      </c>
      <c r="L2853" s="2"/>
      <c r="M2853" s="2"/>
      <c r="N2853" s="2"/>
      <c r="O2853" s="2"/>
      <c r="P2853" s="2"/>
      <c r="Q2853" s="5">
        <v>680</v>
      </c>
      <c r="R2853" s="1" t="s">
        <v>2892</v>
      </c>
      <c r="S2853" s="1" t="s">
        <v>6271</v>
      </c>
      <c r="T2853" s="1" t="s">
        <v>22</v>
      </c>
      <c r="U2853">
        <f>VLOOKUP(E2853,[1]Report!$E$4:$T$4596,16,0)</f>
        <v>0</v>
      </c>
    </row>
    <row r="2854" spans="1:21" x14ac:dyDescent="0.25">
      <c r="A2854" s="1" t="s">
        <v>6547</v>
      </c>
      <c r="B2854" s="1" t="s">
        <v>21</v>
      </c>
      <c r="C2854" s="1" t="s">
        <v>6502</v>
      </c>
      <c r="D2854" s="1" t="s">
        <v>3988</v>
      </c>
      <c r="E2854" s="1" t="s">
        <v>6539</v>
      </c>
      <c r="F2854" s="1" t="s">
        <v>6277</v>
      </c>
      <c r="G2854" s="2"/>
      <c r="H2854" s="2"/>
      <c r="I2854" s="2"/>
      <c r="J2854" s="2"/>
      <c r="K2854" s="2"/>
      <c r="L2854" s="5">
        <v>71657</v>
      </c>
      <c r="M2854" s="2"/>
      <c r="N2854" s="2"/>
      <c r="O2854" s="2"/>
      <c r="P2854" s="2"/>
      <c r="Q2854" s="5">
        <v>71657</v>
      </c>
      <c r="R2854" s="1" t="s">
        <v>2893</v>
      </c>
      <c r="S2854" s="1" t="s">
        <v>6271</v>
      </c>
      <c r="T2854" s="1" t="s">
        <v>22</v>
      </c>
      <c r="U2854">
        <f>VLOOKUP(E2854,[1]Report!$E$4:$T$4596,16,0)</f>
        <v>0</v>
      </c>
    </row>
    <row r="2855" spans="1:21" x14ac:dyDescent="0.25">
      <c r="A2855" s="1" t="s">
        <v>6548</v>
      </c>
      <c r="B2855" s="1" t="s">
        <v>21</v>
      </c>
      <c r="C2855" s="1" t="s">
        <v>6502</v>
      </c>
      <c r="D2855" s="1" t="s">
        <v>3988</v>
      </c>
      <c r="E2855" s="1" t="s">
        <v>6539</v>
      </c>
      <c r="F2855" s="1" t="s">
        <v>6277</v>
      </c>
      <c r="G2855" s="2"/>
      <c r="H2855" s="2"/>
      <c r="I2855" s="2"/>
      <c r="J2855" s="2"/>
      <c r="K2855" s="2"/>
      <c r="L2855" s="2"/>
      <c r="M2855" s="5">
        <v>25647</v>
      </c>
      <c r="N2855" s="2"/>
      <c r="O2855" s="2"/>
      <c r="P2855" s="2"/>
      <c r="Q2855" s="5">
        <v>25647</v>
      </c>
      <c r="R2855" s="1" t="s">
        <v>2894</v>
      </c>
      <c r="S2855" s="1" t="s">
        <v>6271</v>
      </c>
      <c r="T2855" s="1" t="s">
        <v>22</v>
      </c>
      <c r="U2855">
        <f>VLOOKUP(E2855,[1]Report!$E$4:$T$4596,16,0)</f>
        <v>0</v>
      </c>
    </row>
    <row r="2856" spans="1:21" x14ac:dyDescent="0.25">
      <c r="A2856" s="1" t="s">
        <v>6549</v>
      </c>
      <c r="B2856" s="1" t="s">
        <v>21</v>
      </c>
      <c r="C2856" s="1" t="s">
        <v>6502</v>
      </c>
      <c r="D2856" s="1" t="s">
        <v>3988</v>
      </c>
      <c r="E2856" s="1" t="s">
        <v>6550</v>
      </c>
      <c r="F2856" s="1" t="s">
        <v>6277</v>
      </c>
      <c r="G2856" s="2"/>
      <c r="H2856" s="2"/>
      <c r="I2856" s="5">
        <v>18995</v>
      </c>
      <c r="J2856" s="2"/>
      <c r="K2856" s="2"/>
      <c r="L2856" s="2"/>
      <c r="M2856" s="2"/>
      <c r="N2856" s="2"/>
      <c r="O2856" s="2"/>
      <c r="P2856" s="2"/>
      <c r="Q2856" s="5">
        <v>18995</v>
      </c>
      <c r="R2856" s="1" t="s">
        <v>2905</v>
      </c>
      <c r="S2856" s="1" t="s">
        <v>6271</v>
      </c>
      <c r="T2856" s="1" t="s">
        <v>22</v>
      </c>
      <c r="U2856">
        <f>VLOOKUP(E2856,[1]Report!$E$4:$T$4596,16,0)</f>
        <v>0</v>
      </c>
    </row>
    <row r="2857" spans="1:21" x14ac:dyDescent="0.25">
      <c r="A2857" s="1" t="s">
        <v>6551</v>
      </c>
      <c r="B2857" s="1" t="s">
        <v>21</v>
      </c>
      <c r="C2857" s="1" t="s">
        <v>6502</v>
      </c>
      <c r="D2857" s="1" t="s">
        <v>3988</v>
      </c>
      <c r="E2857" s="1" t="s">
        <v>6550</v>
      </c>
      <c r="F2857" s="1" t="s">
        <v>6277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5">
        <v>5967</v>
      </c>
      <c r="Q2857" s="5">
        <v>5967</v>
      </c>
      <c r="R2857" s="1" t="s">
        <v>2906</v>
      </c>
      <c r="S2857" s="1" t="s">
        <v>6271</v>
      </c>
      <c r="T2857" s="1" t="s">
        <v>22</v>
      </c>
      <c r="U2857">
        <f>VLOOKUP(E2857,[1]Report!$E$4:$T$4596,16,0)</f>
        <v>0</v>
      </c>
    </row>
    <row r="2858" spans="1:21" x14ac:dyDescent="0.25">
      <c r="A2858" s="1" t="s">
        <v>6552</v>
      </c>
      <c r="B2858" s="1" t="s">
        <v>21</v>
      </c>
      <c r="C2858" s="1" t="s">
        <v>6502</v>
      </c>
      <c r="D2858" s="1" t="s">
        <v>3988</v>
      </c>
      <c r="E2858" s="1" t="s">
        <v>6550</v>
      </c>
      <c r="F2858" s="1" t="s">
        <v>6277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5">
        <v>37220</v>
      </c>
      <c r="Q2858" s="5">
        <v>37220</v>
      </c>
      <c r="R2858" s="1" t="s">
        <v>2907</v>
      </c>
      <c r="S2858" s="1" t="s">
        <v>6271</v>
      </c>
      <c r="T2858" s="1" t="s">
        <v>22</v>
      </c>
      <c r="U2858">
        <f>VLOOKUP(E2858,[1]Report!$E$4:$T$4596,16,0)</f>
        <v>0</v>
      </c>
    </row>
    <row r="2859" spans="1:21" x14ac:dyDescent="0.25">
      <c r="A2859" s="1" t="s">
        <v>6553</v>
      </c>
      <c r="B2859" s="1" t="s">
        <v>21</v>
      </c>
      <c r="C2859" s="1" t="s">
        <v>6502</v>
      </c>
      <c r="D2859" s="1" t="s">
        <v>3988</v>
      </c>
      <c r="E2859" s="1" t="s">
        <v>6550</v>
      </c>
      <c r="F2859" s="1" t="s">
        <v>6277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5">
        <v>6579</v>
      </c>
      <c r="Q2859" s="5">
        <v>6579</v>
      </c>
      <c r="R2859" s="1" t="s">
        <v>2908</v>
      </c>
      <c r="S2859" s="1" t="s">
        <v>6271</v>
      </c>
      <c r="T2859" s="1" t="s">
        <v>22</v>
      </c>
      <c r="U2859">
        <f>VLOOKUP(E2859,[1]Report!$E$4:$T$4596,16,0)</f>
        <v>0</v>
      </c>
    </row>
    <row r="2860" spans="1:21" x14ac:dyDescent="0.25">
      <c r="A2860" s="1" t="s">
        <v>6554</v>
      </c>
      <c r="B2860" s="1" t="s">
        <v>21</v>
      </c>
      <c r="C2860" s="1" t="s">
        <v>6502</v>
      </c>
      <c r="D2860" s="1" t="s">
        <v>3988</v>
      </c>
      <c r="E2860" s="1" t="s">
        <v>6550</v>
      </c>
      <c r="F2860" s="1" t="s">
        <v>6277</v>
      </c>
      <c r="G2860" s="2"/>
      <c r="H2860" s="2"/>
      <c r="I2860" s="5">
        <v>23548</v>
      </c>
      <c r="J2860" s="2"/>
      <c r="K2860" s="2"/>
      <c r="L2860" s="2"/>
      <c r="M2860" s="2"/>
      <c r="N2860" s="2"/>
      <c r="O2860" s="2"/>
      <c r="P2860" s="2"/>
      <c r="Q2860" s="5">
        <v>23548</v>
      </c>
      <c r="R2860" s="1" t="s">
        <v>2909</v>
      </c>
      <c r="S2860" s="1" t="s">
        <v>6271</v>
      </c>
      <c r="T2860" s="1" t="s">
        <v>22</v>
      </c>
      <c r="U2860">
        <f>VLOOKUP(E2860,[1]Report!$E$4:$T$4596,16,0)</f>
        <v>0</v>
      </c>
    </row>
    <row r="2861" spans="1:21" x14ac:dyDescent="0.25">
      <c r="A2861" s="1" t="s">
        <v>6555</v>
      </c>
      <c r="B2861" s="1" t="s">
        <v>21</v>
      </c>
      <c r="C2861" s="1" t="s">
        <v>6502</v>
      </c>
      <c r="D2861" s="1" t="s">
        <v>3988</v>
      </c>
      <c r="E2861" s="1" t="s">
        <v>6550</v>
      </c>
      <c r="F2861" s="1" t="s">
        <v>6277</v>
      </c>
      <c r="G2861" s="2"/>
      <c r="H2861" s="2"/>
      <c r="I2861" s="5">
        <v>714</v>
      </c>
      <c r="J2861" s="2"/>
      <c r="K2861" s="2"/>
      <c r="L2861" s="2"/>
      <c r="M2861" s="2"/>
      <c r="N2861" s="2"/>
      <c r="O2861" s="2"/>
      <c r="P2861" s="2"/>
      <c r="Q2861" s="5">
        <v>714</v>
      </c>
      <c r="R2861" s="1" t="s">
        <v>2909</v>
      </c>
      <c r="S2861" s="1" t="s">
        <v>6271</v>
      </c>
      <c r="T2861" s="1" t="s">
        <v>22</v>
      </c>
      <c r="U2861">
        <f>VLOOKUP(E2861,[1]Report!$E$4:$T$4596,16,0)</f>
        <v>0</v>
      </c>
    </row>
    <row r="2862" spans="1:21" x14ac:dyDescent="0.25">
      <c r="A2862" s="1" t="s">
        <v>6556</v>
      </c>
      <c r="B2862" s="1" t="s">
        <v>21</v>
      </c>
      <c r="C2862" s="1" t="s">
        <v>6502</v>
      </c>
      <c r="D2862" s="1" t="s">
        <v>3988</v>
      </c>
      <c r="E2862" s="1" t="s">
        <v>6550</v>
      </c>
      <c r="F2862" s="1" t="s">
        <v>6277</v>
      </c>
      <c r="G2862" s="2"/>
      <c r="H2862" s="2"/>
      <c r="I2862" s="2"/>
      <c r="J2862" s="5">
        <v>1239</v>
      </c>
      <c r="K2862" s="2"/>
      <c r="L2862" s="2"/>
      <c r="M2862" s="2"/>
      <c r="N2862" s="2"/>
      <c r="O2862" s="2"/>
      <c r="P2862" s="2"/>
      <c r="Q2862" s="5">
        <v>1239</v>
      </c>
      <c r="R2862" s="1" t="s">
        <v>2910</v>
      </c>
      <c r="S2862" s="1" t="s">
        <v>6271</v>
      </c>
      <c r="T2862" s="1" t="s">
        <v>22</v>
      </c>
      <c r="U2862">
        <f>VLOOKUP(E2862,[1]Report!$E$4:$T$4596,16,0)</f>
        <v>0</v>
      </c>
    </row>
    <row r="2863" spans="1:21" x14ac:dyDescent="0.25">
      <c r="A2863" s="1" t="s">
        <v>6557</v>
      </c>
      <c r="B2863" s="1" t="s">
        <v>21</v>
      </c>
      <c r="C2863" s="1" t="s">
        <v>6502</v>
      </c>
      <c r="D2863" s="1" t="s">
        <v>3988</v>
      </c>
      <c r="E2863" s="1" t="s">
        <v>6550</v>
      </c>
      <c r="F2863" s="1" t="s">
        <v>6277</v>
      </c>
      <c r="G2863" s="2"/>
      <c r="H2863" s="2"/>
      <c r="I2863" s="2"/>
      <c r="J2863" s="2"/>
      <c r="K2863" s="5">
        <v>20691</v>
      </c>
      <c r="L2863" s="2"/>
      <c r="M2863" s="2"/>
      <c r="N2863" s="2"/>
      <c r="O2863" s="2"/>
      <c r="P2863" s="2"/>
      <c r="Q2863" s="5">
        <v>20691</v>
      </c>
      <c r="R2863" s="1" t="s">
        <v>2912</v>
      </c>
      <c r="S2863" s="1" t="s">
        <v>6271</v>
      </c>
      <c r="T2863" s="1" t="s">
        <v>22</v>
      </c>
      <c r="U2863">
        <f>VLOOKUP(E2863,[1]Report!$E$4:$T$4596,16,0)</f>
        <v>0</v>
      </c>
    </row>
    <row r="2864" spans="1:21" x14ac:dyDescent="0.25">
      <c r="A2864" s="1" t="s">
        <v>6558</v>
      </c>
      <c r="B2864" s="1" t="s">
        <v>21</v>
      </c>
      <c r="C2864" s="1" t="s">
        <v>6502</v>
      </c>
      <c r="D2864" s="1" t="s">
        <v>3988</v>
      </c>
      <c r="E2864" s="1" t="s">
        <v>6550</v>
      </c>
      <c r="F2864" s="1" t="s">
        <v>6277</v>
      </c>
      <c r="G2864" s="2"/>
      <c r="H2864" s="5">
        <v>11956</v>
      </c>
      <c r="I2864" s="2"/>
      <c r="J2864" s="2"/>
      <c r="K2864" s="2"/>
      <c r="L2864" s="2"/>
      <c r="M2864" s="2"/>
      <c r="N2864" s="2"/>
      <c r="O2864" s="2"/>
      <c r="P2864" s="2"/>
      <c r="Q2864" s="5">
        <v>11956</v>
      </c>
      <c r="R2864" s="1" t="s">
        <v>2913</v>
      </c>
      <c r="S2864" s="1" t="s">
        <v>6271</v>
      </c>
      <c r="T2864" s="1" t="s">
        <v>22</v>
      </c>
      <c r="U2864">
        <f>VLOOKUP(E2864,[1]Report!$E$4:$T$4596,16,0)</f>
        <v>0</v>
      </c>
    </row>
    <row r="2865" spans="1:21" x14ac:dyDescent="0.25">
      <c r="A2865" s="1" t="s">
        <v>6559</v>
      </c>
      <c r="B2865" s="1" t="s">
        <v>21</v>
      </c>
      <c r="C2865" s="1" t="s">
        <v>6502</v>
      </c>
      <c r="D2865" s="1" t="s">
        <v>3988</v>
      </c>
      <c r="E2865" s="1" t="s">
        <v>6550</v>
      </c>
      <c r="F2865" s="1" t="s">
        <v>6277</v>
      </c>
      <c r="G2865" s="2"/>
      <c r="H2865" s="5">
        <v>13096</v>
      </c>
      <c r="I2865" s="2"/>
      <c r="J2865" s="2"/>
      <c r="K2865" s="2"/>
      <c r="L2865" s="2"/>
      <c r="M2865" s="2"/>
      <c r="N2865" s="2"/>
      <c r="O2865" s="2"/>
      <c r="P2865" s="2"/>
      <c r="Q2865" s="5">
        <v>13096</v>
      </c>
      <c r="R2865" s="1" t="s">
        <v>2914</v>
      </c>
      <c r="S2865" s="1" t="s">
        <v>6271</v>
      </c>
      <c r="T2865" s="1" t="s">
        <v>22</v>
      </c>
      <c r="U2865">
        <f>VLOOKUP(E2865,[1]Report!$E$4:$T$4596,16,0)</f>
        <v>0</v>
      </c>
    </row>
    <row r="2866" spans="1:21" x14ac:dyDescent="0.25">
      <c r="A2866" s="1" t="s">
        <v>6560</v>
      </c>
      <c r="B2866" s="1" t="s">
        <v>21</v>
      </c>
      <c r="C2866" s="1" t="s">
        <v>6502</v>
      </c>
      <c r="D2866" s="1" t="s">
        <v>3988</v>
      </c>
      <c r="E2866" s="1" t="s">
        <v>6550</v>
      </c>
      <c r="F2866" s="1" t="s">
        <v>6277</v>
      </c>
      <c r="G2866" s="2"/>
      <c r="H2866" s="5">
        <v>5901</v>
      </c>
      <c r="I2866" s="2"/>
      <c r="J2866" s="2"/>
      <c r="K2866" s="2"/>
      <c r="L2866" s="2"/>
      <c r="M2866" s="2"/>
      <c r="N2866" s="2"/>
      <c r="O2866" s="2"/>
      <c r="P2866" s="2"/>
      <c r="Q2866" s="5">
        <v>5901</v>
      </c>
      <c r="R2866" s="1" t="s">
        <v>2915</v>
      </c>
      <c r="S2866" s="1" t="s">
        <v>6271</v>
      </c>
      <c r="T2866" s="1" t="s">
        <v>22</v>
      </c>
      <c r="U2866">
        <f>VLOOKUP(E2866,[1]Report!$E$4:$T$4596,16,0)</f>
        <v>0</v>
      </c>
    </row>
    <row r="2867" spans="1:21" x14ac:dyDescent="0.25">
      <c r="A2867" s="1" t="s">
        <v>6561</v>
      </c>
      <c r="B2867" s="1" t="s">
        <v>21</v>
      </c>
      <c r="C2867" s="1" t="s">
        <v>6502</v>
      </c>
      <c r="D2867" s="1" t="s">
        <v>3988</v>
      </c>
      <c r="E2867" s="1" t="s">
        <v>6550</v>
      </c>
      <c r="F2867" s="1" t="s">
        <v>6277</v>
      </c>
      <c r="G2867" s="2"/>
      <c r="H2867" s="2"/>
      <c r="I2867" s="2"/>
      <c r="J2867" s="2"/>
      <c r="K2867" s="2"/>
      <c r="L2867" s="2"/>
      <c r="M2867" s="5">
        <v>26490</v>
      </c>
      <c r="N2867" s="2"/>
      <c r="O2867" s="2"/>
      <c r="P2867" s="2"/>
      <c r="Q2867" s="5">
        <v>26490</v>
      </c>
      <c r="R2867" s="1" t="s">
        <v>2917</v>
      </c>
      <c r="S2867" s="1" t="s">
        <v>6271</v>
      </c>
      <c r="T2867" s="1" t="s">
        <v>22</v>
      </c>
      <c r="U2867">
        <f>VLOOKUP(E2867,[1]Report!$E$4:$T$4596,16,0)</f>
        <v>0</v>
      </c>
    </row>
    <row r="2868" spans="1:21" x14ac:dyDescent="0.25">
      <c r="A2868" s="1" t="s">
        <v>6562</v>
      </c>
      <c r="B2868" s="1" t="s">
        <v>21</v>
      </c>
      <c r="C2868" s="1" t="s">
        <v>6502</v>
      </c>
      <c r="D2868" s="1" t="s">
        <v>3988</v>
      </c>
      <c r="E2868" s="1" t="s">
        <v>6550</v>
      </c>
      <c r="F2868" s="1" t="s">
        <v>6277</v>
      </c>
      <c r="G2868" s="2"/>
      <c r="H2868" s="2"/>
      <c r="I2868" s="2"/>
      <c r="J2868" s="2"/>
      <c r="K2868" s="2"/>
      <c r="L2868" s="5">
        <v>9151</v>
      </c>
      <c r="M2868" s="2"/>
      <c r="N2868" s="2"/>
      <c r="O2868" s="2"/>
      <c r="P2868" s="2"/>
      <c r="Q2868" s="5">
        <v>9151</v>
      </c>
      <c r="R2868" s="1" t="s">
        <v>2918</v>
      </c>
      <c r="S2868" s="1" t="s">
        <v>6271</v>
      </c>
      <c r="T2868" s="1" t="s">
        <v>22</v>
      </c>
      <c r="U2868">
        <f>VLOOKUP(E2868,[1]Report!$E$4:$T$4596,16,0)</f>
        <v>0</v>
      </c>
    </row>
    <row r="2869" spans="1:21" x14ac:dyDescent="0.25">
      <c r="A2869" s="1" t="s">
        <v>6563</v>
      </c>
      <c r="B2869" s="1" t="s">
        <v>21</v>
      </c>
      <c r="C2869" s="1" t="s">
        <v>6502</v>
      </c>
      <c r="D2869" s="1" t="s">
        <v>3988</v>
      </c>
      <c r="E2869" s="1" t="s">
        <v>6564</v>
      </c>
      <c r="F2869" s="1" t="s">
        <v>6277</v>
      </c>
      <c r="G2869" s="2"/>
      <c r="H2869" s="2"/>
      <c r="I2869" s="2"/>
      <c r="J2869" s="2"/>
      <c r="K2869" s="2"/>
      <c r="L2869" s="2"/>
      <c r="M2869" s="5">
        <v>4018</v>
      </c>
      <c r="N2869" s="2"/>
      <c r="O2869" s="2"/>
      <c r="P2869" s="2"/>
      <c r="Q2869" s="5">
        <v>4018</v>
      </c>
      <c r="R2869" s="1" t="s">
        <v>122</v>
      </c>
      <c r="S2869" s="1" t="s">
        <v>6271</v>
      </c>
      <c r="T2869" s="1" t="s">
        <v>22</v>
      </c>
      <c r="U2869">
        <f>VLOOKUP(E2869,[1]Report!$E$4:$T$4596,16,0)</f>
        <v>0</v>
      </c>
    </row>
    <row r="2870" spans="1:21" x14ac:dyDescent="0.25">
      <c r="A2870" s="1" t="s">
        <v>6565</v>
      </c>
      <c r="B2870" s="1" t="s">
        <v>21</v>
      </c>
      <c r="C2870" s="1" t="s">
        <v>6502</v>
      </c>
      <c r="D2870" s="1" t="s">
        <v>3988</v>
      </c>
      <c r="E2870" s="1" t="s">
        <v>6564</v>
      </c>
      <c r="F2870" s="1" t="s">
        <v>6277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5">
        <v>56994</v>
      </c>
      <c r="Q2870" s="5">
        <v>56994</v>
      </c>
      <c r="R2870" s="1" t="s">
        <v>2923</v>
      </c>
      <c r="S2870" s="1" t="s">
        <v>6271</v>
      </c>
      <c r="T2870" s="1" t="s">
        <v>22</v>
      </c>
      <c r="U2870">
        <f>VLOOKUP(E2870,[1]Report!$E$4:$T$4596,16,0)</f>
        <v>0</v>
      </c>
    </row>
    <row r="2871" spans="1:21" x14ac:dyDescent="0.25">
      <c r="A2871" s="1" t="s">
        <v>6566</v>
      </c>
      <c r="B2871" s="1" t="s">
        <v>21</v>
      </c>
      <c r="C2871" s="1" t="s">
        <v>6502</v>
      </c>
      <c r="D2871" s="1" t="s">
        <v>3988</v>
      </c>
      <c r="E2871" s="1" t="s">
        <v>6564</v>
      </c>
      <c r="F2871" s="1" t="s">
        <v>6277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5">
        <v>46573</v>
      </c>
      <c r="Q2871" s="5">
        <v>46573</v>
      </c>
      <c r="R2871" s="1" t="s">
        <v>2924</v>
      </c>
      <c r="S2871" s="1" t="s">
        <v>6271</v>
      </c>
      <c r="T2871" s="1" t="s">
        <v>22</v>
      </c>
      <c r="U2871">
        <f>VLOOKUP(E2871,[1]Report!$E$4:$T$4596,16,0)</f>
        <v>0</v>
      </c>
    </row>
    <row r="2872" spans="1:21" x14ac:dyDescent="0.25">
      <c r="A2872" s="1" t="s">
        <v>6567</v>
      </c>
      <c r="B2872" s="1" t="s">
        <v>21</v>
      </c>
      <c r="C2872" s="1" t="s">
        <v>6502</v>
      </c>
      <c r="D2872" s="1" t="s">
        <v>3988</v>
      </c>
      <c r="E2872" s="1" t="s">
        <v>6564</v>
      </c>
      <c r="F2872" s="1" t="s">
        <v>6277</v>
      </c>
      <c r="G2872" s="2"/>
      <c r="H2872" s="5">
        <v>40196</v>
      </c>
      <c r="I2872" s="2"/>
      <c r="J2872" s="2"/>
      <c r="K2872" s="2"/>
      <c r="L2872" s="2"/>
      <c r="M2872" s="2"/>
      <c r="N2872" s="2"/>
      <c r="O2872" s="2"/>
      <c r="P2872" s="2"/>
      <c r="Q2872" s="5">
        <v>40196</v>
      </c>
      <c r="R2872" s="1" t="s">
        <v>2925</v>
      </c>
      <c r="S2872" s="1" t="s">
        <v>6271</v>
      </c>
      <c r="T2872" s="1" t="s">
        <v>22</v>
      </c>
      <c r="U2872">
        <f>VLOOKUP(E2872,[1]Report!$E$4:$T$4596,16,0)</f>
        <v>0</v>
      </c>
    </row>
    <row r="2873" spans="1:21" x14ac:dyDescent="0.25">
      <c r="A2873" s="1" t="s">
        <v>6568</v>
      </c>
      <c r="B2873" s="1" t="s">
        <v>21</v>
      </c>
      <c r="C2873" s="1" t="s">
        <v>6502</v>
      </c>
      <c r="D2873" s="1" t="s">
        <v>3988</v>
      </c>
      <c r="E2873" s="1" t="s">
        <v>6564</v>
      </c>
      <c r="F2873" s="1" t="s">
        <v>6277</v>
      </c>
      <c r="G2873" s="2"/>
      <c r="H2873" s="2"/>
      <c r="I2873" s="2"/>
      <c r="J2873" s="5">
        <v>34409</v>
      </c>
      <c r="K2873" s="2"/>
      <c r="L2873" s="2"/>
      <c r="M2873" s="2"/>
      <c r="N2873" s="2"/>
      <c r="O2873" s="2"/>
      <c r="P2873" s="2"/>
      <c r="Q2873" s="5">
        <v>34409</v>
      </c>
      <c r="R2873" s="1" t="s">
        <v>2926</v>
      </c>
      <c r="S2873" s="1" t="s">
        <v>6271</v>
      </c>
      <c r="T2873" s="1" t="s">
        <v>22</v>
      </c>
      <c r="U2873">
        <f>VLOOKUP(E2873,[1]Report!$E$4:$T$4596,16,0)</f>
        <v>0</v>
      </c>
    </row>
    <row r="2874" spans="1:21" x14ac:dyDescent="0.25">
      <c r="A2874" s="1" t="s">
        <v>6569</v>
      </c>
      <c r="B2874" s="1" t="s">
        <v>21</v>
      </c>
      <c r="C2874" s="1" t="s">
        <v>6502</v>
      </c>
      <c r="D2874" s="1" t="s">
        <v>3988</v>
      </c>
      <c r="E2874" s="1" t="s">
        <v>6564</v>
      </c>
      <c r="F2874" s="1" t="s">
        <v>6277</v>
      </c>
      <c r="G2874" s="2"/>
      <c r="H2874" s="2"/>
      <c r="I2874" s="2"/>
      <c r="J2874" s="5">
        <v>5150</v>
      </c>
      <c r="K2874" s="2"/>
      <c r="L2874" s="2"/>
      <c r="M2874" s="2"/>
      <c r="N2874" s="2"/>
      <c r="O2874" s="2"/>
      <c r="P2874" s="2"/>
      <c r="Q2874" s="5">
        <v>5150</v>
      </c>
      <c r="R2874" s="1" t="s">
        <v>2926</v>
      </c>
      <c r="S2874" s="1" t="s">
        <v>6271</v>
      </c>
      <c r="T2874" s="1" t="s">
        <v>22</v>
      </c>
      <c r="U2874">
        <f>VLOOKUP(E2874,[1]Report!$E$4:$T$4596,16,0)</f>
        <v>0</v>
      </c>
    </row>
    <row r="2875" spans="1:21" x14ac:dyDescent="0.25">
      <c r="A2875" s="1" t="s">
        <v>6570</v>
      </c>
      <c r="B2875" s="1" t="s">
        <v>21</v>
      </c>
      <c r="C2875" s="1" t="s">
        <v>6502</v>
      </c>
      <c r="D2875" s="1" t="s">
        <v>3988</v>
      </c>
      <c r="E2875" s="1" t="s">
        <v>6564</v>
      </c>
      <c r="F2875" s="1" t="s">
        <v>6277</v>
      </c>
      <c r="G2875" s="2"/>
      <c r="H2875" s="5">
        <v>15245</v>
      </c>
      <c r="I2875" s="2"/>
      <c r="J2875" s="2"/>
      <c r="K2875" s="2"/>
      <c r="L2875" s="2"/>
      <c r="M2875" s="2"/>
      <c r="N2875" s="2"/>
      <c r="O2875" s="2"/>
      <c r="P2875" s="2"/>
      <c r="Q2875" s="5">
        <v>15245</v>
      </c>
      <c r="R2875" s="1" t="s">
        <v>2927</v>
      </c>
      <c r="S2875" s="1" t="s">
        <v>6271</v>
      </c>
      <c r="T2875" s="1" t="s">
        <v>22</v>
      </c>
      <c r="U2875">
        <f>VLOOKUP(E2875,[1]Report!$E$4:$T$4596,16,0)</f>
        <v>0</v>
      </c>
    </row>
    <row r="2876" spans="1:21" x14ac:dyDescent="0.25">
      <c r="A2876" s="1" t="s">
        <v>6571</v>
      </c>
      <c r="B2876" s="1" t="s">
        <v>21</v>
      </c>
      <c r="C2876" s="1" t="s">
        <v>6502</v>
      </c>
      <c r="D2876" s="1" t="s">
        <v>3988</v>
      </c>
      <c r="E2876" s="1" t="s">
        <v>6572</v>
      </c>
      <c r="F2876" s="1" t="s">
        <v>6277</v>
      </c>
      <c r="G2876" s="2"/>
      <c r="H2876" s="2"/>
      <c r="I2876" s="2"/>
      <c r="J2876" s="2"/>
      <c r="K2876" s="2"/>
      <c r="L2876" s="2"/>
      <c r="M2876" s="5">
        <v>4018</v>
      </c>
      <c r="N2876" s="2"/>
      <c r="O2876" s="2"/>
      <c r="P2876" s="2"/>
      <c r="Q2876" s="5">
        <v>4018</v>
      </c>
      <c r="R2876" s="1" t="s">
        <v>121</v>
      </c>
      <c r="S2876" s="1" t="s">
        <v>6271</v>
      </c>
      <c r="T2876" s="1" t="s">
        <v>22</v>
      </c>
      <c r="U2876">
        <f>VLOOKUP(E2876,[1]Report!$E$4:$T$4596,16,0)</f>
        <v>0</v>
      </c>
    </row>
    <row r="2877" spans="1:21" x14ac:dyDescent="0.25">
      <c r="A2877" s="1" t="s">
        <v>6573</v>
      </c>
      <c r="B2877" s="1" t="s">
        <v>21</v>
      </c>
      <c r="C2877" s="1" t="s">
        <v>6502</v>
      </c>
      <c r="D2877" s="1" t="s">
        <v>3988</v>
      </c>
      <c r="E2877" s="1" t="s">
        <v>6572</v>
      </c>
      <c r="F2877" s="1" t="s">
        <v>6277</v>
      </c>
      <c r="G2877" s="2"/>
      <c r="H2877" s="2"/>
      <c r="I2877" s="2"/>
      <c r="J2877" s="2"/>
      <c r="K2877" s="2"/>
      <c r="L2877" s="2"/>
      <c r="M2877" s="2"/>
      <c r="N2877" s="2"/>
      <c r="O2877" s="5">
        <v>21260</v>
      </c>
      <c r="P2877" s="2"/>
      <c r="Q2877" s="5">
        <v>21260</v>
      </c>
      <c r="R2877" s="1" t="s">
        <v>1659</v>
      </c>
      <c r="S2877" s="1" t="s">
        <v>6271</v>
      </c>
      <c r="T2877" s="1" t="s">
        <v>22</v>
      </c>
      <c r="U2877">
        <f>VLOOKUP(E2877,[1]Report!$E$4:$T$4596,16,0)</f>
        <v>0</v>
      </c>
    </row>
    <row r="2878" spans="1:21" x14ac:dyDescent="0.25">
      <c r="A2878" s="1" t="s">
        <v>6574</v>
      </c>
      <c r="B2878" s="1" t="s">
        <v>21</v>
      </c>
      <c r="C2878" s="1" t="s">
        <v>6502</v>
      </c>
      <c r="D2878" s="1" t="s">
        <v>3988</v>
      </c>
      <c r="E2878" s="1" t="s">
        <v>6572</v>
      </c>
      <c r="F2878" s="1" t="s">
        <v>6277</v>
      </c>
      <c r="G2878" s="2"/>
      <c r="H2878" s="2"/>
      <c r="I2878" s="2"/>
      <c r="J2878" s="2"/>
      <c r="K2878" s="2"/>
      <c r="L2878" s="2"/>
      <c r="M2878" s="2"/>
      <c r="N2878" s="2"/>
      <c r="O2878" s="5">
        <v>14735</v>
      </c>
      <c r="P2878" s="2"/>
      <c r="Q2878" s="5">
        <v>14735</v>
      </c>
      <c r="R2878" s="1" t="s">
        <v>1660</v>
      </c>
      <c r="S2878" s="1" t="s">
        <v>6271</v>
      </c>
      <c r="T2878" s="1" t="s">
        <v>22</v>
      </c>
      <c r="U2878">
        <f>VLOOKUP(E2878,[1]Report!$E$4:$T$4596,16,0)</f>
        <v>0</v>
      </c>
    </row>
    <row r="2879" spans="1:21" x14ac:dyDescent="0.25">
      <c r="A2879" s="1" t="s">
        <v>6575</v>
      </c>
      <c r="B2879" s="1" t="s">
        <v>21</v>
      </c>
      <c r="C2879" s="1" t="s">
        <v>6502</v>
      </c>
      <c r="D2879" s="1" t="s">
        <v>3988</v>
      </c>
      <c r="E2879" s="1" t="s">
        <v>6572</v>
      </c>
      <c r="F2879" s="1" t="s">
        <v>6277</v>
      </c>
      <c r="G2879" s="2"/>
      <c r="H2879" s="2"/>
      <c r="I2879" s="2"/>
      <c r="J2879" s="2"/>
      <c r="K2879" s="2"/>
      <c r="L2879" s="2"/>
      <c r="M2879" s="2"/>
      <c r="N2879" s="2"/>
      <c r="O2879" s="5">
        <v>44804</v>
      </c>
      <c r="P2879" s="2"/>
      <c r="Q2879" s="5">
        <v>44804</v>
      </c>
      <c r="R2879" s="1" t="s">
        <v>1661</v>
      </c>
      <c r="S2879" s="1" t="s">
        <v>6271</v>
      </c>
      <c r="T2879" s="1" t="s">
        <v>22</v>
      </c>
      <c r="U2879">
        <f>VLOOKUP(E2879,[1]Report!$E$4:$T$4596,16,0)</f>
        <v>0</v>
      </c>
    </row>
    <row r="2880" spans="1:21" x14ac:dyDescent="0.25">
      <c r="A2880" s="1" t="s">
        <v>6576</v>
      </c>
      <c r="B2880" s="1" t="s">
        <v>21</v>
      </c>
      <c r="C2880" s="1" t="s">
        <v>6502</v>
      </c>
      <c r="D2880" s="1" t="s">
        <v>3988</v>
      </c>
      <c r="E2880" s="1" t="s">
        <v>6572</v>
      </c>
      <c r="F2880" s="1" t="s">
        <v>6277</v>
      </c>
      <c r="G2880" s="2"/>
      <c r="H2880" s="2"/>
      <c r="I2880" s="2"/>
      <c r="J2880" s="2"/>
      <c r="K2880" s="2"/>
      <c r="L2880" s="2"/>
      <c r="M2880" s="2"/>
      <c r="N2880" s="2"/>
      <c r="O2880" s="2"/>
      <c r="P2880" s="5">
        <v>37474</v>
      </c>
      <c r="Q2880" s="5">
        <v>37474</v>
      </c>
      <c r="R2880" s="1" t="s">
        <v>1662</v>
      </c>
      <c r="S2880" s="1" t="s">
        <v>6271</v>
      </c>
      <c r="T2880" s="1" t="s">
        <v>22</v>
      </c>
      <c r="U2880">
        <f>VLOOKUP(E2880,[1]Report!$E$4:$T$4596,16,0)</f>
        <v>0</v>
      </c>
    </row>
    <row r="2881" spans="1:21" x14ac:dyDescent="0.25">
      <c r="A2881" s="1" t="s">
        <v>6577</v>
      </c>
      <c r="B2881" s="1" t="s">
        <v>21</v>
      </c>
      <c r="C2881" s="1" t="s">
        <v>6502</v>
      </c>
      <c r="D2881" s="1" t="s">
        <v>3988</v>
      </c>
      <c r="E2881" s="1" t="s">
        <v>6572</v>
      </c>
      <c r="F2881" s="1" t="s">
        <v>6277</v>
      </c>
      <c r="G2881" s="2"/>
      <c r="H2881" s="5">
        <v>26123</v>
      </c>
      <c r="I2881" s="2"/>
      <c r="J2881" s="2"/>
      <c r="K2881" s="2"/>
      <c r="L2881" s="2"/>
      <c r="M2881" s="2"/>
      <c r="N2881" s="2"/>
      <c r="O2881" s="2"/>
      <c r="P2881" s="2"/>
      <c r="Q2881" s="5">
        <v>26123</v>
      </c>
      <c r="R2881" s="1" t="s">
        <v>1663</v>
      </c>
      <c r="S2881" s="1" t="s">
        <v>6271</v>
      </c>
      <c r="T2881" s="1" t="s">
        <v>22</v>
      </c>
      <c r="U2881">
        <f>VLOOKUP(E2881,[1]Report!$E$4:$T$4596,16,0)</f>
        <v>0</v>
      </c>
    </row>
    <row r="2882" spans="1:21" x14ac:dyDescent="0.25">
      <c r="A2882" s="1" t="s">
        <v>6578</v>
      </c>
      <c r="B2882" s="1" t="s">
        <v>21</v>
      </c>
      <c r="C2882" s="1" t="s">
        <v>6502</v>
      </c>
      <c r="D2882" s="1" t="s">
        <v>3988</v>
      </c>
      <c r="E2882" s="1" t="s">
        <v>6572</v>
      </c>
      <c r="F2882" s="1" t="s">
        <v>6277</v>
      </c>
      <c r="G2882" s="2"/>
      <c r="H2882" s="5">
        <v>37268</v>
      </c>
      <c r="I2882" s="2"/>
      <c r="J2882" s="2"/>
      <c r="K2882" s="2"/>
      <c r="L2882" s="2"/>
      <c r="M2882" s="2"/>
      <c r="N2882" s="2"/>
      <c r="O2882" s="2"/>
      <c r="P2882" s="2"/>
      <c r="Q2882" s="5">
        <v>37268</v>
      </c>
      <c r="R2882" s="1" t="s">
        <v>1664</v>
      </c>
      <c r="S2882" s="1" t="s">
        <v>6271</v>
      </c>
      <c r="T2882" s="1" t="s">
        <v>22</v>
      </c>
      <c r="U2882">
        <f>VLOOKUP(E2882,[1]Report!$E$4:$T$4596,16,0)</f>
        <v>0</v>
      </c>
    </row>
    <row r="2883" spans="1:21" x14ac:dyDescent="0.25">
      <c r="A2883" s="1" t="s">
        <v>6579</v>
      </c>
      <c r="B2883" s="1" t="s">
        <v>21</v>
      </c>
      <c r="C2883" s="1" t="s">
        <v>6502</v>
      </c>
      <c r="D2883" s="1" t="s">
        <v>3988</v>
      </c>
      <c r="E2883" s="1" t="s">
        <v>6572</v>
      </c>
      <c r="F2883" s="1" t="s">
        <v>6277</v>
      </c>
      <c r="G2883" s="2"/>
      <c r="H2883" s="2"/>
      <c r="I2883" s="5">
        <v>5343</v>
      </c>
      <c r="J2883" s="2"/>
      <c r="K2883" s="2"/>
      <c r="L2883" s="2"/>
      <c r="M2883" s="2"/>
      <c r="N2883" s="2"/>
      <c r="O2883" s="2"/>
      <c r="P2883" s="2"/>
      <c r="Q2883" s="5">
        <v>5343</v>
      </c>
      <c r="R2883" s="1" t="s">
        <v>1665</v>
      </c>
      <c r="S2883" s="1" t="s">
        <v>6271</v>
      </c>
      <c r="T2883" s="1" t="s">
        <v>22</v>
      </c>
      <c r="U2883">
        <f>VLOOKUP(E2883,[1]Report!$E$4:$T$4596,16,0)</f>
        <v>0</v>
      </c>
    </row>
    <row r="2884" spans="1:21" x14ac:dyDescent="0.25">
      <c r="A2884" s="1" t="s">
        <v>6580</v>
      </c>
      <c r="B2884" s="1" t="s">
        <v>21</v>
      </c>
      <c r="C2884" s="1" t="s">
        <v>6502</v>
      </c>
      <c r="D2884" s="1" t="s">
        <v>3988</v>
      </c>
      <c r="E2884" s="1" t="s">
        <v>6572</v>
      </c>
      <c r="F2884" s="1" t="s">
        <v>6277</v>
      </c>
      <c r="G2884" s="2"/>
      <c r="H2884" s="2"/>
      <c r="I2884" s="2"/>
      <c r="J2884" s="5">
        <v>44053</v>
      </c>
      <c r="K2884" s="2"/>
      <c r="L2884" s="2"/>
      <c r="M2884" s="2"/>
      <c r="N2884" s="2"/>
      <c r="O2884" s="2"/>
      <c r="P2884" s="2"/>
      <c r="Q2884" s="5">
        <v>44053</v>
      </c>
      <c r="R2884" s="1" t="s">
        <v>1666</v>
      </c>
      <c r="S2884" s="1" t="s">
        <v>6271</v>
      </c>
      <c r="T2884" s="1" t="s">
        <v>22</v>
      </c>
      <c r="U2884">
        <f>VLOOKUP(E2884,[1]Report!$E$4:$T$4596,16,0)</f>
        <v>0</v>
      </c>
    </row>
    <row r="2885" spans="1:21" x14ac:dyDescent="0.25">
      <c r="A2885" s="1" t="s">
        <v>6581</v>
      </c>
      <c r="B2885" s="1" t="s">
        <v>21</v>
      </c>
      <c r="C2885" s="1" t="s">
        <v>6502</v>
      </c>
      <c r="D2885" s="1" t="s">
        <v>3988</v>
      </c>
      <c r="E2885" s="1" t="s">
        <v>6572</v>
      </c>
      <c r="F2885" s="1" t="s">
        <v>6277</v>
      </c>
      <c r="G2885" s="2"/>
      <c r="H2885" s="2"/>
      <c r="I2885" s="2"/>
      <c r="J2885" s="2"/>
      <c r="K2885" s="5">
        <v>25450</v>
      </c>
      <c r="L2885" s="2"/>
      <c r="M2885" s="2"/>
      <c r="N2885" s="2"/>
      <c r="O2885" s="2"/>
      <c r="P2885" s="2"/>
      <c r="Q2885" s="5">
        <v>25450</v>
      </c>
      <c r="R2885" s="1" t="s">
        <v>1667</v>
      </c>
      <c r="S2885" s="1" t="s">
        <v>6271</v>
      </c>
      <c r="T2885" s="1" t="s">
        <v>22</v>
      </c>
      <c r="U2885">
        <f>VLOOKUP(E2885,[1]Report!$E$4:$T$4596,16,0)</f>
        <v>0</v>
      </c>
    </row>
    <row r="2886" spans="1:21" x14ac:dyDescent="0.25">
      <c r="A2886" s="1" t="s">
        <v>6582</v>
      </c>
      <c r="B2886" s="1" t="s">
        <v>21</v>
      </c>
      <c r="C2886" s="1" t="s">
        <v>6502</v>
      </c>
      <c r="D2886" s="1" t="s">
        <v>3988</v>
      </c>
      <c r="E2886" s="1" t="s">
        <v>6572</v>
      </c>
      <c r="F2886" s="1" t="s">
        <v>6277</v>
      </c>
      <c r="G2886" s="5">
        <v>19486</v>
      </c>
      <c r="H2886" s="2"/>
      <c r="I2886" s="2"/>
      <c r="J2886" s="2"/>
      <c r="K2886" s="2"/>
      <c r="L2886" s="2"/>
      <c r="M2886" s="2"/>
      <c r="N2886" s="2"/>
      <c r="O2886" s="2"/>
      <c r="P2886" s="2"/>
      <c r="Q2886" s="5">
        <v>19486</v>
      </c>
      <c r="R2886" s="1" t="s">
        <v>1668</v>
      </c>
      <c r="S2886" s="1" t="s">
        <v>6271</v>
      </c>
      <c r="T2886" s="1" t="s">
        <v>22</v>
      </c>
      <c r="U2886">
        <f>VLOOKUP(E2886,[1]Report!$E$4:$T$4596,16,0)</f>
        <v>0</v>
      </c>
    </row>
    <row r="2887" spans="1:21" x14ac:dyDescent="0.25">
      <c r="A2887" s="1" t="s">
        <v>6583</v>
      </c>
      <c r="B2887" s="1" t="s">
        <v>21</v>
      </c>
      <c r="C2887" s="1" t="s">
        <v>6502</v>
      </c>
      <c r="D2887" s="1" t="s">
        <v>3988</v>
      </c>
      <c r="E2887" s="1" t="s">
        <v>6572</v>
      </c>
      <c r="F2887" s="1" t="s">
        <v>6277</v>
      </c>
      <c r="G2887" s="2"/>
      <c r="H2887" s="5">
        <v>28587</v>
      </c>
      <c r="I2887" s="2"/>
      <c r="J2887" s="2"/>
      <c r="K2887" s="2"/>
      <c r="L2887" s="2"/>
      <c r="M2887" s="2"/>
      <c r="N2887" s="2"/>
      <c r="O2887" s="2"/>
      <c r="P2887" s="2"/>
      <c r="Q2887" s="5">
        <v>28587</v>
      </c>
      <c r="R2887" s="1" t="s">
        <v>1670</v>
      </c>
      <c r="S2887" s="1" t="s">
        <v>6271</v>
      </c>
      <c r="T2887" s="1" t="s">
        <v>22</v>
      </c>
      <c r="U2887">
        <f>VLOOKUP(E2887,[1]Report!$E$4:$T$4596,16,0)</f>
        <v>0</v>
      </c>
    </row>
    <row r="2888" spans="1:21" x14ac:dyDescent="0.25">
      <c r="A2888" s="1" t="s">
        <v>6584</v>
      </c>
      <c r="B2888" s="1" t="s">
        <v>21</v>
      </c>
      <c r="C2888" s="1" t="s">
        <v>6502</v>
      </c>
      <c r="D2888" s="1" t="s">
        <v>3988</v>
      </c>
      <c r="E2888" s="1" t="s">
        <v>6572</v>
      </c>
      <c r="F2888" s="1" t="s">
        <v>6277</v>
      </c>
      <c r="G2888" s="2"/>
      <c r="H2888" s="2"/>
      <c r="I2888" s="2"/>
      <c r="J2888" s="2"/>
      <c r="K2888" s="2"/>
      <c r="L2888" s="5">
        <v>25099</v>
      </c>
      <c r="M2888" s="2"/>
      <c r="N2888" s="2"/>
      <c r="O2888" s="2"/>
      <c r="P2888" s="2"/>
      <c r="Q2888" s="5">
        <v>25099</v>
      </c>
      <c r="R2888" s="1" t="s">
        <v>1671</v>
      </c>
      <c r="S2888" s="1" t="s">
        <v>6271</v>
      </c>
      <c r="T2888" s="1" t="s">
        <v>22</v>
      </c>
      <c r="U2888">
        <f>VLOOKUP(E2888,[1]Report!$E$4:$T$4596,16,0)</f>
        <v>0</v>
      </c>
    </row>
    <row r="2889" spans="1:21" x14ac:dyDescent="0.25">
      <c r="A2889" s="1" t="s">
        <v>6585</v>
      </c>
      <c r="B2889" s="1" t="s">
        <v>21</v>
      </c>
      <c r="C2889" s="1" t="s">
        <v>6502</v>
      </c>
      <c r="D2889" s="1" t="s">
        <v>3988</v>
      </c>
      <c r="E2889" s="1" t="s">
        <v>6586</v>
      </c>
      <c r="F2889" s="1" t="s">
        <v>6277</v>
      </c>
      <c r="G2889" s="2"/>
      <c r="H2889" s="5">
        <v>10323</v>
      </c>
      <c r="I2889" s="2"/>
      <c r="J2889" s="2"/>
      <c r="K2889" s="2"/>
      <c r="L2889" s="2"/>
      <c r="M2889" s="2"/>
      <c r="N2889" s="2"/>
      <c r="O2889" s="2"/>
      <c r="P2889" s="2"/>
      <c r="Q2889" s="5">
        <v>10323</v>
      </c>
      <c r="R2889" s="1" t="s">
        <v>367</v>
      </c>
      <c r="S2889" s="1" t="s">
        <v>6271</v>
      </c>
      <c r="T2889" s="1" t="s">
        <v>22</v>
      </c>
      <c r="U2889">
        <f>VLOOKUP(E2889,[1]Report!$E$4:$T$4596,16,0)</f>
        <v>0</v>
      </c>
    </row>
    <row r="2890" spans="1:21" x14ac:dyDescent="0.25">
      <c r="A2890" s="1" t="s">
        <v>6587</v>
      </c>
      <c r="B2890" s="1" t="s">
        <v>21</v>
      </c>
      <c r="C2890" s="1" t="s">
        <v>6502</v>
      </c>
      <c r="D2890" s="1" t="s">
        <v>3988</v>
      </c>
      <c r="E2890" s="1" t="s">
        <v>6586</v>
      </c>
      <c r="F2890" s="1" t="s">
        <v>6277</v>
      </c>
      <c r="G2890" s="2"/>
      <c r="H2890" s="2"/>
      <c r="I2890" s="2"/>
      <c r="J2890" s="2"/>
      <c r="K2890" s="2"/>
      <c r="L2890" s="2"/>
      <c r="M2890" s="2"/>
      <c r="N2890" s="2"/>
      <c r="O2890" s="2"/>
      <c r="P2890" s="5">
        <v>93872</v>
      </c>
      <c r="Q2890" s="5">
        <v>93872</v>
      </c>
      <c r="R2890" s="1" t="s">
        <v>368</v>
      </c>
      <c r="S2890" s="1" t="s">
        <v>6271</v>
      </c>
      <c r="T2890" s="1" t="s">
        <v>22</v>
      </c>
      <c r="U2890">
        <f>VLOOKUP(E2890,[1]Report!$E$4:$T$4596,16,0)</f>
        <v>0</v>
      </c>
    </row>
    <row r="2891" spans="1:21" x14ac:dyDescent="0.25">
      <c r="A2891" s="1" t="s">
        <v>6588</v>
      </c>
      <c r="B2891" s="1" t="s">
        <v>21</v>
      </c>
      <c r="C2891" s="1" t="s">
        <v>6502</v>
      </c>
      <c r="D2891" s="1" t="s">
        <v>3988</v>
      </c>
      <c r="E2891" s="1" t="s">
        <v>6586</v>
      </c>
      <c r="F2891" s="1" t="s">
        <v>6277</v>
      </c>
      <c r="G2891" s="2"/>
      <c r="H2891" s="2"/>
      <c r="I2891" s="2"/>
      <c r="J2891" s="5">
        <v>32569</v>
      </c>
      <c r="K2891" s="2"/>
      <c r="L2891" s="2"/>
      <c r="M2891" s="2"/>
      <c r="N2891" s="2"/>
      <c r="O2891" s="2"/>
      <c r="P2891" s="2"/>
      <c r="Q2891" s="5">
        <v>32569</v>
      </c>
      <c r="R2891" s="1" t="s">
        <v>369</v>
      </c>
      <c r="S2891" s="1" t="s">
        <v>6271</v>
      </c>
      <c r="T2891" s="1" t="s">
        <v>22</v>
      </c>
      <c r="U2891">
        <f>VLOOKUP(E2891,[1]Report!$E$4:$T$4596,16,0)</f>
        <v>0</v>
      </c>
    </row>
    <row r="2892" spans="1:21" x14ac:dyDescent="0.25">
      <c r="A2892" s="1" t="s">
        <v>6589</v>
      </c>
      <c r="B2892" s="1" t="s">
        <v>21</v>
      </c>
      <c r="C2892" s="1" t="s">
        <v>6502</v>
      </c>
      <c r="D2892" s="1" t="s">
        <v>3988</v>
      </c>
      <c r="E2892" s="1" t="s">
        <v>6586</v>
      </c>
      <c r="F2892" s="1" t="s">
        <v>6277</v>
      </c>
      <c r="G2892" s="2"/>
      <c r="H2892" s="2"/>
      <c r="I2892" s="2"/>
      <c r="J2892" s="5">
        <v>15548</v>
      </c>
      <c r="K2892" s="2"/>
      <c r="L2892" s="2"/>
      <c r="M2892" s="2"/>
      <c r="N2892" s="2"/>
      <c r="O2892" s="2"/>
      <c r="P2892" s="2"/>
      <c r="Q2892" s="5">
        <v>15548</v>
      </c>
      <c r="R2892" s="1" t="s">
        <v>370</v>
      </c>
      <c r="S2892" s="1" t="s">
        <v>6271</v>
      </c>
      <c r="T2892" s="1" t="s">
        <v>22</v>
      </c>
      <c r="U2892">
        <f>VLOOKUP(E2892,[1]Report!$E$4:$T$4596,16,0)</f>
        <v>0</v>
      </c>
    </row>
    <row r="2893" spans="1:21" x14ac:dyDescent="0.25">
      <c r="A2893" s="1" t="s">
        <v>6590</v>
      </c>
      <c r="B2893" s="1" t="s">
        <v>21</v>
      </c>
      <c r="C2893" s="1" t="s">
        <v>6502</v>
      </c>
      <c r="D2893" s="1" t="s">
        <v>3988</v>
      </c>
      <c r="E2893" s="1" t="s">
        <v>6591</v>
      </c>
      <c r="F2893" s="1" t="s">
        <v>6277</v>
      </c>
      <c r="G2893" s="2"/>
      <c r="H2893" s="2"/>
      <c r="I2893" s="2"/>
      <c r="J2893" s="2"/>
      <c r="K2893" s="2"/>
      <c r="L2893" s="2"/>
      <c r="M2893" s="5">
        <v>4018</v>
      </c>
      <c r="N2893" s="2"/>
      <c r="O2893" s="2"/>
      <c r="P2893" s="2"/>
      <c r="Q2893" s="5">
        <v>4018</v>
      </c>
      <c r="R2893" s="1" t="s">
        <v>121</v>
      </c>
      <c r="S2893" s="1" t="s">
        <v>6271</v>
      </c>
      <c r="T2893" s="1" t="s">
        <v>22</v>
      </c>
      <c r="U2893">
        <f>VLOOKUP(E2893,[1]Report!$E$4:$T$4596,16,0)</f>
        <v>0</v>
      </c>
    </row>
    <row r="2894" spans="1:21" x14ac:dyDescent="0.25">
      <c r="A2894" s="1" t="s">
        <v>6592</v>
      </c>
      <c r="B2894" s="1" t="s">
        <v>21</v>
      </c>
      <c r="C2894" s="1" t="s">
        <v>6502</v>
      </c>
      <c r="D2894" s="1" t="s">
        <v>3988</v>
      </c>
      <c r="E2894" s="1" t="s">
        <v>6591</v>
      </c>
      <c r="F2894" s="1" t="s">
        <v>6277</v>
      </c>
      <c r="G2894" s="2"/>
      <c r="H2894" s="2"/>
      <c r="I2894" s="2"/>
      <c r="J2894" s="2"/>
      <c r="K2894" s="2"/>
      <c r="L2894" s="2"/>
      <c r="M2894" s="2"/>
      <c r="N2894" s="5">
        <v>10574</v>
      </c>
      <c r="O2894" s="2"/>
      <c r="P2894" s="2"/>
      <c r="Q2894" s="5">
        <v>10574</v>
      </c>
      <c r="R2894" s="1" t="s">
        <v>2576</v>
      </c>
      <c r="S2894" s="1" t="s">
        <v>6271</v>
      </c>
      <c r="T2894" s="1" t="s">
        <v>22</v>
      </c>
      <c r="U2894">
        <f>VLOOKUP(E2894,[1]Report!$E$4:$T$4596,16,0)</f>
        <v>0</v>
      </c>
    </row>
    <row r="2895" spans="1:21" x14ac:dyDescent="0.25">
      <c r="A2895" s="1" t="s">
        <v>6593</v>
      </c>
      <c r="B2895" s="1" t="s">
        <v>21</v>
      </c>
      <c r="C2895" s="1" t="s">
        <v>6502</v>
      </c>
      <c r="D2895" s="1" t="s">
        <v>3988</v>
      </c>
      <c r="E2895" s="1" t="s">
        <v>6591</v>
      </c>
      <c r="F2895" s="1" t="s">
        <v>6277</v>
      </c>
      <c r="G2895" s="2"/>
      <c r="H2895" s="2"/>
      <c r="I2895" s="2"/>
      <c r="J2895" s="2"/>
      <c r="K2895" s="2"/>
      <c r="L2895" s="2"/>
      <c r="M2895" s="2"/>
      <c r="N2895" s="2"/>
      <c r="O2895" s="5">
        <v>45467</v>
      </c>
      <c r="P2895" s="2"/>
      <c r="Q2895" s="5">
        <v>45467</v>
      </c>
      <c r="R2895" s="1" t="s">
        <v>2577</v>
      </c>
      <c r="S2895" s="1" t="s">
        <v>6271</v>
      </c>
      <c r="T2895" s="1" t="s">
        <v>22</v>
      </c>
      <c r="U2895">
        <f>VLOOKUP(E2895,[1]Report!$E$4:$T$4596,16,0)</f>
        <v>0</v>
      </c>
    </row>
    <row r="2896" spans="1:21" x14ac:dyDescent="0.25">
      <c r="A2896" s="1" t="s">
        <v>6594</v>
      </c>
      <c r="B2896" s="1" t="s">
        <v>21</v>
      </c>
      <c r="C2896" s="1" t="s">
        <v>6502</v>
      </c>
      <c r="D2896" s="1" t="s">
        <v>3988</v>
      </c>
      <c r="E2896" s="1" t="s">
        <v>6591</v>
      </c>
      <c r="F2896" s="1" t="s">
        <v>6277</v>
      </c>
      <c r="G2896" s="2"/>
      <c r="H2896" s="2"/>
      <c r="I2896" s="2"/>
      <c r="J2896" s="2"/>
      <c r="K2896" s="2"/>
      <c r="L2896" s="2"/>
      <c r="M2896" s="2"/>
      <c r="N2896" s="2"/>
      <c r="O2896" s="5">
        <v>37111</v>
      </c>
      <c r="P2896" s="2"/>
      <c r="Q2896" s="5">
        <v>37111</v>
      </c>
      <c r="R2896" s="1" t="s">
        <v>2578</v>
      </c>
      <c r="S2896" s="1" t="s">
        <v>6271</v>
      </c>
      <c r="T2896" s="1" t="s">
        <v>22</v>
      </c>
      <c r="U2896">
        <f>VLOOKUP(E2896,[1]Report!$E$4:$T$4596,16,0)</f>
        <v>0</v>
      </c>
    </row>
    <row r="2897" spans="1:21" x14ac:dyDescent="0.25">
      <c r="A2897" s="1" t="s">
        <v>6595</v>
      </c>
      <c r="B2897" s="1" t="s">
        <v>21</v>
      </c>
      <c r="C2897" s="1" t="s">
        <v>6502</v>
      </c>
      <c r="D2897" s="1" t="s">
        <v>3988</v>
      </c>
      <c r="E2897" s="1" t="s">
        <v>6591</v>
      </c>
      <c r="F2897" s="1" t="s">
        <v>6277</v>
      </c>
      <c r="G2897" s="2"/>
      <c r="H2897" s="2"/>
      <c r="I2897" s="2"/>
      <c r="J2897" s="2"/>
      <c r="K2897" s="2"/>
      <c r="L2897" s="2"/>
      <c r="M2897" s="2"/>
      <c r="N2897" s="2"/>
      <c r="O2897" s="2"/>
      <c r="P2897" s="5">
        <v>2605</v>
      </c>
      <c r="Q2897" s="5">
        <v>2605</v>
      </c>
      <c r="R2897" s="1" t="s">
        <v>2579</v>
      </c>
      <c r="S2897" s="1" t="s">
        <v>6271</v>
      </c>
      <c r="T2897" s="1" t="s">
        <v>22</v>
      </c>
      <c r="U2897">
        <f>VLOOKUP(E2897,[1]Report!$E$4:$T$4596,16,0)</f>
        <v>0</v>
      </c>
    </row>
    <row r="2898" spans="1:21" x14ac:dyDescent="0.25">
      <c r="A2898" s="1" t="s">
        <v>6596</v>
      </c>
      <c r="B2898" s="1" t="s">
        <v>21</v>
      </c>
      <c r="C2898" s="1" t="s">
        <v>6502</v>
      </c>
      <c r="D2898" s="1" t="s">
        <v>3988</v>
      </c>
      <c r="E2898" s="1" t="s">
        <v>6591</v>
      </c>
      <c r="F2898" s="1" t="s">
        <v>6277</v>
      </c>
      <c r="G2898" s="2"/>
      <c r="H2898" s="2"/>
      <c r="I2898" s="2"/>
      <c r="J2898" s="2"/>
      <c r="K2898" s="2"/>
      <c r="L2898" s="2"/>
      <c r="M2898" s="2"/>
      <c r="N2898" s="2"/>
      <c r="O2898" s="2"/>
      <c r="P2898" s="5">
        <v>45334</v>
      </c>
      <c r="Q2898" s="5">
        <v>45334</v>
      </c>
      <c r="R2898" s="1" t="s">
        <v>2580</v>
      </c>
      <c r="S2898" s="1" t="s">
        <v>6271</v>
      </c>
      <c r="T2898" s="1" t="s">
        <v>22</v>
      </c>
      <c r="U2898">
        <f>VLOOKUP(E2898,[1]Report!$E$4:$T$4596,16,0)</f>
        <v>0</v>
      </c>
    </row>
    <row r="2899" spans="1:21" x14ac:dyDescent="0.25">
      <c r="A2899" s="1" t="s">
        <v>6597</v>
      </c>
      <c r="B2899" s="1" t="s">
        <v>21</v>
      </c>
      <c r="C2899" s="1" t="s">
        <v>6502</v>
      </c>
      <c r="D2899" s="1" t="s">
        <v>3988</v>
      </c>
      <c r="E2899" s="1" t="s">
        <v>6591</v>
      </c>
      <c r="F2899" s="1" t="s">
        <v>6277</v>
      </c>
      <c r="G2899" s="2"/>
      <c r="H2899" s="5">
        <v>4675</v>
      </c>
      <c r="I2899" s="2"/>
      <c r="J2899" s="2"/>
      <c r="K2899" s="2"/>
      <c r="L2899" s="2"/>
      <c r="M2899" s="2"/>
      <c r="N2899" s="2"/>
      <c r="O2899" s="2"/>
      <c r="P2899" s="2"/>
      <c r="Q2899" s="5">
        <v>4675</v>
      </c>
      <c r="R2899" s="1" t="s">
        <v>2581</v>
      </c>
      <c r="S2899" s="1" t="s">
        <v>6271</v>
      </c>
      <c r="T2899" s="1" t="s">
        <v>22</v>
      </c>
      <c r="U2899">
        <f>VLOOKUP(E2899,[1]Report!$E$4:$T$4596,16,0)</f>
        <v>0</v>
      </c>
    </row>
    <row r="2900" spans="1:21" x14ac:dyDescent="0.25">
      <c r="A2900" s="1" t="s">
        <v>6598</v>
      </c>
      <c r="B2900" s="1" t="s">
        <v>21</v>
      </c>
      <c r="C2900" s="1" t="s">
        <v>6502</v>
      </c>
      <c r="D2900" s="1" t="s">
        <v>3988</v>
      </c>
      <c r="E2900" s="1" t="s">
        <v>6591</v>
      </c>
      <c r="F2900" s="1" t="s">
        <v>6277</v>
      </c>
      <c r="G2900" s="2"/>
      <c r="H2900" s="2"/>
      <c r="I2900" s="5">
        <v>50638</v>
      </c>
      <c r="J2900" s="2"/>
      <c r="K2900" s="2"/>
      <c r="L2900" s="2"/>
      <c r="M2900" s="2"/>
      <c r="N2900" s="2"/>
      <c r="O2900" s="2"/>
      <c r="P2900" s="2"/>
      <c r="Q2900" s="5">
        <v>50638</v>
      </c>
      <c r="R2900" s="1" t="s">
        <v>2582</v>
      </c>
      <c r="S2900" s="1" t="s">
        <v>6271</v>
      </c>
      <c r="T2900" s="1" t="s">
        <v>22</v>
      </c>
      <c r="U2900">
        <f>VLOOKUP(E2900,[1]Report!$E$4:$T$4596,16,0)</f>
        <v>0</v>
      </c>
    </row>
    <row r="2901" spans="1:21" x14ac:dyDescent="0.25">
      <c r="A2901" s="1" t="s">
        <v>6599</v>
      </c>
      <c r="B2901" s="1" t="s">
        <v>21</v>
      </c>
      <c r="C2901" s="1" t="s">
        <v>6502</v>
      </c>
      <c r="D2901" s="1" t="s">
        <v>3988</v>
      </c>
      <c r="E2901" s="1" t="s">
        <v>6591</v>
      </c>
      <c r="F2901" s="1" t="s">
        <v>6277</v>
      </c>
      <c r="G2901" s="2"/>
      <c r="H2901" s="2"/>
      <c r="I2901" s="5">
        <v>28096</v>
      </c>
      <c r="J2901" s="2"/>
      <c r="K2901" s="2"/>
      <c r="L2901" s="2"/>
      <c r="M2901" s="2"/>
      <c r="N2901" s="2"/>
      <c r="O2901" s="2"/>
      <c r="P2901" s="2"/>
      <c r="Q2901" s="5">
        <v>28096</v>
      </c>
      <c r="R2901" s="1" t="s">
        <v>2583</v>
      </c>
      <c r="S2901" s="1" t="s">
        <v>6271</v>
      </c>
      <c r="T2901" s="1" t="s">
        <v>22</v>
      </c>
      <c r="U2901">
        <f>VLOOKUP(E2901,[1]Report!$E$4:$T$4596,16,0)</f>
        <v>0</v>
      </c>
    </row>
    <row r="2902" spans="1:21" x14ac:dyDescent="0.25">
      <c r="A2902" s="1" t="s">
        <v>6600</v>
      </c>
      <c r="B2902" s="1" t="s">
        <v>21</v>
      </c>
      <c r="C2902" s="1" t="s">
        <v>6502</v>
      </c>
      <c r="D2902" s="1" t="s">
        <v>3988</v>
      </c>
      <c r="E2902" s="1" t="s">
        <v>6591</v>
      </c>
      <c r="F2902" s="1" t="s">
        <v>6277</v>
      </c>
      <c r="G2902" s="2"/>
      <c r="H2902" s="2"/>
      <c r="I2902" s="2"/>
      <c r="J2902" s="5">
        <v>68637</v>
      </c>
      <c r="K2902" s="2"/>
      <c r="L2902" s="2"/>
      <c r="M2902" s="2"/>
      <c r="N2902" s="2"/>
      <c r="O2902" s="2"/>
      <c r="P2902" s="2"/>
      <c r="Q2902" s="5">
        <v>68637</v>
      </c>
      <c r="R2902" s="1" t="s">
        <v>2584</v>
      </c>
      <c r="S2902" s="1" t="s">
        <v>6271</v>
      </c>
      <c r="T2902" s="1" t="s">
        <v>22</v>
      </c>
      <c r="U2902">
        <f>VLOOKUP(E2902,[1]Report!$E$4:$T$4596,16,0)</f>
        <v>0</v>
      </c>
    </row>
    <row r="2903" spans="1:21" x14ac:dyDescent="0.25">
      <c r="A2903" s="1" t="s">
        <v>6601</v>
      </c>
      <c r="B2903" s="1" t="s">
        <v>21</v>
      </c>
      <c r="C2903" s="1" t="s">
        <v>6502</v>
      </c>
      <c r="D2903" s="1" t="s">
        <v>3988</v>
      </c>
      <c r="E2903" s="1" t="s">
        <v>6591</v>
      </c>
      <c r="F2903" s="1" t="s">
        <v>6277</v>
      </c>
      <c r="G2903" s="2"/>
      <c r="H2903" s="2"/>
      <c r="I2903" s="2"/>
      <c r="J2903" s="5">
        <v>4630</v>
      </c>
      <c r="K2903" s="2"/>
      <c r="L2903" s="2"/>
      <c r="M2903" s="2"/>
      <c r="N2903" s="2"/>
      <c r="O2903" s="2"/>
      <c r="P2903" s="2"/>
      <c r="Q2903" s="5">
        <v>4630</v>
      </c>
      <c r="R2903" s="1" t="s">
        <v>2585</v>
      </c>
      <c r="S2903" s="1" t="s">
        <v>6271</v>
      </c>
      <c r="T2903" s="1" t="s">
        <v>22</v>
      </c>
      <c r="U2903">
        <f>VLOOKUP(E2903,[1]Report!$E$4:$T$4596,16,0)</f>
        <v>0</v>
      </c>
    </row>
    <row r="2904" spans="1:21" x14ac:dyDescent="0.25">
      <c r="A2904" s="1" t="s">
        <v>6602</v>
      </c>
      <c r="B2904" s="1" t="s">
        <v>21</v>
      </c>
      <c r="C2904" s="1" t="s">
        <v>6502</v>
      </c>
      <c r="D2904" s="1" t="s">
        <v>3988</v>
      </c>
      <c r="E2904" s="1" t="s">
        <v>6591</v>
      </c>
      <c r="F2904" s="1" t="s">
        <v>6277</v>
      </c>
      <c r="G2904" s="2"/>
      <c r="H2904" s="2"/>
      <c r="I2904" s="2"/>
      <c r="J2904" s="2"/>
      <c r="K2904" s="5">
        <v>10840</v>
      </c>
      <c r="L2904" s="2"/>
      <c r="M2904" s="2"/>
      <c r="N2904" s="2"/>
      <c r="O2904" s="2"/>
      <c r="P2904" s="2"/>
      <c r="Q2904" s="5">
        <v>10840</v>
      </c>
      <c r="R2904" s="1" t="s">
        <v>2586</v>
      </c>
      <c r="S2904" s="1" t="s">
        <v>6271</v>
      </c>
      <c r="T2904" s="1" t="s">
        <v>22</v>
      </c>
      <c r="U2904">
        <f>VLOOKUP(E2904,[1]Report!$E$4:$T$4596,16,0)</f>
        <v>0</v>
      </c>
    </row>
    <row r="2905" spans="1:21" x14ac:dyDescent="0.25">
      <c r="A2905" s="1" t="s">
        <v>6603</v>
      </c>
      <c r="B2905" s="1" t="s">
        <v>21</v>
      </c>
      <c r="C2905" s="1" t="s">
        <v>6502</v>
      </c>
      <c r="D2905" s="1" t="s">
        <v>3988</v>
      </c>
      <c r="E2905" s="1" t="s">
        <v>6591</v>
      </c>
      <c r="F2905" s="1" t="s">
        <v>6277</v>
      </c>
      <c r="G2905" s="2"/>
      <c r="H2905" s="2"/>
      <c r="I2905" s="2"/>
      <c r="J2905" s="2"/>
      <c r="K2905" s="2"/>
      <c r="L2905" s="5">
        <v>12943</v>
      </c>
      <c r="M2905" s="2"/>
      <c r="N2905" s="2"/>
      <c r="O2905" s="2"/>
      <c r="P2905" s="2"/>
      <c r="Q2905" s="5">
        <v>12943</v>
      </c>
      <c r="R2905" s="1" t="s">
        <v>2587</v>
      </c>
      <c r="S2905" s="1" t="s">
        <v>6271</v>
      </c>
      <c r="T2905" s="1" t="s">
        <v>22</v>
      </c>
      <c r="U2905">
        <f>VLOOKUP(E2905,[1]Report!$E$4:$T$4596,16,0)</f>
        <v>0</v>
      </c>
    </row>
    <row r="2906" spans="1:21" x14ac:dyDescent="0.25">
      <c r="A2906" s="1" t="s">
        <v>6604</v>
      </c>
      <c r="B2906" s="1" t="s">
        <v>21</v>
      </c>
      <c r="C2906" s="1" t="s">
        <v>6502</v>
      </c>
      <c r="D2906" s="1" t="s">
        <v>3988</v>
      </c>
      <c r="E2906" s="1" t="s">
        <v>6591</v>
      </c>
      <c r="F2906" s="1" t="s">
        <v>6277</v>
      </c>
      <c r="G2906" s="5">
        <v>9294</v>
      </c>
      <c r="H2906" s="2"/>
      <c r="I2906" s="2"/>
      <c r="J2906" s="2"/>
      <c r="K2906" s="2"/>
      <c r="L2906" s="2"/>
      <c r="M2906" s="2"/>
      <c r="N2906" s="2"/>
      <c r="O2906" s="2"/>
      <c r="P2906" s="2"/>
      <c r="Q2906" s="5">
        <v>9294</v>
      </c>
      <c r="R2906" s="1" t="s">
        <v>2588</v>
      </c>
      <c r="S2906" s="1" t="s">
        <v>6271</v>
      </c>
      <c r="T2906" s="1" t="s">
        <v>22</v>
      </c>
      <c r="U2906">
        <f>VLOOKUP(E2906,[1]Report!$E$4:$T$4596,16,0)</f>
        <v>0</v>
      </c>
    </row>
    <row r="2907" spans="1:21" x14ac:dyDescent="0.25">
      <c r="A2907" s="1" t="s">
        <v>6605</v>
      </c>
      <c r="B2907" s="1" t="s">
        <v>21</v>
      </c>
      <c r="C2907" s="1" t="s">
        <v>6502</v>
      </c>
      <c r="D2907" s="1" t="s">
        <v>3988</v>
      </c>
      <c r="E2907" s="1" t="s">
        <v>6591</v>
      </c>
      <c r="F2907" s="1" t="s">
        <v>6277</v>
      </c>
      <c r="G2907" s="2"/>
      <c r="H2907" s="5">
        <v>38114</v>
      </c>
      <c r="I2907" s="2"/>
      <c r="J2907" s="2"/>
      <c r="K2907" s="2"/>
      <c r="L2907" s="2"/>
      <c r="M2907" s="2"/>
      <c r="N2907" s="2"/>
      <c r="O2907" s="2"/>
      <c r="P2907" s="2"/>
      <c r="Q2907" s="5">
        <v>38114</v>
      </c>
      <c r="R2907" s="1" t="s">
        <v>2589</v>
      </c>
      <c r="S2907" s="1" t="s">
        <v>6271</v>
      </c>
      <c r="T2907" s="1" t="s">
        <v>22</v>
      </c>
      <c r="U2907">
        <f>VLOOKUP(E2907,[1]Report!$E$4:$T$4596,16,0)</f>
        <v>0</v>
      </c>
    </row>
    <row r="2908" spans="1:21" x14ac:dyDescent="0.25">
      <c r="A2908" s="1" t="s">
        <v>6606</v>
      </c>
      <c r="B2908" s="1" t="s">
        <v>21</v>
      </c>
      <c r="C2908" s="1" t="s">
        <v>6502</v>
      </c>
      <c r="D2908" s="1" t="s">
        <v>3988</v>
      </c>
      <c r="E2908" s="1" t="s">
        <v>6591</v>
      </c>
      <c r="F2908" s="1" t="s">
        <v>6277</v>
      </c>
      <c r="G2908" s="2"/>
      <c r="H2908" s="2"/>
      <c r="I2908" s="2"/>
      <c r="J2908" s="2"/>
      <c r="K2908" s="2"/>
      <c r="L2908" s="5">
        <v>9135</v>
      </c>
      <c r="M2908" s="2"/>
      <c r="N2908" s="2"/>
      <c r="O2908" s="2"/>
      <c r="P2908" s="2"/>
      <c r="Q2908" s="5">
        <v>9135</v>
      </c>
      <c r="R2908" s="1" t="s">
        <v>2591</v>
      </c>
      <c r="S2908" s="1" t="s">
        <v>6271</v>
      </c>
      <c r="T2908" s="1" t="s">
        <v>22</v>
      </c>
      <c r="U2908">
        <f>VLOOKUP(E2908,[1]Report!$E$4:$T$4596,16,0)</f>
        <v>0</v>
      </c>
    </row>
    <row r="2909" spans="1:21" x14ac:dyDescent="0.25">
      <c r="A2909" s="1" t="s">
        <v>6607</v>
      </c>
      <c r="B2909" s="1" t="s">
        <v>21</v>
      </c>
      <c r="C2909" s="1" t="s">
        <v>6502</v>
      </c>
      <c r="D2909" s="1" t="s">
        <v>3988</v>
      </c>
      <c r="E2909" s="1" t="s">
        <v>6591</v>
      </c>
      <c r="F2909" s="1" t="s">
        <v>6277</v>
      </c>
      <c r="G2909" s="2"/>
      <c r="H2909" s="2"/>
      <c r="I2909" s="2"/>
      <c r="J2909" s="2"/>
      <c r="K2909" s="2"/>
      <c r="L2909" s="2"/>
      <c r="M2909" s="5">
        <v>26752</v>
      </c>
      <c r="N2909" s="2"/>
      <c r="O2909" s="2"/>
      <c r="P2909" s="2"/>
      <c r="Q2909" s="5">
        <v>26752</v>
      </c>
      <c r="R2909" s="1" t="s">
        <v>2592</v>
      </c>
      <c r="S2909" s="1" t="s">
        <v>6271</v>
      </c>
      <c r="T2909" s="1" t="s">
        <v>22</v>
      </c>
      <c r="U2909">
        <f>VLOOKUP(E2909,[1]Report!$E$4:$T$4596,16,0)</f>
        <v>0</v>
      </c>
    </row>
    <row r="2910" spans="1:21" x14ac:dyDescent="0.25">
      <c r="A2910" s="1" t="s">
        <v>6608</v>
      </c>
      <c r="B2910" s="1" t="s">
        <v>21</v>
      </c>
      <c r="C2910" s="1" t="s">
        <v>6502</v>
      </c>
      <c r="D2910" s="1" t="s">
        <v>3988</v>
      </c>
      <c r="E2910" s="1" t="s">
        <v>6591</v>
      </c>
      <c r="F2910" s="1" t="s">
        <v>6277</v>
      </c>
      <c r="G2910" s="2"/>
      <c r="H2910" s="2"/>
      <c r="I2910" s="2"/>
      <c r="J2910" s="2"/>
      <c r="K2910" s="2"/>
      <c r="L2910" s="2"/>
      <c r="M2910" s="5">
        <v>5935</v>
      </c>
      <c r="N2910" s="2"/>
      <c r="O2910" s="2"/>
      <c r="P2910" s="2"/>
      <c r="Q2910" s="5">
        <v>5935</v>
      </c>
      <c r="R2910" s="1" t="s">
        <v>2593</v>
      </c>
      <c r="S2910" s="1" t="s">
        <v>6271</v>
      </c>
      <c r="T2910" s="1" t="s">
        <v>22</v>
      </c>
      <c r="U2910">
        <f>VLOOKUP(E2910,[1]Report!$E$4:$T$4596,16,0)</f>
        <v>0</v>
      </c>
    </row>
    <row r="2911" spans="1:21" x14ac:dyDescent="0.25">
      <c r="A2911" s="1" t="s">
        <v>6609</v>
      </c>
      <c r="B2911" s="1" t="s">
        <v>21</v>
      </c>
      <c r="C2911" s="1" t="s">
        <v>6502</v>
      </c>
      <c r="D2911" s="1" t="s">
        <v>3988</v>
      </c>
      <c r="E2911" s="1" t="s">
        <v>3903</v>
      </c>
      <c r="F2911" s="1" t="s">
        <v>6277</v>
      </c>
      <c r="G2911" s="2"/>
      <c r="H2911" s="2"/>
      <c r="I2911" s="5">
        <v>5610</v>
      </c>
      <c r="J2911" s="2"/>
      <c r="K2911" s="2"/>
      <c r="L2911" s="2"/>
      <c r="M2911" s="2"/>
      <c r="N2911" s="2"/>
      <c r="O2911" s="2"/>
      <c r="P2911" s="2"/>
      <c r="Q2911" s="5">
        <v>5610</v>
      </c>
      <c r="R2911" s="1" t="s">
        <v>6610</v>
      </c>
      <c r="S2911" s="1" t="s">
        <v>3904</v>
      </c>
      <c r="T2911" s="1" t="s">
        <v>22</v>
      </c>
      <c r="U2911">
        <f>VLOOKUP(E2911,[1]Report!$E$4:$T$4596,16,0)</f>
        <v>0</v>
      </c>
    </row>
    <row r="2912" spans="1:21" x14ac:dyDescent="0.25">
      <c r="A2912" s="1" t="s">
        <v>6611</v>
      </c>
      <c r="B2912" s="1" t="s">
        <v>21</v>
      </c>
      <c r="C2912" s="1" t="s">
        <v>6612</v>
      </c>
      <c r="D2912" s="1" t="s">
        <v>3988</v>
      </c>
      <c r="E2912" s="1" t="s">
        <v>6613</v>
      </c>
      <c r="F2912" s="1" t="s">
        <v>6277</v>
      </c>
      <c r="G2912" s="5">
        <v>3422</v>
      </c>
      <c r="H2912" s="2"/>
      <c r="I2912" s="2"/>
      <c r="J2912" s="2"/>
      <c r="K2912" s="2"/>
      <c r="L2912" s="2"/>
      <c r="M2912" s="2"/>
      <c r="N2912" s="2"/>
      <c r="O2912" s="2"/>
      <c r="P2912" s="2"/>
      <c r="Q2912" s="5">
        <v>3422</v>
      </c>
      <c r="R2912" s="1" t="s">
        <v>2853</v>
      </c>
      <c r="S2912" s="1" t="s">
        <v>6614</v>
      </c>
      <c r="T2912" s="1" t="s">
        <v>22</v>
      </c>
      <c r="U2912" t="str">
        <f>VLOOKUP(E2912,[1]Report!$E$4:$T$4596,16,0)</f>
        <v>Move</v>
      </c>
    </row>
    <row r="2913" spans="1:21" x14ac:dyDescent="0.25">
      <c r="A2913" s="1" t="s">
        <v>6615</v>
      </c>
      <c r="B2913" s="1" t="s">
        <v>21</v>
      </c>
      <c r="C2913" s="1" t="s">
        <v>6612</v>
      </c>
      <c r="D2913" s="1" t="s">
        <v>3988</v>
      </c>
      <c r="E2913" s="1" t="s">
        <v>6613</v>
      </c>
      <c r="F2913" s="1" t="s">
        <v>6277</v>
      </c>
      <c r="G2913" s="5">
        <v>2147</v>
      </c>
      <c r="H2913" s="2"/>
      <c r="I2913" s="2"/>
      <c r="J2913" s="2"/>
      <c r="K2913" s="2"/>
      <c r="L2913" s="2"/>
      <c r="M2913" s="2"/>
      <c r="N2913" s="2"/>
      <c r="O2913" s="2"/>
      <c r="P2913" s="2"/>
      <c r="Q2913" s="5">
        <v>2147</v>
      </c>
      <c r="R2913" s="1" t="s">
        <v>413</v>
      </c>
      <c r="S2913" s="1" t="s">
        <v>6614</v>
      </c>
      <c r="T2913" s="1" t="s">
        <v>22</v>
      </c>
      <c r="U2913" t="str">
        <f>VLOOKUP(E2913,[1]Report!$E$4:$T$4596,16,0)</f>
        <v>Move</v>
      </c>
    </row>
    <row r="2914" spans="1:21" x14ac:dyDescent="0.25">
      <c r="A2914" s="1" t="s">
        <v>6616</v>
      </c>
      <c r="B2914" s="1" t="s">
        <v>21</v>
      </c>
      <c r="C2914" s="1" t="s">
        <v>6612</v>
      </c>
      <c r="D2914" s="1" t="s">
        <v>3988</v>
      </c>
      <c r="E2914" s="1" t="s">
        <v>6613</v>
      </c>
      <c r="F2914" s="1" t="s">
        <v>6277</v>
      </c>
      <c r="G2914" s="5">
        <v>2635</v>
      </c>
      <c r="H2914" s="2"/>
      <c r="I2914" s="2"/>
      <c r="J2914" s="2"/>
      <c r="K2914" s="2"/>
      <c r="L2914" s="2"/>
      <c r="M2914" s="2"/>
      <c r="N2914" s="2"/>
      <c r="O2914" s="2"/>
      <c r="P2914" s="2"/>
      <c r="Q2914" s="5">
        <v>2635</v>
      </c>
      <c r="R2914" s="1" t="s">
        <v>510</v>
      </c>
      <c r="S2914" s="1" t="s">
        <v>6614</v>
      </c>
      <c r="T2914" s="1" t="s">
        <v>22</v>
      </c>
      <c r="U2914" t="str">
        <f>VLOOKUP(E2914,[1]Report!$E$4:$T$4596,16,0)</f>
        <v>Move</v>
      </c>
    </row>
    <row r="2915" spans="1:21" x14ac:dyDescent="0.25">
      <c r="A2915" s="1" t="s">
        <v>6617</v>
      </c>
      <c r="B2915" s="1" t="s">
        <v>21</v>
      </c>
      <c r="C2915" s="1" t="s">
        <v>6612</v>
      </c>
      <c r="D2915" s="1" t="s">
        <v>3988</v>
      </c>
      <c r="E2915" s="1" t="s">
        <v>6613</v>
      </c>
      <c r="F2915" s="1" t="s">
        <v>6277</v>
      </c>
      <c r="G2915" s="5">
        <v>3494</v>
      </c>
      <c r="H2915" s="2"/>
      <c r="I2915" s="2"/>
      <c r="J2915" s="2"/>
      <c r="K2915" s="2"/>
      <c r="L2915" s="2"/>
      <c r="M2915" s="2"/>
      <c r="N2915" s="2"/>
      <c r="O2915" s="2"/>
      <c r="P2915" s="2"/>
      <c r="Q2915" s="5">
        <v>3494</v>
      </c>
      <c r="R2915" s="1" t="s">
        <v>1693</v>
      </c>
      <c r="S2915" s="1" t="s">
        <v>6614</v>
      </c>
      <c r="T2915" s="1" t="s">
        <v>22</v>
      </c>
      <c r="U2915" t="str">
        <f>VLOOKUP(E2915,[1]Report!$E$4:$T$4596,16,0)</f>
        <v>Move</v>
      </c>
    </row>
    <row r="2916" spans="1:21" x14ac:dyDescent="0.25">
      <c r="A2916" s="1" t="s">
        <v>6618</v>
      </c>
      <c r="B2916" s="1" t="s">
        <v>21</v>
      </c>
      <c r="C2916" s="1" t="s">
        <v>6612</v>
      </c>
      <c r="D2916" s="1" t="s">
        <v>3988</v>
      </c>
      <c r="E2916" s="1" t="s">
        <v>6613</v>
      </c>
      <c r="F2916" s="1" t="s">
        <v>6277</v>
      </c>
      <c r="G2916" s="5">
        <v>3024</v>
      </c>
      <c r="H2916" s="2"/>
      <c r="I2916" s="2"/>
      <c r="J2916" s="2"/>
      <c r="K2916" s="2"/>
      <c r="L2916" s="2"/>
      <c r="M2916" s="2"/>
      <c r="N2916" s="2"/>
      <c r="O2916" s="2"/>
      <c r="P2916" s="2"/>
      <c r="Q2916" s="5">
        <v>3024</v>
      </c>
      <c r="R2916" s="1" t="s">
        <v>1834</v>
      </c>
      <c r="S2916" s="1" t="s">
        <v>6614</v>
      </c>
      <c r="T2916" s="1" t="s">
        <v>22</v>
      </c>
      <c r="U2916" t="str">
        <f>VLOOKUP(E2916,[1]Report!$E$4:$T$4596,16,0)</f>
        <v>Move</v>
      </c>
    </row>
    <row r="2917" spans="1:21" x14ac:dyDescent="0.25">
      <c r="A2917" s="1" t="s">
        <v>6619</v>
      </c>
      <c r="B2917" s="1" t="s">
        <v>21</v>
      </c>
      <c r="C2917" s="1" t="s">
        <v>6612</v>
      </c>
      <c r="D2917" s="1" t="s">
        <v>3988</v>
      </c>
      <c r="E2917" s="1" t="s">
        <v>6613</v>
      </c>
      <c r="F2917" s="1" t="s">
        <v>6277</v>
      </c>
      <c r="G2917" s="5">
        <v>11561</v>
      </c>
      <c r="H2917" s="2"/>
      <c r="I2917" s="2"/>
      <c r="J2917" s="2"/>
      <c r="K2917" s="2"/>
      <c r="L2917" s="2"/>
      <c r="M2917" s="2"/>
      <c r="N2917" s="2"/>
      <c r="O2917" s="2"/>
      <c r="P2917" s="2"/>
      <c r="Q2917" s="5">
        <v>11561</v>
      </c>
      <c r="R2917" s="1" t="s">
        <v>1888</v>
      </c>
      <c r="S2917" s="1" t="s">
        <v>6614</v>
      </c>
      <c r="T2917" s="1" t="s">
        <v>22</v>
      </c>
      <c r="U2917" t="str">
        <f>VLOOKUP(E2917,[1]Report!$E$4:$T$4596,16,0)</f>
        <v>Move</v>
      </c>
    </row>
    <row r="2918" spans="1:21" x14ac:dyDescent="0.25">
      <c r="A2918" s="1" t="s">
        <v>6620</v>
      </c>
      <c r="B2918" s="1" t="s">
        <v>21</v>
      </c>
      <c r="C2918" s="1" t="s">
        <v>6612</v>
      </c>
      <c r="D2918" s="1" t="s">
        <v>3988</v>
      </c>
      <c r="E2918" s="1" t="s">
        <v>6613</v>
      </c>
      <c r="F2918" s="1" t="s">
        <v>6277</v>
      </c>
      <c r="G2918" s="5">
        <v>6035</v>
      </c>
      <c r="H2918" s="2"/>
      <c r="I2918" s="2"/>
      <c r="J2918" s="2"/>
      <c r="K2918" s="2"/>
      <c r="L2918" s="2"/>
      <c r="M2918" s="2"/>
      <c r="N2918" s="2"/>
      <c r="O2918" s="2"/>
      <c r="P2918" s="2"/>
      <c r="Q2918" s="5">
        <v>6035</v>
      </c>
      <c r="R2918" s="1" t="s">
        <v>2237</v>
      </c>
      <c r="S2918" s="1" t="s">
        <v>6614</v>
      </c>
      <c r="T2918" s="1" t="s">
        <v>22</v>
      </c>
      <c r="U2918" t="str">
        <f>VLOOKUP(E2918,[1]Report!$E$4:$T$4596,16,0)</f>
        <v>Move</v>
      </c>
    </row>
    <row r="2919" spans="1:21" x14ac:dyDescent="0.25">
      <c r="A2919" s="1" t="s">
        <v>6621</v>
      </c>
      <c r="B2919" s="1" t="s">
        <v>21</v>
      </c>
      <c r="C2919" s="1" t="s">
        <v>6612</v>
      </c>
      <c r="D2919" s="1" t="s">
        <v>3988</v>
      </c>
      <c r="E2919" s="1" t="s">
        <v>6613</v>
      </c>
      <c r="F2919" s="1" t="s">
        <v>6277</v>
      </c>
      <c r="G2919" s="5">
        <v>6000</v>
      </c>
      <c r="H2919" s="2"/>
      <c r="I2919" s="2"/>
      <c r="J2919" s="2"/>
      <c r="K2919" s="2"/>
      <c r="L2919" s="2"/>
      <c r="M2919" s="2"/>
      <c r="N2919" s="2"/>
      <c r="O2919" s="2"/>
      <c r="P2919" s="2"/>
      <c r="Q2919" s="5">
        <v>6000</v>
      </c>
      <c r="R2919" s="1" t="s">
        <v>1929</v>
      </c>
      <c r="S2919" s="1" t="s">
        <v>6614</v>
      </c>
      <c r="T2919" s="1" t="s">
        <v>22</v>
      </c>
      <c r="U2919" t="str">
        <f>VLOOKUP(E2919,[1]Report!$E$4:$T$4596,16,0)</f>
        <v>Move</v>
      </c>
    </row>
    <row r="2920" spans="1:21" x14ac:dyDescent="0.25">
      <c r="A2920" s="1" t="s">
        <v>6622</v>
      </c>
      <c r="B2920" s="1" t="s">
        <v>21</v>
      </c>
      <c r="C2920" s="1" t="s">
        <v>6612</v>
      </c>
      <c r="D2920" s="1" t="s">
        <v>3988</v>
      </c>
      <c r="E2920" s="1" t="s">
        <v>6613</v>
      </c>
      <c r="F2920" s="1" t="s">
        <v>6277</v>
      </c>
      <c r="G2920" s="5">
        <v>1969</v>
      </c>
      <c r="H2920" s="2"/>
      <c r="I2920" s="2"/>
      <c r="J2920" s="2"/>
      <c r="K2920" s="2"/>
      <c r="L2920" s="2"/>
      <c r="M2920" s="2"/>
      <c r="N2920" s="2"/>
      <c r="O2920" s="2"/>
      <c r="P2920" s="2"/>
      <c r="Q2920" s="5">
        <v>1969</v>
      </c>
      <c r="R2920" s="1" t="s">
        <v>2375</v>
      </c>
      <c r="S2920" s="1" t="s">
        <v>6614</v>
      </c>
      <c r="T2920" s="1" t="s">
        <v>22</v>
      </c>
      <c r="U2920" t="str">
        <f>VLOOKUP(E2920,[1]Report!$E$4:$T$4596,16,0)</f>
        <v>Move</v>
      </c>
    </row>
    <row r="2921" spans="1:21" x14ac:dyDescent="0.25">
      <c r="A2921" s="1" t="s">
        <v>6623</v>
      </c>
      <c r="B2921" s="1" t="s">
        <v>21</v>
      </c>
      <c r="C2921" s="1" t="s">
        <v>6612</v>
      </c>
      <c r="D2921" s="1" t="s">
        <v>3988</v>
      </c>
      <c r="E2921" s="1" t="s">
        <v>6613</v>
      </c>
      <c r="F2921" s="1" t="s">
        <v>6277</v>
      </c>
      <c r="G2921" s="5">
        <v>2699</v>
      </c>
      <c r="H2921" s="2"/>
      <c r="I2921" s="2"/>
      <c r="J2921" s="2"/>
      <c r="K2921" s="2"/>
      <c r="L2921" s="2"/>
      <c r="M2921" s="2"/>
      <c r="N2921" s="2"/>
      <c r="O2921" s="2"/>
      <c r="P2921" s="2"/>
      <c r="Q2921" s="5">
        <v>2699</v>
      </c>
      <c r="R2921" s="1" t="s">
        <v>2936</v>
      </c>
      <c r="S2921" s="1" t="s">
        <v>6614</v>
      </c>
      <c r="T2921" s="1" t="s">
        <v>22</v>
      </c>
      <c r="U2921" t="str">
        <f>VLOOKUP(E2921,[1]Report!$E$4:$T$4596,16,0)</f>
        <v>Move</v>
      </c>
    </row>
    <row r="2922" spans="1:21" x14ac:dyDescent="0.25">
      <c r="A2922" s="1" t="s">
        <v>6624</v>
      </c>
      <c r="B2922" s="1" t="s">
        <v>21</v>
      </c>
      <c r="C2922" s="1" t="s">
        <v>6612</v>
      </c>
      <c r="D2922" s="1" t="s">
        <v>3988</v>
      </c>
      <c r="E2922" s="1" t="s">
        <v>6613</v>
      </c>
      <c r="F2922" s="1" t="s">
        <v>6277</v>
      </c>
      <c r="G2922" s="5">
        <v>1656</v>
      </c>
      <c r="H2922" s="2"/>
      <c r="I2922" s="2"/>
      <c r="J2922" s="2"/>
      <c r="K2922" s="2"/>
      <c r="L2922" s="2"/>
      <c r="M2922" s="2"/>
      <c r="N2922" s="2"/>
      <c r="O2922" s="2"/>
      <c r="P2922" s="2"/>
      <c r="Q2922" s="5">
        <v>1656</v>
      </c>
      <c r="R2922" s="1" t="s">
        <v>2206</v>
      </c>
      <c r="S2922" s="1" t="s">
        <v>6614</v>
      </c>
      <c r="T2922" s="1" t="s">
        <v>22</v>
      </c>
      <c r="U2922" t="str">
        <f>VLOOKUP(E2922,[1]Report!$E$4:$T$4596,16,0)</f>
        <v>Move</v>
      </c>
    </row>
    <row r="2923" spans="1:21" x14ac:dyDescent="0.25">
      <c r="A2923" s="1" t="s">
        <v>6625</v>
      </c>
      <c r="B2923" s="1" t="s">
        <v>21</v>
      </c>
      <c r="C2923" s="1" t="s">
        <v>6612</v>
      </c>
      <c r="D2923" s="1" t="s">
        <v>3988</v>
      </c>
      <c r="E2923" s="1" t="s">
        <v>6613</v>
      </c>
      <c r="F2923" s="1" t="s">
        <v>6277</v>
      </c>
      <c r="G2923" s="5">
        <v>3622</v>
      </c>
      <c r="H2923" s="2"/>
      <c r="I2923" s="2"/>
      <c r="J2923" s="2"/>
      <c r="K2923" s="2"/>
      <c r="L2923" s="2"/>
      <c r="M2923" s="2"/>
      <c r="N2923" s="2"/>
      <c r="O2923" s="2"/>
      <c r="P2923" s="2"/>
      <c r="Q2923" s="5">
        <v>3622</v>
      </c>
      <c r="R2923" s="1" t="s">
        <v>2825</v>
      </c>
      <c r="S2923" s="1" t="s">
        <v>6614</v>
      </c>
      <c r="T2923" s="1" t="s">
        <v>22</v>
      </c>
      <c r="U2923" t="str">
        <f>VLOOKUP(E2923,[1]Report!$E$4:$T$4596,16,0)</f>
        <v>Move</v>
      </c>
    </row>
    <row r="2924" spans="1:21" x14ac:dyDescent="0.25">
      <c r="A2924" s="1" t="s">
        <v>6626</v>
      </c>
      <c r="B2924" s="1" t="s">
        <v>21</v>
      </c>
      <c r="C2924" s="1" t="s">
        <v>6612</v>
      </c>
      <c r="D2924" s="1" t="s">
        <v>3988</v>
      </c>
      <c r="E2924" s="1" t="s">
        <v>6613</v>
      </c>
      <c r="F2924" s="1" t="s">
        <v>6277</v>
      </c>
      <c r="G2924" s="5">
        <v>16092</v>
      </c>
      <c r="H2924" s="2"/>
      <c r="I2924" s="2"/>
      <c r="J2924" s="2"/>
      <c r="K2924" s="2"/>
      <c r="L2924" s="2"/>
      <c r="M2924" s="2"/>
      <c r="N2924" s="2"/>
      <c r="O2924" s="2"/>
      <c r="P2924" s="2"/>
      <c r="Q2924" s="5">
        <v>16092</v>
      </c>
      <c r="R2924" s="1" t="s">
        <v>1930</v>
      </c>
      <c r="S2924" s="1" t="s">
        <v>6614</v>
      </c>
      <c r="T2924" s="1" t="s">
        <v>22</v>
      </c>
      <c r="U2924" t="str">
        <f>VLOOKUP(E2924,[1]Report!$E$4:$T$4596,16,0)</f>
        <v>Move</v>
      </c>
    </row>
    <row r="2925" spans="1:21" x14ac:dyDescent="0.25">
      <c r="A2925" s="1" t="s">
        <v>6627</v>
      </c>
      <c r="B2925" s="1" t="s">
        <v>21</v>
      </c>
      <c r="C2925" s="1" t="s">
        <v>6612</v>
      </c>
      <c r="D2925" s="1" t="s">
        <v>3988</v>
      </c>
      <c r="E2925" s="1" t="s">
        <v>6613</v>
      </c>
      <c r="F2925" s="1" t="s">
        <v>6277</v>
      </c>
      <c r="G2925" s="5">
        <v>2741</v>
      </c>
      <c r="H2925" s="2"/>
      <c r="I2925" s="2"/>
      <c r="J2925" s="2"/>
      <c r="K2925" s="2"/>
      <c r="L2925" s="2"/>
      <c r="M2925" s="2"/>
      <c r="N2925" s="2"/>
      <c r="O2925" s="2"/>
      <c r="P2925" s="2"/>
      <c r="Q2925" s="5">
        <v>2741</v>
      </c>
      <c r="R2925" s="1" t="s">
        <v>2386</v>
      </c>
      <c r="S2925" s="1" t="s">
        <v>6614</v>
      </c>
      <c r="T2925" s="1" t="s">
        <v>22</v>
      </c>
      <c r="U2925" t="str">
        <f>VLOOKUP(E2925,[1]Report!$E$4:$T$4596,16,0)</f>
        <v>Move</v>
      </c>
    </row>
    <row r="2926" spans="1:21" x14ac:dyDescent="0.25">
      <c r="A2926" s="1" t="s">
        <v>6628</v>
      </c>
      <c r="B2926" s="1" t="s">
        <v>21</v>
      </c>
      <c r="C2926" s="1" t="s">
        <v>6612</v>
      </c>
      <c r="D2926" s="1" t="s">
        <v>3988</v>
      </c>
      <c r="E2926" s="1" t="s">
        <v>6613</v>
      </c>
      <c r="F2926" s="1" t="s">
        <v>6277</v>
      </c>
      <c r="G2926" s="2"/>
      <c r="H2926" s="2"/>
      <c r="I2926" s="2"/>
      <c r="J2926" s="5">
        <v>22482</v>
      </c>
      <c r="K2926" s="2"/>
      <c r="L2926" s="2"/>
      <c r="M2926" s="2"/>
      <c r="N2926" s="2"/>
      <c r="O2926" s="2"/>
      <c r="P2926" s="2"/>
      <c r="Q2926" s="5">
        <v>22482</v>
      </c>
      <c r="R2926" s="1" t="s">
        <v>2387</v>
      </c>
      <c r="S2926" s="1" t="s">
        <v>6614</v>
      </c>
      <c r="T2926" s="1" t="s">
        <v>22</v>
      </c>
      <c r="U2926" t="str">
        <f>VLOOKUP(E2926,[1]Report!$E$4:$T$4596,16,0)</f>
        <v>Move</v>
      </c>
    </row>
    <row r="2927" spans="1:21" x14ac:dyDescent="0.25">
      <c r="A2927" s="1" t="s">
        <v>6629</v>
      </c>
      <c r="B2927" s="1" t="s">
        <v>21</v>
      </c>
      <c r="C2927" s="1" t="s">
        <v>6612</v>
      </c>
      <c r="D2927" s="1" t="s">
        <v>3988</v>
      </c>
      <c r="E2927" s="1" t="s">
        <v>6613</v>
      </c>
      <c r="F2927" s="1" t="s">
        <v>6277</v>
      </c>
      <c r="G2927" s="2"/>
      <c r="H2927" s="2"/>
      <c r="I2927" s="2"/>
      <c r="J2927" s="2"/>
      <c r="K2927" s="2"/>
      <c r="L2927" s="2"/>
      <c r="M2927" s="2"/>
      <c r="N2927" s="5">
        <v>31359</v>
      </c>
      <c r="O2927" s="2"/>
      <c r="P2927" s="2"/>
      <c r="Q2927" s="5">
        <v>31359</v>
      </c>
      <c r="R2927" s="1" t="s">
        <v>415</v>
      </c>
      <c r="S2927" s="1" t="s">
        <v>6614</v>
      </c>
      <c r="T2927" s="1" t="s">
        <v>22</v>
      </c>
      <c r="U2927" t="str">
        <f>VLOOKUP(E2927,[1]Report!$E$4:$T$4596,16,0)</f>
        <v>Move</v>
      </c>
    </row>
    <row r="2928" spans="1:21" x14ac:dyDescent="0.25">
      <c r="A2928" s="1" t="s">
        <v>6630</v>
      </c>
      <c r="B2928" s="1" t="s">
        <v>21</v>
      </c>
      <c r="C2928" s="1" t="s">
        <v>6612</v>
      </c>
      <c r="D2928" s="1" t="s">
        <v>3988</v>
      </c>
      <c r="E2928" s="1" t="s">
        <v>6613</v>
      </c>
      <c r="F2928" s="1" t="s">
        <v>6277</v>
      </c>
      <c r="G2928" s="2"/>
      <c r="H2928" s="2"/>
      <c r="I2928" s="2"/>
      <c r="J2928" s="2"/>
      <c r="K2928" s="2"/>
      <c r="L2928" s="2"/>
      <c r="M2928" s="2"/>
      <c r="N2928" s="5">
        <v>973</v>
      </c>
      <c r="O2928" s="2"/>
      <c r="P2928" s="2"/>
      <c r="Q2928" s="5">
        <v>973</v>
      </c>
      <c r="R2928" s="1" t="s">
        <v>411</v>
      </c>
      <c r="S2928" s="1" t="s">
        <v>6614</v>
      </c>
      <c r="T2928" s="1" t="s">
        <v>22</v>
      </c>
      <c r="U2928" t="str">
        <f>VLOOKUP(E2928,[1]Report!$E$4:$T$4596,16,0)</f>
        <v>Move</v>
      </c>
    </row>
    <row r="2929" spans="1:21" x14ac:dyDescent="0.25">
      <c r="A2929" s="1" t="s">
        <v>6631</v>
      </c>
      <c r="B2929" s="1" t="s">
        <v>21</v>
      </c>
      <c r="C2929" s="1" t="s">
        <v>6612</v>
      </c>
      <c r="D2929" s="1" t="s">
        <v>3988</v>
      </c>
      <c r="E2929" s="1" t="s">
        <v>6613</v>
      </c>
      <c r="F2929" s="1" t="s">
        <v>6277</v>
      </c>
      <c r="G2929" s="2"/>
      <c r="H2929" s="2"/>
      <c r="I2929" s="2"/>
      <c r="J2929" s="2"/>
      <c r="K2929" s="2"/>
      <c r="L2929" s="2"/>
      <c r="M2929" s="2"/>
      <c r="N2929" s="5">
        <v>6164</v>
      </c>
      <c r="O2929" s="2"/>
      <c r="P2929" s="2"/>
      <c r="Q2929" s="5">
        <v>6164</v>
      </c>
      <c r="R2929" s="1" t="s">
        <v>511</v>
      </c>
      <c r="S2929" s="1" t="s">
        <v>6614</v>
      </c>
      <c r="T2929" s="1" t="s">
        <v>22</v>
      </c>
      <c r="U2929" t="str">
        <f>VLOOKUP(E2929,[1]Report!$E$4:$T$4596,16,0)</f>
        <v>Move</v>
      </c>
    </row>
    <row r="2930" spans="1:21" x14ac:dyDescent="0.25">
      <c r="A2930" s="1" t="s">
        <v>6632</v>
      </c>
      <c r="B2930" s="1" t="s">
        <v>21</v>
      </c>
      <c r="C2930" s="1" t="s">
        <v>6612</v>
      </c>
      <c r="D2930" s="1" t="s">
        <v>3988</v>
      </c>
      <c r="E2930" s="1" t="s">
        <v>6613</v>
      </c>
      <c r="F2930" s="1" t="s">
        <v>6277</v>
      </c>
      <c r="G2930" s="2"/>
      <c r="H2930" s="2"/>
      <c r="I2930" s="2"/>
      <c r="J2930" s="2"/>
      <c r="K2930" s="2"/>
      <c r="L2930" s="2"/>
      <c r="M2930" s="2"/>
      <c r="N2930" s="5">
        <v>9946</v>
      </c>
      <c r="O2930" s="2"/>
      <c r="P2930" s="2"/>
      <c r="Q2930" s="5">
        <v>9946</v>
      </c>
      <c r="R2930" s="1" t="s">
        <v>1694</v>
      </c>
      <c r="S2930" s="1" t="s">
        <v>6614</v>
      </c>
      <c r="T2930" s="1" t="s">
        <v>22</v>
      </c>
      <c r="U2930" t="str">
        <f>VLOOKUP(E2930,[1]Report!$E$4:$T$4596,16,0)</f>
        <v>Move</v>
      </c>
    </row>
    <row r="2931" spans="1:21" x14ac:dyDescent="0.25">
      <c r="A2931" s="1" t="s">
        <v>6633</v>
      </c>
      <c r="B2931" s="1" t="s">
        <v>21</v>
      </c>
      <c r="C2931" s="1" t="s">
        <v>6612</v>
      </c>
      <c r="D2931" s="1" t="s">
        <v>3988</v>
      </c>
      <c r="E2931" s="1" t="s">
        <v>6613</v>
      </c>
      <c r="F2931" s="1" t="s">
        <v>6277</v>
      </c>
      <c r="G2931" s="2"/>
      <c r="H2931" s="2"/>
      <c r="I2931" s="2"/>
      <c r="J2931" s="2"/>
      <c r="K2931" s="2"/>
      <c r="L2931" s="2"/>
      <c r="M2931" s="2"/>
      <c r="N2931" s="5">
        <v>883</v>
      </c>
      <c r="O2931" s="2"/>
      <c r="P2931" s="2"/>
      <c r="Q2931" s="5">
        <v>883</v>
      </c>
      <c r="R2931" s="1" t="s">
        <v>1676</v>
      </c>
      <c r="S2931" s="1" t="s">
        <v>6614</v>
      </c>
      <c r="T2931" s="1" t="s">
        <v>22</v>
      </c>
      <c r="U2931" t="str">
        <f>VLOOKUP(E2931,[1]Report!$E$4:$T$4596,16,0)</f>
        <v>Move</v>
      </c>
    </row>
    <row r="2932" spans="1:21" x14ac:dyDescent="0.25">
      <c r="A2932" s="1" t="s">
        <v>6634</v>
      </c>
      <c r="B2932" s="1" t="s">
        <v>21</v>
      </c>
      <c r="C2932" s="1" t="s">
        <v>6612</v>
      </c>
      <c r="D2932" s="1" t="s">
        <v>3988</v>
      </c>
      <c r="E2932" s="1" t="s">
        <v>6613</v>
      </c>
      <c r="F2932" s="1" t="s">
        <v>6277</v>
      </c>
      <c r="G2932" s="2"/>
      <c r="H2932" s="2"/>
      <c r="I2932" s="2"/>
      <c r="J2932" s="2"/>
      <c r="K2932" s="2"/>
      <c r="L2932" s="2"/>
      <c r="M2932" s="2"/>
      <c r="N2932" s="5">
        <v>2347</v>
      </c>
      <c r="O2932" s="2"/>
      <c r="P2932" s="2"/>
      <c r="Q2932" s="5">
        <v>2347</v>
      </c>
      <c r="R2932" s="1" t="s">
        <v>1673</v>
      </c>
      <c r="S2932" s="1" t="s">
        <v>6614</v>
      </c>
      <c r="T2932" s="1" t="s">
        <v>22</v>
      </c>
      <c r="U2932" t="str">
        <f>VLOOKUP(E2932,[1]Report!$E$4:$T$4596,16,0)</f>
        <v>Move</v>
      </c>
    </row>
    <row r="2933" spans="1:21" x14ac:dyDescent="0.25">
      <c r="A2933" s="1" t="s">
        <v>6635</v>
      </c>
      <c r="B2933" s="1" t="s">
        <v>21</v>
      </c>
      <c r="C2933" s="1" t="s">
        <v>6612</v>
      </c>
      <c r="D2933" s="1" t="s">
        <v>3988</v>
      </c>
      <c r="E2933" s="1" t="s">
        <v>6613</v>
      </c>
      <c r="F2933" s="1" t="s">
        <v>6277</v>
      </c>
      <c r="G2933" s="2"/>
      <c r="H2933" s="2"/>
      <c r="I2933" s="2"/>
      <c r="J2933" s="2"/>
      <c r="K2933" s="2"/>
      <c r="L2933" s="2"/>
      <c r="M2933" s="2"/>
      <c r="N2933" s="5">
        <v>14973</v>
      </c>
      <c r="O2933" s="2"/>
      <c r="P2933" s="2"/>
      <c r="Q2933" s="5">
        <v>14973</v>
      </c>
      <c r="R2933" s="1" t="s">
        <v>1836</v>
      </c>
      <c r="S2933" s="1" t="s">
        <v>6614</v>
      </c>
      <c r="T2933" s="1" t="s">
        <v>22</v>
      </c>
      <c r="U2933" t="str">
        <f>VLOOKUP(E2933,[1]Report!$E$4:$T$4596,16,0)</f>
        <v>Move</v>
      </c>
    </row>
    <row r="2934" spans="1:21" x14ac:dyDescent="0.25">
      <c r="A2934" s="1" t="s">
        <v>6636</v>
      </c>
      <c r="B2934" s="1" t="s">
        <v>21</v>
      </c>
      <c r="C2934" s="1" t="s">
        <v>6612</v>
      </c>
      <c r="D2934" s="1" t="s">
        <v>3988</v>
      </c>
      <c r="E2934" s="1" t="s">
        <v>6613</v>
      </c>
      <c r="F2934" s="1" t="s">
        <v>6277</v>
      </c>
      <c r="G2934" s="2"/>
      <c r="H2934" s="2"/>
      <c r="I2934" s="2"/>
      <c r="J2934" s="2"/>
      <c r="K2934" s="2"/>
      <c r="L2934" s="2"/>
      <c r="M2934" s="2"/>
      <c r="N2934" s="5">
        <v>18833</v>
      </c>
      <c r="O2934" s="2"/>
      <c r="P2934" s="2"/>
      <c r="Q2934" s="5">
        <v>18833</v>
      </c>
      <c r="R2934" s="1" t="s">
        <v>1889</v>
      </c>
      <c r="S2934" s="1" t="s">
        <v>6614</v>
      </c>
      <c r="T2934" s="1" t="s">
        <v>22</v>
      </c>
      <c r="U2934" t="str">
        <f>VLOOKUP(E2934,[1]Report!$E$4:$T$4596,16,0)</f>
        <v>Move</v>
      </c>
    </row>
    <row r="2935" spans="1:21" x14ac:dyDescent="0.25">
      <c r="A2935" s="1" t="s">
        <v>6637</v>
      </c>
      <c r="B2935" s="1" t="s">
        <v>21</v>
      </c>
      <c r="C2935" s="1" t="s">
        <v>6612</v>
      </c>
      <c r="D2935" s="1" t="s">
        <v>3988</v>
      </c>
      <c r="E2935" s="1" t="s">
        <v>6613</v>
      </c>
      <c r="F2935" s="1" t="s">
        <v>6277</v>
      </c>
      <c r="G2935" s="2"/>
      <c r="H2935" s="2"/>
      <c r="I2935" s="2"/>
      <c r="J2935" s="2"/>
      <c r="K2935" s="2"/>
      <c r="L2935" s="2"/>
      <c r="M2935" s="2"/>
      <c r="N2935" s="5">
        <v>7208</v>
      </c>
      <c r="O2935" s="2"/>
      <c r="P2935" s="2"/>
      <c r="Q2935" s="5">
        <v>7208</v>
      </c>
      <c r="R2935" s="1" t="s">
        <v>2208</v>
      </c>
      <c r="S2935" s="1" t="s">
        <v>6614</v>
      </c>
      <c r="T2935" s="1" t="s">
        <v>22</v>
      </c>
      <c r="U2935" t="str">
        <f>VLOOKUP(E2935,[1]Report!$E$4:$T$4596,16,0)</f>
        <v>Move</v>
      </c>
    </row>
    <row r="2936" spans="1:21" x14ac:dyDescent="0.25">
      <c r="A2936" s="1" t="s">
        <v>6638</v>
      </c>
      <c r="B2936" s="1" t="s">
        <v>21</v>
      </c>
      <c r="C2936" s="1" t="s">
        <v>6612</v>
      </c>
      <c r="D2936" s="1" t="s">
        <v>3988</v>
      </c>
      <c r="E2936" s="1" t="s">
        <v>6613</v>
      </c>
      <c r="F2936" s="1" t="s">
        <v>6277</v>
      </c>
      <c r="G2936" s="2"/>
      <c r="H2936" s="2"/>
      <c r="I2936" s="2"/>
      <c r="J2936" s="2"/>
      <c r="K2936" s="2"/>
      <c r="L2936" s="2"/>
      <c r="M2936" s="2"/>
      <c r="N2936" s="5">
        <v>14080</v>
      </c>
      <c r="O2936" s="2"/>
      <c r="P2936" s="2"/>
      <c r="Q2936" s="5">
        <v>14080</v>
      </c>
      <c r="R2936" s="1" t="s">
        <v>2222</v>
      </c>
      <c r="S2936" s="1" t="s">
        <v>6614</v>
      </c>
      <c r="T2936" s="1" t="s">
        <v>22</v>
      </c>
      <c r="U2936" t="str">
        <f>VLOOKUP(E2936,[1]Report!$E$4:$T$4596,16,0)</f>
        <v>Move</v>
      </c>
    </row>
    <row r="2937" spans="1:21" x14ac:dyDescent="0.25">
      <c r="A2937" s="1" t="s">
        <v>6639</v>
      </c>
      <c r="B2937" s="1" t="s">
        <v>21</v>
      </c>
      <c r="C2937" s="1" t="s">
        <v>6612</v>
      </c>
      <c r="D2937" s="1" t="s">
        <v>3988</v>
      </c>
      <c r="E2937" s="1" t="s">
        <v>6613</v>
      </c>
      <c r="F2937" s="1" t="s">
        <v>6277</v>
      </c>
      <c r="G2937" s="2"/>
      <c r="H2937" s="2"/>
      <c r="I2937" s="2"/>
      <c r="J2937" s="2"/>
      <c r="K2937" s="2"/>
      <c r="L2937" s="2"/>
      <c r="M2937" s="2"/>
      <c r="N2937" s="5">
        <v>21489</v>
      </c>
      <c r="O2937" s="2"/>
      <c r="P2937" s="2"/>
      <c r="Q2937" s="5">
        <v>21489</v>
      </c>
      <c r="R2937" s="1" t="s">
        <v>2238</v>
      </c>
      <c r="S2937" s="1" t="s">
        <v>6614</v>
      </c>
      <c r="T2937" s="1" t="s">
        <v>22</v>
      </c>
      <c r="U2937" t="str">
        <f>VLOOKUP(E2937,[1]Report!$E$4:$T$4596,16,0)</f>
        <v>Move</v>
      </c>
    </row>
    <row r="2938" spans="1:21" x14ac:dyDescent="0.25">
      <c r="A2938" s="1" t="s">
        <v>6640</v>
      </c>
      <c r="B2938" s="1" t="s">
        <v>21</v>
      </c>
      <c r="C2938" s="1" t="s">
        <v>6612</v>
      </c>
      <c r="D2938" s="1" t="s">
        <v>3988</v>
      </c>
      <c r="E2938" s="1" t="s">
        <v>6613</v>
      </c>
      <c r="F2938" s="1" t="s">
        <v>6277</v>
      </c>
      <c r="G2938" s="2"/>
      <c r="H2938" s="2"/>
      <c r="I2938" s="2"/>
      <c r="J2938" s="2"/>
      <c r="K2938" s="2"/>
      <c r="L2938" s="2"/>
      <c r="M2938" s="2"/>
      <c r="N2938" s="5">
        <v>19545</v>
      </c>
      <c r="O2938" s="2"/>
      <c r="P2938" s="2"/>
      <c r="Q2938" s="5">
        <v>19545</v>
      </c>
      <c r="R2938" s="1" t="s">
        <v>2377</v>
      </c>
      <c r="S2938" s="1" t="s">
        <v>6614</v>
      </c>
      <c r="T2938" s="1" t="s">
        <v>22</v>
      </c>
      <c r="U2938" t="str">
        <f>VLOOKUP(E2938,[1]Report!$E$4:$T$4596,16,0)</f>
        <v>Move</v>
      </c>
    </row>
    <row r="2939" spans="1:21" x14ac:dyDescent="0.25">
      <c r="A2939" s="1" t="s">
        <v>6641</v>
      </c>
      <c r="B2939" s="1" t="s">
        <v>21</v>
      </c>
      <c r="C2939" s="1" t="s">
        <v>6612</v>
      </c>
      <c r="D2939" s="1" t="s">
        <v>3988</v>
      </c>
      <c r="E2939" s="1" t="s">
        <v>6613</v>
      </c>
      <c r="F2939" s="1" t="s">
        <v>6277</v>
      </c>
      <c r="G2939" s="2"/>
      <c r="H2939" s="2"/>
      <c r="I2939" s="2"/>
      <c r="J2939" s="2"/>
      <c r="K2939" s="2"/>
      <c r="L2939" s="2"/>
      <c r="M2939" s="2"/>
      <c r="N2939" s="5">
        <v>13248</v>
      </c>
      <c r="O2939" s="2"/>
      <c r="P2939" s="2"/>
      <c r="Q2939" s="5">
        <v>13248</v>
      </c>
      <c r="R2939" s="1" t="s">
        <v>2827</v>
      </c>
      <c r="S2939" s="1" t="s">
        <v>6614</v>
      </c>
      <c r="T2939" s="1" t="s">
        <v>22</v>
      </c>
      <c r="U2939" t="str">
        <f>VLOOKUP(E2939,[1]Report!$E$4:$T$4596,16,0)</f>
        <v>Move</v>
      </c>
    </row>
    <row r="2940" spans="1:21" x14ac:dyDescent="0.25">
      <c r="A2940" s="1" t="s">
        <v>6642</v>
      </c>
      <c r="B2940" s="1" t="s">
        <v>21</v>
      </c>
      <c r="C2940" s="1" t="s">
        <v>6612</v>
      </c>
      <c r="D2940" s="1" t="s">
        <v>3988</v>
      </c>
      <c r="E2940" s="1" t="s">
        <v>6613</v>
      </c>
      <c r="F2940" s="1" t="s">
        <v>6277</v>
      </c>
      <c r="G2940" s="2"/>
      <c r="H2940" s="2"/>
      <c r="I2940" s="2"/>
      <c r="J2940" s="2"/>
      <c r="K2940" s="2"/>
      <c r="L2940" s="2"/>
      <c r="M2940" s="2"/>
      <c r="N2940" s="5">
        <v>2737</v>
      </c>
      <c r="O2940" s="2"/>
      <c r="P2940" s="2"/>
      <c r="Q2940" s="5">
        <v>2737</v>
      </c>
      <c r="R2940" s="1" t="s">
        <v>2842</v>
      </c>
      <c r="S2940" s="1" t="s">
        <v>6614</v>
      </c>
      <c r="T2940" s="1" t="s">
        <v>22</v>
      </c>
      <c r="U2940" t="str">
        <f>VLOOKUP(E2940,[1]Report!$E$4:$T$4596,16,0)</f>
        <v>Move</v>
      </c>
    </row>
    <row r="2941" spans="1:21" x14ac:dyDescent="0.25">
      <c r="A2941" s="1" t="s">
        <v>6643</v>
      </c>
      <c r="B2941" s="1" t="s">
        <v>21</v>
      </c>
      <c r="C2941" s="1" t="s">
        <v>6612</v>
      </c>
      <c r="D2941" s="1" t="s">
        <v>3988</v>
      </c>
      <c r="E2941" s="1" t="s">
        <v>6613</v>
      </c>
      <c r="F2941" s="1" t="s">
        <v>6277</v>
      </c>
      <c r="G2941" s="2"/>
      <c r="H2941" s="2"/>
      <c r="I2941" s="2"/>
      <c r="J2941" s="2"/>
      <c r="K2941" s="2"/>
      <c r="L2941" s="2"/>
      <c r="M2941" s="2"/>
      <c r="N2941" s="5">
        <v>2982</v>
      </c>
      <c r="O2941" s="2"/>
      <c r="P2941" s="2"/>
      <c r="Q2941" s="5">
        <v>2982</v>
      </c>
      <c r="R2941" s="1" t="s">
        <v>2937</v>
      </c>
      <c r="S2941" s="1" t="s">
        <v>6614</v>
      </c>
      <c r="T2941" s="1" t="s">
        <v>22</v>
      </c>
      <c r="U2941" t="str">
        <f>VLOOKUP(E2941,[1]Report!$E$4:$T$4596,16,0)</f>
        <v>Move</v>
      </c>
    </row>
    <row r="2942" spans="1:21" x14ac:dyDescent="0.25">
      <c r="A2942" s="1" t="s">
        <v>6644</v>
      </c>
      <c r="B2942" s="1" t="s">
        <v>21</v>
      </c>
      <c r="C2942" s="1" t="s">
        <v>6612</v>
      </c>
      <c r="D2942" s="1" t="s">
        <v>3988</v>
      </c>
      <c r="E2942" s="1" t="s">
        <v>6613</v>
      </c>
      <c r="F2942" s="1" t="s">
        <v>6277</v>
      </c>
      <c r="G2942" s="2"/>
      <c r="H2942" s="2"/>
      <c r="I2942" s="2"/>
      <c r="J2942" s="2"/>
      <c r="K2942" s="2"/>
      <c r="L2942" s="2"/>
      <c r="M2942" s="2"/>
      <c r="N2942" s="5">
        <v>12970</v>
      </c>
      <c r="O2942" s="2"/>
      <c r="P2942" s="2"/>
      <c r="Q2942" s="5">
        <v>12970</v>
      </c>
      <c r="R2942" s="1" t="s">
        <v>2439</v>
      </c>
      <c r="S2942" s="1" t="s">
        <v>6614</v>
      </c>
      <c r="T2942" s="1" t="s">
        <v>22</v>
      </c>
      <c r="U2942" t="str">
        <f>VLOOKUP(E2942,[1]Report!$E$4:$T$4596,16,0)</f>
        <v>Move</v>
      </c>
    </row>
    <row r="2943" spans="1:21" x14ac:dyDescent="0.25">
      <c r="A2943" s="1" t="s">
        <v>6645</v>
      </c>
      <c r="B2943" s="1" t="s">
        <v>21</v>
      </c>
      <c r="C2943" s="1" t="s">
        <v>6612</v>
      </c>
      <c r="D2943" s="1" t="s">
        <v>3988</v>
      </c>
      <c r="E2943" s="1" t="s">
        <v>6613</v>
      </c>
      <c r="F2943" s="1" t="s">
        <v>6277</v>
      </c>
      <c r="G2943" s="2"/>
      <c r="H2943" s="2"/>
      <c r="I2943" s="2"/>
      <c r="J2943" s="2"/>
      <c r="K2943" s="2"/>
      <c r="L2943" s="2"/>
      <c r="M2943" s="2"/>
      <c r="N2943" s="5">
        <v>290315</v>
      </c>
      <c r="O2943" s="2"/>
      <c r="P2943" s="2"/>
      <c r="Q2943" s="5">
        <v>290315</v>
      </c>
      <c r="R2943" s="1" t="s">
        <v>2969</v>
      </c>
      <c r="S2943" s="1" t="s">
        <v>6614</v>
      </c>
      <c r="T2943" s="1" t="s">
        <v>22</v>
      </c>
      <c r="U2943" t="str">
        <f>VLOOKUP(E2943,[1]Report!$E$4:$T$4596,16,0)</f>
        <v>Move</v>
      </c>
    </row>
    <row r="2944" spans="1:21" x14ac:dyDescent="0.25">
      <c r="A2944" s="1" t="s">
        <v>6646</v>
      </c>
      <c r="B2944" s="1" t="s">
        <v>21</v>
      </c>
      <c r="C2944" s="1" t="s">
        <v>6612</v>
      </c>
      <c r="D2944" s="1" t="s">
        <v>3988</v>
      </c>
      <c r="E2944" s="1" t="s">
        <v>6613</v>
      </c>
      <c r="F2944" s="1" t="s">
        <v>6277</v>
      </c>
      <c r="G2944" s="2"/>
      <c r="H2944" s="5">
        <v>2086</v>
      </c>
      <c r="I2944" s="2"/>
      <c r="J2944" s="2"/>
      <c r="K2944" s="2"/>
      <c r="L2944" s="2"/>
      <c r="M2944" s="2"/>
      <c r="N2944" s="2"/>
      <c r="O2944" s="2"/>
      <c r="P2944" s="2"/>
      <c r="Q2944" s="5">
        <v>2086</v>
      </c>
      <c r="R2944" s="1" t="s">
        <v>418</v>
      </c>
      <c r="S2944" s="1" t="s">
        <v>6614</v>
      </c>
      <c r="T2944" s="1" t="s">
        <v>22</v>
      </c>
      <c r="U2944" t="str">
        <f>VLOOKUP(E2944,[1]Report!$E$4:$T$4596,16,0)</f>
        <v>Move</v>
      </c>
    </row>
    <row r="2945" spans="1:21" x14ac:dyDescent="0.25">
      <c r="A2945" s="1" t="s">
        <v>6647</v>
      </c>
      <c r="B2945" s="1" t="s">
        <v>21</v>
      </c>
      <c r="C2945" s="1" t="s">
        <v>6612</v>
      </c>
      <c r="D2945" s="1" t="s">
        <v>3988</v>
      </c>
      <c r="E2945" s="1" t="s">
        <v>6613</v>
      </c>
      <c r="F2945" s="1" t="s">
        <v>6277</v>
      </c>
      <c r="G2945" s="2"/>
      <c r="H2945" s="5">
        <v>3638</v>
      </c>
      <c r="I2945" s="2"/>
      <c r="J2945" s="2"/>
      <c r="K2945" s="2"/>
      <c r="L2945" s="2"/>
      <c r="M2945" s="2"/>
      <c r="N2945" s="2"/>
      <c r="O2945" s="2"/>
      <c r="P2945" s="2"/>
      <c r="Q2945" s="5">
        <v>3638</v>
      </c>
      <c r="R2945" s="1" t="s">
        <v>514</v>
      </c>
      <c r="S2945" s="1" t="s">
        <v>6614</v>
      </c>
      <c r="T2945" s="1" t="s">
        <v>22</v>
      </c>
      <c r="U2945" t="str">
        <f>VLOOKUP(E2945,[1]Report!$E$4:$T$4596,16,0)</f>
        <v>Move</v>
      </c>
    </row>
    <row r="2946" spans="1:21" x14ac:dyDescent="0.25">
      <c r="A2946" s="1" t="s">
        <v>6648</v>
      </c>
      <c r="B2946" s="1" t="s">
        <v>21</v>
      </c>
      <c r="C2946" s="1" t="s">
        <v>6612</v>
      </c>
      <c r="D2946" s="1" t="s">
        <v>3988</v>
      </c>
      <c r="E2946" s="1" t="s">
        <v>6613</v>
      </c>
      <c r="F2946" s="1" t="s">
        <v>6277</v>
      </c>
      <c r="G2946" s="2"/>
      <c r="H2946" s="5">
        <v>5459</v>
      </c>
      <c r="I2946" s="2"/>
      <c r="J2946" s="2"/>
      <c r="K2946" s="2"/>
      <c r="L2946" s="2"/>
      <c r="M2946" s="2"/>
      <c r="N2946" s="2"/>
      <c r="O2946" s="2"/>
      <c r="P2946" s="2"/>
      <c r="Q2946" s="5">
        <v>5459</v>
      </c>
      <c r="R2946" s="1" t="s">
        <v>1697</v>
      </c>
      <c r="S2946" s="1" t="s">
        <v>6614</v>
      </c>
      <c r="T2946" s="1" t="s">
        <v>22</v>
      </c>
      <c r="U2946" t="str">
        <f>VLOOKUP(E2946,[1]Report!$E$4:$T$4596,16,0)</f>
        <v>Move</v>
      </c>
    </row>
    <row r="2947" spans="1:21" x14ac:dyDescent="0.25">
      <c r="A2947" s="1" t="s">
        <v>6649</v>
      </c>
      <c r="B2947" s="1" t="s">
        <v>21</v>
      </c>
      <c r="C2947" s="1" t="s">
        <v>6612</v>
      </c>
      <c r="D2947" s="1" t="s">
        <v>3988</v>
      </c>
      <c r="E2947" s="1" t="s">
        <v>6613</v>
      </c>
      <c r="F2947" s="1" t="s">
        <v>6277</v>
      </c>
      <c r="G2947" s="2"/>
      <c r="H2947" s="5">
        <v>2491</v>
      </c>
      <c r="I2947" s="2"/>
      <c r="J2947" s="2"/>
      <c r="K2947" s="2"/>
      <c r="L2947" s="2"/>
      <c r="M2947" s="2"/>
      <c r="N2947" s="2"/>
      <c r="O2947" s="2"/>
      <c r="P2947" s="2"/>
      <c r="Q2947" s="5">
        <v>2491</v>
      </c>
      <c r="R2947" s="1" t="s">
        <v>1839</v>
      </c>
      <c r="S2947" s="1" t="s">
        <v>6614</v>
      </c>
      <c r="T2947" s="1" t="s">
        <v>22</v>
      </c>
      <c r="U2947" t="str">
        <f>VLOOKUP(E2947,[1]Report!$E$4:$T$4596,16,0)</f>
        <v>Move</v>
      </c>
    </row>
    <row r="2948" spans="1:21" x14ac:dyDescent="0.25">
      <c r="A2948" s="1" t="s">
        <v>6650</v>
      </c>
      <c r="B2948" s="1" t="s">
        <v>21</v>
      </c>
      <c r="C2948" s="1" t="s">
        <v>6612</v>
      </c>
      <c r="D2948" s="1" t="s">
        <v>3988</v>
      </c>
      <c r="E2948" s="1" t="s">
        <v>6613</v>
      </c>
      <c r="F2948" s="1" t="s">
        <v>6277</v>
      </c>
      <c r="G2948" s="2"/>
      <c r="H2948" s="5">
        <v>12774</v>
      </c>
      <c r="I2948" s="2"/>
      <c r="J2948" s="2"/>
      <c r="K2948" s="2"/>
      <c r="L2948" s="2"/>
      <c r="M2948" s="2"/>
      <c r="N2948" s="2"/>
      <c r="O2948" s="2"/>
      <c r="P2948" s="2"/>
      <c r="Q2948" s="5">
        <v>12774</v>
      </c>
      <c r="R2948" s="1" t="s">
        <v>1892</v>
      </c>
      <c r="S2948" s="1" t="s">
        <v>6614</v>
      </c>
      <c r="T2948" s="1" t="s">
        <v>22</v>
      </c>
      <c r="U2948" t="str">
        <f>VLOOKUP(E2948,[1]Report!$E$4:$T$4596,16,0)</f>
        <v>Move</v>
      </c>
    </row>
    <row r="2949" spans="1:21" x14ac:dyDescent="0.25">
      <c r="A2949" s="1" t="s">
        <v>6651</v>
      </c>
      <c r="B2949" s="1" t="s">
        <v>21</v>
      </c>
      <c r="C2949" s="1" t="s">
        <v>6612</v>
      </c>
      <c r="D2949" s="1" t="s">
        <v>3988</v>
      </c>
      <c r="E2949" s="1" t="s">
        <v>6613</v>
      </c>
      <c r="F2949" s="1" t="s">
        <v>6277</v>
      </c>
      <c r="G2949" s="2"/>
      <c r="H2949" s="5">
        <v>5768</v>
      </c>
      <c r="I2949" s="2"/>
      <c r="J2949" s="2"/>
      <c r="K2949" s="2"/>
      <c r="L2949" s="2"/>
      <c r="M2949" s="2"/>
      <c r="N2949" s="2"/>
      <c r="O2949" s="2"/>
      <c r="P2949" s="2"/>
      <c r="Q2949" s="5">
        <v>5768</v>
      </c>
      <c r="R2949" s="1" t="s">
        <v>2241</v>
      </c>
      <c r="S2949" s="1" t="s">
        <v>6614</v>
      </c>
      <c r="T2949" s="1" t="s">
        <v>22</v>
      </c>
      <c r="U2949" t="str">
        <f>VLOOKUP(E2949,[1]Report!$E$4:$T$4596,16,0)</f>
        <v>Move</v>
      </c>
    </row>
    <row r="2950" spans="1:21" x14ac:dyDescent="0.25">
      <c r="A2950" s="1" t="s">
        <v>6652</v>
      </c>
      <c r="B2950" s="1" t="s">
        <v>21</v>
      </c>
      <c r="C2950" s="1" t="s">
        <v>6612</v>
      </c>
      <c r="D2950" s="1" t="s">
        <v>3988</v>
      </c>
      <c r="E2950" s="1" t="s">
        <v>6613</v>
      </c>
      <c r="F2950" s="1" t="s">
        <v>6277</v>
      </c>
      <c r="G2950" s="2"/>
      <c r="H2950" s="5">
        <v>3837</v>
      </c>
      <c r="I2950" s="2"/>
      <c r="J2950" s="2"/>
      <c r="K2950" s="2"/>
      <c r="L2950" s="2"/>
      <c r="M2950" s="2"/>
      <c r="N2950" s="2"/>
      <c r="O2950" s="2"/>
      <c r="P2950" s="2"/>
      <c r="Q2950" s="5">
        <v>3837</v>
      </c>
      <c r="R2950" s="1" t="s">
        <v>2380</v>
      </c>
      <c r="S2950" s="1" t="s">
        <v>6614</v>
      </c>
      <c r="T2950" s="1" t="s">
        <v>22</v>
      </c>
      <c r="U2950" t="str">
        <f>VLOOKUP(E2950,[1]Report!$E$4:$T$4596,16,0)</f>
        <v>Move</v>
      </c>
    </row>
    <row r="2951" spans="1:21" x14ac:dyDescent="0.25">
      <c r="A2951" s="1" t="s">
        <v>6653</v>
      </c>
      <c r="B2951" s="1" t="s">
        <v>21</v>
      </c>
      <c r="C2951" s="1" t="s">
        <v>6612</v>
      </c>
      <c r="D2951" s="1" t="s">
        <v>3988</v>
      </c>
      <c r="E2951" s="1" t="s">
        <v>6613</v>
      </c>
      <c r="F2951" s="1" t="s">
        <v>6277</v>
      </c>
      <c r="G2951" s="2"/>
      <c r="H2951" s="5">
        <v>2233</v>
      </c>
      <c r="I2951" s="2"/>
      <c r="J2951" s="2"/>
      <c r="K2951" s="2"/>
      <c r="L2951" s="2"/>
      <c r="M2951" s="2"/>
      <c r="N2951" s="2"/>
      <c r="O2951" s="2"/>
      <c r="P2951" s="2"/>
      <c r="Q2951" s="5">
        <v>2233</v>
      </c>
      <c r="R2951" s="1" t="s">
        <v>2940</v>
      </c>
      <c r="S2951" s="1" t="s">
        <v>6614</v>
      </c>
      <c r="T2951" s="1" t="s">
        <v>22</v>
      </c>
      <c r="U2951" t="str">
        <f>VLOOKUP(E2951,[1]Report!$E$4:$T$4596,16,0)</f>
        <v>Move</v>
      </c>
    </row>
    <row r="2952" spans="1:21" x14ac:dyDescent="0.25">
      <c r="A2952" s="1" t="s">
        <v>6654</v>
      </c>
      <c r="B2952" s="1" t="s">
        <v>21</v>
      </c>
      <c r="C2952" s="1" t="s">
        <v>6612</v>
      </c>
      <c r="D2952" s="1" t="s">
        <v>3988</v>
      </c>
      <c r="E2952" s="1" t="s">
        <v>6613</v>
      </c>
      <c r="F2952" s="1" t="s">
        <v>6277</v>
      </c>
      <c r="G2952" s="2"/>
      <c r="H2952" s="5">
        <v>1008</v>
      </c>
      <c r="I2952" s="2"/>
      <c r="J2952" s="2"/>
      <c r="K2952" s="2"/>
      <c r="L2952" s="2"/>
      <c r="M2952" s="2"/>
      <c r="N2952" s="2"/>
      <c r="O2952" s="2"/>
      <c r="P2952" s="2"/>
      <c r="Q2952" s="5">
        <v>1008</v>
      </c>
      <c r="R2952" s="1" t="s">
        <v>2211</v>
      </c>
      <c r="S2952" s="1" t="s">
        <v>6614</v>
      </c>
      <c r="T2952" s="1" t="s">
        <v>22</v>
      </c>
      <c r="U2952" t="str">
        <f>VLOOKUP(E2952,[1]Report!$E$4:$T$4596,16,0)</f>
        <v>Move</v>
      </c>
    </row>
    <row r="2953" spans="1:21" x14ac:dyDescent="0.25">
      <c r="A2953" s="1" t="s">
        <v>6655</v>
      </c>
      <c r="B2953" s="1" t="s">
        <v>21</v>
      </c>
      <c r="C2953" s="1" t="s">
        <v>6612</v>
      </c>
      <c r="D2953" s="1" t="s">
        <v>3988</v>
      </c>
      <c r="E2953" s="1" t="s">
        <v>6613</v>
      </c>
      <c r="F2953" s="1" t="s">
        <v>6277</v>
      </c>
      <c r="G2953" s="2"/>
      <c r="H2953" s="5">
        <v>7647</v>
      </c>
      <c r="I2953" s="2"/>
      <c r="J2953" s="2"/>
      <c r="K2953" s="2"/>
      <c r="L2953" s="2"/>
      <c r="M2953" s="2"/>
      <c r="N2953" s="2"/>
      <c r="O2953" s="2"/>
      <c r="P2953" s="2"/>
      <c r="Q2953" s="5">
        <v>7647</v>
      </c>
      <c r="R2953" s="1" t="s">
        <v>2830</v>
      </c>
      <c r="S2953" s="1" t="s">
        <v>6614</v>
      </c>
      <c r="T2953" s="1" t="s">
        <v>22</v>
      </c>
      <c r="U2953" t="str">
        <f>VLOOKUP(E2953,[1]Report!$E$4:$T$4596,16,0)</f>
        <v>Move</v>
      </c>
    </row>
    <row r="2954" spans="1:21" x14ac:dyDescent="0.25">
      <c r="A2954" s="1" t="s">
        <v>6656</v>
      </c>
      <c r="B2954" s="1" t="s">
        <v>21</v>
      </c>
      <c r="C2954" s="1" t="s">
        <v>6612</v>
      </c>
      <c r="D2954" s="1" t="s">
        <v>3988</v>
      </c>
      <c r="E2954" s="1" t="s">
        <v>6613</v>
      </c>
      <c r="F2954" s="1" t="s">
        <v>6277</v>
      </c>
      <c r="G2954" s="2"/>
      <c r="H2954" s="5">
        <v>26716</v>
      </c>
      <c r="I2954" s="2"/>
      <c r="J2954" s="2"/>
      <c r="K2954" s="2"/>
      <c r="L2954" s="2"/>
      <c r="M2954" s="2"/>
      <c r="N2954" s="2"/>
      <c r="O2954" s="2"/>
      <c r="P2954" s="2"/>
      <c r="Q2954" s="5">
        <v>26716</v>
      </c>
      <c r="R2954" s="1" t="s">
        <v>1931</v>
      </c>
      <c r="S2954" s="1" t="s">
        <v>6614</v>
      </c>
      <c r="T2954" s="1" t="s">
        <v>22</v>
      </c>
      <c r="U2954" t="str">
        <f>VLOOKUP(E2954,[1]Report!$E$4:$T$4596,16,0)</f>
        <v>Move</v>
      </c>
    </row>
    <row r="2955" spans="1:21" x14ac:dyDescent="0.25">
      <c r="A2955" s="1" t="s">
        <v>6657</v>
      </c>
      <c r="B2955" s="1" t="s">
        <v>21</v>
      </c>
      <c r="C2955" s="1" t="s">
        <v>6612</v>
      </c>
      <c r="D2955" s="1" t="s">
        <v>3988</v>
      </c>
      <c r="E2955" s="1" t="s">
        <v>6613</v>
      </c>
      <c r="F2955" s="1" t="s">
        <v>6277</v>
      </c>
      <c r="G2955" s="2"/>
      <c r="H2955" s="5">
        <v>5412</v>
      </c>
      <c r="I2955" s="2"/>
      <c r="J2955" s="2"/>
      <c r="K2955" s="2"/>
      <c r="L2955" s="2"/>
      <c r="M2955" s="2"/>
      <c r="N2955" s="2"/>
      <c r="O2955" s="2"/>
      <c r="P2955" s="2"/>
      <c r="Q2955" s="5">
        <v>5412</v>
      </c>
      <c r="R2955" s="1" t="s">
        <v>2388</v>
      </c>
      <c r="S2955" s="1" t="s">
        <v>6614</v>
      </c>
      <c r="T2955" s="1" t="s">
        <v>22</v>
      </c>
      <c r="U2955" t="str">
        <f>VLOOKUP(E2955,[1]Report!$E$4:$T$4596,16,0)</f>
        <v>Move</v>
      </c>
    </row>
    <row r="2956" spans="1:21" x14ac:dyDescent="0.25">
      <c r="A2956" s="1" t="s">
        <v>6658</v>
      </c>
      <c r="B2956" s="1" t="s">
        <v>21</v>
      </c>
      <c r="C2956" s="1" t="s">
        <v>6612</v>
      </c>
      <c r="D2956" s="1" t="s">
        <v>3988</v>
      </c>
      <c r="E2956" s="1" t="s">
        <v>6613</v>
      </c>
      <c r="F2956" s="1" t="s">
        <v>6277</v>
      </c>
      <c r="G2956" s="2"/>
      <c r="H2956" s="2"/>
      <c r="I2956" s="5">
        <v>44091</v>
      </c>
      <c r="J2956" s="2"/>
      <c r="K2956" s="2"/>
      <c r="L2956" s="2"/>
      <c r="M2956" s="2"/>
      <c r="N2956" s="2"/>
      <c r="O2956" s="2"/>
      <c r="P2956" s="2"/>
      <c r="Q2956" s="5">
        <v>44091</v>
      </c>
      <c r="R2956" s="1" t="s">
        <v>419</v>
      </c>
      <c r="S2956" s="1" t="s">
        <v>6614</v>
      </c>
      <c r="T2956" s="1" t="s">
        <v>22</v>
      </c>
      <c r="U2956" t="str">
        <f>VLOOKUP(E2956,[1]Report!$E$4:$T$4596,16,0)</f>
        <v>Move</v>
      </c>
    </row>
    <row r="2957" spans="1:21" x14ac:dyDescent="0.25">
      <c r="A2957" s="1" t="s">
        <v>6659</v>
      </c>
      <c r="B2957" s="1" t="s">
        <v>21</v>
      </c>
      <c r="C2957" s="1" t="s">
        <v>6612</v>
      </c>
      <c r="D2957" s="1" t="s">
        <v>3988</v>
      </c>
      <c r="E2957" s="1" t="s">
        <v>6613</v>
      </c>
      <c r="F2957" s="1" t="s">
        <v>6277</v>
      </c>
      <c r="G2957" s="2"/>
      <c r="H2957" s="2"/>
      <c r="I2957" s="5">
        <v>7183</v>
      </c>
      <c r="J2957" s="2"/>
      <c r="K2957" s="2"/>
      <c r="L2957" s="2"/>
      <c r="M2957" s="2"/>
      <c r="N2957" s="2"/>
      <c r="O2957" s="2"/>
      <c r="P2957" s="2"/>
      <c r="Q2957" s="5">
        <v>7183</v>
      </c>
      <c r="R2957" s="1" t="s">
        <v>515</v>
      </c>
      <c r="S2957" s="1" t="s">
        <v>6614</v>
      </c>
      <c r="T2957" s="1" t="s">
        <v>22</v>
      </c>
      <c r="U2957" t="str">
        <f>VLOOKUP(E2957,[1]Report!$E$4:$T$4596,16,0)</f>
        <v>Move</v>
      </c>
    </row>
    <row r="2958" spans="1:21" x14ac:dyDescent="0.25">
      <c r="A2958" s="1" t="s">
        <v>6660</v>
      </c>
      <c r="B2958" s="1" t="s">
        <v>21</v>
      </c>
      <c r="C2958" s="1" t="s">
        <v>6612</v>
      </c>
      <c r="D2958" s="1" t="s">
        <v>3988</v>
      </c>
      <c r="E2958" s="1" t="s">
        <v>6613</v>
      </c>
      <c r="F2958" s="1" t="s">
        <v>6277</v>
      </c>
      <c r="G2958" s="2"/>
      <c r="H2958" s="2"/>
      <c r="I2958" s="5">
        <v>12153</v>
      </c>
      <c r="J2958" s="2"/>
      <c r="K2958" s="2"/>
      <c r="L2958" s="2"/>
      <c r="M2958" s="2"/>
      <c r="N2958" s="2"/>
      <c r="O2958" s="2"/>
      <c r="P2958" s="2"/>
      <c r="Q2958" s="5">
        <v>12153</v>
      </c>
      <c r="R2958" s="1" t="s">
        <v>1698</v>
      </c>
      <c r="S2958" s="1" t="s">
        <v>6614</v>
      </c>
      <c r="T2958" s="1" t="s">
        <v>22</v>
      </c>
      <c r="U2958" t="str">
        <f>VLOOKUP(E2958,[1]Report!$E$4:$T$4596,16,0)</f>
        <v>Move</v>
      </c>
    </row>
    <row r="2959" spans="1:21" x14ac:dyDescent="0.25">
      <c r="A2959" s="1" t="s">
        <v>6661</v>
      </c>
      <c r="B2959" s="1" t="s">
        <v>21</v>
      </c>
      <c r="C2959" s="1" t="s">
        <v>6612</v>
      </c>
      <c r="D2959" s="1" t="s">
        <v>3988</v>
      </c>
      <c r="E2959" s="1" t="s">
        <v>6613</v>
      </c>
      <c r="F2959" s="1" t="s">
        <v>6277</v>
      </c>
      <c r="G2959" s="2"/>
      <c r="H2959" s="2"/>
      <c r="I2959" s="5">
        <v>9861</v>
      </c>
      <c r="J2959" s="2"/>
      <c r="K2959" s="2"/>
      <c r="L2959" s="2"/>
      <c r="M2959" s="2"/>
      <c r="N2959" s="2"/>
      <c r="O2959" s="2"/>
      <c r="P2959" s="2"/>
      <c r="Q2959" s="5">
        <v>9861</v>
      </c>
      <c r="R2959" s="1" t="s">
        <v>1840</v>
      </c>
      <c r="S2959" s="1" t="s">
        <v>6614</v>
      </c>
      <c r="T2959" s="1" t="s">
        <v>22</v>
      </c>
      <c r="U2959" t="str">
        <f>VLOOKUP(E2959,[1]Report!$E$4:$T$4596,16,0)</f>
        <v>Move</v>
      </c>
    </row>
    <row r="2960" spans="1:21" x14ac:dyDescent="0.25">
      <c r="A2960" s="1" t="s">
        <v>6662</v>
      </c>
      <c r="B2960" s="1" t="s">
        <v>21</v>
      </c>
      <c r="C2960" s="1" t="s">
        <v>6612</v>
      </c>
      <c r="D2960" s="1" t="s">
        <v>3988</v>
      </c>
      <c r="E2960" s="1" t="s">
        <v>6613</v>
      </c>
      <c r="F2960" s="1" t="s">
        <v>6277</v>
      </c>
      <c r="G2960" s="2"/>
      <c r="H2960" s="2"/>
      <c r="I2960" s="5">
        <v>40742</v>
      </c>
      <c r="J2960" s="2"/>
      <c r="K2960" s="2"/>
      <c r="L2960" s="2"/>
      <c r="M2960" s="2"/>
      <c r="N2960" s="2"/>
      <c r="O2960" s="2"/>
      <c r="P2960" s="2"/>
      <c r="Q2960" s="5">
        <v>40742</v>
      </c>
      <c r="R2960" s="1" t="s">
        <v>1893</v>
      </c>
      <c r="S2960" s="1" t="s">
        <v>6614</v>
      </c>
      <c r="T2960" s="1" t="s">
        <v>22</v>
      </c>
      <c r="U2960" t="str">
        <f>VLOOKUP(E2960,[1]Report!$E$4:$T$4596,16,0)</f>
        <v>Move</v>
      </c>
    </row>
    <row r="2961" spans="1:21" x14ac:dyDescent="0.25">
      <c r="A2961" s="1" t="s">
        <v>6663</v>
      </c>
      <c r="B2961" s="1" t="s">
        <v>21</v>
      </c>
      <c r="C2961" s="1" t="s">
        <v>6612</v>
      </c>
      <c r="D2961" s="1" t="s">
        <v>3988</v>
      </c>
      <c r="E2961" s="1" t="s">
        <v>6613</v>
      </c>
      <c r="F2961" s="1" t="s">
        <v>6277</v>
      </c>
      <c r="G2961" s="2"/>
      <c r="H2961" s="2"/>
      <c r="I2961" s="5">
        <v>19154</v>
      </c>
      <c r="J2961" s="2"/>
      <c r="K2961" s="2"/>
      <c r="L2961" s="2"/>
      <c r="M2961" s="2"/>
      <c r="N2961" s="2"/>
      <c r="O2961" s="2"/>
      <c r="P2961" s="2"/>
      <c r="Q2961" s="5">
        <v>19154</v>
      </c>
      <c r="R2961" s="1" t="s">
        <v>1932</v>
      </c>
      <c r="S2961" s="1" t="s">
        <v>6614</v>
      </c>
      <c r="T2961" s="1" t="s">
        <v>22</v>
      </c>
      <c r="U2961" t="str">
        <f>VLOOKUP(E2961,[1]Report!$E$4:$T$4596,16,0)</f>
        <v>Move</v>
      </c>
    </row>
    <row r="2962" spans="1:21" x14ac:dyDescent="0.25">
      <c r="A2962" s="1" t="s">
        <v>6664</v>
      </c>
      <c r="B2962" s="1" t="s">
        <v>21</v>
      </c>
      <c r="C2962" s="1" t="s">
        <v>6612</v>
      </c>
      <c r="D2962" s="1" t="s">
        <v>3988</v>
      </c>
      <c r="E2962" s="1" t="s">
        <v>6613</v>
      </c>
      <c r="F2962" s="1" t="s">
        <v>6277</v>
      </c>
      <c r="G2962" s="2"/>
      <c r="H2962" s="2"/>
      <c r="I2962" s="5">
        <v>3398</v>
      </c>
      <c r="J2962" s="2"/>
      <c r="K2962" s="2"/>
      <c r="L2962" s="2"/>
      <c r="M2962" s="2"/>
      <c r="N2962" s="2"/>
      <c r="O2962" s="2"/>
      <c r="P2962" s="2"/>
      <c r="Q2962" s="5">
        <v>3398</v>
      </c>
      <c r="R2962" s="1" t="s">
        <v>2212</v>
      </c>
      <c r="S2962" s="1" t="s">
        <v>6614</v>
      </c>
      <c r="T2962" s="1" t="s">
        <v>22</v>
      </c>
      <c r="U2962" t="str">
        <f>VLOOKUP(E2962,[1]Report!$E$4:$T$4596,16,0)</f>
        <v>Move</v>
      </c>
    </row>
    <row r="2963" spans="1:21" x14ac:dyDescent="0.25">
      <c r="A2963" s="1" t="s">
        <v>6665</v>
      </c>
      <c r="B2963" s="1" t="s">
        <v>21</v>
      </c>
      <c r="C2963" s="1" t="s">
        <v>6612</v>
      </c>
      <c r="D2963" s="1" t="s">
        <v>3988</v>
      </c>
      <c r="E2963" s="1" t="s">
        <v>6613</v>
      </c>
      <c r="F2963" s="1" t="s">
        <v>6277</v>
      </c>
      <c r="G2963" s="2"/>
      <c r="H2963" s="2"/>
      <c r="I2963" s="5">
        <v>17845</v>
      </c>
      <c r="J2963" s="2"/>
      <c r="K2963" s="2"/>
      <c r="L2963" s="2"/>
      <c r="M2963" s="2"/>
      <c r="N2963" s="2"/>
      <c r="O2963" s="2"/>
      <c r="P2963" s="2"/>
      <c r="Q2963" s="5">
        <v>17845</v>
      </c>
      <c r="R2963" s="1" t="s">
        <v>2242</v>
      </c>
      <c r="S2963" s="1" t="s">
        <v>6614</v>
      </c>
      <c r="T2963" s="1" t="s">
        <v>22</v>
      </c>
      <c r="U2963" t="str">
        <f>VLOOKUP(E2963,[1]Report!$E$4:$T$4596,16,0)</f>
        <v>Move</v>
      </c>
    </row>
    <row r="2964" spans="1:21" x14ac:dyDescent="0.25">
      <c r="A2964" s="1" t="s">
        <v>6666</v>
      </c>
      <c r="B2964" s="1" t="s">
        <v>21</v>
      </c>
      <c r="C2964" s="1" t="s">
        <v>6612</v>
      </c>
      <c r="D2964" s="1" t="s">
        <v>3988</v>
      </c>
      <c r="E2964" s="1" t="s">
        <v>6613</v>
      </c>
      <c r="F2964" s="1" t="s">
        <v>6277</v>
      </c>
      <c r="G2964" s="2"/>
      <c r="H2964" s="2"/>
      <c r="I2964" s="5">
        <v>18419</v>
      </c>
      <c r="J2964" s="2"/>
      <c r="K2964" s="2"/>
      <c r="L2964" s="2"/>
      <c r="M2964" s="2"/>
      <c r="N2964" s="2"/>
      <c r="O2964" s="2"/>
      <c r="P2964" s="2"/>
      <c r="Q2964" s="5">
        <v>18419</v>
      </c>
      <c r="R2964" s="1" t="s">
        <v>2381</v>
      </c>
      <c r="S2964" s="1" t="s">
        <v>6614</v>
      </c>
      <c r="T2964" s="1" t="s">
        <v>22</v>
      </c>
      <c r="U2964" t="str">
        <f>VLOOKUP(E2964,[1]Report!$E$4:$T$4596,16,0)</f>
        <v>Move</v>
      </c>
    </row>
    <row r="2965" spans="1:21" x14ac:dyDescent="0.25">
      <c r="A2965" s="1" t="s">
        <v>6667</v>
      </c>
      <c r="B2965" s="1" t="s">
        <v>21</v>
      </c>
      <c r="C2965" s="1" t="s">
        <v>6612</v>
      </c>
      <c r="D2965" s="1" t="s">
        <v>3988</v>
      </c>
      <c r="E2965" s="1" t="s">
        <v>6613</v>
      </c>
      <c r="F2965" s="1" t="s">
        <v>6277</v>
      </c>
      <c r="G2965" s="2"/>
      <c r="H2965" s="2"/>
      <c r="I2965" s="5">
        <v>35629</v>
      </c>
      <c r="J2965" s="2"/>
      <c r="K2965" s="2"/>
      <c r="L2965" s="2"/>
      <c r="M2965" s="2"/>
      <c r="N2965" s="2"/>
      <c r="O2965" s="2"/>
      <c r="P2965" s="2"/>
      <c r="Q2965" s="5">
        <v>35629</v>
      </c>
      <c r="R2965" s="1" t="s">
        <v>2389</v>
      </c>
      <c r="S2965" s="1" t="s">
        <v>6614</v>
      </c>
      <c r="T2965" s="1" t="s">
        <v>22</v>
      </c>
      <c r="U2965" t="str">
        <f>VLOOKUP(E2965,[1]Report!$E$4:$T$4596,16,0)</f>
        <v>Move</v>
      </c>
    </row>
    <row r="2966" spans="1:21" x14ac:dyDescent="0.25">
      <c r="A2966" s="1" t="s">
        <v>6668</v>
      </c>
      <c r="B2966" s="1" t="s">
        <v>21</v>
      </c>
      <c r="C2966" s="1" t="s">
        <v>6612</v>
      </c>
      <c r="D2966" s="1" t="s">
        <v>3988</v>
      </c>
      <c r="E2966" s="1" t="s">
        <v>6613</v>
      </c>
      <c r="F2966" s="1" t="s">
        <v>6277</v>
      </c>
      <c r="G2966" s="2"/>
      <c r="H2966" s="2"/>
      <c r="I2966" s="5">
        <v>15586</v>
      </c>
      <c r="J2966" s="2"/>
      <c r="K2966" s="2"/>
      <c r="L2966" s="2"/>
      <c r="M2966" s="2"/>
      <c r="N2966" s="2"/>
      <c r="O2966" s="2"/>
      <c r="P2966" s="2"/>
      <c r="Q2966" s="5">
        <v>15586</v>
      </c>
      <c r="R2966" s="1" t="s">
        <v>2831</v>
      </c>
      <c r="S2966" s="1" t="s">
        <v>6614</v>
      </c>
      <c r="T2966" s="1" t="s">
        <v>22</v>
      </c>
      <c r="U2966" t="str">
        <f>VLOOKUP(E2966,[1]Report!$E$4:$T$4596,16,0)</f>
        <v>Move</v>
      </c>
    </row>
    <row r="2967" spans="1:21" x14ac:dyDescent="0.25">
      <c r="A2967" s="1" t="s">
        <v>6669</v>
      </c>
      <c r="B2967" s="1" t="s">
        <v>21</v>
      </c>
      <c r="C2967" s="1" t="s">
        <v>6612</v>
      </c>
      <c r="D2967" s="1" t="s">
        <v>3988</v>
      </c>
      <c r="E2967" s="1" t="s">
        <v>6613</v>
      </c>
      <c r="F2967" s="1" t="s">
        <v>6277</v>
      </c>
      <c r="G2967" s="2"/>
      <c r="H2967" s="2"/>
      <c r="I2967" s="5">
        <v>3181</v>
      </c>
      <c r="J2967" s="2"/>
      <c r="K2967" s="2"/>
      <c r="L2967" s="2"/>
      <c r="M2967" s="2"/>
      <c r="N2967" s="2"/>
      <c r="O2967" s="2"/>
      <c r="P2967" s="2"/>
      <c r="Q2967" s="5">
        <v>3181</v>
      </c>
      <c r="R2967" s="1" t="s">
        <v>2941</v>
      </c>
      <c r="S2967" s="1" t="s">
        <v>6614</v>
      </c>
      <c r="T2967" s="1" t="s">
        <v>22</v>
      </c>
      <c r="U2967" t="str">
        <f>VLOOKUP(E2967,[1]Report!$E$4:$T$4596,16,0)</f>
        <v>Move</v>
      </c>
    </row>
    <row r="2968" spans="1:21" x14ac:dyDescent="0.25">
      <c r="A2968" s="1" t="s">
        <v>6670</v>
      </c>
      <c r="B2968" s="1" t="s">
        <v>21</v>
      </c>
      <c r="C2968" s="1" t="s">
        <v>6612</v>
      </c>
      <c r="D2968" s="1" t="s">
        <v>3988</v>
      </c>
      <c r="E2968" s="1" t="s">
        <v>6613</v>
      </c>
      <c r="F2968" s="1" t="s">
        <v>6277</v>
      </c>
      <c r="G2968" s="2"/>
      <c r="H2968" s="2"/>
      <c r="I2968" s="2"/>
      <c r="J2968" s="5">
        <v>92335</v>
      </c>
      <c r="K2968" s="2"/>
      <c r="L2968" s="2"/>
      <c r="M2968" s="2"/>
      <c r="N2968" s="2"/>
      <c r="O2968" s="2"/>
      <c r="P2968" s="2"/>
      <c r="Q2968" s="5">
        <v>92335</v>
      </c>
      <c r="R2968" s="1" t="s">
        <v>420</v>
      </c>
      <c r="S2968" s="1" t="s">
        <v>6614</v>
      </c>
      <c r="T2968" s="1" t="s">
        <v>22</v>
      </c>
      <c r="U2968" t="str">
        <f>VLOOKUP(E2968,[1]Report!$E$4:$T$4596,16,0)</f>
        <v>Move</v>
      </c>
    </row>
    <row r="2969" spans="1:21" x14ac:dyDescent="0.25">
      <c r="A2969" s="1" t="s">
        <v>6671</v>
      </c>
      <c r="B2969" s="1" t="s">
        <v>21</v>
      </c>
      <c r="C2969" s="1" t="s">
        <v>6612</v>
      </c>
      <c r="D2969" s="1" t="s">
        <v>3988</v>
      </c>
      <c r="E2969" s="1" t="s">
        <v>6613</v>
      </c>
      <c r="F2969" s="1" t="s">
        <v>6277</v>
      </c>
      <c r="G2969" s="2"/>
      <c r="H2969" s="2"/>
      <c r="I2969" s="2"/>
      <c r="J2969" s="5">
        <v>20473</v>
      </c>
      <c r="K2969" s="2"/>
      <c r="L2969" s="2"/>
      <c r="M2969" s="2"/>
      <c r="N2969" s="2"/>
      <c r="O2969" s="2"/>
      <c r="P2969" s="2"/>
      <c r="Q2969" s="5">
        <v>20473</v>
      </c>
      <c r="R2969" s="1" t="s">
        <v>516</v>
      </c>
      <c r="S2969" s="1" t="s">
        <v>6614</v>
      </c>
      <c r="T2969" s="1" t="s">
        <v>22</v>
      </c>
      <c r="U2969" t="str">
        <f>VLOOKUP(E2969,[1]Report!$E$4:$T$4596,16,0)</f>
        <v>Move</v>
      </c>
    </row>
    <row r="2970" spans="1:21" x14ac:dyDescent="0.25">
      <c r="A2970" s="1" t="s">
        <v>6672</v>
      </c>
      <c r="B2970" s="1" t="s">
        <v>21</v>
      </c>
      <c r="C2970" s="1" t="s">
        <v>6612</v>
      </c>
      <c r="D2970" s="1" t="s">
        <v>3988</v>
      </c>
      <c r="E2970" s="1" t="s">
        <v>6613</v>
      </c>
      <c r="F2970" s="1" t="s">
        <v>6277</v>
      </c>
      <c r="G2970" s="2"/>
      <c r="H2970" s="2"/>
      <c r="I2970" s="2"/>
      <c r="J2970" s="5">
        <v>36166</v>
      </c>
      <c r="K2970" s="2"/>
      <c r="L2970" s="2"/>
      <c r="M2970" s="2"/>
      <c r="N2970" s="2"/>
      <c r="O2970" s="2"/>
      <c r="P2970" s="2"/>
      <c r="Q2970" s="5">
        <v>36166</v>
      </c>
      <c r="R2970" s="1" t="s">
        <v>1699</v>
      </c>
      <c r="S2970" s="1" t="s">
        <v>6614</v>
      </c>
      <c r="T2970" s="1" t="s">
        <v>22</v>
      </c>
      <c r="U2970" t="str">
        <f>VLOOKUP(E2970,[1]Report!$E$4:$T$4596,16,0)</f>
        <v>Move</v>
      </c>
    </row>
    <row r="2971" spans="1:21" x14ac:dyDescent="0.25">
      <c r="A2971" s="1" t="s">
        <v>6673</v>
      </c>
      <c r="B2971" s="1" t="s">
        <v>21</v>
      </c>
      <c r="C2971" s="1" t="s">
        <v>6612</v>
      </c>
      <c r="D2971" s="1" t="s">
        <v>3988</v>
      </c>
      <c r="E2971" s="1" t="s">
        <v>6613</v>
      </c>
      <c r="F2971" s="1" t="s">
        <v>6277</v>
      </c>
      <c r="G2971" s="2"/>
      <c r="H2971" s="2"/>
      <c r="I2971" s="2"/>
      <c r="J2971" s="5">
        <v>25939</v>
      </c>
      <c r="K2971" s="2"/>
      <c r="L2971" s="2"/>
      <c r="M2971" s="2"/>
      <c r="N2971" s="2"/>
      <c r="O2971" s="2"/>
      <c r="P2971" s="2"/>
      <c r="Q2971" s="5">
        <v>25939</v>
      </c>
      <c r="R2971" s="1" t="s">
        <v>1841</v>
      </c>
      <c r="S2971" s="1" t="s">
        <v>6614</v>
      </c>
      <c r="T2971" s="1" t="s">
        <v>22</v>
      </c>
      <c r="U2971" t="str">
        <f>VLOOKUP(E2971,[1]Report!$E$4:$T$4596,16,0)</f>
        <v>Move</v>
      </c>
    </row>
    <row r="2972" spans="1:21" x14ac:dyDescent="0.25">
      <c r="A2972" s="1" t="s">
        <v>6674</v>
      </c>
      <c r="B2972" s="1" t="s">
        <v>21</v>
      </c>
      <c r="C2972" s="1" t="s">
        <v>6612</v>
      </c>
      <c r="D2972" s="1" t="s">
        <v>3988</v>
      </c>
      <c r="E2972" s="1" t="s">
        <v>6613</v>
      </c>
      <c r="F2972" s="1" t="s">
        <v>6277</v>
      </c>
      <c r="G2972" s="2"/>
      <c r="H2972" s="2"/>
      <c r="I2972" s="2"/>
      <c r="J2972" s="5">
        <v>112498</v>
      </c>
      <c r="K2972" s="2"/>
      <c r="L2972" s="2"/>
      <c r="M2972" s="2"/>
      <c r="N2972" s="2"/>
      <c r="O2972" s="2"/>
      <c r="P2972" s="2"/>
      <c r="Q2972" s="5">
        <v>112498</v>
      </c>
      <c r="R2972" s="1" t="s">
        <v>1894</v>
      </c>
      <c r="S2972" s="1" t="s">
        <v>6614</v>
      </c>
      <c r="T2972" s="1" t="s">
        <v>22</v>
      </c>
      <c r="U2972" t="str">
        <f>VLOOKUP(E2972,[1]Report!$E$4:$T$4596,16,0)</f>
        <v>Move</v>
      </c>
    </row>
    <row r="2973" spans="1:21" x14ac:dyDescent="0.25">
      <c r="A2973" s="1" t="s">
        <v>6675</v>
      </c>
      <c r="B2973" s="1" t="s">
        <v>21</v>
      </c>
      <c r="C2973" s="1" t="s">
        <v>6612</v>
      </c>
      <c r="D2973" s="1" t="s">
        <v>3988</v>
      </c>
      <c r="E2973" s="1" t="s">
        <v>6613</v>
      </c>
      <c r="F2973" s="1" t="s">
        <v>6277</v>
      </c>
      <c r="G2973" s="2"/>
      <c r="H2973" s="2"/>
      <c r="I2973" s="2"/>
      <c r="J2973" s="5">
        <v>58638</v>
      </c>
      <c r="K2973" s="2"/>
      <c r="L2973" s="2"/>
      <c r="M2973" s="2"/>
      <c r="N2973" s="2"/>
      <c r="O2973" s="2"/>
      <c r="P2973" s="2"/>
      <c r="Q2973" s="5">
        <v>58638</v>
      </c>
      <c r="R2973" s="1" t="s">
        <v>2390</v>
      </c>
      <c r="S2973" s="1" t="s">
        <v>6614</v>
      </c>
      <c r="T2973" s="1" t="s">
        <v>22</v>
      </c>
      <c r="U2973" t="str">
        <f>VLOOKUP(E2973,[1]Report!$E$4:$T$4596,16,0)</f>
        <v>Move</v>
      </c>
    </row>
    <row r="2974" spans="1:21" x14ac:dyDescent="0.25">
      <c r="A2974" s="1" t="s">
        <v>6676</v>
      </c>
      <c r="B2974" s="1" t="s">
        <v>21</v>
      </c>
      <c r="C2974" s="1" t="s">
        <v>6612</v>
      </c>
      <c r="D2974" s="1" t="s">
        <v>3988</v>
      </c>
      <c r="E2974" s="1" t="s">
        <v>6613</v>
      </c>
      <c r="F2974" s="1" t="s">
        <v>6277</v>
      </c>
      <c r="G2974" s="2"/>
      <c r="H2974" s="2"/>
      <c r="I2974" s="2"/>
      <c r="J2974" s="5">
        <v>14763</v>
      </c>
      <c r="K2974" s="2"/>
      <c r="L2974" s="2"/>
      <c r="M2974" s="2"/>
      <c r="N2974" s="2"/>
      <c r="O2974" s="2"/>
      <c r="P2974" s="2"/>
      <c r="Q2974" s="5">
        <v>14763</v>
      </c>
      <c r="R2974" s="1" t="s">
        <v>1933</v>
      </c>
      <c r="S2974" s="1" t="s">
        <v>6614</v>
      </c>
      <c r="T2974" s="1" t="s">
        <v>22</v>
      </c>
      <c r="U2974" t="str">
        <f>VLOOKUP(E2974,[1]Report!$E$4:$T$4596,16,0)</f>
        <v>Move</v>
      </c>
    </row>
    <row r="2975" spans="1:21" x14ac:dyDescent="0.25">
      <c r="A2975" s="1" t="s">
        <v>6677</v>
      </c>
      <c r="B2975" s="1" t="s">
        <v>21</v>
      </c>
      <c r="C2975" s="1" t="s">
        <v>6612</v>
      </c>
      <c r="D2975" s="1" t="s">
        <v>3988</v>
      </c>
      <c r="E2975" s="1" t="s">
        <v>6613</v>
      </c>
      <c r="F2975" s="1" t="s">
        <v>6277</v>
      </c>
      <c r="G2975" s="2"/>
      <c r="H2975" s="2"/>
      <c r="I2975" s="2"/>
      <c r="J2975" s="5">
        <v>7176</v>
      </c>
      <c r="K2975" s="2"/>
      <c r="L2975" s="2"/>
      <c r="M2975" s="2"/>
      <c r="N2975" s="2"/>
      <c r="O2975" s="2"/>
      <c r="P2975" s="2"/>
      <c r="Q2975" s="5">
        <v>7176</v>
      </c>
      <c r="R2975" s="1" t="s">
        <v>2213</v>
      </c>
      <c r="S2975" s="1" t="s">
        <v>6614</v>
      </c>
      <c r="T2975" s="1" t="s">
        <v>22</v>
      </c>
      <c r="U2975" t="str">
        <f>VLOOKUP(E2975,[1]Report!$E$4:$T$4596,16,0)</f>
        <v>Move</v>
      </c>
    </row>
    <row r="2976" spans="1:21" x14ac:dyDescent="0.25">
      <c r="A2976" s="1" t="s">
        <v>6678</v>
      </c>
      <c r="B2976" s="1" t="s">
        <v>21</v>
      </c>
      <c r="C2976" s="1" t="s">
        <v>6612</v>
      </c>
      <c r="D2976" s="1" t="s">
        <v>3988</v>
      </c>
      <c r="E2976" s="1" t="s">
        <v>6613</v>
      </c>
      <c r="F2976" s="1" t="s">
        <v>6277</v>
      </c>
      <c r="G2976" s="2"/>
      <c r="H2976" s="2"/>
      <c r="I2976" s="2"/>
      <c r="J2976" s="5">
        <v>44135</v>
      </c>
      <c r="K2976" s="2"/>
      <c r="L2976" s="2"/>
      <c r="M2976" s="2"/>
      <c r="N2976" s="2"/>
      <c r="O2976" s="2"/>
      <c r="P2976" s="2"/>
      <c r="Q2976" s="5">
        <v>44135</v>
      </c>
      <c r="R2976" s="1" t="s">
        <v>2243</v>
      </c>
      <c r="S2976" s="1" t="s">
        <v>6614</v>
      </c>
      <c r="T2976" s="1" t="s">
        <v>22</v>
      </c>
      <c r="U2976" t="str">
        <f>VLOOKUP(E2976,[1]Report!$E$4:$T$4596,16,0)</f>
        <v>Move</v>
      </c>
    </row>
    <row r="2977" spans="1:21" x14ac:dyDescent="0.25">
      <c r="A2977" s="1" t="s">
        <v>6679</v>
      </c>
      <c r="B2977" s="1" t="s">
        <v>21</v>
      </c>
      <c r="C2977" s="1" t="s">
        <v>6612</v>
      </c>
      <c r="D2977" s="1" t="s">
        <v>3988</v>
      </c>
      <c r="E2977" s="1" t="s">
        <v>6613</v>
      </c>
      <c r="F2977" s="1" t="s">
        <v>6277</v>
      </c>
      <c r="G2977" s="2"/>
      <c r="H2977" s="2"/>
      <c r="I2977" s="2"/>
      <c r="J2977" s="5">
        <v>63047</v>
      </c>
      <c r="K2977" s="2"/>
      <c r="L2977" s="2"/>
      <c r="M2977" s="2"/>
      <c r="N2977" s="2"/>
      <c r="O2977" s="2"/>
      <c r="P2977" s="2"/>
      <c r="Q2977" s="5">
        <v>63047</v>
      </c>
      <c r="R2977" s="1" t="s">
        <v>2382</v>
      </c>
      <c r="S2977" s="1" t="s">
        <v>6614</v>
      </c>
      <c r="T2977" s="1" t="s">
        <v>22</v>
      </c>
      <c r="U2977" t="str">
        <f>VLOOKUP(E2977,[1]Report!$E$4:$T$4596,16,0)</f>
        <v>Move</v>
      </c>
    </row>
    <row r="2978" spans="1:21" x14ac:dyDescent="0.25">
      <c r="A2978" s="1" t="s">
        <v>6680</v>
      </c>
      <c r="B2978" s="1" t="s">
        <v>21</v>
      </c>
      <c r="C2978" s="1" t="s">
        <v>6612</v>
      </c>
      <c r="D2978" s="1" t="s">
        <v>3988</v>
      </c>
      <c r="E2978" s="1" t="s">
        <v>6613</v>
      </c>
      <c r="F2978" s="1" t="s">
        <v>6277</v>
      </c>
      <c r="G2978" s="2"/>
      <c r="H2978" s="2"/>
      <c r="I2978" s="2"/>
      <c r="J2978" s="5">
        <v>22446</v>
      </c>
      <c r="K2978" s="2"/>
      <c r="L2978" s="2"/>
      <c r="M2978" s="2"/>
      <c r="N2978" s="2"/>
      <c r="O2978" s="2"/>
      <c r="P2978" s="2"/>
      <c r="Q2978" s="5">
        <v>22446</v>
      </c>
      <c r="R2978" s="1" t="s">
        <v>2832</v>
      </c>
      <c r="S2978" s="1" t="s">
        <v>6614</v>
      </c>
      <c r="T2978" s="1" t="s">
        <v>22</v>
      </c>
      <c r="U2978" t="str">
        <f>VLOOKUP(E2978,[1]Report!$E$4:$T$4596,16,0)</f>
        <v>Move</v>
      </c>
    </row>
    <row r="2979" spans="1:21" x14ac:dyDescent="0.25">
      <c r="A2979" s="1" t="s">
        <v>6681</v>
      </c>
      <c r="B2979" s="1" t="s">
        <v>21</v>
      </c>
      <c r="C2979" s="1" t="s">
        <v>6612</v>
      </c>
      <c r="D2979" s="1" t="s">
        <v>3988</v>
      </c>
      <c r="E2979" s="1" t="s">
        <v>6613</v>
      </c>
      <c r="F2979" s="1" t="s">
        <v>6277</v>
      </c>
      <c r="G2979" s="2"/>
      <c r="H2979" s="2"/>
      <c r="I2979" s="2"/>
      <c r="J2979" s="5">
        <v>8284</v>
      </c>
      <c r="K2979" s="2"/>
      <c r="L2979" s="2"/>
      <c r="M2979" s="2"/>
      <c r="N2979" s="2"/>
      <c r="O2979" s="2"/>
      <c r="P2979" s="2"/>
      <c r="Q2979" s="5">
        <v>8284</v>
      </c>
      <c r="R2979" s="1" t="s">
        <v>2942</v>
      </c>
      <c r="S2979" s="1" t="s">
        <v>6614</v>
      </c>
      <c r="T2979" s="1" t="s">
        <v>22</v>
      </c>
      <c r="U2979" t="str">
        <f>VLOOKUP(E2979,[1]Report!$E$4:$T$4596,16,0)</f>
        <v>Move</v>
      </c>
    </row>
    <row r="2980" spans="1:21" x14ac:dyDescent="0.25">
      <c r="A2980" s="1" t="s">
        <v>6682</v>
      </c>
      <c r="B2980" s="1" t="s">
        <v>21</v>
      </c>
      <c r="C2980" s="1" t="s">
        <v>6612</v>
      </c>
      <c r="D2980" s="1" t="s">
        <v>3988</v>
      </c>
      <c r="E2980" s="1" t="s">
        <v>6613</v>
      </c>
      <c r="F2980" s="1" t="s">
        <v>6277</v>
      </c>
      <c r="G2980" s="2"/>
      <c r="H2980" s="2"/>
      <c r="I2980" s="2"/>
      <c r="J2980" s="2"/>
      <c r="K2980" s="5">
        <v>113007</v>
      </c>
      <c r="L2980" s="2"/>
      <c r="M2980" s="2"/>
      <c r="N2980" s="2"/>
      <c r="O2980" s="2"/>
      <c r="P2980" s="2"/>
      <c r="Q2980" s="5">
        <v>113007</v>
      </c>
      <c r="R2980" s="1" t="s">
        <v>421</v>
      </c>
      <c r="S2980" s="1" t="s">
        <v>6614</v>
      </c>
      <c r="T2980" s="1" t="s">
        <v>22</v>
      </c>
      <c r="U2980" t="str">
        <f>VLOOKUP(E2980,[1]Report!$E$4:$T$4596,16,0)</f>
        <v>Move</v>
      </c>
    </row>
    <row r="2981" spans="1:21" x14ac:dyDescent="0.25">
      <c r="A2981" s="1" t="s">
        <v>6683</v>
      </c>
      <c r="B2981" s="1" t="s">
        <v>21</v>
      </c>
      <c r="C2981" s="1" t="s">
        <v>6612</v>
      </c>
      <c r="D2981" s="1" t="s">
        <v>3988</v>
      </c>
      <c r="E2981" s="1" t="s">
        <v>6613</v>
      </c>
      <c r="F2981" s="1" t="s">
        <v>6277</v>
      </c>
      <c r="G2981" s="2"/>
      <c r="H2981" s="2"/>
      <c r="I2981" s="2"/>
      <c r="J2981" s="2"/>
      <c r="K2981" s="5">
        <v>18429</v>
      </c>
      <c r="L2981" s="2"/>
      <c r="M2981" s="2"/>
      <c r="N2981" s="2"/>
      <c r="O2981" s="2"/>
      <c r="P2981" s="2"/>
      <c r="Q2981" s="5">
        <v>18429</v>
      </c>
      <c r="R2981" s="1" t="s">
        <v>517</v>
      </c>
      <c r="S2981" s="1" t="s">
        <v>6614</v>
      </c>
      <c r="T2981" s="1" t="s">
        <v>22</v>
      </c>
      <c r="U2981" t="str">
        <f>VLOOKUP(E2981,[1]Report!$E$4:$T$4596,16,0)</f>
        <v>Move</v>
      </c>
    </row>
    <row r="2982" spans="1:21" x14ac:dyDescent="0.25">
      <c r="A2982" s="1" t="s">
        <v>6684</v>
      </c>
      <c r="B2982" s="1" t="s">
        <v>21</v>
      </c>
      <c r="C2982" s="1" t="s">
        <v>6612</v>
      </c>
      <c r="D2982" s="1" t="s">
        <v>3988</v>
      </c>
      <c r="E2982" s="1" t="s">
        <v>6613</v>
      </c>
      <c r="F2982" s="1" t="s">
        <v>6277</v>
      </c>
      <c r="G2982" s="2"/>
      <c r="H2982" s="2"/>
      <c r="I2982" s="2"/>
      <c r="J2982" s="2"/>
      <c r="K2982" s="5">
        <v>29952</v>
      </c>
      <c r="L2982" s="2"/>
      <c r="M2982" s="2"/>
      <c r="N2982" s="2"/>
      <c r="O2982" s="2"/>
      <c r="P2982" s="2"/>
      <c r="Q2982" s="5">
        <v>29952</v>
      </c>
      <c r="R2982" s="1" t="s">
        <v>1700</v>
      </c>
      <c r="S2982" s="1" t="s">
        <v>6614</v>
      </c>
      <c r="T2982" s="1" t="s">
        <v>22</v>
      </c>
      <c r="U2982" t="str">
        <f>VLOOKUP(E2982,[1]Report!$E$4:$T$4596,16,0)</f>
        <v>Move</v>
      </c>
    </row>
    <row r="2983" spans="1:21" x14ac:dyDescent="0.25">
      <c r="A2983" s="1" t="s">
        <v>6685</v>
      </c>
      <c r="B2983" s="1" t="s">
        <v>21</v>
      </c>
      <c r="C2983" s="1" t="s">
        <v>6612</v>
      </c>
      <c r="D2983" s="1" t="s">
        <v>3988</v>
      </c>
      <c r="E2983" s="1" t="s">
        <v>6613</v>
      </c>
      <c r="F2983" s="1" t="s">
        <v>6277</v>
      </c>
      <c r="G2983" s="2"/>
      <c r="H2983" s="2"/>
      <c r="I2983" s="2"/>
      <c r="J2983" s="2"/>
      <c r="K2983" s="5">
        <v>37975</v>
      </c>
      <c r="L2983" s="2"/>
      <c r="M2983" s="2"/>
      <c r="N2983" s="2"/>
      <c r="O2983" s="2"/>
      <c r="P2983" s="2"/>
      <c r="Q2983" s="5">
        <v>37975</v>
      </c>
      <c r="R2983" s="1" t="s">
        <v>1842</v>
      </c>
      <c r="S2983" s="1" t="s">
        <v>6614</v>
      </c>
      <c r="T2983" s="1" t="s">
        <v>22</v>
      </c>
      <c r="U2983" t="str">
        <f>VLOOKUP(E2983,[1]Report!$E$4:$T$4596,16,0)</f>
        <v>Move</v>
      </c>
    </row>
    <row r="2984" spans="1:21" x14ac:dyDescent="0.25">
      <c r="A2984" s="1" t="s">
        <v>6686</v>
      </c>
      <c r="B2984" s="1" t="s">
        <v>21</v>
      </c>
      <c r="C2984" s="1" t="s">
        <v>6612</v>
      </c>
      <c r="D2984" s="1" t="s">
        <v>3988</v>
      </c>
      <c r="E2984" s="1" t="s">
        <v>6613</v>
      </c>
      <c r="F2984" s="1" t="s">
        <v>6277</v>
      </c>
      <c r="G2984" s="2"/>
      <c r="H2984" s="2"/>
      <c r="I2984" s="2"/>
      <c r="J2984" s="2"/>
      <c r="K2984" s="5">
        <v>116396</v>
      </c>
      <c r="L2984" s="2"/>
      <c r="M2984" s="2"/>
      <c r="N2984" s="2"/>
      <c r="O2984" s="2"/>
      <c r="P2984" s="2"/>
      <c r="Q2984" s="5">
        <v>116396</v>
      </c>
      <c r="R2984" s="1" t="s">
        <v>1895</v>
      </c>
      <c r="S2984" s="1" t="s">
        <v>6614</v>
      </c>
      <c r="T2984" s="1" t="s">
        <v>22</v>
      </c>
      <c r="U2984" t="str">
        <f>VLOOKUP(E2984,[1]Report!$E$4:$T$4596,16,0)</f>
        <v>Move</v>
      </c>
    </row>
    <row r="2985" spans="1:21" x14ac:dyDescent="0.25">
      <c r="A2985" s="1" t="s">
        <v>6687</v>
      </c>
      <c r="B2985" s="1" t="s">
        <v>21</v>
      </c>
      <c r="C2985" s="1" t="s">
        <v>6612</v>
      </c>
      <c r="D2985" s="1" t="s">
        <v>3988</v>
      </c>
      <c r="E2985" s="1" t="s">
        <v>6613</v>
      </c>
      <c r="F2985" s="1" t="s">
        <v>6277</v>
      </c>
      <c r="G2985" s="2"/>
      <c r="H2985" s="2"/>
      <c r="I2985" s="2"/>
      <c r="J2985" s="2"/>
      <c r="K2985" s="5">
        <v>27797</v>
      </c>
      <c r="L2985" s="2"/>
      <c r="M2985" s="2"/>
      <c r="N2985" s="2"/>
      <c r="O2985" s="2"/>
      <c r="P2985" s="2"/>
      <c r="Q2985" s="5">
        <v>27797</v>
      </c>
      <c r="R2985" s="1" t="s">
        <v>1934</v>
      </c>
      <c r="S2985" s="1" t="s">
        <v>6614</v>
      </c>
      <c r="T2985" s="1" t="s">
        <v>22</v>
      </c>
      <c r="U2985" t="str">
        <f>VLOOKUP(E2985,[1]Report!$E$4:$T$4596,16,0)</f>
        <v>Move</v>
      </c>
    </row>
    <row r="2986" spans="1:21" x14ac:dyDescent="0.25">
      <c r="A2986" s="1" t="s">
        <v>6688</v>
      </c>
      <c r="B2986" s="1" t="s">
        <v>21</v>
      </c>
      <c r="C2986" s="1" t="s">
        <v>6612</v>
      </c>
      <c r="D2986" s="1" t="s">
        <v>3988</v>
      </c>
      <c r="E2986" s="1" t="s">
        <v>6613</v>
      </c>
      <c r="F2986" s="1" t="s">
        <v>6277</v>
      </c>
      <c r="G2986" s="2"/>
      <c r="H2986" s="2"/>
      <c r="I2986" s="2"/>
      <c r="J2986" s="2"/>
      <c r="K2986" s="5">
        <v>14591</v>
      </c>
      <c r="L2986" s="2"/>
      <c r="M2986" s="2"/>
      <c r="N2986" s="2"/>
      <c r="O2986" s="2"/>
      <c r="P2986" s="2"/>
      <c r="Q2986" s="5">
        <v>14591</v>
      </c>
      <c r="R2986" s="1" t="s">
        <v>2214</v>
      </c>
      <c r="S2986" s="1" t="s">
        <v>6614</v>
      </c>
      <c r="T2986" s="1" t="s">
        <v>22</v>
      </c>
      <c r="U2986" t="str">
        <f>VLOOKUP(E2986,[1]Report!$E$4:$T$4596,16,0)</f>
        <v>Move</v>
      </c>
    </row>
    <row r="2987" spans="1:21" x14ac:dyDescent="0.25">
      <c r="A2987" s="1" t="s">
        <v>6689</v>
      </c>
      <c r="B2987" s="1" t="s">
        <v>21</v>
      </c>
      <c r="C2987" s="1" t="s">
        <v>6612</v>
      </c>
      <c r="D2987" s="1" t="s">
        <v>3988</v>
      </c>
      <c r="E2987" s="1" t="s">
        <v>6613</v>
      </c>
      <c r="F2987" s="1" t="s">
        <v>6277</v>
      </c>
      <c r="G2987" s="2"/>
      <c r="H2987" s="2"/>
      <c r="I2987" s="2"/>
      <c r="J2987" s="2"/>
      <c r="K2987" s="5">
        <v>109210</v>
      </c>
      <c r="L2987" s="2"/>
      <c r="M2987" s="2"/>
      <c r="N2987" s="2"/>
      <c r="O2987" s="2"/>
      <c r="P2987" s="2"/>
      <c r="Q2987" s="5">
        <v>109210</v>
      </c>
      <c r="R2987" s="1" t="s">
        <v>2383</v>
      </c>
      <c r="S2987" s="1" t="s">
        <v>6614</v>
      </c>
      <c r="T2987" s="1" t="s">
        <v>22</v>
      </c>
      <c r="U2987" t="str">
        <f>VLOOKUP(E2987,[1]Report!$E$4:$T$4596,16,0)</f>
        <v>Move</v>
      </c>
    </row>
    <row r="2988" spans="1:21" x14ac:dyDescent="0.25">
      <c r="A2988" s="1" t="s">
        <v>6690</v>
      </c>
      <c r="B2988" s="1" t="s">
        <v>21</v>
      </c>
      <c r="C2988" s="1" t="s">
        <v>6612</v>
      </c>
      <c r="D2988" s="1" t="s">
        <v>3988</v>
      </c>
      <c r="E2988" s="1" t="s">
        <v>6613</v>
      </c>
      <c r="F2988" s="1" t="s">
        <v>6277</v>
      </c>
      <c r="G2988" s="2"/>
      <c r="H2988" s="2"/>
      <c r="I2988" s="2"/>
      <c r="J2988" s="2"/>
      <c r="K2988" s="5">
        <v>141843</v>
      </c>
      <c r="L2988" s="2"/>
      <c r="M2988" s="2"/>
      <c r="N2988" s="2"/>
      <c r="O2988" s="2"/>
      <c r="P2988" s="2"/>
      <c r="Q2988" s="5">
        <v>141843</v>
      </c>
      <c r="R2988" s="1" t="s">
        <v>2391</v>
      </c>
      <c r="S2988" s="1" t="s">
        <v>6614</v>
      </c>
      <c r="T2988" s="1" t="s">
        <v>22</v>
      </c>
      <c r="U2988" t="str">
        <f>VLOOKUP(E2988,[1]Report!$E$4:$T$4596,16,0)</f>
        <v>Move</v>
      </c>
    </row>
    <row r="2989" spans="1:21" x14ac:dyDescent="0.25">
      <c r="A2989" s="1" t="s">
        <v>6691</v>
      </c>
      <c r="B2989" s="1" t="s">
        <v>21</v>
      </c>
      <c r="C2989" s="1" t="s">
        <v>6612</v>
      </c>
      <c r="D2989" s="1" t="s">
        <v>3988</v>
      </c>
      <c r="E2989" s="1" t="s">
        <v>6613</v>
      </c>
      <c r="F2989" s="1" t="s">
        <v>6277</v>
      </c>
      <c r="G2989" s="2"/>
      <c r="H2989" s="2"/>
      <c r="I2989" s="2"/>
      <c r="J2989" s="2"/>
      <c r="K2989" s="5">
        <v>19933</v>
      </c>
      <c r="L2989" s="2"/>
      <c r="M2989" s="2"/>
      <c r="N2989" s="2"/>
      <c r="O2989" s="2"/>
      <c r="P2989" s="2"/>
      <c r="Q2989" s="5">
        <v>19933</v>
      </c>
      <c r="R2989" s="1" t="s">
        <v>2833</v>
      </c>
      <c r="S2989" s="1" t="s">
        <v>6614</v>
      </c>
      <c r="T2989" s="1" t="s">
        <v>22</v>
      </c>
      <c r="U2989" t="str">
        <f>VLOOKUP(E2989,[1]Report!$E$4:$T$4596,16,0)</f>
        <v>Move</v>
      </c>
    </row>
    <row r="2990" spans="1:21" x14ac:dyDescent="0.25">
      <c r="A2990" s="1" t="s">
        <v>6692</v>
      </c>
      <c r="B2990" s="1" t="s">
        <v>21</v>
      </c>
      <c r="C2990" s="1" t="s">
        <v>6612</v>
      </c>
      <c r="D2990" s="1" t="s">
        <v>3988</v>
      </c>
      <c r="E2990" s="1" t="s">
        <v>6613</v>
      </c>
      <c r="F2990" s="1" t="s">
        <v>6277</v>
      </c>
      <c r="G2990" s="2"/>
      <c r="H2990" s="2"/>
      <c r="I2990" s="2"/>
      <c r="J2990" s="2"/>
      <c r="K2990" s="5">
        <v>32236</v>
      </c>
      <c r="L2990" s="2"/>
      <c r="M2990" s="2"/>
      <c r="N2990" s="2"/>
      <c r="O2990" s="2"/>
      <c r="P2990" s="2"/>
      <c r="Q2990" s="5">
        <v>32236</v>
      </c>
      <c r="R2990" s="1" t="s">
        <v>2943</v>
      </c>
      <c r="S2990" s="1" t="s">
        <v>6614</v>
      </c>
      <c r="T2990" s="1" t="s">
        <v>22</v>
      </c>
      <c r="U2990" t="str">
        <f>VLOOKUP(E2990,[1]Report!$E$4:$T$4596,16,0)</f>
        <v>Move</v>
      </c>
    </row>
    <row r="2991" spans="1:21" x14ac:dyDescent="0.25">
      <c r="A2991" s="1" t="s">
        <v>6693</v>
      </c>
      <c r="B2991" s="1" t="s">
        <v>21</v>
      </c>
      <c r="C2991" s="1" t="s">
        <v>6612</v>
      </c>
      <c r="D2991" s="1" t="s">
        <v>3988</v>
      </c>
      <c r="E2991" s="1" t="s">
        <v>6613</v>
      </c>
      <c r="F2991" s="1" t="s">
        <v>6277</v>
      </c>
      <c r="G2991" s="2"/>
      <c r="H2991" s="2"/>
      <c r="I2991" s="2"/>
      <c r="J2991" s="2"/>
      <c r="K2991" s="5">
        <v>63242</v>
      </c>
      <c r="L2991" s="2"/>
      <c r="M2991" s="2"/>
      <c r="N2991" s="2"/>
      <c r="O2991" s="2"/>
      <c r="P2991" s="2"/>
      <c r="Q2991" s="5">
        <v>63242</v>
      </c>
      <c r="R2991" s="1" t="s">
        <v>2972</v>
      </c>
      <c r="S2991" s="1" t="s">
        <v>6614</v>
      </c>
      <c r="T2991" s="1" t="s">
        <v>22</v>
      </c>
      <c r="U2991" t="str">
        <f>VLOOKUP(E2991,[1]Report!$E$4:$T$4596,16,0)</f>
        <v>Move</v>
      </c>
    </row>
    <row r="2992" spans="1:21" x14ac:dyDescent="0.25">
      <c r="A2992" s="1" t="s">
        <v>6694</v>
      </c>
      <c r="B2992" s="1" t="s">
        <v>21</v>
      </c>
      <c r="C2992" s="1" t="s">
        <v>6612</v>
      </c>
      <c r="D2992" s="1" t="s">
        <v>3988</v>
      </c>
      <c r="E2992" s="1" t="s">
        <v>6613</v>
      </c>
      <c r="F2992" s="1" t="s">
        <v>6277</v>
      </c>
      <c r="G2992" s="2"/>
      <c r="H2992" s="2"/>
      <c r="I2992" s="2"/>
      <c r="J2992" s="2"/>
      <c r="K2992" s="5">
        <v>45943</v>
      </c>
      <c r="L2992" s="2"/>
      <c r="M2992" s="2"/>
      <c r="N2992" s="2"/>
      <c r="O2992" s="2"/>
      <c r="P2992" s="2"/>
      <c r="Q2992" s="5">
        <v>45943</v>
      </c>
      <c r="R2992" s="1" t="s">
        <v>2244</v>
      </c>
      <c r="S2992" s="1" t="s">
        <v>6614</v>
      </c>
      <c r="T2992" s="1" t="s">
        <v>22</v>
      </c>
      <c r="U2992" t="str">
        <f>VLOOKUP(E2992,[1]Report!$E$4:$T$4596,16,0)</f>
        <v>Move</v>
      </c>
    </row>
    <row r="2993" spans="1:21" x14ac:dyDescent="0.25">
      <c r="A2993" s="1" t="s">
        <v>4573</v>
      </c>
      <c r="B2993" s="1" t="s">
        <v>21</v>
      </c>
      <c r="C2993" s="1" t="s">
        <v>6612</v>
      </c>
      <c r="D2993" s="1" t="s">
        <v>3988</v>
      </c>
      <c r="E2993" s="1" t="s">
        <v>6613</v>
      </c>
      <c r="F2993" s="1" t="s">
        <v>6277</v>
      </c>
      <c r="G2993" s="2"/>
      <c r="H2993" s="2"/>
      <c r="I2993" s="2"/>
      <c r="J2993" s="2"/>
      <c r="K2993" s="2"/>
      <c r="L2993" s="5">
        <v>14384</v>
      </c>
      <c r="M2993" s="2"/>
      <c r="N2993" s="2"/>
      <c r="O2993" s="2"/>
      <c r="P2993" s="2"/>
      <c r="Q2993" s="5">
        <v>14384</v>
      </c>
      <c r="R2993" s="1" t="s">
        <v>422</v>
      </c>
      <c r="S2993" s="1" t="s">
        <v>6614</v>
      </c>
      <c r="T2993" s="1" t="s">
        <v>22</v>
      </c>
      <c r="U2993" t="str">
        <f>VLOOKUP(E2993,[1]Report!$E$4:$T$4596,16,0)</f>
        <v>Move</v>
      </c>
    </row>
    <row r="2994" spans="1:21" x14ac:dyDescent="0.25">
      <c r="A2994" s="1" t="s">
        <v>2065</v>
      </c>
      <c r="B2994" s="1" t="s">
        <v>21</v>
      </c>
      <c r="C2994" s="1" t="s">
        <v>6612</v>
      </c>
      <c r="D2994" s="1" t="s">
        <v>3988</v>
      </c>
      <c r="E2994" s="1" t="s">
        <v>6613</v>
      </c>
      <c r="F2994" s="1" t="s">
        <v>6277</v>
      </c>
      <c r="G2994" s="2"/>
      <c r="H2994" s="2"/>
      <c r="I2994" s="2"/>
      <c r="J2994" s="2"/>
      <c r="K2994" s="2"/>
      <c r="L2994" s="5">
        <v>4512</v>
      </c>
      <c r="M2994" s="2"/>
      <c r="N2994" s="2"/>
      <c r="O2994" s="2"/>
      <c r="P2994" s="2"/>
      <c r="Q2994" s="5">
        <v>4512</v>
      </c>
      <c r="R2994" s="1" t="s">
        <v>518</v>
      </c>
      <c r="S2994" s="1" t="s">
        <v>6614</v>
      </c>
      <c r="T2994" s="1" t="s">
        <v>22</v>
      </c>
      <c r="U2994" t="str">
        <f>VLOOKUP(E2994,[1]Report!$E$4:$T$4596,16,0)</f>
        <v>Move</v>
      </c>
    </row>
    <row r="2995" spans="1:21" x14ac:dyDescent="0.25">
      <c r="A2995" s="1" t="s">
        <v>2445</v>
      </c>
      <c r="B2995" s="1" t="s">
        <v>21</v>
      </c>
      <c r="C2995" s="1" t="s">
        <v>6612</v>
      </c>
      <c r="D2995" s="1" t="s">
        <v>3988</v>
      </c>
      <c r="E2995" s="1" t="s">
        <v>6613</v>
      </c>
      <c r="F2995" s="1" t="s">
        <v>6277</v>
      </c>
      <c r="G2995" s="2"/>
      <c r="H2995" s="2"/>
      <c r="I2995" s="2"/>
      <c r="J2995" s="2"/>
      <c r="K2995" s="2"/>
      <c r="L2995" s="5">
        <v>6063</v>
      </c>
      <c r="M2995" s="2"/>
      <c r="N2995" s="2"/>
      <c r="O2995" s="2"/>
      <c r="P2995" s="2"/>
      <c r="Q2995" s="5">
        <v>6063</v>
      </c>
      <c r="R2995" s="1" t="s">
        <v>1701</v>
      </c>
      <c r="S2995" s="1" t="s">
        <v>6614</v>
      </c>
      <c r="T2995" s="1" t="s">
        <v>22</v>
      </c>
      <c r="U2995" t="str">
        <f>VLOOKUP(E2995,[1]Report!$E$4:$T$4596,16,0)</f>
        <v>Move</v>
      </c>
    </row>
    <row r="2996" spans="1:21" x14ac:dyDescent="0.25">
      <c r="A2996" s="1" t="s">
        <v>2790</v>
      </c>
      <c r="B2996" s="1" t="s">
        <v>21</v>
      </c>
      <c r="C2996" s="1" t="s">
        <v>6612</v>
      </c>
      <c r="D2996" s="1" t="s">
        <v>3988</v>
      </c>
      <c r="E2996" s="1" t="s">
        <v>6613</v>
      </c>
      <c r="F2996" s="1" t="s">
        <v>6277</v>
      </c>
      <c r="G2996" s="2"/>
      <c r="H2996" s="2"/>
      <c r="I2996" s="2"/>
      <c r="J2996" s="2"/>
      <c r="K2996" s="2"/>
      <c r="L2996" s="5">
        <v>2469</v>
      </c>
      <c r="M2996" s="2"/>
      <c r="N2996" s="2"/>
      <c r="O2996" s="2"/>
      <c r="P2996" s="2"/>
      <c r="Q2996" s="5">
        <v>2469</v>
      </c>
      <c r="R2996" s="1" t="s">
        <v>1843</v>
      </c>
      <c r="S2996" s="1" t="s">
        <v>6614</v>
      </c>
      <c r="T2996" s="1" t="s">
        <v>22</v>
      </c>
      <c r="U2996" t="str">
        <f>VLOOKUP(E2996,[1]Report!$E$4:$T$4596,16,0)</f>
        <v>Move</v>
      </c>
    </row>
    <row r="2997" spans="1:21" x14ac:dyDescent="0.25">
      <c r="A2997" s="1" t="s">
        <v>2961</v>
      </c>
      <c r="B2997" s="1" t="s">
        <v>21</v>
      </c>
      <c r="C2997" s="1" t="s">
        <v>6612</v>
      </c>
      <c r="D2997" s="1" t="s">
        <v>3988</v>
      </c>
      <c r="E2997" s="1" t="s">
        <v>6613</v>
      </c>
      <c r="F2997" s="1" t="s">
        <v>6277</v>
      </c>
      <c r="G2997" s="2"/>
      <c r="H2997" s="2"/>
      <c r="I2997" s="2"/>
      <c r="J2997" s="2"/>
      <c r="K2997" s="2"/>
      <c r="L2997" s="5">
        <v>12358</v>
      </c>
      <c r="M2997" s="2"/>
      <c r="N2997" s="2"/>
      <c r="O2997" s="2"/>
      <c r="P2997" s="2"/>
      <c r="Q2997" s="5">
        <v>12358</v>
      </c>
      <c r="R2997" s="1" t="s">
        <v>1896</v>
      </c>
      <c r="S2997" s="1" t="s">
        <v>6614</v>
      </c>
      <c r="T2997" s="1" t="s">
        <v>22</v>
      </c>
      <c r="U2997" t="str">
        <f>VLOOKUP(E2997,[1]Report!$E$4:$T$4596,16,0)</f>
        <v>Move</v>
      </c>
    </row>
    <row r="2998" spans="1:21" x14ac:dyDescent="0.25">
      <c r="A2998" s="1" t="s">
        <v>6695</v>
      </c>
      <c r="B2998" s="1" t="s">
        <v>21</v>
      </c>
      <c r="C2998" s="1" t="s">
        <v>6612</v>
      </c>
      <c r="D2998" s="1" t="s">
        <v>3988</v>
      </c>
      <c r="E2998" s="1" t="s">
        <v>6613</v>
      </c>
      <c r="F2998" s="1" t="s">
        <v>6277</v>
      </c>
      <c r="G2998" s="2"/>
      <c r="H2998" s="2"/>
      <c r="I2998" s="2"/>
      <c r="J2998" s="2"/>
      <c r="K2998" s="2"/>
      <c r="L2998" s="5">
        <v>5461</v>
      </c>
      <c r="M2998" s="2"/>
      <c r="N2998" s="2"/>
      <c r="O2998" s="2"/>
      <c r="P2998" s="2"/>
      <c r="Q2998" s="5">
        <v>5461</v>
      </c>
      <c r="R2998" s="1" t="s">
        <v>1935</v>
      </c>
      <c r="S2998" s="1" t="s">
        <v>6614</v>
      </c>
      <c r="T2998" s="1" t="s">
        <v>22</v>
      </c>
      <c r="U2998" t="str">
        <f>VLOOKUP(E2998,[1]Report!$E$4:$T$4596,16,0)</f>
        <v>Move</v>
      </c>
    </row>
    <row r="2999" spans="1:21" x14ac:dyDescent="0.25">
      <c r="A2999" s="1" t="s">
        <v>6696</v>
      </c>
      <c r="B2999" s="1" t="s">
        <v>21</v>
      </c>
      <c r="C2999" s="1" t="s">
        <v>6612</v>
      </c>
      <c r="D2999" s="1" t="s">
        <v>3988</v>
      </c>
      <c r="E2999" s="1" t="s">
        <v>6613</v>
      </c>
      <c r="F2999" s="1" t="s">
        <v>6277</v>
      </c>
      <c r="G2999" s="2"/>
      <c r="H2999" s="2"/>
      <c r="I2999" s="2"/>
      <c r="J2999" s="2"/>
      <c r="K2999" s="2"/>
      <c r="L2999" s="5">
        <v>12824</v>
      </c>
      <c r="M2999" s="2"/>
      <c r="N2999" s="2"/>
      <c r="O2999" s="2"/>
      <c r="P2999" s="2"/>
      <c r="Q2999" s="5">
        <v>12824</v>
      </c>
      <c r="R2999" s="1" t="s">
        <v>2215</v>
      </c>
      <c r="S2999" s="1" t="s">
        <v>6614</v>
      </c>
      <c r="T2999" s="1" t="s">
        <v>22</v>
      </c>
      <c r="U2999" t="str">
        <f>VLOOKUP(E2999,[1]Report!$E$4:$T$4596,16,0)</f>
        <v>Move</v>
      </c>
    </row>
    <row r="3000" spans="1:21" x14ac:dyDescent="0.25">
      <c r="A3000" s="1" t="s">
        <v>6697</v>
      </c>
      <c r="B3000" s="1" t="s">
        <v>21</v>
      </c>
      <c r="C3000" s="1" t="s">
        <v>6612</v>
      </c>
      <c r="D3000" s="1" t="s">
        <v>3988</v>
      </c>
      <c r="E3000" s="1" t="s">
        <v>6613</v>
      </c>
      <c r="F3000" s="1" t="s">
        <v>6277</v>
      </c>
      <c r="G3000" s="2"/>
      <c r="H3000" s="2"/>
      <c r="I3000" s="2"/>
      <c r="J3000" s="2"/>
      <c r="K3000" s="2"/>
      <c r="L3000" s="5">
        <v>26374</v>
      </c>
      <c r="M3000" s="2"/>
      <c r="N3000" s="2"/>
      <c r="O3000" s="2"/>
      <c r="P3000" s="2"/>
      <c r="Q3000" s="5">
        <v>26374</v>
      </c>
      <c r="R3000" s="1" t="s">
        <v>2384</v>
      </c>
      <c r="S3000" s="1" t="s">
        <v>6614</v>
      </c>
      <c r="T3000" s="1" t="s">
        <v>22</v>
      </c>
      <c r="U3000" t="str">
        <f>VLOOKUP(E3000,[1]Report!$E$4:$T$4596,16,0)</f>
        <v>Move</v>
      </c>
    </row>
    <row r="3001" spans="1:21" x14ac:dyDescent="0.25">
      <c r="A3001" s="1" t="s">
        <v>6698</v>
      </c>
      <c r="B3001" s="1" t="s">
        <v>21</v>
      </c>
      <c r="C3001" s="1" t="s">
        <v>6612</v>
      </c>
      <c r="D3001" s="1" t="s">
        <v>3988</v>
      </c>
      <c r="E3001" s="1" t="s">
        <v>6613</v>
      </c>
      <c r="F3001" s="1" t="s">
        <v>6277</v>
      </c>
      <c r="G3001" s="2"/>
      <c r="H3001" s="2"/>
      <c r="I3001" s="2"/>
      <c r="J3001" s="2"/>
      <c r="K3001" s="2"/>
      <c r="L3001" s="5">
        <v>52666</v>
      </c>
      <c r="M3001" s="2"/>
      <c r="N3001" s="2"/>
      <c r="O3001" s="2"/>
      <c r="P3001" s="2"/>
      <c r="Q3001" s="5">
        <v>52666</v>
      </c>
      <c r="R3001" s="1" t="s">
        <v>2392</v>
      </c>
      <c r="S3001" s="1" t="s">
        <v>6614</v>
      </c>
      <c r="T3001" s="1" t="s">
        <v>22</v>
      </c>
      <c r="U3001" t="str">
        <f>VLOOKUP(E3001,[1]Report!$E$4:$T$4596,16,0)</f>
        <v>Move</v>
      </c>
    </row>
    <row r="3002" spans="1:21" x14ac:dyDescent="0.25">
      <c r="A3002" s="1" t="s">
        <v>6699</v>
      </c>
      <c r="B3002" s="1" t="s">
        <v>21</v>
      </c>
      <c r="C3002" s="1" t="s">
        <v>6612</v>
      </c>
      <c r="D3002" s="1" t="s">
        <v>3988</v>
      </c>
      <c r="E3002" s="1" t="s">
        <v>6613</v>
      </c>
      <c r="F3002" s="1" t="s">
        <v>6277</v>
      </c>
      <c r="G3002" s="2"/>
      <c r="H3002" s="2"/>
      <c r="I3002" s="2"/>
      <c r="J3002" s="2"/>
      <c r="K3002" s="2"/>
      <c r="L3002" s="5">
        <v>3812</v>
      </c>
      <c r="M3002" s="2"/>
      <c r="N3002" s="2"/>
      <c r="O3002" s="2"/>
      <c r="P3002" s="2"/>
      <c r="Q3002" s="5">
        <v>3812</v>
      </c>
      <c r="R3002" s="1" t="s">
        <v>2834</v>
      </c>
      <c r="S3002" s="1" t="s">
        <v>6614</v>
      </c>
      <c r="T3002" s="1" t="s">
        <v>22</v>
      </c>
      <c r="U3002" t="str">
        <f>VLOOKUP(E3002,[1]Report!$E$4:$T$4596,16,0)</f>
        <v>Move</v>
      </c>
    </row>
    <row r="3003" spans="1:21" x14ac:dyDescent="0.25">
      <c r="A3003" s="1" t="s">
        <v>6700</v>
      </c>
      <c r="B3003" s="1" t="s">
        <v>21</v>
      </c>
      <c r="C3003" s="1" t="s">
        <v>6612</v>
      </c>
      <c r="D3003" s="1" t="s">
        <v>3988</v>
      </c>
      <c r="E3003" s="1" t="s">
        <v>6613</v>
      </c>
      <c r="F3003" s="1" t="s">
        <v>6277</v>
      </c>
      <c r="G3003" s="2"/>
      <c r="H3003" s="2"/>
      <c r="I3003" s="2"/>
      <c r="J3003" s="2"/>
      <c r="K3003" s="2"/>
      <c r="L3003" s="5">
        <v>2233</v>
      </c>
      <c r="M3003" s="2"/>
      <c r="N3003" s="2"/>
      <c r="O3003" s="2"/>
      <c r="P3003" s="2"/>
      <c r="Q3003" s="5">
        <v>2233</v>
      </c>
      <c r="R3003" s="1" t="s">
        <v>2944</v>
      </c>
      <c r="S3003" s="1" t="s">
        <v>6614</v>
      </c>
      <c r="T3003" s="1" t="s">
        <v>22</v>
      </c>
      <c r="U3003" t="str">
        <f>VLOOKUP(E3003,[1]Report!$E$4:$T$4596,16,0)</f>
        <v>Move</v>
      </c>
    </row>
    <row r="3004" spans="1:21" x14ac:dyDescent="0.25">
      <c r="A3004" s="1" t="s">
        <v>6701</v>
      </c>
      <c r="B3004" s="1" t="s">
        <v>21</v>
      </c>
      <c r="C3004" s="1" t="s">
        <v>6612</v>
      </c>
      <c r="D3004" s="1" t="s">
        <v>3988</v>
      </c>
      <c r="E3004" s="1" t="s">
        <v>6613</v>
      </c>
      <c r="F3004" s="1" t="s">
        <v>6277</v>
      </c>
      <c r="G3004" s="2"/>
      <c r="H3004" s="2"/>
      <c r="I3004" s="2"/>
      <c r="J3004" s="2"/>
      <c r="K3004" s="2"/>
      <c r="L3004" s="5">
        <v>4964</v>
      </c>
      <c r="M3004" s="2"/>
      <c r="N3004" s="2"/>
      <c r="O3004" s="2"/>
      <c r="P3004" s="2"/>
      <c r="Q3004" s="5">
        <v>4964</v>
      </c>
      <c r="R3004" s="1" t="s">
        <v>2245</v>
      </c>
      <c r="S3004" s="1" t="s">
        <v>6614</v>
      </c>
      <c r="T3004" s="1" t="s">
        <v>22</v>
      </c>
      <c r="U3004" t="str">
        <f>VLOOKUP(E3004,[1]Report!$E$4:$T$4596,16,0)</f>
        <v>Move</v>
      </c>
    </row>
    <row r="3005" spans="1:21" x14ac:dyDescent="0.25">
      <c r="A3005" s="1" t="s">
        <v>6702</v>
      </c>
      <c r="B3005" s="1" t="s">
        <v>21</v>
      </c>
      <c r="C3005" s="1" t="s">
        <v>6612</v>
      </c>
      <c r="D3005" s="1" t="s">
        <v>3988</v>
      </c>
      <c r="E3005" s="1" t="s">
        <v>6613</v>
      </c>
      <c r="F3005" s="1" t="s">
        <v>6277</v>
      </c>
      <c r="G3005" s="2"/>
      <c r="H3005" s="2"/>
      <c r="I3005" s="2"/>
      <c r="J3005" s="2"/>
      <c r="K3005" s="2"/>
      <c r="L3005" s="5">
        <v>124673</v>
      </c>
      <c r="M3005" s="2"/>
      <c r="N3005" s="2"/>
      <c r="O3005" s="2"/>
      <c r="P3005" s="2"/>
      <c r="Q3005" s="5">
        <v>124673</v>
      </c>
      <c r="R3005" s="1" t="s">
        <v>2973</v>
      </c>
      <c r="S3005" s="1" t="s">
        <v>6614</v>
      </c>
      <c r="T3005" s="1" t="s">
        <v>22</v>
      </c>
      <c r="U3005" t="str">
        <f>VLOOKUP(E3005,[1]Report!$E$4:$T$4596,16,0)</f>
        <v>Move</v>
      </c>
    </row>
    <row r="3006" spans="1:21" x14ac:dyDescent="0.25">
      <c r="A3006" s="1" t="s">
        <v>6703</v>
      </c>
      <c r="B3006" s="1" t="s">
        <v>21</v>
      </c>
      <c r="C3006" s="1" t="s">
        <v>6612</v>
      </c>
      <c r="D3006" s="1" t="s">
        <v>3988</v>
      </c>
      <c r="E3006" s="1" t="s">
        <v>6613</v>
      </c>
      <c r="F3006" s="1" t="s">
        <v>6277</v>
      </c>
      <c r="G3006" s="2"/>
      <c r="H3006" s="2"/>
      <c r="I3006" s="2"/>
      <c r="J3006" s="2"/>
      <c r="K3006" s="2"/>
      <c r="L3006" s="2"/>
      <c r="M3006" s="5">
        <v>3378</v>
      </c>
      <c r="N3006" s="2"/>
      <c r="O3006" s="2"/>
      <c r="P3006" s="2"/>
      <c r="Q3006" s="5">
        <v>3378</v>
      </c>
      <c r="R3006" s="1" t="s">
        <v>423</v>
      </c>
      <c r="S3006" s="1" t="s">
        <v>6614</v>
      </c>
      <c r="T3006" s="1" t="s">
        <v>22</v>
      </c>
      <c r="U3006" t="str">
        <f>VLOOKUP(E3006,[1]Report!$E$4:$T$4596,16,0)</f>
        <v>Move</v>
      </c>
    </row>
    <row r="3007" spans="1:21" x14ac:dyDescent="0.25">
      <c r="A3007" s="1" t="s">
        <v>6704</v>
      </c>
      <c r="B3007" s="1" t="s">
        <v>21</v>
      </c>
      <c r="C3007" s="1" t="s">
        <v>6612</v>
      </c>
      <c r="D3007" s="1" t="s">
        <v>3988</v>
      </c>
      <c r="E3007" s="1" t="s">
        <v>6613</v>
      </c>
      <c r="F3007" s="1" t="s">
        <v>6277</v>
      </c>
      <c r="G3007" s="2"/>
      <c r="H3007" s="2"/>
      <c r="I3007" s="2"/>
      <c r="J3007" s="2"/>
      <c r="K3007" s="2"/>
      <c r="L3007" s="2"/>
      <c r="M3007" s="5">
        <v>5110</v>
      </c>
      <c r="N3007" s="2"/>
      <c r="O3007" s="2"/>
      <c r="P3007" s="2"/>
      <c r="Q3007" s="5">
        <v>5110</v>
      </c>
      <c r="R3007" s="1" t="s">
        <v>519</v>
      </c>
      <c r="S3007" s="1" t="s">
        <v>6614</v>
      </c>
      <c r="T3007" s="1" t="s">
        <v>22</v>
      </c>
      <c r="U3007" t="str">
        <f>VLOOKUP(E3007,[1]Report!$E$4:$T$4596,16,0)</f>
        <v>Move</v>
      </c>
    </row>
    <row r="3008" spans="1:21" x14ac:dyDescent="0.25">
      <c r="A3008" s="1" t="s">
        <v>6705</v>
      </c>
      <c r="B3008" s="1" t="s">
        <v>21</v>
      </c>
      <c r="C3008" s="1" t="s">
        <v>6612</v>
      </c>
      <c r="D3008" s="1" t="s">
        <v>3988</v>
      </c>
      <c r="E3008" s="1" t="s">
        <v>6613</v>
      </c>
      <c r="F3008" s="1" t="s">
        <v>6277</v>
      </c>
      <c r="G3008" s="2"/>
      <c r="H3008" s="2"/>
      <c r="I3008" s="2"/>
      <c r="J3008" s="2"/>
      <c r="K3008" s="2"/>
      <c r="L3008" s="2"/>
      <c r="M3008" s="5">
        <v>4055</v>
      </c>
      <c r="N3008" s="2"/>
      <c r="O3008" s="2"/>
      <c r="P3008" s="2"/>
      <c r="Q3008" s="5">
        <v>4055</v>
      </c>
      <c r="R3008" s="1" t="s">
        <v>1702</v>
      </c>
      <c r="S3008" s="1" t="s">
        <v>6614</v>
      </c>
      <c r="T3008" s="1" t="s">
        <v>22</v>
      </c>
      <c r="U3008" t="str">
        <f>VLOOKUP(E3008,[1]Report!$E$4:$T$4596,16,0)</f>
        <v>Move</v>
      </c>
    </row>
    <row r="3009" spans="1:21" x14ac:dyDescent="0.25">
      <c r="A3009" s="1" t="s">
        <v>6706</v>
      </c>
      <c r="B3009" s="1" t="s">
        <v>21</v>
      </c>
      <c r="C3009" s="1" t="s">
        <v>6612</v>
      </c>
      <c r="D3009" s="1" t="s">
        <v>3988</v>
      </c>
      <c r="E3009" s="1" t="s">
        <v>6613</v>
      </c>
      <c r="F3009" s="1" t="s">
        <v>6277</v>
      </c>
      <c r="G3009" s="2"/>
      <c r="H3009" s="2"/>
      <c r="I3009" s="2"/>
      <c r="J3009" s="2"/>
      <c r="K3009" s="2"/>
      <c r="L3009" s="2"/>
      <c r="M3009" s="5">
        <v>460</v>
      </c>
      <c r="N3009" s="2"/>
      <c r="O3009" s="2"/>
      <c r="P3009" s="2"/>
      <c r="Q3009" s="5">
        <v>460</v>
      </c>
      <c r="R3009" s="1" t="s">
        <v>1679</v>
      </c>
      <c r="S3009" s="1" t="s">
        <v>6614</v>
      </c>
      <c r="T3009" s="1" t="s">
        <v>22</v>
      </c>
      <c r="U3009" t="str">
        <f>VLOOKUP(E3009,[1]Report!$E$4:$T$4596,16,0)</f>
        <v>Move</v>
      </c>
    </row>
    <row r="3010" spans="1:21" x14ac:dyDescent="0.25">
      <c r="A3010" s="1" t="s">
        <v>2721</v>
      </c>
      <c r="B3010" s="1" t="s">
        <v>21</v>
      </c>
      <c r="C3010" s="1" t="s">
        <v>6612</v>
      </c>
      <c r="D3010" s="1" t="s">
        <v>3988</v>
      </c>
      <c r="E3010" s="1" t="s">
        <v>6613</v>
      </c>
      <c r="F3010" s="1" t="s">
        <v>6277</v>
      </c>
      <c r="G3010" s="2"/>
      <c r="H3010" s="2"/>
      <c r="I3010" s="2"/>
      <c r="J3010" s="2"/>
      <c r="K3010" s="2"/>
      <c r="L3010" s="2"/>
      <c r="M3010" s="5">
        <v>3735</v>
      </c>
      <c r="N3010" s="2"/>
      <c r="O3010" s="2"/>
      <c r="P3010" s="2"/>
      <c r="Q3010" s="5">
        <v>3735</v>
      </c>
      <c r="R3010" s="1" t="s">
        <v>1844</v>
      </c>
      <c r="S3010" s="1" t="s">
        <v>6614</v>
      </c>
      <c r="T3010" s="1" t="s">
        <v>22</v>
      </c>
      <c r="U3010" t="str">
        <f>VLOOKUP(E3010,[1]Report!$E$4:$T$4596,16,0)</f>
        <v>Move</v>
      </c>
    </row>
    <row r="3011" spans="1:21" x14ac:dyDescent="0.25">
      <c r="A3011" s="1" t="s">
        <v>6707</v>
      </c>
      <c r="B3011" s="1" t="s">
        <v>21</v>
      </c>
      <c r="C3011" s="1" t="s">
        <v>6612</v>
      </c>
      <c r="D3011" s="1" t="s">
        <v>3988</v>
      </c>
      <c r="E3011" s="1" t="s">
        <v>6613</v>
      </c>
      <c r="F3011" s="1" t="s">
        <v>6277</v>
      </c>
      <c r="G3011" s="2"/>
      <c r="H3011" s="2"/>
      <c r="I3011" s="2"/>
      <c r="J3011" s="2"/>
      <c r="K3011" s="2"/>
      <c r="L3011" s="2"/>
      <c r="M3011" s="5">
        <v>8640</v>
      </c>
      <c r="N3011" s="2"/>
      <c r="O3011" s="2"/>
      <c r="P3011" s="2"/>
      <c r="Q3011" s="5">
        <v>8640</v>
      </c>
      <c r="R3011" s="1" t="s">
        <v>1897</v>
      </c>
      <c r="S3011" s="1" t="s">
        <v>6614</v>
      </c>
      <c r="T3011" s="1" t="s">
        <v>22</v>
      </c>
      <c r="U3011" t="str">
        <f>VLOOKUP(E3011,[1]Report!$E$4:$T$4596,16,0)</f>
        <v>Move</v>
      </c>
    </row>
    <row r="3012" spans="1:21" x14ac:dyDescent="0.25">
      <c r="A3012" s="1" t="s">
        <v>6708</v>
      </c>
      <c r="B3012" s="1" t="s">
        <v>21</v>
      </c>
      <c r="C3012" s="1" t="s">
        <v>6612</v>
      </c>
      <c r="D3012" s="1" t="s">
        <v>3988</v>
      </c>
      <c r="E3012" s="1" t="s">
        <v>6613</v>
      </c>
      <c r="F3012" s="1" t="s">
        <v>6277</v>
      </c>
      <c r="G3012" s="2"/>
      <c r="H3012" s="2"/>
      <c r="I3012" s="2"/>
      <c r="J3012" s="2"/>
      <c r="K3012" s="2"/>
      <c r="L3012" s="2"/>
      <c r="M3012" s="5">
        <v>534</v>
      </c>
      <c r="N3012" s="2"/>
      <c r="O3012" s="2"/>
      <c r="P3012" s="2"/>
      <c r="Q3012" s="5">
        <v>534</v>
      </c>
      <c r="R3012" s="1" t="s">
        <v>2216</v>
      </c>
      <c r="S3012" s="1" t="s">
        <v>6614</v>
      </c>
      <c r="T3012" s="1" t="s">
        <v>22</v>
      </c>
      <c r="U3012" t="str">
        <f>VLOOKUP(E3012,[1]Report!$E$4:$T$4596,16,0)</f>
        <v>Move</v>
      </c>
    </row>
    <row r="3013" spans="1:21" x14ac:dyDescent="0.25">
      <c r="A3013" s="1" t="s">
        <v>6709</v>
      </c>
      <c r="B3013" s="1" t="s">
        <v>21</v>
      </c>
      <c r="C3013" s="1" t="s">
        <v>6612</v>
      </c>
      <c r="D3013" s="1" t="s">
        <v>3988</v>
      </c>
      <c r="E3013" s="1" t="s">
        <v>6613</v>
      </c>
      <c r="F3013" s="1" t="s">
        <v>6277</v>
      </c>
      <c r="G3013" s="2"/>
      <c r="H3013" s="2"/>
      <c r="I3013" s="2"/>
      <c r="J3013" s="2"/>
      <c r="K3013" s="2"/>
      <c r="L3013" s="2"/>
      <c r="M3013" s="5">
        <v>1512</v>
      </c>
      <c r="N3013" s="2"/>
      <c r="O3013" s="2"/>
      <c r="P3013" s="2"/>
      <c r="Q3013" s="5">
        <v>1512</v>
      </c>
      <c r="R3013" s="1" t="s">
        <v>2225</v>
      </c>
      <c r="S3013" s="1" t="s">
        <v>6614</v>
      </c>
      <c r="T3013" s="1" t="s">
        <v>22</v>
      </c>
      <c r="U3013" t="str">
        <f>VLOOKUP(E3013,[1]Report!$E$4:$T$4596,16,0)</f>
        <v>Move</v>
      </c>
    </row>
    <row r="3014" spans="1:21" x14ac:dyDescent="0.25">
      <c r="A3014" s="1" t="s">
        <v>6710</v>
      </c>
      <c r="B3014" s="1" t="s">
        <v>21</v>
      </c>
      <c r="C3014" s="1" t="s">
        <v>6612</v>
      </c>
      <c r="D3014" s="1" t="s">
        <v>3988</v>
      </c>
      <c r="E3014" s="1" t="s">
        <v>6613</v>
      </c>
      <c r="F3014" s="1" t="s">
        <v>6277</v>
      </c>
      <c r="G3014" s="2"/>
      <c r="H3014" s="2"/>
      <c r="I3014" s="2"/>
      <c r="J3014" s="2"/>
      <c r="K3014" s="2"/>
      <c r="L3014" s="2"/>
      <c r="M3014" s="5">
        <v>9069</v>
      </c>
      <c r="N3014" s="2"/>
      <c r="O3014" s="2"/>
      <c r="P3014" s="2"/>
      <c r="Q3014" s="5">
        <v>9069</v>
      </c>
      <c r="R3014" s="1" t="s">
        <v>2246</v>
      </c>
      <c r="S3014" s="1" t="s">
        <v>6614</v>
      </c>
      <c r="T3014" s="1" t="s">
        <v>22</v>
      </c>
      <c r="U3014" t="str">
        <f>VLOOKUP(E3014,[1]Report!$E$4:$T$4596,16,0)</f>
        <v>Move</v>
      </c>
    </row>
    <row r="3015" spans="1:21" x14ac:dyDescent="0.25">
      <c r="A3015" s="1" t="s">
        <v>6711</v>
      </c>
      <c r="B3015" s="1" t="s">
        <v>21</v>
      </c>
      <c r="C3015" s="1" t="s">
        <v>6612</v>
      </c>
      <c r="D3015" s="1" t="s">
        <v>3988</v>
      </c>
      <c r="E3015" s="1" t="s">
        <v>6613</v>
      </c>
      <c r="F3015" s="1" t="s">
        <v>6277</v>
      </c>
      <c r="G3015" s="2"/>
      <c r="H3015" s="2"/>
      <c r="I3015" s="2"/>
      <c r="J3015" s="2"/>
      <c r="K3015" s="2"/>
      <c r="L3015" s="2"/>
      <c r="M3015" s="5">
        <v>4431</v>
      </c>
      <c r="N3015" s="2"/>
      <c r="O3015" s="2"/>
      <c r="P3015" s="2"/>
      <c r="Q3015" s="5">
        <v>4431</v>
      </c>
      <c r="R3015" s="1" t="s">
        <v>2385</v>
      </c>
      <c r="S3015" s="1" t="s">
        <v>6614</v>
      </c>
      <c r="T3015" s="1" t="s">
        <v>22</v>
      </c>
      <c r="U3015" t="str">
        <f>VLOOKUP(E3015,[1]Report!$E$4:$T$4596,16,0)</f>
        <v>Move</v>
      </c>
    </row>
    <row r="3016" spans="1:21" x14ac:dyDescent="0.25">
      <c r="A3016" s="1" t="s">
        <v>6712</v>
      </c>
      <c r="B3016" s="1" t="s">
        <v>21</v>
      </c>
      <c r="C3016" s="1" t="s">
        <v>6612</v>
      </c>
      <c r="D3016" s="1" t="s">
        <v>3988</v>
      </c>
      <c r="E3016" s="1" t="s">
        <v>6613</v>
      </c>
      <c r="F3016" s="1" t="s">
        <v>6277</v>
      </c>
      <c r="G3016" s="2"/>
      <c r="H3016" s="2"/>
      <c r="I3016" s="2"/>
      <c r="J3016" s="2"/>
      <c r="K3016" s="2"/>
      <c r="L3016" s="2"/>
      <c r="M3016" s="5">
        <v>4447</v>
      </c>
      <c r="N3016" s="2"/>
      <c r="O3016" s="2"/>
      <c r="P3016" s="2"/>
      <c r="Q3016" s="5">
        <v>4447</v>
      </c>
      <c r="R3016" s="1" t="s">
        <v>2835</v>
      </c>
      <c r="S3016" s="1" t="s">
        <v>6614</v>
      </c>
      <c r="T3016" s="1" t="s">
        <v>22</v>
      </c>
      <c r="U3016" t="str">
        <f>VLOOKUP(E3016,[1]Report!$E$4:$T$4596,16,0)</f>
        <v>Move</v>
      </c>
    </row>
    <row r="3017" spans="1:21" x14ac:dyDescent="0.25">
      <c r="A3017" s="1" t="s">
        <v>1828</v>
      </c>
      <c r="B3017" s="1" t="s">
        <v>21</v>
      </c>
      <c r="C3017" s="1" t="s">
        <v>6612</v>
      </c>
      <c r="D3017" s="1" t="s">
        <v>3988</v>
      </c>
      <c r="E3017" s="1" t="s">
        <v>6613</v>
      </c>
      <c r="F3017" s="1" t="s">
        <v>6277</v>
      </c>
      <c r="G3017" s="2"/>
      <c r="H3017" s="2"/>
      <c r="I3017" s="2"/>
      <c r="J3017" s="2"/>
      <c r="K3017" s="2"/>
      <c r="L3017" s="2"/>
      <c r="M3017" s="5">
        <v>2266</v>
      </c>
      <c r="N3017" s="2"/>
      <c r="O3017" s="2"/>
      <c r="P3017" s="2"/>
      <c r="Q3017" s="5">
        <v>2266</v>
      </c>
      <c r="R3017" s="1" t="s">
        <v>2945</v>
      </c>
      <c r="S3017" s="1" t="s">
        <v>6614</v>
      </c>
      <c r="T3017" s="1" t="s">
        <v>22</v>
      </c>
      <c r="U3017" t="str">
        <f>VLOOKUP(E3017,[1]Report!$E$4:$T$4596,16,0)</f>
        <v>Move</v>
      </c>
    </row>
    <row r="3018" spans="1:21" x14ac:dyDescent="0.25">
      <c r="A3018" s="1" t="s">
        <v>6713</v>
      </c>
      <c r="B3018" s="1" t="s">
        <v>21</v>
      </c>
      <c r="C3018" s="1" t="s">
        <v>6612</v>
      </c>
      <c r="D3018" s="1" t="s">
        <v>3988</v>
      </c>
      <c r="E3018" s="1" t="s">
        <v>6613</v>
      </c>
      <c r="F3018" s="1" t="s">
        <v>6277</v>
      </c>
      <c r="G3018" s="2"/>
      <c r="H3018" s="2"/>
      <c r="I3018" s="2"/>
      <c r="J3018" s="2"/>
      <c r="K3018" s="2"/>
      <c r="L3018" s="2"/>
      <c r="M3018" s="5">
        <v>1323</v>
      </c>
      <c r="N3018" s="2"/>
      <c r="O3018" s="2"/>
      <c r="P3018" s="2"/>
      <c r="Q3018" s="5">
        <v>1323</v>
      </c>
      <c r="R3018" s="1" t="s">
        <v>2442</v>
      </c>
      <c r="S3018" s="1" t="s">
        <v>6614</v>
      </c>
      <c r="T3018" s="1" t="s">
        <v>22</v>
      </c>
      <c r="U3018" t="str">
        <f>VLOOKUP(E3018,[1]Report!$E$4:$T$4596,16,0)</f>
        <v>Move</v>
      </c>
    </row>
    <row r="3019" spans="1:21" x14ac:dyDescent="0.25">
      <c r="A3019" s="1" t="s">
        <v>2061</v>
      </c>
      <c r="B3019" s="1" t="s">
        <v>21</v>
      </c>
      <c r="C3019" s="1" t="s">
        <v>6612</v>
      </c>
      <c r="D3019" s="1" t="s">
        <v>3988</v>
      </c>
      <c r="E3019" s="1" t="s">
        <v>6613</v>
      </c>
      <c r="F3019" s="1" t="s">
        <v>6277</v>
      </c>
      <c r="G3019" s="2"/>
      <c r="H3019" s="2"/>
      <c r="I3019" s="2"/>
      <c r="J3019" s="2"/>
      <c r="K3019" s="2"/>
      <c r="L3019" s="2"/>
      <c r="M3019" s="5">
        <v>125802</v>
      </c>
      <c r="N3019" s="2"/>
      <c r="O3019" s="2"/>
      <c r="P3019" s="2"/>
      <c r="Q3019" s="5">
        <v>125802</v>
      </c>
      <c r="R3019" s="1" t="s">
        <v>2974</v>
      </c>
      <c r="S3019" s="1" t="s">
        <v>6614</v>
      </c>
      <c r="T3019" s="1" t="s">
        <v>22</v>
      </c>
      <c r="U3019" t="str">
        <f>VLOOKUP(E3019,[1]Report!$E$4:$T$4596,16,0)</f>
        <v>Move</v>
      </c>
    </row>
    <row r="3020" spans="1:21" x14ac:dyDescent="0.25">
      <c r="A3020" s="1" t="s">
        <v>6714</v>
      </c>
      <c r="B3020" s="1" t="s">
        <v>21</v>
      </c>
      <c r="C3020" s="1" t="s">
        <v>6715</v>
      </c>
      <c r="D3020" s="1" t="s">
        <v>3988</v>
      </c>
      <c r="E3020" s="1" t="s">
        <v>6509</v>
      </c>
      <c r="F3020" s="1" t="s">
        <v>6277</v>
      </c>
      <c r="G3020" s="2"/>
      <c r="H3020" s="2"/>
      <c r="I3020" s="2"/>
      <c r="J3020" s="2"/>
      <c r="K3020" s="2"/>
      <c r="L3020" s="2"/>
      <c r="M3020" s="2"/>
      <c r="N3020" s="5">
        <v>2400</v>
      </c>
      <c r="O3020" s="2"/>
      <c r="P3020" s="2"/>
      <c r="Q3020" s="5">
        <v>2400</v>
      </c>
      <c r="R3020" s="1" t="s">
        <v>6716</v>
      </c>
      <c r="S3020" s="1" t="s">
        <v>6271</v>
      </c>
      <c r="T3020" s="1" t="s">
        <v>22</v>
      </c>
      <c r="U3020">
        <f>VLOOKUP(E3020,[1]Report!$E$4:$T$4596,16,0)</f>
        <v>0</v>
      </c>
    </row>
    <row r="3021" spans="1:21" x14ac:dyDescent="0.25">
      <c r="A3021" s="1" t="s">
        <v>6717</v>
      </c>
      <c r="B3021" s="1" t="s">
        <v>21</v>
      </c>
      <c r="C3021" s="1" t="s">
        <v>3958</v>
      </c>
      <c r="D3021" s="1" t="s">
        <v>3988</v>
      </c>
      <c r="E3021" s="1" t="s">
        <v>2711</v>
      </c>
      <c r="F3021" s="1" t="s">
        <v>6277</v>
      </c>
      <c r="G3021" s="2"/>
      <c r="H3021" s="2"/>
      <c r="I3021" s="2"/>
      <c r="J3021" s="2"/>
      <c r="K3021" s="2"/>
      <c r="L3021" s="2"/>
      <c r="M3021" s="2"/>
      <c r="N3021" s="5">
        <v>595813</v>
      </c>
      <c r="O3021" s="2"/>
      <c r="P3021" s="2"/>
      <c r="Q3021" s="5">
        <v>595813</v>
      </c>
      <c r="R3021" s="1" t="s">
        <v>364</v>
      </c>
      <c r="S3021" s="1" t="s">
        <v>2712</v>
      </c>
      <c r="T3021" s="1" t="s">
        <v>22</v>
      </c>
      <c r="U3021">
        <f>VLOOKUP(E3021,[1]Report!$E$4:$T$4596,16,0)</f>
        <v>0</v>
      </c>
    </row>
    <row r="3022" spans="1:21" x14ac:dyDescent="0.25">
      <c r="A3022" s="1" t="s">
        <v>6718</v>
      </c>
      <c r="B3022" s="1" t="s">
        <v>21</v>
      </c>
      <c r="C3022" s="1" t="s">
        <v>3958</v>
      </c>
      <c r="D3022" s="1" t="s">
        <v>3988</v>
      </c>
      <c r="E3022" s="1" t="s">
        <v>2711</v>
      </c>
      <c r="F3022" s="1" t="s">
        <v>6277</v>
      </c>
      <c r="G3022" s="2"/>
      <c r="H3022" s="2"/>
      <c r="I3022" s="2"/>
      <c r="J3022" s="2"/>
      <c r="K3022" s="2"/>
      <c r="L3022" s="2"/>
      <c r="M3022" s="2"/>
      <c r="N3022" s="2"/>
      <c r="O3022" s="5">
        <v>72376</v>
      </c>
      <c r="P3022" s="2"/>
      <c r="Q3022" s="5">
        <v>72376</v>
      </c>
      <c r="R3022" s="1" t="s">
        <v>2719</v>
      </c>
      <c r="S3022" s="1" t="s">
        <v>2712</v>
      </c>
      <c r="T3022" s="1" t="s">
        <v>22</v>
      </c>
      <c r="U3022">
        <f>VLOOKUP(E3022,[1]Report!$E$4:$T$4596,16,0)</f>
        <v>0</v>
      </c>
    </row>
    <row r="3023" spans="1:21" x14ac:dyDescent="0.25">
      <c r="A3023" s="1" t="s">
        <v>6719</v>
      </c>
      <c r="B3023" s="1" t="s">
        <v>21</v>
      </c>
      <c r="C3023" s="1" t="s">
        <v>3958</v>
      </c>
      <c r="D3023" s="1" t="s">
        <v>3988</v>
      </c>
      <c r="E3023" s="1" t="s">
        <v>2711</v>
      </c>
      <c r="F3023" s="1" t="s">
        <v>6277</v>
      </c>
      <c r="G3023" s="2"/>
      <c r="H3023" s="2"/>
      <c r="I3023" s="2"/>
      <c r="J3023" s="2"/>
      <c r="K3023" s="2"/>
      <c r="L3023" s="2"/>
      <c r="M3023" s="2"/>
      <c r="N3023" s="2"/>
      <c r="O3023" s="5">
        <v>680667</v>
      </c>
      <c r="P3023" s="2"/>
      <c r="Q3023" s="5">
        <v>680667</v>
      </c>
      <c r="R3023" s="1" t="s">
        <v>173</v>
      </c>
      <c r="S3023" s="1" t="s">
        <v>2712</v>
      </c>
      <c r="T3023" s="1" t="s">
        <v>22</v>
      </c>
      <c r="U3023">
        <f>VLOOKUP(E3023,[1]Report!$E$4:$T$4596,16,0)</f>
        <v>0</v>
      </c>
    </row>
    <row r="3024" spans="1:21" x14ac:dyDescent="0.25">
      <c r="A3024" s="1" t="s">
        <v>6720</v>
      </c>
      <c r="B3024" s="1" t="s">
        <v>21</v>
      </c>
      <c r="C3024" s="1" t="s">
        <v>3958</v>
      </c>
      <c r="D3024" s="1" t="s">
        <v>3988</v>
      </c>
      <c r="E3024" s="1" t="s">
        <v>2711</v>
      </c>
      <c r="F3024" s="1" t="s">
        <v>6277</v>
      </c>
      <c r="G3024" s="2"/>
      <c r="H3024" s="5">
        <v>807119</v>
      </c>
      <c r="I3024" s="2"/>
      <c r="J3024" s="2"/>
      <c r="K3024" s="2"/>
      <c r="L3024" s="2"/>
      <c r="M3024" s="2"/>
      <c r="N3024" s="2"/>
      <c r="O3024" s="2"/>
      <c r="P3024" s="2"/>
      <c r="Q3024" s="5">
        <v>807119</v>
      </c>
      <c r="R3024" s="1" t="s">
        <v>175</v>
      </c>
      <c r="S3024" s="1" t="s">
        <v>2712</v>
      </c>
      <c r="T3024" s="1" t="s">
        <v>22</v>
      </c>
      <c r="U3024">
        <f>VLOOKUP(E3024,[1]Report!$E$4:$T$4596,16,0)</f>
        <v>0</v>
      </c>
    </row>
    <row r="3025" spans="1:21" x14ac:dyDescent="0.25">
      <c r="A3025" s="1" t="s">
        <v>6721</v>
      </c>
      <c r="B3025" s="1" t="s">
        <v>21</v>
      </c>
      <c r="C3025" s="1" t="s">
        <v>3958</v>
      </c>
      <c r="D3025" s="1" t="s">
        <v>3988</v>
      </c>
      <c r="E3025" s="1" t="s">
        <v>2711</v>
      </c>
      <c r="F3025" s="1" t="s">
        <v>6277</v>
      </c>
      <c r="G3025" s="2"/>
      <c r="H3025" s="2"/>
      <c r="I3025" s="2"/>
      <c r="J3025" s="2"/>
      <c r="K3025" s="2"/>
      <c r="L3025" s="2"/>
      <c r="M3025" s="2"/>
      <c r="N3025" s="2"/>
      <c r="O3025" s="2"/>
      <c r="P3025" s="5">
        <v>672787</v>
      </c>
      <c r="Q3025" s="5">
        <v>672787</v>
      </c>
      <c r="R3025" s="1" t="s">
        <v>360</v>
      </c>
      <c r="S3025" s="1" t="s">
        <v>2712</v>
      </c>
      <c r="T3025" s="1" t="s">
        <v>22</v>
      </c>
      <c r="U3025">
        <f>VLOOKUP(E3025,[1]Report!$E$4:$T$4596,16,0)</f>
        <v>0</v>
      </c>
    </row>
    <row r="3026" spans="1:21" x14ac:dyDescent="0.25">
      <c r="A3026" s="1" t="s">
        <v>6722</v>
      </c>
      <c r="B3026" s="1" t="s">
        <v>21</v>
      </c>
      <c r="C3026" s="1" t="s">
        <v>3958</v>
      </c>
      <c r="D3026" s="1" t="s">
        <v>3988</v>
      </c>
      <c r="E3026" s="1" t="s">
        <v>2711</v>
      </c>
      <c r="F3026" s="1" t="s">
        <v>6277</v>
      </c>
      <c r="G3026" s="2"/>
      <c r="H3026" s="2"/>
      <c r="I3026" s="5">
        <v>821840</v>
      </c>
      <c r="J3026" s="2"/>
      <c r="K3026" s="2"/>
      <c r="L3026" s="2"/>
      <c r="M3026" s="2"/>
      <c r="N3026" s="2"/>
      <c r="O3026" s="2"/>
      <c r="P3026" s="2"/>
      <c r="Q3026" s="5">
        <v>821840</v>
      </c>
      <c r="R3026" s="1" t="s">
        <v>263</v>
      </c>
      <c r="S3026" s="1" t="s">
        <v>2712</v>
      </c>
      <c r="T3026" s="1" t="s">
        <v>22</v>
      </c>
      <c r="U3026">
        <f>VLOOKUP(E3026,[1]Report!$E$4:$T$4596,16,0)</f>
        <v>0</v>
      </c>
    </row>
    <row r="3027" spans="1:21" x14ac:dyDescent="0.25">
      <c r="A3027" s="1" t="s">
        <v>6723</v>
      </c>
      <c r="B3027" s="1" t="s">
        <v>21</v>
      </c>
      <c r="C3027" s="1" t="s">
        <v>3958</v>
      </c>
      <c r="D3027" s="1" t="s">
        <v>3988</v>
      </c>
      <c r="E3027" s="1" t="s">
        <v>2711</v>
      </c>
      <c r="F3027" s="1" t="s">
        <v>6277</v>
      </c>
      <c r="G3027" s="2"/>
      <c r="H3027" s="2"/>
      <c r="I3027" s="2"/>
      <c r="J3027" s="5">
        <v>642501</v>
      </c>
      <c r="K3027" s="2"/>
      <c r="L3027" s="2"/>
      <c r="M3027" s="2"/>
      <c r="N3027" s="2"/>
      <c r="O3027" s="2"/>
      <c r="P3027" s="2"/>
      <c r="Q3027" s="5">
        <v>642501</v>
      </c>
      <c r="R3027" s="1" t="s">
        <v>361</v>
      </c>
      <c r="S3027" s="1" t="s">
        <v>2712</v>
      </c>
      <c r="T3027" s="1" t="s">
        <v>22</v>
      </c>
      <c r="U3027">
        <f>VLOOKUP(E3027,[1]Report!$E$4:$T$4596,16,0)</f>
        <v>0</v>
      </c>
    </row>
    <row r="3028" spans="1:21" x14ac:dyDescent="0.25">
      <c r="A3028" s="1" t="s">
        <v>6724</v>
      </c>
      <c r="B3028" s="1" t="s">
        <v>21</v>
      </c>
      <c r="C3028" s="1" t="s">
        <v>3958</v>
      </c>
      <c r="D3028" s="1" t="s">
        <v>3988</v>
      </c>
      <c r="E3028" s="1" t="s">
        <v>2711</v>
      </c>
      <c r="F3028" s="1" t="s">
        <v>6277</v>
      </c>
      <c r="G3028" s="2"/>
      <c r="H3028" s="2"/>
      <c r="I3028" s="2"/>
      <c r="J3028" s="2"/>
      <c r="K3028" s="5">
        <v>605783</v>
      </c>
      <c r="L3028" s="2"/>
      <c r="M3028" s="2"/>
      <c r="N3028" s="2"/>
      <c r="O3028" s="2"/>
      <c r="P3028" s="2"/>
      <c r="Q3028" s="5">
        <v>605783</v>
      </c>
      <c r="R3028" s="1" t="s">
        <v>362</v>
      </c>
      <c r="S3028" s="1" t="s">
        <v>2712</v>
      </c>
      <c r="T3028" s="1" t="s">
        <v>22</v>
      </c>
      <c r="U3028">
        <f>VLOOKUP(E3028,[1]Report!$E$4:$T$4596,16,0)</f>
        <v>0</v>
      </c>
    </row>
    <row r="3029" spans="1:21" x14ac:dyDescent="0.25">
      <c r="A3029" s="1" t="s">
        <v>6725</v>
      </c>
      <c r="B3029" s="1" t="s">
        <v>21</v>
      </c>
      <c r="C3029" s="1" t="s">
        <v>3958</v>
      </c>
      <c r="D3029" s="1" t="s">
        <v>3988</v>
      </c>
      <c r="E3029" s="1" t="s">
        <v>2711</v>
      </c>
      <c r="F3029" s="1" t="s">
        <v>6277</v>
      </c>
      <c r="G3029" s="5">
        <v>958917</v>
      </c>
      <c r="H3029" s="2"/>
      <c r="I3029" s="2"/>
      <c r="J3029" s="2"/>
      <c r="K3029" s="2"/>
      <c r="L3029" s="2"/>
      <c r="M3029" s="2"/>
      <c r="N3029" s="2"/>
      <c r="O3029" s="2"/>
      <c r="P3029" s="2"/>
      <c r="Q3029" s="5">
        <v>958917</v>
      </c>
      <c r="R3029" s="1" t="s">
        <v>176</v>
      </c>
      <c r="S3029" s="1" t="s">
        <v>2712</v>
      </c>
      <c r="T3029" s="1" t="s">
        <v>22</v>
      </c>
      <c r="U3029">
        <f>VLOOKUP(E3029,[1]Report!$E$4:$T$4596,16,0)</f>
        <v>0</v>
      </c>
    </row>
    <row r="3030" spans="1:21" x14ac:dyDescent="0.25">
      <c r="A3030" s="1" t="s">
        <v>6726</v>
      </c>
      <c r="B3030" s="1" t="s">
        <v>21</v>
      </c>
      <c r="C3030" s="1" t="s">
        <v>3958</v>
      </c>
      <c r="D3030" s="1" t="s">
        <v>3988</v>
      </c>
      <c r="E3030" s="1" t="s">
        <v>2711</v>
      </c>
      <c r="F3030" s="1" t="s">
        <v>6277</v>
      </c>
      <c r="G3030" s="2"/>
      <c r="H3030" s="2"/>
      <c r="I3030" s="2"/>
      <c r="J3030" s="2"/>
      <c r="K3030" s="2"/>
      <c r="L3030" s="5">
        <v>608091</v>
      </c>
      <c r="M3030" s="2"/>
      <c r="N3030" s="2"/>
      <c r="O3030" s="2"/>
      <c r="P3030" s="2"/>
      <c r="Q3030" s="5">
        <v>608091</v>
      </c>
      <c r="R3030" s="1" t="s">
        <v>366</v>
      </c>
      <c r="S3030" s="1" t="s">
        <v>2712</v>
      </c>
      <c r="T3030" s="1" t="s">
        <v>22</v>
      </c>
      <c r="U3030">
        <f>VLOOKUP(E3030,[1]Report!$E$4:$T$4596,16,0)</f>
        <v>0</v>
      </c>
    </row>
    <row r="3031" spans="1:21" x14ac:dyDescent="0.25">
      <c r="A3031" s="1" t="s">
        <v>6727</v>
      </c>
      <c r="B3031" s="1" t="s">
        <v>21</v>
      </c>
      <c r="C3031" s="1" t="s">
        <v>3958</v>
      </c>
      <c r="D3031" s="1" t="s">
        <v>3988</v>
      </c>
      <c r="E3031" s="1" t="s">
        <v>2711</v>
      </c>
      <c r="F3031" s="1" t="s">
        <v>6277</v>
      </c>
      <c r="G3031" s="2"/>
      <c r="H3031" s="2"/>
      <c r="I3031" s="2"/>
      <c r="J3031" s="2"/>
      <c r="K3031" s="2"/>
      <c r="L3031" s="2"/>
      <c r="M3031" s="5">
        <v>600014</v>
      </c>
      <c r="N3031" s="2"/>
      <c r="O3031" s="2"/>
      <c r="P3031" s="2"/>
      <c r="Q3031" s="5">
        <v>600014</v>
      </c>
      <c r="R3031" s="1" t="s">
        <v>363</v>
      </c>
      <c r="S3031" s="1" t="s">
        <v>2712</v>
      </c>
      <c r="T3031" s="1" t="s">
        <v>22</v>
      </c>
      <c r="U3031">
        <f>VLOOKUP(E3031,[1]Report!$E$4:$T$4596,16,0)</f>
        <v>0</v>
      </c>
    </row>
    <row r="3032" spans="1:21" x14ac:dyDescent="0.25">
      <c r="A3032" s="1" t="s">
        <v>6728</v>
      </c>
      <c r="B3032" s="1" t="s">
        <v>21</v>
      </c>
      <c r="C3032" s="1" t="s">
        <v>6729</v>
      </c>
      <c r="D3032" s="1" t="s">
        <v>3988</v>
      </c>
      <c r="E3032" s="1" t="s">
        <v>6730</v>
      </c>
      <c r="F3032" s="1" t="s">
        <v>6277</v>
      </c>
      <c r="G3032" s="2"/>
      <c r="H3032" s="5">
        <v>106998</v>
      </c>
      <c r="I3032" s="2"/>
      <c r="J3032" s="2"/>
      <c r="K3032" s="2"/>
      <c r="L3032" s="2"/>
      <c r="M3032" s="2"/>
      <c r="N3032" s="2"/>
      <c r="O3032" s="2"/>
      <c r="P3032" s="2"/>
      <c r="Q3032" s="5">
        <v>106998</v>
      </c>
      <c r="R3032" s="1" t="s">
        <v>2155</v>
      </c>
      <c r="S3032" s="1" t="s">
        <v>6278</v>
      </c>
      <c r="T3032" s="1" t="s">
        <v>22</v>
      </c>
      <c r="U3032">
        <f>VLOOKUP(E3032,[1]Report!$E$4:$T$4596,16,0)</f>
        <v>0</v>
      </c>
    </row>
    <row r="3033" spans="1:21" x14ac:dyDescent="0.25">
      <c r="A3033" s="1" t="s">
        <v>6731</v>
      </c>
      <c r="B3033" s="1" t="s">
        <v>21</v>
      </c>
      <c r="C3033" s="1" t="s">
        <v>6729</v>
      </c>
      <c r="D3033" s="1" t="s">
        <v>3988</v>
      </c>
      <c r="E3033" s="1" t="s">
        <v>6730</v>
      </c>
      <c r="F3033" s="1" t="s">
        <v>6277</v>
      </c>
      <c r="G3033" s="2"/>
      <c r="H3033" s="5">
        <v>9800</v>
      </c>
      <c r="I3033" s="2"/>
      <c r="J3033" s="2"/>
      <c r="K3033" s="2"/>
      <c r="L3033" s="2"/>
      <c r="M3033" s="2"/>
      <c r="N3033" s="2"/>
      <c r="O3033" s="2"/>
      <c r="P3033" s="2"/>
      <c r="Q3033" s="5">
        <v>9800</v>
      </c>
      <c r="R3033" s="1" t="s">
        <v>47</v>
      </c>
      <c r="S3033" s="1" t="s">
        <v>6278</v>
      </c>
      <c r="T3033" s="1" t="s">
        <v>22</v>
      </c>
      <c r="U3033">
        <f>VLOOKUP(E3033,[1]Report!$E$4:$T$4596,16,0)</f>
        <v>0</v>
      </c>
    </row>
    <row r="3034" spans="1:21" x14ac:dyDescent="0.25">
      <c r="A3034" s="1" t="s">
        <v>6732</v>
      </c>
      <c r="B3034" s="1" t="s">
        <v>21</v>
      </c>
      <c r="C3034" s="1" t="s">
        <v>6729</v>
      </c>
      <c r="D3034" s="1" t="s">
        <v>3988</v>
      </c>
      <c r="E3034" s="1" t="s">
        <v>6730</v>
      </c>
      <c r="F3034" s="1" t="s">
        <v>6277</v>
      </c>
      <c r="G3034" s="2"/>
      <c r="H3034" s="5">
        <v>1780</v>
      </c>
      <c r="I3034" s="2"/>
      <c r="J3034" s="2"/>
      <c r="K3034" s="2"/>
      <c r="L3034" s="2"/>
      <c r="M3034" s="2"/>
      <c r="N3034" s="2"/>
      <c r="O3034" s="2"/>
      <c r="P3034" s="2"/>
      <c r="Q3034" s="5">
        <v>1780</v>
      </c>
      <c r="R3034" s="1" t="s">
        <v>48</v>
      </c>
      <c r="S3034" s="1" t="s">
        <v>6278</v>
      </c>
      <c r="T3034" s="1" t="s">
        <v>22</v>
      </c>
      <c r="U3034">
        <f>VLOOKUP(E3034,[1]Report!$E$4:$T$4596,16,0)</f>
        <v>0</v>
      </c>
    </row>
    <row r="3035" spans="1:21" x14ac:dyDescent="0.25">
      <c r="A3035" s="1" t="s">
        <v>6733</v>
      </c>
      <c r="B3035" s="1" t="s">
        <v>21</v>
      </c>
      <c r="C3035" s="1" t="s">
        <v>6729</v>
      </c>
      <c r="D3035" s="1" t="s">
        <v>3988</v>
      </c>
      <c r="E3035" s="1" t="s">
        <v>6730</v>
      </c>
      <c r="F3035" s="1" t="s">
        <v>6277</v>
      </c>
      <c r="G3035" s="2"/>
      <c r="H3035" s="2"/>
      <c r="I3035" s="2"/>
      <c r="J3035" s="5">
        <v>161428</v>
      </c>
      <c r="K3035" s="2"/>
      <c r="L3035" s="2"/>
      <c r="M3035" s="2"/>
      <c r="N3035" s="2"/>
      <c r="O3035" s="2"/>
      <c r="P3035" s="2"/>
      <c r="Q3035" s="5">
        <v>161428</v>
      </c>
      <c r="R3035" s="1" t="s">
        <v>169</v>
      </c>
      <c r="S3035" s="1" t="s">
        <v>6278</v>
      </c>
      <c r="T3035" s="1" t="s">
        <v>22</v>
      </c>
      <c r="U3035">
        <f>VLOOKUP(E3035,[1]Report!$E$4:$T$4596,16,0)</f>
        <v>0</v>
      </c>
    </row>
    <row r="3036" spans="1:21" x14ac:dyDescent="0.25">
      <c r="A3036" s="1" t="s">
        <v>6734</v>
      </c>
      <c r="B3036" s="1" t="s">
        <v>21</v>
      </c>
      <c r="C3036" s="1" t="s">
        <v>6729</v>
      </c>
      <c r="D3036" s="1" t="s">
        <v>3988</v>
      </c>
      <c r="E3036" s="1" t="s">
        <v>6730</v>
      </c>
      <c r="F3036" s="1" t="s">
        <v>6277</v>
      </c>
      <c r="G3036" s="2"/>
      <c r="H3036" s="2"/>
      <c r="I3036" s="2"/>
      <c r="J3036" s="5">
        <v>88679</v>
      </c>
      <c r="K3036" s="2"/>
      <c r="L3036" s="2"/>
      <c r="M3036" s="2"/>
      <c r="N3036" s="2"/>
      <c r="O3036" s="2"/>
      <c r="P3036" s="2"/>
      <c r="Q3036" s="5">
        <v>88679</v>
      </c>
      <c r="R3036" s="1" t="s">
        <v>171</v>
      </c>
      <c r="S3036" s="1" t="s">
        <v>6278</v>
      </c>
      <c r="T3036" s="1" t="s">
        <v>22</v>
      </c>
      <c r="U3036">
        <f>VLOOKUP(E3036,[1]Report!$E$4:$T$4596,16,0)</f>
        <v>0</v>
      </c>
    </row>
    <row r="3037" spans="1:21" x14ac:dyDescent="0.25">
      <c r="A3037" s="1" t="s">
        <v>6735</v>
      </c>
      <c r="B3037" s="1" t="s">
        <v>21</v>
      </c>
      <c r="C3037" s="1" t="s">
        <v>6729</v>
      </c>
      <c r="D3037" s="1" t="s">
        <v>3988</v>
      </c>
      <c r="E3037" s="1" t="s">
        <v>6730</v>
      </c>
      <c r="F3037" s="1" t="s">
        <v>6277</v>
      </c>
      <c r="G3037" s="2"/>
      <c r="H3037" s="5">
        <v>13055</v>
      </c>
      <c r="I3037" s="2"/>
      <c r="J3037" s="2"/>
      <c r="K3037" s="2"/>
      <c r="L3037" s="2"/>
      <c r="M3037" s="2"/>
      <c r="N3037" s="2"/>
      <c r="O3037" s="2"/>
      <c r="P3037" s="2"/>
      <c r="Q3037" s="5">
        <v>13055</v>
      </c>
      <c r="R3037" s="1" t="s">
        <v>49</v>
      </c>
      <c r="S3037" s="1" t="s">
        <v>6278</v>
      </c>
      <c r="T3037" s="1" t="s">
        <v>22</v>
      </c>
      <c r="U3037">
        <f>VLOOKUP(E3037,[1]Report!$E$4:$T$4596,16,0)</f>
        <v>0</v>
      </c>
    </row>
    <row r="3038" spans="1:21" x14ac:dyDescent="0.25">
      <c r="A3038" s="1" t="s">
        <v>6736</v>
      </c>
      <c r="B3038" s="1" t="s">
        <v>21</v>
      </c>
      <c r="C3038" s="1" t="s">
        <v>6729</v>
      </c>
      <c r="D3038" s="1" t="s">
        <v>3988</v>
      </c>
      <c r="E3038" s="1" t="s">
        <v>6730</v>
      </c>
      <c r="F3038" s="1" t="s">
        <v>6277</v>
      </c>
      <c r="G3038" s="2"/>
      <c r="H3038" s="5">
        <v>16072</v>
      </c>
      <c r="I3038" s="2"/>
      <c r="J3038" s="2"/>
      <c r="K3038" s="2"/>
      <c r="L3038" s="2"/>
      <c r="M3038" s="2"/>
      <c r="N3038" s="2"/>
      <c r="O3038" s="2"/>
      <c r="P3038" s="2"/>
      <c r="Q3038" s="5">
        <v>16072</v>
      </c>
      <c r="R3038" s="1" t="s">
        <v>50</v>
      </c>
      <c r="S3038" s="1" t="s">
        <v>6278</v>
      </c>
      <c r="T3038" s="1" t="s">
        <v>22</v>
      </c>
      <c r="U3038">
        <f>VLOOKUP(E3038,[1]Report!$E$4:$T$4596,16,0)</f>
        <v>0</v>
      </c>
    </row>
    <row r="3039" spans="1:21" x14ac:dyDescent="0.25">
      <c r="A3039" s="1" t="s">
        <v>6737</v>
      </c>
      <c r="B3039" s="1" t="s">
        <v>21</v>
      </c>
      <c r="C3039" s="1" t="s">
        <v>6729</v>
      </c>
      <c r="D3039" s="1" t="s">
        <v>3988</v>
      </c>
      <c r="E3039" s="1" t="s">
        <v>6730</v>
      </c>
      <c r="F3039" s="1" t="s">
        <v>6277</v>
      </c>
      <c r="G3039" s="2"/>
      <c r="H3039" s="5">
        <v>2327</v>
      </c>
      <c r="I3039" s="2"/>
      <c r="J3039" s="2"/>
      <c r="K3039" s="2"/>
      <c r="L3039" s="2"/>
      <c r="M3039" s="2"/>
      <c r="N3039" s="2"/>
      <c r="O3039" s="2"/>
      <c r="P3039" s="2"/>
      <c r="Q3039" s="5">
        <v>2327</v>
      </c>
      <c r="R3039" s="1" t="s">
        <v>51</v>
      </c>
      <c r="S3039" s="1" t="s">
        <v>6278</v>
      </c>
      <c r="T3039" s="1" t="s">
        <v>22</v>
      </c>
      <c r="U3039">
        <f>VLOOKUP(E3039,[1]Report!$E$4:$T$4596,16,0)</f>
        <v>0</v>
      </c>
    </row>
    <row r="3040" spans="1:21" x14ac:dyDescent="0.25">
      <c r="A3040" s="1" t="s">
        <v>6738</v>
      </c>
      <c r="B3040" s="1" t="s">
        <v>21</v>
      </c>
      <c r="C3040" s="1" t="s">
        <v>6729</v>
      </c>
      <c r="D3040" s="1" t="s">
        <v>3988</v>
      </c>
      <c r="E3040" s="1" t="s">
        <v>6730</v>
      </c>
      <c r="F3040" s="1" t="s">
        <v>6277</v>
      </c>
      <c r="G3040" s="2"/>
      <c r="H3040" s="5">
        <v>32500</v>
      </c>
      <c r="I3040" s="2"/>
      <c r="J3040" s="2"/>
      <c r="K3040" s="2"/>
      <c r="L3040" s="2"/>
      <c r="M3040" s="2"/>
      <c r="N3040" s="2"/>
      <c r="O3040" s="2"/>
      <c r="P3040" s="2"/>
      <c r="Q3040" s="5">
        <v>32500</v>
      </c>
      <c r="R3040" s="1" t="s">
        <v>52</v>
      </c>
      <c r="S3040" s="1" t="s">
        <v>6278</v>
      </c>
      <c r="T3040" s="1" t="s">
        <v>22</v>
      </c>
      <c r="U3040">
        <f>VLOOKUP(E3040,[1]Report!$E$4:$T$4596,16,0)</f>
        <v>0</v>
      </c>
    </row>
    <row r="3041" spans="1:21" x14ac:dyDescent="0.25">
      <c r="A3041" s="1" t="s">
        <v>6739</v>
      </c>
      <c r="B3041" s="1" t="s">
        <v>21</v>
      </c>
      <c r="C3041" s="1" t="s">
        <v>6729</v>
      </c>
      <c r="D3041" s="1" t="s">
        <v>3988</v>
      </c>
      <c r="E3041" s="1" t="s">
        <v>6730</v>
      </c>
      <c r="F3041" s="1" t="s">
        <v>6277</v>
      </c>
      <c r="G3041" s="2"/>
      <c r="H3041" s="2"/>
      <c r="I3041" s="2"/>
      <c r="J3041" s="5">
        <v>121092</v>
      </c>
      <c r="K3041" s="2"/>
      <c r="L3041" s="2"/>
      <c r="M3041" s="2"/>
      <c r="N3041" s="2"/>
      <c r="O3041" s="2"/>
      <c r="P3041" s="2"/>
      <c r="Q3041" s="5">
        <v>121092</v>
      </c>
      <c r="R3041" s="1" t="s">
        <v>2695</v>
      </c>
      <c r="S3041" s="1" t="s">
        <v>6278</v>
      </c>
      <c r="T3041" s="1" t="s">
        <v>22</v>
      </c>
      <c r="U3041">
        <f>VLOOKUP(E3041,[1]Report!$E$4:$T$4596,16,0)</f>
        <v>0</v>
      </c>
    </row>
    <row r="3042" spans="1:21" x14ac:dyDescent="0.25">
      <c r="A3042" s="1" t="s">
        <v>6740</v>
      </c>
      <c r="B3042" s="1" t="s">
        <v>21</v>
      </c>
      <c r="C3042" s="1" t="s">
        <v>6729</v>
      </c>
      <c r="D3042" s="1" t="s">
        <v>3988</v>
      </c>
      <c r="E3042" s="1" t="s">
        <v>6730</v>
      </c>
      <c r="F3042" s="1" t="s">
        <v>6277</v>
      </c>
      <c r="G3042" s="2"/>
      <c r="H3042" s="5">
        <v>30573</v>
      </c>
      <c r="I3042" s="2"/>
      <c r="J3042" s="2"/>
      <c r="K3042" s="2"/>
      <c r="L3042" s="2"/>
      <c r="M3042" s="2"/>
      <c r="N3042" s="2"/>
      <c r="O3042" s="2"/>
      <c r="P3042" s="2"/>
      <c r="Q3042" s="5">
        <v>30573</v>
      </c>
      <c r="R3042" s="1" t="s">
        <v>2873</v>
      </c>
      <c r="S3042" s="1" t="s">
        <v>6278</v>
      </c>
      <c r="T3042" s="1" t="s">
        <v>22</v>
      </c>
      <c r="U3042">
        <f>VLOOKUP(E3042,[1]Report!$E$4:$T$4596,16,0)</f>
        <v>0</v>
      </c>
    </row>
    <row r="3043" spans="1:21" x14ac:dyDescent="0.25">
      <c r="A3043" s="1" t="s">
        <v>6741</v>
      </c>
      <c r="B3043" s="1" t="s">
        <v>21</v>
      </c>
      <c r="C3043" s="1" t="s">
        <v>6729</v>
      </c>
      <c r="D3043" s="1" t="s">
        <v>3988</v>
      </c>
      <c r="E3043" s="1" t="s">
        <v>6730</v>
      </c>
      <c r="F3043" s="1" t="s">
        <v>6277</v>
      </c>
      <c r="G3043" s="2"/>
      <c r="H3043" s="5">
        <v>1400</v>
      </c>
      <c r="I3043" s="2"/>
      <c r="J3043" s="2"/>
      <c r="K3043" s="2"/>
      <c r="L3043" s="2"/>
      <c r="M3043" s="2"/>
      <c r="N3043" s="2"/>
      <c r="O3043" s="2"/>
      <c r="P3043" s="2"/>
      <c r="Q3043" s="5">
        <v>1400</v>
      </c>
      <c r="R3043" s="1" t="s">
        <v>2874</v>
      </c>
      <c r="S3043" s="1" t="s">
        <v>6278</v>
      </c>
      <c r="T3043" s="1" t="s">
        <v>22</v>
      </c>
      <c r="U3043">
        <f>VLOOKUP(E3043,[1]Report!$E$4:$T$4596,16,0)</f>
        <v>0</v>
      </c>
    </row>
    <row r="3044" spans="1:21" x14ac:dyDescent="0.25">
      <c r="A3044" s="1" t="s">
        <v>6742</v>
      </c>
      <c r="B3044" s="1" t="s">
        <v>21</v>
      </c>
      <c r="C3044" s="1" t="s">
        <v>6729</v>
      </c>
      <c r="D3044" s="1" t="s">
        <v>3988</v>
      </c>
      <c r="E3044" s="1" t="s">
        <v>6730</v>
      </c>
      <c r="F3044" s="1" t="s">
        <v>6277</v>
      </c>
      <c r="G3044" s="2"/>
      <c r="H3044" s="5">
        <v>45000</v>
      </c>
      <c r="I3044" s="2"/>
      <c r="J3044" s="2"/>
      <c r="K3044" s="2"/>
      <c r="L3044" s="2"/>
      <c r="M3044" s="2"/>
      <c r="N3044" s="2"/>
      <c r="O3044" s="2"/>
      <c r="P3044" s="2"/>
      <c r="Q3044" s="5">
        <v>45000</v>
      </c>
      <c r="R3044" s="1" t="s">
        <v>2878</v>
      </c>
      <c r="S3044" s="1" t="s">
        <v>6278</v>
      </c>
      <c r="T3044" s="1" t="s">
        <v>22</v>
      </c>
      <c r="U3044">
        <f>VLOOKUP(E3044,[1]Report!$E$4:$T$4596,16,0)</f>
        <v>0</v>
      </c>
    </row>
    <row r="3045" spans="1:21" x14ac:dyDescent="0.25">
      <c r="A3045" s="1" t="s">
        <v>6743</v>
      </c>
      <c r="B3045" s="1" t="s">
        <v>21</v>
      </c>
      <c r="C3045" s="1" t="s">
        <v>6729</v>
      </c>
      <c r="D3045" s="1" t="s">
        <v>3988</v>
      </c>
      <c r="E3045" s="1" t="s">
        <v>6730</v>
      </c>
      <c r="F3045" s="1" t="s">
        <v>6277</v>
      </c>
      <c r="G3045" s="2"/>
      <c r="H3045" s="5">
        <v>90097.38</v>
      </c>
      <c r="I3045" s="2"/>
      <c r="J3045" s="2"/>
      <c r="K3045" s="2"/>
      <c r="L3045" s="2"/>
      <c r="M3045" s="2"/>
      <c r="N3045" s="2"/>
      <c r="O3045" s="2"/>
      <c r="P3045" s="2"/>
      <c r="Q3045" s="5">
        <v>90097.38</v>
      </c>
      <c r="R3045" s="1" t="s">
        <v>2272</v>
      </c>
      <c r="S3045" s="1" t="s">
        <v>6278</v>
      </c>
      <c r="T3045" s="1" t="s">
        <v>22</v>
      </c>
      <c r="U3045">
        <f>VLOOKUP(E3045,[1]Report!$E$4:$T$4596,16,0)</f>
        <v>0</v>
      </c>
    </row>
    <row r="3046" spans="1:21" x14ac:dyDescent="0.25">
      <c r="A3046" s="1" t="s">
        <v>6744</v>
      </c>
      <c r="B3046" s="1" t="s">
        <v>21</v>
      </c>
      <c r="C3046" s="1" t="s">
        <v>6729</v>
      </c>
      <c r="D3046" s="1" t="s">
        <v>3988</v>
      </c>
      <c r="E3046" s="1" t="s">
        <v>6730</v>
      </c>
      <c r="F3046" s="1" t="s">
        <v>6277</v>
      </c>
      <c r="G3046" s="2"/>
      <c r="H3046" s="5">
        <v>84120</v>
      </c>
      <c r="I3046" s="2"/>
      <c r="J3046" s="2"/>
      <c r="K3046" s="2"/>
      <c r="L3046" s="2"/>
      <c r="M3046" s="2"/>
      <c r="N3046" s="2"/>
      <c r="O3046" s="2"/>
      <c r="P3046" s="2"/>
      <c r="Q3046" s="5">
        <v>84120</v>
      </c>
      <c r="R3046" s="1" t="s">
        <v>2538</v>
      </c>
      <c r="S3046" s="1" t="s">
        <v>6278</v>
      </c>
      <c r="T3046" s="1" t="s">
        <v>22</v>
      </c>
      <c r="U3046">
        <f>VLOOKUP(E3046,[1]Report!$E$4:$T$4596,16,0)</f>
        <v>0</v>
      </c>
    </row>
    <row r="3047" spans="1:21" x14ac:dyDescent="0.25">
      <c r="A3047" s="1" t="s">
        <v>6745</v>
      </c>
      <c r="B3047" s="1" t="s">
        <v>21</v>
      </c>
      <c r="C3047" s="1" t="s">
        <v>6729</v>
      </c>
      <c r="D3047" s="1" t="s">
        <v>3988</v>
      </c>
      <c r="E3047" s="1" t="s">
        <v>6730</v>
      </c>
      <c r="F3047" s="1" t="s">
        <v>6277</v>
      </c>
      <c r="G3047" s="2"/>
      <c r="H3047" s="5">
        <v>104387.1</v>
      </c>
      <c r="I3047" s="2"/>
      <c r="J3047" s="2"/>
      <c r="K3047" s="2"/>
      <c r="L3047" s="2"/>
      <c r="M3047" s="2"/>
      <c r="N3047" s="2"/>
      <c r="O3047" s="2"/>
      <c r="P3047" s="2"/>
      <c r="Q3047" s="5">
        <v>104387.1</v>
      </c>
      <c r="R3047" s="1" t="s">
        <v>2814</v>
      </c>
      <c r="S3047" s="1" t="s">
        <v>6278</v>
      </c>
      <c r="T3047" s="1" t="s">
        <v>22</v>
      </c>
      <c r="U3047">
        <f>VLOOKUP(E3047,[1]Report!$E$4:$T$4596,16,0)</f>
        <v>0</v>
      </c>
    </row>
    <row r="3048" spans="1:21" x14ac:dyDescent="0.25">
      <c r="A3048" s="1" t="s">
        <v>6746</v>
      </c>
      <c r="B3048" s="1" t="s">
        <v>21</v>
      </c>
      <c r="C3048" s="1" t="s">
        <v>6729</v>
      </c>
      <c r="D3048" s="1" t="s">
        <v>3988</v>
      </c>
      <c r="E3048" s="1" t="s">
        <v>6730</v>
      </c>
      <c r="F3048" s="1" t="s">
        <v>6277</v>
      </c>
      <c r="G3048" s="2"/>
      <c r="H3048" s="2"/>
      <c r="I3048" s="5">
        <v>330550</v>
      </c>
      <c r="J3048" s="2"/>
      <c r="K3048" s="2"/>
      <c r="L3048" s="2"/>
      <c r="M3048" s="2"/>
      <c r="N3048" s="2"/>
      <c r="O3048" s="2"/>
      <c r="P3048" s="2"/>
      <c r="Q3048" s="5">
        <v>330550</v>
      </c>
      <c r="R3048" s="1" t="s">
        <v>2273</v>
      </c>
      <c r="S3048" s="1" t="s">
        <v>6278</v>
      </c>
      <c r="T3048" s="1" t="s">
        <v>22</v>
      </c>
      <c r="U3048">
        <f>VLOOKUP(E3048,[1]Report!$E$4:$T$4596,16,0)</f>
        <v>0</v>
      </c>
    </row>
    <row r="3049" spans="1:21" x14ac:dyDescent="0.25">
      <c r="A3049" s="1" t="s">
        <v>6747</v>
      </c>
      <c r="B3049" s="1" t="s">
        <v>21</v>
      </c>
      <c r="C3049" s="1" t="s">
        <v>6729</v>
      </c>
      <c r="D3049" s="1" t="s">
        <v>3988</v>
      </c>
      <c r="E3049" s="1" t="s">
        <v>6730</v>
      </c>
      <c r="F3049" s="1" t="s">
        <v>6277</v>
      </c>
      <c r="G3049" s="2"/>
      <c r="H3049" s="2"/>
      <c r="I3049" s="5">
        <v>326724</v>
      </c>
      <c r="J3049" s="2"/>
      <c r="K3049" s="2"/>
      <c r="L3049" s="2"/>
      <c r="M3049" s="2"/>
      <c r="N3049" s="2"/>
      <c r="O3049" s="2"/>
      <c r="P3049" s="2"/>
      <c r="Q3049" s="5">
        <v>326724</v>
      </c>
      <c r="R3049" s="1" t="s">
        <v>2881</v>
      </c>
      <c r="S3049" s="1" t="s">
        <v>6278</v>
      </c>
      <c r="T3049" s="1" t="s">
        <v>22</v>
      </c>
      <c r="U3049">
        <f>VLOOKUP(E3049,[1]Report!$E$4:$T$4596,16,0)</f>
        <v>0</v>
      </c>
    </row>
    <row r="3050" spans="1:21" x14ac:dyDescent="0.25">
      <c r="A3050" s="1" t="s">
        <v>6748</v>
      </c>
      <c r="B3050" s="1" t="s">
        <v>21</v>
      </c>
      <c r="C3050" s="1" t="s">
        <v>6729</v>
      </c>
      <c r="D3050" s="1" t="s">
        <v>3988</v>
      </c>
      <c r="E3050" s="1" t="s">
        <v>6730</v>
      </c>
      <c r="F3050" s="1" t="s">
        <v>6277</v>
      </c>
      <c r="G3050" s="2"/>
      <c r="H3050" s="2"/>
      <c r="I3050" s="5">
        <v>157223</v>
      </c>
      <c r="J3050" s="2"/>
      <c r="K3050" s="2"/>
      <c r="L3050" s="2"/>
      <c r="M3050" s="2"/>
      <c r="N3050" s="2"/>
      <c r="O3050" s="2"/>
      <c r="P3050" s="2"/>
      <c r="Q3050" s="5">
        <v>157223</v>
      </c>
      <c r="R3050" s="1" t="s">
        <v>2539</v>
      </c>
      <c r="S3050" s="1" t="s">
        <v>6278</v>
      </c>
      <c r="T3050" s="1" t="s">
        <v>22</v>
      </c>
      <c r="U3050">
        <f>VLOOKUP(E3050,[1]Report!$E$4:$T$4596,16,0)</f>
        <v>0</v>
      </c>
    </row>
    <row r="3051" spans="1:21" x14ac:dyDescent="0.25">
      <c r="A3051" s="1" t="s">
        <v>6749</v>
      </c>
      <c r="B3051" s="1" t="s">
        <v>21</v>
      </c>
      <c r="C3051" s="1" t="s">
        <v>6729</v>
      </c>
      <c r="D3051" s="1" t="s">
        <v>3988</v>
      </c>
      <c r="E3051" s="1" t="s">
        <v>6730</v>
      </c>
      <c r="F3051" s="1" t="s">
        <v>6277</v>
      </c>
      <c r="G3051" s="2"/>
      <c r="H3051" s="2"/>
      <c r="I3051" s="2"/>
      <c r="J3051" s="5">
        <v>334945</v>
      </c>
      <c r="K3051" s="2"/>
      <c r="L3051" s="2"/>
      <c r="M3051" s="2"/>
      <c r="N3051" s="2"/>
      <c r="O3051" s="2"/>
      <c r="P3051" s="2"/>
      <c r="Q3051" s="5">
        <v>334945</v>
      </c>
      <c r="R3051" s="1" t="s">
        <v>2646</v>
      </c>
      <c r="S3051" s="1" t="s">
        <v>6278</v>
      </c>
      <c r="T3051" s="1" t="s">
        <v>22</v>
      </c>
      <c r="U3051">
        <f>VLOOKUP(E3051,[1]Report!$E$4:$T$4596,16,0)</f>
        <v>0</v>
      </c>
    </row>
    <row r="3052" spans="1:21" x14ac:dyDescent="0.25">
      <c r="A3052" s="1" t="s">
        <v>6750</v>
      </c>
      <c r="B3052" s="1" t="s">
        <v>21</v>
      </c>
      <c r="C3052" s="1" t="s">
        <v>6729</v>
      </c>
      <c r="D3052" s="1" t="s">
        <v>3988</v>
      </c>
      <c r="E3052" s="1" t="s">
        <v>6730</v>
      </c>
      <c r="F3052" s="1" t="s">
        <v>6277</v>
      </c>
      <c r="G3052" s="2"/>
      <c r="H3052" s="5">
        <v>74030.37</v>
      </c>
      <c r="I3052" s="2"/>
      <c r="J3052" s="2"/>
      <c r="K3052" s="2"/>
      <c r="L3052" s="2"/>
      <c r="M3052" s="2"/>
      <c r="N3052" s="2"/>
      <c r="O3052" s="2"/>
      <c r="P3052" s="2"/>
      <c r="Q3052" s="5">
        <v>74030.37</v>
      </c>
      <c r="R3052" s="1" t="s">
        <v>2257</v>
      </c>
      <c r="S3052" s="1" t="s">
        <v>6278</v>
      </c>
      <c r="T3052" s="1" t="s">
        <v>22</v>
      </c>
      <c r="U3052">
        <f>VLOOKUP(E3052,[1]Report!$E$4:$T$4596,16,0)</f>
        <v>0</v>
      </c>
    </row>
    <row r="3053" spans="1:21" x14ac:dyDescent="0.25">
      <c r="A3053" s="1" t="s">
        <v>6751</v>
      </c>
      <c r="B3053" s="1" t="s">
        <v>21</v>
      </c>
      <c r="C3053" s="1" t="s">
        <v>6729</v>
      </c>
      <c r="D3053" s="1" t="s">
        <v>3988</v>
      </c>
      <c r="E3053" s="1" t="s">
        <v>6730</v>
      </c>
      <c r="F3053" s="1" t="s">
        <v>6277</v>
      </c>
      <c r="G3053" s="2"/>
      <c r="H3053" s="2"/>
      <c r="I3053" s="2"/>
      <c r="J3053" s="2"/>
      <c r="K3053" s="2"/>
      <c r="L3053" s="5">
        <v>179849</v>
      </c>
      <c r="M3053" s="2"/>
      <c r="N3053" s="2"/>
      <c r="O3053" s="2"/>
      <c r="P3053" s="2"/>
      <c r="Q3053" s="5">
        <v>179849</v>
      </c>
      <c r="R3053" s="1" t="s">
        <v>317</v>
      </c>
      <c r="S3053" s="1" t="s">
        <v>6278</v>
      </c>
      <c r="T3053" s="1" t="s">
        <v>22</v>
      </c>
      <c r="U3053">
        <f>VLOOKUP(E3053,[1]Report!$E$4:$T$4596,16,0)</f>
        <v>0</v>
      </c>
    </row>
    <row r="3054" spans="1:21" x14ac:dyDescent="0.25">
      <c r="A3054" s="1" t="s">
        <v>6752</v>
      </c>
      <c r="B3054" s="1" t="s">
        <v>21</v>
      </c>
      <c r="C3054" s="1" t="s">
        <v>6729</v>
      </c>
      <c r="D3054" s="1" t="s">
        <v>3988</v>
      </c>
      <c r="E3054" s="1" t="s">
        <v>6730</v>
      </c>
      <c r="F3054" s="1" t="s">
        <v>6277</v>
      </c>
      <c r="G3054" s="2"/>
      <c r="H3054" s="5">
        <v>34510</v>
      </c>
      <c r="I3054" s="2"/>
      <c r="J3054" s="2"/>
      <c r="K3054" s="2"/>
      <c r="L3054" s="2"/>
      <c r="M3054" s="2"/>
      <c r="N3054" s="2"/>
      <c r="O3054" s="2"/>
      <c r="P3054" s="2"/>
      <c r="Q3054" s="5">
        <v>34510</v>
      </c>
      <c r="R3054" s="1" t="s">
        <v>55</v>
      </c>
      <c r="S3054" s="1" t="s">
        <v>6278</v>
      </c>
      <c r="T3054" s="1" t="s">
        <v>22</v>
      </c>
      <c r="U3054">
        <f>VLOOKUP(E3054,[1]Report!$E$4:$T$4596,16,0)</f>
        <v>0</v>
      </c>
    </row>
    <row r="3055" spans="1:21" x14ac:dyDescent="0.25">
      <c r="A3055" s="1" t="s">
        <v>6753</v>
      </c>
      <c r="B3055" s="1" t="s">
        <v>21</v>
      </c>
      <c r="C3055" s="1" t="s">
        <v>6729</v>
      </c>
      <c r="D3055" s="1" t="s">
        <v>3988</v>
      </c>
      <c r="E3055" s="1" t="s">
        <v>6730</v>
      </c>
      <c r="F3055" s="1" t="s">
        <v>6277</v>
      </c>
      <c r="G3055" s="2"/>
      <c r="H3055" s="2"/>
      <c r="I3055" s="2"/>
      <c r="J3055" s="2"/>
      <c r="K3055" s="2"/>
      <c r="L3055" s="2"/>
      <c r="M3055" s="2"/>
      <c r="N3055" s="2"/>
      <c r="O3055" s="3">
        <v>-542</v>
      </c>
      <c r="P3055" s="2"/>
      <c r="Q3055" s="3">
        <v>-542</v>
      </c>
      <c r="R3055" s="1" t="s">
        <v>412</v>
      </c>
      <c r="S3055" s="1" t="s">
        <v>6278</v>
      </c>
      <c r="T3055" s="1" t="s">
        <v>24</v>
      </c>
      <c r="U3055">
        <f>VLOOKUP(E3055,[1]Report!$E$4:$T$4596,16,0)</f>
        <v>0</v>
      </c>
    </row>
    <row r="3056" spans="1:21" x14ac:dyDescent="0.25">
      <c r="A3056" s="1" t="s">
        <v>6754</v>
      </c>
      <c r="B3056" s="1" t="s">
        <v>21</v>
      </c>
      <c r="C3056" s="1" t="s">
        <v>6729</v>
      </c>
      <c r="D3056" s="1" t="s">
        <v>3988</v>
      </c>
      <c r="E3056" s="1" t="s">
        <v>6730</v>
      </c>
      <c r="F3056" s="1" t="s">
        <v>6277</v>
      </c>
      <c r="G3056" s="2"/>
      <c r="H3056" s="2"/>
      <c r="I3056" s="5">
        <v>330289</v>
      </c>
      <c r="J3056" s="2"/>
      <c r="K3056" s="2"/>
      <c r="L3056" s="2"/>
      <c r="M3056" s="2"/>
      <c r="N3056" s="2"/>
      <c r="O3056" s="2"/>
      <c r="P3056" s="2"/>
      <c r="Q3056" s="5">
        <v>330289</v>
      </c>
      <c r="R3056" s="1" t="s">
        <v>289</v>
      </c>
      <c r="S3056" s="1" t="s">
        <v>6278</v>
      </c>
      <c r="T3056" s="1" t="s">
        <v>22</v>
      </c>
      <c r="U3056">
        <f>VLOOKUP(E3056,[1]Report!$E$4:$T$4596,16,0)</f>
        <v>0</v>
      </c>
    </row>
    <row r="3057" spans="1:21" x14ac:dyDescent="0.25">
      <c r="A3057" s="1" t="s">
        <v>6755</v>
      </c>
      <c r="B3057" s="1" t="s">
        <v>21</v>
      </c>
      <c r="C3057" s="1" t="s">
        <v>6729</v>
      </c>
      <c r="D3057" s="1" t="s">
        <v>3988</v>
      </c>
      <c r="E3057" s="1" t="s">
        <v>6730</v>
      </c>
      <c r="F3057" s="1" t="s">
        <v>6277</v>
      </c>
      <c r="G3057" s="2"/>
      <c r="H3057" s="2"/>
      <c r="I3057" s="2"/>
      <c r="J3057" s="2"/>
      <c r="K3057" s="5">
        <v>213981</v>
      </c>
      <c r="L3057" s="2"/>
      <c r="M3057" s="2"/>
      <c r="N3057" s="2"/>
      <c r="O3057" s="2"/>
      <c r="P3057" s="2"/>
      <c r="Q3057" s="5">
        <v>213981</v>
      </c>
      <c r="R3057" s="1" t="s">
        <v>212</v>
      </c>
      <c r="S3057" s="1" t="s">
        <v>6278</v>
      </c>
      <c r="T3057" s="1" t="s">
        <v>22</v>
      </c>
      <c r="U3057">
        <f>VLOOKUP(E3057,[1]Report!$E$4:$T$4596,16,0)</f>
        <v>0</v>
      </c>
    </row>
    <row r="3058" spans="1:21" x14ac:dyDescent="0.25">
      <c r="A3058" s="1" t="s">
        <v>6756</v>
      </c>
      <c r="B3058" s="1" t="s">
        <v>21</v>
      </c>
      <c r="C3058" s="1" t="s">
        <v>6729</v>
      </c>
      <c r="D3058" s="1" t="s">
        <v>3988</v>
      </c>
      <c r="E3058" s="1" t="s">
        <v>6730</v>
      </c>
      <c r="F3058" s="1" t="s">
        <v>6277</v>
      </c>
      <c r="G3058" s="2"/>
      <c r="H3058" s="5">
        <v>188941</v>
      </c>
      <c r="I3058" s="2"/>
      <c r="J3058" s="2"/>
      <c r="K3058" s="2"/>
      <c r="L3058" s="2"/>
      <c r="M3058" s="2"/>
      <c r="N3058" s="2"/>
      <c r="O3058" s="2"/>
      <c r="P3058" s="2"/>
      <c r="Q3058" s="5">
        <v>188941</v>
      </c>
      <c r="R3058" s="1" t="s">
        <v>297</v>
      </c>
      <c r="S3058" s="1" t="s">
        <v>6278</v>
      </c>
      <c r="T3058" s="1" t="s">
        <v>22</v>
      </c>
      <c r="U3058">
        <f>VLOOKUP(E3058,[1]Report!$E$4:$T$4596,16,0)</f>
        <v>0</v>
      </c>
    </row>
    <row r="3059" spans="1:21" x14ac:dyDescent="0.25">
      <c r="A3059" s="1" t="s">
        <v>6757</v>
      </c>
      <c r="B3059" s="1" t="s">
        <v>21</v>
      </c>
      <c r="C3059" s="1" t="s">
        <v>6729</v>
      </c>
      <c r="D3059" s="1" t="s">
        <v>3988</v>
      </c>
      <c r="E3059" s="1" t="s">
        <v>6730</v>
      </c>
      <c r="F3059" s="1" t="s">
        <v>6277</v>
      </c>
      <c r="G3059" s="2"/>
      <c r="H3059" s="2"/>
      <c r="I3059" s="2"/>
      <c r="J3059" s="2"/>
      <c r="K3059" s="2"/>
      <c r="L3059" s="2"/>
      <c r="M3059" s="5">
        <v>1623</v>
      </c>
      <c r="N3059" s="2"/>
      <c r="O3059" s="2"/>
      <c r="P3059" s="2"/>
      <c r="Q3059" s="5">
        <v>1623</v>
      </c>
      <c r="R3059" s="1" t="s">
        <v>2724</v>
      </c>
      <c r="S3059" s="1" t="s">
        <v>6278</v>
      </c>
      <c r="T3059" s="1" t="s">
        <v>22</v>
      </c>
      <c r="U3059">
        <f>VLOOKUP(E3059,[1]Report!$E$4:$T$4596,16,0)</f>
        <v>0</v>
      </c>
    </row>
    <row r="3060" spans="1:21" x14ac:dyDescent="0.25">
      <c r="A3060" s="1" t="s">
        <v>6758</v>
      </c>
      <c r="B3060" s="1" t="s">
        <v>21</v>
      </c>
      <c r="C3060" s="1" t="s">
        <v>6729</v>
      </c>
      <c r="D3060" s="1" t="s">
        <v>3988</v>
      </c>
      <c r="E3060" s="1" t="s">
        <v>6730</v>
      </c>
      <c r="F3060" s="1" t="s">
        <v>6277</v>
      </c>
      <c r="G3060" s="2"/>
      <c r="H3060" s="2"/>
      <c r="I3060" s="2"/>
      <c r="J3060" s="2"/>
      <c r="K3060" s="2"/>
      <c r="L3060" s="2"/>
      <c r="M3060" s="5">
        <v>77077</v>
      </c>
      <c r="N3060" s="2"/>
      <c r="O3060" s="2"/>
      <c r="P3060" s="2"/>
      <c r="Q3060" s="5">
        <v>77077</v>
      </c>
      <c r="R3060" s="1" t="s">
        <v>302</v>
      </c>
      <c r="S3060" s="1" t="s">
        <v>6278</v>
      </c>
      <c r="T3060" s="1" t="s">
        <v>22</v>
      </c>
      <c r="U3060">
        <f>VLOOKUP(E3060,[1]Report!$E$4:$T$4596,16,0)</f>
        <v>0</v>
      </c>
    </row>
    <row r="3061" spans="1:21" x14ac:dyDescent="0.25">
      <c r="A3061" s="1" t="s">
        <v>6759</v>
      </c>
      <c r="B3061" s="1" t="s">
        <v>21</v>
      </c>
      <c r="C3061" s="1" t="s">
        <v>6729</v>
      </c>
      <c r="D3061" s="1" t="s">
        <v>3988</v>
      </c>
      <c r="E3061" s="1" t="s">
        <v>6730</v>
      </c>
      <c r="F3061" s="1" t="s">
        <v>6277</v>
      </c>
      <c r="G3061" s="2"/>
      <c r="H3061" s="2"/>
      <c r="I3061" s="2"/>
      <c r="J3061" s="2"/>
      <c r="K3061" s="2"/>
      <c r="L3061" s="5">
        <v>16520</v>
      </c>
      <c r="M3061" s="2"/>
      <c r="N3061" s="2"/>
      <c r="O3061" s="2"/>
      <c r="P3061" s="2"/>
      <c r="Q3061" s="5">
        <v>16520</v>
      </c>
      <c r="R3061" s="1" t="s">
        <v>2262</v>
      </c>
      <c r="S3061" s="1" t="s">
        <v>6278</v>
      </c>
      <c r="T3061" s="1" t="s">
        <v>22</v>
      </c>
      <c r="U3061">
        <f>VLOOKUP(E3061,[1]Report!$E$4:$T$4596,16,0)</f>
        <v>0</v>
      </c>
    </row>
    <row r="3062" spans="1:21" x14ac:dyDescent="0.25">
      <c r="A3062" s="1" t="s">
        <v>6760</v>
      </c>
      <c r="B3062" s="1" t="s">
        <v>21</v>
      </c>
      <c r="C3062" s="1" t="s">
        <v>6729</v>
      </c>
      <c r="D3062" s="1" t="s">
        <v>3988</v>
      </c>
      <c r="E3062" s="1" t="s">
        <v>6730</v>
      </c>
      <c r="F3062" s="1" t="s">
        <v>6277</v>
      </c>
      <c r="G3062" s="2"/>
      <c r="H3062" s="2"/>
      <c r="I3062" s="2"/>
      <c r="J3062" s="5">
        <v>9954</v>
      </c>
      <c r="K3062" s="2"/>
      <c r="L3062" s="2"/>
      <c r="M3062" s="2"/>
      <c r="N3062" s="2"/>
      <c r="O3062" s="2"/>
      <c r="P3062" s="2"/>
      <c r="Q3062" s="5">
        <v>9954</v>
      </c>
      <c r="R3062" s="1" t="s">
        <v>2684</v>
      </c>
      <c r="S3062" s="1" t="s">
        <v>6278</v>
      </c>
      <c r="T3062" s="1" t="s">
        <v>22</v>
      </c>
      <c r="U3062">
        <f>VLOOKUP(E3062,[1]Report!$E$4:$T$4596,16,0)</f>
        <v>0</v>
      </c>
    </row>
    <row r="3063" spans="1:21" x14ac:dyDescent="0.25">
      <c r="A3063" s="1" t="s">
        <v>6761</v>
      </c>
      <c r="B3063" s="1" t="s">
        <v>21</v>
      </c>
      <c r="C3063" s="1" t="s">
        <v>6729</v>
      </c>
      <c r="D3063" s="1" t="s">
        <v>3988</v>
      </c>
      <c r="E3063" s="1" t="s">
        <v>6730</v>
      </c>
      <c r="F3063" s="1" t="s">
        <v>6277</v>
      </c>
      <c r="G3063" s="2"/>
      <c r="H3063" s="2"/>
      <c r="I3063" s="2"/>
      <c r="J3063" s="5">
        <v>10138</v>
      </c>
      <c r="K3063" s="2"/>
      <c r="L3063" s="2"/>
      <c r="M3063" s="2"/>
      <c r="N3063" s="2"/>
      <c r="O3063" s="2"/>
      <c r="P3063" s="2"/>
      <c r="Q3063" s="5">
        <v>10138</v>
      </c>
      <c r="R3063" s="1" t="s">
        <v>2685</v>
      </c>
      <c r="S3063" s="1" t="s">
        <v>6278</v>
      </c>
      <c r="T3063" s="1" t="s">
        <v>22</v>
      </c>
      <c r="U3063">
        <f>VLOOKUP(E3063,[1]Report!$E$4:$T$4596,16,0)</f>
        <v>0</v>
      </c>
    </row>
    <row r="3064" spans="1:21" x14ac:dyDescent="0.25">
      <c r="A3064" s="1" t="s">
        <v>6762</v>
      </c>
      <c r="B3064" s="1" t="s">
        <v>21</v>
      </c>
      <c r="C3064" s="1" t="s">
        <v>6729</v>
      </c>
      <c r="D3064" s="1" t="s">
        <v>3988</v>
      </c>
      <c r="E3064" s="1" t="s">
        <v>6730</v>
      </c>
      <c r="F3064" s="1" t="s">
        <v>6277</v>
      </c>
      <c r="G3064" s="2"/>
      <c r="H3064" s="2"/>
      <c r="I3064" s="2"/>
      <c r="J3064" s="5">
        <v>28920</v>
      </c>
      <c r="K3064" s="2"/>
      <c r="L3064" s="2"/>
      <c r="M3064" s="2"/>
      <c r="N3064" s="2"/>
      <c r="O3064" s="2"/>
      <c r="P3064" s="2"/>
      <c r="Q3064" s="5">
        <v>28920</v>
      </c>
      <c r="R3064" s="1" t="s">
        <v>2686</v>
      </c>
      <c r="S3064" s="1" t="s">
        <v>6278</v>
      </c>
      <c r="T3064" s="1" t="s">
        <v>22</v>
      </c>
      <c r="U3064">
        <f>VLOOKUP(E3064,[1]Report!$E$4:$T$4596,16,0)</f>
        <v>0</v>
      </c>
    </row>
    <row r="3065" spans="1:21" x14ac:dyDescent="0.25">
      <c r="A3065" s="1" t="s">
        <v>6763</v>
      </c>
      <c r="B3065" s="1" t="s">
        <v>21</v>
      </c>
      <c r="C3065" s="1" t="s">
        <v>6729</v>
      </c>
      <c r="D3065" s="1" t="s">
        <v>3988</v>
      </c>
      <c r="E3065" s="1" t="s">
        <v>6730</v>
      </c>
      <c r="F3065" s="1" t="s">
        <v>6277</v>
      </c>
      <c r="G3065" s="2"/>
      <c r="H3065" s="2"/>
      <c r="I3065" s="2"/>
      <c r="J3065" s="2"/>
      <c r="K3065" s="5">
        <v>1624</v>
      </c>
      <c r="L3065" s="2"/>
      <c r="M3065" s="2"/>
      <c r="N3065" s="2"/>
      <c r="O3065" s="2"/>
      <c r="P3065" s="2"/>
      <c r="Q3065" s="5">
        <v>1624</v>
      </c>
      <c r="R3065" s="1" t="s">
        <v>2687</v>
      </c>
      <c r="S3065" s="1" t="s">
        <v>6278</v>
      </c>
      <c r="T3065" s="1" t="s">
        <v>22</v>
      </c>
      <c r="U3065">
        <f>VLOOKUP(E3065,[1]Report!$E$4:$T$4596,16,0)</f>
        <v>0</v>
      </c>
    </row>
    <row r="3066" spans="1:21" x14ac:dyDescent="0.25">
      <c r="A3066" s="1" t="s">
        <v>6764</v>
      </c>
      <c r="B3066" s="1" t="s">
        <v>21</v>
      </c>
      <c r="C3066" s="1" t="s">
        <v>6729</v>
      </c>
      <c r="D3066" s="1" t="s">
        <v>3988</v>
      </c>
      <c r="E3066" s="1" t="s">
        <v>6730</v>
      </c>
      <c r="F3066" s="1" t="s">
        <v>6277</v>
      </c>
      <c r="G3066" s="2"/>
      <c r="H3066" s="2"/>
      <c r="I3066" s="2"/>
      <c r="J3066" s="2"/>
      <c r="K3066" s="5">
        <v>11370</v>
      </c>
      <c r="L3066" s="2"/>
      <c r="M3066" s="2"/>
      <c r="N3066" s="2"/>
      <c r="O3066" s="2"/>
      <c r="P3066" s="2"/>
      <c r="Q3066" s="5">
        <v>11370</v>
      </c>
      <c r="R3066" s="1" t="s">
        <v>2688</v>
      </c>
      <c r="S3066" s="1" t="s">
        <v>6278</v>
      </c>
      <c r="T3066" s="1" t="s">
        <v>22</v>
      </c>
      <c r="U3066">
        <f>VLOOKUP(E3066,[1]Report!$E$4:$T$4596,16,0)</f>
        <v>0</v>
      </c>
    </row>
    <row r="3067" spans="1:21" x14ac:dyDescent="0.25">
      <c r="A3067" s="1" t="s">
        <v>6765</v>
      </c>
      <c r="B3067" s="1" t="s">
        <v>21</v>
      </c>
      <c r="C3067" s="1" t="s">
        <v>6729</v>
      </c>
      <c r="D3067" s="1" t="s">
        <v>3988</v>
      </c>
      <c r="E3067" s="1" t="s">
        <v>6613</v>
      </c>
      <c r="F3067" s="1" t="s">
        <v>6277</v>
      </c>
      <c r="G3067" s="2"/>
      <c r="H3067" s="2"/>
      <c r="I3067" s="2"/>
      <c r="J3067" s="2"/>
      <c r="K3067" s="2"/>
      <c r="L3067" s="2"/>
      <c r="M3067" s="2"/>
      <c r="N3067" s="2"/>
      <c r="O3067" s="5">
        <v>147533</v>
      </c>
      <c r="P3067" s="2"/>
      <c r="Q3067" s="5">
        <v>147533</v>
      </c>
      <c r="R3067" s="1" t="s">
        <v>416</v>
      </c>
      <c r="S3067" s="1" t="s">
        <v>6614</v>
      </c>
      <c r="T3067" s="1" t="s">
        <v>22</v>
      </c>
      <c r="U3067" t="str">
        <f>VLOOKUP(E3067,[1]Report!$E$4:$T$4596,16,0)</f>
        <v>Move</v>
      </c>
    </row>
    <row r="3068" spans="1:21" x14ac:dyDescent="0.25">
      <c r="A3068" s="1" t="s">
        <v>6766</v>
      </c>
      <c r="B3068" s="1" t="s">
        <v>21</v>
      </c>
      <c r="C3068" s="1" t="s">
        <v>6729</v>
      </c>
      <c r="D3068" s="1" t="s">
        <v>3988</v>
      </c>
      <c r="E3068" s="1" t="s">
        <v>6613</v>
      </c>
      <c r="F3068" s="1" t="s">
        <v>6277</v>
      </c>
      <c r="G3068" s="2"/>
      <c r="H3068" s="2"/>
      <c r="I3068" s="2"/>
      <c r="J3068" s="2"/>
      <c r="K3068" s="2"/>
      <c r="L3068" s="2"/>
      <c r="M3068" s="2"/>
      <c r="N3068" s="2"/>
      <c r="O3068" s="5">
        <v>22192</v>
      </c>
      <c r="P3068" s="2"/>
      <c r="Q3068" s="5">
        <v>22192</v>
      </c>
      <c r="R3068" s="1" t="s">
        <v>512</v>
      </c>
      <c r="S3068" s="1" t="s">
        <v>6614</v>
      </c>
      <c r="T3068" s="1" t="s">
        <v>22</v>
      </c>
      <c r="U3068" t="str">
        <f>VLOOKUP(E3068,[1]Report!$E$4:$T$4596,16,0)</f>
        <v>Move</v>
      </c>
    </row>
    <row r="3069" spans="1:21" x14ac:dyDescent="0.25">
      <c r="A3069" s="1" t="s">
        <v>6767</v>
      </c>
      <c r="B3069" s="1" t="s">
        <v>21</v>
      </c>
      <c r="C3069" s="1" t="s">
        <v>6729</v>
      </c>
      <c r="D3069" s="1" t="s">
        <v>3988</v>
      </c>
      <c r="E3069" s="1" t="s">
        <v>6613</v>
      </c>
      <c r="F3069" s="1" t="s">
        <v>6277</v>
      </c>
      <c r="G3069" s="2"/>
      <c r="H3069" s="2"/>
      <c r="I3069" s="2"/>
      <c r="J3069" s="2"/>
      <c r="K3069" s="2"/>
      <c r="L3069" s="2"/>
      <c r="M3069" s="2"/>
      <c r="N3069" s="2"/>
      <c r="O3069" s="5">
        <v>72412</v>
      </c>
      <c r="P3069" s="2"/>
      <c r="Q3069" s="5">
        <v>72412</v>
      </c>
      <c r="R3069" s="1" t="s">
        <v>1695</v>
      </c>
      <c r="S3069" s="1" t="s">
        <v>6614</v>
      </c>
      <c r="T3069" s="1" t="s">
        <v>22</v>
      </c>
      <c r="U3069" t="str">
        <f>VLOOKUP(E3069,[1]Report!$E$4:$T$4596,16,0)</f>
        <v>Move</v>
      </c>
    </row>
    <row r="3070" spans="1:21" x14ac:dyDescent="0.25">
      <c r="A3070" s="1" t="s">
        <v>6768</v>
      </c>
      <c r="B3070" s="1" t="s">
        <v>21</v>
      </c>
      <c r="C3070" s="1" t="s">
        <v>6729</v>
      </c>
      <c r="D3070" s="1" t="s">
        <v>3988</v>
      </c>
      <c r="E3070" s="1" t="s">
        <v>6613</v>
      </c>
      <c r="F3070" s="1" t="s">
        <v>6277</v>
      </c>
      <c r="G3070" s="2"/>
      <c r="H3070" s="2"/>
      <c r="I3070" s="2"/>
      <c r="J3070" s="2"/>
      <c r="K3070" s="2"/>
      <c r="L3070" s="2"/>
      <c r="M3070" s="2"/>
      <c r="N3070" s="2"/>
      <c r="O3070" s="5">
        <v>26476</v>
      </c>
      <c r="P3070" s="2"/>
      <c r="Q3070" s="5">
        <v>26476</v>
      </c>
      <c r="R3070" s="1" t="s">
        <v>1677</v>
      </c>
      <c r="S3070" s="1" t="s">
        <v>6614</v>
      </c>
      <c r="T3070" s="1" t="s">
        <v>22</v>
      </c>
      <c r="U3070" t="str">
        <f>VLOOKUP(E3070,[1]Report!$E$4:$T$4596,16,0)</f>
        <v>Move</v>
      </c>
    </row>
    <row r="3071" spans="1:21" x14ac:dyDescent="0.25">
      <c r="A3071" s="1" t="s">
        <v>6769</v>
      </c>
      <c r="B3071" s="1" t="s">
        <v>21</v>
      </c>
      <c r="C3071" s="1" t="s">
        <v>6729</v>
      </c>
      <c r="D3071" s="1" t="s">
        <v>3988</v>
      </c>
      <c r="E3071" s="1" t="s">
        <v>6613</v>
      </c>
      <c r="F3071" s="1" t="s">
        <v>6277</v>
      </c>
      <c r="G3071" s="2"/>
      <c r="H3071" s="2"/>
      <c r="I3071" s="2"/>
      <c r="J3071" s="2"/>
      <c r="K3071" s="2"/>
      <c r="L3071" s="2"/>
      <c r="M3071" s="2"/>
      <c r="N3071" s="2"/>
      <c r="O3071" s="5">
        <v>25652</v>
      </c>
      <c r="P3071" s="2"/>
      <c r="Q3071" s="5">
        <v>25652</v>
      </c>
      <c r="R3071" s="1" t="s">
        <v>1674</v>
      </c>
      <c r="S3071" s="1" t="s">
        <v>6614</v>
      </c>
      <c r="T3071" s="1" t="s">
        <v>22</v>
      </c>
      <c r="U3071" t="str">
        <f>VLOOKUP(E3071,[1]Report!$E$4:$T$4596,16,0)</f>
        <v>Move</v>
      </c>
    </row>
    <row r="3072" spans="1:21" x14ac:dyDescent="0.25">
      <c r="A3072" s="1" t="s">
        <v>6770</v>
      </c>
      <c r="B3072" s="1" t="s">
        <v>21</v>
      </c>
      <c r="C3072" s="1" t="s">
        <v>6729</v>
      </c>
      <c r="D3072" s="1" t="s">
        <v>3988</v>
      </c>
      <c r="E3072" s="1" t="s">
        <v>6613</v>
      </c>
      <c r="F3072" s="1" t="s">
        <v>6277</v>
      </c>
      <c r="G3072" s="2"/>
      <c r="H3072" s="2"/>
      <c r="I3072" s="2"/>
      <c r="J3072" s="2"/>
      <c r="K3072" s="2"/>
      <c r="L3072" s="2"/>
      <c r="M3072" s="2"/>
      <c r="N3072" s="2"/>
      <c r="O3072" s="5">
        <v>50158</v>
      </c>
      <c r="P3072" s="2"/>
      <c r="Q3072" s="5">
        <v>50158</v>
      </c>
      <c r="R3072" s="1" t="s">
        <v>1837</v>
      </c>
      <c r="S3072" s="1" t="s">
        <v>6614</v>
      </c>
      <c r="T3072" s="1" t="s">
        <v>22</v>
      </c>
      <c r="U3072" t="str">
        <f>VLOOKUP(E3072,[1]Report!$E$4:$T$4596,16,0)</f>
        <v>Move</v>
      </c>
    </row>
    <row r="3073" spans="1:21" x14ac:dyDescent="0.25">
      <c r="A3073" s="1" t="s">
        <v>6771</v>
      </c>
      <c r="B3073" s="1" t="s">
        <v>21</v>
      </c>
      <c r="C3073" s="1" t="s">
        <v>6729</v>
      </c>
      <c r="D3073" s="1" t="s">
        <v>3988</v>
      </c>
      <c r="E3073" s="1" t="s">
        <v>6613</v>
      </c>
      <c r="F3073" s="1" t="s">
        <v>6277</v>
      </c>
      <c r="G3073" s="2"/>
      <c r="H3073" s="2"/>
      <c r="I3073" s="2"/>
      <c r="J3073" s="2"/>
      <c r="K3073" s="2"/>
      <c r="L3073" s="2"/>
      <c r="M3073" s="2"/>
      <c r="N3073" s="2"/>
      <c r="O3073" s="5">
        <v>105904</v>
      </c>
      <c r="P3073" s="2"/>
      <c r="Q3073" s="5">
        <v>105904</v>
      </c>
      <c r="R3073" s="1" t="s">
        <v>1890</v>
      </c>
      <c r="S3073" s="1" t="s">
        <v>6614</v>
      </c>
      <c r="T3073" s="1" t="s">
        <v>22</v>
      </c>
      <c r="U3073" t="str">
        <f>VLOOKUP(E3073,[1]Report!$E$4:$T$4596,16,0)</f>
        <v>Move</v>
      </c>
    </row>
    <row r="3074" spans="1:21" x14ac:dyDescent="0.25">
      <c r="A3074" s="1" t="s">
        <v>6772</v>
      </c>
      <c r="B3074" s="1" t="s">
        <v>21</v>
      </c>
      <c r="C3074" s="1" t="s">
        <v>6729</v>
      </c>
      <c r="D3074" s="1" t="s">
        <v>3988</v>
      </c>
      <c r="E3074" s="1" t="s">
        <v>6613</v>
      </c>
      <c r="F3074" s="1" t="s">
        <v>6277</v>
      </c>
      <c r="G3074" s="2"/>
      <c r="H3074" s="2"/>
      <c r="I3074" s="2"/>
      <c r="J3074" s="2"/>
      <c r="K3074" s="2"/>
      <c r="L3074" s="2"/>
      <c r="M3074" s="2"/>
      <c r="N3074" s="2"/>
      <c r="O3074" s="5">
        <v>19330</v>
      </c>
      <c r="P3074" s="2"/>
      <c r="Q3074" s="5">
        <v>19330</v>
      </c>
      <c r="R3074" s="1" t="s">
        <v>2209</v>
      </c>
      <c r="S3074" s="1" t="s">
        <v>6614</v>
      </c>
      <c r="T3074" s="1" t="s">
        <v>22</v>
      </c>
      <c r="U3074" t="str">
        <f>VLOOKUP(E3074,[1]Report!$E$4:$T$4596,16,0)</f>
        <v>Move</v>
      </c>
    </row>
    <row r="3075" spans="1:21" x14ac:dyDescent="0.25">
      <c r="A3075" s="1" t="s">
        <v>6773</v>
      </c>
      <c r="B3075" s="1" t="s">
        <v>21</v>
      </c>
      <c r="C3075" s="1" t="s">
        <v>6729</v>
      </c>
      <c r="D3075" s="1" t="s">
        <v>3988</v>
      </c>
      <c r="E3075" s="1" t="s">
        <v>6613</v>
      </c>
      <c r="F3075" s="1" t="s">
        <v>6277</v>
      </c>
      <c r="G3075" s="2"/>
      <c r="H3075" s="2"/>
      <c r="I3075" s="2"/>
      <c r="J3075" s="2"/>
      <c r="K3075" s="2"/>
      <c r="L3075" s="2"/>
      <c r="M3075" s="2"/>
      <c r="N3075" s="2"/>
      <c r="O3075" s="5">
        <v>48130</v>
      </c>
      <c r="P3075" s="2"/>
      <c r="Q3075" s="5">
        <v>48130</v>
      </c>
      <c r="R3075" s="1" t="s">
        <v>2223</v>
      </c>
      <c r="S3075" s="1" t="s">
        <v>6614</v>
      </c>
      <c r="T3075" s="1" t="s">
        <v>22</v>
      </c>
      <c r="U3075" t="str">
        <f>VLOOKUP(E3075,[1]Report!$E$4:$T$4596,16,0)</f>
        <v>Move</v>
      </c>
    </row>
    <row r="3076" spans="1:21" x14ac:dyDescent="0.25">
      <c r="A3076" s="1" t="s">
        <v>6774</v>
      </c>
      <c r="B3076" s="1" t="s">
        <v>21</v>
      </c>
      <c r="C3076" s="1" t="s">
        <v>6729</v>
      </c>
      <c r="D3076" s="1" t="s">
        <v>3988</v>
      </c>
      <c r="E3076" s="1" t="s">
        <v>6613</v>
      </c>
      <c r="F3076" s="1" t="s">
        <v>6277</v>
      </c>
      <c r="G3076" s="2"/>
      <c r="H3076" s="2"/>
      <c r="I3076" s="2"/>
      <c r="J3076" s="2"/>
      <c r="K3076" s="2"/>
      <c r="L3076" s="2"/>
      <c r="M3076" s="2"/>
      <c r="N3076" s="2"/>
      <c r="O3076" s="5">
        <v>46499</v>
      </c>
      <c r="P3076" s="2"/>
      <c r="Q3076" s="5">
        <v>46499</v>
      </c>
      <c r="R3076" s="1" t="s">
        <v>2239</v>
      </c>
      <c r="S3076" s="1" t="s">
        <v>6614</v>
      </c>
      <c r="T3076" s="1" t="s">
        <v>22</v>
      </c>
      <c r="U3076" t="str">
        <f>VLOOKUP(E3076,[1]Report!$E$4:$T$4596,16,0)</f>
        <v>Move</v>
      </c>
    </row>
    <row r="3077" spans="1:21" x14ac:dyDescent="0.25">
      <c r="A3077" s="1" t="s">
        <v>6775</v>
      </c>
      <c r="B3077" s="1" t="s">
        <v>21</v>
      </c>
      <c r="C3077" s="1" t="s">
        <v>6729</v>
      </c>
      <c r="D3077" s="1" t="s">
        <v>3988</v>
      </c>
      <c r="E3077" s="1" t="s">
        <v>6613</v>
      </c>
      <c r="F3077" s="1" t="s">
        <v>6277</v>
      </c>
      <c r="G3077" s="2"/>
      <c r="H3077" s="2"/>
      <c r="I3077" s="2"/>
      <c r="J3077" s="2"/>
      <c r="K3077" s="2"/>
      <c r="L3077" s="2"/>
      <c r="M3077" s="2"/>
      <c r="N3077" s="2"/>
      <c r="O3077" s="5">
        <v>101400</v>
      </c>
      <c r="P3077" s="2"/>
      <c r="Q3077" s="5">
        <v>101400</v>
      </c>
      <c r="R3077" s="1" t="s">
        <v>2378</v>
      </c>
      <c r="S3077" s="1" t="s">
        <v>6614</v>
      </c>
      <c r="T3077" s="1" t="s">
        <v>22</v>
      </c>
      <c r="U3077" t="str">
        <f>VLOOKUP(E3077,[1]Report!$E$4:$T$4596,16,0)</f>
        <v>Move</v>
      </c>
    </row>
    <row r="3078" spans="1:21" x14ac:dyDescent="0.25">
      <c r="A3078" s="1" t="s">
        <v>6776</v>
      </c>
      <c r="B3078" s="1" t="s">
        <v>21</v>
      </c>
      <c r="C3078" s="1" t="s">
        <v>6729</v>
      </c>
      <c r="D3078" s="1" t="s">
        <v>3988</v>
      </c>
      <c r="E3078" s="1" t="s">
        <v>6613</v>
      </c>
      <c r="F3078" s="1" t="s">
        <v>6277</v>
      </c>
      <c r="G3078" s="2"/>
      <c r="H3078" s="2"/>
      <c r="I3078" s="2"/>
      <c r="J3078" s="2"/>
      <c r="K3078" s="2"/>
      <c r="L3078" s="2"/>
      <c r="M3078" s="2"/>
      <c r="N3078" s="2"/>
      <c r="O3078" s="5">
        <v>39119</v>
      </c>
      <c r="P3078" s="2"/>
      <c r="Q3078" s="5">
        <v>39119</v>
      </c>
      <c r="R3078" s="1" t="s">
        <v>2828</v>
      </c>
      <c r="S3078" s="1" t="s">
        <v>6614</v>
      </c>
      <c r="T3078" s="1" t="s">
        <v>22</v>
      </c>
      <c r="U3078" t="str">
        <f>VLOOKUP(E3078,[1]Report!$E$4:$T$4596,16,0)</f>
        <v>Move</v>
      </c>
    </row>
    <row r="3079" spans="1:21" x14ac:dyDescent="0.25">
      <c r="A3079" s="1" t="s">
        <v>6777</v>
      </c>
      <c r="B3079" s="1" t="s">
        <v>21</v>
      </c>
      <c r="C3079" s="1" t="s">
        <v>6729</v>
      </c>
      <c r="D3079" s="1" t="s">
        <v>3988</v>
      </c>
      <c r="E3079" s="1" t="s">
        <v>6613</v>
      </c>
      <c r="F3079" s="1" t="s">
        <v>6277</v>
      </c>
      <c r="G3079" s="2"/>
      <c r="H3079" s="2"/>
      <c r="I3079" s="2"/>
      <c r="J3079" s="2"/>
      <c r="K3079" s="2"/>
      <c r="L3079" s="2"/>
      <c r="M3079" s="2"/>
      <c r="N3079" s="2"/>
      <c r="O3079" s="5">
        <v>10666</v>
      </c>
      <c r="P3079" s="2"/>
      <c r="Q3079" s="5">
        <v>10666</v>
      </c>
      <c r="R3079" s="1" t="s">
        <v>2899</v>
      </c>
      <c r="S3079" s="1" t="s">
        <v>6614</v>
      </c>
      <c r="T3079" s="1" t="s">
        <v>22</v>
      </c>
      <c r="U3079" t="str">
        <f>VLOOKUP(E3079,[1]Report!$E$4:$T$4596,16,0)</f>
        <v>Move</v>
      </c>
    </row>
    <row r="3080" spans="1:21" x14ac:dyDescent="0.25">
      <c r="A3080" s="1" t="s">
        <v>6778</v>
      </c>
      <c r="B3080" s="1" t="s">
        <v>21</v>
      </c>
      <c r="C3080" s="1" t="s">
        <v>6729</v>
      </c>
      <c r="D3080" s="1" t="s">
        <v>3988</v>
      </c>
      <c r="E3080" s="1" t="s">
        <v>6613</v>
      </c>
      <c r="F3080" s="1" t="s">
        <v>6277</v>
      </c>
      <c r="G3080" s="2"/>
      <c r="H3080" s="2"/>
      <c r="I3080" s="2"/>
      <c r="J3080" s="2"/>
      <c r="K3080" s="2"/>
      <c r="L3080" s="2"/>
      <c r="M3080" s="2"/>
      <c r="N3080" s="2"/>
      <c r="O3080" s="5">
        <v>25056</v>
      </c>
      <c r="P3080" s="2"/>
      <c r="Q3080" s="5">
        <v>25056</v>
      </c>
      <c r="R3080" s="1" t="s">
        <v>2938</v>
      </c>
      <c r="S3080" s="1" t="s">
        <v>6614</v>
      </c>
      <c r="T3080" s="1" t="s">
        <v>22</v>
      </c>
      <c r="U3080" t="str">
        <f>VLOOKUP(E3080,[1]Report!$E$4:$T$4596,16,0)</f>
        <v>Move</v>
      </c>
    </row>
    <row r="3081" spans="1:21" x14ac:dyDescent="0.25">
      <c r="A3081" s="1" t="s">
        <v>6779</v>
      </c>
      <c r="B3081" s="1" t="s">
        <v>21</v>
      </c>
      <c r="C3081" s="1" t="s">
        <v>6729</v>
      </c>
      <c r="D3081" s="1" t="s">
        <v>3988</v>
      </c>
      <c r="E3081" s="1" t="s">
        <v>6613</v>
      </c>
      <c r="F3081" s="1" t="s">
        <v>6277</v>
      </c>
      <c r="G3081" s="2"/>
      <c r="H3081" s="2"/>
      <c r="I3081" s="2"/>
      <c r="J3081" s="2"/>
      <c r="K3081" s="2"/>
      <c r="L3081" s="2"/>
      <c r="M3081" s="2"/>
      <c r="N3081" s="2"/>
      <c r="O3081" s="5">
        <v>21093</v>
      </c>
      <c r="P3081" s="2"/>
      <c r="Q3081" s="5">
        <v>21093</v>
      </c>
      <c r="R3081" s="1" t="s">
        <v>2440</v>
      </c>
      <c r="S3081" s="1" t="s">
        <v>6614</v>
      </c>
      <c r="T3081" s="1" t="s">
        <v>22</v>
      </c>
      <c r="U3081" t="str">
        <f>VLOOKUP(E3081,[1]Report!$E$4:$T$4596,16,0)</f>
        <v>Move</v>
      </c>
    </row>
    <row r="3082" spans="1:21" x14ac:dyDescent="0.25">
      <c r="A3082" s="1" t="s">
        <v>6780</v>
      </c>
      <c r="B3082" s="1" t="s">
        <v>21</v>
      </c>
      <c r="C3082" s="1" t="s">
        <v>6729</v>
      </c>
      <c r="D3082" s="1" t="s">
        <v>3988</v>
      </c>
      <c r="E3082" s="1" t="s">
        <v>6613</v>
      </c>
      <c r="F3082" s="1" t="s">
        <v>6277</v>
      </c>
      <c r="G3082" s="2"/>
      <c r="H3082" s="2"/>
      <c r="I3082" s="2"/>
      <c r="J3082" s="2"/>
      <c r="K3082" s="2"/>
      <c r="L3082" s="2"/>
      <c r="M3082" s="2"/>
      <c r="N3082" s="2"/>
      <c r="O3082" s="5">
        <v>235343</v>
      </c>
      <c r="P3082" s="2"/>
      <c r="Q3082" s="5">
        <v>235343</v>
      </c>
      <c r="R3082" s="1" t="s">
        <v>2970</v>
      </c>
      <c r="S3082" s="1" t="s">
        <v>6614</v>
      </c>
      <c r="T3082" s="1" t="s">
        <v>22</v>
      </c>
      <c r="U3082" t="str">
        <f>VLOOKUP(E3082,[1]Report!$E$4:$T$4596,16,0)</f>
        <v>Move</v>
      </c>
    </row>
    <row r="3083" spans="1:21" x14ac:dyDescent="0.25">
      <c r="A3083" s="1" t="s">
        <v>6781</v>
      </c>
      <c r="B3083" s="1" t="s">
        <v>21</v>
      </c>
      <c r="C3083" s="1" t="s">
        <v>6729</v>
      </c>
      <c r="D3083" s="1" t="s">
        <v>3988</v>
      </c>
      <c r="E3083" s="1" t="s">
        <v>6613</v>
      </c>
      <c r="F3083" s="1" t="s">
        <v>6277</v>
      </c>
      <c r="G3083" s="2"/>
      <c r="H3083" s="2"/>
      <c r="I3083" s="2"/>
      <c r="J3083" s="2"/>
      <c r="K3083" s="2"/>
      <c r="L3083" s="2"/>
      <c r="M3083" s="2"/>
      <c r="N3083" s="2"/>
      <c r="O3083" s="2"/>
      <c r="P3083" s="5">
        <v>329231</v>
      </c>
      <c r="Q3083" s="5">
        <v>329231</v>
      </c>
      <c r="R3083" s="1" t="s">
        <v>417</v>
      </c>
      <c r="S3083" s="1" t="s">
        <v>6614</v>
      </c>
      <c r="T3083" s="1" t="s">
        <v>22</v>
      </c>
      <c r="U3083" t="str">
        <f>VLOOKUP(E3083,[1]Report!$E$4:$T$4596,16,0)</f>
        <v>Move</v>
      </c>
    </row>
    <row r="3084" spans="1:21" x14ac:dyDescent="0.25">
      <c r="A3084" s="1" t="s">
        <v>6782</v>
      </c>
      <c r="B3084" s="1" t="s">
        <v>21</v>
      </c>
      <c r="C3084" s="1" t="s">
        <v>6729</v>
      </c>
      <c r="D3084" s="1" t="s">
        <v>3988</v>
      </c>
      <c r="E3084" s="1" t="s">
        <v>6613</v>
      </c>
      <c r="F3084" s="1" t="s">
        <v>6277</v>
      </c>
      <c r="G3084" s="2"/>
      <c r="H3084" s="2"/>
      <c r="I3084" s="2"/>
      <c r="J3084" s="2"/>
      <c r="K3084" s="2"/>
      <c r="L3084" s="2"/>
      <c r="M3084" s="2"/>
      <c r="N3084" s="2"/>
      <c r="O3084" s="2"/>
      <c r="P3084" s="5">
        <v>58957</v>
      </c>
      <c r="Q3084" s="5">
        <v>58957</v>
      </c>
      <c r="R3084" s="1" t="s">
        <v>513</v>
      </c>
      <c r="S3084" s="1" t="s">
        <v>6614</v>
      </c>
      <c r="T3084" s="1" t="s">
        <v>22</v>
      </c>
      <c r="U3084" t="str">
        <f>VLOOKUP(E3084,[1]Report!$E$4:$T$4596,16,0)</f>
        <v>Move</v>
      </c>
    </row>
    <row r="3085" spans="1:21" x14ac:dyDescent="0.25">
      <c r="A3085" s="1" t="s">
        <v>6783</v>
      </c>
      <c r="B3085" s="1" t="s">
        <v>21</v>
      </c>
      <c r="C3085" s="1" t="s">
        <v>6729</v>
      </c>
      <c r="D3085" s="1" t="s">
        <v>3988</v>
      </c>
      <c r="E3085" s="1" t="s">
        <v>6613</v>
      </c>
      <c r="F3085" s="1" t="s">
        <v>6277</v>
      </c>
      <c r="G3085" s="2"/>
      <c r="H3085" s="2"/>
      <c r="I3085" s="2"/>
      <c r="J3085" s="2"/>
      <c r="K3085" s="2"/>
      <c r="L3085" s="2"/>
      <c r="M3085" s="2"/>
      <c r="N3085" s="2"/>
      <c r="O3085" s="2"/>
      <c r="P3085" s="5">
        <v>73905</v>
      </c>
      <c r="Q3085" s="5">
        <v>73905</v>
      </c>
      <c r="R3085" s="1" t="s">
        <v>1696</v>
      </c>
      <c r="S3085" s="1" t="s">
        <v>6614</v>
      </c>
      <c r="T3085" s="1" t="s">
        <v>22</v>
      </c>
      <c r="U3085" t="str">
        <f>VLOOKUP(E3085,[1]Report!$E$4:$T$4596,16,0)</f>
        <v>Move</v>
      </c>
    </row>
    <row r="3086" spans="1:21" x14ac:dyDescent="0.25">
      <c r="A3086" s="1" t="s">
        <v>6784</v>
      </c>
      <c r="B3086" s="1" t="s">
        <v>21</v>
      </c>
      <c r="C3086" s="1" t="s">
        <v>6729</v>
      </c>
      <c r="D3086" s="1" t="s">
        <v>3988</v>
      </c>
      <c r="E3086" s="1" t="s">
        <v>6613</v>
      </c>
      <c r="F3086" s="1" t="s">
        <v>6277</v>
      </c>
      <c r="G3086" s="2"/>
      <c r="H3086" s="2"/>
      <c r="I3086" s="2"/>
      <c r="J3086" s="2"/>
      <c r="K3086" s="2"/>
      <c r="L3086" s="2"/>
      <c r="M3086" s="2"/>
      <c r="N3086" s="2"/>
      <c r="O3086" s="2"/>
      <c r="P3086" s="5">
        <v>30933</v>
      </c>
      <c r="Q3086" s="5">
        <v>30933</v>
      </c>
      <c r="R3086" s="1" t="s">
        <v>1678</v>
      </c>
      <c r="S3086" s="1" t="s">
        <v>6614</v>
      </c>
      <c r="T3086" s="1" t="s">
        <v>22</v>
      </c>
      <c r="U3086" t="str">
        <f>VLOOKUP(E3086,[1]Report!$E$4:$T$4596,16,0)</f>
        <v>Move</v>
      </c>
    </row>
    <row r="3087" spans="1:21" x14ac:dyDescent="0.25">
      <c r="A3087" s="1" t="s">
        <v>6785</v>
      </c>
      <c r="B3087" s="1" t="s">
        <v>21</v>
      </c>
      <c r="C3087" s="1" t="s">
        <v>6729</v>
      </c>
      <c r="D3087" s="1" t="s">
        <v>3988</v>
      </c>
      <c r="E3087" s="1" t="s">
        <v>6613</v>
      </c>
      <c r="F3087" s="1" t="s">
        <v>6277</v>
      </c>
      <c r="G3087" s="2"/>
      <c r="H3087" s="2"/>
      <c r="I3087" s="2"/>
      <c r="J3087" s="2"/>
      <c r="K3087" s="2"/>
      <c r="L3087" s="2"/>
      <c r="M3087" s="2"/>
      <c r="N3087" s="2"/>
      <c r="O3087" s="2"/>
      <c r="P3087" s="5">
        <v>115256</v>
      </c>
      <c r="Q3087" s="5">
        <v>115256</v>
      </c>
      <c r="R3087" s="1" t="s">
        <v>1675</v>
      </c>
      <c r="S3087" s="1" t="s">
        <v>6614</v>
      </c>
      <c r="T3087" s="1" t="s">
        <v>22</v>
      </c>
      <c r="U3087" t="str">
        <f>VLOOKUP(E3087,[1]Report!$E$4:$T$4596,16,0)</f>
        <v>Move</v>
      </c>
    </row>
    <row r="3088" spans="1:21" x14ac:dyDescent="0.25">
      <c r="A3088" s="1" t="s">
        <v>6786</v>
      </c>
      <c r="B3088" s="1" t="s">
        <v>21</v>
      </c>
      <c r="C3088" s="1" t="s">
        <v>6729</v>
      </c>
      <c r="D3088" s="1" t="s">
        <v>3988</v>
      </c>
      <c r="E3088" s="1" t="s">
        <v>6613</v>
      </c>
      <c r="F3088" s="1" t="s">
        <v>6277</v>
      </c>
      <c r="G3088" s="2"/>
      <c r="H3088" s="2"/>
      <c r="I3088" s="2"/>
      <c r="J3088" s="2"/>
      <c r="K3088" s="2"/>
      <c r="L3088" s="2"/>
      <c r="M3088" s="2"/>
      <c r="N3088" s="2"/>
      <c r="O3088" s="2"/>
      <c r="P3088" s="5">
        <v>44142</v>
      </c>
      <c r="Q3088" s="5">
        <v>44142</v>
      </c>
      <c r="R3088" s="1" t="s">
        <v>1838</v>
      </c>
      <c r="S3088" s="1" t="s">
        <v>6614</v>
      </c>
      <c r="T3088" s="1" t="s">
        <v>22</v>
      </c>
      <c r="U3088" t="str">
        <f>VLOOKUP(E3088,[1]Report!$E$4:$T$4596,16,0)</f>
        <v>Move</v>
      </c>
    </row>
    <row r="3089" spans="1:21" x14ac:dyDescent="0.25">
      <c r="A3089" s="1" t="s">
        <v>6787</v>
      </c>
      <c r="B3089" s="1" t="s">
        <v>21</v>
      </c>
      <c r="C3089" s="1" t="s">
        <v>6729</v>
      </c>
      <c r="D3089" s="1" t="s">
        <v>3988</v>
      </c>
      <c r="E3089" s="1" t="s">
        <v>6613</v>
      </c>
      <c r="F3089" s="1" t="s">
        <v>6277</v>
      </c>
      <c r="G3089" s="2"/>
      <c r="H3089" s="2"/>
      <c r="I3089" s="2"/>
      <c r="J3089" s="2"/>
      <c r="K3089" s="2"/>
      <c r="L3089" s="2"/>
      <c r="M3089" s="2"/>
      <c r="N3089" s="2"/>
      <c r="O3089" s="2"/>
      <c r="P3089" s="5">
        <v>134447</v>
      </c>
      <c r="Q3089" s="5">
        <v>134447</v>
      </c>
      <c r="R3089" s="1" t="s">
        <v>1891</v>
      </c>
      <c r="S3089" s="1" t="s">
        <v>6614</v>
      </c>
      <c r="T3089" s="1" t="s">
        <v>22</v>
      </c>
      <c r="U3089" t="str">
        <f>VLOOKUP(E3089,[1]Report!$E$4:$T$4596,16,0)</f>
        <v>Move</v>
      </c>
    </row>
    <row r="3090" spans="1:21" x14ac:dyDescent="0.25">
      <c r="A3090" s="1" t="s">
        <v>6788</v>
      </c>
      <c r="B3090" s="1" t="s">
        <v>21</v>
      </c>
      <c r="C3090" s="1" t="s">
        <v>6729</v>
      </c>
      <c r="D3090" s="1" t="s">
        <v>3988</v>
      </c>
      <c r="E3090" s="1" t="s">
        <v>6613</v>
      </c>
      <c r="F3090" s="1" t="s">
        <v>6277</v>
      </c>
      <c r="G3090" s="2"/>
      <c r="H3090" s="2"/>
      <c r="I3090" s="2"/>
      <c r="J3090" s="2"/>
      <c r="K3090" s="2"/>
      <c r="L3090" s="2"/>
      <c r="M3090" s="2"/>
      <c r="N3090" s="2"/>
      <c r="O3090" s="2"/>
      <c r="P3090" s="5">
        <v>79966</v>
      </c>
      <c r="Q3090" s="5">
        <v>79966</v>
      </c>
      <c r="R3090" s="1" t="s">
        <v>2210</v>
      </c>
      <c r="S3090" s="1" t="s">
        <v>6614</v>
      </c>
      <c r="T3090" s="1" t="s">
        <v>22</v>
      </c>
      <c r="U3090" t="str">
        <f>VLOOKUP(E3090,[1]Report!$E$4:$T$4596,16,0)</f>
        <v>Move</v>
      </c>
    </row>
    <row r="3091" spans="1:21" x14ac:dyDescent="0.25">
      <c r="A3091" s="1" t="s">
        <v>6789</v>
      </c>
      <c r="B3091" s="1" t="s">
        <v>21</v>
      </c>
      <c r="C3091" s="1" t="s">
        <v>6729</v>
      </c>
      <c r="D3091" s="1" t="s">
        <v>3988</v>
      </c>
      <c r="E3091" s="1" t="s">
        <v>6613</v>
      </c>
      <c r="F3091" s="1" t="s">
        <v>6277</v>
      </c>
      <c r="G3091" s="2"/>
      <c r="H3091" s="2"/>
      <c r="I3091" s="2"/>
      <c r="J3091" s="2"/>
      <c r="K3091" s="2"/>
      <c r="L3091" s="2"/>
      <c r="M3091" s="2"/>
      <c r="N3091" s="2"/>
      <c r="O3091" s="2"/>
      <c r="P3091" s="5">
        <v>54381</v>
      </c>
      <c r="Q3091" s="5">
        <v>54381</v>
      </c>
      <c r="R3091" s="1" t="s">
        <v>2224</v>
      </c>
      <c r="S3091" s="1" t="s">
        <v>6614</v>
      </c>
      <c r="T3091" s="1" t="s">
        <v>22</v>
      </c>
      <c r="U3091" t="str">
        <f>VLOOKUP(E3091,[1]Report!$E$4:$T$4596,16,0)</f>
        <v>Move</v>
      </c>
    </row>
    <row r="3092" spans="1:21" x14ac:dyDescent="0.25">
      <c r="A3092" s="1" t="s">
        <v>6790</v>
      </c>
      <c r="B3092" s="1" t="s">
        <v>21</v>
      </c>
      <c r="C3092" s="1" t="s">
        <v>6729</v>
      </c>
      <c r="D3092" s="1" t="s">
        <v>3988</v>
      </c>
      <c r="E3092" s="1" t="s">
        <v>6613</v>
      </c>
      <c r="F3092" s="1" t="s">
        <v>6277</v>
      </c>
      <c r="G3092" s="2"/>
      <c r="H3092" s="2"/>
      <c r="I3092" s="2"/>
      <c r="J3092" s="2"/>
      <c r="K3092" s="2"/>
      <c r="L3092" s="2"/>
      <c r="M3092" s="2"/>
      <c r="N3092" s="2"/>
      <c r="O3092" s="2"/>
      <c r="P3092" s="5">
        <v>111643</v>
      </c>
      <c r="Q3092" s="5">
        <v>111643</v>
      </c>
      <c r="R3092" s="1" t="s">
        <v>2240</v>
      </c>
      <c r="S3092" s="1" t="s">
        <v>6614</v>
      </c>
      <c r="T3092" s="1" t="s">
        <v>22</v>
      </c>
      <c r="U3092" t="str">
        <f>VLOOKUP(E3092,[1]Report!$E$4:$T$4596,16,0)</f>
        <v>Move</v>
      </c>
    </row>
    <row r="3093" spans="1:21" x14ac:dyDescent="0.25">
      <c r="A3093" s="1" t="s">
        <v>6791</v>
      </c>
      <c r="B3093" s="1" t="s">
        <v>21</v>
      </c>
      <c r="C3093" s="1" t="s">
        <v>6729</v>
      </c>
      <c r="D3093" s="1" t="s">
        <v>3988</v>
      </c>
      <c r="E3093" s="1" t="s">
        <v>6613</v>
      </c>
      <c r="F3093" s="1" t="s">
        <v>6277</v>
      </c>
      <c r="G3093" s="2"/>
      <c r="H3093" s="2"/>
      <c r="I3093" s="2"/>
      <c r="J3093" s="2"/>
      <c r="K3093" s="2"/>
      <c r="L3093" s="2"/>
      <c r="M3093" s="2"/>
      <c r="N3093" s="2"/>
      <c r="O3093" s="2"/>
      <c r="P3093" s="5">
        <v>309346</v>
      </c>
      <c r="Q3093" s="5">
        <v>309346</v>
      </c>
      <c r="R3093" s="1" t="s">
        <v>2379</v>
      </c>
      <c r="S3093" s="1" t="s">
        <v>6614</v>
      </c>
      <c r="T3093" s="1" t="s">
        <v>22</v>
      </c>
      <c r="U3093" t="str">
        <f>VLOOKUP(E3093,[1]Report!$E$4:$T$4596,16,0)</f>
        <v>Move</v>
      </c>
    </row>
    <row r="3094" spans="1:21" x14ac:dyDescent="0.25">
      <c r="A3094" s="1" t="s">
        <v>6792</v>
      </c>
      <c r="B3094" s="1" t="s">
        <v>21</v>
      </c>
      <c r="C3094" s="1" t="s">
        <v>6729</v>
      </c>
      <c r="D3094" s="1" t="s">
        <v>3988</v>
      </c>
      <c r="E3094" s="1" t="s">
        <v>6613</v>
      </c>
      <c r="F3094" s="1" t="s">
        <v>6277</v>
      </c>
      <c r="G3094" s="2"/>
      <c r="H3094" s="2"/>
      <c r="I3094" s="2"/>
      <c r="J3094" s="2"/>
      <c r="K3094" s="2"/>
      <c r="L3094" s="2"/>
      <c r="M3094" s="2"/>
      <c r="N3094" s="2"/>
      <c r="O3094" s="2"/>
      <c r="P3094" s="5">
        <v>58966</v>
      </c>
      <c r="Q3094" s="5">
        <v>58966</v>
      </c>
      <c r="R3094" s="1" t="s">
        <v>2829</v>
      </c>
      <c r="S3094" s="1" t="s">
        <v>6614</v>
      </c>
      <c r="T3094" s="1" t="s">
        <v>22</v>
      </c>
      <c r="U3094" t="str">
        <f>VLOOKUP(E3094,[1]Report!$E$4:$T$4596,16,0)</f>
        <v>Move</v>
      </c>
    </row>
    <row r="3095" spans="1:21" x14ac:dyDescent="0.25">
      <c r="A3095" s="1" t="s">
        <v>6793</v>
      </c>
      <c r="B3095" s="1" t="s">
        <v>21</v>
      </c>
      <c r="C3095" s="1" t="s">
        <v>6729</v>
      </c>
      <c r="D3095" s="1" t="s">
        <v>3988</v>
      </c>
      <c r="E3095" s="1" t="s">
        <v>6613</v>
      </c>
      <c r="F3095" s="1" t="s">
        <v>6277</v>
      </c>
      <c r="G3095" s="2"/>
      <c r="H3095" s="2"/>
      <c r="I3095" s="2"/>
      <c r="J3095" s="2"/>
      <c r="K3095" s="2"/>
      <c r="L3095" s="2"/>
      <c r="M3095" s="2"/>
      <c r="N3095" s="2"/>
      <c r="O3095" s="2"/>
      <c r="P3095" s="5">
        <v>21534</v>
      </c>
      <c r="Q3095" s="5">
        <v>21534</v>
      </c>
      <c r="R3095" s="1" t="s">
        <v>2843</v>
      </c>
      <c r="S3095" s="1" t="s">
        <v>6614</v>
      </c>
      <c r="T3095" s="1" t="s">
        <v>22</v>
      </c>
      <c r="U3095" t="str">
        <f>VLOOKUP(E3095,[1]Report!$E$4:$T$4596,16,0)</f>
        <v>Move</v>
      </c>
    </row>
    <row r="3096" spans="1:21" x14ac:dyDescent="0.25">
      <c r="A3096" s="1" t="s">
        <v>6794</v>
      </c>
      <c r="B3096" s="1" t="s">
        <v>21</v>
      </c>
      <c r="C3096" s="1" t="s">
        <v>6729</v>
      </c>
      <c r="D3096" s="1" t="s">
        <v>3988</v>
      </c>
      <c r="E3096" s="1" t="s">
        <v>6613</v>
      </c>
      <c r="F3096" s="1" t="s">
        <v>6277</v>
      </c>
      <c r="G3096" s="2"/>
      <c r="H3096" s="2"/>
      <c r="I3096" s="2"/>
      <c r="J3096" s="2"/>
      <c r="K3096" s="2"/>
      <c r="L3096" s="2"/>
      <c r="M3096" s="2"/>
      <c r="N3096" s="2"/>
      <c r="O3096" s="2"/>
      <c r="P3096" s="5">
        <v>41838</v>
      </c>
      <c r="Q3096" s="5">
        <v>41838</v>
      </c>
      <c r="R3096" s="1" t="s">
        <v>2939</v>
      </c>
      <c r="S3096" s="1" t="s">
        <v>6614</v>
      </c>
      <c r="T3096" s="1" t="s">
        <v>22</v>
      </c>
      <c r="U3096" t="str">
        <f>VLOOKUP(E3096,[1]Report!$E$4:$T$4596,16,0)</f>
        <v>Move</v>
      </c>
    </row>
    <row r="3097" spans="1:21" x14ac:dyDescent="0.25">
      <c r="A3097" s="1" t="s">
        <v>6795</v>
      </c>
      <c r="B3097" s="1" t="s">
        <v>21</v>
      </c>
      <c r="C3097" s="1" t="s">
        <v>6729</v>
      </c>
      <c r="D3097" s="1" t="s">
        <v>3988</v>
      </c>
      <c r="E3097" s="1" t="s">
        <v>6613</v>
      </c>
      <c r="F3097" s="1" t="s">
        <v>6277</v>
      </c>
      <c r="G3097" s="2"/>
      <c r="H3097" s="2"/>
      <c r="I3097" s="2"/>
      <c r="J3097" s="2"/>
      <c r="K3097" s="2"/>
      <c r="L3097" s="2"/>
      <c r="M3097" s="2"/>
      <c r="N3097" s="2"/>
      <c r="O3097" s="2"/>
      <c r="P3097" s="5">
        <v>87341</v>
      </c>
      <c r="Q3097" s="5">
        <v>87341</v>
      </c>
      <c r="R3097" s="1" t="s">
        <v>2441</v>
      </c>
      <c r="S3097" s="1" t="s">
        <v>6614</v>
      </c>
      <c r="T3097" s="1" t="s">
        <v>22</v>
      </c>
      <c r="U3097" t="str">
        <f>VLOOKUP(E3097,[1]Report!$E$4:$T$4596,16,0)</f>
        <v>Move</v>
      </c>
    </row>
    <row r="3098" spans="1:21" x14ac:dyDescent="0.25">
      <c r="A3098" s="1" t="s">
        <v>6796</v>
      </c>
      <c r="B3098" s="1" t="s">
        <v>21</v>
      </c>
      <c r="C3098" s="1" t="s">
        <v>6729</v>
      </c>
      <c r="D3098" s="1" t="s">
        <v>3988</v>
      </c>
      <c r="E3098" s="1" t="s">
        <v>6613</v>
      </c>
      <c r="F3098" s="1" t="s">
        <v>6277</v>
      </c>
      <c r="G3098" s="2"/>
      <c r="H3098" s="2"/>
      <c r="I3098" s="2"/>
      <c r="J3098" s="2"/>
      <c r="K3098" s="2"/>
      <c r="L3098" s="2"/>
      <c r="M3098" s="2"/>
      <c r="N3098" s="2"/>
      <c r="O3098" s="2"/>
      <c r="P3098" s="5">
        <v>144432</v>
      </c>
      <c r="Q3098" s="5">
        <v>144432</v>
      </c>
      <c r="R3098" s="1" t="s">
        <v>2971</v>
      </c>
      <c r="S3098" s="1" t="s">
        <v>6614</v>
      </c>
      <c r="T3098" s="1" t="s">
        <v>22</v>
      </c>
      <c r="U3098" t="str">
        <f>VLOOKUP(E3098,[1]Report!$E$4:$T$4596,16,0)</f>
        <v>Move</v>
      </c>
    </row>
    <row r="3099" spans="1:21" x14ac:dyDescent="0.25">
      <c r="A3099" s="1" t="s">
        <v>6797</v>
      </c>
      <c r="B3099" s="1" t="s">
        <v>21</v>
      </c>
      <c r="C3099" s="1" t="s">
        <v>6798</v>
      </c>
      <c r="D3099" s="1" t="s">
        <v>3988</v>
      </c>
      <c r="E3099" s="1" t="s">
        <v>6799</v>
      </c>
      <c r="F3099" s="1" t="s">
        <v>6277</v>
      </c>
      <c r="G3099" s="2"/>
      <c r="H3099" s="2"/>
      <c r="I3099" s="2"/>
      <c r="J3099" s="5">
        <v>3015</v>
      </c>
      <c r="K3099" s="2"/>
      <c r="L3099" s="2"/>
      <c r="M3099" s="2"/>
      <c r="N3099" s="2"/>
      <c r="O3099" s="2"/>
      <c r="P3099" s="2"/>
      <c r="Q3099" s="5">
        <v>3015</v>
      </c>
      <c r="R3099" s="1" t="s">
        <v>206</v>
      </c>
      <c r="S3099" s="1" t="s">
        <v>6278</v>
      </c>
      <c r="T3099" s="1" t="s">
        <v>22</v>
      </c>
      <c r="U3099">
        <f>VLOOKUP(E3099,[1]Report!$E$4:$T$4596,16,0)</f>
        <v>0</v>
      </c>
    </row>
    <row r="3100" spans="1:21" x14ac:dyDescent="0.25">
      <c r="A3100" s="1" t="s">
        <v>6800</v>
      </c>
      <c r="B3100" s="1" t="s">
        <v>21</v>
      </c>
      <c r="C3100" s="1" t="s">
        <v>6798</v>
      </c>
      <c r="D3100" s="1" t="s">
        <v>3988</v>
      </c>
      <c r="E3100" s="1" t="s">
        <v>6799</v>
      </c>
      <c r="F3100" s="1" t="s">
        <v>6277</v>
      </c>
      <c r="G3100" s="2"/>
      <c r="H3100" s="2"/>
      <c r="I3100" s="2"/>
      <c r="J3100" s="5">
        <v>368.24</v>
      </c>
      <c r="K3100" s="2"/>
      <c r="L3100" s="2"/>
      <c r="M3100" s="2"/>
      <c r="N3100" s="2"/>
      <c r="O3100" s="2"/>
      <c r="P3100" s="2"/>
      <c r="Q3100" s="5">
        <v>368.24</v>
      </c>
      <c r="R3100" s="1" t="s">
        <v>1707</v>
      </c>
      <c r="S3100" s="1" t="s">
        <v>6278</v>
      </c>
      <c r="T3100" s="1" t="s">
        <v>22</v>
      </c>
      <c r="U3100">
        <f>VLOOKUP(E3100,[1]Report!$E$4:$T$4596,16,0)</f>
        <v>0</v>
      </c>
    </row>
    <row r="3101" spans="1:21" x14ac:dyDescent="0.25">
      <c r="A3101" s="1" t="s">
        <v>6801</v>
      </c>
      <c r="B3101" s="1" t="s">
        <v>21</v>
      </c>
      <c r="C3101" s="1" t="s">
        <v>6798</v>
      </c>
      <c r="D3101" s="1" t="s">
        <v>3988</v>
      </c>
      <c r="E3101" s="1" t="s">
        <v>6799</v>
      </c>
      <c r="F3101" s="1" t="s">
        <v>6277</v>
      </c>
      <c r="G3101" s="2"/>
      <c r="H3101" s="2"/>
      <c r="I3101" s="2"/>
      <c r="J3101" s="2"/>
      <c r="K3101" s="2"/>
      <c r="L3101" s="2"/>
      <c r="M3101" s="2"/>
      <c r="N3101" s="2"/>
      <c r="O3101" s="5">
        <v>1047</v>
      </c>
      <c r="P3101" s="2"/>
      <c r="Q3101" s="5">
        <v>1047</v>
      </c>
      <c r="R3101" s="1" t="s">
        <v>2650</v>
      </c>
      <c r="S3101" s="1" t="s">
        <v>6278</v>
      </c>
      <c r="T3101" s="1" t="s">
        <v>22</v>
      </c>
      <c r="U3101">
        <f>VLOOKUP(E3101,[1]Report!$E$4:$T$4596,16,0)</f>
        <v>0</v>
      </c>
    </row>
    <row r="3102" spans="1:21" x14ac:dyDescent="0.25">
      <c r="A3102" s="1" t="s">
        <v>6802</v>
      </c>
      <c r="B3102" s="1" t="s">
        <v>21</v>
      </c>
      <c r="C3102" s="1" t="s">
        <v>6798</v>
      </c>
      <c r="D3102" s="1" t="s">
        <v>3988</v>
      </c>
      <c r="E3102" s="1" t="s">
        <v>6799</v>
      </c>
      <c r="F3102" s="1" t="s">
        <v>6277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5">
        <v>2704</v>
      </c>
      <c r="Q3102" s="5">
        <v>2704</v>
      </c>
      <c r="R3102" s="1" t="s">
        <v>2653</v>
      </c>
      <c r="S3102" s="1" t="s">
        <v>6278</v>
      </c>
      <c r="T3102" s="1" t="s">
        <v>22</v>
      </c>
      <c r="U3102">
        <f>VLOOKUP(E3102,[1]Report!$E$4:$T$4596,16,0)</f>
        <v>0</v>
      </c>
    </row>
    <row r="3103" spans="1:21" x14ac:dyDescent="0.25">
      <c r="A3103" s="1" t="s">
        <v>6803</v>
      </c>
      <c r="B3103" s="1" t="s">
        <v>21</v>
      </c>
      <c r="C3103" s="1" t="s">
        <v>6798</v>
      </c>
      <c r="D3103" s="1" t="s">
        <v>3988</v>
      </c>
      <c r="E3103" s="1" t="s">
        <v>6799</v>
      </c>
      <c r="F3103" s="1" t="s">
        <v>6277</v>
      </c>
      <c r="G3103" s="2"/>
      <c r="H3103" s="2"/>
      <c r="I3103" s="2"/>
      <c r="J3103" s="2"/>
      <c r="K3103" s="2"/>
      <c r="L3103" s="2"/>
      <c r="M3103" s="5">
        <v>881</v>
      </c>
      <c r="N3103" s="2"/>
      <c r="O3103" s="2"/>
      <c r="P3103" s="2"/>
      <c r="Q3103" s="5">
        <v>881</v>
      </c>
      <c r="R3103" s="1" t="s">
        <v>208</v>
      </c>
      <c r="S3103" s="1" t="s">
        <v>6278</v>
      </c>
      <c r="T3103" s="1" t="s">
        <v>22</v>
      </c>
      <c r="U3103">
        <f>VLOOKUP(E3103,[1]Report!$E$4:$T$4596,16,0)</f>
        <v>0</v>
      </c>
    </row>
    <row r="3104" spans="1:21" x14ac:dyDescent="0.25">
      <c r="A3104" s="1" t="s">
        <v>6804</v>
      </c>
      <c r="B3104" s="1" t="s">
        <v>21</v>
      </c>
      <c r="C3104" s="1" t="s">
        <v>6798</v>
      </c>
      <c r="D3104" s="1" t="s">
        <v>3988</v>
      </c>
      <c r="E3104" s="1" t="s">
        <v>6799</v>
      </c>
      <c r="F3104" s="1" t="s">
        <v>6277</v>
      </c>
      <c r="G3104" s="2"/>
      <c r="H3104" s="2"/>
      <c r="I3104" s="2"/>
      <c r="J3104" s="2"/>
      <c r="K3104" s="2"/>
      <c r="L3104" s="2"/>
      <c r="M3104" s="2"/>
      <c r="N3104" s="2"/>
      <c r="O3104" s="2"/>
      <c r="P3104" s="5">
        <v>1281</v>
      </c>
      <c r="Q3104" s="5">
        <v>1281</v>
      </c>
      <c r="R3104" s="1" t="s">
        <v>320</v>
      </c>
      <c r="S3104" s="1" t="s">
        <v>6278</v>
      </c>
      <c r="T3104" s="1" t="s">
        <v>22</v>
      </c>
      <c r="U3104">
        <f>VLOOKUP(E3104,[1]Report!$E$4:$T$4596,16,0)</f>
        <v>0</v>
      </c>
    </row>
    <row r="3105" spans="1:21" x14ac:dyDescent="0.25">
      <c r="A3105" s="1" t="s">
        <v>6805</v>
      </c>
      <c r="B3105" s="1" t="s">
        <v>21</v>
      </c>
      <c r="C3105" s="1" t="s">
        <v>6798</v>
      </c>
      <c r="D3105" s="1" t="s">
        <v>3988</v>
      </c>
      <c r="E3105" s="1" t="s">
        <v>6799</v>
      </c>
      <c r="F3105" s="1" t="s">
        <v>6277</v>
      </c>
      <c r="G3105" s="2"/>
      <c r="H3105" s="2"/>
      <c r="I3105" s="2"/>
      <c r="J3105" s="2"/>
      <c r="K3105" s="2"/>
      <c r="L3105" s="2"/>
      <c r="M3105" s="5">
        <v>5297</v>
      </c>
      <c r="N3105" s="2"/>
      <c r="O3105" s="2"/>
      <c r="P3105" s="2"/>
      <c r="Q3105" s="5">
        <v>5297</v>
      </c>
      <c r="R3105" s="1" t="s">
        <v>2451</v>
      </c>
      <c r="S3105" s="1" t="s">
        <v>6278</v>
      </c>
      <c r="T3105" s="1" t="s">
        <v>22</v>
      </c>
      <c r="U3105">
        <f>VLOOKUP(E3105,[1]Report!$E$4:$T$4596,16,0)</f>
        <v>0</v>
      </c>
    </row>
    <row r="3106" spans="1:21" x14ac:dyDescent="0.25">
      <c r="A3106" s="1" t="s">
        <v>6806</v>
      </c>
      <c r="B3106" s="1" t="s">
        <v>21</v>
      </c>
      <c r="C3106" s="1" t="s">
        <v>6798</v>
      </c>
      <c r="D3106" s="1" t="s">
        <v>3988</v>
      </c>
      <c r="E3106" s="1" t="s">
        <v>6799</v>
      </c>
      <c r="F3106" s="1" t="s">
        <v>6277</v>
      </c>
      <c r="G3106" s="2"/>
      <c r="H3106" s="2"/>
      <c r="I3106" s="2"/>
      <c r="J3106" s="2"/>
      <c r="K3106" s="2"/>
      <c r="L3106" s="2"/>
      <c r="M3106" s="2"/>
      <c r="N3106" s="2"/>
      <c r="O3106" s="5">
        <v>3471</v>
      </c>
      <c r="P3106" s="2"/>
      <c r="Q3106" s="5">
        <v>3471</v>
      </c>
      <c r="R3106" s="1" t="s">
        <v>308</v>
      </c>
      <c r="S3106" s="1" t="s">
        <v>6278</v>
      </c>
      <c r="T3106" s="1" t="s">
        <v>22</v>
      </c>
      <c r="U3106">
        <f>VLOOKUP(E3106,[1]Report!$E$4:$T$4596,16,0)</f>
        <v>0</v>
      </c>
    </row>
    <row r="3107" spans="1:21" x14ac:dyDescent="0.25">
      <c r="A3107" s="1" t="s">
        <v>6807</v>
      </c>
      <c r="B3107" s="1" t="s">
        <v>21</v>
      </c>
      <c r="C3107" s="1" t="s">
        <v>6798</v>
      </c>
      <c r="D3107" s="1" t="s">
        <v>3988</v>
      </c>
      <c r="E3107" s="1" t="s">
        <v>6799</v>
      </c>
      <c r="F3107" s="1" t="s">
        <v>6277</v>
      </c>
      <c r="G3107" s="2"/>
      <c r="H3107" s="5">
        <v>6053</v>
      </c>
      <c r="I3107" s="2"/>
      <c r="J3107" s="2"/>
      <c r="K3107" s="2"/>
      <c r="L3107" s="2"/>
      <c r="M3107" s="2"/>
      <c r="N3107" s="2"/>
      <c r="O3107" s="2"/>
      <c r="P3107" s="2"/>
      <c r="Q3107" s="5">
        <v>6053</v>
      </c>
      <c r="R3107" s="1" t="s">
        <v>2689</v>
      </c>
      <c r="S3107" s="1" t="s">
        <v>6278</v>
      </c>
      <c r="T3107" s="1" t="s">
        <v>22</v>
      </c>
      <c r="U3107">
        <f>VLOOKUP(E3107,[1]Report!$E$4:$T$4596,16,0)</f>
        <v>0</v>
      </c>
    </row>
    <row r="3108" spans="1:21" x14ac:dyDescent="0.25">
      <c r="A3108" s="1" t="s">
        <v>6808</v>
      </c>
      <c r="B3108" s="1" t="s">
        <v>21</v>
      </c>
      <c r="C3108" s="1" t="s">
        <v>6798</v>
      </c>
      <c r="D3108" s="1" t="s">
        <v>3988</v>
      </c>
      <c r="E3108" s="1" t="s">
        <v>6799</v>
      </c>
      <c r="F3108" s="1" t="s">
        <v>6277</v>
      </c>
      <c r="G3108" s="2"/>
      <c r="H3108" s="2"/>
      <c r="I3108" s="5">
        <v>455</v>
      </c>
      <c r="J3108" s="2"/>
      <c r="K3108" s="2"/>
      <c r="L3108" s="2"/>
      <c r="M3108" s="2"/>
      <c r="N3108" s="2"/>
      <c r="O3108" s="2"/>
      <c r="P3108" s="2"/>
      <c r="Q3108" s="5">
        <v>455</v>
      </c>
      <c r="R3108" s="1" t="s">
        <v>2690</v>
      </c>
      <c r="S3108" s="1" t="s">
        <v>6278</v>
      </c>
      <c r="T3108" s="1" t="s">
        <v>22</v>
      </c>
      <c r="U3108">
        <f>VLOOKUP(E3108,[1]Report!$E$4:$T$4596,16,0)</f>
        <v>0</v>
      </c>
    </row>
    <row r="3109" spans="1:21" x14ac:dyDescent="0.25">
      <c r="A3109" s="1" t="s">
        <v>6810</v>
      </c>
      <c r="B3109" s="1" t="s">
        <v>21</v>
      </c>
      <c r="C3109" s="1" t="s">
        <v>6798</v>
      </c>
      <c r="D3109" s="1" t="s">
        <v>3988</v>
      </c>
      <c r="E3109" s="1" t="s">
        <v>6809</v>
      </c>
      <c r="F3109" s="1" t="s">
        <v>6277</v>
      </c>
      <c r="G3109" s="2"/>
      <c r="H3109" s="2"/>
      <c r="I3109" s="2"/>
      <c r="J3109" s="2"/>
      <c r="K3109" s="3">
        <v>-2116.2199999999998</v>
      </c>
      <c r="L3109" s="2"/>
      <c r="M3109" s="2"/>
      <c r="N3109" s="2"/>
      <c r="O3109" s="2"/>
      <c r="P3109" s="2"/>
      <c r="Q3109" s="3">
        <v>-2116.2199999999998</v>
      </c>
      <c r="R3109" s="1" t="s">
        <v>2698</v>
      </c>
      <c r="S3109" s="1" t="s">
        <v>3362</v>
      </c>
      <c r="T3109" s="1" t="s">
        <v>24</v>
      </c>
      <c r="U3109">
        <f>VLOOKUP(E3109,[1]Report!$E$4:$T$4596,16,0)</f>
        <v>0</v>
      </c>
    </row>
    <row r="3110" spans="1:21" x14ac:dyDescent="0.25">
      <c r="A3110" s="1" t="s">
        <v>6811</v>
      </c>
      <c r="B3110" s="1" t="s">
        <v>21</v>
      </c>
      <c r="C3110" s="1" t="s">
        <v>4059</v>
      </c>
      <c r="D3110" s="1" t="s">
        <v>3988</v>
      </c>
      <c r="E3110" s="1" t="s">
        <v>6509</v>
      </c>
      <c r="F3110" s="1" t="s">
        <v>6277</v>
      </c>
      <c r="G3110" s="2"/>
      <c r="H3110" s="2"/>
      <c r="I3110" s="2"/>
      <c r="J3110" s="2"/>
      <c r="K3110" s="2"/>
      <c r="L3110" s="2"/>
      <c r="M3110" s="2"/>
      <c r="N3110" s="2"/>
      <c r="O3110" s="5">
        <v>3625</v>
      </c>
      <c r="P3110" s="2"/>
      <c r="Q3110" s="5">
        <v>3625</v>
      </c>
      <c r="R3110" s="1" t="s">
        <v>6812</v>
      </c>
      <c r="S3110" s="1" t="s">
        <v>6271</v>
      </c>
      <c r="T3110" s="1" t="s">
        <v>22</v>
      </c>
      <c r="U3110">
        <f>VLOOKUP(E3110,[1]Report!$E$4:$T$4596,16,0)</f>
        <v>0</v>
      </c>
    </row>
    <row r="3111" spans="1:21" x14ac:dyDescent="0.25">
      <c r="A3111" s="1" t="s">
        <v>6813</v>
      </c>
      <c r="B3111" s="1" t="s">
        <v>21</v>
      </c>
      <c r="C3111" s="1" t="s">
        <v>4059</v>
      </c>
      <c r="D3111" s="1" t="s">
        <v>3988</v>
      </c>
      <c r="E3111" s="1" t="s">
        <v>3903</v>
      </c>
      <c r="F3111" s="1" t="s">
        <v>6277</v>
      </c>
      <c r="G3111" s="2"/>
      <c r="H3111" s="2"/>
      <c r="I3111" s="2"/>
      <c r="J3111" s="2"/>
      <c r="K3111" s="2"/>
      <c r="L3111" s="2"/>
      <c r="M3111" s="5">
        <v>4000</v>
      </c>
      <c r="N3111" s="2"/>
      <c r="O3111" s="2"/>
      <c r="P3111" s="2"/>
      <c r="Q3111" s="5">
        <v>4000</v>
      </c>
      <c r="R3111" s="1" t="s">
        <v>6814</v>
      </c>
      <c r="S3111" s="1" t="s">
        <v>3904</v>
      </c>
      <c r="T3111" s="1" t="s">
        <v>22</v>
      </c>
      <c r="U3111">
        <f>VLOOKUP(E3111,[1]Report!$E$4:$T$4596,16,0)</f>
        <v>0</v>
      </c>
    </row>
    <row r="3112" spans="1:21" x14ac:dyDescent="0.25">
      <c r="A3112" s="1" t="s">
        <v>6815</v>
      </c>
      <c r="B3112" s="1" t="s">
        <v>21</v>
      </c>
      <c r="C3112" s="1" t="s">
        <v>4059</v>
      </c>
      <c r="D3112" s="1" t="s">
        <v>3988</v>
      </c>
      <c r="E3112" s="1" t="s">
        <v>3903</v>
      </c>
      <c r="F3112" s="1" t="s">
        <v>6277</v>
      </c>
      <c r="G3112" s="2"/>
      <c r="H3112" s="2"/>
      <c r="I3112" s="2"/>
      <c r="J3112" s="2"/>
      <c r="K3112" s="2"/>
      <c r="L3112" s="2"/>
      <c r="M3112" s="5">
        <v>2400</v>
      </c>
      <c r="N3112" s="2"/>
      <c r="O3112" s="2"/>
      <c r="P3112" s="2"/>
      <c r="Q3112" s="5">
        <v>2400</v>
      </c>
      <c r="R3112" s="1" t="s">
        <v>6816</v>
      </c>
      <c r="S3112" s="1" t="s">
        <v>3904</v>
      </c>
      <c r="T3112" s="1" t="s">
        <v>22</v>
      </c>
      <c r="U3112">
        <f>VLOOKUP(E3112,[1]Report!$E$4:$T$4596,16,0)</f>
        <v>0</v>
      </c>
    </row>
    <row r="3113" spans="1:21" x14ac:dyDescent="0.25">
      <c r="A3113" s="1" t="s">
        <v>6817</v>
      </c>
      <c r="B3113" s="1" t="s">
        <v>21</v>
      </c>
      <c r="C3113" s="1" t="s">
        <v>4059</v>
      </c>
      <c r="D3113" s="1" t="s">
        <v>3988</v>
      </c>
      <c r="E3113" s="1" t="s">
        <v>3903</v>
      </c>
      <c r="F3113" s="1" t="s">
        <v>6277</v>
      </c>
      <c r="G3113" s="2"/>
      <c r="H3113" s="2"/>
      <c r="I3113" s="2"/>
      <c r="J3113" s="2"/>
      <c r="K3113" s="2"/>
      <c r="L3113" s="2"/>
      <c r="M3113" s="2"/>
      <c r="N3113" s="5">
        <v>10985</v>
      </c>
      <c r="O3113" s="2"/>
      <c r="P3113" s="2"/>
      <c r="Q3113" s="5">
        <v>10985</v>
      </c>
      <c r="R3113" s="1" t="s">
        <v>232</v>
      </c>
      <c r="S3113" s="1" t="s">
        <v>3904</v>
      </c>
      <c r="T3113" s="1" t="s">
        <v>22</v>
      </c>
      <c r="U3113">
        <f>VLOOKUP(E3113,[1]Report!$E$4:$T$4596,16,0)</f>
        <v>0</v>
      </c>
    </row>
    <row r="3114" spans="1:21" x14ac:dyDescent="0.25">
      <c r="A3114" s="1" t="s">
        <v>6818</v>
      </c>
      <c r="B3114" s="1" t="s">
        <v>21</v>
      </c>
      <c r="C3114" s="1" t="s">
        <v>4059</v>
      </c>
      <c r="D3114" s="1" t="s">
        <v>3988</v>
      </c>
      <c r="E3114" s="1" t="s">
        <v>3903</v>
      </c>
      <c r="F3114" s="1" t="s">
        <v>6277</v>
      </c>
      <c r="G3114" s="2"/>
      <c r="H3114" s="2"/>
      <c r="I3114" s="2"/>
      <c r="J3114" s="2"/>
      <c r="K3114" s="5">
        <v>16423</v>
      </c>
      <c r="L3114" s="2"/>
      <c r="M3114" s="2"/>
      <c r="N3114" s="2"/>
      <c r="O3114" s="2"/>
      <c r="P3114" s="2"/>
      <c r="Q3114" s="5">
        <v>16423</v>
      </c>
      <c r="R3114" s="1" t="s">
        <v>2316</v>
      </c>
      <c r="S3114" s="1" t="s">
        <v>3904</v>
      </c>
      <c r="T3114" s="1" t="s">
        <v>22</v>
      </c>
      <c r="U3114">
        <f>VLOOKUP(E3114,[1]Report!$E$4:$T$4596,16,0)</f>
        <v>0</v>
      </c>
    </row>
    <row r="3115" spans="1:21" x14ac:dyDescent="0.25">
      <c r="A3115" s="1" t="s">
        <v>6819</v>
      </c>
      <c r="B3115" s="1" t="s">
        <v>21</v>
      </c>
      <c r="C3115" s="1" t="s">
        <v>4059</v>
      </c>
      <c r="D3115" s="1" t="s">
        <v>3988</v>
      </c>
      <c r="E3115" s="1" t="s">
        <v>3903</v>
      </c>
      <c r="F3115" s="1" t="s">
        <v>6277</v>
      </c>
      <c r="G3115" s="2"/>
      <c r="H3115" s="2"/>
      <c r="I3115" s="2"/>
      <c r="J3115" s="2"/>
      <c r="K3115" s="5">
        <v>3584</v>
      </c>
      <c r="L3115" s="2"/>
      <c r="M3115" s="2"/>
      <c r="N3115" s="2"/>
      <c r="O3115" s="2"/>
      <c r="P3115" s="2"/>
      <c r="Q3115" s="5">
        <v>3584</v>
      </c>
      <c r="R3115" s="1" t="s">
        <v>2316</v>
      </c>
      <c r="S3115" s="1" t="s">
        <v>3904</v>
      </c>
      <c r="T3115" s="1" t="s">
        <v>22</v>
      </c>
      <c r="U3115">
        <f>VLOOKUP(E3115,[1]Report!$E$4:$T$4596,16,0)</f>
        <v>0</v>
      </c>
    </row>
    <row r="3116" spans="1:21" x14ac:dyDescent="0.25">
      <c r="A3116" s="1" t="s">
        <v>6820</v>
      </c>
      <c r="B3116" s="1" t="s">
        <v>21</v>
      </c>
      <c r="C3116" s="1" t="s">
        <v>4059</v>
      </c>
      <c r="D3116" s="1" t="s">
        <v>3988</v>
      </c>
      <c r="E3116" s="1" t="s">
        <v>3903</v>
      </c>
      <c r="F3116" s="1" t="s">
        <v>6277</v>
      </c>
      <c r="G3116" s="2"/>
      <c r="H3116" s="2"/>
      <c r="I3116" s="5">
        <v>8467</v>
      </c>
      <c r="J3116" s="2"/>
      <c r="K3116" s="2"/>
      <c r="L3116" s="2"/>
      <c r="M3116" s="2"/>
      <c r="N3116" s="2"/>
      <c r="O3116" s="2"/>
      <c r="P3116" s="2"/>
      <c r="Q3116" s="5">
        <v>8467</v>
      </c>
      <c r="R3116" s="1" t="s">
        <v>2325</v>
      </c>
      <c r="S3116" s="1" t="s">
        <v>3904</v>
      </c>
      <c r="T3116" s="1" t="s">
        <v>22</v>
      </c>
      <c r="U3116">
        <f>VLOOKUP(E3116,[1]Report!$E$4:$T$4596,16,0)</f>
        <v>0</v>
      </c>
    </row>
    <row r="3117" spans="1:21" x14ac:dyDescent="0.25">
      <c r="A3117" s="1" t="s">
        <v>6821</v>
      </c>
      <c r="B3117" s="1" t="s">
        <v>21</v>
      </c>
      <c r="C3117" s="1" t="s">
        <v>4059</v>
      </c>
      <c r="D3117" s="1" t="s">
        <v>3988</v>
      </c>
      <c r="E3117" s="1" t="s">
        <v>3903</v>
      </c>
      <c r="F3117" s="1" t="s">
        <v>6277</v>
      </c>
      <c r="G3117" s="2"/>
      <c r="H3117" s="2"/>
      <c r="I3117" s="5">
        <v>2713</v>
      </c>
      <c r="J3117" s="2"/>
      <c r="K3117" s="2"/>
      <c r="L3117" s="2"/>
      <c r="M3117" s="2"/>
      <c r="N3117" s="2"/>
      <c r="O3117" s="2"/>
      <c r="P3117" s="2"/>
      <c r="Q3117" s="5">
        <v>2713</v>
      </c>
      <c r="R3117" s="1" t="s">
        <v>2326</v>
      </c>
      <c r="S3117" s="1" t="s">
        <v>3904</v>
      </c>
      <c r="T3117" s="1" t="s">
        <v>22</v>
      </c>
      <c r="U3117">
        <f>VLOOKUP(E3117,[1]Report!$E$4:$T$4596,16,0)</f>
        <v>0</v>
      </c>
    </row>
    <row r="3118" spans="1:21" x14ac:dyDescent="0.25">
      <c r="A3118" s="1" t="s">
        <v>6822</v>
      </c>
      <c r="B3118" s="1" t="s">
        <v>21</v>
      </c>
      <c r="C3118" s="1" t="s">
        <v>4059</v>
      </c>
      <c r="D3118" s="1" t="s">
        <v>3988</v>
      </c>
      <c r="E3118" s="1" t="s">
        <v>3903</v>
      </c>
      <c r="F3118" s="1" t="s">
        <v>6277</v>
      </c>
      <c r="G3118" s="2"/>
      <c r="H3118" s="2"/>
      <c r="I3118" s="2"/>
      <c r="J3118" s="5">
        <v>6415</v>
      </c>
      <c r="K3118" s="2"/>
      <c r="L3118" s="2"/>
      <c r="M3118" s="2"/>
      <c r="N3118" s="2"/>
      <c r="O3118" s="2"/>
      <c r="P3118" s="2"/>
      <c r="Q3118" s="5">
        <v>6415</v>
      </c>
      <c r="R3118" s="1" t="s">
        <v>2327</v>
      </c>
      <c r="S3118" s="1" t="s">
        <v>3904</v>
      </c>
      <c r="T3118" s="1" t="s">
        <v>22</v>
      </c>
      <c r="U3118">
        <f>VLOOKUP(E3118,[1]Report!$E$4:$T$4596,16,0)</f>
        <v>0</v>
      </c>
    </row>
    <row r="3119" spans="1:21" x14ac:dyDescent="0.25">
      <c r="A3119" s="1" t="s">
        <v>6823</v>
      </c>
      <c r="B3119" s="1" t="s">
        <v>21</v>
      </c>
      <c r="C3119" s="1" t="s">
        <v>4059</v>
      </c>
      <c r="D3119" s="1" t="s">
        <v>3988</v>
      </c>
      <c r="E3119" s="1" t="s">
        <v>3903</v>
      </c>
      <c r="F3119" s="1" t="s">
        <v>6277</v>
      </c>
      <c r="G3119" s="2"/>
      <c r="H3119" s="2"/>
      <c r="I3119" s="2"/>
      <c r="J3119" s="2"/>
      <c r="K3119" s="2"/>
      <c r="L3119" s="2"/>
      <c r="M3119" s="2"/>
      <c r="N3119" s="5">
        <v>18597</v>
      </c>
      <c r="O3119" s="2"/>
      <c r="P3119" s="2"/>
      <c r="Q3119" s="5">
        <v>18597</v>
      </c>
      <c r="R3119" s="1" t="s">
        <v>2333</v>
      </c>
      <c r="S3119" s="1" t="s">
        <v>3904</v>
      </c>
      <c r="T3119" s="1" t="s">
        <v>22</v>
      </c>
      <c r="U3119">
        <f>VLOOKUP(E3119,[1]Report!$E$4:$T$4596,16,0)</f>
        <v>0</v>
      </c>
    </row>
    <row r="3120" spans="1:21" x14ac:dyDescent="0.25">
      <c r="A3120" s="1" t="s">
        <v>6824</v>
      </c>
      <c r="B3120" s="1" t="s">
        <v>21</v>
      </c>
      <c r="C3120" s="1" t="s">
        <v>4059</v>
      </c>
      <c r="D3120" s="1" t="s">
        <v>3988</v>
      </c>
      <c r="E3120" s="1" t="s">
        <v>3903</v>
      </c>
      <c r="F3120" s="1" t="s">
        <v>6277</v>
      </c>
      <c r="G3120" s="2"/>
      <c r="H3120" s="2"/>
      <c r="I3120" s="2"/>
      <c r="J3120" s="2"/>
      <c r="K3120" s="2"/>
      <c r="L3120" s="2"/>
      <c r="M3120" s="2"/>
      <c r="N3120" s="5">
        <v>23815</v>
      </c>
      <c r="O3120" s="2"/>
      <c r="P3120" s="2"/>
      <c r="Q3120" s="5">
        <v>23815</v>
      </c>
      <c r="R3120" s="1" t="s">
        <v>2334</v>
      </c>
      <c r="S3120" s="1" t="s">
        <v>3904</v>
      </c>
      <c r="T3120" s="1" t="s">
        <v>22</v>
      </c>
      <c r="U3120">
        <f>VLOOKUP(E3120,[1]Report!$E$4:$T$4596,16,0)</f>
        <v>0</v>
      </c>
    </row>
    <row r="3121" spans="1:21" x14ac:dyDescent="0.25">
      <c r="A3121" s="1" t="s">
        <v>6825</v>
      </c>
      <c r="B3121" s="1" t="s">
        <v>21</v>
      </c>
      <c r="C3121" s="1" t="s">
        <v>4059</v>
      </c>
      <c r="D3121" s="1" t="s">
        <v>3988</v>
      </c>
      <c r="E3121" s="1" t="s">
        <v>3903</v>
      </c>
      <c r="F3121" s="1" t="s">
        <v>6277</v>
      </c>
      <c r="G3121" s="2"/>
      <c r="H3121" s="2"/>
      <c r="I3121" s="2"/>
      <c r="J3121" s="2"/>
      <c r="K3121" s="2"/>
      <c r="L3121" s="2"/>
      <c r="M3121" s="2"/>
      <c r="N3121" s="5">
        <v>25752</v>
      </c>
      <c r="O3121" s="2"/>
      <c r="P3121" s="2"/>
      <c r="Q3121" s="5">
        <v>25752</v>
      </c>
      <c r="R3121" s="1" t="s">
        <v>2337</v>
      </c>
      <c r="S3121" s="1" t="s">
        <v>3904</v>
      </c>
      <c r="T3121" s="1" t="s">
        <v>22</v>
      </c>
      <c r="U3121">
        <f>VLOOKUP(E3121,[1]Report!$E$4:$T$4596,16,0)</f>
        <v>0</v>
      </c>
    </row>
    <row r="3122" spans="1:21" x14ac:dyDescent="0.25">
      <c r="A3122" s="1" t="s">
        <v>6826</v>
      </c>
      <c r="B3122" s="1" t="s">
        <v>21</v>
      </c>
      <c r="C3122" s="1" t="s">
        <v>4059</v>
      </c>
      <c r="D3122" s="1" t="s">
        <v>3988</v>
      </c>
      <c r="E3122" s="1" t="s">
        <v>3903</v>
      </c>
      <c r="F3122" s="1" t="s">
        <v>6277</v>
      </c>
      <c r="G3122" s="2"/>
      <c r="H3122" s="2"/>
      <c r="I3122" s="2"/>
      <c r="J3122" s="2"/>
      <c r="K3122" s="2"/>
      <c r="L3122" s="2"/>
      <c r="M3122" s="2"/>
      <c r="N3122" s="5">
        <v>16964</v>
      </c>
      <c r="O3122" s="2"/>
      <c r="P3122" s="2"/>
      <c r="Q3122" s="5">
        <v>16964</v>
      </c>
      <c r="R3122" s="1" t="s">
        <v>2338</v>
      </c>
      <c r="S3122" s="1" t="s">
        <v>3904</v>
      </c>
      <c r="T3122" s="1" t="s">
        <v>22</v>
      </c>
      <c r="U3122">
        <f>VLOOKUP(E3122,[1]Report!$E$4:$T$4596,16,0)</f>
        <v>0</v>
      </c>
    </row>
    <row r="3123" spans="1:21" x14ac:dyDescent="0.25">
      <c r="A3123" s="1" t="s">
        <v>6827</v>
      </c>
      <c r="B3123" s="1" t="s">
        <v>21</v>
      </c>
      <c r="C3123" s="1" t="s">
        <v>4059</v>
      </c>
      <c r="D3123" s="1" t="s">
        <v>3988</v>
      </c>
      <c r="E3123" s="1" t="s">
        <v>3903</v>
      </c>
      <c r="F3123" s="1" t="s">
        <v>6277</v>
      </c>
      <c r="G3123" s="2"/>
      <c r="H3123" s="2"/>
      <c r="I3123" s="2"/>
      <c r="J3123" s="2"/>
      <c r="K3123" s="2"/>
      <c r="L3123" s="2"/>
      <c r="M3123" s="2"/>
      <c r="N3123" s="5">
        <v>6892</v>
      </c>
      <c r="O3123" s="2"/>
      <c r="P3123" s="2"/>
      <c r="Q3123" s="5">
        <v>6892</v>
      </c>
      <c r="R3123" s="1" t="s">
        <v>2339</v>
      </c>
      <c r="S3123" s="1" t="s">
        <v>3904</v>
      </c>
      <c r="T3123" s="1" t="s">
        <v>22</v>
      </c>
      <c r="U3123">
        <f>VLOOKUP(E3123,[1]Report!$E$4:$T$4596,16,0)</f>
        <v>0</v>
      </c>
    </row>
    <row r="3124" spans="1:21" x14ac:dyDescent="0.25">
      <c r="A3124" s="1" t="s">
        <v>6828</v>
      </c>
      <c r="B3124" s="1" t="s">
        <v>21</v>
      </c>
      <c r="C3124" s="1" t="s">
        <v>4059</v>
      </c>
      <c r="D3124" s="1" t="s">
        <v>3988</v>
      </c>
      <c r="E3124" s="1" t="s">
        <v>3903</v>
      </c>
      <c r="F3124" s="1" t="s">
        <v>6277</v>
      </c>
      <c r="G3124" s="2"/>
      <c r="H3124" s="2"/>
      <c r="I3124" s="2"/>
      <c r="J3124" s="2"/>
      <c r="K3124" s="2"/>
      <c r="L3124" s="2"/>
      <c r="M3124" s="2"/>
      <c r="N3124" s="2"/>
      <c r="O3124" s="5">
        <v>7646</v>
      </c>
      <c r="P3124" s="2"/>
      <c r="Q3124" s="5">
        <v>7646</v>
      </c>
      <c r="R3124" s="1" t="s">
        <v>2343</v>
      </c>
      <c r="S3124" s="1" t="s">
        <v>3904</v>
      </c>
      <c r="T3124" s="1" t="s">
        <v>22</v>
      </c>
      <c r="U3124">
        <f>VLOOKUP(E3124,[1]Report!$E$4:$T$4596,16,0)</f>
        <v>0</v>
      </c>
    </row>
    <row r="3125" spans="1:21" x14ac:dyDescent="0.25">
      <c r="A3125" s="1" t="s">
        <v>6829</v>
      </c>
      <c r="B3125" s="1" t="s">
        <v>21</v>
      </c>
      <c r="C3125" s="1" t="s">
        <v>4059</v>
      </c>
      <c r="D3125" s="1" t="s">
        <v>3988</v>
      </c>
      <c r="E3125" s="1" t="s">
        <v>3903</v>
      </c>
      <c r="F3125" s="1" t="s">
        <v>6277</v>
      </c>
      <c r="G3125" s="2"/>
      <c r="H3125" s="2"/>
      <c r="I3125" s="2"/>
      <c r="J3125" s="2"/>
      <c r="K3125" s="2"/>
      <c r="L3125" s="2"/>
      <c r="M3125" s="2"/>
      <c r="N3125" s="2"/>
      <c r="O3125" s="5">
        <v>4737</v>
      </c>
      <c r="P3125" s="2"/>
      <c r="Q3125" s="5">
        <v>4737</v>
      </c>
      <c r="R3125" s="1" t="s">
        <v>2344</v>
      </c>
      <c r="S3125" s="1" t="s">
        <v>3904</v>
      </c>
      <c r="T3125" s="1" t="s">
        <v>22</v>
      </c>
      <c r="U3125">
        <f>VLOOKUP(E3125,[1]Report!$E$4:$T$4596,16,0)</f>
        <v>0</v>
      </c>
    </row>
    <row r="3126" spans="1:21" x14ac:dyDescent="0.25">
      <c r="A3126" s="1" t="s">
        <v>6830</v>
      </c>
      <c r="B3126" s="1" t="s">
        <v>21</v>
      </c>
      <c r="C3126" s="1" t="s">
        <v>4059</v>
      </c>
      <c r="D3126" s="1" t="s">
        <v>3988</v>
      </c>
      <c r="E3126" s="1" t="s">
        <v>3903</v>
      </c>
      <c r="F3126" s="1" t="s">
        <v>6277</v>
      </c>
      <c r="G3126" s="2"/>
      <c r="H3126" s="2"/>
      <c r="I3126" s="2"/>
      <c r="J3126" s="2"/>
      <c r="K3126" s="2"/>
      <c r="L3126" s="2"/>
      <c r="M3126" s="2"/>
      <c r="N3126" s="2"/>
      <c r="O3126" s="5">
        <v>11045</v>
      </c>
      <c r="P3126" s="2"/>
      <c r="Q3126" s="5">
        <v>11045</v>
      </c>
      <c r="R3126" s="1" t="s">
        <v>2345</v>
      </c>
      <c r="S3126" s="1" t="s">
        <v>3904</v>
      </c>
      <c r="T3126" s="1" t="s">
        <v>22</v>
      </c>
      <c r="U3126">
        <f>VLOOKUP(E3126,[1]Report!$E$4:$T$4596,16,0)</f>
        <v>0</v>
      </c>
    </row>
    <row r="3127" spans="1:21" x14ac:dyDescent="0.25">
      <c r="A3127" s="1" t="s">
        <v>6831</v>
      </c>
      <c r="B3127" s="1" t="s">
        <v>21</v>
      </c>
      <c r="C3127" s="1" t="s">
        <v>4059</v>
      </c>
      <c r="D3127" s="1" t="s">
        <v>3988</v>
      </c>
      <c r="E3127" s="1" t="s">
        <v>3903</v>
      </c>
      <c r="F3127" s="1" t="s">
        <v>6277</v>
      </c>
      <c r="G3127" s="2"/>
      <c r="H3127" s="2"/>
      <c r="I3127" s="2"/>
      <c r="J3127" s="2"/>
      <c r="K3127" s="2"/>
      <c r="L3127" s="2"/>
      <c r="M3127" s="2"/>
      <c r="N3127" s="2"/>
      <c r="O3127" s="5">
        <v>8904</v>
      </c>
      <c r="P3127" s="2"/>
      <c r="Q3127" s="5">
        <v>8904</v>
      </c>
      <c r="R3127" s="1" t="s">
        <v>2346</v>
      </c>
      <c r="S3127" s="1" t="s">
        <v>3904</v>
      </c>
      <c r="T3127" s="1" t="s">
        <v>22</v>
      </c>
      <c r="U3127">
        <f>VLOOKUP(E3127,[1]Report!$E$4:$T$4596,16,0)</f>
        <v>0</v>
      </c>
    </row>
    <row r="3128" spans="1:21" x14ac:dyDescent="0.25">
      <c r="A3128" s="1" t="s">
        <v>6832</v>
      </c>
      <c r="B3128" s="1" t="s">
        <v>21</v>
      </c>
      <c r="C3128" s="1" t="s">
        <v>4059</v>
      </c>
      <c r="D3128" s="1" t="s">
        <v>3988</v>
      </c>
      <c r="E3128" s="1" t="s">
        <v>3903</v>
      </c>
      <c r="F3128" s="1" t="s">
        <v>6277</v>
      </c>
      <c r="G3128" s="2"/>
      <c r="H3128" s="2"/>
      <c r="I3128" s="2"/>
      <c r="J3128" s="2"/>
      <c r="K3128" s="2"/>
      <c r="L3128" s="2"/>
      <c r="M3128" s="2"/>
      <c r="N3128" s="2"/>
      <c r="O3128" s="5">
        <v>10484</v>
      </c>
      <c r="P3128" s="2"/>
      <c r="Q3128" s="5">
        <v>10484</v>
      </c>
      <c r="R3128" s="1" t="s">
        <v>2347</v>
      </c>
      <c r="S3128" s="1" t="s">
        <v>3904</v>
      </c>
      <c r="T3128" s="1" t="s">
        <v>22</v>
      </c>
      <c r="U3128">
        <f>VLOOKUP(E3128,[1]Report!$E$4:$T$4596,16,0)</f>
        <v>0</v>
      </c>
    </row>
    <row r="3129" spans="1:21" x14ac:dyDescent="0.25">
      <c r="A3129" s="1" t="s">
        <v>6833</v>
      </c>
      <c r="B3129" s="1" t="s">
        <v>21</v>
      </c>
      <c r="C3129" s="1" t="s">
        <v>4059</v>
      </c>
      <c r="D3129" s="1" t="s">
        <v>3988</v>
      </c>
      <c r="E3129" s="1" t="s">
        <v>3903</v>
      </c>
      <c r="F3129" s="1" t="s">
        <v>6277</v>
      </c>
      <c r="G3129" s="2"/>
      <c r="H3129" s="2"/>
      <c r="I3129" s="2"/>
      <c r="J3129" s="2"/>
      <c r="K3129" s="2"/>
      <c r="L3129" s="2"/>
      <c r="M3129" s="2"/>
      <c r="N3129" s="2"/>
      <c r="O3129" s="5">
        <v>8640</v>
      </c>
      <c r="P3129" s="2"/>
      <c r="Q3129" s="5">
        <v>8640</v>
      </c>
      <c r="R3129" s="1" t="s">
        <v>2348</v>
      </c>
      <c r="S3129" s="1" t="s">
        <v>3904</v>
      </c>
      <c r="T3129" s="1" t="s">
        <v>22</v>
      </c>
      <c r="U3129">
        <f>VLOOKUP(E3129,[1]Report!$E$4:$T$4596,16,0)</f>
        <v>0</v>
      </c>
    </row>
    <row r="3130" spans="1:21" x14ac:dyDescent="0.25">
      <c r="A3130" s="1" t="s">
        <v>6834</v>
      </c>
      <c r="B3130" s="1" t="s">
        <v>21</v>
      </c>
      <c r="C3130" s="1" t="s">
        <v>4059</v>
      </c>
      <c r="D3130" s="1" t="s">
        <v>3988</v>
      </c>
      <c r="E3130" s="1" t="s">
        <v>3903</v>
      </c>
      <c r="F3130" s="1" t="s">
        <v>6277</v>
      </c>
      <c r="G3130" s="2"/>
      <c r="H3130" s="2"/>
      <c r="I3130" s="2"/>
      <c r="J3130" s="2"/>
      <c r="K3130" s="2"/>
      <c r="L3130" s="2"/>
      <c r="M3130" s="2"/>
      <c r="N3130" s="5">
        <v>6419</v>
      </c>
      <c r="O3130" s="2"/>
      <c r="P3130" s="2"/>
      <c r="Q3130" s="5">
        <v>6419</v>
      </c>
      <c r="R3130" s="1" t="s">
        <v>2168</v>
      </c>
      <c r="S3130" s="1" t="s">
        <v>3904</v>
      </c>
      <c r="T3130" s="1" t="s">
        <v>22</v>
      </c>
      <c r="U3130">
        <f>VLOOKUP(E3130,[1]Report!$E$4:$T$4596,16,0)</f>
        <v>0</v>
      </c>
    </row>
    <row r="3131" spans="1:21" x14ac:dyDescent="0.25">
      <c r="A3131" s="1" t="s">
        <v>6835</v>
      </c>
      <c r="B3131" s="1" t="s">
        <v>21</v>
      </c>
      <c r="C3131" s="1" t="s">
        <v>4059</v>
      </c>
      <c r="D3131" s="1" t="s">
        <v>3988</v>
      </c>
      <c r="E3131" s="1" t="s">
        <v>3903</v>
      </c>
      <c r="F3131" s="1" t="s">
        <v>6277</v>
      </c>
      <c r="G3131" s="2"/>
      <c r="H3131" s="2"/>
      <c r="I3131" s="2"/>
      <c r="J3131" s="2"/>
      <c r="K3131" s="2"/>
      <c r="L3131" s="2"/>
      <c r="M3131" s="2"/>
      <c r="N3131" s="5">
        <v>1428</v>
      </c>
      <c r="O3131" s="2"/>
      <c r="P3131" s="2"/>
      <c r="Q3131" s="5">
        <v>1428</v>
      </c>
      <c r="R3131" s="1" t="s">
        <v>2179</v>
      </c>
      <c r="S3131" s="1" t="s">
        <v>3904</v>
      </c>
      <c r="T3131" s="1" t="s">
        <v>22</v>
      </c>
      <c r="U3131">
        <f>VLOOKUP(E3131,[1]Report!$E$4:$T$4596,16,0)</f>
        <v>0</v>
      </c>
    </row>
    <row r="3132" spans="1:21" x14ac:dyDescent="0.25">
      <c r="A3132" s="1" t="s">
        <v>6836</v>
      </c>
      <c r="B3132" s="1" t="s">
        <v>21</v>
      </c>
      <c r="C3132" s="1" t="s">
        <v>6837</v>
      </c>
      <c r="D3132" s="1" t="s">
        <v>3988</v>
      </c>
      <c r="E3132" s="1" t="s">
        <v>6838</v>
      </c>
      <c r="F3132" s="1" t="s">
        <v>6277</v>
      </c>
      <c r="G3132" s="2"/>
      <c r="H3132" s="2"/>
      <c r="I3132" s="2"/>
      <c r="J3132" s="2"/>
      <c r="K3132" s="2"/>
      <c r="L3132" s="2"/>
      <c r="M3132" s="2"/>
      <c r="N3132" s="2"/>
      <c r="O3132" s="5">
        <v>7373</v>
      </c>
      <c r="P3132" s="2"/>
      <c r="Q3132" s="5">
        <v>7373</v>
      </c>
      <c r="R3132" s="1" t="s">
        <v>2271</v>
      </c>
      <c r="S3132" s="1" t="s">
        <v>6278</v>
      </c>
      <c r="T3132" s="1" t="s">
        <v>22</v>
      </c>
      <c r="U3132">
        <f>VLOOKUP(E3132,[1]Report!$E$4:$T$4596,16,0)</f>
        <v>0</v>
      </c>
    </row>
    <row r="3133" spans="1:21" x14ac:dyDescent="0.25">
      <c r="A3133" s="1" t="s">
        <v>6839</v>
      </c>
      <c r="B3133" s="1" t="s">
        <v>21</v>
      </c>
      <c r="C3133" s="1" t="s">
        <v>6837</v>
      </c>
      <c r="D3133" s="1" t="s">
        <v>3988</v>
      </c>
      <c r="E3133" s="1" t="s">
        <v>6838</v>
      </c>
      <c r="F3133" s="1" t="s">
        <v>6277</v>
      </c>
      <c r="G3133" s="2"/>
      <c r="H3133" s="2"/>
      <c r="I3133" s="2"/>
      <c r="J3133" s="2"/>
      <c r="K3133" s="2"/>
      <c r="L3133" s="2"/>
      <c r="M3133" s="2"/>
      <c r="N3133" s="2"/>
      <c r="O3133" s="5">
        <v>79354</v>
      </c>
      <c r="P3133" s="2"/>
      <c r="Q3133" s="5">
        <v>79354</v>
      </c>
      <c r="R3133" s="1" t="s">
        <v>281</v>
      </c>
      <c r="S3133" s="1" t="s">
        <v>6278</v>
      </c>
      <c r="T3133" s="1" t="s">
        <v>22</v>
      </c>
      <c r="U3133">
        <f>VLOOKUP(E3133,[1]Report!$E$4:$T$4596,16,0)</f>
        <v>0</v>
      </c>
    </row>
    <row r="3134" spans="1:21" x14ac:dyDescent="0.25">
      <c r="A3134" s="1" t="s">
        <v>6840</v>
      </c>
      <c r="B3134" s="1" t="s">
        <v>21</v>
      </c>
      <c r="C3134" s="1" t="s">
        <v>6841</v>
      </c>
      <c r="D3134" s="1" t="s">
        <v>3988</v>
      </c>
      <c r="E3134" s="1" t="s">
        <v>6838</v>
      </c>
      <c r="F3134" s="1" t="s">
        <v>6277</v>
      </c>
      <c r="G3134" s="2"/>
      <c r="H3134" s="2"/>
      <c r="I3134" s="2"/>
      <c r="J3134" s="2"/>
      <c r="K3134" s="5">
        <v>45000</v>
      </c>
      <c r="L3134" s="2"/>
      <c r="M3134" s="2"/>
      <c r="N3134" s="2"/>
      <c r="O3134" s="2"/>
      <c r="P3134" s="2"/>
      <c r="Q3134" s="5">
        <v>45000</v>
      </c>
      <c r="R3134" s="1" t="s">
        <v>2868</v>
      </c>
      <c r="S3134" s="1" t="s">
        <v>6278</v>
      </c>
      <c r="T3134" s="1" t="s">
        <v>22</v>
      </c>
      <c r="U3134">
        <f>VLOOKUP(E3134,[1]Report!$E$4:$T$4596,16,0)</f>
        <v>0</v>
      </c>
    </row>
    <row r="3135" spans="1:21" x14ac:dyDescent="0.25">
      <c r="A3135" s="1" t="s">
        <v>6842</v>
      </c>
      <c r="B3135" s="1" t="s">
        <v>21</v>
      </c>
      <c r="C3135" s="1" t="s">
        <v>6841</v>
      </c>
      <c r="D3135" s="1" t="s">
        <v>3988</v>
      </c>
      <c r="E3135" s="1" t="s">
        <v>6838</v>
      </c>
      <c r="F3135" s="1" t="s">
        <v>6277</v>
      </c>
      <c r="G3135" s="2"/>
      <c r="H3135" s="2"/>
      <c r="I3135" s="2"/>
      <c r="J3135" s="2"/>
      <c r="K3135" s="5">
        <v>17010</v>
      </c>
      <c r="L3135" s="2"/>
      <c r="M3135" s="2"/>
      <c r="N3135" s="2"/>
      <c r="O3135" s="2"/>
      <c r="P3135" s="2"/>
      <c r="Q3135" s="5">
        <v>17010</v>
      </c>
      <c r="R3135" s="1" t="s">
        <v>2869</v>
      </c>
      <c r="S3135" s="1" t="s">
        <v>6278</v>
      </c>
      <c r="T3135" s="1" t="s">
        <v>22</v>
      </c>
      <c r="U3135">
        <f>VLOOKUP(E3135,[1]Report!$E$4:$T$4596,16,0)</f>
        <v>0</v>
      </c>
    </row>
    <row r="3136" spans="1:21" x14ac:dyDescent="0.25">
      <c r="A3136" s="1" t="s">
        <v>6843</v>
      </c>
      <c r="B3136" s="1" t="s">
        <v>21</v>
      </c>
      <c r="C3136" s="1" t="s">
        <v>6841</v>
      </c>
      <c r="D3136" s="1" t="s">
        <v>3988</v>
      </c>
      <c r="E3136" s="1" t="s">
        <v>6838</v>
      </c>
      <c r="F3136" s="1" t="s">
        <v>6277</v>
      </c>
      <c r="G3136" s="2"/>
      <c r="H3136" s="2"/>
      <c r="I3136" s="2"/>
      <c r="J3136" s="2"/>
      <c r="K3136" s="5">
        <v>18386</v>
      </c>
      <c r="L3136" s="2"/>
      <c r="M3136" s="2"/>
      <c r="N3136" s="2"/>
      <c r="O3136" s="2"/>
      <c r="P3136" s="2"/>
      <c r="Q3136" s="5">
        <v>18386</v>
      </c>
      <c r="R3136" s="1" t="s">
        <v>2870</v>
      </c>
      <c r="S3136" s="1" t="s">
        <v>6278</v>
      </c>
      <c r="T3136" s="1" t="s">
        <v>22</v>
      </c>
      <c r="U3136">
        <f>VLOOKUP(E3136,[1]Report!$E$4:$T$4596,16,0)</f>
        <v>0</v>
      </c>
    </row>
    <row r="3137" spans="1:21" x14ac:dyDescent="0.25">
      <c r="A3137" s="1" t="s">
        <v>6844</v>
      </c>
      <c r="B3137" s="1" t="s">
        <v>21</v>
      </c>
      <c r="C3137" s="1" t="s">
        <v>6841</v>
      </c>
      <c r="D3137" s="1" t="s">
        <v>3988</v>
      </c>
      <c r="E3137" s="1" t="s">
        <v>6838</v>
      </c>
      <c r="F3137" s="1" t="s">
        <v>6277</v>
      </c>
      <c r="G3137" s="2"/>
      <c r="H3137" s="2"/>
      <c r="I3137" s="2"/>
      <c r="J3137" s="2"/>
      <c r="K3137" s="5">
        <v>36850</v>
      </c>
      <c r="L3137" s="2"/>
      <c r="M3137" s="2"/>
      <c r="N3137" s="2"/>
      <c r="O3137" s="2"/>
      <c r="P3137" s="2"/>
      <c r="Q3137" s="5">
        <v>36850</v>
      </c>
      <c r="R3137" s="1" t="s">
        <v>2871</v>
      </c>
      <c r="S3137" s="1" t="s">
        <v>6278</v>
      </c>
      <c r="T3137" s="1" t="s">
        <v>22</v>
      </c>
      <c r="U3137">
        <f>VLOOKUP(E3137,[1]Report!$E$4:$T$4596,16,0)</f>
        <v>0</v>
      </c>
    </row>
    <row r="3138" spans="1:21" x14ac:dyDescent="0.25">
      <c r="A3138" s="1" t="s">
        <v>6845</v>
      </c>
      <c r="B3138" s="1" t="s">
        <v>21</v>
      </c>
      <c r="C3138" s="1" t="s">
        <v>6841</v>
      </c>
      <c r="D3138" s="1" t="s">
        <v>3988</v>
      </c>
      <c r="E3138" s="1" t="s">
        <v>6838</v>
      </c>
      <c r="F3138" s="1" t="s">
        <v>6277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5">
        <v>30000</v>
      </c>
      <c r="Q3138" s="5">
        <v>30000</v>
      </c>
      <c r="R3138" s="1" t="s">
        <v>2876</v>
      </c>
      <c r="S3138" s="1" t="s">
        <v>6278</v>
      </c>
      <c r="T3138" s="1" t="s">
        <v>22</v>
      </c>
      <c r="U3138">
        <f>VLOOKUP(E3138,[1]Report!$E$4:$T$4596,16,0)</f>
        <v>0</v>
      </c>
    </row>
    <row r="3139" spans="1:21" x14ac:dyDescent="0.25">
      <c r="A3139" s="1" t="s">
        <v>6846</v>
      </c>
      <c r="B3139" s="1" t="s">
        <v>21</v>
      </c>
      <c r="C3139" s="1" t="s">
        <v>6841</v>
      </c>
      <c r="D3139" s="1" t="s">
        <v>3988</v>
      </c>
      <c r="E3139" s="1" t="s">
        <v>6838</v>
      </c>
      <c r="F3139" s="1" t="s">
        <v>6277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5">
        <v>22117</v>
      </c>
      <c r="Q3139" s="5">
        <v>22117</v>
      </c>
      <c r="R3139" s="1" t="s">
        <v>2877</v>
      </c>
      <c r="S3139" s="1" t="s">
        <v>6278</v>
      </c>
      <c r="T3139" s="1" t="s">
        <v>22</v>
      </c>
      <c r="U3139">
        <f>VLOOKUP(E3139,[1]Report!$E$4:$T$4596,16,0)</f>
        <v>0</v>
      </c>
    </row>
    <row r="3140" spans="1:21" x14ac:dyDescent="0.25">
      <c r="A3140" s="1" t="s">
        <v>6847</v>
      </c>
      <c r="B3140" s="1" t="s">
        <v>21</v>
      </c>
      <c r="C3140" s="1" t="s">
        <v>6841</v>
      </c>
      <c r="D3140" s="1" t="s">
        <v>3988</v>
      </c>
      <c r="E3140" s="1" t="s">
        <v>6838</v>
      </c>
      <c r="F3140" s="1" t="s">
        <v>6277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5">
        <v>16980</v>
      </c>
      <c r="Q3140" s="5">
        <v>16980</v>
      </c>
      <c r="R3140" s="1" t="s">
        <v>2879</v>
      </c>
      <c r="S3140" s="1" t="s">
        <v>6278</v>
      </c>
      <c r="T3140" s="1" t="s">
        <v>22</v>
      </c>
      <c r="U3140">
        <f>VLOOKUP(E3140,[1]Report!$E$4:$T$4596,16,0)</f>
        <v>0</v>
      </c>
    </row>
    <row r="3141" spans="1:21" x14ac:dyDescent="0.25">
      <c r="A3141" s="1" t="s">
        <v>6848</v>
      </c>
      <c r="B3141" s="1" t="s">
        <v>21</v>
      </c>
      <c r="C3141" s="1" t="s">
        <v>6841</v>
      </c>
      <c r="D3141" s="1" t="s">
        <v>3988</v>
      </c>
      <c r="E3141" s="1" t="s">
        <v>6838</v>
      </c>
      <c r="F3141" s="1" t="s">
        <v>6277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5">
        <v>24853</v>
      </c>
      <c r="Q3141" s="5">
        <v>24853</v>
      </c>
      <c r="R3141" s="1" t="s">
        <v>2880</v>
      </c>
      <c r="S3141" s="1" t="s">
        <v>6278</v>
      </c>
      <c r="T3141" s="1" t="s">
        <v>22</v>
      </c>
      <c r="U3141">
        <f>VLOOKUP(E3141,[1]Report!$E$4:$T$4596,16,0)</f>
        <v>0</v>
      </c>
    </row>
    <row r="3142" spans="1:21" x14ac:dyDescent="0.25">
      <c r="A3142" s="1" t="s">
        <v>6849</v>
      </c>
      <c r="B3142" s="1" t="s">
        <v>21</v>
      </c>
      <c r="C3142" s="1" t="s">
        <v>6841</v>
      </c>
      <c r="D3142" s="1" t="s">
        <v>3988</v>
      </c>
      <c r="E3142" s="1" t="s">
        <v>6838</v>
      </c>
      <c r="F3142" s="1" t="s">
        <v>6277</v>
      </c>
      <c r="G3142" s="2"/>
      <c r="H3142" s="2"/>
      <c r="I3142" s="2"/>
      <c r="J3142" s="2"/>
      <c r="K3142" s="2"/>
      <c r="L3142" s="2"/>
      <c r="M3142" s="5">
        <v>72450</v>
      </c>
      <c r="N3142" s="2"/>
      <c r="O3142" s="2"/>
      <c r="P3142" s="2"/>
      <c r="Q3142" s="5">
        <v>72450</v>
      </c>
      <c r="R3142" s="1" t="s">
        <v>303</v>
      </c>
      <c r="S3142" s="1" t="s">
        <v>6278</v>
      </c>
      <c r="T3142" s="1" t="s">
        <v>22</v>
      </c>
      <c r="U3142">
        <f>VLOOKUP(E3142,[1]Report!$E$4:$T$4596,16,0)</f>
        <v>0</v>
      </c>
    </row>
    <row r="3143" spans="1:21" x14ac:dyDescent="0.25">
      <c r="A3143" s="1" t="s">
        <v>6850</v>
      </c>
      <c r="B3143" s="1" t="s">
        <v>21</v>
      </c>
      <c r="C3143" s="1" t="s">
        <v>6841</v>
      </c>
      <c r="D3143" s="1" t="s">
        <v>3988</v>
      </c>
      <c r="E3143" s="1" t="s">
        <v>6838</v>
      </c>
      <c r="F3143" s="1" t="s">
        <v>6277</v>
      </c>
      <c r="G3143" s="2"/>
      <c r="H3143" s="2"/>
      <c r="I3143" s="2"/>
      <c r="J3143" s="2"/>
      <c r="K3143" s="2"/>
      <c r="L3143" s="2"/>
      <c r="M3143" s="5">
        <v>6343</v>
      </c>
      <c r="N3143" s="2"/>
      <c r="O3143" s="2"/>
      <c r="P3143" s="2"/>
      <c r="Q3143" s="5">
        <v>6343</v>
      </c>
      <c r="R3143" s="1" t="s">
        <v>2283</v>
      </c>
      <c r="S3143" s="1" t="s">
        <v>6278</v>
      </c>
      <c r="T3143" s="1" t="s">
        <v>22</v>
      </c>
      <c r="U3143">
        <f>VLOOKUP(E3143,[1]Report!$E$4:$T$4596,16,0)</f>
        <v>0</v>
      </c>
    </row>
    <row r="3144" spans="1:21" x14ac:dyDescent="0.25">
      <c r="A3144" s="1" t="s">
        <v>6851</v>
      </c>
      <c r="B3144" s="1" t="s">
        <v>21</v>
      </c>
      <c r="C3144" s="1" t="s">
        <v>6841</v>
      </c>
      <c r="D3144" s="1" t="s">
        <v>3988</v>
      </c>
      <c r="E3144" s="1" t="s">
        <v>6838</v>
      </c>
      <c r="F3144" s="1" t="s">
        <v>6277</v>
      </c>
      <c r="G3144" s="2"/>
      <c r="H3144" s="2"/>
      <c r="I3144" s="2"/>
      <c r="J3144" s="2"/>
      <c r="K3144" s="5">
        <v>53600</v>
      </c>
      <c r="L3144" s="2"/>
      <c r="M3144" s="2"/>
      <c r="N3144" s="2"/>
      <c r="O3144" s="2"/>
      <c r="P3144" s="2"/>
      <c r="Q3144" s="5">
        <v>53600</v>
      </c>
      <c r="R3144" s="1" t="s">
        <v>2141</v>
      </c>
      <c r="S3144" s="1" t="s">
        <v>6278</v>
      </c>
      <c r="T3144" s="1" t="s">
        <v>22</v>
      </c>
      <c r="U3144">
        <f>VLOOKUP(E3144,[1]Report!$E$4:$T$4596,16,0)</f>
        <v>0</v>
      </c>
    </row>
    <row r="3145" spans="1:21" x14ac:dyDescent="0.25">
      <c r="A3145" s="1" t="s">
        <v>6852</v>
      </c>
      <c r="B3145" s="1" t="s">
        <v>21</v>
      </c>
      <c r="C3145" s="1" t="s">
        <v>6841</v>
      </c>
      <c r="D3145" s="1" t="s">
        <v>3988</v>
      </c>
      <c r="E3145" s="1" t="s">
        <v>6838</v>
      </c>
      <c r="F3145" s="1" t="s">
        <v>6277</v>
      </c>
      <c r="G3145" s="2"/>
      <c r="H3145" s="2"/>
      <c r="I3145" s="2"/>
      <c r="J3145" s="2"/>
      <c r="K3145" s="2"/>
      <c r="L3145" s="2"/>
      <c r="M3145" s="2"/>
      <c r="N3145" s="2"/>
      <c r="O3145" s="2"/>
      <c r="P3145" s="5">
        <v>30000</v>
      </c>
      <c r="Q3145" s="5">
        <v>30000</v>
      </c>
      <c r="R3145" s="1" t="s">
        <v>2142</v>
      </c>
      <c r="S3145" s="1" t="s">
        <v>6278</v>
      </c>
      <c r="T3145" s="1" t="s">
        <v>22</v>
      </c>
      <c r="U3145">
        <f>VLOOKUP(E3145,[1]Report!$E$4:$T$4596,16,0)</f>
        <v>0</v>
      </c>
    </row>
    <row r="3146" spans="1:21" x14ac:dyDescent="0.25">
      <c r="A3146" s="1" t="s">
        <v>6853</v>
      </c>
      <c r="B3146" s="1" t="s">
        <v>21</v>
      </c>
      <c r="C3146" s="1" t="s">
        <v>6841</v>
      </c>
      <c r="D3146" s="1" t="s">
        <v>3988</v>
      </c>
      <c r="E3146" s="1" t="s">
        <v>6838</v>
      </c>
      <c r="F3146" s="1" t="s">
        <v>6277</v>
      </c>
      <c r="G3146" s="2"/>
      <c r="H3146" s="2"/>
      <c r="I3146" s="2"/>
      <c r="J3146" s="2"/>
      <c r="K3146" s="2"/>
      <c r="L3146" s="2"/>
      <c r="M3146" s="2"/>
      <c r="N3146" s="2"/>
      <c r="O3146" s="5">
        <v>50000</v>
      </c>
      <c r="P3146" s="2"/>
      <c r="Q3146" s="5">
        <v>50000</v>
      </c>
      <c r="R3146" s="1" t="s">
        <v>2152</v>
      </c>
      <c r="S3146" s="1" t="s">
        <v>6278</v>
      </c>
      <c r="T3146" s="1" t="s">
        <v>22</v>
      </c>
      <c r="U3146">
        <f>VLOOKUP(E3146,[1]Report!$E$4:$T$4596,16,0)</f>
        <v>0</v>
      </c>
    </row>
    <row r="3147" spans="1:21" x14ac:dyDescent="0.25">
      <c r="A3147" s="1" t="s">
        <v>6854</v>
      </c>
      <c r="B3147" s="1" t="s">
        <v>21</v>
      </c>
      <c r="C3147" s="1" t="s">
        <v>6855</v>
      </c>
      <c r="D3147" s="1" t="s">
        <v>3988</v>
      </c>
      <c r="E3147" s="1" t="s">
        <v>6856</v>
      </c>
      <c r="F3147" s="1" t="s">
        <v>6857</v>
      </c>
      <c r="G3147" s="5">
        <v>3372.06</v>
      </c>
      <c r="H3147" s="2"/>
      <c r="I3147" s="2"/>
      <c r="J3147" s="2"/>
      <c r="K3147" s="2"/>
      <c r="L3147" s="2"/>
      <c r="M3147" s="2"/>
      <c r="N3147" s="2"/>
      <c r="O3147" s="2"/>
      <c r="P3147" s="2"/>
      <c r="Q3147" s="5">
        <v>3372.06</v>
      </c>
      <c r="R3147" s="1" t="s">
        <v>1496</v>
      </c>
      <c r="S3147" s="1" t="s">
        <v>4346</v>
      </c>
      <c r="T3147" s="1" t="s">
        <v>22</v>
      </c>
      <c r="U3147">
        <f>VLOOKUP(E3147,[1]Report!$E$4:$T$4596,16,0)</f>
        <v>0</v>
      </c>
    </row>
    <row r="3148" spans="1:21" x14ac:dyDescent="0.25">
      <c r="A3148" s="1" t="s">
        <v>6858</v>
      </c>
      <c r="B3148" s="1" t="s">
        <v>21</v>
      </c>
      <c r="C3148" s="1" t="s">
        <v>6855</v>
      </c>
      <c r="D3148" s="1" t="s">
        <v>3988</v>
      </c>
      <c r="E3148" s="1" t="s">
        <v>6856</v>
      </c>
      <c r="F3148" s="1" t="s">
        <v>6857</v>
      </c>
      <c r="G3148" s="2"/>
      <c r="H3148" s="5">
        <v>30137.919999999998</v>
      </c>
      <c r="I3148" s="2"/>
      <c r="J3148" s="2"/>
      <c r="K3148" s="2"/>
      <c r="L3148" s="2"/>
      <c r="M3148" s="2"/>
      <c r="N3148" s="2"/>
      <c r="O3148" s="2"/>
      <c r="P3148" s="2"/>
      <c r="Q3148" s="5">
        <v>30137.919999999998</v>
      </c>
      <c r="R3148" s="1" t="s">
        <v>1502</v>
      </c>
      <c r="S3148" s="1" t="s">
        <v>4346</v>
      </c>
      <c r="T3148" s="1" t="s">
        <v>22</v>
      </c>
      <c r="U3148">
        <f>VLOOKUP(E3148,[1]Report!$E$4:$T$4596,16,0)</f>
        <v>0</v>
      </c>
    </row>
    <row r="3149" spans="1:21" x14ac:dyDescent="0.25">
      <c r="A3149" s="1" t="s">
        <v>6859</v>
      </c>
      <c r="B3149" s="1" t="s">
        <v>21</v>
      </c>
      <c r="C3149" s="1" t="s">
        <v>6855</v>
      </c>
      <c r="D3149" s="1" t="s">
        <v>3988</v>
      </c>
      <c r="E3149" s="1" t="s">
        <v>6856</v>
      </c>
      <c r="F3149" s="1" t="s">
        <v>6857</v>
      </c>
      <c r="G3149" s="2"/>
      <c r="H3149" s="2"/>
      <c r="I3149" s="5">
        <v>54393.62</v>
      </c>
      <c r="J3149" s="2"/>
      <c r="K3149" s="2"/>
      <c r="L3149" s="2"/>
      <c r="M3149" s="2"/>
      <c r="N3149" s="2"/>
      <c r="O3149" s="2"/>
      <c r="P3149" s="2"/>
      <c r="Q3149" s="5">
        <v>54393.62</v>
      </c>
      <c r="R3149" s="1" t="s">
        <v>1508</v>
      </c>
      <c r="S3149" s="1" t="s">
        <v>4346</v>
      </c>
      <c r="T3149" s="1" t="s">
        <v>22</v>
      </c>
      <c r="U3149">
        <f>VLOOKUP(E3149,[1]Report!$E$4:$T$4596,16,0)</f>
        <v>0</v>
      </c>
    </row>
    <row r="3150" spans="1:21" x14ac:dyDescent="0.25">
      <c r="A3150" s="1" t="s">
        <v>6860</v>
      </c>
      <c r="B3150" s="1" t="s">
        <v>21</v>
      </c>
      <c r="C3150" s="1" t="s">
        <v>6855</v>
      </c>
      <c r="D3150" s="1" t="s">
        <v>3988</v>
      </c>
      <c r="E3150" s="1" t="s">
        <v>6856</v>
      </c>
      <c r="F3150" s="1" t="s">
        <v>6857</v>
      </c>
      <c r="G3150" s="2"/>
      <c r="H3150" s="2"/>
      <c r="I3150" s="2"/>
      <c r="J3150" s="5">
        <v>34518.07</v>
      </c>
      <c r="K3150" s="2"/>
      <c r="L3150" s="2"/>
      <c r="M3150" s="2"/>
      <c r="N3150" s="2"/>
      <c r="O3150" s="2"/>
      <c r="P3150" s="2"/>
      <c r="Q3150" s="5">
        <v>34518.07</v>
      </c>
      <c r="R3150" s="1" t="s">
        <v>1514</v>
      </c>
      <c r="S3150" s="1" t="s">
        <v>4346</v>
      </c>
      <c r="T3150" s="1" t="s">
        <v>22</v>
      </c>
      <c r="U3150">
        <f>VLOOKUP(E3150,[1]Report!$E$4:$T$4596,16,0)</f>
        <v>0</v>
      </c>
    </row>
    <row r="3151" spans="1:21" x14ac:dyDescent="0.25">
      <c r="A3151" s="1" t="s">
        <v>6861</v>
      </c>
      <c r="B3151" s="1" t="s">
        <v>21</v>
      </c>
      <c r="C3151" s="1" t="s">
        <v>6855</v>
      </c>
      <c r="D3151" s="1" t="s">
        <v>3988</v>
      </c>
      <c r="E3151" s="1" t="s">
        <v>6856</v>
      </c>
      <c r="F3151" s="1" t="s">
        <v>6857</v>
      </c>
      <c r="G3151" s="2"/>
      <c r="H3151" s="2"/>
      <c r="I3151" s="2"/>
      <c r="J3151" s="2"/>
      <c r="K3151" s="5">
        <v>51648.38</v>
      </c>
      <c r="L3151" s="2"/>
      <c r="M3151" s="2"/>
      <c r="N3151" s="2"/>
      <c r="O3151" s="2"/>
      <c r="P3151" s="2"/>
      <c r="Q3151" s="5">
        <v>51648.38</v>
      </c>
      <c r="R3151" s="1" t="s">
        <v>1520</v>
      </c>
      <c r="S3151" s="1" t="s">
        <v>4346</v>
      </c>
      <c r="T3151" s="1" t="s">
        <v>22</v>
      </c>
      <c r="U3151">
        <f>VLOOKUP(E3151,[1]Report!$E$4:$T$4596,16,0)</f>
        <v>0</v>
      </c>
    </row>
    <row r="3152" spans="1:21" x14ac:dyDescent="0.25">
      <c r="A3152" s="1" t="s">
        <v>6862</v>
      </c>
      <c r="B3152" s="1" t="s">
        <v>21</v>
      </c>
      <c r="C3152" s="1" t="s">
        <v>6855</v>
      </c>
      <c r="D3152" s="1" t="s">
        <v>3988</v>
      </c>
      <c r="E3152" s="1" t="s">
        <v>6856</v>
      </c>
      <c r="F3152" s="1" t="s">
        <v>6857</v>
      </c>
      <c r="G3152" s="2"/>
      <c r="H3152" s="2"/>
      <c r="I3152" s="2"/>
      <c r="J3152" s="2"/>
      <c r="K3152" s="2"/>
      <c r="L3152" s="5">
        <v>50676.39</v>
      </c>
      <c r="M3152" s="2"/>
      <c r="N3152" s="2"/>
      <c r="O3152" s="2"/>
      <c r="P3152" s="2"/>
      <c r="Q3152" s="5">
        <v>50676.39</v>
      </c>
      <c r="R3152" s="1" t="s">
        <v>1526</v>
      </c>
      <c r="S3152" s="1" t="s">
        <v>4346</v>
      </c>
      <c r="T3152" s="1" t="s">
        <v>22</v>
      </c>
      <c r="U3152">
        <f>VLOOKUP(E3152,[1]Report!$E$4:$T$4596,16,0)</f>
        <v>0</v>
      </c>
    </row>
    <row r="3153" spans="1:21" x14ac:dyDescent="0.25">
      <c r="A3153" s="1" t="s">
        <v>6863</v>
      </c>
      <c r="B3153" s="1" t="s">
        <v>21</v>
      </c>
      <c r="C3153" s="1" t="s">
        <v>6855</v>
      </c>
      <c r="D3153" s="1" t="s">
        <v>3988</v>
      </c>
      <c r="E3153" s="1" t="s">
        <v>6856</v>
      </c>
      <c r="F3153" s="1" t="s">
        <v>6857</v>
      </c>
      <c r="G3153" s="2"/>
      <c r="H3153" s="2"/>
      <c r="I3153" s="2"/>
      <c r="J3153" s="2"/>
      <c r="K3153" s="2"/>
      <c r="L3153" s="2"/>
      <c r="M3153" s="5">
        <v>40573.94</v>
      </c>
      <c r="N3153" s="2"/>
      <c r="O3153" s="2"/>
      <c r="P3153" s="2"/>
      <c r="Q3153" s="5">
        <v>40573.94</v>
      </c>
      <c r="R3153" s="1" t="s">
        <v>1536</v>
      </c>
      <c r="S3153" s="1" t="s">
        <v>4346</v>
      </c>
      <c r="T3153" s="1" t="s">
        <v>22</v>
      </c>
      <c r="U3153">
        <f>VLOOKUP(E3153,[1]Report!$E$4:$T$4596,16,0)</f>
        <v>0</v>
      </c>
    </row>
    <row r="3154" spans="1:21" x14ac:dyDescent="0.25">
      <c r="A3154" s="1" t="s">
        <v>6864</v>
      </c>
      <c r="B3154" s="1" t="s">
        <v>21</v>
      </c>
      <c r="C3154" s="1" t="s">
        <v>6855</v>
      </c>
      <c r="D3154" s="1" t="s">
        <v>3988</v>
      </c>
      <c r="E3154" s="1" t="s">
        <v>6856</v>
      </c>
      <c r="F3154" s="1" t="s">
        <v>6857</v>
      </c>
      <c r="G3154" s="2"/>
      <c r="H3154" s="2"/>
      <c r="I3154" s="2"/>
      <c r="J3154" s="2"/>
      <c r="K3154" s="2"/>
      <c r="L3154" s="2"/>
      <c r="M3154" s="2"/>
      <c r="N3154" s="5">
        <v>48115.93</v>
      </c>
      <c r="O3154" s="2"/>
      <c r="P3154" s="2"/>
      <c r="Q3154" s="5">
        <v>48115.93</v>
      </c>
      <c r="R3154" s="1" t="s">
        <v>1544</v>
      </c>
      <c r="S3154" s="1" t="s">
        <v>4346</v>
      </c>
      <c r="T3154" s="1" t="s">
        <v>22</v>
      </c>
      <c r="U3154">
        <f>VLOOKUP(E3154,[1]Report!$E$4:$T$4596,16,0)</f>
        <v>0</v>
      </c>
    </row>
    <row r="3155" spans="1:21" x14ac:dyDescent="0.25">
      <c r="A3155" s="1" t="s">
        <v>6865</v>
      </c>
      <c r="B3155" s="1" t="s">
        <v>21</v>
      </c>
      <c r="C3155" s="1" t="s">
        <v>6855</v>
      </c>
      <c r="D3155" s="1" t="s">
        <v>3988</v>
      </c>
      <c r="E3155" s="1" t="s">
        <v>6856</v>
      </c>
      <c r="F3155" s="1" t="s">
        <v>6857</v>
      </c>
      <c r="G3155" s="2"/>
      <c r="H3155" s="2"/>
      <c r="I3155" s="2"/>
      <c r="J3155" s="2"/>
      <c r="K3155" s="2"/>
      <c r="L3155" s="2"/>
      <c r="M3155" s="2"/>
      <c r="N3155" s="2"/>
      <c r="O3155" s="5">
        <v>74144.039999999994</v>
      </c>
      <c r="P3155" s="2"/>
      <c r="Q3155" s="5">
        <v>74144.039999999994</v>
      </c>
      <c r="R3155" s="1" t="s">
        <v>1553</v>
      </c>
      <c r="S3155" s="1" t="s">
        <v>4346</v>
      </c>
      <c r="T3155" s="1" t="s">
        <v>22</v>
      </c>
      <c r="U3155">
        <f>VLOOKUP(E3155,[1]Report!$E$4:$T$4596,16,0)</f>
        <v>0</v>
      </c>
    </row>
    <row r="3156" spans="1:21" x14ac:dyDescent="0.25">
      <c r="A3156" s="1" t="s">
        <v>6866</v>
      </c>
      <c r="B3156" s="1" t="s">
        <v>21</v>
      </c>
      <c r="C3156" s="1" t="s">
        <v>6855</v>
      </c>
      <c r="D3156" s="1" t="s">
        <v>3988</v>
      </c>
      <c r="E3156" s="1" t="s">
        <v>6856</v>
      </c>
      <c r="F3156" s="1" t="s">
        <v>6857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5">
        <v>41810.699999999997</v>
      </c>
      <c r="Q3156" s="5">
        <v>41810.699999999997</v>
      </c>
      <c r="R3156" s="1" t="s">
        <v>1561</v>
      </c>
      <c r="S3156" s="1" t="s">
        <v>4346</v>
      </c>
      <c r="T3156" s="1" t="s">
        <v>22</v>
      </c>
      <c r="U3156">
        <f>VLOOKUP(E3156,[1]Report!$E$4:$T$4596,16,0)</f>
        <v>0</v>
      </c>
    </row>
    <row r="3157" spans="1:21" x14ac:dyDescent="0.25">
      <c r="A3157" s="1" t="s">
        <v>6867</v>
      </c>
      <c r="B3157" s="1" t="s">
        <v>21</v>
      </c>
      <c r="C3157" s="1" t="s">
        <v>6405</v>
      </c>
      <c r="D3157" s="1" t="s">
        <v>3988</v>
      </c>
      <c r="E3157" s="1" t="s">
        <v>6868</v>
      </c>
      <c r="F3157" s="1" t="s">
        <v>6857</v>
      </c>
      <c r="G3157" s="5">
        <v>31327.22</v>
      </c>
      <c r="H3157" s="2"/>
      <c r="I3157" s="2"/>
      <c r="J3157" s="2"/>
      <c r="K3157" s="2"/>
      <c r="L3157" s="2"/>
      <c r="M3157" s="2"/>
      <c r="N3157" s="2"/>
      <c r="O3157" s="2"/>
      <c r="P3157" s="2"/>
      <c r="Q3157" s="5">
        <v>31327.22</v>
      </c>
      <c r="R3157" s="1" t="s">
        <v>1494</v>
      </c>
      <c r="S3157" s="1" t="s">
        <v>4346</v>
      </c>
      <c r="T3157" s="1" t="s">
        <v>22</v>
      </c>
      <c r="U3157">
        <f>VLOOKUP(E3157,[1]Report!$E$4:$T$4596,16,0)</f>
        <v>0</v>
      </c>
    </row>
    <row r="3158" spans="1:21" x14ac:dyDescent="0.25">
      <c r="A3158" s="1" t="s">
        <v>6869</v>
      </c>
      <c r="B3158" s="1" t="s">
        <v>21</v>
      </c>
      <c r="C3158" s="1" t="s">
        <v>6405</v>
      </c>
      <c r="D3158" s="1" t="s">
        <v>3988</v>
      </c>
      <c r="E3158" s="1" t="s">
        <v>6868</v>
      </c>
      <c r="F3158" s="1" t="s">
        <v>6857</v>
      </c>
      <c r="G3158" s="2"/>
      <c r="H3158" s="5">
        <v>170337.14</v>
      </c>
      <c r="I3158" s="2"/>
      <c r="J3158" s="2"/>
      <c r="K3158" s="2"/>
      <c r="L3158" s="2"/>
      <c r="M3158" s="2"/>
      <c r="N3158" s="2"/>
      <c r="O3158" s="2"/>
      <c r="P3158" s="2"/>
      <c r="Q3158" s="5">
        <v>170337.14</v>
      </c>
      <c r="R3158" s="1" t="s">
        <v>1500</v>
      </c>
      <c r="S3158" s="1" t="s">
        <v>4346</v>
      </c>
      <c r="T3158" s="1" t="s">
        <v>22</v>
      </c>
      <c r="U3158">
        <f>VLOOKUP(E3158,[1]Report!$E$4:$T$4596,16,0)</f>
        <v>0</v>
      </c>
    </row>
    <row r="3159" spans="1:21" x14ac:dyDescent="0.25">
      <c r="A3159" s="1" t="s">
        <v>6870</v>
      </c>
      <c r="B3159" s="1" t="s">
        <v>21</v>
      </c>
      <c r="C3159" s="1" t="s">
        <v>6405</v>
      </c>
      <c r="D3159" s="1" t="s">
        <v>3988</v>
      </c>
      <c r="E3159" s="1" t="s">
        <v>6868</v>
      </c>
      <c r="F3159" s="1" t="s">
        <v>6857</v>
      </c>
      <c r="G3159" s="2"/>
      <c r="H3159" s="2"/>
      <c r="I3159" s="5">
        <v>316008.49</v>
      </c>
      <c r="J3159" s="2"/>
      <c r="K3159" s="2"/>
      <c r="L3159" s="2"/>
      <c r="M3159" s="2"/>
      <c r="N3159" s="2"/>
      <c r="O3159" s="2"/>
      <c r="P3159" s="2"/>
      <c r="Q3159" s="5">
        <v>316008.49</v>
      </c>
      <c r="R3159" s="1" t="s">
        <v>1506</v>
      </c>
      <c r="S3159" s="1" t="s">
        <v>4346</v>
      </c>
      <c r="T3159" s="1" t="s">
        <v>22</v>
      </c>
      <c r="U3159">
        <f>VLOOKUP(E3159,[1]Report!$E$4:$T$4596,16,0)</f>
        <v>0</v>
      </c>
    </row>
    <row r="3160" spans="1:21" x14ac:dyDescent="0.25">
      <c r="A3160" s="1" t="s">
        <v>6871</v>
      </c>
      <c r="B3160" s="1" t="s">
        <v>21</v>
      </c>
      <c r="C3160" s="1" t="s">
        <v>6405</v>
      </c>
      <c r="D3160" s="1" t="s">
        <v>3988</v>
      </c>
      <c r="E3160" s="1" t="s">
        <v>6868</v>
      </c>
      <c r="F3160" s="1" t="s">
        <v>6857</v>
      </c>
      <c r="G3160" s="2"/>
      <c r="H3160" s="2"/>
      <c r="I3160" s="2"/>
      <c r="J3160" s="5">
        <v>192245.23</v>
      </c>
      <c r="K3160" s="2"/>
      <c r="L3160" s="2"/>
      <c r="M3160" s="2"/>
      <c r="N3160" s="2"/>
      <c r="O3160" s="2"/>
      <c r="P3160" s="2"/>
      <c r="Q3160" s="5">
        <v>192245.23</v>
      </c>
      <c r="R3160" s="1" t="s">
        <v>1513</v>
      </c>
      <c r="S3160" s="1" t="s">
        <v>4346</v>
      </c>
      <c r="T3160" s="1" t="s">
        <v>22</v>
      </c>
      <c r="U3160">
        <f>VLOOKUP(E3160,[1]Report!$E$4:$T$4596,16,0)</f>
        <v>0</v>
      </c>
    </row>
    <row r="3161" spans="1:21" x14ac:dyDescent="0.25">
      <c r="A3161" s="1" t="s">
        <v>6872</v>
      </c>
      <c r="B3161" s="1" t="s">
        <v>21</v>
      </c>
      <c r="C3161" s="1" t="s">
        <v>6405</v>
      </c>
      <c r="D3161" s="1" t="s">
        <v>3988</v>
      </c>
      <c r="E3161" s="1" t="s">
        <v>6868</v>
      </c>
      <c r="F3161" s="1" t="s">
        <v>6857</v>
      </c>
      <c r="G3161" s="2"/>
      <c r="H3161" s="2"/>
      <c r="I3161" s="2"/>
      <c r="J3161" s="2"/>
      <c r="K3161" s="5">
        <v>305226.34999999998</v>
      </c>
      <c r="L3161" s="2"/>
      <c r="M3161" s="2"/>
      <c r="N3161" s="2"/>
      <c r="O3161" s="2"/>
      <c r="P3161" s="2"/>
      <c r="Q3161" s="5">
        <v>305226.34999999998</v>
      </c>
      <c r="R3161" s="1" t="s">
        <v>1519</v>
      </c>
      <c r="S3161" s="1" t="s">
        <v>4346</v>
      </c>
      <c r="T3161" s="1" t="s">
        <v>22</v>
      </c>
      <c r="U3161">
        <f>VLOOKUP(E3161,[1]Report!$E$4:$T$4596,16,0)</f>
        <v>0</v>
      </c>
    </row>
    <row r="3162" spans="1:21" x14ac:dyDescent="0.25">
      <c r="A3162" s="1" t="s">
        <v>6873</v>
      </c>
      <c r="B3162" s="1" t="s">
        <v>21</v>
      </c>
      <c r="C3162" s="1" t="s">
        <v>6405</v>
      </c>
      <c r="D3162" s="1" t="s">
        <v>3988</v>
      </c>
      <c r="E3162" s="1" t="s">
        <v>6868</v>
      </c>
      <c r="F3162" s="1" t="s">
        <v>6857</v>
      </c>
      <c r="G3162" s="2"/>
      <c r="H3162" s="2"/>
      <c r="I3162" s="2"/>
      <c r="J3162" s="2"/>
      <c r="K3162" s="2"/>
      <c r="L3162" s="5">
        <v>271615.40999999997</v>
      </c>
      <c r="M3162" s="2"/>
      <c r="N3162" s="2"/>
      <c r="O3162" s="2"/>
      <c r="P3162" s="2"/>
      <c r="Q3162" s="5">
        <v>271615.40999999997</v>
      </c>
      <c r="R3162" s="1" t="s">
        <v>1525</v>
      </c>
      <c r="S3162" s="1" t="s">
        <v>4346</v>
      </c>
      <c r="T3162" s="1" t="s">
        <v>22</v>
      </c>
      <c r="U3162">
        <f>VLOOKUP(E3162,[1]Report!$E$4:$T$4596,16,0)</f>
        <v>0</v>
      </c>
    </row>
    <row r="3163" spans="1:21" x14ac:dyDescent="0.25">
      <c r="A3163" s="1" t="s">
        <v>6874</v>
      </c>
      <c r="B3163" s="1" t="s">
        <v>21</v>
      </c>
      <c r="C3163" s="1" t="s">
        <v>6405</v>
      </c>
      <c r="D3163" s="1" t="s">
        <v>3988</v>
      </c>
      <c r="E3163" s="1" t="s">
        <v>6868</v>
      </c>
      <c r="F3163" s="1" t="s">
        <v>6857</v>
      </c>
      <c r="G3163" s="2"/>
      <c r="H3163" s="2"/>
      <c r="I3163" s="2"/>
      <c r="J3163" s="2"/>
      <c r="K3163" s="2"/>
      <c r="L3163" s="2"/>
      <c r="M3163" s="5">
        <v>235140.25</v>
      </c>
      <c r="N3163" s="2"/>
      <c r="O3163" s="2"/>
      <c r="P3163" s="2"/>
      <c r="Q3163" s="5">
        <v>235140.25</v>
      </c>
      <c r="R3163" s="1" t="s">
        <v>1533</v>
      </c>
      <c r="S3163" s="1" t="s">
        <v>4346</v>
      </c>
      <c r="T3163" s="1" t="s">
        <v>22</v>
      </c>
      <c r="U3163">
        <f>VLOOKUP(E3163,[1]Report!$E$4:$T$4596,16,0)</f>
        <v>0</v>
      </c>
    </row>
    <row r="3164" spans="1:21" x14ac:dyDescent="0.25">
      <c r="A3164" s="1" t="s">
        <v>6875</v>
      </c>
      <c r="B3164" s="1" t="s">
        <v>21</v>
      </c>
      <c r="C3164" s="1" t="s">
        <v>6405</v>
      </c>
      <c r="D3164" s="1" t="s">
        <v>3988</v>
      </c>
      <c r="E3164" s="1" t="s">
        <v>6868</v>
      </c>
      <c r="F3164" s="1" t="s">
        <v>6857</v>
      </c>
      <c r="G3164" s="2"/>
      <c r="H3164" s="2"/>
      <c r="I3164" s="2"/>
      <c r="J3164" s="2"/>
      <c r="K3164" s="2"/>
      <c r="L3164" s="2"/>
      <c r="M3164" s="2"/>
      <c r="N3164" s="5">
        <v>281681.06</v>
      </c>
      <c r="O3164" s="2"/>
      <c r="P3164" s="2"/>
      <c r="Q3164" s="5">
        <v>281681.06</v>
      </c>
      <c r="R3164" s="1" t="s">
        <v>1542</v>
      </c>
      <c r="S3164" s="1" t="s">
        <v>4346</v>
      </c>
      <c r="T3164" s="1" t="s">
        <v>22</v>
      </c>
      <c r="U3164">
        <f>VLOOKUP(E3164,[1]Report!$E$4:$T$4596,16,0)</f>
        <v>0</v>
      </c>
    </row>
    <row r="3165" spans="1:21" x14ac:dyDescent="0.25">
      <c r="A3165" s="1" t="s">
        <v>6876</v>
      </c>
      <c r="B3165" s="1" t="s">
        <v>21</v>
      </c>
      <c r="C3165" s="1" t="s">
        <v>6405</v>
      </c>
      <c r="D3165" s="1" t="s">
        <v>3988</v>
      </c>
      <c r="E3165" s="1" t="s">
        <v>6868</v>
      </c>
      <c r="F3165" s="1" t="s">
        <v>6857</v>
      </c>
      <c r="G3165" s="2"/>
      <c r="H3165" s="2"/>
      <c r="I3165" s="2"/>
      <c r="J3165" s="2"/>
      <c r="K3165" s="2"/>
      <c r="L3165" s="2"/>
      <c r="M3165" s="2"/>
      <c r="N3165" s="2"/>
      <c r="O3165" s="5">
        <v>437877.63</v>
      </c>
      <c r="P3165" s="2"/>
      <c r="Q3165" s="5">
        <v>437877.63</v>
      </c>
      <c r="R3165" s="1" t="s">
        <v>1552</v>
      </c>
      <c r="S3165" s="1" t="s">
        <v>4346</v>
      </c>
      <c r="T3165" s="1" t="s">
        <v>22</v>
      </c>
      <c r="U3165">
        <f>VLOOKUP(E3165,[1]Report!$E$4:$T$4596,16,0)</f>
        <v>0</v>
      </c>
    </row>
    <row r="3166" spans="1:21" x14ac:dyDescent="0.25">
      <c r="A3166" s="1" t="s">
        <v>6877</v>
      </c>
      <c r="B3166" s="1" t="s">
        <v>21</v>
      </c>
      <c r="C3166" s="1" t="s">
        <v>6405</v>
      </c>
      <c r="D3166" s="1" t="s">
        <v>3988</v>
      </c>
      <c r="E3166" s="1" t="s">
        <v>6868</v>
      </c>
      <c r="F3166" s="1" t="s">
        <v>6857</v>
      </c>
      <c r="G3166" s="2"/>
      <c r="H3166" s="2"/>
      <c r="I3166" s="2"/>
      <c r="J3166" s="2"/>
      <c r="K3166" s="2"/>
      <c r="L3166" s="2"/>
      <c r="M3166" s="2"/>
      <c r="N3166" s="2"/>
      <c r="O3166" s="2"/>
      <c r="P3166" s="5">
        <v>240638.53</v>
      </c>
      <c r="Q3166" s="5">
        <v>240638.53</v>
      </c>
      <c r="R3166" s="1" t="s">
        <v>1559</v>
      </c>
      <c r="S3166" s="1" t="s">
        <v>4346</v>
      </c>
      <c r="T3166" s="1" t="s">
        <v>22</v>
      </c>
      <c r="U3166">
        <f>VLOOKUP(E3166,[1]Report!$E$4:$T$4596,16,0)</f>
        <v>0</v>
      </c>
    </row>
    <row r="3167" spans="1:21" x14ac:dyDescent="0.25">
      <c r="A3167" s="1" t="s">
        <v>6878</v>
      </c>
      <c r="B3167" s="1" t="s">
        <v>21</v>
      </c>
      <c r="C3167" s="1" t="s">
        <v>3359</v>
      </c>
      <c r="D3167" s="1" t="s">
        <v>3988</v>
      </c>
      <c r="E3167" s="1" t="s">
        <v>3360</v>
      </c>
      <c r="F3167" s="1" t="s">
        <v>6857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3">
        <v>-4592</v>
      </c>
      <c r="Q3167" s="3">
        <v>-4592</v>
      </c>
      <c r="R3167" s="1" t="s">
        <v>333</v>
      </c>
      <c r="S3167" s="1" t="s">
        <v>3362</v>
      </c>
      <c r="T3167" s="1" t="s">
        <v>24</v>
      </c>
      <c r="U3167">
        <f>VLOOKUP(E3167,[1]Report!$E$4:$T$4596,16,0)</f>
        <v>0</v>
      </c>
    </row>
    <row r="3168" spans="1:21" x14ac:dyDescent="0.25">
      <c r="A3168" s="1" t="s">
        <v>6879</v>
      </c>
      <c r="B3168" s="1" t="s">
        <v>21</v>
      </c>
      <c r="C3168" s="1" t="s">
        <v>3359</v>
      </c>
      <c r="D3168" s="1" t="s">
        <v>3988</v>
      </c>
      <c r="E3168" s="1" t="s">
        <v>3360</v>
      </c>
      <c r="F3168" s="1" t="s">
        <v>6857</v>
      </c>
      <c r="G3168" s="2"/>
      <c r="H3168" s="3">
        <v>-56</v>
      </c>
      <c r="I3168" s="2"/>
      <c r="J3168" s="2"/>
      <c r="K3168" s="2"/>
      <c r="L3168" s="2"/>
      <c r="M3168" s="2"/>
      <c r="N3168" s="2"/>
      <c r="O3168" s="2"/>
      <c r="P3168" s="2"/>
      <c r="Q3168" s="3">
        <v>-56</v>
      </c>
      <c r="R3168" s="1" t="s">
        <v>1739</v>
      </c>
      <c r="S3168" s="1" t="s">
        <v>3362</v>
      </c>
      <c r="T3168" s="1" t="s">
        <v>24</v>
      </c>
      <c r="U3168">
        <f>VLOOKUP(E3168,[1]Report!$E$4:$T$4596,16,0)</f>
        <v>0</v>
      </c>
    </row>
    <row r="3169" spans="1:21" x14ac:dyDescent="0.25">
      <c r="A3169" s="1" t="s">
        <v>6880</v>
      </c>
      <c r="B3169" s="1" t="s">
        <v>21</v>
      </c>
      <c r="C3169" s="1" t="s">
        <v>3359</v>
      </c>
      <c r="D3169" s="1" t="s">
        <v>3988</v>
      </c>
      <c r="E3169" s="1" t="s">
        <v>3360</v>
      </c>
      <c r="F3169" s="1" t="s">
        <v>6857</v>
      </c>
      <c r="G3169" s="2"/>
      <c r="H3169" s="2"/>
      <c r="I3169" s="2"/>
      <c r="J3169" s="2"/>
      <c r="K3169" s="2"/>
      <c r="L3169" s="2"/>
      <c r="M3169" s="2"/>
      <c r="N3169" s="5">
        <v>4974.8999999999996</v>
      </c>
      <c r="O3169" s="2"/>
      <c r="P3169" s="2"/>
      <c r="Q3169" s="5">
        <v>4974.8999999999996</v>
      </c>
      <c r="R3169" s="1" t="s">
        <v>1887</v>
      </c>
      <c r="S3169" s="1" t="s">
        <v>3362</v>
      </c>
      <c r="T3169" s="1" t="s">
        <v>22</v>
      </c>
      <c r="U3169">
        <f>VLOOKUP(E3169,[1]Report!$E$4:$T$4596,16,0)</f>
        <v>0</v>
      </c>
    </row>
    <row r="3170" spans="1:21" x14ac:dyDescent="0.25">
      <c r="A3170" s="1" t="s">
        <v>6881</v>
      </c>
      <c r="B3170" s="1" t="s">
        <v>21</v>
      </c>
      <c r="C3170" s="1" t="s">
        <v>3359</v>
      </c>
      <c r="D3170" s="1" t="s">
        <v>3988</v>
      </c>
      <c r="E3170" s="1" t="s">
        <v>3360</v>
      </c>
      <c r="F3170" s="1" t="s">
        <v>6857</v>
      </c>
      <c r="G3170" s="2"/>
      <c r="H3170" s="2"/>
      <c r="I3170" s="2"/>
      <c r="J3170" s="2"/>
      <c r="K3170" s="2"/>
      <c r="L3170" s="2"/>
      <c r="M3170" s="2"/>
      <c r="N3170" s="3">
        <v>-1712</v>
      </c>
      <c r="O3170" s="2"/>
      <c r="P3170" s="2"/>
      <c r="Q3170" s="3">
        <v>-1712</v>
      </c>
      <c r="R3170" s="1" t="s">
        <v>334</v>
      </c>
      <c r="S3170" s="1" t="s">
        <v>3362</v>
      </c>
      <c r="T3170" s="1" t="s">
        <v>24</v>
      </c>
      <c r="U3170">
        <f>VLOOKUP(E3170,[1]Report!$E$4:$T$4596,16,0)</f>
        <v>0</v>
      </c>
    </row>
    <row r="3171" spans="1:21" x14ac:dyDescent="0.25">
      <c r="A3171" s="1" t="s">
        <v>6882</v>
      </c>
      <c r="B3171" s="1" t="s">
        <v>21</v>
      </c>
      <c r="C3171" s="1" t="s">
        <v>3359</v>
      </c>
      <c r="D3171" s="1" t="s">
        <v>3988</v>
      </c>
      <c r="E3171" s="1" t="s">
        <v>3360</v>
      </c>
      <c r="F3171" s="1" t="s">
        <v>6857</v>
      </c>
      <c r="G3171" s="2"/>
      <c r="H3171" s="5">
        <v>2564</v>
      </c>
      <c r="I3171" s="2"/>
      <c r="J3171" s="2"/>
      <c r="K3171" s="2"/>
      <c r="L3171" s="2"/>
      <c r="M3171" s="2"/>
      <c r="N3171" s="2"/>
      <c r="O3171" s="2"/>
      <c r="P3171" s="2"/>
      <c r="Q3171" s="5">
        <v>2564</v>
      </c>
      <c r="R3171" s="1" t="s">
        <v>6883</v>
      </c>
      <c r="S3171" s="1" t="s">
        <v>3362</v>
      </c>
      <c r="T3171" s="1" t="s">
        <v>22</v>
      </c>
      <c r="U3171">
        <f>VLOOKUP(E3171,[1]Report!$E$4:$T$4596,16,0)</f>
        <v>0</v>
      </c>
    </row>
    <row r="3172" spans="1:21" x14ac:dyDescent="0.25">
      <c r="A3172" s="1" t="s">
        <v>6884</v>
      </c>
      <c r="B3172" s="1" t="s">
        <v>21</v>
      </c>
      <c r="C3172" s="1" t="s">
        <v>3359</v>
      </c>
      <c r="D3172" s="1" t="s">
        <v>3988</v>
      </c>
      <c r="E3172" s="1" t="s">
        <v>6885</v>
      </c>
      <c r="F3172" s="1" t="s">
        <v>6857</v>
      </c>
      <c r="G3172" s="5">
        <v>91675</v>
      </c>
      <c r="H3172" s="2"/>
      <c r="I3172" s="2"/>
      <c r="J3172" s="2"/>
      <c r="K3172" s="2"/>
      <c r="L3172" s="2"/>
      <c r="M3172" s="2"/>
      <c r="N3172" s="2"/>
      <c r="O3172" s="2"/>
      <c r="P3172" s="2"/>
      <c r="Q3172" s="5">
        <v>91675</v>
      </c>
      <c r="R3172" s="1" t="s">
        <v>1143</v>
      </c>
      <c r="S3172" s="1" t="s">
        <v>4346</v>
      </c>
      <c r="T3172" s="1" t="s">
        <v>22</v>
      </c>
      <c r="U3172">
        <f>VLOOKUP(E3172,[1]Report!$E$4:$T$4596,16,0)</f>
        <v>0</v>
      </c>
    </row>
    <row r="3173" spans="1:21" x14ac:dyDescent="0.25">
      <c r="A3173" s="1" t="s">
        <v>6886</v>
      </c>
      <c r="B3173" s="1" t="s">
        <v>21</v>
      </c>
      <c r="C3173" s="1" t="s">
        <v>3359</v>
      </c>
      <c r="D3173" s="1" t="s">
        <v>3988</v>
      </c>
      <c r="E3173" s="1" t="s">
        <v>6885</v>
      </c>
      <c r="F3173" s="1" t="s">
        <v>6857</v>
      </c>
      <c r="G3173" s="5">
        <v>17550</v>
      </c>
      <c r="H3173" s="2"/>
      <c r="I3173" s="2"/>
      <c r="J3173" s="2"/>
      <c r="K3173" s="2"/>
      <c r="L3173" s="2"/>
      <c r="M3173" s="2"/>
      <c r="N3173" s="2"/>
      <c r="O3173" s="2"/>
      <c r="P3173" s="2"/>
      <c r="Q3173" s="5">
        <v>17550</v>
      </c>
      <c r="R3173" s="1" t="s">
        <v>1144</v>
      </c>
      <c r="S3173" s="1" t="s">
        <v>4346</v>
      </c>
      <c r="T3173" s="1" t="s">
        <v>22</v>
      </c>
      <c r="U3173">
        <f>VLOOKUP(E3173,[1]Report!$E$4:$T$4596,16,0)</f>
        <v>0</v>
      </c>
    </row>
    <row r="3174" spans="1:21" x14ac:dyDescent="0.25">
      <c r="A3174" s="1" t="s">
        <v>6887</v>
      </c>
      <c r="B3174" s="1" t="s">
        <v>21</v>
      </c>
      <c r="C3174" s="1" t="s">
        <v>3359</v>
      </c>
      <c r="D3174" s="1" t="s">
        <v>3988</v>
      </c>
      <c r="E3174" s="1" t="s">
        <v>6885</v>
      </c>
      <c r="F3174" s="1" t="s">
        <v>6857</v>
      </c>
      <c r="G3174" s="2"/>
      <c r="H3174" s="5">
        <v>135470</v>
      </c>
      <c r="I3174" s="2"/>
      <c r="J3174" s="2"/>
      <c r="K3174" s="2"/>
      <c r="L3174" s="2"/>
      <c r="M3174" s="2"/>
      <c r="N3174" s="2"/>
      <c r="O3174" s="2"/>
      <c r="P3174" s="2"/>
      <c r="Q3174" s="5">
        <v>135470</v>
      </c>
      <c r="R3174" s="1" t="s">
        <v>1147</v>
      </c>
      <c r="S3174" s="1" t="s">
        <v>4346</v>
      </c>
      <c r="T3174" s="1" t="s">
        <v>22</v>
      </c>
      <c r="U3174">
        <f>VLOOKUP(E3174,[1]Report!$E$4:$T$4596,16,0)</f>
        <v>0</v>
      </c>
    </row>
    <row r="3175" spans="1:21" x14ac:dyDescent="0.25">
      <c r="A3175" s="1" t="s">
        <v>6888</v>
      </c>
      <c r="B3175" s="1" t="s">
        <v>21</v>
      </c>
      <c r="C3175" s="1" t="s">
        <v>3359</v>
      </c>
      <c r="D3175" s="1" t="s">
        <v>3988</v>
      </c>
      <c r="E3175" s="1" t="s">
        <v>6885</v>
      </c>
      <c r="F3175" s="1" t="s">
        <v>6857</v>
      </c>
      <c r="G3175" s="2"/>
      <c r="H3175" s="5">
        <v>34425</v>
      </c>
      <c r="I3175" s="2"/>
      <c r="J3175" s="2"/>
      <c r="K3175" s="2"/>
      <c r="L3175" s="2"/>
      <c r="M3175" s="2"/>
      <c r="N3175" s="2"/>
      <c r="O3175" s="2"/>
      <c r="P3175" s="2"/>
      <c r="Q3175" s="5">
        <v>34425</v>
      </c>
      <c r="R3175" s="1" t="s">
        <v>1148</v>
      </c>
      <c r="S3175" s="1" t="s">
        <v>4346</v>
      </c>
      <c r="T3175" s="1" t="s">
        <v>22</v>
      </c>
      <c r="U3175">
        <f>VLOOKUP(E3175,[1]Report!$E$4:$T$4596,16,0)</f>
        <v>0</v>
      </c>
    </row>
    <row r="3176" spans="1:21" x14ac:dyDescent="0.25">
      <c r="A3176" s="1" t="s">
        <v>6889</v>
      </c>
      <c r="B3176" s="1" t="s">
        <v>21</v>
      </c>
      <c r="C3176" s="1" t="s">
        <v>3359</v>
      </c>
      <c r="D3176" s="1" t="s">
        <v>3988</v>
      </c>
      <c r="E3176" s="1" t="s">
        <v>6885</v>
      </c>
      <c r="F3176" s="1" t="s">
        <v>6857</v>
      </c>
      <c r="G3176" s="2"/>
      <c r="H3176" s="2"/>
      <c r="I3176" s="5">
        <v>77330</v>
      </c>
      <c r="J3176" s="2"/>
      <c r="K3176" s="2"/>
      <c r="L3176" s="2"/>
      <c r="M3176" s="2"/>
      <c r="N3176" s="2"/>
      <c r="O3176" s="2"/>
      <c r="P3176" s="2"/>
      <c r="Q3176" s="5">
        <v>77330</v>
      </c>
      <c r="R3176" s="1" t="s">
        <v>1151</v>
      </c>
      <c r="S3176" s="1" t="s">
        <v>4346</v>
      </c>
      <c r="T3176" s="1" t="s">
        <v>22</v>
      </c>
      <c r="U3176">
        <f>VLOOKUP(E3176,[1]Report!$E$4:$T$4596,16,0)</f>
        <v>0</v>
      </c>
    </row>
    <row r="3177" spans="1:21" x14ac:dyDescent="0.25">
      <c r="A3177" s="1" t="s">
        <v>6890</v>
      </c>
      <c r="B3177" s="1" t="s">
        <v>21</v>
      </c>
      <c r="C3177" s="1" t="s">
        <v>3359</v>
      </c>
      <c r="D3177" s="1" t="s">
        <v>3988</v>
      </c>
      <c r="E3177" s="1" t="s">
        <v>6885</v>
      </c>
      <c r="F3177" s="1" t="s">
        <v>6857</v>
      </c>
      <c r="G3177" s="2"/>
      <c r="H3177" s="2"/>
      <c r="I3177" s="5">
        <v>18750</v>
      </c>
      <c r="J3177" s="2"/>
      <c r="K3177" s="2"/>
      <c r="L3177" s="2"/>
      <c r="M3177" s="2"/>
      <c r="N3177" s="2"/>
      <c r="O3177" s="2"/>
      <c r="P3177" s="2"/>
      <c r="Q3177" s="5">
        <v>18750</v>
      </c>
      <c r="R3177" s="1" t="s">
        <v>1153</v>
      </c>
      <c r="S3177" s="1" t="s">
        <v>4346</v>
      </c>
      <c r="T3177" s="1" t="s">
        <v>22</v>
      </c>
      <c r="U3177">
        <f>VLOOKUP(E3177,[1]Report!$E$4:$T$4596,16,0)</f>
        <v>0</v>
      </c>
    </row>
    <row r="3178" spans="1:21" x14ac:dyDescent="0.25">
      <c r="A3178" s="1" t="s">
        <v>6891</v>
      </c>
      <c r="B3178" s="1" t="s">
        <v>21</v>
      </c>
      <c r="C3178" s="1" t="s">
        <v>3359</v>
      </c>
      <c r="D3178" s="1" t="s">
        <v>3988</v>
      </c>
      <c r="E3178" s="1" t="s">
        <v>6885</v>
      </c>
      <c r="F3178" s="1" t="s">
        <v>6857</v>
      </c>
      <c r="G3178" s="2"/>
      <c r="H3178" s="2"/>
      <c r="I3178" s="2"/>
      <c r="J3178" s="2"/>
      <c r="K3178" s="2"/>
      <c r="L3178" s="5">
        <v>11175</v>
      </c>
      <c r="M3178" s="2"/>
      <c r="N3178" s="2"/>
      <c r="O3178" s="2"/>
      <c r="P3178" s="2"/>
      <c r="Q3178" s="5">
        <v>11175</v>
      </c>
      <c r="R3178" s="1" t="s">
        <v>1155</v>
      </c>
      <c r="S3178" s="1" t="s">
        <v>4346</v>
      </c>
      <c r="T3178" s="1" t="s">
        <v>22</v>
      </c>
      <c r="U3178">
        <f>VLOOKUP(E3178,[1]Report!$E$4:$T$4596,16,0)</f>
        <v>0</v>
      </c>
    </row>
    <row r="3179" spans="1:21" x14ac:dyDescent="0.25">
      <c r="A3179" s="1" t="s">
        <v>6892</v>
      </c>
      <c r="B3179" s="1" t="s">
        <v>21</v>
      </c>
      <c r="C3179" s="1" t="s">
        <v>3359</v>
      </c>
      <c r="D3179" s="1" t="s">
        <v>3988</v>
      </c>
      <c r="E3179" s="1" t="s">
        <v>6885</v>
      </c>
      <c r="F3179" s="1" t="s">
        <v>6857</v>
      </c>
      <c r="G3179" s="2"/>
      <c r="H3179" s="2"/>
      <c r="I3179" s="2"/>
      <c r="J3179" s="5">
        <v>24825</v>
      </c>
      <c r="K3179" s="2"/>
      <c r="L3179" s="2"/>
      <c r="M3179" s="2"/>
      <c r="N3179" s="2"/>
      <c r="O3179" s="2"/>
      <c r="P3179" s="2"/>
      <c r="Q3179" s="5">
        <v>24825</v>
      </c>
      <c r="R3179" s="1" t="s">
        <v>1158</v>
      </c>
      <c r="S3179" s="1" t="s">
        <v>4346</v>
      </c>
      <c r="T3179" s="1" t="s">
        <v>22</v>
      </c>
      <c r="U3179">
        <f>VLOOKUP(E3179,[1]Report!$E$4:$T$4596,16,0)</f>
        <v>0</v>
      </c>
    </row>
    <row r="3180" spans="1:21" x14ac:dyDescent="0.25">
      <c r="A3180" s="1" t="s">
        <v>6893</v>
      </c>
      <c r="B3180" s="1" t="s">
        <v>21</v>
      </c>
      <c r="C3180" s="1" t="s">
        <v>3359</v>
      </c>
      <c r="D3180" s="1" t="s">
        <v>3988</v>
      </c>
      <c r="E3180" s="1" t="s">
        <v>6885</v>
      </c>
      <c r="F3180" s="1" t="s">
        <v>6857</v>
      </c>
      <c r="G3180" s="2"/>
      <c r="H3180" s="2"/>
      <c r="I3180" s="2"/>
      <c r="J3180" s="2"/>
      <c r="K3180" s="2"/>
      <c r="L3180" s="5">
        <v>1425</v>
      </c>
      <c r="M3180" s="2"/>
      <c r="N3180" s="2"/>
      <c r="O3180" s="2"/>
      <c r="P3180" s="2"/>
      <c r="Q3180" s="5">
        <v>1425</v>
      </c>
      <c r="R3180" s="1" t="s">
        <v>1159</v>
      </c>
      <c r="S3180" s="1" t="s">
        <v>4346</v>
      </c>
      <c r="T3180" s="1" t="s">
        <v>22</v>
      </c>
      <c r="U3180">
        <f>VLOOKUP(E3180,[1]Report!$E$4:$T$4596,16,0)</f>
        <v>0</v>
      </c>
    </row>
    <row r="3181" spans="1:21" x14ac:dyDescent="0.25">
      <c r="A3181" s="1" t="s">
        <v>6894</v>
      </c>
      <c r="B3181" s="1" t="s">
        <v>21</v>
      </c>
      <c r="C3181" s="1" t="s">
        <v>3359</v>
      </c>
      <c r="D3181" s="1" t="s">
        <v>3988</v>
      </c>
      <c r="E3181" s="1" t="s">
        <v>6885</v>
      </c>
      <c r="F3181" s="1" t="s">
        <v>6857</v>
      </c>
      <c r="G3181" s="2"/>
      <c r="H3181" s="2"/>
      <c r="I3181" s="2"/>
      <c r="J3181" s="2"/>
      <c r="K3181" s="2"/>
      <c r="L3181" s="5">
        <v>300</v>
      </c>
      <c r="M3181" s="2"/>
      <c r="N3181" s="2"/>
      <c r="O3181" s="2"/>
      <c r="P3181" s="2"/>
      <c r="Q3181" s="5">
        <v>300</v>
      </c>
      <c r="R3181" s="1" t="s">
        <v>1161</v>
      </c>
      <c r="S3181" s="1" t="s">
        <v>4346</v>
      </c>
      <c r="T3181" s="1" t="s">
        <v>22</v>
      </c>
      <c r="U3181">
        <f>VLOOKUP(E3181,[1]Report!$E$4:$T$4596,16,0)</f>
        <v>0</v>
      </c>
    </row>
    <row r="3182" spans="1:21" x14ac:dyDescent="0.25">
      <c r="A3182" s="1" t="s">
        <v>6895</v>
      </c>
      <c r="B3182" s="1" t="s">
        <v>21</v>
      </c>
      <c r="C3182" s="1" t="s">
        <v>3359</v>
      </c>
      <c r="D3182" s="1" t="s">
        <v>3988</v>
      </c>
      <c r="E3182" s="1" t="s">
        <v>6885</v>
      </c>
      <c r="F3182" s="1" t="s">
        <v>6857</v>
      </c>
      <c r="G3182" s="2"/>
      <c r="H3182" s="2"/>
      <c r="I3182" s="2"/>
      <c r="J3182" s="2"/>
      <c r="K3182" s="5">
        <v>7125</v>
      </c>
      <c r="L3182" s="2"/>
      <c r="M3182" s="2"/>
      <c r="N3182" s="2"/>
      <c r="O3182" s="2"/>
      <c r="P3182" s="2"/>
      <c r="Q3182" s="5">
        <v>7125</v>
      </c>
      <c r="R3182" s="1" t="s">
        <v>1164</v>
      </c>
      <c r="S3182" s="1" t="s">
        <v>4346</v>
      </c>
      <c r="T3182" s="1" t="s">
        <v>22</v>
      </c>
      <c r="U3182">
        <f>VLOOKUP(E3182,[1]Report!$E$4:$T$4596,16,0)</f>
        <v>0</v>
      </c>
    </row>
    <row r="3183" spans="1:21" x14ac:dyDescent="0.25">
      <c r="A3183" s="1" t="s">
        <v>6896</v>
      </c>
      <c r="B3183" s="1" t="s">
        <v>21</v>
      </c>
      <c r="C3183" s="1" t="s">
        <v>3359</v>
      </c>
      <c r="D3183" s="1" t="s">
        <v>3988</v>
      </c>
      <c r="E3183" s="1" t="s">
        <v>6885</v>
      </c>
      <c r="F3183" s="1" t="s">
        <v>6857</v>
      </c>
      <c r="G3183" s="2"/>
      <c r="H3183" s="2"/>
      <c r="I3183" s="2"/>
      <c r="J3183" s="2"/>
      <c r="K3183" s="5">
        <v>24075</v>
      </c>
      <c r="L3183" s="2"/>
      <c r="M3183" s="2"/>
      <c r="N3183" s="2"/>
      <c r="O3183" s="2"/>
      <c r="P3183" s="2"/>
      <c r="Q3183" s="5">
        <v>24075</v>
      </c>
      <c r="R3183" s="1" t="s">
        <v>1166</v>
      </c>
      <c r="S3183" s="1" t="s">
        <v>4346</v>
      </c>
      <c r="T3183" s="1" t="s">
        <v>22</v>
      </c>
      <c r="U3183">
        <f>VLOOKUP(E3183,[1]Report!$E$4:$T$4596,16,0)</f>
        <v>0</v>
      </c>
    </row>
    <row r="3184" spans="1:21" x14ac:dyDescent="0.25">
      <c r="A3184" s="1" t="s">
        <v>6897</v>
      </c>
      <c r="B3184" s="1" t="s">
        <v>21</v>
      </c>
      <c r="C3184" s="1" t="s">
        <v>3359</v>
      </c>
      <c r="D3184" s="1" t="s">
        <v>3988</v>
      </c>
      <c r="E3184" s="1" t="s">
        <v>6885</v>
      </c>
      <c r="F3184" s="1" t="s">
        <v>6857</v>
      </c>
      <c r="G3184" s="2"/>
      <c r="H3184" s="2"/>
      <c r="I3184" s="2"/>
      <c r="J3184" s="2"/>
      <c r="K3184" s="5">
        <v>2550</v>
      </c>
      <c r="L3184" s="2"/>
      <c r="M3184" s="2"/>
      <c r="N3184" s="2"/>
      <c r="O3184" s="2"/>
      <c r="P3184" s="2"/>
      <c r="Q3184" s="5">
        <v>2550</v>
      </c>
      <c r="R3184" s="1" t="s">
        <v>1167</v>
      </c>
      <c r="S3184" s="1" t="s">
        <v>4346</v>
      </c>
      <c r="T3184" s="1" t="s">
        <v>22</v>
      </c>
      <c r="U3184">
        <f>VLOOKUP(E3184,[1]Report!$E$4:$T$4596,16,0)</f>
        <v>0</v>
      </c>
    </row>
    <row r="3185" spans="1:21" x14ac:dyDescent="0.25">
      <c r="A3185" s="1" t="s">
        <v>6898</v>
      </c>
      <c r="B3185" s="1" t="s">
        <v>21</v>
      </c>
      <c r="C3185" s="1" t="s">
        <v>3359</v>
      </c>
      <c r="D3185" s="1" t="s">
        <v>3988</v>
      </c>
      <c r="E3185" s="1" t="s">
        <v>6885</v>
      </c>
      <c r="F3185" s="1" t="s">
        <v>6857</v>
      </c>
      <c r="G3185" s="2"/>
      <c r="H3185" s="2"/>
      <c r="I3185" s="2"/>
      <c r="J3185" s="2"/>
      <c r="K3185" s="5">
        <v>28650</v>
      </c>
      <c r="L3185" s="2"/>
      <c r="M3185" s="2"/>
      <c r="N3185" s="2"/>
      <c r="O3185" s="2"/>
      <c r="P3185" s="2"/>
      <c r="Q3185" s="5">
        <v>28650</v>
      </c>
      <c r="R3185" s="1" t="s">
        <v>1169</v>
      </c>
      <c r="S3185" s="1" t="s">
        <v>4346</v>
      </c>
      <c r="T3185" s="1" t="s">
        <v>22</v>
      </c>
      <c r="U3185">
        <f>VLOOKUP(E3185,[1]Report!$E$4:$T$4596,16,0)</f>
        <v>0</v>
      </c>
    </row>
    <row r="3186" spans="1:21" x14ac:dyDescent="0.25">
      <c r="A3186" s="1" t="s">
        <v>6899</v>
      </c>
      <c r="B3186" s="1" t="s">
        <v>21</v>
      </c>
      <c r="C3186" s="1" t="s">
        <v>3359</v>
      </c>
      <c r="D3186" s="1" t="s">
        <v>3988</v>
      </c>
      <c r="E3186" s="1" t="s">
        <v>6885</v>
      </c>
      <c r="F3186" s="1" t="s">
        <v>6857</v>
      </c>
      <c r="G3186" s="2"/>
      <c r="H3186" s="2"/>
      <c r="I3186" s="2"/>
      <c r="J3186" s="2"/>
      <c r="K3186" s="5">
        <v>4800</v>
      </c>
      <c r="L3186" s="2"/>
      <c r="M3186" s="2"/>
      <c r="N3186" s="2"/>
      <c r="O3186" s="2"/>
      <c r="P3186" s="2"/>
      <c r="Q3186" s="5">
        <v>4800</v>
      </c>
      <c r="R3186" s="1" t="s">
        <v>1171</v>
      </c>
      <c r="S3186" s="1" t="s">
        <v>4346</v>
      </c>
      <c r="T3186" s="1" t="s">
        <v>22</v>
      </c>
      <c r="U3186">
        <f>VLOOKUP(E3186,[1]Report!$E$4:$T$4596,16,0)</f>
        <v>0</v>
      </c>
    </row>
    <row r="3187" spans="1:21" x14ac:dyDescent="0.25">
      <c r="A3187" s="1" t="s">
        <v>6900</v>
      </c>
      <c r="B3187" s="1" t="s">
        <v>21</v>
      </c>
      <c r="C3187" s="1" t="s">
        <v>3359</v>
      </c>
      <c r="D3187" s="1" t="s">
        <v>3988</v>
      </c>
      <c r="E3187" s="1" t="s">
        <v>6885</v>
      </c>
      <c r="F3187" s="1" t="s">
        <v>6857</v>
      </c>
      <c r="G3187" s="2"/>
      <c r="H3187" s="2"/>
      <c r="I3187" s="2"/>
      <c r="J3187" s="2"/>
      <c r="K3187" s="2"/>
      <c r="L3187" s="5">
        <v>4425</v>
      </c>
      <c r="M3187" s="2"/>
      <c r="N3187" s="2"/>
      <c r="O3187" s="2"/>
      <c r="P3187" s="2"/>
      <c r="Q3187" s="5">
        <v>4425</v>
      </c>
      <c r="R3187" s="1" t="s">
        <v>1174</v>
      </c>
      <c r="S3187" s="1" t="s">
        <v>4346</v>
      </c>
      <c r="T3187" s="1" t="s">
        <v>22</v>
      </c>
      <c r="U3187">
        <f>VLOOKUP(E3187,[1]Report!$E$4:$T$4596,16,0)</f>
        <v>0</v>
      </c>
    </row>
    <row r="3188" spans="1:21" x14ac:dyDescent="0.25">
      <c r="A3188" s="1" t="s">
        <v>6901</v>
      </c>
      <c r="B3188" s="1" t="s">
        <v>21</v>
      </c>
      <c r="C3188" s="1" t="s">
        <v>3359</v>
      </c>
      <c r="D3188" s="1" t="s">
        <v>3988</v>
      </c>
      <c r="E3188" s="1" t="s">
        <v>6885</v>
      </c>
      <c r="F3188" s="1" t="s">
        <v>6857</v>
      </c>
      <c r="G3188" s="2"/>
      <c r="H3188" s="2"/>
      <c r="I3188" s="2"/>
      <c r="J3188" s="2"/>
      <c r="K3188" s="2"/>
      <c r="L3188" s="5">
        <v>2325</v>
      </c>
      <c r="M3188" s="2"/>
      <c r="N3188" s="2"/>
      <c r="O3188" s="2"/>
      <c r="P3188" s="2"/>
      <c r="Q3188" s="5">
        <v>2325</v>
      </c>
      <c r="R3188" s="1" t="s">
        <v>1176</v>
      </c>
      <c r="S3188" s="1" t="s">
        <v>4346</v>
      </c>
      <c r="T3188" s="1" t="s">
        <v>22</v>
      </c>
      <c r="U3188">
        <f>VLOOKUP(E3188,[1]Report!$E$4:$T$4596,16,0)</f>
        <v>0</v>
      </c>
    </row>
    <row r="3189" spans="1:21" x14ac:dyDescent="0.25">
      <c r="A3189" s="1" t="s">
        <v>6902</v>
      </c>
      <c r="B3189" s="1" t="s">
        <v>21</v>
      </c>
      <c r="C3189" s="1" t="s">
        <v>3359</v>
      </c>
      <c r="D3189" s="1" t="s">
        <v>3988</v>
      </c>
      <c r="E3189" s="1" t="s">
        <v>6885</v>
      </c>
      <c r="F3189" s="1" t="s">
        <v>6857</v>
      </c>
      <c r="G3189" s="2"/>
      <c r="H3189" s="2"/>
      <c r="I3189" s="2"/>
      <c r="J3189" s="2"/>
      <c r="K3189" s="2"/>
      <c r="L3189" s="5">
        <v>3300</v>
      </c>
      <c r="M3189" s="2"/>
      <c r="N3189" s="2"/>
      <c r="O3189" s="2"/>
      <c r="P3189" s="2"/>
      <c r="Q3189" s="5">
        <v>3300</v>
      </c>
      <c r="R3189" s="1" t="s">
        <v>1178</v>
      </c>
      <c r="S3189" s="1" t="s">
        <v>4346</v>
      </c>
      <c r="T3189" s="1" t="s">
        <v>22</v>
      </c>
      <c r="U3189">
        <f>VLOOKUP(E3189,[1]Report!$E$4:$T$4596,16,0)</f>
        <v>0</v>
      </c>
    </row>
    <row r="3190" spans="1:21" x14ac:dyDescent="0.25">
      <c r="A3190" s="1" t="s">
        <v>6903</v>
      </c>
      <c r="B3190" s="1" t="s">
        <v>21</v>
      </c>
      <c r="C3190" s="1" t="s">
        <v>3359</v>
      </c>
      <c r="D3190" s="1" t="s">
        <v>3988</v>
      </c>
      <c r="E3190" s="1" t="s">
        <v>6885</v>
      </c>
      <c r="F3190" s="1" t="s">
        <v>6857</v>
      </c>
      <c r="G3190" s="2"/>
      <c r="H3190" s="2"/>
      <c r="I3190" s="2"/>
      <c r="J3190" s="2"/>
      <c r="K3190" s="2"/>
      <c r="L3190" s="5">
        <v>4275</v>
      </c>
      <c r="M3190" s="2"/>
      <c r="N3190" s="2"/>
      <c r="O3190" s="2"/>
      <c r="P3190" s="2"/>
      <c r="Q3190" s="5">
        <v>4275</v>
      </c>
      <c r="R3190" s="1" t="s">
        <v>1180</v>
      </c>
      <c r="S3190" s="1" t="s">
        <v>4346</v>
      </c>
      <c r="T3190" s="1" t="s">
        <v>22</v>
      </c>
      <c r="U3190">
        <f>VLOOKUP(E3190,[1]Report!$E$4:$T$4596,16,0)</f>
        <v>0</v>
      </c>
    </row>
    <row r="3191" spans="1:21" x14ac:dyDescent="0.25">
      <c r="A3191" s="1" t="s">
        <v>6904</v>
      </c>
      <c r="B3191" s="1" t="s">
        <v>21</v>
      </c>
      <c r="C3191" s="1" t="s">
        <v>3359</v>
      </c>
      <c r="D3191" s="1" t="s">
        <v>3988</v>
      </c>
      <c r="E3191" s="1" t="s">
        <v>6885</v>
      </c>
      <c r="F3191" s="1" t="s">
        <v>6857</v>
      </c>
      <c r="G3191" s="2"/>
      <c r="H3191" s="2"/>
      <c r="I3191" s="2"/>
      <c r="J3191" s="2"/>
      <c r="K3191" s="2"/>
      <c r="L3191" s="2"/>
      <c r="M3191" s="5">
        <v>2325</v>
      </c>
      <c r="N3191" s="2"/>
      <c r="O3191" s="2"/>
      <c r="P3191" s="2"/>
      <c r="Q3191" s="5">
        <v>2325</v>
      </c>
      <c r="R3191" s="1" t="s">
        <v>1184</v>
      </c>
      <c r="S3191" s="1" t="s">
        <v>4346</v>
      </c>
      <c r="T3191" s="1" t="s">
        <v>22</v>
      </c>
      <c r="U3191">
        <f>VLOOKUP(E3191,[1]Report!$E$4:$T$4596,16,0)</f>
        <v>0</v>
      </c>
    </row>
    <row r="3192" spans="1:21" x14ac:dyDescent="0.25">
      <c r="A3192" s="1" t="s">
        <v>6905</v>
      </c>
      <c r="B3192" s="1" t="s">
        <v>21</v>
      </c>
      <c r="C3192" s="1" t="s">
        <v>3359</v>
      </c>
      <c r="D3192" s="1" t="s">
        <v>3988</v>
      </c>
      <c r="E3192" s="1" t="s">
        <v>6885</v>
      </c>
      <c r="F3192" s="1" t="s">
        <v>6857</v>
      </c>
      <c r="G3192" s="2"/>
      <c r="H3192" s="2"/>
      <c r="I3192" s="2"/>
      <c r="J3192" s="2"/>
      <c r="K3192" s="2"/>
      <c r="L3192" s="2"/>
      <c r="M3192" s="5">
        <v>4350</v>
      </c>
      <c r="N3192" s="2"/>
      <c r="O3192" s="2"/>
      <c r="P3192" s="2"/>
      <c r="Q3192" s="5">
        <v>4350</v>
      </c>
      <c r="R3192" s="1" t="s">
        <v>1186</v>
      </c>
      <c r="S3192" s="1" t="s">
        <v>4346</v>
      </c>
      <c r="T3192" s="1" t="s">
        <v>22</v>
      </c>
      <c r="U3192">
        <f>VLOOKUP(E3192,[1]Report!$E$4:$T$4596,16,0)</f>
        <v>0</v>
      </c>
    </row>
    <row r="3193" spans="1:21" x14ac:dyDescent="0.25">
      <c r="A3193" s="1" t="s">
        <v>6906</v>
      </c>
      <c r="B3193" s="1" t="s">
        <v>21</v>
      </c>
      <c r="C3193" s="1" t="s">
        <v>3359</v>
      </c>
      <c r="D3193" s="1" t="s">
        <v>3988</v>
      </c>
      <c r="E3193" s="1" t="s">
        <v>6885</v>
      </c>
      <c r="F3193" s="1" t="s">
        <v>6857</v>
      </c>
      <c r="G3193" s="2"/>
      <c r="H3193" s="2"/>
      <c r="I3193" s="2"/>
      <c r="J3193" s="2"/>
      <c r="K3193" s="2"/>
      <c r="L3193" s="2"/>
      <c r="M3193" s="5">
        <v>7275</v>
      </c>
      <c r="N3193" s="2"/>
      <c r="O3193" s="2"/>
      <c r="P3193" s="2"/>
      <c r="Q3193" s="5">
        <v>7275</v>
      </c>
      <c r="R3193" s="1" t="s">
        <v>1188</v>
      </c>
      <c r="S3193" s="1" t="s">
        <v>4346</v>
      </c>
      <c r="T3193" s="1" t="s">
        <v>22</v>
      </c>
      <c r="U3193">
        <f>VLOOKUP(E3193,[1]Report!$E$4:$T$4596,16,0)</f>
        <v>0</v>
      </c>
    </row>
    <row r="3194" spans="1:21" x14ac:dyDescent="0.25">
      <c r="A3194" s="1" t="s">
        <v>6907</v>
      </c>
      <c r="B3194" s="1" t="s">
        <v>21</v>
      </c>
      <c r="C3194" s="1" t="s">
        <v>3359</v>
      </c>
      <c r="D3194" s="1" t="s">
        <v>3988</v>
      </c>
      <c r="E3194" s="1" t="s">
        <v>6885</v>
      </c>
      <c r="F3194" s="1" t="s">
        <v>6857</v>
      </c>
      <c r="G3194" s="2"/>
      <c r="H3194" s="2"/>
      <c r="I3194" s="2"/>
      <c r="J3194" s="2"/>
      <c r="K3194" s="2"/>
      <c r="L3194" s="2"/>
      <c r="M3194" s="5">
        <v>5100</v>
      </c>
      <c r="N3194" s="2"/>
      <c r="O3194" s="2"/>
      <c r="P3194" s="2"/>
      <c r="Q3194" s="5">
        <v>5100</v>
      </c>
      <c r="R3194" s="1" t="s">
        <v>1190</v>
      </c>
      <c r="S3194" s="1" t="s">
        <v>4346</v>
      </c>
      <c r="T3194" s="1" t="s">
        <v>22</v>
      </c>
      <c r="U3194">
        <f>VLOOKUP(E3194,[1]Report!$E$4:$T$4596,16,0)</f>
        <v>0</v>
      </c>
    </row>
    <row r="3195" spans="1:21" x14ac:dyDescent="0.25">
      <c r="A3195" s="1" t="s">
        <v>6908</v>
      </c>
      <c r="B3195" s="1" t="s">
        <v>21</v>
      </c>
      <c r="C3195" s="1" t="s">
        <v>3359</v>
      </c>
      <c r="D3195" s="1" t="s">
        <v>3988</v>
      </c>
      <c r="E3195" s="1" t="s">
        <v>6885</v>
      </c>
      <c r="F3195" s="1" t="s">
        <v>6857</v>
      </c>
      <c r="G3195" s="2"/>
      <c r="H3195" s="2"/>
      <c r="I3195" s="2"/>
      <c r="J3195" s="2"/>
      <c r="K3195" s="2"/>
      <c r="L3195" s="2"/>
      <c r="M3195" s="5">
        <v>3750</v>
      </c>
      <c r="N3195" s="2"/>
      <c r="O3195" s="2"/>
      <c r="P3195" s="2"/>
      <c r="Q3195" s="5">
        <v>3750</v>
      </c>
      <c r="R3195" s="1" t="s">
        <v>1192</v>
      </c>
      <c r="S3195" s="1" t="s">
        <v>4346</v>
      </c>
      <c r="T3195" s="1" t="s">
        <v>22</v>
      </c>
      <c r="U3195">
        <f>VLOOKUP(E3195,[1]Report!$E$4:$T$4596,16,0)</f>
        <v>0</v>
      </c>
    </row>
    <row r="3196" spans="1:21" x14ac:dyDescent="0.25">
      <c r="A3196" s="1" t="s">
        <v>6909</v>
      </c>
      <c r="B3196" s="1" t="s">
        <v>21</v>
      </c>
      <c r="C3196" s="1" t="s">
        <v>3359</v>
      </c>
      <c r="D3196" s="1" t="s">
        <v>3988</v>
      </c>
      <c r="E3196" s="1" t="s">
        <v>6885</v>
      </c>
      <c r="F3196" s="1" t="s">
        <v>6857</v>
      </c>
      <c r="G3196" s="2"/>
      <c r="H3196" s="2"/>
      <c r="I3196" s="2"/>
      <c r="J3196" s="2"/>
      <c r="K3196" s="2"/>
      <c r="L3196" s="2"/>
      <c r="M3196" s="2"/>
      <c r="N3196" s="5">
        <v>5475</v>
      </c>
      <c r="O3196" s="2"/>
      <c r="P3196" s="2"/>
      <c r="Q3196" s="5">
        <v>5475</v>
      </c>
      <c r="R3196" s="1" t="s">
        <v>1194</v>
      </c>
      <c r="S3196" s="1" t="s">
        <v>4346</v>
      </c>
      <c r="T3196" s="1" t="s">
        <v>22</v>
      </c>
      <c r="U3196">
        <f>VLOOKUP(E3196,[1]Report!$E$4:$T$4596,16,0)</f>
        <v>0</v>
      </c>
    </row>
    <row r="3197" spans="1:21" x14ac:dyDescent="0.25">
      <c r="A3197" s="1" t="s">
        <v>6910</v>
      </c>
      <c r="B3197" s="1" t="s">
        <v>21</v>
      </c>
      <c r="C3197" s="1" t="s">
        <v>3359</v>
      </c>
      <c r="D3197" s="1" t="s">
        <v>3988</v>
      </c>
      <c r="E3197" s="1" t="s">
        <v>6885</v>
      </c>
      <c r="F3197" s="1" t="s">
        <v>6857</v>
      </c>
      <c r="G3197" s="2"/>
      <c r="H3197" s="2"/>
      <c r="I3197" s="2"/>
      <c r="J3197" s="2"/>
      <c r="K3197" s="2"/>
      <c r="L3197" s="2"/>
      <c r="M3197" s="2"/>
      <c r="N3197" s="5">
        <v>6900</v>
      </c>
      <c r="O3197" s="2"/>
      <c r="P3197" s="2"/>
      <c r="Q3197" s="5">
        <v>6900</v>
      </c>
      <c r="R3197" s="1" t="s">
        <v>1196</v>
      </c>
      <c r="S3197" s="1" t="s">
        <v>4346</v>
      </c>
      <c r="T3197" s="1" t="s">
        <v>22</v>
      </c>
      <c r="U3197">
        <f>VLOOKUP(E3197,[1]Report!$E$4:$T$4596,16,0)</f>
        <v>0</v>
      </c>
    </row>
    <row r="3198" spans="1:21" x14ac:dyDescent="0.25">
      <c r="A3198" s="1" t="s">
        <v>6911</v>
      </c>
      <c r="B3198" s="1" t="s">
        <v>21</v>
      </c>
      <c r="C3198" s="1" t="s">
        <v>3359</v>
      </c>
      <c r="D3198" s="1" t="s">
        <v>3988</v>
      </c>
      <c r="E3198" s="1" t="s">
        <v>6885</v>
      </c>
      <c r="F3198" s="1" t="s">
        <v>6857</v>
      </c>
      <c r="G3198" s="2"/>
      <c r="H3198" s="2"/>
      <c r="I3198" s="2"/>
      <c r="J3198" s="2"/>
      <c r="K3198" s="2"/>
      <c r="L3198" s="2"/>
      <c r="M3198" s="2"/>
      <c r="N3198" s="5">
        <v>2850</v>
      </c>
      <c r="O3198" s="2"/>
      <c r="P3198" s="2"/>
      <c r="Q3198" s="5">
        <v>2850</v>
      </c>
      <c r="R3198" s="1" t="s">
        <v>1198</v>
      </c>
      <c r="S3198" s="1" t="s">
        <v>4346</v>
      </c>
      <c r="T3198" s="1" t="s">
        <v>22</v>
      </c>
      <c r="U3198">
        <f>VLOOKUP(E3198,[1]Report!$E$4:$T$4596,16,0)</f>
        <v>0</v>
      </c>
    </row>
    <row r="3199" spans="1:21" x14ac:dyDescent="0.25">
      <c r="A3199" s="1" t="s">
        <v>6912</v>
      </c>
      <c r="B3199" s="1" t="s">
        <v>21</v>
      </c>
      <c r="C3199" s="1" t="s">
        <v>3359</v>
      </c>
      <c r="D3199" s="1" t="s">
        <v>3988</v>
      </c>
      <c r="E3199" s="1" t="s">
        <v>6885</v>
      </c>
      <c r="F3199" s="1" t="s">
        <v>6857</v>
      </c>
      <c r="G3199" s="2"/>
      <c r="H3199" s="2"/>
      <c r="I3199" s="2"/>
      <c r="J3199" s="2"/>
      <c r="K3199" s="2"/>
      <c r="L3199" s="2"/>
      <c r="M3199" s="2"/>
      <c r="N3199" s="5">
        <v>9000</v>
      </c>
      <c r="O3199" s="2"/>
      <c r="P3199" s="2"/>
      <c r="Q3199" s="5">
        <v>9000</v>
      </c>
      <c r="R3199" s="1" t="s">
        <v>1200</v>
      </c>
      <c r="S3199" s="1" t="s">
        <v>4346</v>
      </c>
      <c r="T3199" s="1" t="s">
        <v>22</v>
      </c>
      <c r="U3199">
        <f>VLOOKUP(E3199,[1]Report!$E$4:$T$4596,16,0)</f>
        <v>0</v>
      </c>
    </row>
    <row r="3200" spans="1:21" x14ac:dyDescent="0.25">
      <c r="A3200" s="1" t="s">
        <v>6913</v>
      </c>
      <c r="B3200" s="1" t="s">
        <v>21</v>
      </c>
      <c r="C3200" s="1" t="s">
        <v>3359</v>
      </c>
      <c r="D3200" s="1" t="s">
        <v>3988</v>
      </c>
      <c r="E3200" s="1" t="s">
        <v>6885</v>
      </c>
      <c r="F3200" s="1" t="s">
        <v>6857</v>
      </c>
      <c r="G3200" s="2"/>
      <c r="H3200" s="2"/>
      <c r="I3200" s="2"/>
      <c r="J3200" s="2"/>
      <c r="K3200" s="2"/>
      <c r="L3200" s="2"/>
      <c r="M3200" s="2"/>
      <c r="N3200" s="2"/>
      <c r="O3200" s="5">
        <v>8550</v>
      </c>
      <c r="P3200" s="2"/>
      <c r="Q3200" s="5">
        <v>8550</v>
      </c>
      <c r="R3200" s="1" t="s">
        <v>1202</v>
      </c>
      <c r="S3200" s="1" t="s">
        <v>4346</v>
      </c>
      <c r="T3200" s="1" t="s">
        <v>22</v>
      </c>
      <c r="U3200">
        <f>VLOOKUP(E3200,[1]Report!$E$4:$T$4596,16,0)</f>
        <v>0</v>
      </c>
    </row>
    <row r="3201" spans="1:21" x14ac:dyDescent="0.25">
      <c r="A3201" s="1" t="s">
        <v>6914</v>
      </c>
      <c r="B3201" s="1" t="s">
        <v>21</v>
      </c>
      <c r="C3201" s="1" t="s">
        <v>3359</v>
      </c>
      <c r="D3201" s="1" t="s">
        <v>3988</v>
      </c>
      <c r="E3201" s="1" t="s">
        <v>6885</v>
      </c>
      <c r="F3201" s="1" t="s">
        <v>6857</v>
      </c>
      <c r="G3201" s="2"/>
      <c r="H3201" s="2"/>
      <c r="I3201" s="2"/>
      <c r="J3201" s="2"/>
      <c r="K3201" s="2"/>
      <c r="L3201" s="2"/>
      <c r="M3201" s="2"/>
      <c r="N3201" s="2"/>
      <c r="O3201" s="5">
        <v>8100</v>
      </c>
      <c r="P3201" s="2"/>
      <c r="Q3201" s="5">
        <v>8100</v>
      </c>
      <c r="R3201" s="1" t="s">
        <v>1204</v>
      </c>
      <c r="S3201" s="1" t="s">
        <v>4346</v>
      </c>
      <c r="T3201" s="1" t="s">
        <v>22</v>
      </c>
      <c r="U3201">
        <f>VLOOKUP(E3201,[1]Report!$E$4:$T$4596,16,0)</f>
        <v>0</v>
      </c>
    </row>
    <row r="3202" spans="1:21" x14ac:dyDescent="0.25">
      <c r="A3202" s="1" t="s">
        <v>6915</v>
      </c>
      <c r="B3202" s="1" t="s">
        <v>21</v>
      </c>
      <c r="C3202" s="1" t="s">
        <v>3359</v>
      </c>
      <c r="D3202" s="1" t="s">
        <v>3988</v>
      </c>
      <c r="E3202" s="1" t="s">
        <v>6885</v>
      </c>
      <c r="F3202" s="1" t="s">
        <v>6857</v>
      </c>
      <c r="G3202" s="2"/>
      <c r="H3202" s="2"/>
      <c r="I3202" s="2"/>
      <c r="J3202" s="2"/>
      <c r="K3202" s="2"/>
      <c r="L3202" s="2"/>
      <c r="M3202" s="2"/>
      <c r="N3202" s="2"/>
      <c r="O3202" s="5">
        <v>5025</v>
      </c>
      <c r="P3202" s="2"/>
      <c r="Q3202" s="5">
        <v>5025</v>
      </c>
      <c r="R3202" s="1" t="s">
        <v>1206</v>
      </c>
      <c r="S3202" s="1" t="s">
        <v>4346</v>
      </c>
      <c r="T3202" s="1" t="s">
        <v>22</v>
      </c>
      <c r="U3202">
        <f>VLOOKUP(E3202,[1]Report!$E$4:$T$4596,16,0)</f>
        <v>0</v>
      </c>
    </row>
    <row r="3203" spans="1:21" x14ac:dyDescent="0.25">
      <c r="A3203" s="1" t="s">
        <v>6916</v>
      </c>
      <c r="B3203" s="1" t="s">
        <v>21</v>
      </c>
      <c r="C3203" s="1" t="s">
        <v>3359</v>
      </c>
      <c r="D3203" s="1" t="s">
        <v>3988</v>
      </c>
      <c r="E3203" s="1" t="s">
        <v>6885</v>
      </c>
      <c r="F3203" s="1" t="s">
        <v>6857</v>
      </c>
      <c r="G3203" s="2"/>
      <c r="H3203" s="2"/>
      <c r="I3203" s="2"/>
      <c r="J3203" s="2"/>
      <c r="K3203" s="2"/>
      <c r="L3203" s="2"/>
      <c r="M3203" s="2"/>
      <c r="N3203" s="2"/>
      <c r="O3203" s="5">
        <v>9675</v>
      </c>
      <c r="P3203" s="2"/>
      <c r="Q3203" s="5">
        <v>9675</v>
      </c>
      <c r="R3203" s="1" t="s">
        <v>1208</v>
      </c>
      <c r="S3203" s="1" t="s">
        <v>4346</v>
      </c>
      <c r="T3203" s="1" t="s">
        <v>22</v>
      </c>
      <c r="U3203">
        <f>VLOOKUP(E3203,[1]Report!$E$4:$T$4596,16,0)</f>
        <v>0</v>
      </c>
    </row>
    <row r="3204" spans="1:21" x14ac:dyDescent="0.25">
      <c r="A3204" s="1" t="s">
        <v>6917</v>
      </c>
      <c r="B3204" s="1" t="s">
        <v>21</v>
      </c>
      <c r="C3204" s="1" t="s">
        <v>3359</v>
      </c>
      <c r="D3204" s="1" t="s">
        <v>3988</v>
      </c>
      <c r="E3204" s="1" t="s">
        <v>6885</v>
      </c>
      <c r="F3204" s="1" t="s">
        <v>6857</v>
      </c>
      <c r="G3204" s="2"/>
      <c r="H3204" s="2"/>
      <c r="I3204" s="2"/>
      <c r="J3204" s="2"/>
      <c r="K3204" s="2"/>
      <c r="L3204" s="2"/>
      <c r="M3204" s="2"/>
      <c r="N3204" s="2"/>
      <c r="O3204" s="5">
        <v>3600</v>
      </c>
      <c r="P3204" s="2"/>
      <c r="Q3204" s="5">
        <v>3600</v>
      </c>
      <c r="R3204" s="1" t="s">
        <v>1210</v>
      </c>
      <c r="S3204" s="1" t="s">
        <v>4346</v>
      </c>
      <c r="T3204" s="1" t="s">
        <v>22</v>
      </c>
      <c r="U3204">
        <f>VLOOKUP(E3204,[1]Report!$E$4:$T$4596,16,0)</f>
        <v>0</v>
      </c>
    </row>
    <row r="3205" spans="1:21" x14ac:dyDescent="0.25">
      <c r="A3205" s="1" t="s">
        <v>6918</v>
      </c>
      <c r="B3205" s="1" t="s">
        <v>21</v>
      </c>
      <c r="C3205" s="1" t="s">
        <v>3359</v>
      </c>
      <c r="D3205" s="1" t="s">
        <v>3988</v>
      </c>
      <c r="E3205" s="1" t="s">
        <v>6885</v>
      </c>
      <c r="F3205" s="1" t="s">
        <v>6857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5">
        <v>3150</v>
      </c>
      <c r="Q3205" s="5">
        <v>3150</v>
      </c>
      <c r="R3205" s="1" t="s">
        <v>1212</v>
      </c>
      <c r="S3205" s="1" t="s">
        <v>4346</v>
      </c>
      <c r="T3205" s="1" t="s">
        <v>22</v>
      </c>
      <c r="U3205">
        <f>VLOOKUP(E3205,[1]Report!$E$4:$T$4596,16,0)</f>
        <v>0</v>
      </c>
    </row>
    <row r="3206" spans="1:21" x14ac:dyDescent="0.25">
      <c r="A3206" s="1" t="s">
        <v>6919</v>
      </c>
      <c r="B3206" s="1" t="s">
        <v>21</v>
      </c>
      <c r="C3206" s="1" t="s">
        <v>3359</v>
      </c>
      <c r="D3206" s="1" t="s">
        <v>3988</v>
      </c>
      <c r="E3206" s="1" t="s">
        <v>6885</v>
      </c>
      <c r="F3206" s="1" t="s">
        <v>6857</v>
      </c>
      <c r="G3206" s="2"/>
      <c r="H3206" s="2"/>
      <c r="I3206" s="2"/>
      <c r="J3206" s="2"/>
      <c r="K3206" s="2"/>
      <c r="L3206" s="2"/>
      <c r="M3206" s="2"/>
      <c r="N3206" s="2"/>
      <c r="O3206" s="2"/>
      <c r="P3206" s="5">
        <v>4425</v>
      </c>
      <c r="Q3206" s="5">
        <v>4425</v>
      </c>
      <c r="R3206" s="1" t="s">
        <v>1214</v>
      </c>
      <c r="S3206" s="1" t="s">
        <v>4346</v>
      </c>
      <c r="T3206" s="1" t="s">
        <v>22</v>
      </c>
      <c r="U3206">
        <f>VLOOKUP(E3206,[1]Report!$E$4:$T$4596,16,0)</f>
        <v>0</v>
      </c>
    </row>
    <row r="3207" spans="1:21" x14ac:dyDescent="0.25">
      <c r="A3207" s="1" t="s">
        <v>6920</v>
      </c>
      <c r="B3207" s="1" t="s">
        <v>21</v>
      </c>
      <c r="C3207" s="1" t="s">
        <v>3359</v>
      </c>
      <c r="D3207" s="1" t="s">
        <v>3988</v>
      </c>
      <c r="E3207" s="1" t="s">
        <v>6885</v>
      </c>
      <c r="F3207" s="1" t="s">
        <v>6857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5">
        <v>5475</v>
      </c>
      <c r="Q3207" s="5">
        <v>5475</v>
      </c>
      <c r="R3207" s="1" t="s">
        <v>1215</v>
      </c>
      <c r="S3207" s="1" t="s">
        <v>4346</v>
      </c>
      <c r="T3207" s="1" t="s">
        <v>22</v>
      </c>
      <c r="U3207">
        <f>VLOOKUP(E3207,[1]Report!$E$4:$T$4596,16,0)</f>
        <v>0</v>
      </c>
    </row>
    <row r="3208" spans="1:21" x14ac:dyDescent="0.25">
      <c r="A3208" s="1" t="s">
        <v>6921</v>
      </c>
      <c r="B3208" s="1" t="s">
        <v>21</v>
      </c>
      <c r="C3208" s="1" t="s">
        <v>3359</v>
      </c>
      <c r="D3208" s="1" t="s">
        <v>3988</v>
      </c>
      <c r="E3208" s="1" t="s">
        <v>6885</v>
      </c>
      <c r="F3208" s="1" t="s">
        <v>6857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5">
        <v>2850</v>
      </c>
      <c r="Q3208" s="5">
        <v>2850</v>
      </c>
      <c r="R3208" s="1" t="s">
        <v>1217</v>
      </c>
      <c r="S3208" s="1" t="s">
        <v>4346</v>
      </c>
      <c r="T3208" s="1" t="s">
        <v>22</v>
      </c>
      <c r="U3208">
        <f>VLOOKUP(E3208,[1]Report!$E$4:$T$4596,16,0)</f>
        <v>0</v>
      </c>
    </row>
    <row r="3209" spans="1:21" x14ac:dyDescent="0.25">
      <c r="A3209" s="1" t="s">
        <v>6922</v>
      </c>
      <c r="B3209" s="1" t="s">
        <v>21</v>
      </c>
      <c r="C3209" s="1" t="s">
        <v>3359</v>
      </c>
      <c r="D3209" s="1" t="s">
        <v>3988</v>
      </c>
      <c r="E3209" s="1" t="s">
        <v>6885</v>
      </c>
      <c r="F3209" s="1" t="s">
        <v>6857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5">
        <v>3150</v>
      </c>
      <c r="Q3209" s="5">
        <v>3150</v>
      </c>
      <c r="R3209" s="1" t="s">
        <v>1220</v>
      </c>
      <c r="S3209" s="1" t="s">
        <v>4346</v>
      </c>
      <c r="T3209" s="1" t="s">
        <v>22</v>
      </c>
      <c r="U3209">
        <f>VLOOKUP(E3209,[1]Report!$E$4:$T$4596,16,0)</f>
        <v>0</v>
      </c>
    </row>
    <row r="3210" spans="1:21" x14ac:dyDescent="0.25">
      <c r="A3210" s="1" t="s">
        <v>6923</v>
      </c>
      <c r="B3210" s="1" t="s">
        <v>21</v>
      </c>
      <c r="C3210" s="1" t="s">
        <v>6924</v>
      </c>
      <c r="D3210" s="1" t="s">
        <v>3988</v>
      </c>
      <c r="E3210" s="1" t="s">
        <v>6925</v>
      </c>
      <c r="F3210" s="1" t="s">
        <v>6857</v>
      </c>
      <c r="G3210" s="5">
        <v>3430.86</v>
      </c>
      <c r="H3210" s="2"/>
      <c r="I3210" s="2"/>
      <c r="J3210" s="2"/>
      <c r="K3210" s="2"/>
      <c r="L3210" s="2"/>
      <c r="M3210" s="2"/>
      <c r="N3210" s="2"/>
      <c r="O3210" s="2"/>
      <c r="P3210" s="2"/>
      <c r="Q3210" s="5">
        <v>3430.86</v>
      </c>
      <c r="R3210" s="1" t="s">
        <v>1495</v>
      </c>
      <c r="S3210" s="1" t="s">
        <v>4346</v>
      </c>
      <c r="T3210" s="1" t="s">
        <v>22</v>
      </c>
      <c r="U3210">
        <f>VLOOKUP(E3210,[1]Report!$E$4:$T$4596,16,0)</f>
        <v>0</v>
      </c>
    </row>
    <row r="3211" spans="1:21" x14ac:dyDescent="0.25">
      <c r="A3211" s="1" t="s">
        <v>6926</v>
      </c>
      <c r="B3211" s="1" t="s">
        <v>21</v>
      </c>
      <c r="C3211" s="1" t="s">
        <v>6924</v>
      </c>
      <c r="D3211" s="1" t="s">
        <v>3988</v>
      </c>
      <c r="E3211" s="1" t="s">
        <v>6925</v>
      </c>
      <c r="F3211" s="1" t="s">
        <v>6857</v>
      </c>
      <c r="G3211" s="2"/>
      <c r="H3211" s="5">
        <v>44327</v>
      </c>
      <c r="I3211" s="2"/>
      <c r="J3211" s="2"/>
      <c r="K3211" s="2"/>
      <c r="L3211" s="2"/>
      <c r="M3211" s="2"/>
      <c r="N3211" s="2"/>
      <c r="O3211" s="2"/>
      <c r="P3211" s="2"/>
      <c r="Q3211" s="5">
        <v>44327</v>
      </c>
      <c r="R3211" s="1" t="s">
        <v>1501</v>
      </c>
      <c r="S3211" s="1" t="s">
        <v>4346</v>
      </c>
      <c r="T3211" s="1" t="s">
        <v>22</v>
      </c>
      <c r="U3211">
        <f>VLOOKUP(E3211,[1]Report!$E$4:$T$4596,16,0)</f>
        <v>0</v>
      </c>
    </row>
    <row r="3212" spans="1:21" x14ac:dyDescent="0.25">
      <c r="A3212" s="1" t="s">
        <v>6927</v>
      </c>
      <c r="B3212" s="1" t="s">
        <v>21</v>
      </c>
      <c r="C3212" s="1" t="s">
        <v>6924</v>
      </c>
      <c r="D3212" s="1" t="s">
        <v>3988</v>
      </c>
      <c r="E3212" s="1" t="s">
        <v>6925</v>
      </c>
      <c r="F3212" s="1" t="s">
        <v>6857</v>
      </c>
      <c r="G3212" s="2"/>
      <c r="H3212" s="2"/>
      <c r="I3212" s="5">
        <v>81722</v>
      </c>
      <c r="J3212" s="2"/>
      <c r="K3212" s="2"/>
      <c r="L3212" s="2"/>
      <c r="M3212" s="2"/>
      <c r="N3212" s="2"/>
      <c r="O3212" s="2"/>
      <c r="P3212" s="2"/>
      <c r="Q3212" s="5">
        <v>81722</v>
      </c>
      <c r="R3212" s="1" t="s">
        <v>1507</v>
      </c>
      <c r="S3212" s="1" t="s">
        <v>4346</v>
      </c>
      <c r="T3212" s="1" t="s">
        <v>22</v>
      </c>
      <c r="U3212">
        <f>VLOOKUP(E3212,[1]Report!$E$4:$T$4596,16,0)</f>
        <v>0</v>
      </c>
    </row>
    <row r="3213" spans="1:21" x14ac:dyDescent="0.25">
      <c r="A3213" s="1" t="s">
        <v>6928</v>
      </c>
      <c r="B3213" s="1" t="s">
        <v>21</v>
      </c>
      <c r="C3213" s="1" t="s">
        <v>6924</v>
      </c>
      <c r="D3213" s="1" t="s">
        <v>3988</v>
      </c>
      <c r="E3213" s="1" t="s">
        <v>6925</v>
      </c>
      <c r="F3213" s="1" t="s">
        <v>6857</v>
      </c>
      <c r="G3213" s="2"/>
      <c r="H3213" s="2"/>
      <c r="I3213" s="2"/>
      <c r="J3213" s="5">
        <v>51173.54</v>
      </c>
      <c r="K3213" s="2"/>
      <c r="L3213" s="2"/>
      <c r="M3213" s="2"/>
      <c r="N3213" s="2"/>
      <c r="O3213" s="2"/>
      <c r="P3213" s="2"/>
      <c r="Q3213" s="5">
        <v>51173.54</v>
      </c>
      <c r="R3213" s="1" t="s">
        <v>1515</v>
      </c>
      <c r="S3213" s="1" t="s">
        <v>4346</v>
      </c>
      <c r="T3213" s="1" t="s">
        <v>22</v>
      </c>
      <c r="U3213">
        <f>VLOOKUP(E3213,[1]Report!$E$4:$T$4596,16,0)</f>
        <v>0</v>
      </c>
    </row>
    <row r="3214" spans="1:21" x14ac:dyDescent="0.25">
      <c r="A3214" s="1" t="s">
        <v>6929</v>
      </c>
      <c r="B3214" s="1" t="s">
        <v>21</v>
      </c>
      <c r="C3214" s="1" t="s">
        <v>6924</v>
      </c>
      <c r="D3214" s="1" t="s">
        <v>3988</v>
      </c>
      <c r="E3214" s="1" t="s">
        <v>6925</v>
      </c>
      <c r="F3214" s="1" t="s">
        <v>6857</v>
      </c>
      <c r="G3214" s="2"/>
      <c r="H3214" s="2"/>
      <c r="I3214" s="2"/>
      <c r="J3214" s="2"/>
      <c r="K3214" s="5">
        <v>73069.460000000006</v>
      </c>
      <c r="L3214" s="2"/>
      <c r="M3214" s="2"/>
      <c r="N3214" s="2"/>
      <c r="O3214" s="2"/>
      <c r="P3214" s="2"/>
      <c r="Q3214" s="5">
        <v>73069.460000000006</v>
      </c>
      <c r="R3214" s="1" t="s">
        <v>1521</v>
      </c>
      <c r="S3214" s="1" t="s">
        <v>4346</v>
      </c>
      <c r="T3214" s="1" t="s">
        <v>22</v>
      </c>
      <c r="U3214">
        <f>VLOOKUP(E3214,[1]Report!$E$4:$T$4596,16,0)</f>
        <v>0</v>
      </c>
    </row>
    <row r="3215" spans="1:21" x14ac:dyDescent="0.25">
      <c r="A3215" s="1" t="s">
        <v>6930</v>
      </c>
      <c r="B3215" s="1" t="s">
        <v>21</v>
      </c>
      <c r="C3215" s="1" t="s">
        <v>6924</v>
      </c>
      <c r="D3215" s="1" t="s">
        <v>3988</v>
      </c>
      <c r="E3215" s="1" t="s">
        <v>6925</v>
      </c>
      <c r="F3215" s="1" t="s">
        <v>6857</v>
      </c>
      <c r="G3215" s="2"/>
      <c r="H3215" s="2"/>
      <c r="I3215" s="2"/>
      <c r="J3215" s="2"/>
      <c r="K3215" s="2"/>
      <c r="L3215" s="5">
        <v>66935.039999999994</v>
      </c>
      <c r="M3215" s="2"/>
      <c r="N3215" s="2"/>
      <c r="O3215" s="2"/>
      <c r="P3215" s="2"/>
      <c r="Q3215" s="5">
        <v>66935.039999999994</v>
      </c>
      <c r="R3215" s="1" t="s">
        <v>1527</v>
      </c>
      <c r="S3215" s="1" t="s">
        <v>4346</v>
      </c>
      <c r="T3215" s="1" t="s">
        <v>22</v>
      </c>
      <c r="U3215">
        <f>VLOOKUP(E3215,[1]Report!$E$4:$T$4596,16,0)</f>
        <v>0</v>
      </c>
    </row>
    <row r="3216" spans="1:21" x14ac:dyDescent="0.25">
      <c r="A3216" s="1" t="s">
        <v>6931</v>
      </c>
      <c r="B3216" s="1" t="s">
        <v>21</v>
      </c>
      <c r="C3216" s="1" t="s">
        <v>6924</v>
      </c>
      <c r="D3216" s="1" t="s">
        <v>3988</v>
      </c>
      <c r="E3216" s="1" t="s">
        <v>6925</v>
      </c>
      <c r="F3216" s="1" t="s">
        <v>6857</v>
      </c>
      <c r="G3216" s="2"/>
      <c r="H3216" s="2"/>
      <c r="I3216" s="2"/>
      <c r="J3216" s="2"/>
      <c r="K3216" s="2"/>
      <c r="L3216" s="2"/>
      <c r="M3216" s="5">
        <v>59799.24</v>
      </c>
      <c r="N3216" s="2"/>
      <c r="O3216" s="2"/>
      <c r="P3216" s="2"/>
      <c r="Q3216" s="5">
        <v>59799.24</v>
      </c>
      <c r="R3216" s="1" t="s">
        <v>1535</v>
      </c>
      <c r="S3216" s="1" t="s">
        <v>4346</v>
      </c>
      <c r="T3216" s="1" t="s">
        <v>22</v>
      </c>
      <c r="U3216">
        <f>VLOOKUP(E3216,[1]Report!$E$4:$T$4596,16,0)</f>
        <v>0</v>
      </c>
    </row>
    <row r="3217" spans="1:21" x14ac:dyDescent="0.25">
      <c r="A3217" s="1" t="s">
        <v>6932</v>
      </c>
      <c r="B3217" s="1" t="s">
        <v>21</v>
      </c>
      <c r="C3217" s="1" t="s">
        <v>6924</v>
      </c>
      <c r="D3217" s="1" t="s">
        <v>3988</v>
      </c>
      <c r="E3217" s="1" t="s">
        <v>6925</v>
      </c>
      <c r="F3217" s="1" t="s">
        <v>6857</v>
      </c>
      <c r="G3217" s="2"/>
      <c r="H3217" s="2"/>
      <c r="I3217" s="2"/>
      <c r="J3217" s="2"/>
      <c r="K3217" s="2"/>
      <c r="L3217" s="2"/>
      <c r="M3217" s="2"/>
      <c r="N3217" s="5">
        <v>66064.52</v>
      </c>
      <c r="O3217" s="2"/>
      <c r="P3217" s="2"/>
      <c r="Q3217" s="5">
        <v>66064.52</v>
      </c>
      <c r="R3217" s="1" t="s">
        <v>1543</v>
      </c>
      <c r="S3217" s="1" t="s">
        <v>4346</v>
      </c>
      <c r="T3217" s="1" t="s">
        <v>22</v>
      </c>
      <c r="U3217">
        <f>VLOOKUP(E3217,[1]Report!$E$4:$T$4596,16,0)</f>
        <v>0</v>
      </c>
    </row>
    <row r="3218" spans="1:21" x14ac:dyDescent="0.25">
      <c r="A3218" s="1" t="s">
        <v>6933</v>
      </c>
      <c r="B3218" s="1" t="s">
        <v>21</v>
      </c>
      <c r="C3218" s="1" t="s">
        <v>6924</v>
      </c>
      <c r="D3218" s="1" t="s">
        <v>3988</v>
      </c>
      <c r="E3218" s="1" t="s">
        <v>6925</v>
      </c>
      <c r="F3218" s="1" t="s">
        <v>6857</v>
      </c>
      <c r="G3218" s="2"/>
      <c r="H3218" s="2"/>
      <c r="I3218" s="2"/>
      <c r="J3218" s="2"/>
      <c r="K3218" s="2"/>
      <c r="L3218" s="2"/>
      <c r="M3218" s="2"/>
      <c r="N3218" s="2"/>
      <c r="O3218" s="5">
        <v>106428.01</v>
      </c>
      <c r="P3218" s="2"/>
      <c r="Q3218" s="5">
        <v>106428.01</v>
      </c>
      <c r="R3218" s="1" t="s">
        <v>1554</v>
      </c>
      <c r="S3218" s="1" t="s">
        <v>4346</v>
      </c>
      <c r="T3218" s="1" t="s">
        <v>22</v>
      </c>
      <c r="U3218">
        <f>VLOOKUP(E3218,[1]Report!$E$4:$T$4596,16,0)</f>
        <v>0</v>
      </c>
    </row>
    <row r="3219" spans="1:21" x14ac:dyDescent="0.25">
      <c r="A3219" s="1" t="s">
        <v>6934</v>
      </c>
      <c r="B3219" s="1" t="s">
        <v>21</v>
      </c>
      <c r="C3219" s="1" t="s">
        <v>6924</v>
      </c>
      <c r="D3219" s="1" t="s">
        <v>3988</v>
      </c>
      <c r="E3219" s="1" t="s">
        <v>6925</v>
      </c>
      <c r="F3219" s="1" t="s">
        <v>6857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5">
        <v>64295.58</v>
      </c>
      <c r="Q3219" s="5">
        <v>64295.58</v>
      </c>
      <c r="R3219" s="1" t="s">
        <v>1560</v>
      </c>
      <c r="S3219" s="1" t="s">
        <v>4346</v>
      </c>
      <c r="T3219" s="1" t="s">
        <v>22</v>
      </c>
      <c r="U3219">
        <f>VLOOKUP(E3219,[1]Report!$E$4:$T$4596,16,0)</f>
        <v>0</v>
      </c>
    </row>
    <row r="3220" spans="1:21" x14ac:dyDescent="0.25">
      <c r="A3220" s="1" t="s">
        <v>6935</v>
      </c>
      <c r="B3220" s="1" t="s">
        <v>21</v>
      </c>
      <c r="C3220" s="1" t="s">
        <v>6936</v>
      </c>
      <c r="D3220" s="1" t="s">
        <v>3988</v>
      </c>
      <c r="E3220" s="1" t="s">
        <v>6937</v>
      </c>
      <c r="F3220" s="1" t="s">
        <v>6857</v>
      </c>
      <c r="G3220" s="2"/>
      <c r="H3220" s="5">
        <v>2241.7600000000002</v>
      </c>
      <c r="I3220" s="2"/>
      <c r="J3220" s="2"/>
      <c r="K3220" s="2"/>
      <c r="L3220" s="2"/>
      <c r="M3220" s="2"/>
      <c r="N3220" s="2"/>
      <c r="O3220" s="2"/>
      <c r="P3220" s="2"/>
      <c r="Q3220" s="5">
        <v>2241.7600000000002</v>
      </c>
      <c r="R3220" s="1" t="s">
        <v>1504</v>
      </c>
      <c r="S3220" s="1" t="s">
        <v>4346</v>
      </c>
      <c r="T3220" s="1" t="s">
        <v>22</v>
      </c>
      <c r="U3220">
        <f>VLOOKUP(E3220,[1]Report!$E$4:$T$4596,16,0)</f>
        <v>0</v>
      </c>
    </row>
    <row r="3221" spans="1:21" x14ac:dyDescent="0.25">
      <c r="A3221" s="1" t="s">
        <v>6938</v>
      </c>
      <c r="B3221" s="1" t="s">
        <v>21</v>
      </c>
      <c r="C3221" s="1" t="s">
        <v>6936</v>
      </c>
      <c r="D3221" s="1" t="s">
        <v>3988</v>
      </c>
      <c r="E3221" s="1" t="s">
        <v>6937</v>
      </c>
      <c r="F3221" s="1" t="s">
        <v>6857</v>
      </c>
      <c r="G3221" s="2"/>
      <c r="H3221" s="2"/>
      <c r="I3221" s="5">
        <v>6000</v>
      </c>
      <c r="J3221" s="2"/>
      <c r="K3221" s="2"/>
      <c r="L3221" s="2"/>
      <c r="M3221" s="2"/>
      <c r="N3221" s="2"/>
      <c r="O3221" s="2"/>
      <c r="P3221" s="2"/>
      <c r="Q3221" s="5">
        <v>6000</v>
      </c>
      <c r="R3221" s="1" t="s">
        <v>1510</v>
      </c>
      <c r="S3221" s="1" t="s">
        <v>4346</v>
      </c>
      <c r="T3221" s="1" t="s">
        <v>22</v>
      </c>
      <c r="U3221">
        <f>VLOOKUP(E3221,[1]Report!$E$4:$T$4596,16,0)</f>
        <v>0</v>
      </c>
    </row>
    <row r="3222" spans="1:21" x14ac:dyDescent="0.25">
      <c r="A3222" s="1" t="s">
        <v>6939</v>
      </c>
      <c r="B3222" s="1" t="s">
        <v>21</v>
      </c>
      <c r="C3222" s="1" t="s">
        <v>6936</v>
      </c>
      <c r="D3222" s="1" t="s">
        <v>3988</v>
      </c>
      <c r="E3222" s="1" t="s">
        <v>6937</v>
      </c>
      <c r="F3222" s="1" t="s">
        <v>6857</v>
      </c>
      <c r="G3222" s="2"/>
      <c r="H3222" s="2"/>
      <c r="I3222" s="2"/>
      <c r="J3222" s="2"/>
      <c r="K3222" s="2"/>
      <c r="L3222" s="2"/>
      <c r="M3222" s="2"/>
      <c r="N3222" s="2"/>
      <c r="O3222" s="5">
        <v>6000</v>
      </c>
      <c r="P3222" s="2"/>
      <c r="Q3222" s="5">
        <v>6000</v>
      </c>
      <c r="R3222" s="1" t="s">
        <v>1551</v>
      </c>
      <c r="S3222" s="1" t="s">
        <v>4346</v>
      </c>
      <c r="T3222" s="1" t="s">
        <v>22</v>
      </c>
      <c r="U3222">
        <f>VLOOKUP(E3222,[1]Report!$E$4:$T$4596,16,0)</f>
        <v>0</v>
      </c>
    </row>
    <row r="3223" spans="1:21" x14ac:dyDescent="0.25">
      <c r="A3223" s="1" t="s">
        <v>6940</v>
      </c>
      <c r="B3223" s="1" t="s">
        <v>21</v>
      </c>
      <c r="C3223" s="1" t="s">
        <v>6941</v>
      </c>
      <c r="D3223" s="1" t="s">
        <v>3988</v>
      </c>
      <c r="E3223" s="1" t="s">
        <v>6942</v>
      </c>
      <c r="F3223" s="1" t="s">
        <v>6857</v>
      </c>
      <c r="G3223" s="2"/>
      <c r="H3223" s="2"/>
      <c r="I3223" s="2"/>
      <c r="J3223" s="2"/>
      <c r="K3223" s="2"/>
      <c r="L3223" s="5">
        <v>40000</v>
      </c>
      <c r="M3223" s="2"/>
      <c r="N3223" s="2"/>
      <c r="O3223" s="2"/>
      <c r="P3223" s="2"/>
      <c r="Q3223" s="5">
        <v>40000</v>
      </c>
      <c r="R3223" s="1" t="s">
        <v>1141</v>
      </c>
      <c r="S3223" s="1" t="s">
        <v>4346</v>
      </c>
      <c r="T3223" s="1" t="s">
        <v>22</v>
      </c>
      <c r="U3223">
        <f>VLOOKUP(E3223,[1]Report!$E$4:$T$4596,16,0)</f>
        <v>0</v>
      </c>
    </row>
    <row r="3224" spans="1:21" x14ac:dyDescent="0.25">
      <c r="A3224" s="1" t="s">
        <v>6943</v>
      </c>
      <c r="B3224" s="1" t="s">
        <v>21</v>
      </c>
      <c r="C3224" s="1" t="s">
        <v>6941</v>
      </c>
      <c r="D3224" s="1" t="s">
        <v>3988</v>
      </c>
      <c r="E3224" s="1" t="s">
        <v>6942</v>
      </c>
      <c r="F3224" s="1" t="s">
        <v>6857</v>
      </c>
      <c r="G3224" s="2"/>
      <c r="H3224" s="2"/>
      <c r="I3224" s="2"/>
      <c r="J3224" s="2"/>
      <c r="K3224" s="2"/>
      <c r="L3224" s="5">
        <v>3000</v>
      </c>
      <c r="M3224" s="2"/>
      <c r="N3224" s="2"/>
      <c r="O3224" s="2"/>
      <c r="P3224" s="2"/>
      <c r="Q3224" s="5">
        <v>3000</v>
      </c>
      <c r="R3224" s="1" t="s">
        <v>1172</v>
      </c>
      <c r="S3224" s="1" t="s">
        <v>4346</v>
      </c>
      <c r="T3224" s="1" t="s">
        <v>22</v>
      </c>
      <c r="U3224">
        <f>VLOOKUP(E3224,[1]Report!$E$4:$T$4596,16,0)</f>
        <v>0</v>
      </c>
    </row>
    <row r="3225" spans="1:21" x14ac:dyDescent="0.25">
      <c r="A3225" s="1" t="s">
        <v>6944</v>
      </c>
      <c r="B3225" s="1" t="s">
        <v>21</v>
      </c>
      <c r="C3225" s="1" t="s">
        <v>6941</v>
      </c>
      <c r="D3225" s="1" t="s">
        <v>3988</v>
      </c>
      <c r="E3225" s="1" t="s">
        <v>6942</v>
      </c>
      <c r="F3225" s="1" t="s">
        <v>6857</v>
      </c>
      <c r="G3225" s="2"/>
      <c r="H3225" s="2"/>
      <c r="I3225" s="2"/>
      <c r="J3225" s="2"/>
      <c r="K3225" s="2"/>
      <c r="L3225" s="5">
        <v>15000</v>
      </c>
      <c r="M3225" s="2"/>
      <c r="N3225" s="2"/>
      <c r="O3225" s="2"/>
      <c r="P3225" s="2"/>
      <c r="Q3225" s="5">
        <v>15000</v>
      </c>
      <c r="R3225" s="1" t="s">
        <v>1182</v>
      </c>
      <c r="S3225" s="1" t="s">
        <v>4346</v>
      </c>
      <c r="T3225" s="1" t="s">
        <v>22</v>
      </c>
      <c r="U3225">
        <f>VLOOKUP(E3225,[1]Report!$E$4:$T$4596,16,0)</f>
        <v>0</v>
      </c>
    </row>
    <row r="3226" spans="1:21" x14ac:dyDescent="0.25">
      <c r="A3226" s="1" t="s">
        <v>6945</v>
      </c>
      <c r="B3226" s="1" t="s">
        <v>21</v>
      </c>
      <c r="C3226" s="1" t="s">
        <v>6941</v>
      </c>
      <c r="D3226" s="1" t="s">
        <v>3988</v>
      </c>
      <c r="E3226" s="1" t="s">
        <v>6946</v>
      </c>
      <c r="F3226" s="1" t="s">
        <v>6857</v>
      </c>
      <c r="G3226" s="2"/>
      <c r="H3226" s="2"/>
      <c r="I3226" s="2"/>
      <c r="J3226" s="2"/>
      <c r="K3226" s="5">
        <v>32440</v>
      </c>
      <c r="L3226" s="2"/>
      <c r="M3226" s="2"/>
      <c r="N3226" s="2"/>
      <c r="O3226" s="2"/>
      <c r="P3226" s="2"/>
      <c r="Q3226" s="5">
        <v>32440</v>
      </c>
      <c r="R3226" s="1" t="s">
        <v>1517</v>
      </c>
      <c r="S3226" s="1" t="s">
        <v>4346</v>
      </c>
      <c r="T3226" s="1" t="s">
        <v>22</v>
      </c>
      <c r="U3226">
        <f>VLOOKUP(E3226,[1]Report!$E$4:$T$4596,16,0)</f>
        <v>0</v>
      </c>
    </row>
    <row r="3227" spans="1:21" x14ac:dyDescent="0.25">
      <c r="A3227" s="1" t="s">
        <v>6947</v>
      </c>
      <c r="B3227" s="1" t="s">
        <v>21</v>
      </c>
      <c r="C3227" s="1" t="s">
        <v>6941</v>
      </c>
      <c r="D3227" s="1" t="s">
        <v>3988</v>
      </c>
      <c r="E3227" s="1" t="s">
        <v>6946</v>
      </c>
      <c r="F3227" s="1" t="s">
        <v>6857</v>
      </c>
      <c r="G3227" s="2"/>
      <c r="H3227" s="2"/>
      <c r="I3227" s="2"/>
      <c r="J3227" s="2"/>
      <c r="K3227" s="5">
        <v>140</v>
      </c>
      <c r="L3227" s="2"/>
      <c r="M3227" s="2"/>
      <c r="N3227" s="2"/>
      <c r="O3227" s="2"/>
      <c r="P3227" s="2"/>
      <c r="Q3227" s="5">
        <v>140</v>
      </c>
      <c r="R3227" s="1" t="s">
        <v>1518</v>
      </c>
      <c r="S3227" s="1" t="s">
        <v>4346</v>
      </c>
      <c r="T3227" s="1" t="s">
        <v>22</v>
      </c>
      <c r="U3227">
        <f>VLOOKUP(E3227,[1]Report!$E$4:$T$4596,16,0)</f>
        <v>0</v>
      </c>
    </row>
    <row r="3228" spans="1:21" x14ac:dyDescent="0.25">
      <c r="A3228" s="1" t="s">
        <v>6948</v>
      </c>
      <c r="B3228" s="1" t="s">
        <v>21</v>
      </c>
      <c r="C3228" s="1" t="s">
        <v>6941</v>
      </c>
      <c r="D3228" s="1" t="s">
        <v>3988</v>
      </c>
      <c r="E3228" s="1" t="s">
        <v>6946</v>
      </c>
      <c r="F3228" s="1" t="s">
        <v>6857</v>
      </c>
      <c r="G3228" s="2"/>
      <c r="H3228" s="2"/>
      <c r="I3228" s="2"/>
      <c r="J3228" s="2"/>
      <c r="K3228" s="2"/>
      <c r="L3228" s="5">
        <v>337</v>
      </c>
      <c r="M3228" s="2"/>
      <c r="N3228" s="2"/>
      <c r="O3228" s="2"/>
      <c r="P3228" s="2"/>
      <c r="Q3228" s="5">
        <v>337</v>
      </c>
      <c r="R3228" s="1" t="s">
        <v>1522</v>
      </c>
      <c r="S3228" s="1" t="s">
        <v>4346</v>
      </c>
      <c r="T3228" s="1" t="s">
        <v>22</v>
      </c>
      <c r="U3228">
        <f>VLOOKUP(E3228,[1]Report!$E$4:$T$4596,16,0)</f>
        <v>0</v>
      </c>
    </row>
    <row r="3229" spans="1:21" x14ac:dyDescent="0.25">
      <c r="A3229" s="1" t="s">
        <v>6949</v>
      </c>
      <c r="B3229" s="1" t="s">
        <v>21</v>
      </c>
      <c r="C3229" s="1" t="s">
        <v>6941</v>
      </c>
      <c r="D3229" s="1" t="s">
        <v>3988</v>
      </c>
      <c r="E3229" s="1" t="s">
        <v>6946</v>
      </c>
      <c r="F3229" s="1" t="s">
        <v>6857</v>
      </c>
      <c r="G3229" s="2"/>
      <c r="H3229" s="2"/>
      <c r="I3229" s="2"/>
      <c r="J3229" s="2"/>
      <c r="K3229" s="2"/>
      <c r="L3229" s="5">
        <v>33030</v>
      </c>
      <c r="M3229" s="2"/>
      <c r="N3229" s="2"/>
      <c r="O3229" s="2"/>
      <c r="P3229" s="2"/>
      <c r="Q3229" s="5">
        <v>33030</v>
      </c>
      <c r="R3229" s="1" t="s">
        <v>1523</v>
      </c>
      <c r="S3229" s="1" t="s">
        <v>4346</v>
      </c>
      <c r="T3229" s="1" t="s">
        <v>22</v>
      </c>
      <c r="U3229">
        <f>VLOOKUP(E3229,[1]Report!$E$4:$T$4596,16,0)</f>
        <v>0</v>
      </c>
    </row>
    <row r="3230" spans="1:21" x14ac:dyDescent="0.25">
      <c r="A3230" s="1" t="s">
        <v>6950</v>
      </c>
      <c r="B3230" s="1" t="s">
        <v>21</v>
      </c>
      <c r="C3230" s="1" t="s">
        <v>6941</v>
      </c>
      <c r="D3230" s="1" t="s">
        <v>3988</v>
      </c>
      <c r="E3230" s="1" t="s">
        <v>6946</v>
      </c>
      <c r="F3230" s="1" t="s">
        <v>6857</v>
      </c>
      <c r="G3230" s="2"/>
      <c r="H3230" s="2"/>
      <c r="I3230" s="2"/>
      <c r="J3230" s="2"/>
      <c r="K3230" s="2"/>
      <c r="L3230" s="5">
        <v>218</v>
      </c>
      <c r="M3230" s="2"/>
      <c r="N3230" s="2"/>
      <c r="O3230" s="2"/>
      <c r="P3230" s="2"/>
      <c r="Q3230" s="5">
        <v>218</v>
      </c>
      <c r="R3230" s="1" t="s">
        <v>1524</v>
      </c>
      <c r="S3230" s="1" t="s">
        <v>4346</v>
      </c>
      <c r="T3230" s="1" t="s">
        <v>22</v>
      </c>
      <c r="U3230">
        <f>VLOOKUP(E3230,[1]Report!$E$4:$T$4596,16,0)</f>
        <v>0</v>
      </c>
    </row>
    <row r="3231" spans="1:21" x14ac:dyDescent="0.25">
      <c r="A3231" s="1" t="s">
        <v>6951</v>
      </c>
      <c r="B3231" s="1" t="s">
        <v>21</v>
      </c>
      <c r="C3231" s="1" t="s">
        <v>6941</v>
      </c>
      <c r="D3231" s="1" t="s">
        <v>3988</v>
      </c>
      <c r="E3231" s="1" t="s">
        <v>6946</v>
      </c>
      <c r="F3231" s="1" t="s">
        <v>6857</v>
      </c>
      <c r="G3231" s="2"/>
      <c r="H3231" s="2"/>
      <c r="I3231" s="2"/>
      <c r="J3231" s="2"/>
      <c r="K3231" s="2"/>
      <c r="L3231" s="2"/>
      <c r="M3231" s="5">
        <v>44745</v>
      </c>
      <c r="N3231" s="2"/>
      <c r="O3231" s="2"/>
      <c r="P3231" s="2"/>
      <c r="Q3231" s="5">
        <v>44745</v>
      </c>
      <c r="R3231" s="1" t="s">
        <v>1529</v>
      </c>
      <c r="S3231" s="1" t="s">
        <v>4346</v>
      </c>
      <c r="T3231" s="1" t="s">
        <v>22</v>
      </c>
      <c r="U3231">
        <f>VLOOKUP(E3231,[1]Report!$E$4:$T$4596,16,0)</f>
        <v>0</v>
      </c>
    </row>
    <row r="3232" spans="1:21" x14ac:dyDescent="0.25">
      <c r="A3232" s="1" t="s">
        <v>6952</v>
      </c>
      <c r="B3232" s="1" t="s">
        <v>21</v>
      </c>
      <c r="C3232" s="1" t="s">
        <v>6941</v>
      </c>
      <c r="D3232" s="1" t="s">
        <v>3988</v>
      </c>
      <c r="E3232" s="1" t="s">
        <v>6946</v>
      </c>
      <c r="F3232" s="1" t="s">
        <v>6857</v>
      </c>
      <c r="G3232" s="2"/>
      <c r="H3232" s="2"/>
      <c r="I3232" s="2"/>
      <c r="J3232" s="2"/>
      <c r="K3232" s="2"/>
      <c r="L3232" s="2"/>
      <c r="M3232" s="5">
        <v>226</v>
      </c>
      <c r="N3232" s="2"/>
      <c r="O3232" s="2"/>
      <c r="P3232" s="2"/>
      <c r="Q3232" s="5">
        <v>226</v>
      </c>
      <c r="R3232" s="1" t="s">
        <v>1530</v>
      </c>
      <c r="S3232" s="1" t="s">
        <v>4346</v>
      </c>
      <c r="T3232" s="1" t="s">
        <v>22</v>
      </c>
      <c r="U3232">
        <f>VLOOKUP(E3232,[1]Report!$E$4:$T$4596,16,0)</f>
        <v>0</v>
      </c>
    </row>
    <row r="3233" spans="1:21" x14ac:dyDescent="0.25">
      <c r="A3233" s="1" t="s">
        <v>6953</v>
      </c>
      <c r="B3233" s="1" t="s">
        <v>21</v>
      </c>
      <c r="C3233" s="1" t="s">
        <v>6941</v>
      </c>
      <c r="D3233" s="1" t="s">
        <v>3988</v>
      </c>
      <c r="E3233" s="1" t="s">
        <v>6946</v>
      </c>
      <c r="F3233" s="1" t="s">
        <v>6857</v>
      </c>
      <c r="G3233" s="2"/>
      <c r="H3233" s="2"/>
      <c r="I3233" s="2"/>
      <c r="J3233" s="2"/>
      <c r="K3233" s="2"/>
      <c r="L3233" s="2"/>
      <c r="M3233" s="2"/>
      <c r="N3233" s="5">
        <v>641</v>
      </c>
      <c r="O3233" s="2"/>
      <c r="P3233" s="2"/>
      <c r="Q3233" s="5">
        <v>641</v>
      </c>
      <c r="R3233" s="1" t="s">
        <v>1537</v>
      </c>
      <c r="S3233" s="1" t="s">
        <v>4346</v>
      </c>
      <c r="T3233" s="1" t="s">
        <v>22</v>
      </c>
      <c r="U3233">
        <f>VLOOKUP(E3233,[1]Report!$E$4:$T$4596,16,0)</f>
        <v>0</v>
      </c>
    </row>
    <row r="3234" spans="1:21" x14ac:dyDescent="0.25">
      <c r="A3234" s="1" t="s">
        <v>6954</v>
      </c>
      <c r="B3234" s="1" t="s">
        <v>21</v>
      </c>
      <c r="C3234" s="1" t="s">
        <v>6941</v>
      </c>
      <c r="D3234" s="1" t="s">
        <v>3988</v>
      </c>
      <c r="E3234" s="1" t="s">
        <v>6946</v>
      </c>
      <c r="F3234" s="1" t="s">
        <v>6857</v>
      </c>
      <c r="G3234" s="2"/>
      <c r="H3234" s="2"/>
      <c r="I3234" s="2"/>
      <c r="J3234" s="2"/>
      <c r="K3234" s="2"/>
      <c r="L3234" s="2"/>
      <c r="M3234" s="2"/>
      <c r="N3234" s="5">
        <v>30116</v>
      </c>
      <c r="O3234" s="2"/>
      <c r="P3234" s="2"/>
      <c r="Q3234" s="5">
        <v>30116</v>
      </c>
      <c r="R3234" s="1" t="s">
        <v>1538</v>
      </c>
      <c r="S3234" s="1" t="s">
        <v>4346</v>
      </c>
      <c r="T3234" s="1" t="s">
        <v>22</v>
      </c>
      <c r="U3234">
        <f>VLOOKUP(E3234,[1]Report!$E$4:$T$4596,16,0)</f>
        <v>0</v>
      </c>
    </row>
    <row r="3235" spans="1:21" x14ac:dyDescent="0.25">
      <c r="A3235" s="1" t="s">
        <v>6955</v>
      </c>
      <c r="B3235" s="1" t="s">
        <v>21</v>
      </c>
      <c r="C3235" s="1" t="s">
        <v>6941</v>
      </c>
      <c r="D3235" s="1" t="s">
        <v>3988</v>
      </c>
      <c r="E3235" s="1" t="s">
        <v>6946</v>
      </c>
      <c r="F3235" s="1" t="s">
        <v>6857</v>
      </c>
      <c r="G3235" s="2"/>
      <c r="H3235" s="2"/>
      <c r="I3235" s="2"/>
      <c r="J3235" s="2"/>
      <c r="K3235" s="2"/>
      <c r="L3235" s="2"/>
      <c r="M3235" s="2"/>
      <c r="N3235" s="5">
        <v>103</v>
      </c>
      <c r="O3235" s="2"/>
      <c r="P3235" s="2"/>
      <c r="Q3235" s="5">
        <v>103</v>
      </c>
      <c r="R3235" s="1" t="s">
        <v>1539</v>
      </c>
      <c r="S3235" s="1" t="s">
        <v>4346</v>
      </c>
      <c r="T3235" s="1" t="s">
        <v>22</v>
      </c>
      <c r="U3235">
        <f>VLOOKUP(E3235,[1]Report!$E$4:$T$4596,16,0)</f>
        <v>0</v>
      </c>
    </row>
    <row r="3236" spans="1:21" x14ac:dyDescent="0.25">
      <c r="A3236" s="1" t="s">
        <v>6956</v>
      </c>
      <c r="B3236" s="1" t="s">
        <v>21</v>
      </c>
      <c r="C3236" s="1" t="s">
        <v>6941</v>
      </c>
      <c r="D3236" s="1" t="s">
        <v>3988</v>
      </c>
      <c r="E3236" s="1" t="s">
        <v>6946</v>
      </c>
      <c r="F3236" s="1" t="s">
        <v>6857</v>
      </c>
      <c r="G3236" s="2"/>
      <c r="H3236" s="2"/>
      <c r="I3236" s="2"/>
      <c r="J3236" s="2"/>
      <c r="K3236" s="2"/>
      <c r="L3236" s="2"/>
      <c r="M3236" s="2"/>
      <c r="N3236" s="2"/>
      <c r="O3236" s="5">
        <v>137</v>
      </c>
      <c r="P3236" s="2"/>
      <c r="Q3236" s="5">
        <v>137</v>
      </c>
      <c r="R3236" s="1" t="s">
        <v>1545</v>
      </c>
      <c r="S3236" s="1" t="s">
        <v>4346</v>
      </c>
      <c r="T3236" s="1" t="s">
        <v>22</v>
      </c>
      <c r="U3236">
        <f>VLOOKUP(E3236,[1]Report!$E$4:$T$4596,16,0)</f>
        <v>0</v>
      </c>
    </row>
    <row r="3237" spans="1:21" x14ac:dyDescent="0.25">
      <c r="A3237" s="1" t="s">
        <v>6957</v>
      </c>
      <c r="B3237" s="1" t="s">
        <v>21</v>
      </c>
      <c r="C3237" s="1" t="s">
        <v>6941</v>
      </c>
      <c r="D3237" s="1" t="s">
        <v>3988</v>
      </c>
      <c r="E3237" s="1" t="s">
        <v>6946</v>
      </c>
      <c r="F3237" s="1" t="s">
        <v>6857</v>
      </c>
      <c r="G3237" s="2"/>
      <c r="H3237" s="2"/>
      <c r="I3237" s="2"/>
      <c r="J3237" s="2"/>
      <c r="K3237" s="2"/>
      <c r="L3237" s="2"/>
      <c r="M3237" s="2"/>
      <c r="N3237" s="2"/>
      <c r="O3237" s="5">
        <v>6326</v>
      </c>
      <c r="P3237" s="2"/>
      <c r="Q3237" s="5">
        <v>6326</v>
      </c>
      <c r="R3237" s="1" t="s">
        <v>1546</v>
      </c>
      <c r="S3237" s="1" t="s">
        <v>4346</v>
      </c>
      <c r="T3237" s="1" t="s">
        <v>22</v>
      </c>
      <c r="U3237">
        <f>VLOOKUP(E3237,[1]Report!$E$4:$T$4596,16,0)</f>
        <v>0</v>
      </c>
    </row>
    <row r="3238" spans="1:21" x14ac:dyDescent="0.25">
      <c r="A3238" s="1" t="s">
        <v>6958</v>
      </c>
      <c r="B3238" s="1" t="s">
        <v>21</v>
      </c>
      <c r="C3238" s="1" t="s">
        <v>6941</v>
      </c>
      <c r="D3238" s="1" t="s">
        <v>3988</v>
      </c>
      <c r="E3238" s="1" t="s">
        <v>6946</v>
      </c>
      <c r="F3238" s="1" t="s">
        <v>6857</v>
      </c>
      <c r="G3238" s="2"/>
      <c r="H3238" s="2"/>
      <c r="I3238" s="2"/>
      <c r="J3238" s="2"/>
      <c r="K3238" s="2"/>
      <c r="L3238" s="2"/>
      <c r="M3238" s="2"/>
      <c r="N3238" s="2"/>
      <c r="O3238" s="5">
        <v>15</v>
      </c>
      <c r="P3238" s="2"/>
      <c r="Q3238" s="5">
        <v>15</v>
      </c>
      <c r="R3238" s="1" t="s">
        <v>1547</v>
      </c>
      <c r="S3238" s="1" t="s">
        <v>4346</v>
      </c>
      <c r="T3238" s="1" t="s">
        <v>22</v>
      </c>
      <c r="U3238">
        <f>VLOOKUP(E3238,[1]Report!$E$4:$T$4596,16,0)</f>
        <v>0</v>
      </c>
    </row>
    <row r="3239" spans="1:21" x14ac:dyDescent="0.25">
      <c r="A3239" s="1" t="s">
        <v>6959</v>
      </c>
      <c r="B3239" s="1" t="s">
        <v>21</v>
      </c>
      <c r="C3239" s="1" t="s">
        <v>6941</v>
      </c>
      <c r="D3239" s="1" t="s">
        <v>3988</v>
      </c>
      <c r="E3239" s="1" t="s">
        <v>6946</v>
      </c>
      <c r="F3239" s="1" t="s">
        <v>6857</v>
      </c>
      <c r="G3239" s="2"/>
      <c r="H3239" s="2"/>
      <c r="I3239" s="2"/>
      <c r="J3239" s="2"/>
      <c r="K3239" s="2"/>
      <c r="L3239" s="2"/>
      <c r="M3239" s="2"/>
      <c r="N3239" s="2"/>
      <c r="O3239" s="5">
        <v>2564</v>
      </c>
      <c r="P3239" s="2"/>
      <c r="Q3239" s="5">
        <v>2564</v>
      </c>
      <c r="R3239" s="1" t="s">
        <v>1549</v>
      </c>
      <c r="S3239" s="1" t="s">
        <v>4346</v>
      </c>
      <c r="T3239" s="1" t="s">
        <v>22</v>
      </c>
      <c r="U3239">
        <f>VLOOKUP(E3239,[1]Report!$E$4:$T$4596,16,0)</f>
        <v>0</v>
      </c>
    </row>
    <row r="3240" spans="1:21" x14ac:dyDescent="0.25">
      <c r="A3240" s="1" t="s">
        <v>6960</v>
      </c>
      <c r="B3240" s="1" t="s">
        <v>21</v>
      </c>
      <c r="C3240" s="1" t="s">
        <v>6941</v>
      </c>
      <c r="D3240" s="1" t="s">
        <v>3988</v>
      </c>
      <c r="E3240" s="1" t="s">
        <v>6946</v>
      </c>
      <c r="F3240" s="1" t="s">
        <v>6857</v>
      </c>
      <c r="G3240" s="2"/>
      <c r="H3240" s="2"/>
      <c r="I3240" s="2"/>
      <c r="J3240" s="2"/>
      <c r="K3240" s="2"/>
      <c r="L3240" s="2"/>
      <c r="M3240" s="2"/>
      <c r="N3240" s="2"/>
      <c r="O3240" s="5">
        <v>17992</v>
      </c>
      <c r="P3240" s="2"/>
      <c r="Q3240" s="5">
        <v>17992</v>
      </c>
      <c r="R3240" s="1" t="s">
        <v>1550</v>
      </c>
      <c r="S3240" s="1" t="s">
        <v>4346</v>
      </c>
      <c r="T3240" s="1" t="s">
        <v>22</v>
      </c>
      <c r="U3240">
        <f>VLOOKUP(E3240,[1]Report!$E$4:$T$4596,16,0)</f>
        <v>0</v>
      </c>
    </row>
    <row r="3241" spans="1:21" x14ac:dyDescent="0.25">
      <c r="A3241" s="1" t="s">
        <v>6961</v>
      </c>
      <c r="B3241" s="1" t="s">
        <v>21</v>
      </c>
      <c r="C3241" s="1" t="s">
        <v>6941</v>
      </c>
      <c r="D3241" s="1" t="s">
        <v>3988</v>
      </c>
      <c r="E3241" s="1" t="s">
        <v>6946</v>
      </c>
      <c r="F3241" s="1" t="s">
        <v>6857</v>
      </c>
      <c r="G3241" s="2"/>
      <c r="H3241" s="2"/>
      <c r="I3241" s="2"/>
      <c r="J3241" s="2"/>
      <c r="K3241" s="2"/>
      <c r="L3241" s="2"/>
      <c r="M3241" s="2"/>
      <c r="N3241" s="2"/>
      <c r="O3241" s="2"/>
      <c r="P3241" s="5">
        <v>4928</v>
      </c>
      <c r="Q3241" s="5">
        <v>4928</v>
      </c>
      <c r="R3241" s="1" t="s">
        <v>1555</v>
      </c>
      <c r="S3241" s="1" t="s">
        <v>4346</v>
      </c>
      <c r="T3241" s="1" t="s">
        <v>22</v>
      </c>
      <c r="U3241">
        <f>VLOOKUP(E3241,[1]Report!$E$4:$T$4596,16,0)</f>
        <v>0</v>
      </c>
    </row>
    <row r="3242" spans="1:21" x14ac:dyDescent="0.25">
      <c r="A3242" s="1" t="s">
        <v>6962</v>
      </c>
      <c r="B3242" s="1" t="s">
        <v>21</v>
      </c>
      <c r="C3242" s="1" t="s">
        <v>6941</v>
      </c>
      <c r="D3242" s="1" t="s">
        <v>3988</v>
      </c>
      <c r="E3242" s="1" t="s">
        <v>6946</v>
      </c>
      <c r="F3242" s="1" t="s">
        <v>6857</v>
      </c>
      <c r="G3242" s="2"/>
      <c r="H3242" s="2"/>
      <c r="I3242" s="2"/>
      <c r="J3242" s="2"/>
      <c r="K3242" s="2"/>
      <c r="L3242" s="2"/>
      <c r="M3242" s="2"/>
      <c r="N3242" s="2"/>
      <c r="O3242" s="2"/>
      <c r="P3242" s="5">
        <v>30026</v>
      </c>
      <c r="Q3242" s="5">
        <v>30026</v>
      </c>
      <c r="R3242" s="1" t="s">
        <v>1556</v>
      </c>
      <c r="S3242" s="1" t="s">
        <v>4346</v>
      </c>
      <c r="T3242" s="1" t="s">
        <v>22</v>
      </c>
      <c r="U3242">
        <f>VLOOKUP(E3242,[1]Report!$E$4:$T$4596,16,0)</f>
        <v>0</v>
      </c>
    </row>
    <row r="3243" spans="1:21" x14ac:dyDescent="0.25">
      <c r="A3243" s="1" t="s">
        <v>6963</v>
      </c>
      <c r="B3243" s="1" t="s">
        <v>21</v>
      </c>
      <c r="C3243" s="1" t="s">
        <v>6941</v>
      </c>
      <c r="D3243" s="1" t="s">
        <v>3988</v>
      </c>
      <c r="E3243" s="1" t="s">
        <v>6269</v>
      </c>
      <c r="F3243" s="1" t="s">
        <v>6857</v>
      </c>
      <c r="G3243" s="2"/>
      <c r="H3243" s="2"/>
      <c r="I3243" s="2"/>
      <c r="J3243" s="2"/>
      <c r="K3243" s="2"/>
      <c r="L3243" s="2"/>
      <c r="M3243" s="2"/>
      <c r="N3243" s="5">
        <v>6300</v>
      </c>
      <c r="O3243" s="2"/>
      <c r="P3243" s="2"/>
      <c r="Q3243" s="5">
        <v>6300</v>
      </c>
      <c r="R3243" s="1" t="s">
        <v>69</v>
      </c>
      <c r="S3243" s="1" t="s">
        <v>6271</v>
      </c>
      <c r="T3243" s="1" t="s">
        <v>22</v>
      </c>
      <c r="U3243">
        <f>VLOOKUP(E3243,[1]Report!$E$4:$T$4596,16,0)</f>
        <v>0</v>
      </c>
    </row>
    <row r="3244" spans="1:21" x14ac:dyDescent="0.25">
      <c r="A3244" s="1" t="s">
        <v>6964</v>
      </c>
      <c r="B3244" s="1" t="s">
        <v>21</v>
      </c>
      <c r="C3244" s="1" t="s">
        <v>6941</v>
      </c>
      <c r="D3244" s="1" t="s">
        <v>3988</v>
      </c>
      <c r="E3244" s="1" t="s">
        <v>6269</v>
      </c>
      <c r="F3244" s="1" t="s">
        <v>6857</v>
      </c>
      <c r="G3244" s="2"/>
      <c r="H3244" s="2"/>
      <c r="I3244" s="2"/>
      <c r="J3244" s="2"/>
      <c r="K3244" s="2"/>
      <c r="L3244" s="2"/>
      <c r="M3244" s="2"/>
      <c r="N3244" s="2"/>
      <c r="O3244" s="5">
        <v>199</v>
      </c>
      <c r="P3244" s="2"/>
      <c r="Q3244" s="5">
        <v>199</v>
      </c>
      <c r="R3244" s="1" t="s">
        <v>126</v>
      </c>
      <c r="S3244" s="1" t="s">
        <v>6271</v>
      </c>
      <c r="T3244" s="1" t="s">
        <v>22</v>
      </c>
      <c r="U3244">
        <f>VLOOKUP(E3244,[1]Report!$E$4:$T$4596,16,0)</f>
        <v>0</v>
      </c>
    </row>
    <row r="3245" spans="1:21" x14ac:dyDescent="0.25">
      <c r="A3245" s="1" t="s">
        <v>6965</v>
      </c>
      <c r="B3245" s="1" t="s">
        <v>21</v>
      </c>
      <c r="C3245" s="1" t="s">
        <v>6941</v>
      </c>
      <c r="D3245" s="1" t="s">
        <v>3988</v>
      </c>
      <c r="E3245" s="1" t="s">
        <v>6269</v>
      </c>
      <c r="F3245" s="1" t="s">
        <v>6857</v>
      </c>
      <c r="G3245" s="2"/>
      <c r="H3245" s="2"/>
      <c r="I3245" s="2"/>
      <c r="J3245" s="2"/>
      <c r="K3245" s="2"/>
      <c r="L3245" s="2"/>
      <c r="M3245" s="2"/>
      <c r="N3245" s="2"/>
      <c r="O3245" s="5">
        <v>199</v>
      </c>
      <c r="P3245" s="2"/>
      <c r="Q3245" s="5">
        <v>199</v>
      </c>
      <c r="R3245" s="1" t="s">
        <v>126</v>
      </c>
      <c r="S3245" s="1" t="s">
        <v>6271</v>
      </c>
      <c r="T3245" s="1" t="s">
        <v>22</v>
      </c>
      <c r="U3245">
        <f>VLOOKUP(E3245,[1]Report!$E$4:$T$4596,16,0)</f>
        <v>0</v>
      </c>
    </row>
    <row r="3246" spans="1:21" x14ac:dyDescent="0.25">
      <c r="A3246" s="1" t="s">
        <v>6966</v>
      </c>
      <c r="B3246" s="1" t="s">
        <v>21</v>
      </c>
      <c r="C3246" s="1" t="s">
        <v>6941</v>
      </c>
      <c r="D3246" s="1" t="s">
        <v>3988</v>
      </c>
      <c r="E3246" s="1" t="s">
        <v>6269</v>
      </c>
      <c r="F3246" s="1" t="s">
        <v>6857</v>
      </c>
      <c r="G3246" s="2"/>
      <c r="H3246" s="2"/>
      <c r="I3246" s="2"/>
      <c r="J3246" s="2"/>
      <c r="K3246" s="2"/>
      <c r="L3246" s="2"/>
      <c r="M3246" s="2"/>
      <c r="N3246" s="2"/>
      <c r="O3246" s="5">
        <v>236</v>
      </c>
      <c r="P3246" s="2"/>
      <c r="Q3246" s="5">
        <v>236</v>
      </c>
      <c r="R3246" s="1" t="s">
        <v>126</v>
      </c>
      <c r="S3246" s="1" t="s">
        <v>6271</v>
      </c>
      <c r="T3246" s="1" t="s">
        <v>22</v>
      </c>
      <c r="U3246">
        <f>VLOOKUP(E3246,[1]Report!$E$4:$T$4596,16,0)</f>
        <v>0</v>
      </c>
    </row>
    <row r="3247" spans="1:21" x14ac:dyDescent="0.25">
      <c r="A3247" s="1" t="s">
        <v>6967</v>
      </c>
      <c r="B3247" s="1" t="s">
        <v>21</v>
      </c>
      <c r="C3247" s="1" t="s">
        <v>6941</v>
      </c>
      <c r="D3247" s="1" t="s">
        <v>3988</v>
      </c>
      <c r="E3247" s="1" t="s">
        <v>6269</v>
      </c>
      <c r="F3247" s="1" t="s">
        <v>6857</v>
      </c>
      <c r="G3247" s="2"/>
      <c r="H3247" s="2"/>
      <c r="I3247" s="2"/>
      <c r="J3247" s="2"/>
      <c r="K3247" s="2"/>
      <c r="L3247" s="2"/>
      <c r="M3247" s="2"/>
      <c r="N3247" s="2"/>
      <c r="O3247" s="5">
        <v>354</v>
      </c>
      <c r="P3247" s="2"/>
      <c r="Q3247" s="5">
        <v>354</v>
      </c>
      <c r="R3247" s="1" t="s">
        <v>126</v>
      </c>
      <c r="S3247" s="1" t="s">
        <v>6271</v>
      </c>
      <c r="T3247" s="1" t="s">
        <v>22</v>
      </c>
      <c r="U3247">
        <f>VLOOKUP(E3247,[1]Report!$E$4:$T$4596,16,0)</f>
        <v>0</v>
      </c>
    </row>
    <row r="3248" spans="1:21" x14ac:dyDescent="0.25">
      <c r="A3248" s="1" t="s">
        <v>6968</v>
      </c>
      <c r="B3248" s="1" t="s">
        <v>21</v>
      </c>
      <c r="C3248" s="1" t="s">
        <v>6941</v>
      </c>
      <c r="D3248" s="1" t="s">
        <v>3988</v>
      </c>
      <c r="E3248" s="1" t="s">
        <v>6269</v>
      </c>
      <c r="F3248" s="1" t="s">
        <v>6857</v>
      </c>
      <c r="G3248" s="2"/>
      <c r="H3248" s="2"/>
      <c r="I3248" s="2"/>
      <c r="J3248" s="2"/>
      <c r="K3248" s="2"/>
      <c r="L3248" s="2"/>
      <c r="M3248" s="2"/>
      <c r="N3248" s="2"/>
      <c r="O3248" s="5">
        <v>531</v>
      </c>
      <c r="P3248" s="2"/>
      <c r="Q3248" s="5">
        <v>531</v>
      </c>
      <c r="R3248" s="1" t="s">
        <v>126</v>
      </c>
      <c r="S3248" s="1" t="s">
        <v>6271</v>
      </c>
      <c r="T3248" s="1" t="s">
        <v>22</v>
      </c>
      <c r="U3248">
        <f>VLOOKUP(E3248,[1]Report!$E$4:$T$4596,16,0)</f>
        <v>0</v>
      </c>
    </row>
    <row r="3249" spans="1:21" x14ac:dyDescent="0.25">
      <c r="A3249" s="1" t="s">
        <v>6969</v>
      </c>
      <c r="B3249" s="1" t="s">
        <v>21</v>
      </c>
      <c r="C3249" s="1" t="s">
        <v>6941</v>
      </c>
      <c r="D3249" s="1" t="s">
        <v>3988</v>
      </c>
      <c r="E3249" s="1" t="s">
        <v>6269</v>
      </c>
      <c r="F3249" s="1" t="s">
        <v>6857</v>
      </c>
      <c r="G3249" s="2"/>
      <c r="H3249" s="2"/>
      <c r="I3249" s="2"/>
      <c r="J3249" s="2"/>
      <c r="K3249" s="2"/>
      <c r="L3249" s="2"/>
      <c r="M3249" s="2"/>
      <c r="N3249" s="2"/>
      <c r="O3249" s="5">
        <v>826</v>
      </c>
      <c r="P3249" s="2"/>
      <c r="Q3249" s="5">
        <v>826</v>
      </c>
      <c r="R3249" s="1" t="s">
        <v>126</v>
      </c>
      <c r="S3249" s="1" t="s">
        <v>6271</v>
      </c>
      <c r="T3249" s="1" t="s">
        <v>22</v>
      </c>
      <c r="U3249">
        <f>VLOOKUP(E3249,[1]Report!$E$4:$T$4596,16,0)</f>
        <v>0</v>
      </c>
    </row>
    <row r="3250" spans="1:21" x14ac:dyDescent="0.25">
      <c r="A3250" s="1" t="s">
        <v>6970</v>
      </c>
      <c r="B3250" s="1" t="s">
        <v>21</v>
      </c>
      <c r="C3250" s="1" t="s">
        <v>6941</v>
      </c>
      <c r="D3250" s="1" t="s">
        <v>3988</v>
      </c>
      <c r="E3250" s="1" t="s">
        <v>6269</v>
      </c>
      <c r="F3250" s="1" t="s">
        <v>6857</v>
      </c>
      <c r="G3250" s="2"/>
      <c r="H3250" s="2"/>
      <c r="I3250" s="2"/>
      <c r="J3250" s="2"/>
      <c r="K3250" s="2"/>
      <c r="L3250" s="2"/>
      <c r="M3250" s="2"/>
      <c r="N3250" s="2"/>
      <c r="O3250" s="5">
        <v>649</v>
      </c>
      <c r="P3250" s="2"/>
      <c r="Q3250" s="5">
        <v>649</v>
      </c>
      <c r="R3250" s="1" t="s">
        <v>126</v>
      </c>
      <c r="S3250" s="1" t="s">
        <v>6271</v>
      </c>
      <c r="T3250" s="1" t="s">
        <v>22</v>
      </c>
      <c r="U3250">
        <f>VLOOKUP(E3250,[1]Report!$E$4:$T$4596,16,0)</f>
        <v>0</v>
      </c>
    </row>
    <row r="3251" spans="1:21" x14ac:dyDescent="0.25">
      <c r="A3251" s="1" t="s">
        <v>6971</v>
      </c>
      <c r="B3251" s="1" t="s">
        <v>21</v>
      </c>
      <c r="C3251" s="1" t="s">
        <v>6941</v>
      </c>
      <c r="D3251" s="1" t="s">
        <v>3988</v>
      </c>
      <c r="E3251" s="1" t="s">
        <v>6269</v>
      </c>
      <c r="F3251" s="1" t="s">
        <v>6857</v>
      </c>
      <c r="G3251" s="2"/>
      <c r="H3251" s="2"/>
      <c r="I3251" s="2"/>
      <c r="J3251" s="2"/>
      <c r="K3251" s="2"/>
      <c r="L3251" s="2"/>
      <c r="M3251" s="2"/>
      <c r="N3251" s="2"/>
      <c r="O3251" s="5">
        <v>112</v>
      </c>
      <c r="P3251" s="2"/>
      <c r="Q3251" s="5">
        <v>112</v>
      </c>
      <c r="R3251" s="1" t="s">
        <v>126</v>
      </c>
      <c r="S3251" s="1" t="s">
        <v>6271</v>
      </c>
      <c r="T3251" s="1" t="s">
        <v>22</v>
      </c>
      <c r="U3251">
        <f>VLOOKUP(E3251,[1]Report!$E$4:$T$4596,16,0)</f>
        <v>0</v>
      </c>
    </row>
    <row r="3252" spans="1:21" x14ac:dyDescent="0.25">
      <c r="A3252" s="1" t="s">
        <v>6972</v>
      </c>
      <c r="B3252" s="1" t="s">
        <v>21</v>
      </c>
      <c r="C3252" s="1" t="s">
        <v>6941</v>
      </c>
      <c r="D3252" s="1" t="s">
        <v>3988</v>
      </c>
      <c r="E3252" s="1" t="s">
        <v>6269</v>
      </c>
      <c r="F3252" s="1" t="s">
        <v>6857</v>
      </c>
      <c r="G3252" s="2"/>
      <c r="H3252" s="2"/>
      <c r="I3252" s="2"/>
      <c r="J3252" s="2"/>
      <c r="K3252" s="2"/>
      <c r="L3252" s="2"/>
      <c r="M3252" s="2"/>
      <c r="N3252" s="5">
        <v>20400</v>
      </c>
      <c r="O3252" s="2"/>
      <c r="P3252" s="2"/>
      <c r="Q3252" s="5">
        <v>20400</v>
      </c>
      <c r="R3252" s="1" t="s">
        <v>2852</v>
      </c>
      <c r="S3252" s="1" t="s">
        <v>6271</v>
      </c>
      <c r="T3252" s="1" t="s">
        <v>22</v>
      </c>
      <c r="U3252">
        <f>VLOOKUP(E3252,[1]Report!$E$4:$T$4596,16,0)</f>
        <v>0</v>
      </c>
    </row>
    <row r="3253" spans="1:21" x14ac:dyDescent="0.25">
      <c r="A3253" s="1" t="s">
        <v>6973</v>
      </c>
      <c r="B3253" s="1" t="s">
        <v>21</v>
      </c>
      <c r="C3253" s="1" t="s">
        <v>6941</v>
      </c>
      <c r="D3253" s="1" t="s">
        <v>3988</v>
      </c>
      <c r="E3253" s="1" t="s">
        <v>4345</v>
      </c>
      <c r="F3253" s="1" t="s">
        <v>6857</v>
      </c>
      <c r="G3253" s="2"/>
      <c r="H3253" s="2"/>
      <c r="I3253" s="2"/>
      <c r="J3253" s="5">
        <v>9500</v>
      </c>
      <c r="K3253" s="2"/>
      <c r="L3253" s="2"/>
      <c r="M3253" s="2"/>
      <c r="N3253" s="2"/>
      <c r="O3253" s="2"/>
      <c r="P3253" s="2"/>
      <c r="Q3253" s="5">
        <v>9500</v>
      </c>
      <c r="R3253" s="1" t="s">
        <v>1223</v>
      </c>
      <c r="S3253" s="1" t="s">
        <v>4346</v>
      </c>
      <c r="T3253" s="1" t="s">
        <v>22</v>
      </c>
      <c r="U3253">
        <f>VLOOKUP(E3253,[1]Report!$E$4:$T$4596,16,0)</f>
        <v>0</v>
      </c>
    </row>
    <row r="3254" spans="1:21" x14ac:dyDescent="0.25">
      <c r="A3254" s="1" t="s">
        <v>6974</v>
      </c>
      <c r="B3254" s="1" t="s">
        <v>21</v>
      </c>
      <c r="C3254" s="1" t="s">
        <v>6941</v>
      </c>
      <c r="D3254" s="1" t="s">
        <v>3988</v>
      </c>
      <c r="E3254" s="1" t="s">
        <v>4345</v>
      </c>
      <c r="F3254" s="1" t="s">
        <v>6857</v>
      </c>
      <c r="G3254" s="2"/>
      <c r="H3254" s="2"/>
      <c r="I3254" s="2"/>
      <c r="J3254" s="2"/>
      <c r="K3254" s="2"/>
      <c r="L3254" s="2"/>
      <c r="M3254" s="5">
        <v>4750</v>
      </c>
      <c r="N3254" s="2"/>
      <c r="O3254" s="2"/>
      <c r="P3254" s="2"/>
      <c r="Q3254" s="5">
        <v>4750</v>
      </c>
      <c r="R3254" s="1" t="s">
        <v>1224</v>
      </c>
      <c r="S3254" s="1" t="s">
        <v>4346</v>
      </c>
      <c r="T3254" s="1" t="s">
        <v>22</v>
      </c>
      <c r="U3254">
        <f>VLOOKUP(E3254,[1]Report!$E$4:$T$4596,16,0)</f>
        <v>0</v>
      </c>
    </row>
    <row r="3255" spans="1:21" x14ac:dyDescent="0.25">
      <c r="A3255" s="1" t="s">
        <v>6975</v>
      </c>
      <c r="B3255" s="1" t="s">
        <v>21</v>
      </c>
      <c r="C3255" s="1" t="s">
        <v>6941</v>
      </c>
      <c r="D3255" s="1" t="s">
        <v>3988</v>
      </c>
      <c r="E3255" s="1" t="s">
        <v>4345</v>
      </c>
      <c r="F3255" s="1" t="s">
        <v>6857</v>
      </c>
      <c r="G3255" s="2"/>
      <c r="H3255" s="2"/>
      <c r="I3255" s="2"/>
      <c r="J3255" s="2"/>
      <c r="K3255" s="2"/>
      <c r="L3255" s="2"/>
      <c r="M3255" s="2"/>
      <c r="N3255" s="5">
        <v>4750</v>
      </c>
      <c r="O3255" s="2"/>
      <c r="P3255" s="2"/>
      <c r="Q3255" s="5">
        <v>4750</v>
      </c>
      <c r="R3255" s="1" t="s">
        <v>1225</v>
      </c>
      <c r="S3255" s="1" t="s">
        <v>4346</v>
      </c>
      <c r="T3255" s="1" t="s">
        <v>22</v>
      </c>
      <c r="U3255">
        <f>VLOOKUP(E3255,[1]Report!$E$4:$T$4596,16,0)</f>
        <v>0</v>
      </c>
    </row>
    <row r="3256" spans="1:21" x14ac:dyDescent="0.25">
      <c r="A3256" s="1" t="s">
        <v>6976</v>
      </c>
      <c r="B3256" s="1" t="s">
        <v>21</v>
      </c>
      <c r="C3256" s="1" t="s">
        <v>6941</v>
      </c>
      <c r="D3256" s="1" t="s">
        <v>3988</v>
      </c>
      <c r="E3256" s="1" t="s">
        <v>4345</v>
      </c>
      <c r="F3256" s="1" t="s">
        <v>6857</v>
      </c>
      <c r="G3256" s="2"/>
      <c r="H3256" s="2"/>
      <c r="I3256" s="2"/>
      <c r="J3256" s="2"/>
      <c r="K3256" s="2"/>
      <c r="L3256" s="2"/>
      <c r="M3256" s="2"/>
      <c r="N3256" s="2"/>
      <c r="O3256" s="5">
        <v>9500</v>
      </c>
      <c r="P3256" s="2"/>
      <c r="Q3256" s="5">
        <v>9500</v>
      </c>
      <c r="R3256" s="1" t="s">
        <v>1226</v>
      </c>
      <c r="S3256" s="1" t="s">
        <v>4346</v>
      </c>
      <c r="T3256" s="1" t="s">
        <v>22</v>
      </c>
      <c r="U3256">
        <f>VLOOKUP(E3256,[1]Report!$E$4:$T$4596,16,0)</f>
        <v>0</v>
      </c>
    </row>
    <row r="3257" spans="1:21" x14ac:dyDescent="0.25">
      <c r="A3257" s="1" t="s">
        <v>6977</v>
      </c>
      <c r="B3257" s="1" t="s">
        <v>21</v>
      </c>
      <c r="C3257" s="1" t="s">
        <v>6941</v>
      </c>
      <c r="D3257" s="1" t="s">
        <v>3988</v>
      </c>
      <c r="E3257" s="1" t="s">
        <v>4345</v>
      </c>
      <c r="F3257" s="1" t="s">
        <v>6857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5">
        <v>9500</v>
      </c>
      <c r="Q3257" s="5">
        <v>9500</v>
      </c>
      <c r="R3257" s="1" t="s">
        <v>1227</v>
      </c>
      <c r="S3257" s="1" t="s">
        <v>4346</v>
      </c>
      <c r="T3257" s="1" t="s">
        <v>22</v>
      </c>
      <c r="U3257">
        <f>VLOOKUP(E3257,[1]Report!$E$4:$T$4596,16,0)</f>
        <v>0</v>
      </c>
    </row>
    <row r="3258" spans="1:21" x14ac:dyDescent="0.25">
      <c r="A3258" s="1" t="s">
        <v>6978</v>
      </c>
      <c r="B3258" s="1" t="s">
        <v>21</v>
      </c>
      <c r="C3258" s="1" t="s">
        <v>6979</v>
      </c>
      <c r="D3258" s="1" t="s">
        <v>3988</v>
      </c>
      <c r="E3258" s="1" t="s">
        <v>6885</v>
      </c>
      <c r="F3258" s="1" t="s">
        <v>6857</v>
      </c>
      <c r="G3258" s="2"/>
      <c r="H3258" s="2"/>
      <c r="I3258" s="2"/>
      <c r="J3258" s="5">
        <v>76950</v>
      </c>
      <c r="K3258" s="2"/>
      <c r="L3258" s="2"/>
      <c r="M3258" s="2"/>
      <c r="N3258" s="2"/>
      <c r="O3258" s="2"/>
      <c r="P3258" s="2"/>
      <c r="Q3258" s="5">
        <v>76950</v>
      </c>
      <c r="R3258" s="1" t="s">
        <v>1156</v>
      </c>
      <c r="S3258" s="1" t="s">
        <v>4346</v>
      </c>
      <c r="T3258" s="1" t="s">
        <v>22</v>
      </c>
      <c r="U3258">
        <f>VLOOKUP(E3258,[1]Report!$E$4:$T$4596,16,0)</f>
        <v>0</v>
      </c>
    </row>
    <row r="3259" spans="1:21" x14ac:dyDescent="0.25">
      <c r="A3259" s="1" t="s">
        <v>6980</v>
      </c>
      <c r="B3259" s="1" t="s">
        <v>21</v>
      </c>
      <c r="C3259" s="1" t="s">
        <v>6979</v>
      </c>
      <c r="D3259" s="1" t="s">
        <v>3988</v>
      </c>
      <c r="E3259" s="1" t="s">
        <v>4345</v>
      </c>
      <c r="F3259" s="1" t="s">
        <v>6857</v>
      </c>
      <c r="G3259" s="2"/>
      <c r="H3259" s="2"/>
      <c r="I3259" s="2"/>
      <c r="J3259" s="2"/>
      <c r="K3259" s="2"/>
      <c r="L3259" s="5">
        <v>6000</v>
      </c>
      <c r="M3259" s="2"/>
      <c r="N3259" s="2"/>
      <c r="O3259" s="2"/>
      <c r="P3259" s="2"/>
      <c r="Q3259" s="5">
        <v>6000</v>
      </c>
      <c r="R3259" s="1" t="s">
        <v>1142</v>
      </c>
      <c r="S3259" s="1" t="s">
        <v>4346</v>
      </c>
      <c r="T3259" s="1" t="s">
        <v>22</v>
      </c>
      <c r="U3259">
        <f>VLOOKUP(E3259,[1]Report!$E$4:$T$4596,16,0)</f>
        <v>0</v>
      </c>
    </row>
    <row r="3260" spans="1:21" x14ac:dyDescent="0.25">
      <c r="A3260" s="1" t="s">
        <v>6981</v>
      </c>
      <c r="B3260" s="1" t="s">
        <v>21</v>
      </c>
      <c r="C3260" s="1" t="s">
        <v>6979</v>
      </c>
      <c r="D3260" s="1" t="s">
        <v>3988</v>
      </c>
      <c r="E3260" s="1" t="s">
        <v>4345</v>
      </c>
      <c r="F3260" s="1" t="s">
        <v>6857</v>
      </c>
      <c r="G3260" s="2"/>
      <c r="H3260" s="5">
        <v>5500</v>
      </c>
      <c r="I3260" s="2"/>
      <c r="J3260" s="2"/>
      <c r="K3260" s="2"/>
      <c r="L3260" s="2"/>
      <c r="M3260" s="2"/>
      <c r="N3260" s="2"/>
      <c r="O3260" s="2"/>
      <c r="P3260" s="2"/>
      <c r="Q3260" s="5">
        <v>5500</v>
      </c>
      <c r="R3260" s="1" t="s">
        <v>1149</v>
      </c>
      <c r="S3260" s="1" t="s">
        <v>4346</v>
      </c>
      <c r="T3260" s="1" t="s">
        <v>22</v>
      </c>
      <c r="U3260">
        <f>VLOOKUP(E3260,[1]Report!$E$4:$T$4596,16,0)</f>
        <v>0</v>
      </c>
    </row>
    <row r="3261" spans="1:21" x14ac:dyDescent="0.25">
      <c r="A3261" s="1" t="s">
        <v>6982</v>
      </c>
      <c r="B3261" s="1" t="s">
        <v>21</v>
      </c>
      <c r="C3261" s="1" t="s">
        <v>6979</v>
      </c>
      <c r="D3261" s="1" t="s">
        <v>3988</v>
      </c>
      <c r="E3261" s="1" t="s">
        <v>4345</v>
      </c>
      <c r="F3261" s="1" t="s">
        <v>6857</v>
      </c>
      <c r="G3261" s="2"/>
      <c r="H3261" s="2"/>
      <c r="I3261" s="2"/>
      <c r="J3261" s="2"/>
      <c r="K3261" s="2"/>
      <c r="L3261" s="5">
        <v>250</v>
      </c>
      <c r="M3261" s="2"/>
      <c r="N3261" s="2"/>
      <c r="O3261" s="2"/>
      <c r="P3261" s="2"/>
      <c r="Q3261" s="5">
        <v>250</v>
      </c>
      <c r="R3261" s="1" t="s">
        <v>1150</v>
      </c>
      <c r="S3261" s="1" t="s">
        <v>4346</v>
      </c>
      <c r="T3261" s="1" t="s">
        <v>22</v>
      </c>
      <c r="U3261">
        <f>VLOOKUP(E3261,[1]Report!$E$4:$T$4596,16,0)</f>
        <v>0</v>
      </c>
    </row>
    <row r="3262" spans="1:21" x14ac:dyDescent="0.25">
      <c r="A3262" s="1" t="s">
        <v>6983</v>
      </c>
      <c r="B3262" s="1" t="s">
        <v>21</v>
      </c>
      <c r="C3262" s="1" t="s">
        <v>6979</v>
      </c>
      <c r="D3262" s="1" t="s">
        <v>3988</v>
      </c>
      <c r="E3262" s="1" t="s">
        <v>4345</v>
      </c>
      <c r="F3262" s="1" t="s">
        <v>6857</v>
      </c>
      <c r="G3262" s="2"/>
      <c r="H3262" s="2"/>
      <c r="I3262" s="2"/>
      <c r="J3262" s="2"/>
      <c r="K3262" s="2"/>
      <c r="L3262" s="5">
        <v>8250</v>
      </c>
      <c r="M3262" s="2"/>
      <c r="N3262" s="2"/>
      <c r="O3262" s="2"/>
      <c r="P3262" s="2"/>
      <c r="Q3262" s="5">
        <v>8250</v>
      </c>
      <c r="R3262" s="1" t="s">
        <v>1152</v>
      </c>
      <c r="S3262" s="1" t="s">
        <v>4346</v>
      </c>
      <c r="T3262" s="1" t="s">
        <v>22</v>
      </c>
      <c r="U3262">
        <f>VLOOKUP(E3262,[1]Report!$E$4:$T$4596,16,0)</f>
        <v>0</v>
      </c>
    </row>
    <row r="3263" spans="1:21" x14ac:dyDescent="0.25">
      <c r="A3263" s="1" t="s">
        <v>6984</v>
      </c>
      <c r="B3263" s="1" t="s">
        <v>21</v>
      </c>
      <c r="C3263" s="1" t="s">
        <v>6979</v>
      </c>
      <c r="D3263" s="1" t="s">
        <v>3988</v>
      </c>
      <c r="E3263" s="1" t="s">
        <v>4345</v>
      </c>
      <c r="F3263" s="1" t="s">
        <v>6857</v>
      </c>
      <c r="G3263" s="2"/>
      <c r="H3263" s="2"/>
      <c r="I3263" s="5">
        <v>12000</v>
      </c>
      <c r="J3263" s="2"/>
      <c r="K3263" s="2"/>
      <c r="L3263" s="2"/>
      <c r="M3263" s="2"/>
      <c r="N3263" s="2"/>
      <c r="O3263" s="2"/>
      <c r="P3263" s="2"/>
      <c r="Q3263" s="5">
        <v>12000</v>
      </c>
      <c r="R3263" s="1" t="s">
        <v>1154</v>
      </c>
      <c r="S3263" s="1" t="s">
        <v>4346</v>
      </c>
      <c r="T3263" s="1" t="s">
        <v>22</v>
      </c>
      <c r="U3263">
        <f>VLOOKUP(E3263,[1]Report!$E$4:$T$4596,16,0)</f>
        <v>0</v>
      </c>
    </row>
    <row r="3264" spans="1:21" x14ac:dyDescent="0.25">
      <c r="A3264" s="1" t="s">
        <v>6985</v>
      </c>
      <c r="B3264" s="1" t="s">
        <v>21</v>
      </c>
      <c r="C3264" s="1" t="s">
        <v>6979</v>
      </c>
      <c r="D3264" s="1" t="s">
        <v>3988</v>
      </c>
      <c r="E3264" s="1" t="s">
        <v>4345</v>
      </c>
      <c r="F3264" s="1" t="s">
        <v>6857</v>
      </c>
      <c r="G3264" s="2"/>
      <c r="H3264" s="2"/>
      <c r="I3264" s="2"/>
      <c r="J3264" s="2"/>
      <c r="K3264" s="2"/>
      <c r="L3264" s="5">
        <v>1250</v>
      </c>
      <c r="M3264" s="2"/>
      <c r="N3264" s="2"/>
      <c r="O3264" s="2"/>
      <c r="P3264" s="2"/>
      <c r="Q3264" s="5">
        <v>1250</v>
      </c>
      <c r="R3264" s="1" t="s">
        <v>1157</v>
      </c>
      <c r="S3264" s="1" t="s">
        <v>4346</v>
      </c>
      <c r="T3264" s="1" t="s">
        <v>22</v>
      </c>
      <c r="U3264">
        <f>VLOOKUP(E3264,[1]Report!$E$4:$T$4596,16,0)</f>
        <v>0</v>
      </c>
    </row>
    <row r="3265" spans="1:21" x14ac:dyDescent="0.25">
      <c r="A3265" s="1" t="s">
        <v>6986</v>
      </c>
      <c r="B3265" s="1" t="s">
        <v>21</v>
      </c>
      <c r="C3265" s="1" t="s">
        <v>6979</v>
      </c>
      <c r="D3265" s="1" t="s">
        <v>3988</v>
      </c>
      <c r="E3265" s="1" t="s">
        <v>4345</v>
      </c>
      <c r="F3265" s="1" t="s">
        <v>6857</v>
      </c>
      <c r="G3265" s="2"/>
      <c r="H3265" s="2"/>
      <c r="I3265" s="2"/>
      <c r="J3265" s="5">
        <v>500</v>
      </c>
      <c r="K3265" s="2"/>
      <c r="L3265" s="2"/>
      <c r="M3265" s="2"/>
      <c r="N3265" s="2"/>
      <c r="O3265" s="2"/>
      <c r="P3265" s="2"/>
      <c r="Q3265" s="5">
        <v>500</v>
      </c>
      <c r="R3265" s="1" t="s">
        <v>1160</v>
      </c>
      <c r="S3265" s="1" t="s">
        <v>4346</v>
      </c>
      <c r="T3265" s="1" t="s">
        <v>22</v>
      </c>
      <c r="U3265">
        <f>VLOOKUP(E3265,[1]Report!$E$4:$T$4596,16,0)</f>
        <v>0</v>
      </c>
    </row>
    <row r="3266" spans="1:21" x14ac:dyDescent="0.25">
      <c r="A3266" s="1" t="s">
        <v>6987</v>
      </c>
      <c r="B3266" s="1" t="s">
        <v>21</v>
      </c>
      <c r="C3266" s="1" t="s">
        <v>6979</v>
      </c>
      <c r="D3266" s="1" t="s">
        <v>3988</v>
      </c>
      <c r="E3266" s="1" t="s">
        <v>4345</v>
      </c>
      <c r="F3266" s="1" t="s">
        <v>6857</v>
      </c>
      <c r="G3266" s="2"/>
      <c r="H3266" s="2"/>
      <c r="I3266" s="2"/>
      <c r="J3266" s="2"/>
      <c r="K3266" s="2"/>
      <c r="L3266" s="5">
        <v>9000</v>
      </c>
      <c r="M3266" s="2"/>
      <c r="N3266" s="2"/>
      <c r="O3266" s="2"/>
      <c r="P3266" s="2"/>
      <c r="Q3266" s="5">
        <v>9000</v>
      </c>
      <c r="R3266" s="1" t="s">
        <v>1162</v>
      </c>
      <c r="S3266" s="1" t="s">
        <v>4346</v>
      </c>
      <c r="T3266" s="1" t="s">
        <v>22</v>
      </c>
      <c r="U3266">
        <f>VLOOKUP(E3266,[1]Report!$E$4:$T$4596,16,0)</f>
        <v>0</v>
      </c>
    </row>
    <row r="3267" spans="1:21" x14ac:dyDescent="0.25">
      <c r="A3267" s="1" t="s">
        <v>6988</v>
      </c>
      <c r="B3267" s="1" t="s">
        <v>21</v>
      </c>
      <c r="C3267" s="1" t="s">
        <v>6979</v>
      </c>
      <c r="D3267" s="1" t="s">
        <v>3988</v>
      </c>
      <c r="E3267" s="1" t="s">
        <v>4345</v>
      </c>
      <c r="F3267" s="1" t="s">
        <v>6857</v>
      </c>
      <c r="G3267" s="5">
        <v>752</v>
      </c>
      <c r="H3267" s="2"/>
      <c r="I3267" s="2"/>
      <c r="J3267" s="2"/>
      <c r="K3267" s="2"/>
      <c r="L3267" s="2"/>
      <c r="M3267" s="2"/>
      <c r="N3267" s="2"/>
      <c r="O3267" s="2"/>
      <c r="P3267" s="2"/>
      <c r="Q3267" s="5">
        <v>752</v>
      </c>
      <c r="R3267" s="1" t="s">
        <v>1337</v>
      </c>
      <c r="S3267" s="1" t="s">
        <v>4346</v>
      </c>
      <c r="T3267" s="1" t="s">
        <v>22</v>
      </c>
      <c r="U3267">
        <f>VLOOKUP(E3267,[1]Report!$E$4:$T$4596,16,0)</f>
        <v>0</v>
      </c>
    </row>
    <row r="3268" spans="1:21" x14ac:dyDescent="0.25">
      <c r="A3268" s="1" t="s">
        <v>6989</v>
      </c>
      <c r="B3268" s="1" t="s">
        <v>21</v>
      </c>
      <c r="C3268" s="1" t="s">
        <v>6979</v>
      </c>
      <c r="D3268" s="1" t="s">
        <v>3988</v>
      </c>
      <c r="E3268" s="1" t="s">
        <v>4345</v>
      </c>
      <c r="F3268" s="1" t="s">
        <v>6857</v>
      </c>
      <c r="G3268" s="5">
        <v>196</v>
      </c>
      <c r="H3268" s="2"/>
      <c r="I3268" s="2"/>
      <c r="J3268" s="2"/>
      <c r="K3268" s="2"/>
      <c r="L3268" s="2"/>
      <c r="M3268" s="2"/>
      <c r="N3268" s="2"/>
      <c r="O3268" s="2"/>
      <c r="P3268" s="2"/>
      <c r="Q3268" s="5">
        <v>196</v>
      </c>
      <c r="R3268" s="1" t="s">
        <v>1338</v>
      </c>
      <c r="S3268" s="1" t="s">
        <v>4346</v>
      </c>
      <c r="T3268" s="1" t="s">
        <v>22</v>
      </c>
      <c r="U3268">
        <f>VLOOKUP(E3268,[1]Report!$E$4:$T$4596,16,0)</f>
        <v>0</v>
      </c>
    </row>
    <row r="3269" spans="1:21" x14ac:dyDescent="0.25">
      <c r="A3269" s="1" t="s">
        <v>6990</v>
      </c>
      <c r="B3269" s="1" t="s">
        <v>21</v>
      </c>
      <c r="C3269" s="1" t="s">
        <v>6979</v>
      </c>
      <c r="D3269" s="1" t="s">
        <v>3988</v>
      </c>
      <c r="E3269" s="1" t="s">
        <v>4345</v>
      </c>
      <c r="F3269" s="1" t="s">
        <v>6857</v>
      </c>
      <c r="G3269" s="2"/>
      <c r="H3269" s="5">
        <v>279</v>
      </c>
      <c r="I3269" s="2"/>
      <c r="J3269" s="2"/>
      <c r="K3269" s="2"/>
      <c r="L3269" s="2"/>
      <c r="M3269" s="2"/>
      <c r="N3269" s="2"/>
      <c r="O3269" s="2"/>
      <c r="P3269" s="2"/>
      <c r="Q3269" s="5">
        <v>279</v>
      </c>
      <c r="R3269" s="1" t="s">
        <v>1339</v>
      </c>
      <c r="S3269" s="1" t="s">
        <v>4346</v>
      </c>
      <c r="T3269" s="1" t="s">
        <v>22</v>
      </c>
      <c r="U3269">
        <f>VLOOKUP(E3269,[1]Report!$E$4:$T$4596,16,0)</f>
        <v>0</v>
      </c>
    </row>
    <row r="3270" spans="1:21" x14ac:dyDescent="0.25">
      <c r="A3270" s="1" t="s">
        <v>6991</v>
      </c>
      <c r="B3270" s="1" t="s">
        <v>21</v>
      </c>
      <c r="C3270" s="1" t="s">
        <v>6992</v>
      </c>
      <c r="D3270" s="1" t="s">
        <v>3988</v>
      </c>
      <c r="E3270" s="1" t="s">
        <v>4345</v>
      </c>
      <c r="F3270" s="1" t="s">
        <v>6857</v>
      </c>
      <c r="G3270" s="2"/>
      <c r="H3270" s="5">
        <v>9500</v>
      </c>
      <c r="I3270" s="2"/>
      <c r="J3270" s="2"/>
      <c r="K3270" s="2"/>
      <c r="L3270" s="2"/>
      <c r="M3270" s="2"/>
      <c r="N3270" s="2"/>
      <c r="O3270" s="2"/>
      <c r="P3270" s="2"/>
      <c r="Q3270" s="5">
        <v>9500</v>
      </c>
      <c r="R3270" s="1" t="s">
        <v>1221</v>
      </c>
      <c r="S3270" s="1" t="s">
        <v>4346</v>
      </c>
      <c r="T3270" s="1" t="s">
        <v>22</v>
      </c>
      <c r="U3270">
        <f>VLOOKUP(E3270,[1]Report!$E$4:$T$4596,16,0)</f>
        <v>0</v>
      </c>
    </row>
    <row r="3271" spans="1:21" x14ac:dyDescent="0.25">
      <c r="A3271" s="1" t="s">
        <v>6993</v>
      </c>
      <c r="B3271" s="1" t="s">
        <v>21</v>
      </c>
      <c r="C3271" s="1" t="s">
        <v>6994</v>
      </c>
      <c r="D3271" s="1" t="s">
        <v>3988</v>
      </c>
      <c r="E3271" s="1" t="s">
        <v>6937</v>
      </c>
      <c r="F3271" s="1" t="s">
        <v>6857</v>
      </c>
      <c r="G3271" s="2"/>
      <c r="H3271" s="2"/>
      <c r="I3271" s="5">
        <v>20000</v>
      </c>
      <c r="J3271" s="2"/>
      <c r="K3271" s="2"/>
      <c r="L3271" s="2"/>
      <c r="M3271" s="2"/>
      <c r="N3271" s="2"/>
      <c r="O3271" s="2"/>
      <c r="P3271" s="2"/>
      <c r="Q3271" s="5">
        <v>20000</v>
      </c>
      <c r="R3271" s="1" t="s">
        <v>1512</v>
      </c>
      <c r="S3271" s="1" t="s">
        <v>4346</v>
      </c>
      <c r="T3271" s="1" t="s">
        <v>22</v>
      </c>
      <c r="U3271">
        <f>VLOOKUP(E3271,[1]Report!$E$4:$T$4596,16,0)</f>
        <v>0</v>
      </c>
    </row>
    <row r="3272" spans="1:21" x14ac:dyDescent="0.25">
      <c r="A3272" s="1" t="s">
        <v>6995</v>
      </c>
      <c r="B3272" s="1" t="s">
        <v>21</v>
      </c>
      <c r="C3272" s="1" t="s">
        <v>6994</v>
      </c>
      <c r="D3272" s="1" t="s">
        <v>3988</v>
      </c>
      <c r="E3272" s="1" t="s">
        <v>6937</v>
      </c>
      <c r="F3272" s="1" t="s">
        <v>6857</v>
      </c>
      <c r="G3272" s="2"/>
      <c r="H3272" s="2"/>
      <c r="I3272" s="2"/>
      <c r="J3272" s="2"/>
      <c r="K3272" s="2"/>
      <c r="L3272" s="2"/>
      <c r="M3272" s="5">
        <v>20000</v>
      </c>
      <c r="N3272" s="2"/>
      <c r="O3272" s="2"/>
      <c r="P3272" s="2"/>
      <c r="Q3272" s="5">
        <v>20000</v>
      </c>
      <c r="R3272" s="1" t="s">
        <v>1532</v>
      </c>
      <c r="S3272" s="1" t="s">
        <v>4346</v>
      </c>
      <c r="T3272" s="1" t="s">
        <v>22</v>
      </c>
      <c r="U3272">
        <f>VLOOKUP(E3272,[1]Report!$E$4:$T$4596,16,0)</f>
        <v>0</v>
      </c>
    </row>
    <row r="3273" spans="1:21" x14ac:dyDescent="0.25">
      <c r="A3273" s="1" t="s">
        <v>6996</v>
      </c>
      <c r="B3273" s="1" t="s">
        <v>21</v>
      </c>
      <c r="C3273" s="1" t="s">
        <v>6994</v>
      </c>
      <c r="D3273" s="1" t="s">
        <v>3988</v>
      </c>
      <c r="E3273" s="1" t="s">
        <v>6937</v>
      </c>
      <c r="F3273" s="1" t="s">
        <v>6857</v>
      </c>
      <c r="G3273" s="2"/>
      <c r="H3273" s="2"/>
      <c r="I3273" s="2"/>
      <c r="J3273" s="2"/>
      <c r="K3273" s="2"/>
      <c r="L3273" s="2"/>
      <c r="M3273" s="2"/>
      <c r="N3273" s="2"/>
      <c r="O3273" s="2"/>
      <c r="P3273" s="5">
        <v>20000</v>
      </c>
      <c r="Q3273" s="5">
        <v>20000</v>
      </c>
      <c r="R3273" s="1" t="s">
        <v>1558</v>
      </c>
      <c r="S3273" s="1" t="s">
        <v>4346</v>
      </c>
      <c r="T3273" s="1" t="s">
        <v>22</v>
      </c>
      <c r="U3273">
        <f>VLOOKUP(E3273,[1]Report!$E$4:$T$4596,16,0)</f>
        <v>0</v>
      </c>
    </row>
    <row r="3274" spans="1:21" x14ac:dyDescent="0.25">
      <c r="A3274" s="1" t="s">
        <v>6997</v>
      </c>
      <c r="B3274" s="1" t="s">
        <v>21</v>
      </c>
      <c r="C3274" s="1" t="s">
        <v>6431</v>
      </c>
      <c r="D3274" s="1" t="s">
        <v>3988</v>
      </c>
      <c r="E3274" s="1" t="s">
        <v>6269</v>
      </c>
      <c r="F3274" s="1" t="s">
        <v>6857</v>
      </c>
      <c r="G3274" s="2"/>
      <c r="H3274" s="2"/>
      <c r="I3274" s="2"/>
      <c r="J3274" s="2"/>
      <c r="K3274" s="2"/>
      <c r="L3274" s="2"/>
      <c r="M3274" s="3">
        <v>-5200</v>
      </c>
      <c r="N3274" s="2"/>
      <c r="O3274" s="2"/>
      <c r="P3274" s="2"/>
      <c r="Q3274" s="3">
        <v>-5200</v>
      </c>
      <c r="R3274" s="1" t="s">
        <v>2849</v>
      </c>
      <c r="S3274" s="1" t="s">
        <v>6271</v>
      </c>
      <c r="T3274" s="1" t="s">
        <v>24</v>
      </c>
      <c r="U3274">
        <f>VLOOKUP(E3274,[1]Report!$E$4:$T$4596,16,0)</f>
        <v>0</v>
      </c>
    </row>
    <row r="3275" spans="1:21" x14ac:dyDescent="0.25">
      <c r="A3275" s="1" t="s">
        <v>6998</v>
      </c>
      <c r="B3275" s="1" t="s">
        <v>21</v>
      </c>
      <c r="C3275" s="1" t="s">
        <v>6431</v>
      </c>
      <c r="D3275" s="1" t="s">
        <v>3988</v>
      </c>
      <c r="E3275" s="1" t="s">
        <v>6269</v>
      </c>
      <c r="F3275" s="1" t="s">
        <v>6857</v>
      </c>
      <c r="G3275" s="2"/>
      <c r="H3275" s="5">
        <v>121895</v>
      </c>
      <c r="I3275" s="2"/>
      <c r="J3275" s="2"/>
      <c r="K3275" s="2"/>
      <c r="L3275" s="2"/>
      <c r="M3275" s="2"/>
      <c r="N3275" s="2"/>
      <c r="O3275" s="2"/>
      <c r="P3275" s="2"/>
      <c r="Q3275" s="5">
        <v>121895</v>
      </c>
      <c r="R3275" s="1" t="s">
        <v>2850</v>
      </c>
      <c r="S3275" s="1" t="s">
        <v>6271</v>
      </c>
      <c r="T3275" s="1" t="s">
        <v>22</v>
      </c>
      <c r="U3275">
        <f>VLOOKUP(E3275,[1]Report!$E$4:$T$4596,16,0)</f>
        <v>0</v>
      </c>
    </row>
    <row r="3276" spans="1:21" x14ac:dyDescent="0.25">
      <c r="A3276" s="1" t="s">
        <v>6999</v>
      </c>
      <c r="B3276" s="1" t="s">
        <v>21</v>
      </c>
      <c r="C3276" s="1" t="s">
        <v>6431</v>
      </c>
      <c r="D3276" s="1" t="s">
        <v>3988</v>
      </c>
      <c r="E3276" s="1" t="s">
        <v>6269</v>
      </c>
      <c r="F3276" s="1" t="s">
        <v>6857</v>
      </c>
      <c r="G3276" s="2"/>
      <c r="H3276" s="2"/>
      <c r="I3276" s="2"/>
      <c r="J3276" s="2"/>
      <c r="K3276" s="2"/>
      <c r="L3276" s="2"/>
      <c r="M3276" s="5">
        <v>50400</v>
      </c>
      <c r="N3276" s="2"/>
      <c r="O3276" s="2"/>
      <c r="P3276" s="2"/>
      <c r="Q3276" s="5">
        <v>50400</v>
      </c>
      <c r="R3276" s="1" t="s">
        <v>2851</v>
      </c>
      <c r="S3276" s="1" t="s">
        <v>6271</v>
      </c>
      <c r="T3276" s="1" t="s">
        <v>22</v>
      </c>
      <c r="U3276">
        <f>VLOOKUP(E3276,[1]Report!$E$4:$T$4596,16,0)</f>
        <v>0</v>
      </c>
    </row>
    <row r="3277" spans="1:21" x14ac:dyDescent="0.25">
      <c r="A3277" s="1" t="s">
        <v>7000</v>
      </c>
      <c r="B3277" s="1" t="s">
        <v>21</v>
      </c>
      <c r="C3277" s="1" t="s">
        <v>7001</v>
      </c>
      <c r="D3277" s="1" t="s">
        <v>3988</v>
      </c>
      <c r="E3277" s="1" t="s">
        <v>6937</v>
      </c>
      <c r="F3277" s="1" t="s">
        <v>6857</v>
      </c>
      <c r="G3277" s="5">
        <v>9877.86</v>
      </c>
      <c r="H3277" s="2"/>
      <c r="I3277" s="2"/>
      <c r="J3277" s="2"/>
      <c r="K3277" s="2"/>
      <c r="L3277" s="2"/>
      <c r="M3277" s="2"/>
      <c r="N3277" s="2"/>
      <c r="O3277" s="2"/>
      <c r="P3277" s="2"/>
      <c r="Q3277" s="5">
        <v>9877.86</v>
      </c>
      <c r="R3277" s="1" t="s">
        <v>1497</v>
      </c>
      <c r="S3277" s="1" t="s">
        <v>4346</v>
      </c>
      <c r="T3277" s="1" t="s">
        <v>22</v>
      </c>
      <c r="U3277">
        <f>VLOOKUP(E3277,[1]Report!$E$4:$T$4596,16,0)</f>
        <v>0</v>
      </c>
    </row>
    <row r="3278" spans="1:21" x14ac:dyDescent="0.25">
      <c r="A3278" s="1" t="s">
        <v>7002</v>
      </c>
      <c r="B3278" s="1" t="s">
        <v>21</v>
      </c>
      <c r="C3278" s="1" t="s">
        <v>7001</v>
      </c>
      <c r="D3278" s="1" t="s">
        <v>3988</v>
      </c>
      <c r="E3278" s="1" t="s">
        <v>6937</v>
      </c>
      <c r="F3278" s="1" t="s">
        <v>6857</v>
      </c>
      <c r="G3278" s="2"/>
      <c r="H3278" s="5">
        <v>86948</v>
      </c>
      <c r="I3278" s="2"/>
      <c r="J3278" s="2"/>
      <c r="K3278" s="2"/>
      <c r="L3278" s="2"/>
      <c r="M3278" s="2"/>
      <c r="N3278" s="2"/>
      <c r="O3278" s="2"/>
      <c r="P3278" s="2"/>
      <c r="Q3278" s="5">
        <v>86948</v>
      </c>
      <c r="R3278" s="1" t="s">
        <v>1503</v>
      </c>
      <c r="S3278" s="1" t="s">
        <v>4346</v>
      </c>
      <c r="T3278" s="1" t="s">
        <v>22</v>
      </c>
      <c r="U3278">
        <f>VLOOKUP(E3278,[1]Report!$E$4:$T$4596,16,0)</f>
        <v>0</v>
      </c>
    </row>
    <row r="3279" spans="1:21" x14ac:dyDescent="0.25">
      <c r="A3279" s="1" t="s">
        <v>7003</v>
      </c>
      <c r="B3279" s="1" t="s">
        <v>21</v>
      </c>
      <c r="C3279" s="1" t="s">
        <v>7001</v>
      </c>
      <c r="D3279" s="1" t="s">
        <v>3988</v>
      </c>
      <c r="E3279" s="1" t="s">
        <v>6937</v>
      </c>
      <c r="F3279" s="1" t="s">
        <v>6857</v>
      </c>
      <c r="G3279" s="2"/>
      <c r="H3279" s="2"/>
      <c r="I3279" s="5">
        <v>149310</v>
      </c>
      <c r="J3279" s="2"/>
      <c r="K3279" s="2"/>
      <c r="L3279" s="2"/>
      <c r="M3279" s="2"/>
      <c r="N3279" s="2"/>
      <c r="O3279" s="2"/>
      <c r="P3279" s="2"/>
      <c r="Q3279" s="5">
        <v>149310</v>
      </c>
      <c r="R3279" s="1" t="s">
        <v>1509</v>
      </c>
      <c r="S3279" s="1" t="s">
        <v>4346</v>
      </c>
      <c r="T3279" s="1" t="s">
        <v>22</v>
      </c>
      <c r="U3279">
        <f>VLOOKUP(E3279,[1]Report!$E$4:$T$4596,16,0)</f>
        <v>0</v>
      </c>
    </row>
    <row r="3280" spans="1:21" x14ac:dyDescent="0.25">
      <c r="A3280" s="1" t="s">
        <v>7004</v>
      </c>
      <c r="B3280" s="1" t="s">
        <v>21</v>
      </c>
      <c r="C3280" s="1" t="s">
        <v>7001</v>
      </c>
      <c r="D3280" s="1" t="s">
        <v>3988</v>
      </c>
      <c r="E3280" s="1" t="s">
        <v>6937</v>
      </c>
      <c r="F3280" s="1" t="s">
        <v>6857</v>
      </c>
      <c r="G3280" s="2"/>
      <c r="H3280" s="2"/>
      <c r="I3280" s="2"/>
      <c r="J3280" s="5">
        <v>105324.4</v>
      </c>
      <c r="K3280" s="2"/>
      <c r="L3280" s="2"/>
      <c r="M3280" s="2"/>
      <c r="N3280" s="2"/>
      <c r="O3280" s="2"/>
      <c r="P3280" s="2"/>
      <c r="Q3280" s="5">
        <v>105324.4</v>
      </c>
      <c r="R3280" s="1" t="s">
        <v>1516</v>
      </c>
      <c r="S3280" s="1" t="s">
        <v>4346</v>
      </c>
      <c r="T3280" s="1" t="s">
        <v>22</v>
      </c>
      <c r="U3280">
        <f>VLOOKUP(E3280,[1]Report!$E$4:$T$4596,16,0)</f>
        <v>0</v>
      </c>
    </row>
    <row r="3281" spans="1:21" x14ac:dyDescent="0.25">
      <c r="A3281" s="1" t="s">
        <v>7005</v>
      </c>
      <c r="B3281" s="1" t="s">
        <v>21</v>
      </c>
      <c r="C3281" s="1" t="s">
        <v>7001</v>
      </c>
      <c r="D3281" s="1" t="s">
        <v>3988</v>
      </c>
      <c r="E3281" s="1" t="s">
        <v>6937</v>
      </c>
      <c r="F3281" s="1" t="s">
        <v>6857</v>
      </c>
      <c r="G3281" s="2"/>
      <c r="H3281" s="2"/>
      <c r="I3281" s="2"/>
      <c r="J3281" s="2"/>
      <c r="K3281" s="5">
        <v>148736.1</v>
      </c>
      <c r="L3281" s="2"/>
      <c r="M3281" s="2"/>
      <c r="N3281" s="2"/>
      <c r="O3281" s="2"/>
      <c r="P3281" s="2"/>
      <c r="Q3281" s="5">
        <v>148736.1</v>
      </c>
      <c r="R3281" s="1" t="s">
        <v>1520</v>
      </c>
      <c r="S3281" s="1" t="s">
        <v>4346</v>
      </c>
      <c r="T3281" s="1" t="s">
        <v>22</v>
      </c>
      <c r="U3281">
        <f>VLOOKUP(E3281,[1]Report!$E$4:$T$4596,16,0)</f>
        <v>0</v>
      </c>
    </row>
    <row r="3282" spans="1:21" x14ac:dyDescent="0.25">
      <c r="A3282" s="1" t="s">
        <v>7006</v>
      </c>
      <c r="B3282" s="1" t="s">
        <v>21</v>
      </c>
      <c r="C3282" s="1" t="s">
        <v>7001</v>
      </c>
      <c r="D3282" s="1" t="s">
        <v>3988</v>
      </c>
      <c r="E3282" s="1" t="s">
        <v>6937</v>
      </c>
      <c r="F3282" s="1" t="s">
        <v>6857</v>
      </c>
      <c r="G3282" s="2"/>
      <c r="H3282" s="2"/>
      <c r="I3282" s="2"/>
      <c r="J3282" s="2"/>
      <c r="K3282" s="2"/>
      <c r="L3282" s="5">
        <v>165457.96</v>
      </c>
      <c r="M3282" s="2"/>
      <c r="N3282" s="2"/>
      <c r="O3282" s="2"/>
      <c r="P3282" s="2"/>
      <c r="Q3282" s="5">
        <v>165457.96</v>
      </c>
      <c r="R3282" s="1" t="s">
        <v>1528</v>
      </c>
      <c r="S3282" s="1" t="s">
        <v>4346</v>
      </c>
      <c r="T3282" s="1" t="s">
        <v>22</v>
      </c>
      <c r="U3282">
        <f>VLOOKUP(E3282,[1]Report!$E$4:$T$4596,16,0)</f>
        <v>0</v>
      </c>
    </row>
    <row r="3283" spans="1:21" x14ac:dyDescent="0.25">
      <c r="A3283" s="1" t="s">
        <v>7007</v>
      </c>
      <c r="B3283" s="1" t="s">
        <v>21</v>
      </c>
      <c r="C3283" s="1" t="s">
        <v>7001</v>
      </c>
      <c r="D3283" s="1" t="s">
        <v>3988</v>
      </c>
      <c r="E3283" s="1" t="s">
        <v>6937</v>
      </c>
      <c r="F3283" s="1" t="s">
        <v>6857</v>
      </c>
      <c r="G3283" s="2"/>
      <c r="H3283" s="2"/>
      <c r="I3283" s="2"/>
      <c r="J3283" s="2"/>
      <c r="K3283" s="2"/>
      <c r="L3283" s="2"/>
      <c r="M3283" s="5">
        <v>140839.54999999999</v>
      </c>
      <c r="N3283" s="2"/>
      <c r="O3283" s="2"/>
      <c r="P3283" s="2"/>
      <c r="Q3283" s="5">
        <v>140839.54999999999</v>
      </c>
      <c r="R3283" s="1" t="s">
        <v>1534</v>
      </c>
      <c r="S3283" s="1" t="s">
        <v>4346</v>
      </c>
      <c r="T3283" s="1" t="s">
        <v>22</v>
      </c>
      <c r="U3283">
        <f>VLOOKUP(E3283,[1]Report!$E$4:$T$4596,16,0)</f>
        <v>0</v>
      </c>
    </row>
    <row r="3284" spans="1:21" x14ac:dyDescent="0.25">
      <c r="A3284" s="1" t="s">
        <v>7008</v>
      </c>
      <c r="B3284" s="1" t="s">
        <v>21</v>
      </c>
      <c r="C3284" s="1" t="s">
        <v>7001</v>
      </c>
      <c r="D3284" s="1" t="s">
        <v>3988</v>
      </c>
      <c r="E3284" s="1" t="s">
        <v>6937</v>
      </c>
      <c r="F3284" s="1" t="s">
        <v>6857</v>
      </c>
      <c r="G3284" s="2"/>
      <c r="H3284" s="2"/>
      <c r="I3284" s="2"/>
      <c r="J3284" s="2"/>
      <c r="K3284" s="2"/>
      <c r="L3284" s="2"/>
      <c r="M3284" s="2"/>
      <c r="N3284" s="5">
        <v>196219.22</v>
      </c>
      <c r="O3284" s="2"/>
      <c r="P3284" s="2"/>
      <c r="Q3284" s="5">
        <v>196219.22</v>
      </c>
      <c r="R3284" s="1" t="s">
        <v>1543</v>
      </c>
      <c r="S3284" s="1" t="s">
        <v>4346</v>
      </c>
      <c r="T3284" s="1" t="s">
        <v>22</v>
      </c>
      <c r="U3284">
        <f>VLOOKUP(E3284,[1]Report!$E$4:$T$4596,16,0)</f>
        <v>0</v>
      </c>
    </row>
    <row r="3285" spans="1:21" x14ac:dyDescent="0.25">
      <c r="A3285" s="1" t="s">
        <v>7009</v>
      </c>
      <c r="B3285" s="1" t="s">
        <v>21</v>
      </c>
      <c r="C3285" s="1" t="s">
        <v>7001</v>
      </c>
      <c r="D3285" s="1" t="s">
        <v>3988</v>
      </c>
      <c r="E3285" s="1" t="s">
        <v>6937</v>
      </c>
      <c r="F3285" s="1" t="s">
        <v>6857</v>
      </c>
      <c r="G3285" s="2"/>
      <c r="H3285" s="2"/>
      <c r="I3285" s="2"/>
      <c r="J3285" s="2"/>
      <c r="K3285" s="2"/>
      <c r="L3285" s="2"/>
      <c r="M3285" s="2"/>
      <c r="N3285" s="2"/>
      <c r="O3285" s="5">
        <v>306268.34999999998</v>
      </c>
      <c r="P3285" s="2"/>
      <c r="Q3285" s="5">
        <v>306268.34999999998</v>
      </c>
      <c r="R3285" s="1" t="s">
        <v>1553</v>
      </c>
      <c r="S3285" s="1" t="s">
        <v>4346</v>
      </c>
      <c r="T3285" s="1" t="s">
        <v>22</v>
      </c>
      <c r="U3285">
        <f>VLOOKUP(E3285,[1]Report!$E$4:$T$4596,16,0)</f>
        <v>0</v>
      </c>
    </row>
    <row r="3286" spans="1:21" x14ac:dyDescent="0.25">
      <c r="A3286" s="1" t="s">
        <v>7010</v>
      </c>
      <c r="B3286" s="1" t="s">
        <v>21</v>
      </c>
      <c r="C3286" s="1" t="s">
        <v>7001</v>
      </c>
      <c r="D3286" s="1" t="s">
        <v>3988</v>
      </c>
      <c r="E3286" s="1" t="s">
        <v>6937</v>
      </c>
      <c r="F3286" s="1" t="s">
        <v>6857</v>
      </c>
      <c r="G3286" s="2"/>
      <c r="H3286" s="2"/>
      <c r="I3286" s="2"/>
      <c r="J3286" s="2"/>
      <c r="K3286" s="2"/>
      <c r="L3286" s="2"/>
      <c r="M3286" s="2"/>
      <c r="N3286" s="2"/>
      <c r="O3286" s="2"/>
      <c r="P3286" s="5">
        <v>173595.13</v>
      </c>
      <c r="Q3286" s="5">
        <v>173595.13</v>
      </c>
      <c r="R3286" s="1" t="s">
        <v>1560</v>
      </c>
      <c r="S3286" s="1" t="s">
        <v>4346</v>
      </c>
      <c r="T3286" s="1" t="s">
        <v>22</v>
      </c>
      <c r="U3286">
        <f>VLOOKUP(E3286,[1]Report!$E$4:$T$4596,16,0)</f>
        <v>0</v>
      </c>
    </row>
    <row r="3287" spans="1:21" x14ac:dyDescent="0.25">
      <c r="A3287" s="1" t="s">
        <v>7011</v>
      </c>
      <c r="B3287" s="1" t="s">
        <v>21</v>
      </c>
      <c r="C3287" s="1" t="s">
        <v>7001</v>
      </c>
      <c r="D3287" s="1" t="s">
        <v>3988</v>
      </c>
      <c r="E3287" s="1" t="s">
        <v>7012</v>
      </c>
      <c r="F3287" s="1" t="s">
        <v>6857</v>
      </c>
      <c r="G3287" s="2"/>
      <c r="H3287" s="2"/>
      <c r="I3287" s="2"/>
      <c r="J3287" s="2"/>
      <c r="K3287" s="5">
        <v>13015</v>
      </c>
      <c r="L3287" s="2"/>
      <c r="M3287" s="2"/>
      <c r="N3287" s="2"/>
      <c r="O3287" s="2"/>
      <c r="P3287" s="2"/>
      <c r="Q3287" s="5">
        <v>13015</v>
      </c>
      <c r="R3287" s="1" t="s">
        <v>1140</v>
      </c>
      <c r="S3287" s="1" t="s">
        <v>4346</v>
      </c>
      <c r="T3287" s="1" t="s">
        <v>22</v>
      </c>
      <c r="U3287">
        <f>VLOOKUP(E3287,[1]Report!$E$4:$T$4596,16,0)</f>
        <v>0</v>
      </c>
    </row>
    <row r="3288" spans="1:21" x14ac:dyDescent="0.25">
      <c r="A3288" s="1" t="s">
        <v>7013</v>
      </c>
      <c r="B3288" s="1" t="s">
        <v>21</v>
      </c>
      <c r="C3288" s="1" t="s">
        <v>7001</v>
      </c>
      <c r="D3288" s="1" t="s">
        <v>3988</v>
      </c>
      <c r="E3288" s="1" t="s">
        <v>7012</v>
      </c>
      <c r="F3288" s="1" t="s">
        <v>6857</v>
      </c>
      <c r="G3288" s="2"/>
      <c r="H3288" s="2"/>
      <c r="I3288" s="2"/>
      <c r="J3288" s="2"/>
      <c r="K3288" s="5">
        <v>14535</v>
      </c>
      <c r="L3288" s="2"/>
      <c r="M3288" s="2"/>
      <c r="N3288" s="2"/>
      <c r="O3288" s="2"/>
      <c r="P3288" s="2"/>
      <c r="Q3288" s="5">
        <v>14535</v>
      </c>
      <c r="R3288" s="1" t="s">
        <v>1163</v>
      </c>
      <c r="S3288" s="1" t="s">
        <v>4346</v>
      </c>
      <c r="T3288" s="1" t="s">
        <v>22</v>
      </c>
      <c r="U3288">
        <f>VLOOKUP(E3288,[1]Report!$E$4:$T$4596,16,0)</f>
        <v>0</v>
      </c>
    </row>
    <row r="3289" spans="1:21" x14ac:dyDescent="0.25">
      <c r="A3289" s="1" t="s">
        <v>7014</v>
      </c>
      <c r="B3289" s="1" t="s">
        <v>21</v>
      </c>
      <c r="C3289" s="1" t="s">
        <v>7001</v>
      </c>
      <c r="D3289" s="1" t="s">
        <v>3988</v>
      </c>
      <c r="E3289" s="1" t="s">
        <v>7012</v>
      </c>
      <c r="F3289" s="1" t="s">
        <v>6857</v>
      </c>
      <c r="G3289" s="2"/>
      <c r="H3289" s="2"/>
      <c r="I3289" s="2"/>
      <c r="J3289" s="2"/>
      <c r="K3289" s="5">
        <v>96140</v>
      </c>
      <c r="L3289" s="2"/>
      <c r="M3289" s="2"/>
      <c r="N3289" s="2"/>
      <c r="O3289" s="2"/>
      <c r="P3289" s="2"/>
      <c r="Q3289" s="5">
        <v>96140</v>
      </c>
      <c r="R3289" s="1" t="s">
        <v>1165</v>
      </c>
      <c r="S3289" s="1" t="s">
        <v>4346</v>
      </c>
      <c r="T3289" s="1" t="s">
        <v>22</v>
      </c>
      <c r="U3289">
        <f>VLOOKUP(E3289,[1]Report!$E$4:$T$4596,16,0)</f>
        <v>0</v>
      </c>
    </row>
    <row r="3290" spans="1:21" x14ac:dyDescent="0.25">
      <c r="A3290" s="1" t="s">
        <v>7015</v>
      </c>
      <c r="B3290" s="1" t="s">
        <v>21</v>
      </c>
      <c r="C3290" s="1" t="s">
        <v>7001</v>
      </c>
      <c r="D3290" s="1" t="s">
        <v>3988</v>
      </c>
      <c r="E3290" s="1" t="s">
        <v>7012</v>
      </c>
      <c r="F3290" s="1" t="s">
        <v>6857</v>
      </c>
      <c r="G3290" s="2"/>
      <c r="H3290" s="2"/>
      <c r="I3290" s="2"/>
      <c r="J3290" s="2"/>
      <c r="K3290" s="5">
        <v>78565</v>
      </c>
      <c r="L3290" s="2"/>
      <c r="M3290" s="2"/>
      <c r="N3290" s="2"/>
      <c r="O3290" s="2"/>
      <c r="P3290" s="2"/>
      <c r="Q3290" s="5">
        <v>78565</v>
      </c>
      <c r="R3290" s="1" t="s">
        <v>1168</v>
      </c>
      <c r="S3290" s="1" t="s">
        <v>4346</v>
      </c>
      <c r="T3290" s="1" t="s">
        <v>22</v>
      </c>
      <c r="U3290">
        <f>VLOOKUP(E3290,[1]Report!$E$4:$T$4596,16,0)</f>
        <v>0</v>
      </c>
    </row>
    <row r="3291" spans="1:21" x14ac:dyDescent="0.25">
      <c r="A3291" s="1" t="s">
        <v>7016</v>
      </c>
      <c r="B3291" s="1" t="s">
        <v>21</v>
      </c>
      <c r="C3291" s="1" t="s">
        <v>7001</v>
      </c>
      <c r="D3291" s="1" t="s">
        <v>3988</v>
      </c>
      <c r="E3291" s="1" t="s">
        <v>7012</v>
      </c>
      <c r="F3291" s="1" t="s">
        <v>6857</v>
      </c>
      <c r="G3291" s="2"/>
      <c r="H3291" s="2"/>
      <c r="I3291" s="2"/>
      <c r="J3291" s="2"/>
      <c r="K3291" s="5">
        <v>17670</v>
      </c>
      <c r="L3291" s="2"/>
      <c r="M3291" s="2"/>
      <c r="N3291" s="2"/>
      <c r="O3291" s="2"/>
      <c r="P3291" s="2"/>
      <c r="Q3291" s="5">
        <v>17670</v>
      </c>
      <c r="R3291" s="1" t="s">
        <v>1170</v>
      </c>
      <c r="S3291" s="1" t="s">
        <v>4346</v>
      </c>
      <c r="T3291" s="1" t="s">
        <v>22</v>
      </c>
      <c r="U3291">
        <f>VLOOKUP(E3291,[1]Report!$E$4:$T$4596,16,0)</f>
        <v>0</v>
      </c>
    </row>
    <row r="3292" spans="1:21" x14ac:dyDescent="0.25">
      <c r="A3292" s="1" t="s">
        <v>7017</v>
      </c>
      <c r="B3292" s="1" t="s">
        <v>21</v>
      </c>
      <c r="C3292" s="1" t="s">
        <v>7001</v>
      </c>
      <c r="D3292" s="1" t="s">
        <v>3988</v>
      </c>
      <c r="E3292" s="1" t="s">
        <v>7012</v>
      </c>
      <c r="F3292" s="1" t="s">
        <v>6857</v>
      </c>
      <c r="G3292" s="2"/>
      <c r="H3292" s="2"/>
      <c r="I3292" s="2"/>
      <c r="J3292" s="2"/>
      <c r="K3292" s="2"/>
      <c r="L3292" s="5">
        <v>6650</v>
      </c>
      <c r="M3292" s="2"/>
      <c r="N3292" s="2"/>
      <c r="O3292" s="2"/>
      <c r="P3292" s="2"/>
      <c r="Q3292" s="5">
        <v>6650</v>
      </c>
      <c r="R3292" s="1" t="s">
        <v>1173</v>
      </c>
      <c r="S3292" s="1" t="s">
        <v>4346</v>
      </c>
      <c r="T3292" s="1" t="s">
        <v>22</v>
      </c>
      <c r="U3292">
        <f>VLOOKUP(E3292,[1]Report!$E$4:$T$4596,16,0)</f>
        <v>0</v>
      </c>
    </row>
    <row r="3293" spans="1:21" x14ac:dyDescent="0.25">
      <c r="A3293" s="1" t="s">
        <v>7018</v>
      </c>
      <c r="B3293" s="1" t="s">
        <v>21</v>
      </c>
      <c r="C3293" s="1" t="s">
        <v>7001</v>
      </c>
      <c r="D3293" s="1" t="s">
        <v>3988</v>
      </c>
      <c r="E3293" s="1" t="s">
        <v>7012</v>
      </c>
      <c r="F3293" s="1" t="s">
        <v>6857</v>
      </c>
      <c r="G3293" s="2"/>
      <c r="H3293" s="2"/>
      <c r="I3293" s="2"/>
      <c r="J3293" s="2"/>
      <c r="K3293" s="2"/>
      <c r="L3293" s="5">
        <v>10545</v>
      </c>
      <c r="M3293" s="2"/>
      <c r="N3293" s="2"/>
      <c r="O3293" s="2"/>
      <c r="P3293" s="2"/>
      <c r="Q3293" s="5">
        <v>10545</v>
      </c>
      <c r="R3293" s="1" t="s">
        <v>1175</v>
      </c>
      <c r="S3293" s="1" t="s">
        <v>4346</v>
      </c>
      <c r="T3293" s="1" t="s">
        <v>22</v>
      </c>
      <c r="U3293">
        <f>VLOOKUP(E3293,[1]Report!$E$4:$T$4596,16,0)</f>
        <v>0</v>
      </c>
    </row>
    <row r="3294" spans="1:21" x14ac:dyDescent="0.25">
      <c r="A3294" s="1" t="s">
        <v>7019</v>
      </c>
      <c r="B3294" s="1" t="s">
        <v>21</v>
      </c>
      <c r="C3294" s="1" t="s">
        <v>7001</v>
      </c>
      <c r="D3294" s="1" t="s">
        <v>3988</v>
      </c>
      <c r="E3294" s="1" t="s">
        <v>7012</v>
      </c>
      <c r="F3294" s="1" t="s">
        <v>6857</v>
      </c>
      <c r="G3294" s="2"/>
      <c r="H3294" s="2"/>
      <c r="I3294" s="2"/>
      <c r="J3294" s="2"/>
      <c r="K3294" s="2"/>
      <c r="L3294" s="5">
        <v>17005</v>
      </c>
      <c r="M3294" s="2"/>
      <c r="N3294" s="2"/>
      <c r="O3294" s="2"/>
      <c r="P3294" s="2"/>
      <c r="Q3294" s="5">
        <v>17005</v>
      </c>
      <c r="R3294" s="1" t="s">
        <v>1177</v>
      </c>
      <c r="S3294" s="1" t="s">
        <v>4346</v>
      </c>
      <c r="T3294" s="1" t="s">
        <v>22</v>
      </c>
      <c r="U3294">
        <f>VLOOKUP(E3294,[1]Report!$E$4:$T$4596,16,0)</f>
        <v>0</v>
      </c>
    </row>
    <row r="3295" spans="1:21" x14ac:dyDescent="0.25">
      <c r="A3295" s="1" t="s">
        <v>7020</v>
      </c>
      <c r="B3295" s="1" t="s">
        <v>21</v>
      </c>
      <c r="C3295" s="1" t="s">
        <v>7001</v>
      </c>
      <c r="D3295" s="1" t="s">
        <v>3988</v>
      </c>
      <c r="E3295" s="1" t="s">
        <v>7012</v>
      </c>
      <c r="F3295" s="1" t="s">
        <v>6857</v>
      </c>
      <c r="G3295" s="2"/>
      <c r="H3295" s="2"/>
      <c r="I3295" s="2"/>
      <c r="J3295" s="2"/>
      <c r="K3295" s="2"/>
      <c r="L3295" s="5">
        <v>35530</v>
      </c>
      <c r="M3295" s="2"/>
      <c r="N3295" s="2"/>
      <c r="O3295" s="2"/>
      <c r="P3295" s="2"/>
      <c r="Q3295" s="5">
        <v>35530</v>
      </c>
      <c r="R3295" s="1" t="s">
        <v>1179</v>
      </c>
      <c r="S3295" s="1" t="s">
        <v>4346</v>
      </c>
      <c r="T3295" s="1" t="s">
        <v>22</v>
      </c>
      <c r="U3295">
        <f>VLOOKUP(E3295,[1]Report!$E$4:$T$4596,16,0)</f>
        <v>0</v>
      </c>
    </row>
    <row r="3296" spans="1:21" x14ac:dyDescent="0.25">
      <c r="A3296" s="1" t="s">
        <v>7021</v>
      </c>
      <c r="B3296" s="1" t="s">
        <v>21</v>
      </c>
      <c r="C3296" s="1" t="s">
        <v>7001</v>
      </c>
      <c r="D3296" s="1" t="s">
        <v>3988</v>
      </c>
      <c r="E3296" s="1" t="s">
        <v>7012</v>
      </c>
      <c r="F3296" s="1" t="s">
        <v>6857</v>
      </c>
      <c r="G3296" s="2"/>
      <c r="H3296" s="2"/>
      <c r="I3296" s="2"/>
      <c r="J3296" s="2"/>
      <c r="K3296" s="2"/>
      <c r="L3296" s="5">
        <v>90060</v>
      </c>
      <c r="M3296" s="2"/>
      <c r="N3296" s="2"/>
      <c r="O3296" s="2"/>
      <c r="P3296" s="2"/>
      <c r="Q3296" s="5">
        <v>90060</v>
      </c>
      <c r="R3296" s="1" t="s">
        <v>1181</v>
      </c>
      <c r="S3296" s="1" t="s">
        <v>4346</v>
      </c>
      <c r="T3296" s="1" t="s">
        <v>22</v>
      </c>
      <c r="U3296">
        <f>VLOOKUP(E3296,[1]Report!$E$4:$T$4596,16,0)</f>
        <v>0</v>
      </c>
    </row>
    <row r="3297" spans="1:21" x14ac:dyDescent="0.25">
      <c r="A3297" s="1" t="s">
        <v>7022</v>
      </c>
      <c r="B3297" s="1" t="s">
        <v>21</v>
      </c>
      <c r="C3297" s="1" t="s">
        <v>7001</v>
      </c>
      <c r="D3297" s="1" t="s">
        <v>3988</v>
      </c>
      <c r="E3297" s="1" t="s">
        <v>7012</v>
      </c>
      <c r="F3297" s="1" t="s">
        <v>6857</v>
      </c>
      <c r="G3297" s="2"/>
      <c r="H3297" s="2"/>
      <c r="I3297" s="2"/>
      <c r="J3297" s="2"/>
      <c r="K3297" s="2"/>
      <c r="L3297" s="2"/>
      <c r="M3297" s="5">
        <v>2280</v>
      </c>
      <c r="N3297" s="2"/>
      <c r="O3297" s="2"/>
      <c r="P3297" s="2"/>
      <c r="Q3297" s="5">
        <v>2280</v>
      </c>
      <c r="R3297" s="1" t="s">
        <v>1183</v>
      </c>
      <c r="S3297" s="1" t="s">
        <v>4346</v>
      </c>
      <c r="T3297" s="1" t="s">
        <v>22</v>
      </c>
      <c r="U3297">
        <f>VLOOKUP(E3297,[1]Report!$E$4:$T$4596,16,0)</f>
        <v>0</v>
      </c>
    </row>
    <row r="3298" spans="1:21" x14ac:dyDescent="0.25">
      <c r="A3298" s="1" t="s">
        <v>7023</v>
      </c>
      <c r="B3298" s="1" t="s">
        <v>21</v>
      </c>
      <c r="C3298" s="1" t="s">
        <v>7001</v>
      </c>
      <c r="D3298" s="1" t="s">
        <v>3988</v>
      </c>
      <c r="E3298" s="1" t="s">
        <v>7012</v>
      </c>
      <c r="F3298" s="1" t="s">
        <v>6857</v>
      </c>
      <c r="G3298" s="2"/>
      <c r="H3298" s="2"/>
      <c r="I3298" s="2"/>
      <c r="J3298" s="2"/>
      <c r="K3298" s="2"/>
      <c r="L3298" s="2"/>
      <c r="M3298" s="5">
        <v>14915</v>
      </c>
      <c r="N3298" s="2"/>
      <c r="O3298" s="2"/>
      <c r="P3298" s="2"/>
      <c r="Q3298" s="5">
        <v>14915</v>
      </c>
      <c r="R3298" s="1" t="s">
        <v>1185</v>
      </c>
      <c r="S3298" s="1" t="s">
        <v>4346</v>
      </c>
      <c r="T3298" s="1" t="s">
        <v>22</v>
      </c>
      <c r="U3298">
        <f>VLOOKUP(E3298,[1]Report!$E$4:$T$4596,16,0)</f>
        <v>0</v>
      </c>
    </row>
    <row r="3299" spans="1:21" x14ac:dyDescent="0.25">
      <c r="A3299" s="1" t="s">
        <v>7024</v>
      </c>
      <c r="B3299" s="1" t="s">
        <v>21</v>
      </c>
      <c r="C3299" s="1" t="s">
        <v>7001</v>
      </c>
      <c r="D3299" s="1" t="s">
        <v>3988</v>
      </c>
      <c r="E3299" s="1" t="s">
        <v>7012</v>
      </c>
      <c r="F3299" s="1" t="s">
        <v>6857</v>
      </c>
      <c r="G3299" s="2"/>
      <c r="H3299" s="2"/>
      <c r="I3299" s="2"/>
      <c r="J3299" s="2"/>
      <c r="K3299" s="2"/>
      <c r="L3299" s="2"/>
      <c r="M3299" s="5">
        <v>20805</v>
      </c>
      <c r="N3299" s="2"/>
      <c r="O3299" s="2"/>
      <c r="P3299" s="2"/>
      <c r="Q3299" s="5">
        <v>20805</v>
      </c>
      <c r="R3299" s="1" t="s">
        <v>1187</v>
      </c>
      <c r="S3299" s="1" t="s">
        <v>4346</v>
      </c>
      <c r="T3299" s="1" t="s">
        <v>22</v>
      </c>
      <c r="U3299">
        <f>VLOOKUP(E3299,[1]Report!$E$4:$T$4596,16,0)</f>
        <v>0</v>
      </c>
    </row>
    <row r="3300" spans="1:21" x14ac:dyDescent="0.25">
      <c r="A3300" s="1" t="s">
        <v>7025</v>
      </c>
      <c r="B3300" s="1" t="s">
        <v>21</v>
      </c>
      <c r="C3300" s="1" t="s">
        <v>7001</v>
      </c>
      <c r="D3300" s="1" t="s">
        <v>3988</v>
      </c>
      <c r="E3300" s="1" t="s">
        <v>7012</v>
      </c>
      <c r="F3300" s="1" t="s">
        <v>6857</v>
      </c>
      <c r="G3300" s="2"/>
      <c r="H3300" s="2"/>
      <c r="I3300" s="2"/>
      <c r="J3300" s="2"/>
      <c r="K3300" s="2"/>
      <c r="L3300" s="2"/>
      <c r="M3300" s="5">
        <v>16625</v>
      </c>
      <c r="N3300" s="2"/>
      <c r="O3300" s="2"/>
      <c r="P3300" s="2"/>
      <c r="Q3300" s="5">
        <v>16625</v>
      </c>
      <c r="R3300" s="1" t="s">
        <v>1189</v>
      </c>
      <c r="S3300" s="1" t="s">
        <v>4346</v>
      </c>
      <c r="T3300" s="1" t="s">
        <v>22</v>
      </c>
      <c r="U3300">
        <f>VLOOKUP(E3300,[1]Report!$E$4:$T$4596,16,0)</f>
        <v>0</v>
      </c>
    </row>
    <row r="3301" spans="1:21" x14ac:dyDescent="0.25">
      <c r="A3301" s="1" t="s">
        <v>7026</v>
      </c>
      <c r="B3301" s="1" t="s">
        <v>21</v>
      </c>
      <c r="C3301" s="1" t="s">
        <v>7001</v>
      </c>
      <c r="D3301" s="1" t="s">
        <v>3988</v>
      </c>
      <c r="E3301" s="1" t="s">
        <v>7012</v>
      </c>
      <c r="F3301" s="1" t="s">
        <v>6857</v>
      </c>
      <c r="G3301" s="2"/>
      <c r="H3301" s="2"/>
      <c r="I3301" s="2"/>
      <c r="J3301" s="2"/>
      <c r="K3301" s="2"/>
      <c r="L3301" s="2"/>
      <c r="M3301" s="5">
        <v>16720</v>
      </c>
      <c r="N3301" s="2"/>
      <c r="O3301" s="2"/>
      <c r="P3301" s="2"/>
      <c r="Q3301" s="5">
        <v>16720</v>
      </c>
      <c r="R3301" s="1" t="s">
        <v>1191</v>
      </c>
      <c r="S3301" s="1" t="s">
        <v>4346</v>
      </c>
      <c r="T3301" s="1" t="s">
        <v>22</v>
      </c>
      <c r="U3301">
        <f>VLOOKUP(E3301,[1]Report!$E$4:$T$4596,16,0)</f>
        <v>0</v>
      </c>
    </row>
    <row r="3302" spans="1:21" x14ac:dyDescent="0.25">
      <c r="A3302" s="1" t="s">
        <v>7027</v>
      </c>
      <c r="B3302" s="1" t="s">
        <v>21</v>
      </c>
      <c r="C3302" s="1" t="s">
        <v>7001</v>
      </c>
      <c r="D3302" s="1" t="s">
        <v>3988</v>
      </c>
      <c r="E3302" s="1" t="s">
        <v>7012</v>
      </c>
      <c r="F3302" s="1" t="s">
        <v>6857</v>
      </c>
      <c r="G3302" s="2"/>
      <c r="H3302" s="2"/>
      <c r="I3302" s="2"/>
      <c r="J3302" s="2"/>
      <c r="K3302" s="2"/>
      <c r="L3302" s="2"/>
      <c r="M3302" s="2"/>
      <c r="N3302" s="5">
        <v>9120</v>
      </c>
      <c r="O3302" s="2"/>
      <c r="P3302" s="2"/>
      <c r="Q3302" s="5">
        <v>9120</v>
      </c>
      <c r="R3302" s="1" t="s">
        <v>1193</v>
      </c>
      <c r="S3302" s="1" t="s">
        <v>4346</v>
      </c>
      <c r="T3302" s="1" t="s">
        <v>22</v>
      </c>
      <c r="U3302">
        <f>VLOOKUP(E3302,[1]Report!$E$4:$T$4596,16,0)</f>
        <v>0</v>
      </c>
    </row>
    <row r="3303" spans="1:21" x14ac:dyDescent="0.25">
      <c r="A3303" s="1" t="s">
        <v>7028</v>
      </c>
      <c r="B3303" s="1" t="s">
        <v>21</v>
      </c>
      <c r="C3303" s="1" t="s">
        <v>7001</v>
      </c>
      <c r="D3303" s="1" t="s">
        <v>3988</v>
      </c>
      <c r="E3303" s="1" t="s">
        <v>7012</v>
      </c>
      <c r="F3303" s="1" t="s">
        <v>6857</v>
      </c>
      <c r="G3303" s="2"/>
      <c r="H3303" s="2"/>
      <c r="I3303" s="2"/>
      <c r="J3303" s="2"/>
      <c r="K3303" s="2"/>
      <c r="L3303" s="2"/>
      <c r="M3303" s="2"/>
      <c r="N3303" s="5">
        <v>28025</v>
      </c>
      <c r="O3303" s="2"/>
      <c r="P3303" s="2"/>
      <c r="Q3303" s="5">
        <v>28025</v>
      </c>
      <c r="R3303" s="1" t="s">
        <v>1195</v>
      </c>
      <c r="S3303" s="1" t="s">
        <v>4346</v>
      </c>
      <c r="T3303" s="1" t="s">
        <v>22</v>
      </c>
      <c r="U3303">
        <f>VLOOKUP(E3303,[1]Report!$E$4:$T$4596,16,0)</f>
        <v>0</v>
      </c>
    </row>
    <row r="3304" spans="1:21" x14ac:dyDescent="0.25">
      <c r="A3304" s="1" t="s">
        <v>7029</v>
      </c>
      <c r="B3304" s="1" t="s">
        <v>21</v>
      </c>
      <c r="C3304" s="1" t="s">
        <v>7001</v>
      </c>
      <c r="D3304" s="1" t="s">
        <v>3988</v>
      </c>
      <c r="E3304" s="1" t="s">
        <v>7012</v>
      </c>
      <c r="F3304" s="1" t="s">
        <v>6857</v>
      </c>
      <c r="G3304" s="2"/>
      <c r="H3304" s="2"/>
      <c r="I3304" s="2"/>
      <c r="J3304" s="2"/>
      <c r="K3304" s="2"/>
      <c r="L3304" s="2"/>
      <c r="M3304" s="2"/>
      <c r="N3304" s="5">
        <v>21565</v>
      </c>
      <c r="O3304" s="2"/>
      <c r="P3304" s="2"/>
      <c r="Q3304" s="5">
        <v>21565</v>
      </c>
      <c r="R3304" s="1" t="s">
        <v>1197</v>
      </c>
      <c r="S3304" s="1" t="s">
        <v>4346</v>
      </c>
      <c r="T3304" s="1" t="s">
        <v>22</v>
      </c>
      <c r="U3304">
        <f>VLOOKUP(E3304,[1]Report!$E$4:$T$4596,16,0)</f>
        <v>0</v>
      </c>
    </row>
    <row r="3305" spans="1:21" x14ac:dyDescent="0.25">
      <c r="A3305" s="1" t="s">
        <v>7030</v>
      </c>
      <c r="B3305" s="1" t="s">
        <v>21</v>
      </c>
      <c r="C3305" s="1" t="s">
        <v>7001</v>
      </c>
      <c r="D3305" s="1" t="s">
        <v>3988</v>
      </c>
      <c r="E3305" s="1" t="s">
        <v>7012</v>
      </c>
      <c r="F3305" s="1" t="s">
        <v>6857</v>
      </c>
      <c r="G3305" s="2"/>
      <c r="H3305" s="2"/>
      <c r="I3305" s="2"/>
      <c r="J3305" s="2"/>
      <c r="K3305" s="2"/>
      <c r="L3305" s="2"/>
      <c r="M3305" s="2"/>
      <c r="N3305" s="5">
        <v>18620</v>
      </c>
      <c r="O3305" s="2"/>
      <c r="P3305" s="2"/>
      <c r="Q3305" s="5">
        <v>18620</v>
      </c>
      <c r="R3305" s="1" t="s">
        <v>1199</v>
      </c>
      <c r="S3305" s="1" t="s">
        <v>4346</v>
      </c>
      <c r="T3305" s="1" t="s">
        <v>22</v>
      </c>
      <c r="U3305">
        <f>VLOOKUP(E3305,[1]Report!$E$4:$T$4596,16,0)</f>
        <v>0</v>
      </c>
    </row>
    <row r="3306" spans="1:21" x14ac:dyDescent="0.25">
      <c r="A3306" s="1" t="s">
        <v>7031</v>
      </c>
      <c r="B3306" s="1" t="s">
        <v>21</v>
      </c>
      <c r="C3306" s="1" t="s">
        <v>7001</v>
      </c>
      <c r="D3306" s="1" t="s">
        <v>3988</v>
      </c>
      <c r="E3306" s="1" t="s">
        <v>7012</v>
      </c>
      <c r="F3306" s="1" t="s">
        <v>6857</v>
      </c>
      <c r="G3306" s="2"/>
      <c r="H3306" s="2"/>
      <c r="I3306" s="2"/>
      <c r="J3306" s="2"/>
      <c r="K3306" s="2"/>
      <c r="L3306" s="2"/>
      <c r="M3306" s="2"/>
      <c r="N3306" s="2"/>
      <c r="O3306" s="5">
        <v>18810</v>
      </c>
      <c r="P3306" s="2"/>
      <c r="Q3306" s="5">
        <v>18810</v>
      </c>
      <c r="R3306" s="1" t="s">
        <v>1201</v>
      </c>
      <c r="S3306" s="1" t="s">
        <v>4346</v>
      </c>
      <c r="T3306" s="1" t="s">
        <v>22</v>
      </c>
      <c r="U3306">
        <f>VLOOKUP(E3306,[1]Report!$E$4:$T$4596,16,0)</f>
        <v>0</v>
      </c>
    </row>
    <row r="3307" spans="1:21" x14ac:dyDescent="0.25">
      <c r="A3307" s="1" t="s">
        <v>7032</v>
      </c>
      <c r="B3307" s="1" t="s">
        <v>21</v>
      </c>
      <c r="C3307" s="1" t="s">
        <v>7001</v>
      </c>
      <c r="D3307" s="1" t="s">
        <v>3988</v>
      </c>
      <c r="E3307" s="1" t="s">
        <v>7012</v>
      </c>
      <c r="F3307" s="1" t="s">
        <v>6857</v>
      </c>
      <c r="G3307" s="2"/>
      <c r="H3307" s="2"/>
      <c r="I3307" s="2"/>
      <c r="J3307" s="2"/>
      <c r="K3307" s="2"/>
      <c r="L3307" s="2"/>
      <c r="M3307" s="2"/>
      <c r="N3307" s="2"/>
      <c r="O3307" s="5">
        <v>35625</v>
      </c>
      <c r="P3307" s="2"/>
      <c r="Q3307" s="5">
        <v>35625</v>
      </c>
      <c r="R3307" s="1" t="s">
        <v>1203</v>
      </c>
      <c r="S3307" s="1" t="s">
        <v>4346</v>
      </c>
      <c r="T3307" s="1" t="s">
        <v>22</v>
      </c>
      <c r="U3307">
        <f>VLOOKUP(E3307,[1]Report!$E$4:$T$4596,16,0)</f>
        <v>0</v>
      </c>
    </row>
    <row r="3308" spans="1:21" x14ac:dyDescent="0.25">
      <c r="A3308" s="1" t="s">
        <v>7033</v>
      </c>
      <c r="B3308" s="1" t="s">
        <v>21</v>
      </c>
      <c r="C3308" s="1" t="s">
        <v>7001</v>
      </c>
      <c r="D3308" s="1" t="s">
        <v>3988</v>
      </c>
      <c r="E3308" s="1" t="s">
        <v>7012</v>
      </c>
      <c r="F3308" s="1" t="s">
        <v>6857</v>
      </c>
      <c r="G3308" s="2"/>
      <c r="H3308" s="2"/>
      <c r="I3308" s="2"/>
      <c r="J3308" s="2"/>
      <c r="K3308" s="2"/>
      <c r="L3308" s="2"/>
      <c r="M3308" s="2"/>
      <c r="N3308" s="2"/>
      <c r="O3308" s="5">
        <v>21470</v>
      </c>
      <c r="P3308" s="2"/>
      <c r="Q3308" s="5">
        <v>21470</v>
      </c>
      <c r="R3308" s="1" t="s">
        <v>1205</v>
      </c>
      <c r="S3308" s="1" t="s">
        <v>4346</v>
      </c>
      <c r="T3308" s="1" t="s">
        <v>22</v>
      </c>
      <c r="U3308">
        <f>VLOOKUP(E3308,[1]Report!$E$4:$T$4596,16,0)</f>
        <v>0</v>
      </c>
    </row>
    <row r="3309" spans="1:21" x14ac:dyDescent="0.25">
      <c r="A3309" s="1" t="s">
        <v>7034</v>
      </c>
      <c r="B3309" s="1" t="s">
        <v>21</v>
      </c>
      <c r="C3309" s="1" t="s">
        <v>7001</v>
      </c>
      <c r="D3309" s="1" t="s">
        <v>3988</v>
      </c>
      <c r="E3309" s="1" t="s">
        <v>7012</v>
      </c>
      <c r="F3309" s="1" t="s">
        <v>6857</v>
      </c>
      <c r="G3309" s="2"/>
      <c r="H3309" s="2"/>
      <c r="I3309" s="2"/>
      <c r="J3309" s="2"/>
      <c r="K3309" s="2"/>
      <c r="L3309" s="2"/>
      <c r="M3309" s="2"/>
      <c r="N3309" s="2"/>
      <c r="O3309" s="5">
        <v>29545</v>
      </c>
      <c r="P3309" s="2"/>
      <c r="Q3309" s="5">
        <v>29545</v>
      </c>
      <c r="R3309" s="1" t="s">
        <v>1207</v>
      </c>
      <c r="S3309" s="1" t="s">
        <v>4346</v>
      </c>
      <c r="T3309" s="1" t="s">
        <v>22</v>
      </c>
      <c r="U3309">
        <f>VLOOKUP(E3309,[1]Report!$E$4:$T$4596,16,0)</f>
        <v>0</v>
      </c>
    </row>
    <row r="3310" spans="1:21" x14ac:dyDescent="0.25">
      <c r="A3310" s="1" t="s">
        <v>7035</v>
      </c>
      <c r="B3310" s="1" t="s">
        <v>21</v>
      </c>
      <c r="C3310" s="1" t="s">
        <v>7001</v>
      </c>
      <c r="D3310" s="1" t="s">
        <v>3988</v>
      </c>
      <c r="E3310" s="1" t="s">
        <v>7012</v>
      </c>
      <c r="F3310" s="1" t="s">
        <v>6857</v>
      </c>
      <c r="G3310" s="2"/>
      <c r="H3310" s="2"/>
      <c r="I3310" s="2"/>
      <c r="J3310" s="2"/>
      <c r="K3310" s="2"/>
      <c r="L3310" s="2"/>
      <c r="M3310" s="2"/>
      <c r="N3310" s="2"/>
      <c r="O3310" s="5">
        <v>8740</v>
      </c>
      <c r="P3310" s="2"/>
      <c r="Q3310" s="5">
        <v>8740</v>
      </c>
      <c r="R3310" s="1" t="s">
        <v>1209</v>
      </c>
      <c r="S3310" s="1" t="s">
        <v>4346</v>
      </c>
      <c r="T3310" s="1" t="s">
        <v>22</v>
      </c>
      <c r="U3310">
        <f>VLOOKUP(E3310,[1]Report!$E$4:$T$4596,16,0)</f>
        <v>0</v>
      </c>
    </row>
    <row r="3311" spans="1:21" x14ac:dyDescent="0.25">
      <c r="A3311" s="1" t="s">
        <v>7036</v>
      </c>
      <c r="B3311" s="1" t="s">
        <v>21</v>
      </c>
      <c r="C3311" s="1" t="s">
        <v>7001</v>
      </c>
      <c r="D3311" s="1" t="s">
        <v>3988</v>
      </c>
      <c r="E3311" s="1" t="s">
        <v>7012</v>
      </c>
      <c r="F3311" s="1" t="s">
        <v>6857</v>
      </c>
      <c r="G3311" s="2"/>
      <c r="H3311" s="2"/>
      <c r="I3311" s="2"/>
      <c r="J3311" s="2"/>
      <c r="K3311" s="2"/>
      <c r="L3311" s="2"/>
      <c r="M3311" s="2"/>
      <c r="N3311" s="2"/>
      <c r="O3311" s="2"/>
      <c r="P3311" s="5">
        <v>2090</v>
      </c>
      <c r="Q3311" s="5">
        <v>2090</v>
      </c>
      <c r="R3311" s="1" t="s">
        <v>1211</v>
      </c>
      <c r="S3311" s="1" t="s">
        <v>4346</v>
      </c>
      <c r="T3311" s="1" t="s">
        <v>22</v>
      </c>
      <c r="U3311">
        <f>VLOOKUP(E3311,[1]Report!$E$4:$T$4596,16,0)</f>
        <v>0</v>
      </c>
    </row>
    <row r="3312" spans="1:21" x14ac:dyDescent="0.25">
      <c r="A3312" s="1" t="s">
        <v>7037</v>
      </c>
      <c r="B3312" s="1" t="s">
        <v>21</v>
      </c>
      <c r="C3312" s="1" t="s">
        <v>7001</v>
      </c>
      <c r="D3312" s="1" t="s">
        <v>3988</v>
      </c>
      <c r="E3312" s="1" t="s">
        <v>7012</v>
      </c>
      <c r="F3312" s="1" t="s">
        <v>6857</v>
      </c>
      <c r="G3312" s="2"/>
      <c r="H3312" s="2"/>
      <c r="I3312" s="2"/>
      <c r="J3312" s="2"/>
      <c r="K3312" s="2"/>
      <c r="L3312" s="2"/>
      <c r="M3312" s="2"/>
      <c r="N3312" s="2"/>
      <c r="O3312" s="2"/>
      <c r="P3312" s="5">
        <v>4465</v>
      </c>
      <c r="Q3312" s="5">
        <v>4465</v>
      </c>
      <c r="R3312" s="1" t="s">
        <v>1213</v>
      </c>
      <c r="S3312" s="1" t="s">
        <v>4346</v>
      </c>
      <c r="T3312" s="1" t="s">
        <v>22</v>
      </c>
      <c r="U3312">
        <f>VLOOKUP(E3312,[1]Report!$E$4:$T$4596,16,0)</f>
        <v>0</v>
      </c>
    </row>
    <row r="3313" spans="1:21" x14ac:dyDescent="0.25">
      <c r="A3313" s="1" t="s">
        <v>7038</v>
      </c>
      <c r="B3313" s="1" t="s">
        <v>21</v>
      </c>
      <c r="C3313" s="1" t="s">
        <v>7001</v>
      </c>
      <c r="D3313" s="1" t="s">
        <v>3988</v>
      </c>
      <c r="E3313" s="1" t="s">
        <v>7012</v>
      </c>
      <c r="F3313" s="1" t="s">
        <v>6857</v>
      </c>
      <c r="G3313" s="2"/>
      <c r="H3313" s="2"/>
      <c r="I3313" s="2"/>
      <c r="J3313" s="2"/>
      <c r="K3313" s="2"/>
      <c r="L3313" s="2"/>
      <c r="M3313" s="2"/>
      <c r="N3313" s="2"/>
      <c r="O3313" s="2"/>
      <c r="P3313" s="5">
        <v>19190</v>
      </c>
      <c r="Q3313" s="5">
        <v>19190</v>
      </c>
      <c r="R3313" s="1" t="s">
        <v>1216</v>
      </c>
      <c r="S3313" s="1" t="s">
        <v>4346</v>
      </c>
      <c r="T3313" s="1" t="s">
        <v>22</v>
      </c>
      <c r="U3313">
        <f>VLOOKUP(E3313,[1]Report!$E$4:$T$4596,16,0)</f>
        <v>0</v>
      </c>
    </row>
    <row r="3314" spans="1:21" x14ac:dyDescent="0.25">
      <c r="A3314" s="1" t="s">
        <v>7039</v>
      </c>
      <c r="B3314" s="1" t="s">
        <v>21</v>
      </c>
      <c r="C3314" s="1" t="s">
        <v>7001</v>
      </c>
      <c r="D3314" s="1" t="s">
        <v>3988</v>
      </c>
      <c r="E3314" s="1" t="s">
        <v>7012</v>
      </c>
      <c r="F3314" s="1" t="s">
        <v>6857</v>
      </c>
      <c r="G3314" s="2"/>
      <c r="H3314" s="2"/>
      <c r="I3314" s="2"/>
      <c r="J3314" s="2"/>
      <c r="K3314" s="2"/>
      <c r="L3314" s="2"/>
      <c r="M3314" s="2"/>
      <c r="N3314" s="2"/>
      <c r="O3314" s="2"/>
      <c r="P3314" s="5">
        <v>5130</v>
      </c>
      <c r="Q3314" s="5">
        <v>5130</v>
      </c>
      <c r="R3314" s="1" t="s">
        <v>1218</v>
      </c>
      <c r="S3314" s="1" t="s">
        <v>4346</v>
      </c>
      <c r="T3314" s="1" t="s">
        <v>22</v>
      </c>
      <c r="U3314">
        <f>VLOOKUP(E3314,[1]Report!$E$4:$T$4596,16,0)</f>
        <v>0</v>
      </c>
    </row>
    <row r="3315" spans="1:21" x14ac:dyDescent="0.25">
      <c r="A3315" s="1" t="s">
        <v>7040</v>
      </c>
      <c r="B3315" s="1" t="s">
        <v>21</v>
      </c>
      <c r="C3315" s="1" t="s">
        <v>7001</v>
      </c>
      <c r="D3315" s="1" t="s">
        <v>3988</v>
      </c>
      <c r="E3315" s="1" t="s">
        <v>7012</v>
      </c>
      <c r="F3315" s="1" t="s">
        <v>6857</v>
      </c>
      <c r="G3315" s="2"/>
      <c r="H3315" s="2"/>
      <c r="I3315" s="2"/>
      <c r="J3315" s="2"/>
      <c r="K3315" s="2"/>
      <c r="L3315" s="2"/>
      <c r="M3315" s="2"/>
      <c r="N3315" s="2"/>
      <c r="O3315" s="2"/>
      <c r="P3315" s="5">
        <v>10925</v>
      </c>
      <c r="Q3315" s="5">
        <v>10925</v>
      </c>
      <c r="R3315" s="1" t="s">
        <v>1219</v>
      </c>
      <c r="S3315" s="1" t="s">
        <v>4346</v>
      </c>
      <c r="T3315" s="1" t="s">
        <v>22</v>
      </c>
      <c r="U3315">
        <f>VLOOKUP(E3315,[1]Report!$E$4:$T$4596,16,0)</f>
        <v>0</v>
      </c>
    </row>
    <row r="3316" spans="1:21" x14ac:dyDescent="0.25">
      <c r="A3316" s="1" t="s">
        <v>7041</v>
      </c>
      <c r="B3316" s="1" t="s">
        <v>21</v>
      </c>
      <c r="C3316" s="1" t="s">
        <v>3939</v>
      </c>
      <c r="D3316" s="1" t="s">
        <v>3988</v>
      </c>
      <c r="E3316" s="1" t="s">
        <v>3409</v>
      </c>
      <c r="F3316" s="1" t="s">
        <v>6857</v>
      </c>
      <c r="G3316" s="2"/>
      <c r="H3316" s="2"/>
      <c r="I3316" s="5">
        <v>20000</v>
      </c>
      <c r="J3316" s="2"/>
      <c r="K3316" s="2"/>
      <c r="L3316" s="2"/>
      <c r="M3316" s="2"/>
      <c r="N3316" s="2"/>
      <c r="O3316" s="2"/>
      <c r="P3316" s="2"/>
      <c r="Q3316" s="5">
        <v>20000</v>
      </c>
      <c r="R3316" s="1" t="s">
        <v>2143</v>
      </c>
      <c r="S3316" s="1" t="s">
        <v>3362</v>
      </c>
      <c r="T3316" s="1" t="s">
        <v>22</v>
      </c>
      <c r="U3316">
        <f>VLOOKUP(E3316,[1]Report!$E$4:$T$4596,16,0)</f>
        <v>0</v>
      </c>
    </row>
    <row r="3317" spans="1:21" x14ac:dyDescent="0.25">
      <c r="A3317" s="1" t="s">
        <v>7042</v>
      </c>
      <c r="B3317" s="1" t="s">
        <v>21</v>
      </c>
      <c r="C3317" s="1" t="s">
        <v>3939</v>
      </c>
      <c r="D3317" s="1" t="s">
        <v>3988</v>
      </c>
      <c r="E3317" s="1" t="s">
        <v>3409</v>
      </c>
      <c r="F3317" s="1" t="s">
        <v>6857</v>
      </c>
      <c r="G3317" s="2"/>
      <c r="H3317" s="5">
        <v>20000</v>
      </c>
      <c r="I3317" s="2"/>
      <c r="J3317" s="2"/>
      <c r="K3317" s="2"/>
      <c r="L3317" s="2"/>
      <c r="M3317" s="2"/>
      <c r="N3317" s="2"/>
      <c r="O3317" s="2"/>
      <c r="P3317" s="2"/>
      <c r="Q3317" s="5">
        <v>20000</v>
      </c>
      <c r="R3317" s="1" t="s">
        <v>2190</v>
      </c>
      <c r="S3317" s="1" t="s">
        <v>3362</v>
      </c>
      <c r="T3317" s="1" t="s">
        <v>22</v>
      </c>
      <c r="U3317">
        <f>VLOOKUP(E3317,[1]Report!$E$4:$T$4596,16,0)</f>
        <v>0</v>
      </c>
    </row>
    <row r="3318" spans="1:21" x14ac:dyDescent="0.25">
      <c r="A3318" s="1" t="s">
        <v>7043</v>
      </c>
      <c r="B3318" s="1" t="s">
        <v>21</v>
      </c>
      <c r="C3318" s="1" t="s">
        <v>3939</v>
      </c>
      <c r="D3318" s="1" t="s">
        <v>3988</v>
      </c>
      <c r="E3318" s="1" t="s">
        <v>3409</v>
      </c>
      <c r="F3318" s="1" t="s">
        <v>6857</v>
      </c>
      <c r="G3318" s="2"/>
      <c r="H3318" s="2"/>
      <c r="I3318" s="5">
        <v>20000</v>
      </c>
      <c r="J3318" s="2"/>
      <c r="K3318" s="2"/>
      <c r="L3318" s="2"/>
      <c r="M3318" s="2"/>
      <c r="N3318" s="2"/>
      <c r="O3318" s="2"/>
      <c r="P3318" s="2"/>
      <c r="Q3318" s="5">
        <v>20000</v>
      </c>
      <c r="R3318" s="1" t="s">
        <v>2144</v>
      </c>
      <c r="S3318" s="1" t="s">
        <v>3362</v>
      </c>
      <c r="T3318" s="1" t="s">
        <v>22</v>
      </c>
      <c r="U3318">
        <f>VLOOKUP(E3318,[1]Report!$E$4:$T$4596,16,0)</f>
        <v>0</v>
      </c>
    </row>
    <row r="3319" spans="1:21" x14ac:dyDescent="0.25">
      <c r="A3319" s="1" t="s">
        <v>7044</v>
      </c>
      <c r="B3319" s="1" t="s">
        <v>21</v>
      </c>
      <c r="C3319" s="1" t="s">
        <v>3939</v>
      </c>
      <c r="D3319" s="1" t="s">
        <v>3988</v>
      </c>
      <c r="E3319" s="1" t="s">
        <v>3409</v>
      </c>
      <c r="F3319" s="1" t="s">
        <v>6857</v>
      </c>
      <c r="G3319" s="2"/>
      <c r="H3319" s="2"/>
      <c r="I3319" s="2"/>
      <c r="J3319" s="5">
        <v>20000</v>
      </c>
      <c r="K3319" s="2"/>
      <c r="L3319" s="2"/>
      <c r="M3319" s="2"/>
      <c r="N3319" s="2"/>
      <c r="O3319" s="2"/>
      <c r="P3319" s="2"/>
      <c r="Q3319" s="5">
        <v>20000</v>
      </c>
      <c r="R3319" s="1" t="s">
        <v>2145</v>
      </c>
      <c r="S3319" s="1" t="s">
        <v>3362</v>
      </c>
      <c r="T3319" s="1" t="s">
        <v>22</v>
      </c>
      <c r="U3319">
        <f>VLOOKUP(E3319,[1]Report!$E$4:$T$4596,16,0)</f>
        <v>0</v>
      </c>
    </row>
    <row r="3320" spans="1:21" x14ac:dyDescent="0.25">
      <c r="A3320" s="1" t="s">
        <v>7045</v>
      </c>
      <c r="B3320" s="1" t="s">
        <v>21</v>
      </c>
      <c r="C3320" s="1" t="s">
        <v>3939</v>
      </c>
      <c r="D3320" s="1" t="s">
        <v>3988</v>
      </c>
      <c r="E3320" s="1" t="s">
        <v>3409</v>
      </c>
      <c r="F3320" s="1" t="s">
        <v>6857</v>
      </c>
      <c r="G3320" s="2"/>
      <c r="H3320" s="2"/>
      <c r="I3320" s="2"/>
      <c r="J3320" s="2"/>
      <c r="K3320" s="5">
        <v>20000</v>
      </c>
      <c r="L3320" s="2"/>
      <c r="M3320" s="2"/>
      <c r="N3320" s="2"/>
      <c r="O3320" s="2"/>
      <c r="P3320" s="2"/>
      <c r="Q3320" s="5">
        <v>20000</v>
      </c>
      <c r="R3320" s="1" t="s">
        <v>2146</v>
      </c>
      <c r="S3320" s="1" t="s">
        <v>3362</v>
      </c>
      <c r="T3320" s="1" t="s">
        <v>22</v>
      </c>
      <c r="U3320">
        <f>VLOOKUP(E3320,[1]Report!$E$4:$T$4596,16,0)</f>
        <v>0</v>
      </c>
    </row>
    <row r="3321" spans="1:21" x14ac:dyDescent="0.25">
      <c r="A3321" s="1" t="s">
        <v>7046</v>
      </c>
      <c r="B3321" s="1" t="s">
        <v>21</v>
      </c>
      <c r="C3321" s="1" t="s">
        <v>3939</v>
      </c>
      <c r="D3321" s="1" t="s">
        <v>3988</v>
      </c>
      <c r="E3321" s="1" t="s">
        <v>3409</v>
      </c>
      <c r="F3321" s="1" t="s">
        <v>6857</v>
      </c>
      <c r="G3321" s="2"/>
      <c r="H3321" s="2"/>
      <c r="I3321" s="2"/>
      <c r="J3321" s="2"/>
      <c r="K3321" s="2"/>
      <c r="L3321" s="5">
        <v>20000</v>
      </c>
      <c r="M3321" s="2"/>
      <c r="N3321" s="2"/>
      <c r="O3321" s="2"/>
      <c r="P3321" s="2"/>
      <c r="Q3321" s="5">
        <v>20000</v>
      </c>
      <c r="R3321" s="1" t="s">
        <v>2147</v>
      </c>
      <c r="S3321" s="1" t="s">
        <v>3362</v>
      </c>
      <c r="T3321" s="1" t="s">
        <v>22</v>
      </c>
      <c r="U3321">
        <f>VLOOKUP(E3321,[1]Report!$E$4:$T$4596,16,0)</f>
        <v>0</v>
      </c>
    </row>
    <row r="3322" spans="1:21" x14ac:dyDescent="0.25">
      <c r="A3322" s="1" t="s">
        <v>7047</v>
      </c>
      <c r="B3322" s="1" t="s">
        <v>21</v>
      </c>
      <c r="C3322" s="1" t="s">
        <v>3939</v>
      </c>
      <c r="D3322" s="1" t="s">
        <v>3988</v>
      </c>
      <c r="E3322" s="1" t="s">
        <v>3409</v>
      </c>
      <c r="F3322" s="1" t="s">
        <v>6857</v>
      </c>
      <c r="G3322" s="2"/>
      <c r="H3322" s="2"/>
      <c r="I3322" s="2"/>
      <c r="J3322" s="2"/>
      <c r="K3322" s="2"/>
      <c r="L3322" s="2"/>
      <c r="M3322" s="5">
        <v>20000</v>
      </c>
      <c r="N3322" s="2"/>
      <c r="O3322" s="2"/>
      <c r="P3322" s="2"/>
      <c r="Q3322" s="5">
        <v>20000</v>
      </c>
      <c r="R3322" s="1" t="s">
        <v>2148</v>
      </c>
      <c r="S3322" s="1" t="s">
        <v>3362</v>
      </c>
      <c r="T3322" s="1" t="s">
        <v>22</v>
      </c>
      <c r="U3322">
        <f>VLOOKUP(E3322,[1]Report!$E$4:$T$4596,16,0)</f>
        <v>0</v>
      </c>
    </row>
    <row r="3323" spans="1:21" x14ac:dyDescent="0.25">
      <c r="A3323" s="1" t="s">
        <v>7048</v>
      </c>
      <c r="B3323" s="1" t="s">
        <v>21</v>
      </c>
      <c r="C3323" s="1" t="s">
        <v>3958</v>
      </c>
      <c r="D3323" s="1" t="s">
        <v>3988</v>
      </c>
      <c r="E3323" s="1" t="s">
        <v>2711</v>
      </c>
      <c r="F3323" s="1" t="s">
        <v>6857</v>
      </c>
      <c r="G3323" s="2"/>
      <c r="H3323" s="2"/>
      <c r="I3323" s="2"/>
      <c r="J3323" s="2"/>
      <c r="K3323" s="2"/>
      <c r="L3323" s="2"/>
      <c r="M3323" s="2"/>
      <c r="N3323" s="5">
        <v>95000</v>
      </c>
      <c r="O3323" s="2"/>
      <c r="P3323" s="2"/>
      <c r="Q3323" s="5">
        <v>95000</v>
      </c>
      <c r="R3323" s="1" t="s">
        <v>364</v>
      </c>
      <c r="S3323" s="1" t="s">
        <v>2712</v>
      </c>
      <c r="T3323" s="1" t="s">
        <v>22</v>
      </c>
      <c r="U3323">
        <f>VLOOKUP(E3323,[1]Report!$E$4:$T$4596,16,0)</f>
        <v>0</v>
      </c>
    </row>
    <row r="3324" spans="1:21" x14ac:dyDescent="0.25">
      <c r="A3324" s="1" t="s">
        <v>7049</v>
      </c>
      <c r="B3324" s="1" t="s">
        <v>21</v>
      </c>
      <c r="C3324" s="1" t="s">
        <v>3958</v>
      </c>
      <c r="D3324" s="1" t="s">
        <v>3988</v>
      </c>
      <c r="E3324" s="1" t="s">
        <v>2711</v>
      </c>
      <c r="F3324" s="1" t="s">
        <v>6857</v>
      </c>
      <c r="G3324" s="2"/>
      <c r="H3324" s="2"/>
      <c r="I3324" s="2"/>
      <c r="J3324" s="2"/>
      <c r="K3324" s="2"/>
      <c r="L3324" s="2"/>
      <c r="M3324" s="2"/>
      <c r="N3324" s="2"/>
      <c r="O3324" s="5">
        <v>85383</v>
      </c>
      <c r="P3324" s="2"/>
      <c r="Q3324" s="5">
        <v>85383</v>
      </c>
      <c r="R3324" s="1" t="s">
        <v>173</v>
      </c>
      <c r="S3324" s="1" t="s">
        <v>2712</v>
      </c>
      <c r="T3324" s="1" t="s">
        <v>22</v>
      </c>
      <c r="U3324">
        <f>VLOOKUP(E3324,[1]Report!$E$4:$T$4596,16,0)</f>
        <v>0</v>
      </c>
    </row>
    <row r="3325" spans="1:21" x14ac:dyDescent="0.25">
      <c r="A3325" s="1" t="s">
        <v>7050</v>
      </c>
      <c r="B3325" s="1" t="s">
        <v>21</v>
      </c>
      <c r="C3325" s="1" t="s">
        <v>3958</v>
      </c>
      <c r="D3325" s="1" t="s">
        <v>3988</v>
      </c>
      <c r="E3325" s="1" t="s">
        <v>2711</v>
      </c>
      <c r="F3325" s="1" t="s">
        <v>6857</v>
      </c>
      <c r="G3325" s="2"/>
      <c r="H3325" s="5">
        <v>96731</v>
      </c>
      <c r="I3325" s="2"/>
      <c r="J3325" s="2"/>
      <c r="K3325" s="2"/>
      <c r="L3325" s="2"/>
      <c r="M3325" s="2"/>
      <c r="N3325" s="2"/>
      <c r="O3325" s="2"/>
      <c r="P3325" s="2"/>
      <c r="Q3325" s="5">
        <v>96731</v>
      </c>
      <c r="R3325" s="1" t="s">
        <v>175</v>
      </c>
      <c r="S3325" s="1" t="s">
        <v>2712</v>
      </c>
      <c r="T3325" s="1" t="s">
        <v>22</v>
      </c>
      <c r="U3325">
        <f>VLOOKUP(E3325,[1]Report!$E$4:$T$4596,16,0)</f>
        <v>0</v>
      </c>
    </row>
    <row r="3326" spans="1:21" x14ac:dyDescent="0.25">
      <c r="A3326" s="1" t="s">
        <v>7051</v>
      </c>
      <c r="B3326" s="1" t="s">
        <v>21</v>
      </c>
      <c r="C3326" s="1" t="s">
        <v>3958</v>
      </c>
      <c r="D3326" s="1" t="s">
        <v>3988</v>
      </c>
      <c r="E3326" s="1" t="s">
        <v>2711</v>
      </c>
      <c r="F3326" s="1" t="s">
        <v>6857</v>
      </c>
      <c r="G3326" s="2"/>
      <c r="H3326" s="2"/>
      <c r="I3326" s="2"/>
      <c r="J3326" s="2"/>
      <c r="K3326" s="2"/>
      <c r="L3326" s="2"/>
      <c r="M3326" s="2"/>
      <c r="N3326" s="2"/>
      <c r="O3326" s="2"/>
      <c r="P3326" s="5">
        <v>33588</v>
      </c>
      <c r="Q3326" s="5">
        <v>33588</v>
      </c>
      <c r="R3326" s="1" t="s">
        <v>360</v>
      </c>
      <c r="S3326" s="1" t="s">
        <v>2712</v>
      </c>
      <c r="T3326" s="1" t="s">
        <v>22</v>
      </c>
      <c r="U3326">
        <f>VLOOKUP(E3326,[1]Report!$E$4:$T$4596,16,0)</f>
        <v>0</v>
      </c>
    </row>
    <row r="3327" spans="1:21" x14ac:dyDescent="0.25">
      <c r="A3327" s="1" t="s">
        <v>7052</v>
      </c>
      <c r="B3327" s="1" t="s">
        <v>21</v>
      </c>
      <c r="C3327" s="1" t="s">
        <v>3958</v>
      </c>
      <c r="D3327" s="1" t="s">
        <v>3988</v>
      </c>
      <c r="E3327" s="1" t="s">
        <v>2711</v>
      </c>
      <c r="F3327" s="1" t="s">
        <v>6857</v>
      </c>
      <c r="G3327" s="2"/>
      <c r="H3327" s="2"/>
      <c r="I3327" s="5">
        <v>85769</v>
      </c>
      <c r="J3327" s="2"/>
      <c r="K3327" s="2"/>
      <c r="L3327" s="2"/>
      <c r="M3327" s="2"/>
      <c r="N3327" s="2"/>
      <c r="O3327" s="2"/>
      <c r="P3327" s="2"/>
      <c r="Q3327" s="5">
        <v>85769</v>
      </c>
      <c r="R3327" s="1" t="s">
        <v>263</v>
      </c>
      <c r="S3327" s="1" t="s">
        <v>2712</v>
      </c>
      <c r="T3327" s="1" t="s">
        <v>22</v>
      </c>
      <c r="U3327">
        <f>VLOOKUP(E3327,[1]Report!$E$4:$T$4596,16,0)</f>
        <v>0</v>
      </c>
    </row>
    <row r="3328" spans="1:21" x14ac:dyDescent="0.25">
      <c r="A3328" s="1" t="s">
        <v>7053</v>
      </c>
      <c r="B3328" s="1" t="s">
        <v>21</v>
      </c>
      <c r="C3328" s="1" t="s">
        <v>3958</v>
      </c>
      <c r="D3328" s="1" t="s">
        <v>3988</v>
      </c>
      <c r="E3328" s="1" t="s">
        <v>2711</v>
      </c>
      <c r="F3328" s="1" t="s">
        <v>6857</v>
      </c>
      <c r="G3328" s="2"/>
      <c r="H3328" s="2"/>
      <c r="I3328" s="2"/>
      <c r="J3328" s="5">
        <v>95000</v>
      </c>
      <c r="K3328" s="2"/>
      <c r="L3328" s="2"/>
      <c r="M3328" s="2"/>
      <c r="N3328" s="2"/>
      <c r="O3328" s="2"/>
      <c r="P3328" s="2"/>
      <c r="Q3328" s="5">
        <v>95000</v>
      </c>
      <c r="R3328" s="1" t="s">
        <v>361</v>
      </c>
      <c r="S3328" s="1" t="s">
        <v>2712</v>
      </c>
      <c r="T3328" s="1" t="s">
        <v>22</v>
      </c>
      <c r="U3328">
        <f>VLOOKUP(E3328,[1]Report!$E$4:$T$4596,16,0)</f>
        <v>0</v>
      </c>
    </row>
    <row r="3329" spans="1:21" x14ac:dyDescent="0.25">
      <c r="A3329" s="1" t="s">
        <v>7054</v>
      </c>
      <c r="B3329" s="1" t="s">
        <v>21</v>
      </c>
      <c r="C3329" s="1" t="s">
        <v>3958</v>
      </c>
      <c r="D3329" s="1" t="s">
        <v>3988</v>
      </c>
      <c r="E3329" s="1" t="s">
        <v>2711</v>
      </c>
      <c r="F3329" s="1" t="s">
        <v>6857</v>
      </c>
      <c r="G3329" s="2"/>
      <c r="H3329" s="2"/>
      <c r="I3329" s="2"/>
      <c r="J3329" s="2"/>
      <c r="K3329" s="5">
        <v>91539</v>
      </c>
      <c r="L3329" s="2"/>
      <c r="M3329" s="2"/>
      <c r="N3329" s="2"/>
      <c r="O3329" s="2"/>
      <c r="P3329" s="2"/>
      <c r="Q3329" s="5">
        <v>91539</v>
      </c>
      <c r="R3329" s="1" t="s">
        <v>362</v>
      </c>
      <c r="S3329" s="1" t="s">
        <v>2712</v>
      </c>
      <c r="T3329" s="1" t="s">
        <v>22</v>
      </c>
      <c r="U3329">
        <f>VLOOKUP(E3329,[1]Report!$E$4:$T$4596,16,0)</f>
        <v>0</v>
      </c>
    </row>
    <row r="3330" spans="1:21" x14ac:dyDescent="0.25">
      <c r="A3330" s="1" t="s">
        <v>7055</v>
      </c>
      <c r="B3330" s="1" t="s">
        <v>21</v>
      </c>
      <c r="C3330" s="1" t="s">
        <v>3958</v>
      </c>
      <c r="D3330" s="1" t="s">
        <v>3988</v>
      </c>
      <c r="E3330" s="1" t="s">
        <v>2711</v>
      </c>
      <c r="F3330" s="1" t="s">
        <v>6857</v>
      </c>
      <c r="G3330" s="5">
        <v>82884</v>
      </c>
      <c r="H3330" s="2"/>
      <c r="I3330" s="2"/>
      <c r="J3330" s="2"/>
      <c r="K3330" s="2"/>
      <c r="L3330" s="2"/>
      <c r="M3330" s="2"/>
      <c r="N3330" s="2"/>
      <c r="O3330" s="2"/>
      <c r="P3330" s="2"/>
      <c r="Q3330" s="5">
        <v>82884</v>
      </c>
      <c r="R3330" s="1" t="s">
        <v>176</v>
      </c>
      <c r="S3330" s="1" t="s">
        <v>2712</v>
      </c>
      <c r="T3330" s="1" t="s">
        <v>22</v>
      </c>
      <c r="U3330">
        <f>VLOOKUP(E3330,[1]Report!$E$4:$T$4596,16,0)</f>
        <v>0</v>
      </c>
    </row>
    <row r="3331" spans="1:21" x14ac:dyDescent="0.25">
      <c r="A3331" s="1" t="s">
        <v>7056</v>
      </c>
      <c r="B3331" s="1" t="s">
        <v>21</v>
      </c>
      <c r="C3331" s="1" t="s">
        <v>3958</v>
      </c>
      <c r="D3331" s="1" t="s">
        <v>3988</v>
      </c>
      <c r="E3331" s="1" t="s">
        <v>2711</v>
      </c>
      <c r="F3331" s="1" t="s">
        <v>6857</v>
      </c>
      <c r="G3331" s="2"/>
      <c r="H3331" s="2"/>
      <c r="I3331" s="2"/>
      <c r="J3331" s="2"/>
      <c r="K3331" s="2"/>
      <c r="L3331" s="5">
        <v>95000</v>
      </c>
      <c r="M3331" s="2"/>
      <c r="N3331" s="2"/>
      <c r="O3331" s="2"/>
      <c r="P3331" s="2"/>
      <c r="Q3331" s="5">
        <v>95000</v>
      </c>
      <c r="R3331" s="1" t="s">
        <v>366</v>
      </c>
      <c r="S3331" s="1" t="s">
        <v>2712</v>
      </c>
      <c r="T3331" s="1" t="s">
        <v>22</v>
      </c>
      <c r="U3331">
        <f>VLOOKUP(E3331,[1]Report!$E$4:$T$4596,16,0)</f>
        <v>0</v>
      </c>
    </row>
    <row r="3332" spans="1:21" x14ac:dyDescent="0.25">
      <c r="A3332" s="1" t="s">
        <v>7057</v>
      </c>
      <c r="B3332" s="1" t="s">
        <v>21</v>
      </c>
      <c r="C3332" s="1" t="s">
        <v>3958</v>
      </c>
      <c r="D3332" s="1" t="s">
        <v>3988</v>
      </c>
      <c r="E3332" s="1" t="s">
        <v>2711</v>
      </c>
      <c r="F3332" s="1" t="s">
        <v>6857</v>
      </c>
      <c r="G3332" s="2"/>
      <c r="H3332" s="2"/>
      <c r="I3332" s="2"/>
      <c r="J3332" s="2"/>
      <c r="K3332" s="2"/>
      <c r="L3332" s="2"/>
      <c r="M3332" s="5">
        <v>95000</v>
      </c>
      <c r="N3332" s="2"/>
      <c r="O3332" s="2"/>
      <c r="P3332" s="2"/>
      <c r="Q3332" s="5">
        <v>95000</v>
      </c>
      <c r="R3332" s="1" t="s">
        <v>363</v>
      </c>
      <c r="S3332" s="1" t="s">
        <v>2712</v>
      </c>
      <c r="T3332" s="1" t="s">
        <v>22</v>
      </c>
      <c r="U3332">
        <f>VLOOKUP(E3332,[1]Report!$E$4:$T$4596,16,0)</f>
        <v>0</v>
      </c>
    </row>
    <row r="3333" spans="1:21" x14ac:dyDescent="0.25">
      <c r="A3333" s="1" t="s">
        <v>7058</v>
      </c>
      <c r="B3333" s="1" t="s">
        <v>21</v>
      </c>
      <c r="C3333" s="1" t="s">
        <v>7059</v>
      </c>
      <c r="D3333" s="1" t="s">
        <v>3988</v>
      </c>
      <c r="E3333" s="1" t="s">
        <v>6937</v>
      </c>
      <c r="F3333" s="1" t="s">
        <v>6857</v>
      </c>
      <c r="G3333" s="5">
        <v>1000</v>
      </c>
      <c r="H3333" s="2"/>
      <c r="I3333" s="2"/>
      <c r="J3333" s="2"/>
      <c r="K3333" s="2"/>
      <c r="L3333" s="2"/>
      <c r="M3333" s="2"/>
      <c r="N3333" s="2"/>
      <c r="O3333" s="2"/>
      <c r="P3333" s="2"/>
      <c r="Q3333" s="5">
        <v>1000</v>
      </c>
      <c r="R3333" s="1" t="s">
        <v>1498</v>
      </c>
      <c r="S3333" s="1" t="s">
        <v>4346</v>
      </c>
      <c r="T3333" s="1" t="s">
        <v>22</v>
      </c>
      <c r="U3333">
        <f>VLOOKUP(E3333,[1]Report!$E$4:$T$4596,16,0)</f>
        <v>0</v>
      </c>
    </row>
    <row r="3334" spans="1:21" x14ac:dyDescent="0.25">
      <c r="A3334" s="1" t="s">
        <v>7060</v>
      </c>
      <c r="B3334" s="1" t="s">
        <v>21</v>
      </c>
      <c r="C3334" s="1" t="s">
        <v>7059</v>
      </c>
      <c r="D3334" s="1" t="s">
        <v>3988</v>
      </c>
      <c r="E3334" s="1" t="s">
        <v>6937</v>
      </c>
      <c r="F3334" s="1" t="s">
        <v>6857</v>
      </c>
      <c r="G3334" s="5">
        <v>500</v>
      </c>
      <c r="H3334" s="2"/>
      <c r="I3334" s="2"/>
      <c r="J3334" s="2"/>
      <c r="K3334" s="2"/>
      <c r="L3334" s="2"/>
      <c r="M3334" s="2"/>
      <c r="N3334" s="2"/>
      <c r="O3334" s="2"/>
      <c r="P3334" s="2"/>
      <c r="Q3334" s="5">
        <v>500</v>
      </c>
      <c r="R3334" s="1" t="s">
        <v>1499</v>
      </c>
      <c r="S3334" s="1" t="s">
        <v>4346</v>
      </c>
      <c r="T3334" s="1" t="s">
        <v>22</v>
      </c>
      <c r="U3334">
        <f>VLOOKUP(E3334,[1]Report!$E$4:$T$4596,16,0)</f>
        <v>0</v>
      </c>
    </row>
    <row r="3335" spans="1:21" x14ac:dyDescent="0.25">
      <c r="A3335" s="1" t="s">
        <v>7061</v>
      </c>
      <c r="B3335" s="1" t="s">
        <v>21</v>
      </c>
      <c r="C3335" s="1" t="s">
        <v>7059</v>
      </c>
      <c r="D3335" s="1" t="s">
        <v>3988</v>
      </c>
      <c r="E3335" s="1" t="s">
        <v>6937</v>
      </c>
      <c r="F3335" s="1" t="s">
        <v>6857</v>
      </c>
      <c r="G3335" s="2"/>
      <c r="H3335" s="5">
        <v>650</v>
      </c>
      <c r="I3335" s="2"/>
      <c r="J3335" s="2"/>
      <c r="K3335" s="2"/>
      <c r="L3335" s="2"/>
      <c r="M3335" s="2"/>
      <c r="N3335" s="2"/>
      <c r="O3335" s="2"/>
      <c r="P3335" s="2"/>
      <c r="Q3335" s="5">
        <v>650</v>
      </c>
      <c r="R3335" s="1" t="s">
        <v>1505</v>
      </c>
      <c r="S3335" s="1" t="s">
        <v>4346</v>
      </c>
      <c r="T3335" s="1" t="s">
        <v>22</v>
      </c>
      <c r="U3335">
        <f>VLOOKUP(E3335,[1]Report!$E$4:$T$4596,16,0)</f>
        <v>0</v>
      </c>
    </row>
    <row r="3336" spans="1:21" x14ac:dyDescent="0.25">
      <c r="A3336" s="1" t="s">
        <v>7062</v>
      </c>
      <c r="B3336" s="1" t="s">
        <v>21</v>
      </c>
      <c r="C3336" s="1" t="s">
        <v>7059</v>
      </c>
      <c r="D3336" s="1" t="s">
        <v>3988</v>
      </c>
      <c r="E3336" s="1" t="s">
        <v>6937</v>
      </c>
      <c r="F3336" s="1" t="s">
        <v>6857</v>
      </c>
      <c r="G3336" s="2"/>
      <c r="H3336" s="2"/>
      <c r="I3336" s="5">
        <v>500</v>
      </c>
      <c r="J3336" s="2"/>
      <c r="K3336" s="2"/>
      <c r="L3336" s="2"/>
      <c r="M3336" s="2"/>
      <c r="N3336" s="2"/>
      <c r="O3336" s="2"/>
      <c r="P3336" s="2"/>
      <c r="Q3336" s="5">
        <v>500</v>
      </c>
      <c r="R3336" s="1" t="s">
        <v>1511</v>
      </c>
      <c r="S3336" s="1" t="s">
        <v>4346</v>
      </c>
      <c r="T3336" s="1" t="s">
        <v>22</v>
      </c>
      <c r="U3336">
        <f>VLOOKUP(E3336,[1]Report!$E$4:$T$4596,16,0)</f>
        <v>0</v>
      </c>
    </row>
    <row r="3337" spans="1:21" x14ac:dyDescent="0.25">
      <c r="A3337" s="1" t="s">
        <v>7063</v>
      </c>
      <c r="B3337" s="1" t="s">
        <v>21</v>
      </c>
      <c r="C3337" s="1" t="s">
        <v>7059</v>
      </c>
      <c r="D3337" s="1" t="s">
        <v>3988</v>
      </c>
      <c r="E3337" s="1" t="s">
        <v>6937</v>
      </c>
      <c r="F3337" s="1" t="s">
        <v>6857</v>
      </c>
      <c r="G3337" s="2"/>
      <c r="H3337" s="2"/>
      <c r="I3337" s="2"/>
      <c r="J3337" s="2"/>
      <c r="K3337" s="2"/>
      <c r="L3337" s="2"/>
      <c r="M3337" s="5">
        <v>225</v>
      </c>
      <c r="N3337" s="2"/>
      <c r="O3337" s="2"/>
      <c r="P3337" s="2"/>
      <c r="Q3337" s="5">
        <v>225</v>
      </c>
      <c r="R3337" s="1" t="s">
        <v>1531</v>
      </c>
      <c r="S3337" s="1" t="s">
        <v>4346</v>
      </c>
      <c r="T3337" s="1" t="s">
        <v>22</v>
      </c>
      <c r="U3337">
        <f>VLOOKUP(E3337,[1]Report!$E$4:$T$4596,16,0)</f>
        <v>0</v>
      </c>
    </row>
    <row r="3338" spans="1:21" x14ac:dyDescent="0.25">
      <c r="A3338" s="1" t="s">
        <v>7064</v>
      </c>
      <c r="B3338" s="1" t="s">
        <v>21</v>
      </c>
      <c r="C3338" s="1" t="s">
        <v>7059</v>
      </c>
      <c r="D3338" s="1" t="s">
        <v>3988</v>
      </c>
      <c r="E3338" s="1" t="s">
        <v>6937</v>
      </c>
      <c r="F3338" s="1" t="s">
        <v>6857</v>
      </c>
      <c r="G3338" s="2"/>
      <c r="H3338" s="2"/>
      <c r="I3338" s="2"/>
      <c r="J3338" s="2"/>
      <c r="K3338" s="2"/>
      <c r="L3338" s="2"/>
      <c r="M3338" s="2"/>
      <c r="N3338" s="5">
        <v>900</v>
      </c>
      <c r="O3338" s="2"/>
      <c r="P3338" s="2"/>
      <c r="Q3338" s="5">
        <v>900</v>
      </c>
      <c r="R3338" s="1" t="s">
        <v>1540</v>
      </c>
      <c r="S3338" s="1" t="s">
        <v>4346</v>
      </c>
      <c r="T3338" s="1" t="s">
        <v>22</v>
      </c>
      <c r="U3338">
        <f>VLOOKUP(E3338,[1]Report!$E$4:$T$4596,16,0)</f>
        <v>0</v>
      </c>
    </row>
    <row r="3339" spans="1:21" x14ac:dyDescent="0.25">
      <c r="A3339" s="1" t="s">
        <v>7065</v>
      </c>
      <c r="B3339" s="1" t="s">
        <v>21</v>
      </c>
      <c r="C3339" s="1" t="s">
        <v>7059</v>
      </c>
      <c r="D3339" s="1" t="s">
        <v>3988</v>
      </c>
      <c r="E3339" s="1" t="s">
        <v>6937</v>
      </c>
      <c r="F3339" s="1" t="s">
        <v>6857</v>
      </c>
      <c r="G3339" s="2"/>
      <c r="H3339" s="2"/>
      <c r="I3339" s="2"/>
      <c r="J3339" s="2"/>
      <c r="K3339" s="2"/>
      <c r="L3339" s="2"/>
      <c r="M3339" s="2"/>
      <c r="N3339" s="5">
        <v>900</v>
      </c>
      <c r="O3339" s="2"/>
      <c r="P3339" s="2"/>
      <c r="Q3339" s="5">
        <v>900</v>
      </c>
      <c r="R3339" s="1" t="s">
        <v>1541</v>
      </c>
      <c r="S3339" s="1" t="s">
        <v>4346</v>
      </c>
      <c r="T3339" s="1" t="s">
        <v>22</v>
      </c>
      <c r="U3339">
        <f>VLOOKUP(E3339,[1]Report!$E$4:$T$4596,16,0)</f>
        <v>0</v>
      </c>
    </row>
    <row r="3340" spans="1:21" x14ac:dyDescent="0.25">
      <c r="A3340" s="1" t="s">
        <v>7066</v>
      </c>
      <c r="B3340" s="1" t="s">
        <v>21</v>
      </c>
      <c r="C3340" s="1" t="s">
        <v>7059</v>
      </c>
      <c r="D3340" s="1" t="s">
        <v>3988</v>
      </c>
      <c r="E3340" s="1" t="s">
        <v>6937</v>
      </c>
      <c r="F3340" s="1" t="s">
        <v>6857</v>
      </c>
      <c r="G3340" s="2"/>
      <c r="H3340" s="2"/>
      <c r="I3340" s="2"/>
      <c r="J3340" s="2"/>
      <c r="K3340" s="2"/>
      <c r="L3340" s="2"/>
      <c r="M3340" s="2"/>
      <c r="N3340" s="2"/>
      <c r="O3340" s="5">
        <v>600</v>
      </c>
      <c r="P3340" s="2"/>
      <c r="Q3340" s="5">
        <v>600</v>
      </c>
      <c r="R3340" s="1" t="s">
        <v>1548</v>
      </c>
      <c r="S3340" s="1" t="s">
        <v>4346</v>
      </c>
      <c r="T3340" s="1" t="s">
        <v>22</v>
      </c>
      <c r="U3340">
        <f>VLOOKUP(E3340,[1]Report!$E$4:$T$4596,16,0)</f>
        <v>0</v>
      </c>
    </row>
    <row r="3341" spans="1:21" x14ac:dyDescent="0.25">
      <c r="A3341" s="1" t="s">
        <v>7067</v>
      </c>
      <c r="B3341" s="1" t="s">
        <v>21</v>
      </c>
      <c r="C3341" s="1" t="s">
        <v>7059</v>
      </c>
      <c r="D3341" s="1" t="s">
        <v>3988</v>
      </c>
      <c r="E3341" s="1" t="s">
        <v>6937</v>
      </c>
      <c r="F3341" s="1" t="s">
        <v>6857</v>
      </c>
      <c r="G3341" s="2"/>
      <c r="H3341" s="2"/>
      <c r="I3341" s="2"/>
      <c r="J3341" s="2"/>
      <c r="K3341" s="2"/>
      <c r="L3341" s="2"/>
      <c r="M3341" s="2"/>
      <c r="N3341" s="2"/>
      <c r="O3341" s="2"/>
      <c r="P3341" s="5">
        <v>10300</v>
      </c>
      <c r="Q3341" s="5">
        <v>10300</v>
      </c>
      <c r="R3341" s="1" t="s">
        <v>1557</v>
      </c>
      <c r="S3341" s="1" t="s">
        <v>4346</v>
      </c>
      <c r="T3341" s="1" t="s">
        <v>22</v>
      </c>
      <c r="U3341">
        <f>VLOOKUP(E3341,[1]Report!$E$4:$T$4596,16,0)</f>
        <v>0</v>
      </c>
    </row>
    <row r="3342" spans="1:21" x14ac:dyDescent="0.25">
      <c r="A3342" s="1" t="s">
        <v>7070</v>
      </c>
      <c r="B3342" s="1" t="s">
        <v>21</v>
      </c>
      <c r="C3342" s="1" t="s">
        <v>7068</v>
      </c>
      <c r="D3342" s="1" t="s">
        <v>21</v>
      </c>
      <c r="E3342" s="1" t="s">
        <v>2903</v>
      </c>
      <c r="F3342" s="1" t="s">
        <v>7069</v>
      </c>
      <c r="G3342" s="2"/>
      <c r="H3342" s="2"/>
      <c r="I3342" s="2"/>
      <c r="J3342" s="2"/>
      <c r="K3342" s="2"/>
      <c r="L3342" s="2"/>
      <c r="M3342" s="2"/>
      <c r="N3342" s="2"/>
      <c r="O3342" s="2"/>
      <c r="P3342" s="3">
        <v>-49525</v>
      </c>
      <c r="Q3342" s="3">
        <v>-49525</v>
      </c>
      <c r="R3342" s="1" t="s">
        <v>1763</v>
      </c>
      <c r="S3342" s="1" t="s">
        <v>2712</v>
      </c>
      <c r="T3342" s="1" t="s">
        <v>24</v>
      </c>
      <c r="U3342">
        <f>VLOOKUP(E3342,[1]Report!$E$4:$T$4596,16,0)</f>
        <v>0</v>
      </c>
    </row>
    <row r="3343" spans="1:21" x14ac:dyDescent="0.25">
      <c r="A3343" s="1" t="s">
        <v>7071</v>
      </c>
      <c r="B3343" s="1" t="s">
        <v>21</v>
      </c>
      <c r="C3343" s="1" t="s">
        <v>4009</v>
      </c>
      <c r="D3343" s="1" t="s">
        <v>21</v>
      </c>
      <c r="E3343" s="1" t="s">
        <v>7072</v>
      </c>
      <c r="F3343" s="1" t="s">
        <v>7069</v>
      </c>
      <c r="G3343" s="2"/>
      <c r="H3343" s="2"/>
      <c r="I3343" s="2"/>
      <c r="J3343" s="2"/>
      <c r="K3343" s="5">
        <v>140</v>
      </c>
      <c r="L3343" s="2"/>
      <c r="M3343" s="2"/>
      <c r="N3343" s="2"/>
      <c r="O3343" s="2"/>
      <c r="P3343" s="2"/>
      <c r="Q3343" s="5">
        <v>140</v>
      </c>
      <c r="R3343" s="1" t="s">
        <v>7073</v>
      </c>
      <c r="S3343" s="1" t="s">
        <v>2618</v>
      </c>
      <c r="T3343" s="1" t="s">
        <v>22</v>
      </c>
      <c r="U3343">
        <f>VLOOKUP(E3343,[1]Report!$E$4:$T$4596,16,0)</f>
        <v>0</v>
      </c>
    </row>
    <row r="3344" spans="1:21" x14ac:dyDescent="0.25">
      <c r="A3344" s="1" t="s">
        <v>7074</v>
      </c>
      <c r="B3344" s="1" t="s">
        <v>21</v>
      </c>
      <c r="C3344" s="1" t="s">
        <v>4009</v>
      </c>
      <c r="D3344" s="1" t="s">
        <v>21</v>
      </c>
      <c r="E3344" s="1" t="s">
        <v>3351</v>
      </c>
      <c r="F3344" s="1" t="s">
        <v>7069</v>
      </c>
      <c r="G3344" s="2"/>
      <c r="H3344" s="2"/>
      <c r="I3344" s="2"/>
      <c r="J3344" s="2"/>
      <c r="K3344" s="2"/>
      <c r="L3344" s="2"/>
      <c r="M3344" s="2"/>
      <c r="N3344" s="2"/>
      <c r="O3344" s="5">
        <v>78184</v>
      </c>
      <c r="P3344" s="2"/>
      <c r="Q3344" s="5">
        <v>78184</v>
      </c>
      <c r="R3344" s="1" t="s">
        <v>468</v>
      </c>
      <c r="S3344" s="1" t="s">
        <v>3352</v>
      </c>
      <c r="T3344" s="1" t="s">
        <v>22</v>
      </c>
      <c r="U3344">
        <f>VLOOKUP(E3344,[1]Report!$E$4:$T$4596,16,0)</f>
        <v>0</v>
      </c>
    </row>
    <row r="3345" spans="1:21" x14ac:dyDescent="0.25">
      <c r="A3345" s="1" t="s">
        <v>7075</v>
      </c>
      <c r="B3345" s="1" t="s">
        <v>21</v>
      </c>
      <c r="C3345" s="1" t="s">
        <v>4009</v>
      </c>
      <c r="D3345" s="1" t="s">
        <v>21</v>
      </c>
      <c r="E3345" s="1" t="s">
        <v>3351</v>
      </c>
      <c r="F3345" s="1" t="s">
        <v>7069</v>
      </c>
      <c r="G3345" s="5">
        <v>98021</v>
      </c>
      <c r="H3345" s="2"/>
      <c r="I3345" s="2"/>
      <c r="J3345" s="2"/>
      <c r="K3345" s="2"/>
      <c r="L3345" s="2"/>
      <c r="M3345" s="2"/>
      <c r="N3345" s="2"/>
      <c r="O3345" s="2"/>
      <c r="P3345" s="2"/>
      <c r="Q3345" s="5">
        <v>98021</v>
      </c>
      <c r="R3345" s="1" t="s">
        <v>469</v>
      </c>
      <c r="S3345" s="1" t="s">
        <v>3352</v>
      </c>
      <c r="T3345" s="1" t="s">
        <v>22</v>
      </c>
      <c r="U3345">
        <f>VLOOKUP(E3345,[1]Report!$E$4:$T$4596,16,0)</f>
        <v>0</v>
      </c>
    </row>
    <row r="3346" spans="1:21" x14ac:dyDescent="0.25">
      <c r="A3346" s="1" t="s">
        <v>7076</v>
      </c>
      <c r="B3346" s="1" t="s">
        <v>21</v>
      </c>
      <c r="C3346" s="1" t="s">
        <v>4009</v>
      </c>
      <c r="D3346" s="1" t="s">
        <v>21</v>
      </c>
      <c r="E3346" s="1" t="s">
        <v>3351</v>
      </c>
      <c r="F3346" s="1" t="s">
        <v>7069</v>
      </c>
      <c r="G3346" s="2"/>
      <c r="H3346" s="2"/>
      <c r="I3346" s="5">
        <v>90709</v>
      </c>
      <c r="J3346" s="2"/>
      <c r="K3346" s="2"/>
      <c r="L3346" s="2"/>
      <c r="M3346" s="2"/>
      <c r="N3346" s="2"/>
      <c r="O3346" s="2"/>
      <c r="P3346" s="2"/>
      <c r="Q3346" s="5">
        <v>90709</v>
      </c>
      <c r="R3346" s="1" t="s">
        <v>470</v>
      </c>
      <c r="S3346" s="1" t="s">
        <v>3352</v>
      </c>
      <c r="T3346" s="1" t="s">
        <v>22</v>
      </c>
      <c r="U3346">
        <f>VLOOKUP(E3346,[1]Report!$E$4:$T$4596,16,0)</f>
        <v>0</v>
      </c>
    </row>
    <row r="3347" spans="1:21" x14ac:dyDescent="0.25">
      <c r="A3347" s="1" t="s">
        <v>7077</v>
      </c>
      <c r="B3347" s="1" t="s">
        <v>21</v>
      </c>
      <c r="C3347" s="1" t="s">
        <v>4009</v>
      </c>
      <c r="D3347" s="1" t="s">
        <v>21</v>
      </c>
      <c r="E3347" s="1" t="s">
        <v>3351</v>
      </c>
      <c r="F3347" s="1" t="s">
        <v>7069</v>
      </c>
      <c r="G3347" s="2"/>
      <c r="H3347" s="2"/>
      <c r="I3347" s="2"/>
      <c r="J3347" s="2"/>
      <c r="K3347" s="2"/>
      <c r="L3347" s="2"/>
      <c r="M3347" s="2"/>
      <c r="N3347" s="5">
        <v>79562</v>
      </c>
      <c r="O3347" s="2"/>
      <c r="P3347" s="2"/>
      <c r="Q3347" s="5">
        <v>79562</v>
      </c>
      <c r="R3347" s="1" t="s">
        <v>471</v>
      </c>
      <c r="S3347" s="1" t="s">
        <v>3352</v>
      </c>
      <c r="T3347" s="1" t="s">
        <v>22</v>
      </c>
      <c r="U3347">
        <f>VLOOKUP(E3347,[1]Report!$E$4:$T$4596,16,0)</f>
        <v>0</v>
      </c>
    </row>
    <row r="3348" spans="1:21" x14ac:dyDescent="0.25">
      <c r="A3348" s="1" t="s">
        <v>7078</v>
      </c>
      <c r="B3348" s="1" t="s">
        <v>21</v>
      </c>
      <c r="C3348" s="1" t="s">
        <v>4009</v>
      </c>
      <c r="D3348" s="1" t="s">
        <v>21</v>
      </c>
      <c r="E3348" s="1" t="s">
        <v>3351</v>
      </c>
      <c r="F3348" s="1" t="s">
        <v>7069</v>
      </c>
      <c r="G3348" s="2"/>
      <c r="H3348" s="5">
        <v>77682</v>
      </c>
      <c r="I3348" s="2"/>
      <c r="J3348" s="2"/>
      <c r="K3348" s="2"/>
      <c r="L3348" s="2"/>
      <c r="M3348" s="2"/>
      <c r="N3348" s="2"/>
      <c r="O3348" s="2"/>
      <c r="P3348" s="2"/>
      <c r="Q3348" s="5">
        <v>77682</v>
      </c>
      <c r="R3348" s="1" t="s">
        <v>472</v>
      </c>
      <c r="S3348" s="1" t="s">
        <v>3352</v>
      </c>
      <c r="T3348" s="1" t="s">
        <v>22</v>
      </c>
      <c r="U3348">
        <f>VLOOKUP(E3348,[1]Report!$E$4:$T$4596,16,0)</f>
        <v>0</v>
      </c>
    </row>
    <row r="3349" spans="1:21" x14ac:dyDescent="0.25">
      <c r="A3349" s="1" t="s">
        <v>7079</v>
      </c>
      <c r="B3349" s="1" t="s">
        <v>21</v>
      </c>
      <c r="C3349" s="1" t="s">
        <v>4009</v>
      </c>
      <c r="D3349" s="1" t="s">
        <v>21</v>
      </c>
      <c r="E3349" s="1" t="s">
        <v>3351</v>
      </c>
      <c r="F3349" s="1" t="s">
        <v>7069</v>
      </c>
      <c r="G3349" s="2"/>
      <c r="H3349" s="2"/>
      <c r="I3349" s="2"/>
      <c r="J3349" s="2"/>
      <c r="K3349" s="2"/>
      <c r="L3349" s="5">
        <v>78085</v>
      </c>
      <c r="M3349" s="2"/>
      <c r="N3349" s="2"/>
      <c r="O3349" s="2"/>
      <c r="P3349" s="2"/>
      <c r="Q3349" s="5">
        <v>78085</v>
      </c>
      <c r="R3349" s="1" t="s">
        <v>473</v>
      </c>
      <c r="S3349" s="1" t="s">
        <v>3352</v>
      </c>
      <c r="T3349" s="1" t="s">
        <v>22</v>
      </c>
      <c r="U3349">
        <f>VLOOKUP(E3349,[1]Report!$E$4:$T$4596,16,0)</f>
        <v>0</v>
      </c>
    </row>
    <row r="3350" spans="1:21" x14ac:dyDescent="0.25">
      <c r="A3350" s="1" t="s">
        <v>7080</v>
      </c>
      <c r="B3350" s="1" t="s">
        <v>21</v>
      </c>
      <c r="C3350" s="1" t="s">
        <v>4009</v>
      </c>
      <c r="D3350" s="1" t="s">
        <v>21</v>
      </c>
      <c r="E3350" s="1" t="s">
        <v>3351</v>
      </c>
      <c r="F3350" s="1" t="s">
        <v>7069</v>
      </c>
      <c r="G3350" s="2"/>
      <c r="H3350" s="2"/>
      <c r="I3350" s="2"/>
      <c r="J3350" s="2"/>
      <c r="K3350" s="2"/>
      <c r="L3350" s="2"/>
      <c r="M3350" s="5">
        <v>88941</v>
      </c>
      <c r="N3350" s="2"/>
      <c r="O3350" s="2"/>
      <c r="P3350" s="2"/>
      <c r="Q3350" s="5">
        <v>88941</v>
      </c>
      <c r="R3350" s="1" t="s">
        <v>474</v>
      </c>
      <c r="S3350" s="1" t="s">
        <v>3352</v>
      </c>
      <c r="T3350" s="1" t="s">
        <v>22</v>
      </c>
      <c r="U3350">
        <f>VLOOKUP(E3350,[1]Report!$E$4:$T$4596,16,0)</f>
        <v>0</v>
      </c>
    </row>
    <row r="3351" spans="1:21" x14ac:dyDescent="0.25">
      <c r="A3351" s="1" t="s">
        <v>7081</v>
      </c>
      <c r="B3351" s="1" t="s">
        <v>21</v>
      </c>
      <c r="C3351" s="1" t="s">
        <v>4009</v>
      </c>
      <c r="D3351" s="1" t="s">
        <v>21</v>
      </c>
      <c r="E3351" s="1" t="s">
        <v>3351</v>
      </c>
      <c r="F3351" s="1" t="s">
        <v>7069</v>
      </c>
      <c r="G3351" s="2"/>
      <c r="H3351" s="2"/>
      <c r="I3351" s="2"/>
      <c r="J3351" s="5">
        <v>103269</v>
      </c>
      <c r="K3351" s="2"/>
      <c r="L3351" s="2"/>
      <c r="M3351" s="2"/>
      <c r="N3351" s="2"/>
      <c r="O3351" s="2"/>
      <c r="P3351" s="2"/>
      <c r="Q3351" s="5">
        <v>103269</v>
      </c>
      <c r="R3351" s="1" t="s">
        <v>475</v>
      </c>
      <c r="S3351" s="1" t="s">
        <v>3352</v>
      </c>
      <c r="T3351" s="1" t="s">
        <v>22</v>
      </c>
      <c r="U3351">
        <f>VLOOKUP(E3351,[1]Report!$E$4:$T$4596,16,0)</f>
        <v>0</v>
      </c>
    </row>
    <row r="3352" spans="1:21" x14ac:dyDescent="0.25">
      <c r="A3352" s="1" t="s">
        <v>7082</v>
      </c>
      <c r="B3352" s="1" t="s">
        <v>21</v>
      </c>
      <c r="C3352" s="1" t="s">
        <v>4009</v>
      </c>
      <c r="D3352" s="1" t="s">
        <v>21</v>
      </c>
      <c r="E3352" s="1" t="s">
        <v>3351</v>
      </c>
      <c r="F3352" s="1" t="s">
        <v>7069</v>
      </c>
      <c r="G3352" s="2"/>
      <c r="H3352" s="2"/>
      <c r="I3352" s="2"/>
      <c r="J3352" s="2"/>
      <c r="K3352" s="2"/>
      <c r="L3352" s="2"/>
      <c r="M3352" s="2"/>
      <c r="N3352" s="2"/>
      <c r="O3352" s="3">
        <v>-21784</v>
      </c>
      <c r="P3352" s="2"/>
      <c r="Q3352" s="3">
        <v>-21784</v>
      </c>
      <c r="R3352" s="1" t="s">
        <v>1918</v>
      </c>
      <c r="S3352" s="1" t="s">
        <v>3352</v>
      </c>
      <c r="T3352" s="1" t="s">
        <v>24</v>
      </c>
      <c r="U3352">
        <f>VLOOKUP(E3352,[1]Report!$E$4:$T$4596,16,0)</f>
        <v>0</v>
      </c>
    </row>
    <row r="3353" spans="1:21" x14ac:dyDescent="0.25">
      <c r="A3353" s="1" t="s">
        <v>7083</v>
      </c>
      <c r="B3353" s="1" t="s">
        <v>21</v>
      </c>
      <c r="C3353" s="1" t="s">
        <v>4009</v>
      </c>
      <c r="D3353" s="1" t="s">
        <v>21</v>
      </c>
      <c r="E3353" s="1" t="s">
        <v>3351</v>
      </c>
      <c r="F3353" s="1" t="s">
        <v>7069</v>
      </c>
      <c r="G3353" s="2"/>
      <c r="H3353" s="2"/>
      <c r="I3353" s="2"/>
      <c r="J3353" s="2"/>
      <c r="K3353" s="2"/>
      <c r="L3353" s="2"/>
      <c r="M3353" s="2"/>
      <c r="N3353" s="2"/>
      <c r="O3353" s="2"/>
      <c r="P3353" s="3">
        <v>-22136</v>
      </c>
      <c r="Q3353" s="3">
        <v>-22136</v>
      </c>
      <c r="R3353" s="1" t="s">
        <v>1919</v>
      </c>
      <c r="S3353" s="1" t="s">
        <v>3352</v>
      </c>
      <c r="T3353" s="1" t="s">
        <v>24</v>
      </c>
      <c r="U3353">
        <f>VLOOKUP(E3353,[1]Report!$E$4:$T$4596,16,0)</f>
        <v>0</v>
      </c>
    </row>
    <row r="3354" spans="1:21" x14ac:dyDescent="0.25">
      <c r="A3354" s="1" t="s">
        <v>7084</v>
      </c>
      <c r="B3354" s="1" t="s">
        <v>21</v>
      </c>
      <c r="C3354" s="1" t="s">
        <v>4009</v>
      </c>
      <c r="D3354" s="1" t="s">
        <v>21</v>
      </c>
      <c r="E3354" s="1" t="s">
        <v>3351</v>
      </c>
      <c r="F3354" s="1" t="s">
        <v>7069</v>
      </c>
      <c r="G3354" s="2"/>
      <c r="H3354" s="3">
        <v>-22190</v>
      </c>
      <c r="I3354" s="2"/>
      <c r="J3354" s="2"/>
      <c r="K3354" s="2"/>
      <c r="L3354" s="2"/>
      <c r="M3354" s="2"/>
      <c r="N3354" s="2"/>
      <c r="O3354" s="2"/>
      <c r="P3354" s="2"/>
      <c r="Q3354" s="3">
        <v>-22190</v>
      </c>
      <c r="R3354" s="1" t="s">
        <v>1920</v>
      </c>
      <c r="S3354" s="1" t="s">
        <v>3352</v>
      </c>
      <c r="T3354" s="1" t="s">
        <v>24</v>
      </c>
      <c r="U3354">
        <f>VLOOKUP(E3354,[1]Report!$E$4:$T$4596,16,0)</f>
        <v>0</v>
      </c>
    </row>
    <row r="3355" spans="1:21" x14ac:dyDescent="0.25">
      <c r="A3355" s="1" t="s">
        <v>7085</v>
      </c>
      <c r="B3355" s="1" t="s">
        <v>21</v>
      </c>
      <c r="C3355" s="1" t="s">
        <v>4009</v>
      </c>
      <c r="D3355" s="1" t="s">
        <v>21</v>
      </c>
      <c r="E3355" s="1" t="s">
        <v>3351</v>
      </c>
      <c r="F3355" s="1" t="s">
        <v>7069</v>
      </c>
      <c r="G3355" s="2"/>
      <c r="H3355" s="2"/>
      <c r="I3355" s="3">
        <v>-21701</v>
      </c>
      <c r="J3355" s="2"/>
      <c r="K3355" s="2"/>
      <c r="L3355" s="2"/>
      <c r="M3355" s="2"/>
      <c r="N3355" s="2"/>
      <c r="O3355" s="2"/>
      <c r="P3355" s="2"/>
      <c r="Q3355" s="3">
        <v>-21701</v>
      </c>
      <c r="R3355" s="1" t="s">
        <v>1921</v>
      </c>
      <c r="S3355" s="1" t="s">
        <v>3352</v>
      </c>
      <c r="T3355" s="1" t="s">
        <v>24</v>
      </c>
      <c r="U3355">
        <f>VLOOKUP(E3355,[1]Report!$E$4:$T$4596,16,0)</f>
        <v>0</v>
      </c>
    </row>
    <row r="3356" spans="1:21" x14ac:dyDescent="0.25">
      <c r="A3356" s="1" t="s">
        <v>7086</v>
      </c>
      <c r="B3356" s="1" t="s">
        <v>21</v>
      </c>
      <c r="C3356" s="1" t="s">
        <v>4009</v>
      </c>
      <c r="D3356" s="1" t="s">
        <v>21</v>
      </c>
      <c r="E3356" s="1" t="s">
        <v>3351</v>
      </c>
      <c r="F3356" s="1" t="s">
        <v>7069</v>
      </c>
      <c r="G3356" s="2"/>
      <c r="H3356" s="2"/>
      <c r="I3356" s="2"/>
      <c r="J3356" s="3">
        <v>-22196</v>
      </c>
      <c r="K3356" s="2"/>
      <c r="L3356" s="2"/>
      <c r="M3356" s="2"/>
      <c r="N3356" s="2"/>
      <c r="O3356" s="2"/>
      <c r="P3356" s="2"/>
      <c r="Q3356" s="3">
        <v>-22196</v>
      </c>
      <c r="R3356" s="1" t="s">
        <v>1922</v>
      </c>
      <c r="S3356" s="1" t="s">
        <v>3352</v>
      </c>
      <c r="T3356" s="1" t="s">
        <v>24</v>
      </c>
      <c r="U3356">
        <f>VLOOKUP(E3356,[1]Report!$E$4:$T$4596,16,0)</f>
        <v>0</v>
      </c>
    </row>
    <row r="3357" spans="1:21" x14ac:dyDescent="0.25">
      <c r="A3357" s="1" t="s">
        <v>7087</v>
      </c>
      <c r="B3357" s="1" t="s">
        <v>21</v>
      </c>
      <c r="C3357" s="1" t="s">
        <v>4009</v>
      </c>
      <c r="D3357" s="1" t="s">
        <v>21</v>
      </c>
      <c r="E3357" s="1" t="s">
        <v>3351</v>
      </c>
      <c r="F3357" s="1" t="s">
        <v>7069</v>
      </c>
      <c r="G3357" s="2"/>
      <c r="H3357" s="2"/>
      <c r="I3357" s="2"/>
      <c r="J3357" s="2"/>
      <c r="K3357" s="3">
        <v>-22891</v>
      </c>
      <c r="L3357" s="2"/>
      <c r="M3357" s="2"/>
      <c r="N3357" s="2"/>
      <c r="O3357" s="2"/>
      <c r="P3357" s="2"/>
      <c r="Q3357" s="3">
        <v>-22891</v>
      </c>
      <c r="R3357" s="1" t="s">
        <v>1923</v>
      </c>
      <c r="S3357" s="1" t="s">
        <v>3352</v>
      </c>
      <c r="T3357" s="1" t="s">
        <v>24</v>
      </c>
      <c r="U3357">
        <f>VLOOKUP(E3357,[1]Report!$E$4:$T$4596,16,0)</f>
        <v>0</v>
      </c>
    </row>
    <row r="3358" spans="1:21" x14ac:dyDescent="0.25">
      <c r="A3358" s="1" t="s">
        <v>7088</v>
      </c>
      <c r="B3358" s="1" t="s">
        <v>21</v>
      </c>
      <c r="C3358" s="1" t="s">
        <v>4009</v>
      </c>
      <c r="D3358" s="1" t="s">
        <v>21</v>
      </c>
      <c r="E3358" s="1" t="s">
        <v>3351</v>
      </c>
      <c r="F3358" s="1" t="s">
        <v>7069</v>
      </c>
      <c r="G3358" s="2"/>
      <c r="H3358" s="2"/>
      <c r="I3358" s="2"/>
      <c r="J3358" s="2"/>
      <c r="K3358" s="2"/>
      <c r="L3358" s="3">
        <v>-22041</v>
      </c>
      <c r="M3358" s="2"/>
      <c r="N3358" s="2"/>
      <c r="O3358" s="2"/>
      <c r="P3358" s="2"/>
      <c r="Q3358" s="3">
        <v>-22041</v>
      </c>
      <c r="R3358" s="1" t="s">
        <v>1924</v>
      </c>
      <c r="S3358" s="1" t="s">
        <v>3352</v>
      </c>
      <c r="T3358" s="1" t="s">
        <v>24</v>
      </c>
      <c r="U3358">
        <f>VLOOKUP(E3358,[1]Report!$E$4:$T$4596,16,0)</f>
        <v>0</v>
      </c>
    </row>
    <row r="3359" spans="1:21" x14ac:dyDescent="0.25">
      <c r="A3359" s="1" t="s">
        <v>7089</v>
      </c>
      <c r="B3359" s="1" t="s">
        <v>21</v>
      </c>
      <c r="C3359" s="1" t="s">
        <v>4009</v>
      </c>
      <c r="D3359" s="1" t="s">
        <v>21</v>
      </c>
      <c r="E3359" s="1" t="s">
        <v>3351</v>
      </c>
      <c r="F3359" s="1" t="s">
        <v>7069</v>
      </c>
      <c r="G3359" s="2"/>
      <c r="H3359" s="2"/>
      <c r="I3359" s="2"/>
      <c r="J3359" s="2"/>
      <c r="K3359" s="2"/>
      <c r="L3359" s="2"/>
      <c r="M3359" s="3">
        <v>-22170</v>
      </c>
      <c r="N3359" s="2"/>
      <c r="O3359" s="2"/>
      <c r="P3359" s="2"/>
      <c r="Q3359" s="3">
        <v>-22170</v>
      </c>
      <c r="R3359" s="1" t="s">
        <v>1925</v>
      </c>
      <c r="S3359" s="1" t="s">
        <v>3352</v>
      </c>
      <c r="T3359" s="1" t="s">
        <v>24</v>
      </c>
      <c r="U3359">
        <f>VLOOKUP(E3359,[1]Report!$E$4:$T$4596,16,0)</f>
        <v>0</v>
      </c>
    </row>
    <row r="3360" spans="1:21" x14ac:dyDescent="0.25">
      <c r="A3360" s="1" t="s">
        <v>7090</v>
      </c>
      <c r="B3360" s="1" t="s">
        <v>21</v>
      </c>
      <c r="C3360" s="1" t="s">
        <v>4009</v>
      </c>
      <c r="D3360" s="1" t="s">
        <v>21</v>
      </c>
      <c r="E3360" s="1" t="s">
        <v>3351</v>
      </c>
      <c r="F3360" s="1" t="s">
        <v>7069</v>
      </c>
      <c r="G3360" s="2"/>
      <c r="H3360" s="2"/>
      <c r="I3360" s="2"/>
      <c r="J3360" s="2"/>
      <c r="K3360" s="2"/>
      <c r="L3360" s="2"/>
      <c r="M3360" s="2"/>
      <c r="N3360" s="3">
        <v>-21420</v>
      </c>
      <c r="O3360" s="2"/>
      <c r="P3360" s="2"/>
      <c r="Q3360" s="3">
        <v>-21420</v>
      </c>
      <c r="R3360" s="1" t="s">
        <v>1926</v>
      </c>
      <c r="S3360" s="1" t="s">
        <v>3352</v>
      </c>
      <c r="T3360" s="1" t="s">
        <v>24</v>
      </c>
      <c r="U3360">
        <f>VLOOKUP(E3360,[1]Report!$E$4:$T$4596,16,0)</f>
        <v>0</v>
      </c>
    </row>
    <row r="3361" spans="1:21" x14ac:dyDescent="0.25">
      <c r="A3361" s="1" t="s">
        <v>7091</v>
      </c>
      <c r="B3361" s="1" t="s">
        <v>21</v>
      </c>
      <c r="C3361" s="1" t="s">
        <v>4009</v>
      </c>
      <c r="D3361" s="1" t="s">
        <v>21</v>
      </c>
      <c r="E3361" s="1" t="s">
        <v>3351</v>
      </c>
      <c r="F3361" s="1" t="s">
        <v>7069</v>
      </c>
      <c r="G3361" s="2"/>
      <c r="H3361" s="2"/>
      <c r="I3361" s="2"/>
      <c r="J3361" s="2"/>
      <c r="K3361" s="2"/>
      <c r="L3361" s="2"/>
      <c r="M3361" s="2"/>
      <c r="N3361" s="2"/>
      <c r="O3361" s="2"/>
      <c r="P3361" s="5">
        <v>79455</v>
      </c>
      <c r="Q3361" s="5">
        <v>79455</v>
      </c>
      <c r="R3361" s="1" t="s">
        <v>477</v>
      </c>
      <c r="S3361" s="1" t="s">
        <v>3352</v>
      </c>
      <c r="T3361" s="1" t="s">
        <v>22</v>
      </c>
      <c r="U3361">
        <f>VLOOKUP(E3361,[1]Report!$E$4:$T$4596,16,0)</f>
        <v>0</v>
      </c>
    </row>
    <row r="3362" spans="1:21" x14ac:dyDescent="0.25">
      <c r="A3362" s="1" t="s">
        <v>7092</v>
      </c>
      <c r="B3362" s="1" t="s">
        <v>21</v>
      </c>
      <c r="C3362" s="1" t="s">
        <v>4009</v>
      </c>
      <c r="D3362" s="1" t="s">
        <v>21</v>
      </c>
      <c r="E3362" s="1" t="s">
        <v>3351</v>
      </c>
      <c r="F3362" s="1" t="s">
        <v>7069</v>
      </c>
      <c r="G3362" s="2"/>
      <c r="H3362" s="2"/>
      <c r="I3362" s="2"/>
      <c r="J3362" s="2"/>
      <c r="K3362" s="5">
        <v>91380</v>
      </c>
      <c r="L3362" s="2"/>
      <c r="M3362" s="2"/>
      <c r="N3362" s="2"/>
      <c r="O3362" s="2"/>
      <c r="P3362" s="2"/>
      <c r="Q3362" s="5">
        <v>91380</v>
      </c>
      <c r="R3362" s="1" t="s">
        <v>480</v>
      </c>
      <c r="S3362" s="1" t="s">
        <v>3352</v>
      </c>
      <c r="T3362" s="1" t="s">
        <v>22</v>
      </c>
      <c r="U3362">
        <f>VLOOKUP(E3362,[1]Report!$E$4:$T$4596,16,0)</f>
        <v>0</v>
      </c>
    </row>
    <row r="3363" spans="1:21" x14ac:dyDescent="0.25">
      <c r="A3363" s="1" t="s">
        <v>7095</v>
      </c>
      <c r="B3363" s="1" t="s">
        <v>21</v>
      </c>
      <c r="C3363" s="1" t="s">
        <v>7093</v>
      </c>
      <c r="D3363" s="1" t="s">
        <v>21</v>
      </c>
      <c r="E3363" s="1" t="s">
        <v>2711</v>
      </c>
      <c r="F3363" s="1" t="s">
        <v>7069</v>
      </c>
      <c r="G3363" s="2"/>
      <c r="H3363" s="2"/>
      <c r="I3363" s="2"/>
      <c r="J3363" s="2"/>
      <c r="K3363" s="2"/>
      <c r="L3363" s="2"/>
      <c r="M3363" s="2"/>
      <c r="N3363" s="5">
        <v>150400</v>
      </c>
      <c r="O3363" s="2"/>
      <c r="P3363" s="2"/>
      <c r="Q3363" s="5">
        <v>150400</v>
      </c>
      <c r="R3363" s="1" t="s">
        <v>364</v>
      </c>
      <c r="S3363" s="1" t="s">
        <v>2712</v>
      </c>
      <c r="T3363" s="1" t="s">
        <v>22</v>
      </c>
      <c r="U3363">
        <f>VLOOKUP(E3363,[1]Report!$E$4:$T$4596,16,0)</f>
        <v>0</v>
      </c>
    </row>
    <row r="3364" spans="1:21" x14ac:dyDescent="0.25">
      <c r="A3364" s="1" t="s">
        <v>7096</v>
      </c>
      <c r="B3364" s="1" t="s">
        <v>21</v>
      </c>
      <c r="C3364" s="1" t="s">
        <v>7093</v>
      </c>
      <c r="D3364" s="1" t="s">
        <v>21</v>
      </c>
      <c r="E3364" s="1" t="s">
        <v>2711</v>
      </c>
      <c r="F3364" s="1" t="s">
        <v>7069</v>
      </c>
      <c r="G3364" s="2"/>
      <c r="H3364" s="2"/>
      <c r="I3364" s="2"/>
      <c r="J3364" s="2"/>
      <c r="K3364" s="2"/>
      <c r="L3364" s="2"/>
      <c r="M3364" s="2"/>
      <c r="N3364" s="2"/>
      <c r="O3364" s="5">
        <v>173400</v>
      </c>
      <c r="P3364" s="2"/>
      <c r="Q3364" s="5">
        <v>173400</v>
      </c>
      <c r="R3364" s="1" t="s">
        <v>173</v>
      </c>
      <c r="S3364" s="1" t="s">
        <v>2712</v>
      </c>
      <c r="T3364" s="1" t="s">
        <v>22</v>
      </c>
      <c r="U3364">
        <f>VLOOKUP(E3364,[1]Report!$E$4:$T$4596,16,0)</f>
        <v>0</v>
      </c>
    </row>
    <row r="3365" spans="1:21" x14ac:dyDescent="0.25">
      <c r="A3365" s="1" t="s">
        <v>7097</v>
      </c>
      <c r="B3365" s="1" t="s">
        <v>21</v>
      </c>
      <c r="C3365" s="1" t="s">
        <v>7093</v>
      </c>
      <c r="D3365" s="1" t="s">
        <v>21</v>
      </c>
      <c r="E3365" s="1" t="s">
        <v>2711</v>
      </c>
      <c r="F3365" s="1" t="s">
        <v>7069</v>
      </c>
      <c r="G3365" s="2"/>
      <c r="H3365" s="5">
        <v>238900</v>
      </c>
      <c r="I3365" s="2"/>
      <c r="J3365" s="2"/>
      <c r="K3365" s="2"/>
      <c r="L3365" s="2"/>
      <c r="M3365" s="2"/>
      <c r="N3365" s="2"/>
      <c r="O3365" s="2"/>
      <c r="P3365" s="2"/>
      <c r="Q3365" s="5">
        <v>238900</v>
      </c>
      <c r="R3365" s="1" t="s">
        <v>175</v>
      </c>
      <c r="S3365" s="1" t="s">
        <v>2712</v>
      </c>
      <c r="T3365" s="1" t="s">
        <v>22</v>
      </c>
      <c r="U3365">
        <f>VLOOKUP(E3365,[1]Report!$E$4:$T$4596,16,0)</f>
        <v>0</v>
      </c>
    </row>
    <row r="3366" spans="1:21" x14ac:dyDescent="0.25">
      <c r="A3366" s="1" t="s">
        <v>7098</v>
      </c>
      <c r="B3366" s="1" t="s">
        <v>21</v>
      </c>
      <c r="C3366" s="1" t="s">
        <v>7093</v>
      </c>
      <c r="D3366" s="1" t="s">
        <v>21</v>
      </c>
      <c r="E3366" s="1" t="s">
        <v>2711</v>
      </c>
      <c r="F3366" s="1" t="s">
        <v>7069</v>
      </c>
      <c r="G3366" s="2"/>
      <c r="H3366" s="2"/>
      <c r="I3366" s="2"/>
      <c r="J3366" s="2"/>
      <c r="K3366" s="2"/>
      <c r="L3366" s="2"/>
      <c r="M3366" s="2"/>
      <c r="N3366" s="2"/>
      <c r="O3366" s="2"/>
      <c r="P3366" s="5">
        <v>188346</v>
      </c>
      <c r="Q3366" s="5">
        <v>188346</v>
      </c>
      <c r="R3366" s="1" t="s">
        <v>360</v>
      </c>
      <c r="S3366" s="1" t="s">
        <v>2712</v>
      </c>
      <c r="T3366" s="1" t="s">
        <v>22</v>
      </c>
      <c r="U3366">
        <f>VLOOKUP(E3366,[1]Report!$E$4:$T$4596,16,0)</f>
        <v>0</v>
      </c>
    </row>
    <row r="3367" spans="1:21" x14ac:dyDescent="0.25">
      <c r="A3367" s="1" t="s">
        <v>7099</v>
      </c>
      <c r="B3367" s="1" t="s">
        <v>21</v>
      </c>
      <c r="C3367" s="1" t="s">
        <v>7093</v>
      </c>
      <c r="D3367" s="1" t="s">
        <v>21</v>
      </c>
      <c r="E3367" s="1" t="s">
        <v>2711</v>
      </c>
      <c r="F3367" s="1" t="s">
        <v>7069</v>
      </c>
      <c r="G3367" s="2"/>
      <c r="H3367" s="2"/>
      <c r="I3367" s="5">
        <v>237520</v>
      </c>
      <c r="J3367" s="2"/>
      <c r="K3367" s="2"/>
      <c r="L3367" s="2"/>
      <c r="M3367" s="2"/>
      <c r="N3367" s="2"/>
      <c r="O3367" s="2"/>
      <c r="P3367" s="2"/>
      <c r="Q3367" s="5">
        <v>237520</v>
      </c>
      <c r="R3367" s="1" t="s">
        <v>263</v>
      </c>
      <c r="S3367" s="1" t="s">
        <v>2712</v>
      </c>
      <c r="T3367" s="1" t="s">
        <v>22</v>
      </c>
      <c r="U3367">
        <f>VLOOKUP(E3367,[1]Report!$E$4:$T$4596,16,0)</f>
        <v>0</v>
      </c>
    </row>
    <row r="3368" spans="1:21" x14ac:dyDescent="0.25">
      <c r="A3368" s="1" t="s">
        <v>7100</v>
      </c>
      <c r="B3368" s="1" t="s">
        <v>21</v>
      </c>
      <c r="C3368" s="1" t="s">
        <v>7093</v>
      </c>
      <c r="D3368" s="1" t="s">
        <v>21</v>
      </c>
      <c r="E3368" s="1" t="s">
        <v>2711</v>
      </c>
      <c r="F3368" s="1" t="s">
        <v>7069</v>
      </c>
      <c r="G3368" s="2"/>
      <c r="H3368" s="2"/>
      <c r="I3368" s="2"/>
      <c r="J3368" s="5">
        <v>35297</v>
      </c>
      <c r="K3368" s="2"/>
      <c r="L3368" s="2"/>
      <c r="M3368" s="2"/>
      <c r="N3368" s="2"/>
      <c r="O3368" s="2"/>
      <c r="P3368" s="2"/>
      <c r="Q3368" s="5">
        <v>35297</v>
      </c>
      <c r="R3368" s="1" t="s">
        <v>1910</v>
      </c>
      <c r="S3368" s="1" t="s">
        <v>2712</v>
      </c>
      <c r="T3368" s="1" t="s">
        <v>22</v>
      </c>
      <c r="U3368">
        <f>VLOOKUP(E3368,[1]Report!$E$4:$T$4596,16,0)</f>
        <v>0</v>
      </c>
    </row>
    <row r="3369" spans="1:21" x14ac:dyDescent="0.25">
      <c r="A3369" s="1" t="s">
        <v>7101</v>
      </c>
      <c r="B3369" s="1" t="s">
        <v>21</v>
      </c>
      <c r="C3369" s="1" t="s">
        <v>7093</v>
      </c>
      <c r="D3369" s="1" t="s">
        <v>21</v>
      </c>
      <c r="E3369" s="1" t="s">
        <v>2711</v>
      </c>
      <c r="F3369" s="1" t="s">
        <v>7069</v>
      </c>
      <c r="G3369" s="2"/>
      <c r="H3369" s="2"/>
      <c r="I3369" s="2"/>
      <c r="J3369" s="5">
        <v>261900</v>
      </c>
      <c r="K3369" s="2"/>
      <c r="L3369" s="2"/>
      <c r="M3369" s="2"/>
      <c r="N3369" s="2"/>
      <c r="O3369" s="2"/>
      <c r="P3369" s="2"/>
      <c r="Q3369" s="5">
        <v>261900</v>
      </c>
      <c r="R3369" s="1" t="s">
        <v>361</v>
      </c>
      <c r="S3369" s="1" t="s">
        <v>2712</v>
      </c>
      <c r="T3369" s="1" t="s">
        <v>22</v>
      </c>
      <c r="U3369">
        <f>VLOOKUP(E3369,[1]Report!$E$4:$T$4596,16,0)</f>
        <v>0</v>
      </c>
    </row>
    <row r="3370" spans="1:21" x14ac:dyDescent="0.25">
      <c r="A3370" s="1" t="s">
        <v>7102</v>
      </c>
      <c r="B3370" s="1" t="s">
        <v>21</v>
      </c>
      <c r="C3370" s="1" t="s">
        <v>7093</v>
      </c>
      <c r="D3370" s="1" t="s">
        <v>21</v>
      </c>
      <c r="E3370" s="1" t="s">
        <v>2711</v>
      </c>
      <c r="F3370" s="1" t="s">
        <v>7069</v>
      </c>
      <c r="G3370" s="2"/>
      <c r="H3370" s="5">
        <v>23334</v>
      </c>
      <c r="I3370" s="2"/>
      <c r="J3370" s="2"/>
      <c r="K3370" s="2"/>
      <c r="L3370" s="2"/>
      <c r="M3370" s="2"/>
      <c r="N3370" s="2"/>
      <c r="O3370" s="2"/>
      <c r="P3370" s="2"/>
      <c r="Q3370" s="5">
        <v>23334</v>
      </c>
      <c r="R3370" s="1" t="s">
        <v>1911</v>
      </c>
      <c r="S3370" s="1" t="s">
        <v>2712</v>
      </c>
      <c r="T3370" s="1" t="s">
        <v>22</v>
      </c>
      <c r="U3370">
        <f>VLOOKUP(E3370,[1]Report!$E$4:$T$4596,16,0)</f>
        <v>0</v>
      </c>
    </row>
    <row r="3371" spans="1:21" x14ac:dyDescent="0.25">
      <c r="A3371" s="1" t="s">
        <v>7103</v>
      </c>
      <c r="B3371" s="1" t="s">
        <v>21</v>
      </c>
      <c r="C3371" s="1" t="s">
        <v>7093</v>
      </c>
      <c r="D3371" s="1" t="s">
        <v>21</v>
      </c>
      <c r="E3371" s="1" t="s">
        <v>2711</v>
      </c>
      <c r="F3371" s="1" t="s">
        <v>7069</v>
      </c>
      <c r="G3371" s="2"/>
      <c r="H3371" s="2"/>
      <c r="I3371" s="2"/>
      <c r="J3371" s="2"/>
      <c r="K3371" s="5">
        <v>239122</v>
      </c>
      <c r="L3371" s="2"/>
      <c r="M3371" s="2"/>
      <c r="N3371" s="2"/>
      <c r="O3371" s="2"/>
      <c r="P3371" s="2"/>
      <c r="Q3371" s="5">
        <v>239122</v>
      </c>
      <c r="R3371" s="1" t="s">
        <v>362</v>
      </c>
      <c r="S3371" s="1" t="s">
        <v>2712</v>
      </c>
      <c r="T3371" s="1" t="s">
        <v>22</v>
      </c>
      <c r="U3371">
        <f>VLOOKUP(E3371,[1]Report!$E$4:$T$4596,16,0)</f>
        <v>0</v>
      </c>
    </row>
    <row r="3372" spans="1:21" x14ac:dyDescent="0.25">
      <c r="A3372" s="1" t="s">
        <v>7104</v>
      </c>
      <c r="B3372" s="1" t="s">
        <v>21</v>
      </c>
      <c r="C3372" s="1" t="s">
        <v>7093</v>
      </c>
      <c r="D3372" s="1" t="s">
        <v>21</v>
      </c>
      <c r="E3372" s="1" t="s">
        <v>2711</v>
      </c>
      <c r="F3372" s="1" t="s">
        <v>7069</v>
      </c>
      <c r="G3372" s="5">
        <v>233159</v>
      </c>
      <c r="H3372" s="2"/>
      <c r="I3372" s="2"/>
      <c r="J3372" s="2"/>
      <c r="K3372" s="2"/>
      <c r="L3372" s="2"/>
      <c r="M3372" s="2"/>
      <c r="N3372" s="2"/>
      <c r="O3372" s="2"/>
      <c r="P3372" s="2"/>
      <c r="Q3372" s="5">
        <v>233159</v>
      </c>
      <c r="R3372" s="1" t="s">
        <v>176</v>
      </c>
      <c r="S3372" s="1" t="s">
        <v>2712</v>
      </c>
      <c r="T3372" s="1" t="s">
        <v>22</v>
      </c>
      <c r="U3372">
        <f>VLOOKUP(E3372,[1]Report!$E$4:$T$4596,16,0)</f>
        <v>0</v>
      </c>
    </row>
    <row r="3373" spans="1:21" x14ac:dyDescent="0.25">
      <c r="A3373" s="1" t="s">
        <v>7105</v>
      </c>
      <c r="B3373" s="1" t="s">
        <v>21</v>
      </c>
      <c r="C3373" s="1" t="s">
        <v>7093</v>
      </c>
      <c r="D3373" s="1" t="s">
        <v>21</v>
      </c>
      <c r="E3373" s="1" t="s">
        <v>2711</v>
      </c>
      <c r="F3373" s="1" t="s">
        <v>7069</v>
      </c>
      <c r="G3373" s="2"/>
      <c r="H3373" s="2"/>
      <c r="I3373" s="2"/>
      <c r="J3373" s="2"/>
      <c r="K3373" s="2"/>
      <c r="L3373" s="5">
        <v>227400</v>
      </c>
      <c r="M3373" s="2"/>
      <c r="N3373" s="2"/>
      <c r="O3373" s="2"/>
      <c r="P3373" s="2"/>
      <c r="Q3373" s="5">
        <v>227400</v>
      </c>
      <c r="R3373" s="1" t="s">
        <v>366</v>
      </c>
      <c r="S3373" s="1" t="s">
        <v>2712</v>
      </c>
      <c r="T3373" s="1" t="s">
        <v>22</v>
      </c>
      <c r="U3373">
        <f>VLOOKUP(E3373,[1]Report!$E$4:$T$4596,16,0)</f>
        <v>0</v>
      </c>
    </row>
    <row r="3374" spans="1:21" x14ac:dyDescent="0.25">
      <c r="A3374" s="1" t="s">
        <v>7106</v>
      </c>
      <c r="B3374" s="1" t="s">
        <v>21</v>
      </c>
      <c r="C3374" s="1" t="s">
        <v>7093</v>
      </c>
      <c r="D3374" s="1" t="s">
        <v>21</v>
      </c>
      <c r="E3374" s="1" t="s">
        <v>2711</v>
      </c>
      <c r="F3374" s="1" t="s">
        <v>7069</v>
      </c>
      <c r="G3374" s="2"/>
      <c r="H3374" s="2"/>
      <c r="I3374" s="2"/>
      <c r="J3374" s="2"/>
      <c r="K3374" s="2"/>
      <c r="L3374" s="2"/>
      <c r="M3374" s="5">
        <v>214103</v>
      </c>
      <c r="N3374" s="2"/>
      <c r="O3374" s="2"/>
      <c r="P3374" s="2"/>
      <c r="Q3374" s="5">
        <v>214103</v>
      </c>
      <c r="R3374" s="1" t="s">
        <v>363</v>
      </c>
      <c r="S3374" s="1" t="s">
        <v>2712</v>
      </c>
      <c r="T3374" s="1" t="s">
        <v>22</v>
      </c>
      <c r="U3374">
        <f>VLOOKUP(E3374,[1]Report!$E$4:$T$4596,16,0)</f>
        <v>0</v>
      </c>
    </row>
    <row r="3375" spans="1:21" x14ac:dyDescent="0.25">
      <c r="A3375" s="1" t="s">
        <v>7107</v>
      </c>
      <c r="B3375" s="1" t="s">
        <v>21</v>
      </c>
      <c r="C3375" s="1" t="s">
        <v>4949</v>
      </c>
      <c r="D3375" s="1" t="s">
        <v>21</v>
      </c>
      <c r="E3375" s="1" t="s">
        <v>3434</v>
      </c>
      <c r="F3375" s="1" t="s">
        <v>7069</v>
      </c>
      <c r="G3375" s="2"/>
      <c r="H3375" s="5">
        <v>40618</v>
      </c>
      <c r="I3375" s="2"/>
      <c r="J3375" s="2"/>
      <c r="K3375" s="2"/>
      <c r="L3375" s="2"/>
      <c r="M3375" s="2"/>
      <c r="N3375" s="2"/>
      <c r="O3375" s="2"/>
      <c r="P3375" s="2"/>
      <c r="Q3375" s="5">
        <v>40618</v>
      </c>
      <c r="R3375" s="1" t="s">
        <v>2352</v>
      </c>
      <c r="S3375" s="1" t="s">
        <v>3435</v>
      </c>
      <c r="T3375" s="1" t="s">
        <v>22</v>
      </c>
      <c r="U3375">
        <f>VLOOKUP(E3375,[1]Report!$E$4:$T$4596,16,0)</f>
        <v>0</v>
      </c>
    </row>
    <row r="3376" spans="1:21" x14ac:dyDescent="0.25">
      <c r="A3376" s="1" t="s">
        <v>7108</v>
      </c>
      <c r="B3376" s="1" t="s">
        <v>21</v>
      </c>
      <c r="C3376" s="1" t="s">
        <v>4949</v>
      </c>
      <c r="D3376" s="1" t="s">
        <v>21</v>
      </c>
      <c r="E3376" s="1" t="s">
        <v>3434</v>
      </c>
      <c r="F3376" s="1" t="s">
        <v>7069</v>
      </c>
      <c r="G3376" s="2"/>
      <c r="H3376" s="2"/>
      <c r="I3376" s="5">
        <v>26104</v>
      </c>
      <c r="J3376" s="2"/>
      <c r="K3376" s="2"/>
      <c r="L3376" s="2"/>
      <c r="M3376" s="2"/>
      <c r="N3376" s="2"/>
      <c r="O3376" s="2"/>
      <c r="P3376" s="2"/>
      <c r="Q3376" s="5">
        <v>26104</v>
      </c>
      <c r="R3376" s="1" t="s">
        <v>2353</v>
      </c>
      <c r="S3376" s="1" t="s">
        <v>3435</v>
      </c>
      <c r="T3376" s="1" t="s">
        <v>22</v>
      </c>
      <c r="U3376">
        <f>VLOOKUP(E3376,[1]Report!$E$4:$T$4596,16,0)</f>
        <v>0</v>
      </c>
    </row>
    <row r="3377" spans="1:21" x14ac:dyDescent="0.25">
      <c r="A3377" s="1" t="s">
        <v>7109</v>
      </c>
      <c r="B3377" s="1" t="s">
        <v>21</v>
      </c>
      <c r="C3377" s="1" t="s">
        <v>4949</v>
      </c>
      <c r="D3377" s="1" t="s">
        <v>21</v>
      </c>
      <c r="E3377" s="1" t="s">
        <v>3434</v>
      </c>
      <c r="F3377" s="1" t="s">
        <v>7069</v>
      </c>
      <c r="G3377" s="2"/>
      <c r="H3377" s="2"/>
      <c r="I3377" s="2"/>
      <c r="J3377" s="5">
        <v>25399.5</v>
      </c>
      <c r="K3377" s="2"/>
      <c r="L3377" s="2"/>
      <c r="M3377" s="2"/>
      <c r="N3377" s="2"/>
      <c r="O3377" s="2"/>
      <c r="P3377" s="2"/>
      <c r="Q3377" s="5">
        <v>25399.5</v>
      </c>
      <c r="R3377" s="1" t="s">
        <v>2354</v>
      </c>
      <c r="S3377" s="1" t="s">
        <v>3435</v>
      </c>
      <c r="T3377" s="1" t="s">
        <v>22</v>
      </c>
      <c r="U3377">
        <f>VLOOKUP(E3377,[1]Report!$E$4:$T$4596,16,0)</f>
        <v>0</v>
      </c>
    </row>
    <row r="3378" spans="1:21" x14ac:dyDescent="0.25">
      <c r="A3378" s="1" t="s">
        <v>7110</v>
      </c>
      <c r="B3378" s="1" t="s">
        <v>21</v>
      </c>
      <c r="C3378" s="1" t="s">
        <v>4949</v>
      </c>
      <c r="D3378" s="1" t="s">
        <v>21</v>
      </c>
      <c r="E3378" s="1" t="s">
        <v>3434</v>
      </c>
      <c r="F3378" s="1" t="s">
        <v>7069</v>
      </c>
      <c r="G3378" s="2"/>
      <c r="H3378" s="2"/>
      <c r="I3378" s="2"/>
      <c r="J3378" s="2"/>
      <c r="K3378" s="5">
        <v>26345</v>
      </c>
      <c r="L3378" s="2"/>
      <c r="M3378" s="2"/>
      <c r="N3378" s="2"/>
      <c r="O3378" s="2"/>
      <c r="P3378" s="2"/>
      <c r="Q3378" s="5">
        <v>26345</v>
      </c>
      <c r="R3378" s="1" t="s">
        <v>2355</v>
      </c>
      <c r="S3378" s="1" t="s">
        <v>3435</v>
      </c>
      <c r="T3378" s="1" t="s">
        <v>22</v>
      </c>
      <c r="U3378">
        <f>VLOOKUP(E3378,[1]Report!$E$4:$T$4596,16,0)</f>
        <v>0</v>
      </c>
    </row>
    <row r="3379" spans="1:21" x14ac:dyDescent="0.25">
      <c r="A3379" s="1" t="s">
        <v>7111</v>
      </c>
      <c r="B3379" s="1" t="s">
        <v>21</v>
      </c>
      <c r="C3379" s="1" t="s">
        <v>4949</v>
      </c>
      <c r="D3379" s="1" t="s">
        <v>21</v>
      </c>
      <c r="E3379" s="1" t="s">
        <v>3434</v>
      </c>
      <c r="F3379" s="1" t="s">
        <v>7069</v>
      </c>
      <c r="G3379" s="2"/>
      <c r="H3379" s="2"/>
      <c r="I3379" s="2"/>
      <c r="J3379" s="2"/>
      <c r="K3379" s="2"/>
      <c r="L3379" s="5">
        <v>21979</v>
      </c>
      <c r="M3379" s="2"/>
      <c r="N3379" s="2"/>
      <c r="O3379" s="2"/>
      <c r="P3379" s="2"/>
      <c r="Q3379" s="5">
        <v>21979</v>
      </c>
      <c r="R3379" s="1" t="s">
        <v>2356</v>
      </c>
      <c r="S3379" s="1" t="s">
        <v>3435</v>
      </c>
      <c r="T3379" s="1" t="s">
        <v>22</v>
      </c>
      <c r="U3379">
        <f>VLOOKUP(E3379,[1]Report!$E$4:$T$4596,16,0)</f>
        <v>0</v>
      </c>
    </row>
    <row r="3380" spans="1:21" x14ac:dyDescent="0.25">
      <c r="A3380" s="1" t="s">
        <v>7112</v>
      </c>
      <c r="B3380" s="1" t="s">
        <v>21</v>
      </c>
      <c r="C3380" s="1" t="s">
        <v>4949</v>
      </c>
      <c r="D3380" s="1" t="s">
        <v>21</v>
      </c>
      <c r="E3380" s="1" t="s">
        <v>3434</v>
      </c>
      <c r="F3380" s="1" t="s">
        <v>7069</v>
      </c>
      <c r="G3380" s="5">
        <v>15176</v>
      </c>
      <c r="H3380" s="2"/>
      <c r="I3380" s="2"/>
      <c r="J3380" s="2"/>
      <c r="K3380" s="2"/>
      <c r="L3380" s="2"/>
      <c r="M3380" s="2"/>
      <c r="N3380" s="2"/>
      <c r="O3380" s="2"/>
      <c r="P3380" s="2"/>
      <c r="Q3380" s="5">
        <v>15176</v>
      </c>
      <c r="R3380" s="1" t="s">
        <v>2357</v>
      </c>
      <c r="S3380" s="1" t="s">
        <v>3435</v>
      </c>
      <c r="T3380" s="1" t="s">
        <v>22</v>
      </c>
      <c r="U3380">
        <f>VLOOKUP(E3380,[1]Report!$E$4:$T$4596,16,0)</f>
        <v>0</v>
      </c>
    </row>
    <row r="3381" spans="1:21" x14ac:dyDescent="0.25">
      <c r="A3381" s="1" t="s">
        <v>7113</v>
      </c>
      <c r="B3381" s="1" t="s">
        <v>21</v>
      </c>
      <c r="C3381" s="1" t="s">
        <v>4949</v>
      </c>
      <c r="D3381" s="1" t="s">
        <v>21</v>
      </c>
      <c r="E3381" s="1" t="s">
        <v>3434</v>
      </c>
      <c r="F3381" s="1" t="s">
        <v>7069</v>
      </c>
      <c r="G3381" s="2"/>
      <c r="H3381" s="2"/>
      <c r="I3381" s="2"/>
      <c r="J3381" s="2"/>
      <c r="K3381" s="2"/>
      <c r="L3381" s="2"/>
      <c r="M3381" s="5">
        <v>450</v>
      </c>
      <c r="N3381" s="2"/>
      <c r="O3381" s="2"/>
      <c r="P3381" s="2"/>
      <c r="Q3381" s="5">
        <v>450</v>
      </c>
      <c r="R3381" s="1" t="s">
        <v>7114</v>
      </c>
      <c r="S3381" s="1" t="s">
        <v>3435</v>
      </c>
      <c r="T3381" s="1" t="s">
        <v>22</v>
      </c>
      <c r="U3381">
        <f>VLOOKUP(E3381,[1]Report!$E$4:$T$4596,16,0)</f>
        <v>0</v>
      </c>
    </row>
    <row r="3382" spans="1:21" x14ac:dyDescent="0.25">
      <c r="A3382" s="1" t="s">
        <v>7115</v>
      </c>
      <c r="B3382" s="1" t="s">
        <v>21</v>
      </c>
      <c r="C3382" s="1" t="s">
        <v>4949</v>
      </c>
      <c r="D3382" s="1" t="s">
        <v>21</v>
      </c>
      <c r="E3382" s="1" t="s">
        <v>3434</v>
      </c>
      <c r="F3382" s="1" t="s">
        <v>7069</v>
      </c>
      <c r="G3382" s="2"/>
      <c r="H3382" s="2"/>
      <c r="I3382" s="2"/>
      <c r="J3382" s="2"/>
      <c r="K3382" s="2"/>
      <c r="L3382" s="2"/>
      <c r="M3382" s="2"/>
      <c r="N3382" s="5">
        <v>160</v>
      </c>
      <c r="O3382" s="2"/>
      <c r="P3382" s="2"/>
      <c r="Q3382" s="5">
        <v>160</v>
      </c>
      <c r="R3382" s="1" t="s">
        <v>7116</v>
      </c>
      <c r="S3382" s="1" t="s">
        <v>3435</v>
      </c>
      <c r="T3382" s="1" t="s">
        <v>22</v>
      </c>
      <c r="U3382">
        <f>VLOOKUP(E3382,[1]Report!$E$4:$T$4596,16,0)</f>
        <v>0</v>
      </c>
    </row>
    <row r="3383" spans="1:21" x14ac:dyDescent="0.25">
      <c r="A3383" s="1" t="s">
        <v>7117</v>
      </c>
      <c r="B3383" s="1" t="s">
        <v>21</v>
      </c>
      <c r="C3383" s="1" t="s">
        <v>4949</v>
      </c>
      <c r="D3383" s="1" t="s">
        <v>21</v>
      </c>
      <c r="E3383" s="1" t="s">
        <v>3434</v>
      </c>
      <c r="F3383" s="1" t="s">
        <v>7069</v>
      </c>
      <c r="G3383" s="2"/>
      <c r="H3383" s="2"/>
      <c r="I3383" s="2"/>
      <c r="J3383" s="2"/>
      <c r="K3383" s="2"/>
      <c r="L3383" s="2"/>
      <c r="M3383" s="2"/>
      <c r="N3383" s="2"/>
      <c r="O3383" s="5">
        <v>200</v>
      </c>
      <c r="P3383" s="2"/>
      <c r="Q3383" s="5">
        <v>200</v>
      </c>
      <c r="R3383" s="1" t="s">
        <v>7118</v>
      </c>
      <c r="S3383" s="1" t="s">
        <v>3435</v>
      </c>
      <c r="T3383" s="1" t="s">
        <v>22</v>
      </c>
      <c r="U3383">
        <f>VLOOKUP(E3383,[1]Report!$E$4:$T$4596,16,0)</f>
        <v>0</v>
      </c>
    </row>
    <row r="3384" spans="1:21" x14ac:dyDescent="0.25">
      <c r="A3384" s="1" t="s">
        <v>7119</v>
      </c>
      <c r="B3384" s="1" t="s">
        <v>21</v>
      </c>
      <c r="C3384" s="1" t="s">
        <v>4949</v>
      </c>
      <c r="D3384" s="1" t="s">
        <v>21</v>
      </c>
      <c r="E3384" s="1" t="s">
        <v>3434</v>
      </c>
      <c r="F3384" s="1" t="s">
        <v>7069</v>
      </c>
      <c r="G3384" s="2"/>
      <c r="H3384" s="2"/>
      <c r="I3384" s="2"/>
      <c r="J3384" s="2"/>
      <c r="K3384" s="2"/>
      <c r="L3384" s="2"/>
      <c r="M3384" s="2"/>
      <c r="N3384" s="2"/>
      <c r="O3384" s="5">
        <v>850</v>
      </c>
      <c r="P3384" s="2"/>
      <c r="Q3384" s="5">
        <v>850</v>
      </c>
      <c r="R3384" s="1" t="s">
        <v>4660</v>
      </c>
      <c r="S3384" s="1" t="s">
        <v>3435</v>
      </c>
      <c r="T3384" s="1" t="s">
        <v>22</v>
      </c>
      <c r="U3384">
        <f>VLOOKUP(E3384,[1]Report!$E$4:$T$4596,16,0)</f>
        <v>0</v>
      </c>
    </row>
    <row r="3385" spans="1:21" x14ac:dyDescent="0.25">
      <c r="A3385" s="1" t="s">
        <v>7120</v>
      </c>
      <c r="B3385" s="1" t="s">
        <v>21</v>
      </c>
      <c r="C3385" s="1" t="s">
        <v>4949</v>
      </c>
      <c r="D3385" s="1" t="s">
        <v>21</v>
      </c>
      <c r="E3385" s="1" t="s">
        <v>3434</v>
      </c>
      <c r="F3385" s="1" t="s">
        <v>7069</v>
      </c>
      <c r="G3385" s="2"/>
      <c r="H3385" s="2"/>
      <c r="I3385" s="2"/>
      <c r="J3385" s="2"/>
      <c r="K3385" s="2"/>
      <c r="L3385" s="2"/>
      <c r="M3385" s="2"/>
      <c r="N3385" s="2"/>
      <c r="O3385" s="2"/>
      <c r="P3385" s="5">
        <v>150</v>
      </c>
      <c r="Q3385" s="5">
        <v>150</v>
      </c>
      <c r="R3385" s="1" t="s">
        <v>7121</v>
      </c>
      <c r="S3385" s="1" t="s">
        <v>3435</v>
      </c>
      <c r="T3385" s="1" t="s">
        <v>22</v>
      </c>
      <c r="U3385">
        <f>VLOOKUP(E3385,[1]Report!$E$4:$T$4596,16,0)</f>
        <v>0</v>
      </c>
    </row>
    <row r="3386" spans="1:21" x14ac:dyDescent="0.25">
      <c r="A3386" s="1" t="s">
        <v>7122</v>
      </c>
      <c r="B3386" s="1" t="s">
        <v>21</v>
      </c>
      <c r="C3386" s="1" t="s">
        <v>4949</v>
      </c>
      <c r="D3386" s="1" t="s">
        <v>21</v>
      </c>
      <c r="E3386" s="1" t="s">
        <v>3434</v>
      </c>
      <c r="F3386" s="1" t="s">
        <v>7069</v>
      </c>
      <c r="G3386" s="2"/>
      <c r="H3386" s="5">
        <v>100</v>
      </c>
      <c r="I3386" s="2"/>
      <c r="J3386" s="2"/>
      <c r="K3386" s="2"/>
      <c r="L3386" s="2"/>
      <c r="M3386" s="2"/>
      <c r="N3386" s="2"/>
      <c r="O3386" s="2"/>
      <c r="P3386" s="2"/>
      <c r="Q3386" s="5">
        <v>100</v>
      </c>
      <c r="R3386" s="1" t="s">
        <v>7123</v>
      </c>
      <c r="S3386" s="1" t="s">
        <v>3435</v>
      </c>
      <c r="T3386" s="1" t="s">
        <v>22</v>
      </c>
      <c r="U3386">
        <f>VLOOKUP(E3386,[1]Report!$E$4:$T$4596,16,0)</f>
        <v>0</v>
      </c>
    </row>
    <row r="3387" spans="1:21" x14ac:dyDescent="0.25">
      <c r="A3387" s="1" t="s">
        <v>7124</v>
      </c>
      <c r="B3387" s="1" t="s">
        <v>21</v>
      </c>
      <c r="C3387" s="1" t="s">
        <v>4949</v>
      </c>
      <c r="D3387" s="1" t="s">
        <v>21</v>
      </c>
      <c r="E3387" s="1" t="s">
        <v>3434</v>
      </c>
      <c r="F3387" s="1" t="s">
        <v>7069</v>
      </c>
      <c r="G3387" s="2"/>
      <c r="H3387" s="2"/>
      <c r="I3387" s="2"/>
      <c r="J3387" s="2"/>
      <c r="K3387" s="2"/>
      <c r="L3387" s="5">
        <v>1650</v>
      </c>
      <c r="M3387" s="2"/>
      <c r="N3387" s="2"/>
      <c r="O3387" s="2"/>
      <c r="P3387" s="2"/>
      <c r="Q3387" s="5">
        <v>1650</v>
      </c>
      <c r="R3387" s="1" t="s">
        <v>7125</v>
      </c>
      <c r="S3387" s="1" t="s">
        <v>3435</v>
      </c>
      <c r="T3387" s="1" t="s">
        <v>22</v>
      </c>
      <c r="U3387">
        <f>VLOOKUP(E3387,[1]Report!$E$4:$T$4596,16,0)</f>
        <v>0</v>
      </c>
    </row>
    <row r="3388" spans="1:21" x14ac:dyDescent="0.25">
      <c r="A3388" s="1" t="s">
        <v>7126</v>
      </c>
      <c r="B3388" s="1" t="s">
        <v>21</v>
      </c>
      <c r="C3388" s="1" t="s">
        <v>4949</v>
      </c>
      <c r="D3388" s="1" t="s">
        <v>21</v>
      </c>
      <c r="E3388" s="1" t="s">
        <v>3434</v>
      </c>
      <c r="F3388" s="1" t="s">
        <v>7069</v>
      </c>
      <c r="G3388" s="2"/>
      <c r="H3388" s="2"/>
      <c r="I3388" s="2"/>
      <c r="J3388" s="2"/>
      <c r="K3388" s="2"/>
      <c r="L3388" s="5">
        <v>350</v>
      </c>
      <c r="M3388" s="2"/>
      <c r="N3388" s="2"/>
      <c r="O3388" s="2"/>
      <c r="P3388" s="2"/>
      <c r="Q3388" s="5">
        <v>350</v>
      </c>
      <c r="R3388" s="1" t="s">
        <v>7127</v>
      </c>
      <c r="S3388" s="1" t="s">
        <v>3435</v>
      </c>
      <c r="T3388" s="1" t="s">
        <v>22</v>
      </c>
      <c r="U3388">
        <f>VLOOKUP(E3388,[1]Report!$E$4:$T$4596,16,0)</f>
        <v>0</v>
      </c>
    </row>
    <row r="3389" spans="1:21" x14ac:dyDescent="0.25">
      <c r="A3389" s="1" t="s">
        <v>7128</v>
      </c>
      <c r="B3389" s="1" t="s">
        <v>21</v>
      </c>
      <c r="C3389" s="1" t="s">
        <v>5026</v>
      </c>
      <c r="D3389" s="1" t="s">
        <v>21</v>
      </c>
      <c r="E3389" s="1" t="s">
        <v>7129</v>
      </c>
      <c r="F3389" s="1" t="s">
        <v>7069</v>
      </c>
      <c r="G3389" s="2"/>
      <c r="H3389" s="2"/>
      <c r="I3389" s="2"/>
      <c r="J3389" s="2"/>
      <c r="K3389" s="2"/>
      <c r="L3389" s="5">
        <v>7000</v>
      </c>
      <c r="M3389" s="2"/>
      <c r="N3389" s="2"/>
      <c r="O3389" s="2"/>
      <c r="P3389" s="2"/>
      <c r="Q3389" s="5">
        <v>7000</v>
      </c>
      <c r="R3389" s="1" t="s">
        <v>7130</v>
      </c>
      <c r="S3389" s="1" t="s">
        <v>5028</v>
      </c>
      <c r="T3389" s="1" t="s">
        <v>22</v>
      </c>
      <c r="U3389" t="str">
        <f>VLOOKUP(E3389,[1]Report!$E$4:$T$4596,16,0)</f>
        <v>Move</v>
      </c>
    </row>
    <row r="3390" spans="1:21" x14ac:dyDescent="0.25">
      <c r="A3390" s="1" t="s">
        <v>7131</v>
      </c>
      <c r="B3390" s="1" t="s">
        <v>21</v>
      </c>
      <c r="C3390" s="1" t="s">
        <v>5026</v>
      </c>
      <c r="D3390" s="1" t="s">
        <v>21</v>
      </c>
      <c r="E3390" s="1" t="s">
        <v>5048</v>
      </c>
      <c r="F3390" s="1" t="s">
        <v>7069</v>
      </c>
      <c r="G3390" s="2"/>
      <c r="H3390" s="5">
        <v>800</v>
      </c>
      <c r="I3390" s="2"/>
      <c r="J3390" s="2"/>
      <c r="K3390" s="2"/>
      <c r="L3390" s="2"/>
      <c r="M3390" s="2"/>
      <c r="N3390" s="2"/>
      <c r="O3390" s="2"/>
      <c r="P3390" s="2"/>
      <c r="Q3390" s="5">
        <v>800</v>
      </c>
      <c r="R3390" s="1" t="s">
        <v>7132</v>
      </c>
      <c r="S3390" s="1" t="s">
        <v>5028</v>
      </c>
      <c r="T3390" s="1" t="s">
        <v>22</v>
      </c>
      <c r="U3390" t="str">
        <f>VLOOKUP(E3390,[1]Report!$E$4:$T$4596,16,0)</f>
        <v>Move</v>
      </c>
    </row>
    <row r="3391" spans="1:21" x14ac:dyDescent="0.25">
      <c r="A3391" s="1" t="s">
        <v>7133</v>
      </c>
      <c r="B3391" s="1" t="s">
        <v>21</v>
      </c>
      <c r="C3391" s="1" t="s">
        <v>5026</v>
      </c>
      <c r="D3391" s="1" t="s">
        <v>21</v>
      </c>
      <c r="E3391" s="1" t="s">
        <v>5062</v>
      </c>
      <c r="F3391" s="1" t="s">
        <v>7069</v>
      </c>
      <c r="G3391" s="2"/>
      <c r="H3391" s="5">
        <v>1800</v>
      </c>
      <c r="I3391" s="2"/>
      <c r="J3391" s="2"/>
      <c r="K3391" s="2"/>
      <c r="L3391" s="2"/>
      <c r="M3391" s="2"/>
      <c r="N3391" s="2"/>
      <c r="O3391" s="2"/>
      <c r="P3391" s="2"/>
      <c r="Q3391" s="5">
        <v>1800</v>
      </c>
      <c r="R3391" s="1" t="s">
        <v>7134</v>
      </c>
      <c r="S3391" s="1" t="s">
        <v>5028</v>
      </c>
      <c r="T3391" s="1" t="s">
        <v>22</v>
      </c>
      <c r="U3391" t="str">
        <f>VLOOKUP(E3391,[1]Report!$E$4:$T$4596,16,0)</f>
        <v>Move</v>
      </c>
    </row>
    <row r="3392" spans="1:21" x14ac:dyDescent="0.25">
      <c r="A3392" s="1" t="s">
        <v>7135</v>
      </c>
      <c r="B3392" s="1" t="s">
        <v>21</v>
      </c>
      <c r="C3392" s="1" t="s">
        <v>5026</v>
      </c>
      <c r="D3392" s="1" t="s">
        <v>21</v>
      </c>
      <c r="E3392" s="1" t="s">
        <v>5062</v>
      </c>
      <c r="F3392" s="1" t="s">
        <v>7069</v>
      </c>
      <c r="G3392" s="2"/>
      <c r="H3392" s="5">
        <v>3375</v>
      </c>
      <c r="I3392" s="2"/>
      <c r="J3392" s="2"/>
      <c r="K3392" s="2"/>
      <c r="L3392" s="2"/>
      <c r="M3392" s="2"/>
      <c r="N3392" s="2"/>
      <c r="O3392" s="2"/>
      <c r="P3392" s="2"/>
      <c r="Q3392" s="5">
        <v>3375</v>
      </c>
      <c r="R3392" s="1" t="s">
        <v>7136</v>
      </c>
      <c r="S3392" s="1" t="s">
        <v>5028</v>
      </c>
      <c r="T3392" s="1" t="s">
        <v>22</v>
      </c>
      <c r="U3392" t="str">
        <f>VLOOKUP(E3392,[1]Report!$E$4:$T$4596,16,0)</f>
        <v>Move</v>
      </c>
    </row>
    <row r="3393" spans="1:21" x14ac:dyDescent="0.25">
      <c r="A3393" s="1" t="s">
        <v>7137</v>
      </c>
      <c r="B3393" s="1" t="s">
        <v>21</v>
      </c>
      <c r="C3393" s="1" t="s">
        <v>5026</v>
      </c>
      <c r="D3393" s="1" t="s">
        <v>21</v>
      </c>
      <c r="E3393" s="1" t="s">
        <v>5062</v>
      </c>
      <c r="F3393" s="1" t="s">
        <v>7069</v>
      </c>
      <c r="G3393" s="2"/>
      <c r="H3393" s="5">
        <v>2000</v>
      </c>
      <c r="I3393" s="2"/>
      <c r="J3393" s="2"/>
      <c r="K3393" s="2"/>
      <c r="L3393" s="2"/>
      <c r="M3393" s="2"/>
      <c r="N3393" s="2"/>
      <c r="O3393" s="2"/>
      <c r="P3393" s="2"/>
      <c r="Q3393" s="5">
        <v>2000</v>
      </c>
      <c r="R3393" s="1" t="s">
        <v>7138</v>
      </c>
      <c r="S3393" s="1" t="s">
        <v>5028</v>
      </c>
      <c r="T3393" s="1" t="s">
        <v>22</v>
      </c>
      <c r="U3393" t="str">
        <f>VLOOKUP(E3393,[1]Report!$E$4:$T$4596,16,0)</f>
        <v>Move</v>
      </c>
    </row>
    <row r="3394" spans="1:21" x14ac:dyDescent="0.25">
      <c r="A3394" s="1" t="s">
        <v>7139</v>
      </c>
      <c r="B3394" s="1" t="s">
        <v>21</v>
      </c>
      <c r="C3394" s="1" t="s">
        <v>5026</v>
      </c>
      <c r="D3394" s="1" t="s">
        <v>21</v>
      </c>
      <c r="E3394" s="1" t="s">
        <v>2309</v>
      </c>
      <c r="F3394" s="1" t="s">
        <v>7069</v>
      </c>
      <c r="G3394" s="2"/>
      <c r="H3394" s="5">
        <v>3132</v>
      </c>
      <c r="I3394" s="2"/>
      <c r="J3394" s="2"/>
      <c r="K3394" s="2"/>
      <c r="L3394" s="2"/>
      <c r="M3394" s="2"/>
      <c r="N3394" s="2"/>
      <c r="O3394" s="2"/>
      <c r="P3394" s="2"/>
      <c r="Q3394" s="5">
        <v>3132</v>
      </c>
      <c r="R3394" s="1" t="s">
        <v>7140</v>
      </c>
      <c r="S3394" s="1" t="s">
        <v>402</v>
      </c>
      <c r="T3394" s="1" t="s">
        <v>22</v>
      </c>
      <c r="U3394">
        <f>VLOOKUP(E3394,[1]Report!$E$4:$T$4596,16,0)</f>
        <v>0</v>
      </c>
    </row>
    <row r="3395" spans="1:21" x14ac:dyDescent="0.25">
      <c r="A3395" s="1" t="s">
        <v>7141</v>
      </c>
      <c r="B3395" s="1" t="s">
        <v>21</v>
      </c>
      <c r="C3395" s="1" t="s">
        <v>5026</v>
      </c>
      <c r="D3395" s="1" t="s">
        <v>21</v>
      </c>
      <c r="E3395" s="1" t="s">
        <v>5190</v>
      </c>
      <c r="F3395" s="1" t="s">
        <v>7069</v>
      </c>
      <c r="G3395" s="2"/>
      <c r="H3395" s="2"/>
      <c r="I3395" s="2"/>
      <c r="J3395" s="2"/>
      <c r="K3395" s="5">
        <v>7500</v>
      </c>
      <c r="L3395" s="2"/>
      <c r="M3395" s="2"/>
      <c r="N3395" s="2"/>
      <c r="O3395" s="2"/>
      <c r="P3395" s="2"/>
      <c r="Q3395" s="5">
        <v>7500</v>
      </c>
      <c r="R3395" s="1" t="s">
        <v>7142</v>
      </c>
      <c r="S3395" s="1" t="s">
        <v>2287</v>
      </c>
      <c r="T3395" s="1" t="s">
        <v>22</v>
      </c>
      <c r="U3395">
        <f>VLOOKUP(E3395,[1]Report!$E$4:$T$4596,16,0)</f>
        <v>0</v>
      </c>
    </row>
    <row r="3396" spans="1:21" x14ac:dyDescent="0.25">
      <c r="A3396" s="1" t="s">
        <v>7143</v>
      </c>
      <c r="B3396" s="1" t="s">
        <v>21</v>
      </c>
      <c r="C3396" s="1" t="s">
        <v>5299</v>
      </c>
      <c r="D3396" s="1" t="s">
        <v>21</v>
      </c>
      <c r="E3396" s="1" t="s">
        <v>5300</v>
      </c>
      <c r="F3396" s="1" t="s">
        <v>7069</v>
      </c>
      <c r="G3396" s="5">
        <v>2800</v>
      </c>
      <c r="H3396" s="2"/>
      <c r="I3396" s="2"/>
      <c r="J3396" s="2"/>
      <c r="K3396" s="2"/>
      <c r="L3396" s="2"/>
      <c r="M3396" s="2"/>
      <c r="N3396" s="2"/>
      <c r="O3396" s="2"/>
      <c r="P3396" s="2"/>
      <c r="Q3396" s="5">
        <v>2800</v>
      </c>
      <c r="R3396" s="1" t="s">
        <v>116</v>
      </c>
      <c r="S3396" s="1" t="s">
        <v>5301</v>
      </c>
      <c r="T3396" s="1" t="s">
        <v>22</v>
      </c>
      <c r="U3396">
        <f>VLOOKUP(E3396,[1]Report!$E$4:$T$4596,16,0)</f>
        <v>0</v>
      </c>
    </row>
    <row r="3397" spans="1:21" x14ac:dyDescent="0.25">
      <c r="A3397" s="1" t="s">
        <v>7144</v>
      </c>
      <c r="B3397" s="1" t="s">
        <v>21</v>
      </c>
      <c r="C3397" s="1" t="s">
        <v>5299</v>
      </c>
      <c r="D3397" s="1" t="s">
        <v>21</v>
      </c>
      <c r="E3397" s="1" t="s">
        <v>2309</v>
      </c>
      <c r="F3397" s="1" t="s">
        <v>7069</v>
      </c>
      <c r="G3397" s="2"/>
      <c r="H3397" s="2"/>
      <c r="I3397" s="2"/>
      <c r="J3397" s="2"/>
      <c r="K3397" s="2"/>
      <c r="L3397" s="2"/>
      <c r="M3397" s="2"/>
      <c r="N3397" s="5">
        <v>110</v>
      </c>
      <c r="O3397" s="2"/>
      <c r="P3397" s="2"/>
      <c r="Q3397" s="5">
        <v>110</v>
      </c>
      <c r="R3397" s="1" t="s">
        <v>7145</v>
      </c>
      <c r="S3397" s="1" t="s">
        <v>402</v>
      </c>
      <c r="T3397" s="1" t="s">
        <v>22</v>
      </c>
      <c r="U3397">
        <f>VLOOKUP(E3397,[1]Report!$E$4:$T$4596,16,0)</f>
        <v>0</v>
      </c>
    </row>
    <row r="3398" spans="1:21" x14ac:dyDescent="0.25">
      <c r="A3398" s="1" t="s">
        <v>7146</v>
      </c>
      <c r="B3398" s="1" t="s">
        <v>21</v>
      </c>
      <c r="C3398" s="1" t="s">
        <v>5299</v>
      </c>
      <c r="D3398" s="1" t="s">
        <v>21</v>
      </c>
      <c r="E3398" s="1" t="s">
        <v>2309</v>
      </c>
      <c r="F3398" s="1" t="s">
        <v>7069</v>
      </c>
      <c r="G3398" s="2"/>
      <c r="H3398" s="2"/>
      <c r="I3398" s="2"/>
      <c r="J3398" s="2"/>
      <c r="K3398" s="2"/>
      <c r="L3398" s="2"/>
      <c r="M3398" s="2"/>
      <c r="N3398" s="5">
        <v>60</v>
      </c>
      <c r="O3398" s="2"/>
      <c r="P3398" s="2"/>
      <c r="Q3398" s="5">
        <v>60</v>
      </c>
      <c r="R3398" s="1" t="s">
        <v>7147</v>
      </c>
      <c r="S3398" s="1" t="s">
        <v>402</v>
      </c>
      <c r="T3398" s="1" t="s">
        <v>22</v>
      </c>
      <c r="U3398">
        <f>VLOOKUP(E3398,[1]Report!$E$4:$T$4596,16,0)</f>
        <v>0</v>
      </c>
    </row>
    <row r="3399" spans="1:21" x14ac:dyDescent="0.25">
      <c r="A3399" s="1" t="s">
        <v>7148</v>
      </c>
      <c r="B3399" s="1" t="s">
        <v>21</v>
      </c>
      <c r="C3399" s="1" t="s">
        <v>5299</v>
      </c>
      <c r="D3399" s="1" t="s">
        <v>21</v>
      </c>
      <c r="E3399" s="1" t="s">
        <v>2309</v>
      </c>
      <c r="F3399" s="1" t="s">
        <v>7069</v>
      </c>
      <c r="G3399" s="2"/>
      <c r="H3399" s="2"/>
      <c r="I3399" s="2"/>
      <c r="J3399" s="2"/>
      <c r="K3399" s="2"/>
      <c r="L3399" s="2"/>
      <c r="M3399" s="2"/>
      <c r="N3399" s="5">
        <v>195</v>
      </c>
      <c r="O3399" s="2"/>
      <c r="P3399" s="2"/>
      <c r="Q3399" s="5">
        <v>195</v>
      </c>
      <c r="R3399" s="1" t="s">
        <v>7149</v>
      </c>
      <c r="S3399" s="1" t="s">
        <v>402</v>
      </c>
      <c r="T3399" s="1" t="s">
        <v>22</v>
      </c>
      <c r="U3399">
        <f>VLOOKUP(E3399,[1]Report!$E$4:$T$4596,16,0)</f>
        <v>0</v>
      </c>
    </row>
    <row r="3400" spans="1:21" x14ac:dyDescent="0.25">
      <c r="A3400" s="1" t="s">
        <v>7150</v>
      </c>
      <c r="B3400" s="1" t="s">
        <v>21</v>
      </c>
      <c r="C3400" s="1" t="s">
        <v>5299</v>
      </c>
      <c r="D3400" s="1" t="s">
        <v>21</v>
      </c>
      <c r="E3400" s="1" t="s">
        <v>2309</v>
      </c>
      <c r="F3400" s="1" t="s">
        <v>7069</v>
      </c>
      <c r="G3400" s="2"/>
      <c r="H3400" s="2"/>
      <c r="I3400" s="2"/>
      <c r="J3400" s="2"/>
      <c r="K3400" s="2"/>
      <c r="L3400" s="2"/>
      <c r="M3400" s="2"/>
      <c r="N3400" s="2"/>
      <c r="O3400" s="5">
        <v>700</v>
      </c>
      <c r="P3400" s="2"/>
      <c r="Q3400" s="5">
        <v>700</v>
      </c>
      <c r="R3400" s="1" t="s">
        <v>7151</v>
      </c>
      <c r="S3400" s="1" t="s">
        <v>402</v>
      </c>
      <c r="T3400" s="1" t="s">
        <v>22</v>
      </c>
      <c r="U3400">
        <f>VLOOKUP(E3400,[1]Report!$E$4:$T$4596,16,0)</f>
        <v>0</v>
      </c>
    </row>
    <row r="3401" spans="1:21" x14ac:dyDescent="0.25">
      <c r="A3401" s="1" t="s">
        <v>7152</v>
      </c>
      <c r="B3401" s="1" t="s">
        <v>21</v>
      </c>
      <c r="C3401" s="1" t="s">
        <v>5299</v>
      </c>
      <c r="D3401" s="1" t="s">
        <v>21</v>
      </c>
      <c r="E3401" s="1" t="s">
        <v>2309</v>
      </c>
      <c r="F3401" s="1" t="s">
        <v>7069</v>
      </c>
      <c r="G3401" s="2"/>
      <c r="H3401" s="2"/>
      <c r="I3401" s="2"/>
      <c r="J3401" s="2"/>
      <c r="K3401" s="2"/>
      <c r="L3401" s="2"/>
      <c r="M3401" s="2"/>
      <c r="N3401" s="2"/>
      <c r="O3401" s="5">
        <v>301</v>
      </c>
      <c r="P3401" s="2"/>
      <c r="Q3401" s="5">
        <v>301</v>
      </c>
      <c r="R3401" s="1" t="s">
        <v>7151</v>
      </c>
      <c r="S3401" s="1" t="s">
        <v>402</v>
      </c>
      <c r="T3401" s="1" t="s">
        <v>22</v>
      </c>
      <c r="U3401">
        <f>VLOOKUP(E3401,[1]Report!$E$4:$T$4596,16,0)</f>
        <v>0</v>
      </c>
    </row>
    <row r="3402" spans="1:21" x14ac:dyDescent="0.25">
      <c r="A3402" s="1" t="s">
        <v>7153</v>
      </c>
      <c r="B3402" s="1" t="s">
        <v>21</v>
      </c>
      <c r="C3402" s="1" t="s">
        <v>5299</v>
      </c>
      <c r="D3402" s="1" t="s">
        <v>21</v>
      </c>
      <c r="E3402" s="1" t="s">
        <v>2309</v>
      </c>
      <c r="F3402" s="1" t="s">
        <v>7069</v>
      </c>
      <c r="G3402" s="2"/>
      <c r="H3402" s="2"/>
      <c r="I3402" s="2"/>
      <c r="J3402" s="2"/>
      <c r="K3402" s="2"/>
      <c r="L3402" s="2"/>
      <c r="M3402" s="2"/>
      <c r="N3402" s="2"/>
      <c r="O3402" s="5">
        <v>1300</v>
      </c>
      <c r="P3402" s="2"/>
      <c r="Q3402" s="5">
        <v>1300</v>
      </c>
      <c r="R3402" s="1" t="s">
        <v>2029</v>
      </c>
      <c r="S3402" s="1" t="s">
        <v>402</v>
      </c>
      <c r="T3402" s="1" t="s">
        <v>22</v>
      </c>
      <c r="U3402">
        <f>VLOOKUP(E3402,[1]Report!$E$4:$T$4596,16,0)</f>
        <v>0</v>
      </c>
    </row>
    <row r="3403" spans="1:21" x14ac:dyDescent="0.25">
      <c r="A3403" s="1" t="s">
        <v>7154</v>
      </c>
      <c r="B3403" s="1" t="s">
        <v>21</v>
      </c>
      <c r="C3403" s="1" t="s">
        <v>5299</v>
      </c>
      <c r="D3403" s="1" t="s">
        <v>21</v>
      </c>
      <c r="E3403" s="1" t="s">
        <v>2309</v>
      </c>
      <c r="F3403" s="1" t="s">
        <v>7069</v>
      </c>
      <c r="G3403" s="2"/>
      <c r="H3403" s="2"/>
      <c r="I3403" s="2"/>
      <c r="J3403" s="2"/>
      <c r="K3403" s="2"/>
      <c r="L3403" s="2"/>
      <c r="M3403" s="2"/>
      <c r="N3403" s="2"/>
      <c r="O3403" s="5">
        <v>500</v>
      </c>
      <c r="P3403" s="2"/>
      <c r="Q3403" s="5">
        <v>500</v>
      </c>
      <c r="R3403" s="1" t="s">
        <v>1734</v>
      </c>
      <c r="S3403" s="1" t="s">
        <v>402</v>
      </c>
      <c r="T3403" s="1" t="s">
        <v>22</v>
      </c>
      <c r="U3403">
        <f>VLOOKUP(E3403,[1]Report!$E$4:$T$4596,16,0)</f>
        <v>0</v>
      </c>
    </row>
    <row r="3404" spans="1:21" x14ac:dyDescent="0.25">
      <c r="A3404" s="1" t="s">
        <v>7155</v>
      </c>
      <c r="B3404" s="1" t="s">
        <v>21</v>
      </c>
      <c r="C3404" s="1" t="s">
        <v>5299</v>
      </c>
      <c r="D3404" s="1" t="s">
        <v>21</v>
      </c>
      <c r="E3404" s="1" t="s">
        <v>2309</v>
      </c>
      <c r="F3404" s="1" t="s">
        <v>7069</v>
      </c>
      <c r="G3404" s="2"/>
      <c r="H3404" s="2"/>
      <c r="I3404" s="2"/>
      <c r="J3404" s="2"/>
      <c r="K3404" s="2"/>
      <c r="L3404" s="2"/>
      <c r="M3404" s="2"/>
      <c r="N3404" s="2"/>
      <c r="O3404" s="5">
        <v>700</v>
      </c>
      <c r="P3404" s="2"/>
      <c r="Q3404" s="5">
        <v>700</v>
      </c>
      <c r="R3404" s="1" t="s">
        <v>2314</v>
      </c>
      <c r="S3404" s="1" t="s">
        <v>402</v>
      </c>
      <c r="T3404" s="1" t="s">
        <v>22</v>
      </c>
      <c r="U3404">
        <f>VLOOKUP(E3404,[1]Report!$E$4:$T$4596,16,0)</f>
        <v>0</v>
      </c>
    </row>
    <row r="3405" spans="1:21" x14ac:dyDescent="0.25">
      <c r="A3405" s="1" t="s">
        <v>7156</v>
      </c>
      <c r="B3405" s="1" t="s">
        <v>21</v>
      </c>
      <c r="C3405" s="1" t="s">
        <v>5299</v>
      </c>
      <c r="D3405" s="1" t="s">
        <v>21</v>
      </c>
      <c r="E3405" s="1" t="s">
        <v>2309</v>
      </c>
      <c r="F3405" s="1" t="s">
        <v>7069</v>
      </c>
      <c r="G3405" s="2"/>
      <c r="H3405" s="2"/>
      <c r="I3405" s="2"/>
      <c r="J3405" s="2"/>
      <c r="K3405" s="2"/>
      <c r="L3405" s="2"/>
      <c r="M3405" s="2"/>
      <c r="N3405" s="2"/>
      <c r="O3405" s="5">
        <v>110</v>
      </c>
      <c r="P3405" s="2"/>
      <c r="Q3405" s="5">
        <v>110</v>
      </c>
      <c r="R3405" s="1" t="s">
        <v>2314</v>
      </c>
      <c r="S3405" s="1" t="s">
        <v>402</v>
      </c>
      <c r="T3405" s="1" t="s">
        <v>22</v>
      </c>
      <c r="U3405">
        <f>VLOOKUP(E3405,[1]Report!$E$4:$T$4596,16,0)</f>
        <v>0</v>
      </c>
    </row>
    <row r="3406" spans="1:21" x14ac:dyDescent="0.25">
      <c r="A3406" s="1" t="s">
        <v>7157</v>
      </c>
      <c r="B3406" s="1" t="s">
        <v>21</v>
      </c>
      <c r="C3406" s="1" t="s">
        <v>5299</v>
      </c>
      <c r="D3406" s="1" t="s">
        <v>21</v>
      </c>
      <c r="E3406" s="1" t="s">
        <v>2309</v>
      </c>
      <c r="F3406" s="1" t="s">
        <v>7069</v>
      </c>
      <c r="G3406" s="2"/>
      <c r="H3406" s="2"/>
      <c r="I3406" s="2"/>
      <c r="J3406" s="2"/>
      <c r="K3406" s="2"/>
      <c r="L3406" s="2"/>
      <c r="M3406" s="2"/>
      <c r="N3406" s="2"/>
      <c r="O3406" s="5">
        <v>3816</v>
      </c>
      <c r="P3406" s="2"/>
      <c r="Q3406" s="5">
        <v>3816</v>
      </c>
      <c r="R3406" s="1" t="s">
        <v>7118</v>
      </c>
      <c r="S3406" s="1" t="s">
        <v>402</v>
      </c>
      <c r="T3406" s="1" t="s">
        <v>22</v>
      </c>
      <c r="U3406">
        <f>VLOOKUP(E3406,[1]Report!$E$4:$T$4596,16,0)</f>
        <v>0</v>
      </c>
    </row>
    <row r="3407" spans="1:21" x14ac:dyDescent="0.25">
      <c r="A3407" s="1" t="s">
        <v>7158</v>
      </c>
      <c r="B3407" s="1" t="s">
        <v>21</v>
      </c>
      <c r="C3407" s="1" t="s">
        <v>5299</v>
      </c>
      <c r="D3407" s="1" t="s">
        <v>21</v>
      </c>
      <c r="E3407" s="1" t="s">
        <v>2309</v>
      </c>
      <c r="F3407" s="1" t="s">
        <v>7069</v>
      </c>
      <c r="G3407" s="2"/>
      <c r="H3407" s="2"/>
      <c r="I3407" s="2"/>
      <c r="J3407" s="2"/>
      <c r="K3407" s="2"/>
      <c r="L3407" s="2"/>
      <c r="M3407" s="2"/>
      <c r="N3407" s="2"/>
      <c r="O3407" s="5">
        <v>500</v>
      </c>
      <c r="P3407" s="2"/>
      <c r="Q3407" s="5">
        <v>500</v>
      </c>
      <c r="R3407" s="1" t="s">
        <v>2030</v>
      </c>
      <c r="S3407" s="1" t="s">
        <v>402</v>
      </c>
      <c r="T3407" s="1" t="s">
        <v>22</v>
      </c>
      <c r="U3407">
        <f>VLOOKUP(E3407,[1]Report!$E$4:$T$4596,16,0)</f>
        <v>0</v>
      </c>
    </row>
    <row r="3408" spans="1:21" x14ac:dyDescent="0.25">
      <c r="A3408" s="1" t="s">
        <v>7159</v>
      </c>
      <c r="B3408" s="1" t="s">
        <v>21</v>
      </c>
      <c r="C3408" s="1" t="s">
        <v>5299</v>
      </c>
      <c r="D3408" s="1" t="s">
        <v>21</v>
      </c>
      <c r="E3408" s="1" t="s">
        <v>2309</v>
      </c>
      <c r="F3408" s="1" t="s">
        <v>7069</v>
      </c>
      <c r="G3408" s="2"/>
      <c r="H3408" s="2"/>
      <c r="I3408" s="2"/>
      <c r="J3408" s="2"/>
      <c r="K3408" s="2"/>
      <c r="L3408" s="2"/>
      <c r="M3408" s="2"/>
      <c r="N3408" s="2"/>
      <c r="O3408" s="5">
        <v>290</v>
      </c>
      <c r="P3408" s="2"/>
      <c r="Q3408" s="5">
        <v>290</v>
      </c>
      <c r="R3408" s="1" t="s">
        <v>2030</v>
      </c>
      <c r="S3408" s="1" t="s">
        <v>402</v>
      </c>
      <c r="T3408" s="1" t="s">
        <v>22</v>
      </c>
      <c r="U3408">
        <f>VLOOKUP(E3408,[1]Report!$E$4:$T$4596,16,0)</f>
        <v>0</v>
      </c>
    </row>
    <row r="3409" spans="1:21" x14ac:dyDescent="0.25">
      <c r="A3409" s="1" t="s">
        <v>7160</v>
      </c>
      <c r="B3409" s="1" t="s">
        <v>21</v>
      </c>
      <c r="C3409" s="1" t="s">
        <v>5299</v>
      </c>
      <c r="D3409" s="1" t="s">
        <v>21</v>
      </c>
      <c r="E3409" s="1" t="s">
        <v>2309</v>
      </c>
      <c r="F3409" s="1" t="s">
        <v>7069</v>
      </c>
      <c r="G3409" s="2"/>
      <c r="H3409" s="2"/>
      <c r="I3409" s="2"/>
      <c r="J3409" s="2"/>
      <c r="K3409" s="2"/>
      <c r="L3409" s="2"/>
      <c r="M3409" s="2"/>
      <c r="N3409" s="2"/>
      <c r="O3409" s="5">
        <v>200</v>
      </c>
      <c r="P3409" s="2"/>
      <c r="Q3409" s="5">
        <v>200</v>
      </c>
      <c r="R3409" s="1" t="s">
        <v>7161</v>
      </c>
      <c r="S3409" s="1" t="s">
        <v>402</v>
      </c>
      <c r="T3409" s="1" t="s">
        <v>22</v>
      </c>
      <c r="U3409">
        <f>VLOOKUP(E3409,[1]Report!$E$4:$T$4596,16,0)</f>
        <v>0</v>
      </c>
    </row>
    <row r="3410" spans="1:21" x14ac:dyDescent="0.25">
      <c r="A3410" s="1" t="s">
        <v>7162</v>
      </c>
      <c r="B3410" s="1" t="s">
        <v>21</v>
      </c>
      <c r="C3410" s="1" t="s">
        <v>5299</v>
      </c>
      <c r="D3410" s="1" t="s">
        <v>21</v>
      </c>
      <c r="E3410" s="1" t="s">
        <v>2309</v>
      </c>
      <c r="F3410" s="1" t="s">
        <v>7069</v>
      </c>
      <c r="G3410" s="2"/>
      <c r="H3410" s="2"/>
      <c r="I3410" s="2"/>
      <c r="J3410" s="2"/>
      <c r="K3410" s="2"/>
      <c r="L3410" s="2"/>
      <c r="M3410" s="2"/>
      <c r="N3410" s="2"/>
      <c r="O3410" s="2"/>
      <c r="P3410" s="5">
        <v>400</v>
      </c>
      <c r="Q3410" s="5">
        <v>400</v>
      </c>
      <c r="R3410" s="1" t="s">
        <v>7163</v>
      </c>
      <c r="S3410" s="1" t="s">
        <v>402</v>
      </c>
      <c r="T3410" s="1" t="s">
        <v>22</v>
      </c>
      <c r="U3410">
        <f>VLOOKUP(E3410,[1]Report!$E$4:$T$4596,16,0)</f>
        <v>0</v>
      </c>
    </row>
    <row r="3411" spans="1:21" x14ac:dyDescent="0.25">
      <c r="A3411" s="1" t="s">
        <v>7164</v>
      </c>
      <c r="B3411" s="1" t="s">
        <v>21</v>
      </c>
      <c r="C3411" s="1" t="s">
        <v>5299</v>
      </c>
      <c r="D3411" s="1" t="s">
        <v>21</v>
      </c>
      <c r="E3411" s="1" t="s">
        <v>2309</v>
      </c>
      <c r="F3411" s="1" t="s">
        <v>7069</v>
      </c>
      <c r="G3411" s="2"/>
      <c r="H3411" s="2"/>
      <c r="I3411" s="2"/>
      <c r="J3411" s="2"/>
      <c r="K3411" s="2"/>
      <c r="L3411" s="2"/>
      <c r="M3411" s="2"/>
      <c r="N3411" s="2"/>
      <c r="O3411" s="2"/>
      <c r="P3411" s="5">
        <v>135</v>
      </c>
      <c r="Q3411" s="5">
        <v>135</v>
      </c>
      <c r="R3411" s="1" t="s">
        <v>7165</v>
      </c>
      <c r="S3411" s="1" t="s">
        <v>402</v>
      </c>
      <c r="T3411" s="1" t="s">
        <v>22</v>
      </c>
      <c r="U3411">
        <f>VLOOKUP(E3411,[1]Report!$E$4:$T$4596,16,0)</f>
        <v>0</v>
      </c>
    </row>
    <row r="3412" spans="1:21" x14ac:dyDescent="0.25">
      <c r="A3412" s="1" t="s">
        <v>7166</v>
      </c>
      <c r="B3412" s="1" t="s">
        <v>21</v>
      </c>
      <c r="C3412" s="1" t="s">
        <v>5299</v>
      </c>
      <c r="D3412" s="1" t="s">
        <v>21</v>
      </c>
      <c r="E3412" s="1" t="s">
        <v>2309</v>
      </c>
      <c r="F3412" s="1" t="s">
        <v>7069</v>
      </c>
      <c r="G3412" s="2"/>
      <c r="H3412" s="5">
        <v>10</v>
      </c>
      <c r="I3412" s="2"/>
      <c r="J3412" s="2"/>
      <c r="K3412" s="2"/>
      <c r="L3412" s="2"/>
      <c r="M3412" s="2"/>
      <c r="N3412" s="2"/>
      <c r="O3412" s="2"/>
      <c r="P3412" s="2"/>
      <c r="Q3412" s="5">
        <v>10</v>
      </c>
      <c r="R3412" s="1" t="s">
        <v>7167</v>
      </c>
      <c r="S3412" s="1" t="s">
        <v>402</v>
      </c>
      <c r="T3412" s="1" t="s">
        <v>22</v>
      </c>
      <c r="U3412">
        <f>VLOOKUP(E3412,[1]Report!$E$4:$T$4596,16,0)</f>
        <v>0</v>
      </c>
    </row>
    <row r="3413" spans="1:21" x14ac:dyDescent="0.25">
      <c r="A3413" s="1" t="s">
        <v>7168</v>
      </c>
      <c r="B3413" s="1" t="s">
        <v>21</v>
      </c>
      <c r="C3413" s="1" t="s">
        <v>5299</v>
      </c>
      <c r="D3413" s="1" t="s">
        <v>21</v>
      </c>
      <c r="E3413" s="1" t="s">
        <v>2309</v>
      </c>
      <c r="F3413" s="1" t="s">
        <v>7069</v>
      </c>
      <c r="G3413" s="2"/>
      <c r="H3413" s="2"/>
      <c r="I3413" s="2"/>
      <c r="J3413" s="2"/>
      <c r="K3413" s="2"/>
      <c r="L3413" s="5">
        <v>110</v>
      </c>
      <c r="M3413" s="2"/>
      <c r="N3413" s="2"/>
      <c r="O3413" s="2"/>
      <c r="P3413" s="2"/>
      <c r="Q3413" s="5">
        <v>110</v>
      </c>
      <c r="R3413" s="1" t="s">
        <v>7169</v>
      </c>
      <c r="S3413" s="1" t="s">
        <v>402</v>
      </c>
      <c r="T3413" s="1" t="s">
        <v>22</v>
      </c>
      <c r="U3413">
        <f>VLOOKUP(E3413,[1]Report!$E$4:$T$4596,16,0)</f>
        <v>0</v>
      </c>
    </row>
    <row r="3414" spans="1:21" x14ac:dyDescent="0.25">
      <c r="A3414" s="1" t="s">
        <v>7170</v>
      </c>
      <c r="B3414" s="1" t="s">
        <v>21</v>
      </c>
      <c r="C3414" s="1" t="s">
        <v>5299</v>
      </c>
      <c r="D3414" s="1" t="s">
        <v>21</v>
      </c>
      <c r="E3414" s="1" t="s">
        <v>2309</v>
      </c>
      <c r="F3414" s="1" t="s">
        <v>7069</v>
      </c>
      <c r="G3414" s="2"/>
      <c r="H3414" s="2"/>
      <c r="I3414" s="2"/>
      <c r="J3414" s="2"/>
      <c r="K3414" s="2"/>
      <c r="L3414" s="5">
        <v>700</v>
      </c>
      <c r="M3414" s="2"/>
      <c r="N3414" s="2"/>
      <c r="O3414" s="2"/>
      <c r="P3414" s="2"/>
      <c r="Q3414" s="5">
        <v>700</v>
      </c>
      <c r="R3414" s="1" t="s">
        <v>7171</v>
      </c>
      <c r="S3414" s="1" t="s">
        <v>402</v>
      </c>
      <c r="T3414" s="1" t="s">
        <v>22</v>
      </c>
      <c r="U3414">
        <f>VLOOKUP(E3414,[1]Report!$E$4:$T$4596,16,0)</f>
        <v>0</v>
      </c>
    </row>
    <row r="3415" spans="1:21" x14ac:dyDescent="0.25">
      <c r="A3415" s="1" t="s">
        <v>7172</v>
      </c>
      <c r="B3415" s="1" t="s">
        <v>21</v>
      </c>
      <c r="C3415" s="1" t="s">
        <v>5299</v>
      </c>
      <c r="D3415" s="1" t="s">
        <v>21</v>
      </c>
      <c r="E3415" s="1" t="s">
        <v>2309</v>
      </c>
      <c r="F3415" s="1" t="s">
        <v>7069</v>
      </c>
      <c r="G3415" s="2"/>
      <c r="H3415" s="2"/>
      <c r="I3415" s="2"/>
      <c r="J3415" s="2"/>
      <c r="K3415" s="2"/>
      <c r="L3415" s="5">
        <v>200</v>
      </c>
      <c r="M3415" s="2"/>
      <c r="N3415" s="2"/>
      <c r="O3415" s="2"/>
      <c r="P3415" s="2"/>
      <c r="Q3415" s="5">
        <v>200</v>
      </c>
      <c r="R3415" s="1" t="s">
        <v>7173</v>
      </c>
      <c r="S3415" s="1" t="s">
        <v>402</v>
      </c>
      <c r="T3415" s="1" t="s">
        <v>22</v>
      </c>
      <c r="U3415">
        <f>VLOOKUP(E3415,[1]Report!$E$4:$T$4596,16,0)</f>
        <v>0</v>
      </c>
    </row>
    <row r="3416" spans="1:21" x14ac:dyDescent="0.25">
      <c r="A3416" s="1" t="s">
        <v>7174</v>
      </c>
      <c r="B3416" s="1" t="s">
        <v>21</v>
      </c>
      <c r="C3416" s="1" t="s">
        <v>5299</v>
      </c>
      <c r="D3416" s="1" t="s">
        <v>21</v>
      </c>
      <c r="E3416" s="1" t="s">
        <v>5361</v>
      </c>
      <c r="F3416" s="1" t="s">
        <v>7069</v>
      </c>
      <c r="G3416" s="2"/>
      <c r="H3416" s="5">
        <v>500</v>
      </c>
      <c r="I3416" s="2"/>
      <c r="J3416" s="2"/>
      <c r="K3416" s="2"/>
      <c r="L3416" s="2"/>
      <c r="M3416" s="2"/>
      <c r="N3416" s="2"/>
      <c r="O3416" s="2"/>
      <c r="P3416" s="2"/>
      <c r="Q3416" s="5">
        <v>500</v>
      </c>
      <c r="R3416" s="1" t="s">
        <v>7175</v>
      </c>
      <c r="S3416" s="1" t="s">
        <v>2613</v>
      </c>
      <c r="T3416" s="1" t="s">
        <v>22</v>
      </c>
      <c r="U3416">
        <f>VLOOKUP(E3416,[1]Report!$E$4:$T$4596,16,0)</f>
        <v>0</v>
      </c>
    </row>
    <row r="3417" spans="1:21" x14ac:dyDescent="0.25">
      <c r="A3417" s="1" t="s">
        <v>7176</v>
      </c>
      <c r="B3417" s="1" t="s">
        <v>21</v>
      </c>
      <c r="C3417" s="1" t="s">
        <v>5299</v>
      </c>
      <c r="D3417" s="1" t="s">
        <v>21</v>
      </c>
      <c r="E3417" s="1" t="s">
        <v>5361</v>
      </c>
      <c r="F3417" s="1" t="s">
        <v>7069</v>
      </c>
      <c r="G3417" s="2"/>
      <c r="H3417" s="2"/>
      <c r="I3417" s="5">
        <v>350</v>
      </c>
      <c r="J3417" s="2"/>
      <c r="K3417" s="2"/>
      <c r="L3417" s="2"/>
      <c r="M3417" s="2"/>
      <c r="N3417" s="2"/>
      <c r="O3417" s="2"/>
      <c r="P3417" s="2"/>
      <c r="Q3417" s="5">
        <v>350</v>
      </c>
      <c r="R3417" s="1" t="s">
        <v>7177</v>
      </c>
      <c r="S3417" s="1" t="s">
        <v>2613</v>
      </c>
      <c r="T3417" s="1" t="s">
        <v>22</v>
      </c>
      <c r="U3417">
        <f>VLOOKUP(E3417,[1]Report!$E$4:$T$4596,16,0)</f>
        <v>0</v>
      </c>
    </row>
    <row r="3418" spans="1:21" x14ac:dyDescent="0.25">
      <c r="A3418" s="1" t="s">
        <v>7178</v>
      </c>
      <c r="B3418" s="1" t="s">
        <v>21</v>
      </c>
      <c r="C3418" s="1" t="s">
        <v>5299</v>
      </c>
      <c r="D3418" s="1" t="s">
        <v>21</v>
      </c>
      <c r="E3418" s="1" t="s">
        <v>5361</v>
      </c>
      <c r="F3418" s="1" t="s">
        <v>7069</v>
      </c>
      <c r="G3418" s="2"/>
      <c r="H3418" s="5">
        <v>700</v>
      </c>
      <c r="I3418" s="2"/>
      <c r="J3418" s="2"/>
      <c r="K3418" s="2"/>
      <c r="L3418" s="2"/>
      <c r="M3418" s="2"/>
      <c r="N3418" s="2"/>
      <c r="O3418" s="2"/>
      <c r="P3418" s="2"/>
      <c r="Q3418" s="5">
        <v>700</v>
      </c>
      <c r="R3418" s="1" t="s">
        <v>7179</v>
      </c>
      <c r="S3418" s="1" t="s">
        <v>2613</v>
      </c>
      <c r="T3418" s="1" t="s">
        <v>22</v>
      </c>
      <c r="U3418">
        <f>VLOOKUP(E3418,[1]Report!$E$4:$T$4596,16,0)</f>
        <v>0</v>
      </c>
    </row>
    <row r="3419" spans="1:21" x14ac:dyDescent="0.25">
      <c r="A3419" s="1" t="s">
        <v>7180</v>
      </c>
      <c r="B3419" s="1" t="s">
        <v>21</v>
      </c>
      <c r="C3419" s="1" t="s">
        <v>5299</v>
      </c>
      <c r="D3419" s="1" t="s">
        <v>21</v>
      </c>
      <c r="E3419" s="1" t="s">
        <v>5361</v>
      </c>
      <c r="F3419" s="1" t="s">
        <v>7069</v>
      </c>
      <c r="G3419" s="2"/>
      <c r="H3419" s="5">
        <v>300</v>
      </c>
      <c r="I3419" s="2"/>
      <c r="J3419" s="2"/>
      <c r="K3419" s="2"/>
      <c r="L3419" s="2"/>
      <c r="M3419" s="2"/>
      <c r="N3419" s="2"/>
      <c r="O3419" s="2"/>
      <c r="P3419" s="2"/>
      <c r="Q3419" s="5">
        <v>300</v>
      </c>
      <c r="R3419" s="1" t="s">
        <v>7181</v>
      </c>
      <c r="S3419" s="1" t="s">
        <v>2613</v>
      </c>
      <c r="T3419" s="1" t="s">
        <v>22</v>
      </c>
      <c r="U3419">
        <f>VLOOKUP(E3419,[1]Report!$E$4:$T$4596,16,0)</f>
        <v>0</v>
      </c>
    </row>
    <row r="3420" spans="1:21" x14ac:dyDescent="0.25">
      <c r="A3420" s="1" t="s">
        <v>7182</v>
      </c>
      <c r="B3420" s="1" t="s">
        <v>21</v>
      </c>
      <c r="C3420" s="1" t="s">
        <v>5299</v>
      </c>
      <c r="D3420" s="1" t="s">
        <v>21</v>
      </c>
      <c r="E3420" s="1" t="s">
        <v>5361</v>
      </c>
      <c r="F3420" s="1" t="s">
        <v>7069</v>
      </c>
      <c r="G3420" s="2"/>
      <c r="H3420" s="5">
        <v>200</v>
      </c>
      <c r="I3420" s="2"/>
      <c r="J3420" s="2"/>
      <c r="K3420" s="2"/>
      <c r="L3420" s="2"/>
      <c r="M3420" s="2"/>
      <c r="N3420" s="2"/>
      <c r="O3420" s="2"/>
      <c r="P3420" s="2"/>
      <c r="Q3420" s="5">
        <v>200</v>
      </c>
      <c r="R3420" s="1" t="s">
        <v>7183</v>
      </c>
      <c r="S3420" s="1" t="s">
        <v>2613</v>
      </c>
      <c r="T3420" s="1" t="s">
        <v>22</v>
      </c>
      <c r="U3420">
        <f>VLOOKUP(E3420,[1]Report!$E$4:$T$4596,16,0)</f>
        <v>0</v>
      </c>
    </row>
    <row r="3421" spans="1:21" x14ac:dyDescent="0.25">
      <c r="A3421" s="1" t="s">
        <v>7184</v>
      </c>
      <c r="B3421" s="1" t="s">
        <v>21</v>
      </c>
      <c r="C3421" s="1" t="s">
        <v>5299</v>
      </c>
      <c r="D3421" s="1" t="s">
        <v>21</v>
      </c>
      <c r="E3421" s="1" t="s">
        <v>5361</v>
      </c>
      <c r="F3421" s="1" t="s">
        <v>7069</v>
      </c>
      <c r="G3421" s="2"/>
      <c r="H3421" s="5">
        <v>200</v>
      </c>
      <c r="I3421" s="2"/>
      <c r="J3421" s="2"/>
      <c r="K3421" s="2"/>
      <c r="L3421" s="2"/>
      <c r="M3421" s="2"/>
      <c r="N3421" s="2"/>
      <c r="O3421" s="2"/>
      <c r="P3421" s="2"/>
      <c r="Q3421" s="5">
        <v>200</v>
      </c>
      <c r="R3421" s="1" t="s">
        <v>7185</v>
      </c>
      <c r="S3421" s="1" t="s">
        <v>2613</v>
      </c>
      <c r="T3421" s="1" t="s">
        <v>22</v>
      </c>
      <c r="U3421">
        <f>VLOOKUP(E3421,[1]Report!$E$4:$T$4596,16,0)</f>
        <v>0</v>
      </c>
    </row>
    <row r="3422" spans="1:21" x14ac:dyDescent="0.25">
      <c r="A3422" s="1" t="s">
        <v>7186</v>
      </c>
      <c r="B3422" s="1" t="s">
        <v>21</v>
      </c>
      <c r="C3422" s="1" t="s">
        <v>5299</v>
      </c>
      <c r="D3422" s="1" t="s">
        <v>21</v>
      </c>
      <c r="E3422" s="1" t="s">
        <v>5361</v>
      </c>
      <c r="F3422" s="1" t="s">
        <v>7069</v>
      </c>
      <c r="G3422" s="2"/>
      <c r="H3422" s="5">
        <v>700</v>
      </c>
      <c r="I3422" s="2"/>
      <c r="J3422" s="2"/>
      <c r="K3422" s="2"/>
      <c r="L3422" s="2"/>
      <c r="M3422" s="2"/>
      <c r="N3422" s="2"/>
      <c r="O3422" s="2"/>
      <c r="P3422" s="2"/>
      <c r="Q3422" s="5">
        <v>700</v>
      </c>
      <c r="R3422" s="1" t="s">
        <v>7187</v>
      </c>
      <c r="S3422" s="1" t="s">
        <v>2613</v>
      </c>
      <c r="T3422" s="1" t="s">
        <v>22</v>
      </c>
      <c r="U3422">
        <f>VLOOKUP(E3422,[1]Report!$E$4:$T$4596,16,0)</f>
        <v>0</v>
      </c>
    </row>
    <row r="3423" spans="1:21" x14ac:dyDescent="0.25">
      <c r="A3423" s="1" t="s">
        <v>7188</v>
      </c>
      <c r="B3423" s="1" t="s">
        <v>21</v>
      </c>
      <c r="C3423" s="1" t="s">
        <v>5299</v>
      </c>
      <c r="D3423" s="1" t="s">
        <v>21</v>
      </c>
      <c r="E3423" s="1" t="s">
        <v>5361</v>
      </c>
      <c r="F3423" s="1" t="s">
        <v>7069</v>
      </c>
      <c r="G3423" s="2"/>
      <c r="H3423" s="2"/>
      <c r="I3423" s="5">
        <v>200</v>
      </c>
      <c r="J3423" s="2"/>
      <c r="K3423" s="2"/>
      <c r="L3423" s="2"/>
      <c r="M3423" s="2"/>
      <c r="N3423" s="2"/>
      <c r="O3423" s="2"/>
      <c r="P3423" s="2"/>
      <c r="Q3423" s="5">
        <v>200</v>
      </c>
      <c r="R3423" s="1" t="s">
        <v>7189</v>
      </c>
      <c r="S3423" s="1" t="s">
        <v>2613</v>
      </c>
      <c r="T3423" s="1" t="s">
        <v>22</v>
      </c>
      <c r="U3423">
        <f>VLOOKUP(E3423,[1]Report!$E$4:$T$4596,16,0)</f>
        <v>0</v>
      </c>
    </row>
    <row r="3424" spans="1:21" x14ac:dyDescent="0.25">
      <c r="A3424" s="1" t="s">
        <v>7190</v>
      </c>
      <c r="B3424" s="1" t="s">
        <v>21</v>
      </c>
      <c r="C3424" s="1" t="s">
        <v>5299</v>
      </c>
      <c r="D3424" s="1" t="s">
        <v>21</v>
      </c>
      <c r="E3424" s="1" t="s">
        <v>5361</v>
      </c>
      <c r="F3424" s="1" t="s">
        <v>7069</v>
      </c>
      <c r="G3424" s="2"/>
      <c r="H3424" s="2"/>
      <c r="I3424" s="5">
        <v>300</v>
      </c>
      <c r="J3424" s="2"/>
      <c r="K3424" s="2"/>
      <c r="L3424" s="2"/>
      <c r="M3424" s="2"/>
      <c r="N3424" s="2"/>
      <c r="O3424" s="2"/>
      <c r="P3424" s="2"/>
      <c r="Q3424" s="5">
        <v>300</v>
      </c>
      <c r="R3424" s="1" t="s">
        <v>7191</v>
      </c>
      <c r="S3424" s="1" t="s">
        <v>2613</v>
      </c>
      <c r="T3424" s="1" t="s">
        <v>22</v>
      </c>
      <c r="U3424">
        <f>VLOOKUP(E3424,[1]Report!$E$4:$T$4596,16,0)</f>
        <v>0</v>
      </c>
    </row>
    <row r="3425" spans="1:21" x14ac:dyDescent="0.25">
      <c r="A3425" s="1" t="s">
        <v>7192</v>
      </c>
      <c r="B3425" s="1" t="s">
        <v>21</v>
      </c>
      <c r="C3425" s="1" t="s">
        <v>5299</v>
      </c>
      <c r="D3425" s="1" t="s">
        <v>21</v>
      </c>
      <c r="E3425" s="1" t="s">
        <v>5361</v>
      </c>
      <c r="F3425" s="1" t="s">
        <v>7069</v>
      </c>
      <c r="G3425" s="2"/>
      <c r="H3425" s="2"/>
      <c r="I3425" s="5">
        <v>200</v>
      </c>
      <c r="J3425" s="2"/>
      <c r="K3425" s="2"/>
      <c r="L3425" s="2"/>
      <c r="M3425" s="2"/>
      <c r="N3425" s="2"/>
      <c r="O3425" s="2"/>
      <c r="P3425" s="2"/>
      <c r="Q3425" s="5">
        <v>200</v>
      </c>
      <c r="R3425" s="1" t="s">
        <v>7193</v>
      </c>
      <c r="S3425" s="1" t="s">
        <v>2613</v>
      </c>
      <c r="T3425" s="1" t="s">
        <v>22</v>
      </c>
      <c r="U3425">
        <f>VLOOKUP(E3425,[1]Report!$E$4:$T$4596,16,0)</f>
        <v>0</v>
      </c>
    </row>
    <row r="3426" spans="1:21" x14ac:dyDescent="0.25">
      <c r="A3426" s="1" t="s">
        <v>7194</v>
      </c>
      <c r="B3426" s="1" t="s">
        <v>21</v>
      </c>
      <c r="C3426" s="1" t="s">
        <v>5299</v>
      </c>
      <c r="D3426" s="1" t="s">
        <v>21</v>
      </c>
      <c r="E3426" s="1" t="s">
        <v>5361</v>
      </c>
      <c r="F3426" s="1" t="s">
        <v>7069</v>
      </c>
      <c r="G3426" s="2"/>
      <c r="H3426" s="2"/>
      <c r="I3426" s="2"/>
      <c r="J3426" s="2"/>
      <c r="K3426" s="5">
        <v>500</v>
      </c>
      <c r="L3426" s="2"/>
      <c r="M3426" s="2"/>
      <c r="N3426" s="2"/>
      <c r="O3426" s="2"/>
      <c r="P3426" s="2"/>
      <c r="Q3426" s="5">
        <v>500</v>
      </c>
      <c r="R3426" s="1" t="s">
        <v>7195</v>
      </c>
      <c r="S3426" s="1" t="s">
        <v>2613</v>
      </c>
      <c r="T3426" s="1" t="s">
        <v>22</v>
      </c>
      <c r="U3426">
        <f>VLOOKUP(E3426,[1]Report!$E$4:$T$4596,16,0)</f>
        <v>0</v>
      </c>
    </row>
    <row r="3427" spans="1:21" x14ac:dyDescent="0.25">
      <c r="A3427" s="1" t="s">
        <v>7196</v>
      </c>
      <c r="B3427" s="1" t="s">
        <v>21</v>
      </c>
      <c r="C3427" s="1" t="s">
        <v>5299</v>
      </c>
      <c r="D3427" s="1" t="s">
        <v>21</v>
      </c>
      <c r="E3427" s="1" t="s">
        <v>5361</v>
      </c>
      <c r="F3427" s="1" t="s">
        <v>7069</v>
      </c>
      <c r="G3427" s="2"/>
      <c r="H3427" s="2"/>
      <c r="I3427" s="2"/>
      <c r="J3427" s="2"/>
      <c r="K3427" s="5">
        <v>500</v>
      </c>
      <c r="L3427" s="2"/>
      <c r="M3427" s="2"/>
      <c r="N3427" s="2"/>
      <c r="O3427" s="2"/>
      <c r="P3427" s="2"/>
      <c r="Q3427" s="5">
        <v>500</v>
      </c>
      <c r="R3427" s="1" t="s">
        <v>7197</v>
      </c>
      <c r="S3427" s="1" t="s">
        <v>2613</v>
      </c>
      <c r="T3427" s="1" t="s">
        <v>22</v>
      </c>
      <c r="U3427">
        <f>VLOOKUP(E3427,[1]Report!$E$4:$T$4596,16,0)</f>
        <v>0</v>
      </c>
    </row>
    <row r="3428" spans="1:21" x14ac:dyDescent="0.25">
      <c r="A3428" s="1" t="s">
        <v>7198</v>
      </c>
      <c r="B3428" s="1" t="s">
        <v>21</v>
      </c>
      <c r="C3428" s="1" t="s">
        <v>5299</v>
      </c>
      <c r="D3428" s="1" t="s">
        <v>21</v>
      </c>
      <c r="E3428" s="1" t="s">
        <v>5361</v>
      </c>
      <c r="F3428" s="1" t="s">
        <v>7069</v>
      </c>
      <c r="G3428" s="2"/>
      <c r="H3428" s="2"/>
      <c r="I3428" s="2"/>
      <c r="J3428" s="2"/>
      <c r="K3428" s="5">
        <v>500</v>
      </c>
      <c r="L3428" s="2"/>
      <c r="M3428" s="2"/>
      <c r="N3428" s="2"/>
      <c r="O3428" s="2"/>
      <c r="P3428" s="2"/>
      <c r="Q3428" s="5">
        <v>500</v>
      </c>
      <c r="R3428" s="1" t="s">
        <v>7199</v>
      </c>
      <c r="S3428" s="1" t="s">
        <v>2613</v>
      </c>
      <c r="T3428" s="1" t="s">
        <v>22</v>
      </c>
      <c r="U3428">
        <f>VLOOKUP(E3428,[1]Report!$E$4:$T$4596,16,0)</f>
        <v>0</v>
      </c>
    </row>
    <row r="3429" spans="1:21" x14ac:dyDescent="0.25">
      <c r="A3429" s="1" t="s">
        <v>7200</v>
      </c>
      <c r="B3429" s="1" t="s">
        <v>21</v>
      </c>
      <c r="C3429" s="1" t="s">
        <v>5299</v>
      </c>
      <c r="D3429" s="1" t="s">
        <v>21</v>
      </c>
      <c r="E3429" s="1" t="s">
        <v>2903</v>
      </c>
      <c r="F3429" s="1" t="s">
        <v>7069</v>
      </c>
      <c r="G3429" s="2"/>
      <c r="H3429" s="2"/>
      <c r="I3429" s="2"/>
      <c r="J3429" s="2"/>
      <c r="K3429" s="2"/>
      <c r="L3429" s="2"/>
      <c r="M3429" s="5">
        <v>500</v>
      </c>
      <c r="N3429" s="2"/>
      <c r="O3429" s="2"/>
      <c r="P3429" s="2"/>
      <c r="Q3429" s="5">
        <v>500</v>
      </c>
      <c r="R3429" s="1" t="s">
        <v>7201</v>
      </c>
      <c r="S3429" s="1" t="s">
        <v>2712</v>
      </c>
      <c r="T3429" s="1" t="s">
        <v>22</v>
      </c>
      <c r="U3429">
        <f>VLOOKUP(E3429,[1]Report!$E$4:$T$4596,16,0)</f>
        <v>0</v>
      </c>
    </row>
    <row r="3430" spans="1:21" x14ac:dyDescent="0.25">
      <c r="A3430" s="1" t="s">
        <v>7202</v>
      </c>
      <c r="B3430" s="1" t="s">
        <v>21</v>
      </c>
      <c r="C3430" s="1" t="s">
        <v>5299</v>
      </c>
      <c r="D3430" s="1" t="s">
        <v>21</v>
      </c>
      <c r="E3430" s="1" t="s">
        <v>2903</v>
      </c>
      <c r="F3430" s="1" t="s">
        <v>7069</v>
      </c>
      <c r="G3430" s="2"/>
      <c r="H3430" s="2"/>
      <c r="I3430" s="2"/>
      <c r="J3430" s="2"/>
      <c r="K3430" s="2"/>
      <c r="L3430" s="2"/>
      <c r="M3430" s="5">
        <v>600</v>
      </c>
      <c r="N3430" s="2"/>
      <c r="O3430" s="2"/>
      <c r="P3430" s="2"/>
      <c r="Q3430" s="5">
        <v>600</v>
      </c>
      <c r="R3430" s="1" t="s">
        <v>7203</v>
      </c>
      <c r="S3430" s="1" t="s">
        <v>2712</v>
      </c>
      <c r="T3430" s="1" t="s">
        <v>22</v>
      </c>
      <c r="U3430">
        <f>VLOOKUP(E3430,[1]Report!$E$4:$T$4596,16,0)</f>
        <v>0</v>
      </c>
    </row>
    <row r="3431" spans="1:21" x14ac:dyDescent="0.25">
      <c r="A3431" s="1" t="s">
        <v>7204</v>
      </c>
      <c r="B3431" s="1" t="s">
        <v>21</v>
      </c>
      <c r="C3431" s="1" t="s">
        <v>5299</v>
      </c>
      <c r="D3431" s="1" t="s">
        <v>21</v>
      </c>
      <c r="E3431" s="1" t="s">
        <v>2903</v>
      </c>
      <c r="F3431" s="1" t="s">
        <v>7069</v>
      </c>
      <c r="G3431" s="2"/>
      <c r="H3431" s="2"/>
      <c r="I3431" s="2"/>
      <c r="J3431" s="2"/>
      <c r="K3431" s="2"/>
      <c r="L3431" s="2"/>
      <c r="M3431" s="5">
        <v>3180</v>
      </c>
      <c r="N3431" s="2"/>
      <c r="O3431" s="2"/>
      <c r="P3431" s="2"/>
      <c r="Q3431" s="5">
        <v>3180</v>
      </c>
      <c r="R3431" s="1" t="s">
        <v>7205</v>
      </c>
      <c r="S3431" s="1" t="s">
        <v>2712</v>
      </c>
      <c r="T3431" s="1" t="s">
        <v>22</v>
      </c>
      <c r="U3431">
        <f>VLOOKUP(E3431,[1]Report!$E$4:$T$4596,16,0)</f>
        <v>0</v>
      </c>
    </row>
    <row r="3432" spans="1:21" x14ac:dyDescent="0.25">
      <c r="A3432" s="1" t="s">
        <v>7206</v>
      </c>
      <c r="B3432" s="1" t="s">
        <v>21</v>
      </c>
      <c r="C3432" s="1" t="s">
        <v>5299</v>
      </c>
      <c r="D3432" s="1" t="s">
        <v>21</v>
      </c>
      <c r="E3432" s="1" t="s">
        <v>2903</v>
      </c>
      <c r="F3432" s="1" t="s">
        <v>7069</v>
      </c>
      <c r="G3432" s="2"/>
      <c r="H3432" s="2"/>
      <c r="I3432" s="2"/>
      <c r="J3432" s="2"/>
      <c r="K3432" s="2"/>
      <c r="L3432" s="2"/>
      <c r="M3432" s="5">
        <v>400</v>
      </c>
      <c r="N3432" s="2"/>
      <c r="O3432" s="2"/>
      <c r="P3432" s="2"/>
      <c r="Q3432" s="5">
        <v>400</v>
      </c>
      <c r="R3432" s="1" t="s">
        <v>7207</v>
      </c>
      <c r="S3432" s="1" t="s">
        <v>2712</v>
      </c>
      <c r="T3432" s="1" t="s">
        <v>22</v>
      </c>
      <c r="U3432">
        <f>VLOOKUP(E3432,[1]Report!$E$4:$T$4596,16,0)</f>
        <v>0</v>
      </c>
    </row>
    <row r="3433" spans="1:21" x14ac:dyDescent="0.25">
      <c r="A3433" s="1" t="s">
        <v>7208</v>
      </c>
      <c r="B3433" s="1" t="s">
        <v>21</v>
      </c>
      <c r="C3433" s="1" t="s">
        <v>5299</v>
      </c>
      <c r="D3433" s="1" t="s">
        <v>21</v>
      </c>
      <c r="E3433" s="1" t="s">
        <v>2903</v>
      </c>
      <c r="F3433" s="1" t="s">
        <v>7069</v>
      </c>
      <c r="G3433" s="2"/>
      <c r="H3433" s="2"/>
      <c r="I3433" s="2"/>
      <c r="J3433" s="2"/>
      <c r="K3433" s="2"/>
      <c r="L3433" s="2"/>
      <c r="M3433" s="5">
        <v>1000</v>
      </c>
      <c r="N3433" s="2"/>
      <c r="O3433" s="2"/>
      <c r="P3433" s="2"/>
      <c r="Q3433" s="5">
        <v>1000</v>
      </c>
      <c r="R3433" s="1" t="s">
        <v>7209</v>
      </c>
      <c r="S3433" s="1" t="s">
        <v>2712</v>
      </c>
      <c r="T3433" s="1" t="s">
        <v>22</v>
      </c>
      <c r="U3433">
        <f>VLOOKUP(E3433,[1]Report!$E$4:$T$4596,16,0)</f>
        <v>0</v>
      </c>
    </row>
    <row r="3434" spans="1:21" x14ac:dyDescent="0.25">
      <c r="A3434" s="1" t="s">
        <v>7210</v>
      </c>
      <c r="B3434" s="1" t="s">
        <v>21</v>
      </c>
      <c r="C3434" s="1" t="s">
        <v>5299</v>
      </c>
      <c r="D3434" s="1" t="s">
        <v>21</v>
      </c>
      <c r="E3434" s="1" t="s">
        <v>2903</v>
      </c>
      <c r="F3434" s="1" t="s">
        <v>7069</v>
      </c>
      <c r="G3434" s="2"/>
      <c r="H3434" s="2"/>
      <c r="I3434" s="2"/>
      <c r="J3434" s="2"/>
      <c r="K3434" s="2"/>
      <c r="L3434" s="2"/>
      <c r="M3434" s="5">
        <v>2000</v>
      </c>
      <c r="N3434" s="2"/>
      <c r="O3434" s="2"/>
      <c r="P3434" s="2"/>
      <c r="Q3434" s="5">
        <v>2000</v>
      </c>
      <c r="R3434" s="1" t="s">
        <v>7211</v>
      </c>
      <c r="S3434" s="1" t="s">
        <v>2712</v>
      </c>
      <c r="T3434" s="1" t="s">
        <v>22</v>
      </c>
      <c r="U3434">
        <f>VLOOKUP(E3434,[1]Report!$E$4:$T$4596,16,0)</f>
        <v>0</v>
      </c>
    </row>
    <row r="3435" spans="1:21" x14ac:dyDescent="0.25">
      <c r="A3435" s="1" t="s">
        <v>7212</v>
      </c>
      <c r="B3435" s="1" t="s">
        <v>21</v>
      </c>
      <c r="C3435" s="1" t="s">
        <v>5299</v>
      </c>
      <c r="D3435" s="1" t="s">
        <v>21</v>
      </c>
      <c r="E3435" s="1" t="s">
        <v>2903</v>
      </c>
      <c r="F3435" s="1" t="s">
        <v>7069</v>
      </c>
      <c r="G3435" s="2"/>
      <c r="H3435" s="2"/>
      <c r="I3435" s="2"/>
      <c r="J3435" s="2"/>
      <c r="K3435" s="2"/>
      <c r="L3435" s="2"/>
      <c r="M3435" s="5">
        <v>4250</v>
      </c>
      <c r="N3435" s="2"/>
      <c r="O3435" s="2"/>
      <c r="P3435" s="2"/>
      <c r="Q3435" s="5">
        <v>4250</v>
      </c>
      <c r="R3435" s="1" t="s">
        <v>7213</v>
      </c>
      <c r="S3435" s="1" t="s">
        <v>2712</v>
      </c>
      <c r="T3435" s="1" t="s">
        <v>22</v>
      </c>
      <c r="U3435">
        <f>VLOOKUP(E3435,[1]Report!$E$4:$T$4596,16,0)</f>
        <v>0</v>
      </c>
    </row>
    <row r="3436" spans="1:21" x14ac:dyDescent="0.25">
      <c r="A3436" s="1" t="s">
        <v>7214</v>
      </c>
      <c r="B3436" s="1" t="s">
        <v>21</v>
      </c>
      <c r="C3436" s="1" t="s">
        <v>5299</v>
      </c>
      <c r="D3436" s="1" t="s">
        <v>21</v>
      </c>
      <c r="E3436" s="1" t="s">
        <v>2903</v>
      </c>
      <c r="F3436" s="1" t="s">
        <v>7069</v>
      </c>
      <c r="G3436" s="2"/>
      <c r="H3436" s="2"/>
      <c r="I3436" s="2"/>
      <c r="J3436" s="2"/>
      <c r="K3436" s="2"/>
      <c r="L3436" s="2"/>
      <c r="M3436" s="5">
        <v>400</v>
      </c>
      <c r="N3436" s="2"/>
      <c r="O3436" s="2"/>
      <c r="P3436" s="2"/>
      <c r="Q3436" s="5">
        <v>400</v>
      </c>
      <c r="R3436" s="1" t="s">
        <v>7215</v>
      </c>
      <c r="S3436" s="1" t="s">
        <v>2712</v>
      </c>
      <c r="T3436" s="1" t="s">
        <v>22</v>
      </c>
      <c r="U3436">
        <f>VLOOKUP(E3436,[1]Report!$E$4:$T$4596,16,0)</f>
        <v>0</v>
      </c>
    </row>
    <row r="3437" spans="1:21" x14ac:dyDescent="0.25">
      <c r="A3437" s="1" t="s">
        <v>7216</v>
      </c>
      <c r="B3437" s="1" t="s">
        <v>21</v>
      </c>
      <c r="C3437" s="1" t="s">
        <v>5299</v>
      </c>
      <c r="D3437" s="1" t="s">
        <v>21</v>
      </c>
      <c r="E3437" s="1" t="s">
        <v>2903</v>
      </c>
      <c r="F3437" s="1" t="s">
        <v>7069</v>
      </c>
      <c r="G3437" s="2"/>
      <c r="H3437" s="2"/>
      <c r="I3437" s="2"/>
      <c r="J3437" s="2"/>
      <c r="K3437" s="2"/>
      <c r="L3437" s="2"/>
      <c r="M3437" s="5">
        <v>9500</v>
      </c>
      <c r="N3437" s="2"/>
      <c r="O3437" s="2"/>
      <c r="P3437" s="2"/>
      <c r="Q3437" s="5">
        <v>9500</v>
      </c>
      <c r="R3437" s="1" t="s">
        <v>7217</v>
      </c>
      <c r="S3437" s="1" t="s">
        <v>2712</v>
      </c>
      <c r="T3437" s="1" t="s">
        <v>22</v>
      </c>
      <c r="U3437">
        <f>VLOOKUP(E3437,[1]Report!$E$4:$T$4596,16,0)</f>
        <v>0</v>
      </c>
    </row>
    <row r="3438" spans="1:21" x14ac:dyDescent="0.25">
      <c r="A3438" s="1" t="s">
        <v>7218</v>
      </c>
      <c r="B3438" s="1" t="s">
        <v>21</v>
      </c>
      <c r="C3438" s="1" t="s">
        <v>5299</v>
      </c>
      <c r="D3438" s="1" t="s">
        <v>21</v>
      </c>
      <c r="E3438" s="1" t="s">
        <v>2903</v>
      </c>
      <c r="F3438" s="1" t="s">
        <v>7069</v>
      </c>
      <c r="G3438" s="2"/>
      <c r="H3438" s="2"/>
      <c r="I3438" s="2"/>
      <c r="J3438" s="2"/>
      <c r="K3438" s="2"/>
      <c r="L3438" s="2"/>
      <c r="M3438" s="2"/>
      <c r="N3438" s="5">
        <v>200</v>
      </c>
      <c r="O3438" s="2"/>
      <c r="P3438" s="2"/>
      <c r="Q3438" s="5">
        <v>200</v>
      </c>
      <c r="R3438" s="1" t="s">
        <v>7219</v>
      </c>
      <c r="S3438" s="1" t="s">
        <v>2712</v>
      </c>
      <c r="T3438" s="1" t="s">
        <v>22</v>
      </c>
      <c r="U3438">
        <f>VLOOKUP(E3438,[1]Report!$E$4:$T$4596,16,0)</f>
        <v>0</v>
      </c>
    </row>
    <row r="3439" spans="1:21" x14ac:dyDescent="0.25">
      <c r="A3439" s="1" t="s">
        <v>7220</v>
      </c>
      <c r="B3439" s="1" t="s">
        <v>21</v>
      </c>
      <c r="C3439" s="1" t="s">
        <v>5299</v>
      </c>
      <c r="D3439" s="1" t="s">
        <v>21</v>
      </c>
      <c r="E3439" s="1" t="s">
        <v>2903</v>
      </c>
      <c r="F3439" s="1" t="s">
        <v>7069</v>
      </c>
      <c r="G3439" s="2"/>
      <c r="H3439" s="2"/>
      <c r="I3439" s="2"/>
      <c r="J3439" s="2"/>
      <c r="K3439" s="2"/>
      <c r="L3439" s="2"/>
      <c r="M3439" s="2"/>
      <c r="N3439" s="5">
        <v>200</v>
      </c>
      <c r="O3439" s="2"/>
      <c r="P3439" s="2"/>
      <c r="Q3439" s="5">
        <v>200</v>
      </c>
      <c r="R3439" s="1" t="s">
        <v>7221</v>
      </c>
      <c r="S3439" s="1" t="s">
        <v>2712</v>
      </c>
      <c r="T3439" s="1" t="s">
        <v>22</v>
      </c>
      <c r="U3439">
        <f>VLOOKUP(E3439,[1]Report!$E$4:$T$4596,16,0)</f>
        <v>0</v>
      </c>
    </row>
    <row r="3440" spans="1:21" x14ac:dyDescent="0.25">
      <c r="A3440" s="1" t="s">
        <v>7222</v>
      </c>
      <c r="B3440" s="1" t="s">
        <v>21</v>
      </c>
      <c r="C3440" s="1" t="s">
        <v>5299</v>
      </c>
      <c r="D3440" s="1" t="s">
        <v>21</v>
      </c>
      <c r="E3440" s="1" t="s">
        <v>2903</v>
      </c>
      <c r="F3440" s="1" t="s">
        <v>7069</v>
      </c>
      <c r="G3440" s="2"/>
      <c r="H3440" s="2"/>
      <c r="I3440" s="2"/>
      <c r="J3440" s="2"/>
      <c r="K3440" s="2"/>
      <c r="L3440" s="2"/>
      <c r="M3440" s="2"/>
      <c r="N3440" s="5">
        <v>500</v>
      </c>
      <c r="O3440" s="2"/>
      <c r="P3440" s="2"/>
      <c r="Q3440" s="5">
        <v>500</v>
      </c>
      <c r="R3440" s="1" t="s">
        <v>7223</v>
      </c>
      <c r="S3440" s="1" t="s">
        <v>2712</v>
      </c>
      <c r="T3440" s="1" t="s">
        <v>22</v>
      </c>
      <c r="U3440">
        <f>VLOOKUP(E3440,[1]Report!$E$4:$T$4596,16,0)</f>
        <v>0</v>
      </c>
    </row>
    <row r="3441" spans="1:21" x14ac:dyDescent="0.25">
      <c r="A3441" s="1" t="s">
        <v>7224</v>
      </c>
      <c r="B3441" s="1" t="s">
        <v>21</v>
      </c>
      <c r="C3441" s="1" t="s">
        <v>5299</v>
      </c>
      <c r="D3441" s="1" t="s">
        <v>21</v>
      </c>
      <c r="E3441" s="1" t="s">
        <v>2903</v>
      </c>
      <c r="F3441" s="1" t="s">
        <v>7069</v>
      </c>
      <c r="G3441" s="2"/>
      <c r="H3441" s="2"/>
      <c r="I3441" s="2"/>
      <c r="J3441" s="2"/>
      <c r="K3441" s="2"/>
      <c r="L3441" s="2"/>
      <c r="M3441" s="2"/>
      <c r="N3441" s="5">
        <v>700</v>
      </c>
      <c r="O3441" s="2"/>
      <c r="P3441" s="2"/>
      <c r="Q3441" s="5">
        <v>700</v>
      </c>
      <c r="R3441" s="1" t="s">
        <v>7225</v>
      </c>
      <c r="S3441" s="1" t="s">
        <v>2712</v>
      </c>
      <c r="T3441" s="1" t="s">
        <v>22</v>
      </c>
      <c r="U3441">
        <f>VLOOKUP(E3441,[1]Report!$E$4:$T$4596,16,0)</f>
        <v>0</v>
      </c>
    </row>
    <row r="3442" spans="1:21" x14ac:dyDescent="0.25">
      <c r="A3442" s="1" t="s">
        <v>7226</v>
      </c>
      <c r="B3442" s="1" t="s">
        <v>21</v>
      </c>
      <c r="C3442" s="1" t="s">
        <v>5299</v>
      </c>
      <c r="D3442" s="1" t="s">
        <v>21</v>
      </c>
      <c r="E3442" s="1" t="s">
        <v>2903</v>
      </c>
      <c r="F3442" s="1" t="s">
        <v>7069</v>
      </c>
      <c r="G3442" s="2"/>
      <c r="H3442" s="2"/>
      <c r="I3442" s="2"/>
      <c r="J3442" s="2"/>
      <c r="K3442" s="2"/>
      <c r="L3442" s="2"/>
      <c r="M3442" s="2"/>
      <c r="N3442" s="5">
        <v>110</v>
      </c>
      <c r="O3442" s="2"/>
      <c r="P3442" s="2"/>
      <c r="Q3442" s="5">
        <v>110</v>
      </c>
      <c r="R3442" s="1" t="s">
        <v>7227</v>
      </c>
      <c r="S3442" s="1" t="s">
        <v>2712</v>
      </c>
      <c r="T3442" s="1" t="s">
        <v>22</v>
      </c>
      <c r="U3442">
        <f>VLOOKUP(E3442,[1]Report!$E$4:$T$4596,16,0)</f>
        <v>0</v>
      </c>
    </row>
    <row r="3443" spans="1:21" x14ac:dyDescent="0.25">
      <c r="A3443" s="1" t="s">
        <v>7228</v>
      </c>
      <c r="B3443" s="1" t="s">
        <v>21</v>
      </c>
      <c r="C3443" s="1" t="s">
        <v>5299</v>
      </c>
      <c r="D3443" s="1" t="s">
        <v>21</v>
      </c>
      <c r="E3443" s="1" t="s">
        <v>2903</v>
      </c>
      <c r="F3443" s="1" t="s">
        <v>7069</v>
      </c>
      <c r="G3443" s="2"/>
      <c r="H3443" s="2"/>
      <c r="I3443" s="2"/>
      <c r="J3443" s="2"/>
      <c r="K3443" s="2"/>
      <c r="L3443" s="2"/>
      <c r="M3443" s="2"/>
      <c r="N3443" s="5">
        <v>850</v>
      </c>
      <c r="O3443" s="2"/>
      <c r="P3443" s="2"/>
      <c r="Q3443" s="5">
        <v>850</v>
      </c>
      <c r="R3443" s="1" t="s">
        <v>7229</v>
      </c>
      <c r="S3443" s="1" t="s">
        <v>2712</v>
      </c>
      <c r="T3443" s="1" t="s">
        <v>22</v>
      </c>
      <c r="U3443">
        <f>VLOOKUP(E3443,[1]Report!$E$4:$T$4596,16,0)</f>
        <v>0</v>
      </c>
    </row>
    <row r="3444" spans="1:21" x14ac:dyDescent="0.25">
      <c r="A3444" s="1" t="s">
        <v>7230</v>
      </c>
      <c r="B3444" s="1" t="s">
        <v>21</v>
      </c>
      <c r="C3444" s="1" t="s">
        <v>5299</v>
      </c>
      <c r="D3444" s="1" t="s">
        <v>21</v>
      </c>
      <c r="E3444" s="1" t="s">
        <v>2903</v>
      </c>
      <c r="F3444" s="1" t="s">
        <v>7069</v>
      </c>
      <c r="G3444" s="2"/>
      <c r="H3444" s="2"/>
      <c r="I3444" s="2"/>
      <c r="J3444" s="2"/>
      <c r="K3444" s="2"/>
      <c r="L3444" s="2"/>
      <c r="M3444" s="2"/>
      <c r="N3444" s="5">
        <v>1960</v>
      </c>
      <c r="O3444" s="2"/>
      <c r="P3444" s="2"/>
      <c r="Q3444" s="5">
        <v>1960</v>
      </c>
      <c r="R3444" s="1" t="s">
        <v>7231</v>
      </c>
      <c r="S3444" s="1" t="s">
        <v>2712</v>
      </c>
      <c r="T3444" s="1" t="s">
        <v>22</v>
      </c>
      <c r="U3444">
        <f>VLOOKUP(E3444,[1]Report!$E$4:$T$4596,16,0)</f>
        <v>0</v>
      </c>
    </row>
    <row r="3445" spans="1:21" x14ac:dyDescent="0.25">
      <c r="A3445" s="1" t="s">
        <v>7232</v>
      </c>
      <c r="B3445" s="1" t="s">
        <v>21</v>
      </c>
      <c r="C3445" s="1" t="s">
        <v>5299</v>
      </c>
      <c r="D3445" s="1" t="s">
        <v>21</v>
      </c>
      <c r="E3445" s="1" t="s">
        <v>2903</v>
      </c>
      <c r="F3445" s="1" t="s">
        <v>7069</v>
      </c>
      <c r="G3445" s="2"/>
      <c r="H3445" s="2"/>
      <c r="I3445" s="2"/>
      <c r="J3445" s="2"/>
      <c r="K3445" s="2"/>
      <c r="L3445" s="2"/>
      <c r="M3445" s="2"/>
      <c r="N3445" s="5">
        <v>3498</v>
      </c>
      <c r="O3445" s="2"/>
      <c r="P3445" s="2"/>
      <c r="Q3445" s="5">
        <v>3498</v>
      </c>
      <c r="R3445" s="1" t="s">
        <v>7233</v>
      </c>
      <c r="S3445" s="1" t="s">
        <v>2712</v>
      </c>
      <c r="T3445" s="1" t="s">
        <v>22</v>
      </c>
      <c r="U3445">
        <f>VLOOKUP(E3445,[1]Report!$E$4:$T$4596,16,0)</f>
        <v>0</v>
      </c>
    </row>
    <row r="3446" spans="1:21" x14ac:dyDescent="0.25">
      <c r="A3446" s="1" t="s">
        <v>7234</v>
      </c>
      <c r="B3446" s="1" t="s">
        <v>21</v>
      </c>
      <c r="C3446" s="1" t="s">
        <v>5299</v>
      </c>
      <c r="D3446" s="1" t="s">
        <v>21</v>
      </c>
      <c r="E3446" s="1" t="s">
        <v>2903</v>
      </c>
      <c r="F3446" s="1" t="s">
        <v>7069</v>
      </c>
      <c r="G3446" s="2"/>
      <c r="H3446" s="2"/>
      <c r="I3446" s="2"/>
      <c r="J3446" s="2"/>
      <c r="K3446" s="2"/>
      <c r="L3446" s="2"/>
      <c r="M3446" s="2"/>
      <c r="N3446" s="5">
        <v>500</v>
      </c>
      <c r="O3446" s="2"/>
      <c r="P3446" s="2"/>
      <c r="Q3446" s="5">
        <v>500</v>
      </c>
      <c r="R3446" s="1" t="s">
        <v>7235</v>
      </c>
      <c r="S3446" s="1" t="s">
        <v>2712</v>
      </c>
      <c r="T3446" s="1" t="s">
        <v>22</v>
      </c>
      <c r="U3446">
        <f>VLOOKUP(E3446,[1]Report!$E$4:$T$4596,16,0)</f>
        <v>0</v>
      </c>
    </row>
    <row r="3447" spans="1:21" x14ac:dyDescent="0.25">
      <c r="A3447" s="1" t="s">
        <v>7236</v>
      </c>
      <c r="B3447" s="1" t="s">
        <v>21</v>
      </c>
      <c r="C3447" s="1" t="s">
        <v>5299</v>
      </c>
      <c r="D3447" s="1" t="s">
        <v>21</v>
      </c>
      <c r="E3447" s="1" t="s">
        <v>2903</v>
      </c>
      <c r="F3447" s="1" t="s">
        <v>7069</v>
      </c>
      <c r="G3447" s="2"/>
      <c r="H3447" s="2"/>
      <c r="I3447" s="2"/>
      <c r="J3447" s="2"/>
      <c r="K3447" s="2"/>
      <c r="L3447" s="2"/>
      <c r="M3447" s="2"/>
      <c r="N3447" s="5">
        <v>375</v>
      </c>
      <c r="O3447" s="2"/>
      <c r="P3447" s="2"/>
      <c r="Q3447" s="5">
        <v>375</v>
      </c>
      <c r="R3447" s="1" t="s">
        <v>7237</v>
      </c>
      <c r="S3447" s="1" t="s">
        <v>2712</v>
      </c>
      <c r="T3447" s="1" t="s">
        <v>22</v>
      </c>
      <c r="U3447">
        <f>VLOOKUP(E3447,[1]Report!$E$4:$T$4596,16,0)</f>
        <v>0</v>
      </c>
    </row>
    <row r="3448" spans="1:21" x14ac:dyDescent="0.25">
      <c r="A3448" s="1" t="s">
        <v>7238</v>
      </c>
      <c r="B3448" s="1" t="s">
        <v>21</v>
      </c>
      <c r="C3448" s="1" t="s">
        <v>5299</v>
      </c>
      <c r="D3448" s="1" t="s">
        <v>21</v>
      </c>
      <c r="E3448" s="1" t="s">
        <v>2903</v>
      </c>
      <c r="F3448" s="1" t="s">
        <v>7069</v>
      </c>
      <c r="G3448" s="2"/>
      <c r="H3448" s="2"/>
      <c r="I3448" s="2"/>
      <c r="J3448" s="2"/>
      <c r="K3448" s="2"/>
      <c r="L3448" s="2"/>
      <c r="M3448" s="2"/>
      <c r="N3448" s="5">
        <v>100</v>
      </c>
      <c r="O3448" s="2"/>
      <c r="P3448" s="2"/>
      <c r="Q3448" s="5">
        <v>100</v>
      </c>
      <c r="R3448" s="1" t="s">
        <v>7239</v>
      </c>
      <c r="S3448" s="1" t="s">
        <v>2712</v>
      </c>
      <c r="T3448" s="1" t="s">
        <v>22</v>
      </c>
      <c r="U3448">
        <f>VLOOKUP(E3448,[1]Report!$E$4:$T$4596,16,0)</f>
        <v>0</v>
      </c>
    </row>
    <row r="3449" spans="1:21" x14ac:dyDescent="0.25">
      <c r="A3449" s="1" t="s">
        <v>7240</v>
      </c>
      <c r="B3449" s="1" t="s">
        <v>21</v>
      </c>
      <c r="C3449" s="1" t="s">
        <v>5299</v>
      </c>
      <c r="D3449" s="1" t="s">
        <v>21</v>
      </c>
      <c r="E3449" s="1" t="s">
        <v>2903</v>
      </c>
      <c r="F3449" s="1" t="s">
        <v>7069</v>
      </c>
      <c r="G3449" s="2"/>
      <c r="H3449" s="2"/>
      <c r="I3449" s="2"/>
      <c r="J3449" s="2"/>
      <c r="K3449" s="2"/>
      <c r="L3449" s="2"/>
      <c r="M3449" s="2"/>
      <c r="N3449" s="5">
        <v>100</v>
      </c>
      <c r="O3449" s="2"/>
      <c r="P3449" s="2"/>
      <c r="Q3449" s="5">
        <v>100</v>
      </c>
      <c r="R3449" s="1" t="s">
        <v>7241</v>
      </c>
      <c r="S3449" s="1" t="s">
        <v>2712</v>
      </c>
      <c r="T3449" s="1" t="s">
        <v>22</v>
      </c>
      <c r="U3449">
        <f>VLOOKUP(E3449,[1]Report!$E$4:$T$4596,16,0)</f>
        <v>0</v>
      </c>
    </row>
    <row r="3450" spans="1:21" x14ac:dyDescent="0.25">
      <c r="A3450" s="1" t="s">
        <v>7242</v>
      </c>
      <c r="B3450" s="1" t="s">
        <v>21</v>
      </c>
      <c r="C3450" s="1" t="s">
        <v>5299</v>
      </c>
      <c r="D3450" s="1" t="s">
        <v>21</v>
      </c>
      <c r="E3450" s="1" t="s">
        <v>2903</v>
      </c>
      <c r="F3450" s="1" t="s">
        <v>7069</v>
      </c>
      <c r="G3450" s="2"/>
      <c r="H3450" s="2"/>
      <c r="I3450" s="2"/>
      <c r="J3450" s="2"/>
      <c r="K3450" s="2"/>
      <c r="L3450" s="2"/>
      <c r="M3450" s="2"/>
      <c r="N3450" s="5">
        <v>150</v>
      </c>
      <c r="O3450" s="2"/>
      <c r="P3450" s="2"/>
      <c r="Q3450" s="5">
        <v>150</v>
      </c>
      <c r="R3450" s="1" t="s">
        <v>7243</v>
      </c>
      <c r="S3450" s="1" t="s">
        <v>2712</v>
      </c>
      <c r="T3450" s="1" t="s">
        <v>22</v>
      </c>
      <c r="U3450">
        <f>VLOOKUP(E3450,[1]Report!$E$4:$T$4596,16,0)</f>
        <v>0</v>
      </c>
    </row>
    <row r="3451" spans="1:21" x14ac:dyDescent="0.25">
      <c r="A3451" s="1" t="s">
        <v>7244</v>
      </c>
      <c r="B3451" s="1" t="s">
        <v>21</v>
      </c>
      <c r="C3451" s="1" t="s">
        <v>5299</v>
      </c>
      <c r="D3451" s="1" t="s">
        <v>21</v>
      </c>
      <c r="E3451" s="1" t="s">
        <v>2903</v>
      </c>
      <c r="F3451" s="1" t="s">
        <v>7069</v>
      </c>
      <c r="G3451" s="2"/>
      <c r="H3451" s="2"/>
      <c r="I3451" s="2"/>
      <c r="J3451" s="2"/>
      <c r="K3451" s="2"/>
      <c r="L3451" s="2"/>
      <c r="M3451" s="2"/>
      <c r="N3451" s="5">
        <v>700</v>
      </c>
      <c r="O3451" s="2"/>
      <c r="P3451" s="2"/>
      <c r="Q3451" s="5">
        <v>700</v>
      </c>
      <c r="R3451" s="1" t="s">
        <v>7245</v>
      </c>
      <c r="S3451" s="1" t="s">
        <v>2712</v>
      </c>
      <c r="T3451" s="1" t="s">
        <v>22</v>
      </c>
      <c r="U3451">
        <f>VLOOKUP(E3451,[1]Report!$E$4:$T$4596,16,0)</f>
        <v>0</v>
      </c>
    </row>
    <row r="3452" spans="1:21" x14ac:dyDescent="0.25">
      <c r="A3452" s="1" t="s">
        <v>7246</v>
      </c>
      <c r="B3452" s="1" t="s">
        <v>21</v>
      </c>
      <c r="C3452" s="1" t="s">
        <v>5299</v>
      </c>
      <c r="D3452" s="1" t="s">
        <v>21</v>
      </c>
      <c r="E3452" s="1" t="s">
        <v>2903</v>
      </c>
      <c r="F3452" s="1" t="s">
        <v>7069</v>
      </c>
      <c r="G3452" s="2"/>
      <c r="H3452" s="2"/>
      <c r="I3452" s="2"/>
      <c r="J3452" s="2"/>
      <c r="K3452" s="2"/>
      <c r="L3452" s="2"/>
      <c r="M3452" s="2"/>
      <c r="N3452" s="5">
        <v>150</v>
      </c>
      <c r="O3452" s="2"/>
      <c r="P3452" s="2"/>
      <c r="Q3452" s="5">
        <v>150</v>
      </c>
      <c r="R3452" s="1" t="s">
        <v>7247</v>
      </c>
      <c r="S3452" s="1" t="s">
        <v>2712</v>
      </c>
      <c r="T3452" s="1" t="s">
        <v>22</v>
      </c>
      <c r="U3452">
        <f>VLOOKUP(E3452,[1]Report!$E$4:$T$4596,16,0)</f>
        <v>0</v>
      </c>
    </row>
    <row r="3453" spans="1:21" x14ac:dyDescent="0.25">
      <c r="A3453" s="1" t="s">
        <v>7248</v>
      </c>
      <c r="B3453" s="1" t="s">
        <v>21</v>
      </c>
      <c r="C3453" s="1" t="s">
        <v>5299</v>
      </c>
      <c r="D3453" s="1" t="s">
        <v>21</v>
      </c>
      <c r="E3453" s="1" t="s">
        <v>2903</v>
      </c>
      <c r="F3453" s="1" t="s">
        <v>7069</v>
      </c>
      <c r="G3453" s="2"/>
      <c r="H3453" s="2"/>
      <c r="I3453" s="2"/>
      <c r="J3453" s="2"/>
      <c r="K3453" s="2"/>
      <c r="L3453" s="2"/>
      <c r="M3453" s="2"/>
      <c r="N3453" s="5">
        <v>700</v>
      </c>
      <c r="O3453" s="2"/>
      <c r="P3453" s="2"/>
      <c r="Q3453" s="5">
        <v>700</v>
      </c>
      <c r="R3453" s="1" t="s">
        <v>7249</v>
      </c>
      <c r="S3453" s="1" t="s">
        <v>2712</v>
      </c>
      <c r="T3453" s="1" t="s">
        <v>22</v>
      </c>
      <c r="U3453">
        <f>VLOOKUP(E3453,[1]Report!$E$4:$T$4596,16,0)</f>
        <v>0</v>
      </c>
    </row>
    <row r="3454" spans="1:21" x14ac:dyDescent="0.25">
      <c r="A3454" s="1" t="s">
        <v>7250</v>
      </c>
      <c r="B3454" s="1" t="s">
        <v>21</v>
      </c>
      <c r="C3454" s="1" t="s">
        <v>5299</v>
      </c>
      <c r="D3454" s="1" t="s">
        <v>21</v>
      </c>
      <c r="E3454" s="1" t="s">
        <v>2903</v>
      </c>
      <c r="F3454" s="1" t="s">
        <v>7069</v>
      </c>
      <c r="G3454" s="2"/>
      <c r="H3454" s="2"/>
      <c r="I3454" s="2"/>
      <c r="J3454" s="2"/>
      <c r="K3454" s="2"/>
      <c r="L3454" s="2"/>
      <c r="M3454" s="2"/>
      <c r="N3454" s="5">
        <v>135</v>
      </c>
      <c r="O3454" s="2"/>
      <c r="P3454" s="2"/>
      <c r="Q3454" s="5">
        <v>135</v>
      </c>
      <c r="R3454" s="1" t="s">
        <v>7251</v>
      </c>
      <c r="S3454" s="1" t="s">
        <v>2712</v>
      </c>
      <c r="T3454" s="1" t="s">
        <v>22</v>
      </c>
      <c r="U3454">
        <f>VLOOKUP(E3454,[1]Report!$E$4:$T$4596,16,0)</f>
        <v>0</v>
      </c>
    </row>
    <row r="3455" spans="1:21" x14ac:dyDescent="0.25">
      <c r="A3455" s="1" t="s">
        <v>7252</v>
      </c>
      <c r="B3455" s="1" t="s">
        <v>21</v>
      </c>
      <c r="C3455" s="1" t="s">
        <v>5299</v>
      </c>
      <c r="D3455" s="1" t="s">
        <v>21</v>
      </c>
      <c r="E3455" s="1" t="s">
        <v>2903</v>
      </c>
      <c r="F3455" s="1" t="s">
        <v>7069</v>
      </c>
      <c r="G3455" s="2"/>
      <c r="H3455" s="2"/>
      <c r="I3455" s="2"/>
      <c r="J3455" s="2"/>
      <c r="K3455" s="2"/>
      <c r="L3455" s="2"/>
      <c r="M3455" s="2"/>
      <c r="N3455" s="5">
        <v>500</v>
      </c>
      <c r="O3455" s="2"/>
      <c r="P3455" s="2"/>
      <c r="Q3455" s="5">
        <v>500</v>
      </c>
      <c r="R3455" s="1" t="s">
        <v>7253</v>
      </c>
      <c r="S3455" s="1" t="s">
        <v>2712</v>
      </c>
      <c r="T3455" s="1" t="s">
        <v>22</v>
      </c>
      <c r="U3455">
        <f>VLOOKUP(E3455,[1]Report!$E$4:$T$4596,16,0)</f>
        <v>0</v>
      </c>
    </row>
    <row r="3456" spans="1:21" x14ac:dyDescent="0.25">
      <c r="A3456" s="1" t="s">
        <v>7254</v>
      </c>
      <c r="B3456" s="1" t="s">
        <v>21</v>
      </c>
      <c r="C3456" s="1" t="s">
        <v>5299</v>
      </c>
      <c r="D3456" s="1" t="s">
        <v>21</v>
      </c>
      <c r="E3456" s="1" t="s">
        <v>2903</v>
      </c>
      <c r="F3456" s="1" t="s">
        <v>7069</v>
      </c>
      <c r="G3456" s="2"/>
      <c r="H3456" s="2"/>
      <c r="I3456" s="2"/>
      <c r="J3456" s="2"/>
      <c r="K3456" s="2"/>
      <c r="L3456" s="2"/>
      <c r="M3456" s="2"/>
      <c r="N3456" s="5">
        <v>386</v>
      </c>
      <c r="O3456" s="2"/>
      <c r="P3456" s="2"/>
      <c r="Q3456" s="5">
        <v>386</v>
      </c>
      <c r="R3456" s="1" t="s">
        <v>7255</v>
      </c>
      <c r="S3456" s="1" t="s">
        <v>2712</v>
      </c>
      <c r="T3456" s="1" t="s">
        <v>22</v>
      </c>
      <c r="U3456">
        <f>VLOOKUP(E3456,[1]Report!$E$4:$T$4596,16,0)</f>
        <v>0</v>
      </c>
    </row>
    <row r="3457" spans="1:21" x14ac:dyDescent="0.25">
      <c r="A3457" s="1" t="s">
        <v>7256</v>
      </c>
      <c r="B3457" s="1" t="s">
        <v>21</v>
      </c>
      <c r="C3457" s="1" t="s">
        <v>5299</v>
      </c>
      <c r="D3457" s="1" t="s">
        <v>21</v>
      </c>
      <c r="E3457" s="1" t="s">
        <v>2903</v>
      </c>
      <c r="F3457" s="1" t="s">
        <v>7069</v>
      </c>
      <c r="G3457" s="2"/>
      <c r="H3457" s="2"/>
      <c r="I3457" s="2"/>
      <c r="J3457" s="2"/>
      <c r="K3457" s="2"/>
      <c r="L3457" s="2"/>
      <c r="M3457" s="5">
        <v>700</v>
      </c>
      <c r="N3457" s="2"/>
      <c r="O3457" s="2"/>
      <c r="P3457" s="2"/>
      <c r="Q3457" s="5">
        <v>700</v>
      </c>
      <c r="R3457" s="1" t="s">
        <v>7257</v>
      </c>
      <c r="S3457" s="1" t="s">
        <v>2712</v>
      </c>
      <c r="T3457" s="1" t="s">
        <v>22</v>
      </c>
      <c r="U3457">
        <f>VLOOKUP(E3457,[1]Report!$E$4:$T$4596,16,0)</f>
        <v>0</v>
      </c>
    </row>
    <row r="3458" spans="1:21" x14ac:dyDescent="0.25">
      <c r="A3458" s="1" t="s">
        <v>7258</v>
      </c>
      <c r="B3458" s="1" t="s">
        <v>21</v>
      </c>
      <c r="C3458" s="1" t="s">
        <v>5299</v>
      </c>
      <c r="D3458" s="1" t="s">
        <v>21</v>
      </c>
      <c r="E3458" s="1" t="s">
        <v>2903</v>
      </c>
      <c r="F3458" s="1" t="s">
        <v>7069</v>
      </c>
      <c r="G3458" s="2"/>
      <c r="H3458" s="2"/>
      <c r="I3458" s="2"/>
      <c r="J3458" s="2"/>
      <c r="K3458" s="2"/>
      <c r="L3458" s="2"/>
      <c r="M3458" s="5">
        <v>500</v>
      </c>
      <c r="N3458" s="2"/>
      <c r="O3458" s="2"/>
      <c r="P3458" s="2"/>
      <c r="Q3458" s="5">
        <v>500</v>
      </c>
      <c r="R3458" s="1" t="s">
        <v>7259</v>
      </c>
      <c r="S3458" s="1" t="s">
        <v>2712</v>
      </c>
      <c r="T3458" s="1" t="s">
        <v>22</v>
      </c>
      <c r="U3458">
        <f>VLOOKUP(E3458,[1]Report!$E$4:$T$4596,16,0)</f>
        <v>0</v>
      </c>
    </row>
    <row r="3459" spans="1:21" x14ac:dyDescent="0.25">
      <c r="A3459" s="1" t="s">
        <v>7260</v>
      </c>
      <c r="B3459" s="1" t="s">
        <v>21</v>
      </c>
      <c r="C3459" s="1" t="s">
        <v>5299</v>
      </c>
      <c r="D3459" s="1" t="s">
        <v>21</v>
      </c>
      <c r="E3459" s="1" t="s">
        <v>2903</v>
      </c>
      <c r="F3459" s="1" t="s">
        <v>7069</v>
      </c>
      <c r="G3459" s="2"/>
      <c r="H3459" s="2"/>
      <c r="I3459" s="2"/>
      <c r="J3459" s="2"/>
      <c r="K3459" s="2"/>
      <c r="L3459" s="2"/>
      <c r="M3459" s="2"/>
      <c r="N3459" s="5">
        <v>230</v>
      </c>
      <c r="O3459" s="2"/>
      <c r="P3459" s="2"/>
      <c r="Q3459" s="5">
        <v>230</v>
      </c>
      <c r="R3459" s="1" t="s">
        <v>7261</v>
      </c>
      <c r="S3459" s="1" t="s">
        <v>2712</v>
      </c>
      <c r="T3459" s="1" t="s">
        <v>22</v>
      </c>
      <c r="U3459">
        <f>VLOOKUP(E3459,[1]Report!$E$4:$T$4596,16,0)</f>
        <v>0</v>
      </c>
    </row>
    <row r="3460" spans="1:21" x14ac:dyDescent="0.25">
      <c r="A3460" s="1" t="s">
        <v>7262</v>
      </c>
      <c r="B3460" s="1" t="s">
        <v>21</v>
      </c>
      <c r="C3460" s="1" t="s">
        <v>5299</v>
      </c>
      <c r="D3460" s="1" t="s">
        <v>21</v>
      </c>
      <c r="E3460" s="1" t="s">
        <v>2903</v>
      </c>
      <c r="F3460" s="1" t="s">
        <v>7069</v>
      </c>
      <c r="G3460" s="2"/>
      <c r="H3460" s="2"/>
      <c r="I3460" s="2"/>
      <c r="J3460" s="2"/>
      <c r="K3460" s="2"/>
      <c r="L3460" s="2"/>
      <c r="M3460" s="2"/>
      <c r="N3460" s="2"/>
      <c r="O3460" s="5">
        <v>4134</v>
      </c>
      <c r="P3460" s="2"/>
      <c r="Q3460" s="5">
        <v>4134</v>
      </c>
      <c r="R3460" s="1" t="s">
        <v>7263</v>
      </c>
      <c r="S3460" s="1" t="s">
        <v>2712</v>
      </c>
      <c r="T3460" s="1" t="s">
        <v>22</v>
      </c>
      <c r="U3460">
        <f>VLOOKUP(E3460,[1]Report!$E$4:$T$4596,16,0)</f>
        <v>0</v>
      </c>
    </row>
    <row r="3461" spans="1:21" x14ac:dyDescent="0.25">
      <c r="A3461" s="1" t="s">
        <v>7264</v>
      </c>
      <c r="B3461" s="1" t="s">
        <v>21</v>
      </c>
      <c r="C3461" s="1" t="s">
        <v>5299</v>
      </c>
      <c r="D3461" s="1" t="s">
        <v>21</v>
      </c>
      <c r="E3461" s="1" t="s">
        <v>2903</v>
      </c>
      <c r="F3461" s="1" t="s">
        <v>7069</v>
      </c>
      <c r="G3461" s="2"/>
      <c r="H3461" s="2"/>
      <c r="I3461" s="2"/>
      <c r="J3461" s="2"/>
      <c r="K3461" s="2"/>
      <c r="L3461" s="2"/>
      <c r="M3461" s="2"/>
      <c r="N3461" s="2"/>
      <c r="O3461" s="5">
        <v>372</v>
      </c>
      <c r="P3461" s="2"/>
      <c r="Q3461" s="5">
        <v>372</v>
      </c>
      <c r="R3461" s="1" t="s">
        <v>7265</v>
      </c>
      <c r="S3461" s="1" t="s">
        <v>2712</v>
      </c>
      <c r="T3461" s="1" t="s">
        <v>22</v>
      </c>
      <c r="U3461">
        <f>VLOOKUP(E3461,[1]Report!$E$4:$T$4596,16,0)</f>
        <v>0</v>
      </c>
    </row>
    <row r="3462" spans="1:21" x14ac:dyDescent="0.25">
      <c r="A3462" s="1" t="s">
        <v>7266</v>
      </c>
      <c r="B3462" s="1" t="s">
        <v>21</v>
      </c>
      <c r="C3462" s="1" t="s">
        <v>5299</v>
      </c>
      <c r="D3462" s="1" t="s">
        <v>21</v>
      </c>
      <c r="E3462" s="1" t="s">
        <v>2903</v>
      </c>
      <c r="F3462" s="1" t="s">
        <v>7069</v>
      </c>
      <c r="G3462" s="2"/>
      <c r="H3462" s="2"/>
      <c r="I3462" s="2"/>
      <c r="J3462" s="2"/>
      <c r="K3462" s="2"/>
      <c r="L3462" s="2"/>
      <c r="M3462" s="2"/>
      <c r="N3462" s="2"/>
      <c r="O3462" s="5">
        <v>210</v>
      </c>
      <c r="P3462" s="2"/>
      <c r="Q3462" s="5">
        <v>210</v>
      </c>
      <c r="R3462" s="1" t="s">
        <v>7267</v>
      </c>
      <c r="S3462" s="1" t="s">
        <v>2712</v>
      </c>
      <c r="T3462" s="1" t="s">
        <v>22</v>
      </c>
      <c r="U3462">
        <f>VLOOKUP(E3462,[1]Report!$E$4:$T$4596,16,0)</f>
        <v>0</v>
      </c>
    </row>
    <row r="3463" spans="1:21" x14ac:dyDescent="0.25">
      <c r="A3463" s="1" t="s">
        <v>7268</v>
      </c>
      <c r="B3463" s="1" t="s">
        <v>21</v>
      </c>
      <c r="C3463" s="1" t="s">
        <v>5299</v>
      </c>
      <c r="D3463" s="1" t="s">
        <v>21</v>
      </c>
      <c r="E3463" s="1" t="s">
        <v>2903</v>
      </c>
      <c r="F3463" s="1" t="s">
        <v>7069</v>
      </c>
      <c r="G3463" s="2"/>
      <c r="H3463" s="2"/>
      <c r="I3463" s="2"/>
      <c r="J3463" s="2"/>
      <c r="K3463" s="2"/>
      <c r="L3463" s="2"/>
      <c r="M3463" s="2"/>
      <c r="N3463" s="2"/>
      <c r="O3463" s="5">
        <v>300</v>
      </c>
      <c r="P3463" s="2"/>
      <c r="Q3463" s="5">
        <v>300</v>
      </c>
      <c r="R3463" s="1" t="s">
        <v>7269</v>
      </c>
      <c r="S3463" s="1" t="s">
        <v>2712</v>
      </c>
      <c r="T3463" s="1" t="s">
        <v>22</v>
      </c>
      <c r="U3463">
        <f>VLOOKUP(E3463,[1]Report!$E$4:$T$4596,16,0)</f>
        <v>0</v>
      </c>
    </row>
    <row r="3464" spans="1:21" x14ac:dyDescent="0.25">
      <c r="A3464" s="1" t="s">
        <v>7270</v>
      </c>
      <c r="B3464" s="1" t="s">
        <v>21</v>
      </c>
      <c r="C3464" s="1" t="s">
        <v>5299</v>
      </c>
      <c r="D3464" s="1" t="s">
        <v>21</v>
      </c>
      <c r="E3464" s="1" t="s">
        <v>2903</v>
      </c>
      <c r="F3464" s="1" t="s">
        <v>7069</v>
      </c>
      <c r="G3464" s="2"/>
      <c r="H3464" s="2"/>
      <c r="I3464" s="2"/>
      <c r="J3464" s="2"/>
      <c r="K3464" s="2"/>
      <c r="L3464" s="2"/>
      <c r="M3464" s="2"/>
      <c r="N3464" s="2"/>
      <c r="O3464" s="5">
        <v>80</v>
      </c>
      <c r="P3464" s="2"/>
      <c r="Q3464" s="5">
        <v>80</v>
      </c>
      <c r="R3464" s="1" t="s">
        <v>7271</v>
      </c>
      <c r="S3464" s="1" t="s">
        <v>2712</v>
      </c>
      <c r="T3464" s="1" t="s">
        <v>22</v>
      </c>
      <c r="U3464">
        <f>VLOOKUP(E3464,[1]Report!$E$4:$T$4596,16,0)</f>
        <v>0</v>
      </c>
    </row>
    <row r="3465" spans="1:21" x14ac:dyDescent="0.25">
      <c r="A3465" s="1" t="s">
        <v>7272</v>
      </c>
      <c r="B3465" s="1" t="s">
        <v>21</v>
      </c>
      <c r="C3465" s="1" t="s">
        <v>5299</v>
      </c>
      <c r="D3465" s="1" t="s">
        <v>21</v>
      </c>
      <c r="E3465" s="1" t="s">
        <v>2903</v>
      </c>
      <c r="F3465" s="1" t="s">
        <v>7069</v>
      </c>
      <c r="G3465" s="2"/>
      <c r="H3465" s="2"/>
      <c r="I3465" s="2"/>
      <c r="J3465" s="2"/>
      <c r="K3465" s="2"/>
      <c r="L3465" s="2"/>
      <c r="M3465" s="2"/>
      <c r="N3465" s="2"/>
      <c r="O3465" s="5">
        <v>500</v>
      </c>
      <c r="P3465" s="2"/>
      <c r="Q3465" s="5">
        <v>500</v>
      </c>
      <c r="R3465" s="1" t="s">
        <v>7271</v>
      </c>
      <c r="S3465" s="1" t="s">
        <v>2712</v>
      </c>
      <c r="T3465" s="1" t="s">
        <v>22</v>
      </c>
      <c r="U3465">
        <f>VLOOKUP(E3465,[1]Report!$E$4:$T$4596,16,0)</f>
        <v>0</v>
      </c>
    </row>
    <row r="3466" spans="1:21" x14ac:dyDescent="0.25">
      <c r="A3466" s="1" t="s">
        <v>7273</v>
      </c>
      <c r="B3466" s="1" t="s">
        <v>21</v>
      </c>
      <c r="C3466" s="1" t="s">
        <v>5299</v>
      </c>
      <c r="D3466" s="1" t="s">
        <v>21</v>
      </c>
      <c r="E3466" s="1" t="s">
        <v>2903</v>
      </c>
      <c r="F3466" s="1" t="s">
        <v>7069</v>
      </c>
      <c r="G3466" s="2"/>
      <c r="H3466" s="2"/>
      <c r="I3466" s="2"/>
      <c r="J3466" s="2"/>
      <c r="K3466" s="2"/>
      <c r="L3466" s="2"/>
      <c r="M3466" s="2"/>
      <c r="N3466" s="2"/>
      <c r="O3466" s="5">
        <v>700</v>
      </c>
      <c r="P3466" s="2"/>
      <c r="Q3466" s="5">
        <v>700</v>
      </c>
      <c r="R3466" s="1" t="s">
        <v>4174</v>
      </c>
      <c r="S3466" s="1" t="s">
        <v>2712</v>
      </c>
      <c r="T3466" s="1" t="s">
        <v>22</v>
      </c>
      <c r="U3466">
        <f>VLOOKUP(E3466,[1]Report!$E$4:$T$4596,16,0)</f>
        <v>0</v>
      </c>
    </row>
    <row r="3467" spans="1:21" x14ac:dyDescent="0.25">
      <c r="A3467" s="1" t="s">
        <v>7274</v>
      </c>
      <c r="B3467" s="1" t="s">
        <v>21</v>
      </c>
      <c r="C3467" s="1" t="s">
        <v>5299</v>
      </c>
      <c r="D3467" s="1" t="s">
        <v>21</v>
      </c>
      <c r="E3467" s="1" t="s">
        <v>2903</v>
      </c>
      <c r="F3467" s="1" t="s">
        <v>7069</v>
      </c>
      <c r="G3467" s="2"/>
      <c r="H3467" s="2"/>
      <c r="I3467" s="2"/>
      <c r="J3467" s="2"/>
      <c r="K3467" s="2"/>
      <c r="L3467" s="2"/>
      <c r="M3467" s="2"/>
      <c r="N3467" s="2"/>
      <c r="O3467" s="5">
        <v>320</v>
      </c>
      <c r="P3467" s="2"/>
      <c r="Q3467" s="5">
        <v>320</v>
      </c>
      <c r="R3467" s="1" t="s">
        <v>6152</v>
      </c>
      <c r="S3467" s="1" t="s">
        <v>2712</v>
      </c>
      <c r="T3467" s="1" t="s">
        <v>22</v>
      </c>
      <c r="U3467">
        <f>VLOOKUP(E3467,[1]Report!$E$4:$T$4596,16,0)</f>
        <v>0</v>
      </c>
    </row>
    <row r="3468" spans="1:21" x14ac:dyDescent="0.25">
      <c r="A3468" s="1" t="s">
        <v>7275</v>
      </c>
      <c r="B3468" s="1" t="s">
        <v>21</v>
      </c>
      <c r="C3468" s="1" t="s">
        <v>5299</v>
      </c>
      <c r="D3468" s="1" t="s">
        <v>21</v>
      </c>
      <c r="E3468" s="1" t="s">
        <v>2903</v>
      </c>
      <c r="F3468" s="1" t="s">
        <v>7069</v>
      </c>
      <c r="G3468" s="2"/>
      <c r="H3468" s="2"/>
      <c r="I3468" s="2"/>
      <c r="J3468" s="2"/>
      <c r="K3468" s="2"/>
      <c r="L3468" s="2"/>
      <c r="M3468" s="2"/>
      <c r="N3468" s="2"/>
      <c r="O3468" s="5">
        <v>200</v>
      </c>
      <c r="P3468" s="2"/>
      <c r="Q3468" s="5">
        <v>200</v>
      </c>
      <c r="R3468" s="1" t="s">
        <v>4176</v>
      </c>
      <c r="S3468" s="1" t="s">
        <v>2712</v>
      </c>
      <c r="T3468" s="1" t="s">
        <v>22</v>
      </c>
      <c r="U3468">
        <f>VLOOKUP(E3468,[1]Report!$E$4:$T$4596,16,0)</f>
        <v>0</v>
      </c>
    </row>
    <row r="3469" spans="1:21" x14ac:dyDescent="0.25">
      <c r="A3469" s="1" t="s">
        <v>7276</v>
      </c>
      <c r="B3469" s="1" t="s">
        <v>21</v>
      </c>
      <c r="C3469" s="1" t="s">
        <v>5299</v>
      </c>
      <c r="D3469" s="1" t="s">
        <v>21</v>
      </c>
      <c r="E3469" s="1" t="s">
        <v>2903</v>
      </c>
      <c r="F3469" s="1" t="s">
        <v>7069</v>
      </c>
      <c r="G3469" s="2"/>
      <c r="H3469" s="2"/>
      <c r="I3469" s="2"/>
      <c r="J3469" s="2"/>
      <c r="K3469" s="2"/>
      <c r="L3469" s="2"/>
      <c r="M3469" s="2"/>
      <c r="N3469" s="2"/>
      <c r="O3469" s="5">
        <v>300</v>
      </c>
      <c r="P3469" s="2"/>
      <c r="Q3469" s="5">
        <v>300</v>
      </c>
      <c r="R3469" s="1" t="s">
        <v>7277</v>
      </c>
      <c r="S3469" s="1" t="s">
        <v>2712</v>
      </c>
      <c r="T3469" s="1" t="s">
        <v>22</v>
      </c>
      <c r="U3469">
        <f>VLOOKUP(E3469,[1]Report!$E$4:$T$4596,16,0)</f>
        <v>0</v>
      </c>
    </row>
    <row r="3470" spans="1:21" x14ac:dyDescent="0.25">
      <c r="A3470" s="1" t="s">
        <v>7278</v>
      </c>
      <c r="B3470" s="1" t="s">
        <v>21</v>
      </c>
      <c r="C3470" s="1" t="s">
        <v>5299</v>
      </c>
      <c r="D3470" s="1" t="s">
        <v>21</v>
      </c>
      <c r="E3470" s="1" t="s">
        <v>2903</v>
      </c>
      <c r="F3470" s="1" t="s">
        <v>7069</v>
      </c>
      <c r="G3470" s="2"/>
      <c r="H3470" s="2"/>
      <c r="I3470" s="2"/>
      <c r="J3470" s="2"/>
      <c r="K3470" s="2"/>
      <c r="L3470" s="2"/>
      <c r="M3470" s="2"/>
      <c r="N3470" s="2"/>
      <c r="O3470" s="5">
        <v>4452</v>
      </c>
      <c r="P3470" s="2"/>
      <c r="Q3470" s="5">
        <v>4452</v>
      </c>
      <c r="R3470" s="1" t="s">
        <v>7279</v>
      </c>
      <c r="S3470" s="1" t="s">
        <v>2712</v>
      </c>
      <c r="T3470" s="1" t="s">
        <v>22</v>
      </c>
      <c r="U3470">
        <f>VLOOKUP(E3470,[1]Report!$E$4:$T$4596,16,0)</f>
        <v>0</v>
      </c>
    </row>
    <row r="3471" spans="1:21" x14ac:dyDescent="0.25">
      <c r="A3471" s="1" t="s">
        <v>7280</v>
      </c>
      <c r="B3471" s="1" t="s">
        <v>21</v>
      </c>
      <c r="C3471" s="1" t="s">
        <v>5299</v>
      </c>
      <c r="D3471" s="1" t="s">
        <v>21</v>
      </c>
      <c r="E3471" s="1" t="s">
        <v>2903</v>
      </c>
      <c r="F3471" s="1" t="s">
        <v>7069</v>
      </c>
      <c r="G3471" s="2"/>
      <c r="H3471" s="2"/>
      <c r="I3471" s="2"/>
      <c r="J3471" s="2"/>
      <c r="K3471" s="2"/>
      <c r="L3471" s="2"/>
      <c r="M3471" s="2"/>
      <c r="N3471" s="2"/>
      <c r="O3471" s="2"/>
      <c r="P3471" s="5">
        <v>350</v>
      </c>
      <c r="Q3471" s="5">
        <v>350</v>
      </c>
      <c r="R3471" s="1" t="s">
        <v>7281</v>
      </c>
      <c r="S3471" s="1" t="s">
        <v>2712</v>
      </c>
      <c r="T3471" s="1" t="s">
        <v>22</v>
      </c>
      <c r="U3471">
        <f>VLOOKUP(E3471,[1]Report!$E$4:$T$4596,16,0)</f>
        <v>0</v>
      </c>
    </row>
    <row r="3472" spans="1:21" x14ac:dyDescent="0.25">
      <c r="A3472" s="1" t="s">
        <v>7282</v>
      </c>
      <c r="B3472" s="1" t="s">
        <v>21</v>
      </c>
      <c r="C3472" s="1" t="s">
        <v>5299</v>
      </c>
      <c r="D3472" s="1" t="s">
        <v>21</v>
      </c>
      <c r="E3472" s="1" t="s">
        <v>2903</v>
      </c>
      <c r="F3472" s="1" t="s">
        <v>7069</v>
      </c>
      <c r="G3472" s="2"/>
      <c r="H3472" s="2"/>
      <c r="I3472" s="2"/>
      <c r="J3472" s="2"/>
      <c r="K3472" s="2"/>
      <c r="L3472" s="2"/>
      <c r="M3472" s="2"/>
      <c r="N3472" s="2"/>
      <c r="O3472" s="2"/>
      <c r="P3472" s="5">
        <v>500</v>
      </c>
      <c r="Q3472" s="5">
        <v>500</v>
      </c>
      <c r="R3472" s="1" t="s">
        <v>7283</v>
      </c>
      <c r="S3472" s="1" t="s">
        <v>2712</v>
      </c>
      <c r="T3472" s="1" t="s">
        <v>22</v>
      </c>
      <c r="U3472">
        <f>VLOOKUP(E3472,[1]Report!$E$4:$T$4596,16,0)</f>
        <v>0</v>
      </c>
    </row>
    <row r="3473" spans="1:21" x14ac:dyDescent="0.25">
      <c r="A3473" s="1" t="s">
        <v>7284</v>
      </c>
      <c r="B3473" s="1" t="s">
        <v>21</v>
      </c>
      <c r="C3473" s="1" t="s">
        <v>5299</v>
      </c>
      <c r="D3473" s="1" t="s">
        <v>21</v>
      </c>
      <c r="E3473" s="1" t="s">
        <v>2903</v>
      </c>
      <c r="F3473" s="1" t="s">
        <v>7069</v>
      </c>
      <c r="G3473" s="2"/>
      <c r="H3473" s="2"/>
      <c r="I3473" s="2"/>
      <c r="J3473" s="2"/>
      <c r="K3473" s="2"/>
      <c r="L3473" s="2"/>
      <c r="M3473" s="2"/>
      <c r="N3473" s="2"/>
      <c r="O3473" s="2"/>
      <c r="P3473" s="5">
        <v>6500</v>
      </c>
      <c r="Q3473" s="5">
        <v>6500</v>
      </c>
      <c r="R3473" s="1" t="s">
        <v>7285</v>
      </c>
      <c r="S3473" s="1" t="s">
        <v>2712</v>
      </c>
      <c r="T3473" s="1" t="s">
        <v>22</v>
      </c>
      <c r="U3473">
        <f>VLOOKUP(E3473,[1]Report!$E$4:$T$4596,16,0)</f>
        <v>0</v>
      </c>
    </row>
    <row r="3474" spans="1:21" x14ac:dyDescent="0.25">
      <c r="A3474" s="1" t="s">
        <v>7286</v>
      </c>
      <c r="B3474" s="1" t="s">
        <v>21</v>
      </c>
      <c r="C3474" s="1" t="s">
        <v>5299</v>
      </c>
      <c r="D3474" s="1" t="s">
        <v>21</v>
      </c>
      <c r="E3474" s="1" t="s">
        <v>2903</v>
      </c>
      <c r="F3474" s="1" t="s">
        <v>7069</v>
      </c>
      <c r="G3474" s="2"/>
      <c r="H3474" s="2"/>
      <c r="I3474" s="2"/>
      <c r="J3474" s="2"/>
      <c r="K3474" s="2"/>
      <c r="L3474" s="2"/>
      <c r="M3474" s="2"/>
      <c r="N3474" s="2"/>
      <c r="O3474" s="2"/>
      <c r="P3474" s="5">
        <v>2200</v>
      </c>
      <c r="Q3474" s="5">
        <v>2200</v>
      </c>
      <c r="R3474" s="1" t="s">
        <v>7287</v>
      </c>
      <c r="S3474" s="1" t="s">
        <v>2712</v>
      </c>
      <c r="T3474" s="1" t="s">
        <v>22</v>
      </c>
      <c r="U3474">
        <f>VLOOKUP(E3474,[1]Report!$E$4:$T$4596,16,0)</f>
        <v>0</v>
      </c>
    </row>
    <row r="3475" spans="1:21" x14ac:dyDescent="0.25">
      <c r="A3475" s="1" t="s">
        <v>7288</v>
      </c>
      <c r="B3475" s="1" t="s">
        <v>21</v>
      </c>
      <c r="C3475" s="1" t="s">
        <v>5299</v>
      </c>
      <c r="D3475" s="1" t="s">
        <v>21</v>
      </c>
      <c r="E3475" s="1" t="s">
        <v>2903</v>
      </c>
      <c r="F3475" s="1" t="s">
        <v>7069</v>
      </c>
      <c r="G3475" s="2"/>
      <c r="H3475" s="2"/>
      <c r="I3475" s="2"/>
      <c r="J3475" s="2"/>
      <c r="K3475" s="2"/>
      <c r="L3475" s="2"/>
      <c r="M3475" s="2"/>
      <c r="N3475" s="2"/>
      <c r="O3475" s="2"/>
      <c r="P3475" s="5">
        <v>440</v>
      </c>
      <c r="Q3475" s="5">
        <v>440</v>
      </c>
      <c r="R3475" s="1" t="s">
        <v>7289</v>
      </c>
      <c r="S3475" s="1" t="s">
        <v>2712</v>
      </c>
      <c r="T3475" s="1" t="s">
        <v>22</v>
      </c>
      <c r="U3475">
        <f>VLOOKUP(E3475,[1]Report!$E$4:$T$4596,16,0)</f>
        <v>0</v>
      </c>
    </row>
    <row r="3476" spans="1:21" x14ac:dyDescent="0.25">
      <c r="A3476" s="1" t="s">
        <v>7290</v>
      </c>
      <c r="B3476" s="1" t="s">
        <v>21</v>
      </c>
      <c r="C3476" s="1" t="s">
        <v>5299</v>
      </c>
      <c r="D3476" s="1" t="s">
        <v>21</v>
      </c>
      <c r="E3476" s="1" t="s">
        <v>2903</v>
      </c>
      <c r="F3476" s="1" t="s">
        <v>7069</v>
      </c>
      <c r="G3476" s="2"/>
      <c r="H3476" s="2"/>
      <c r="I3476" s="2"/>
      <c r="J3476" s="2"/>
      <c r="K3476" s="2"/>
      <c r="L3476" s="2"/>
      <c r="M3476" s="2"/>
      <c r="N3476" s="2"/>
      <c r="O3476" s="2"/>
      <c r="P3476" s="5">
        <v>500</v>
      </c>
      <c r="Q3476" s="5">
        <v>500</v>
      </c>
      <c r="R3476" s="1" t="s">
        <v>7291</v>
      </c>
      <c r="S3476" s="1" t="s">
        <v>2712</v>
      </c>
      <c r="T3476" s="1" t="s">
        <v>22</v>
      </c>
      <c r="U3476">
        <f>VLOOKUP(E3476,[1]Report!$E$4:$T$4596,16,0)</f>
        <v>0</v>
      </c>
    </row>
    <row r="3477" spans="1:21" x14ac:dyDescent="0.25">
      <c r="A3477" s="1" t="s">
        <v>7292</v>
      </c>
      <c r="B3477" s="1" t="s">
        <v>21</v>
      </c>
      <c r="C3477" s="1" t="s">
        <v>5299</v>
      </c>
      <c r="D3477" s="1" t="s">
        <v>21</v>
      </c>
      <c r="E3477" s="1" t="s">
        <v>2903</v>
      </c>
      <c r="F3477" s="1" t="s">
        <v>7069</v>
      </c>
      <c r="G3477" s="2"/>
      <c r="H3477" s="2"/>
      <c r="I3477" s="2"/>
      <c r="J3477" s="2"/>
      <c r="K3477" s="2"/>
      <c r="L3477" s="2"/>
      <c r="M3477" s="2"/>
      <c r="N3477" s="2"/>
      <c r="O3477" s="2"/>
      <c r="P3477" s="5">
        <v>700</v>
      </c>
      <c r="Q3477" s="5">
        <v>700</v>
      </c>
      <c r="R3477" s="1" t="s">
        <v>7293</v>
      </c>
      <c r="S3477" s="1" t="s">
        <v>2712</v>
      </c>
      <c r="T3477" s="1" t="s">
        <v>22</v>
      </c>
      <c r="U3477">
        <f>VLOOKUP(E3477,[1]Report!$E$4:$T$4596,16,0)</f>
        <v>0</v>
      </c>
    </row>
    <row r="3478" spans="1:21" x14ac:dyDescent="0.25">
      <c r="A3478" s="1" t="s">
        <v>7294</v>
      </c>
      <c r="B3478" s="1" t="s">
        <v>21</v>
      </c>
      <c r="C3478" s="1" t="s">
        <v>5299</v>
      </c>
      <c r="D3478" s="1" t="s">
        <v>21</v>
      </c>
      <c r="E3478" s="1" t="s">
        <v>2903</v>
      </c>
      <c r="F3478" s="1" t="s">
        <v>7069</v>
      </c>
      <c r="G3478" s="2"/>
      <c r="H3478" s="2"/>
      <c r="I3478" s="2"/>
      <c r="J3478" s="2"/>
      <c r="K3478" s="2"/>
      <c r="L3478" s="2"/>
      <c r="M3478" s="2"/>
      <c r="N3478" s="2"/>
      <c r="O3478" s="2"/>
      <c r="P3478" s="5">
        <v>150</v>
      </c>
      <c r="Q3478" s="5">
        <v>150</v>
      </c>
      <c r="R3478" s="1" t="s">
        <v>7295</v>
      </c>
      <c r="S3478" s="1" t="s">
        <v>2712</v>
      </c>
      <c r="T3478" s="1" t="s">
        <v>22</v>
      </c>
      <c r="U3478">
        <f>VLOOKUP(E3478,[1]Report!$E$4:$T$4596,16,0)</f>
        <v>0</v>
      </c>
    </row>
    <row r="3479" spans="1:21" x14ac:dyDescent="0.25">
      <c r="A3479" s="1" t="s">
        <v>7296</v>
      </c>
      <c r="B3479" s="1" t="s">
        <v>21</v>
      </c>
      <c r="C3479" s="1" t="s">
        <v>5299</v>
      </c>
      <c r="D3479" s="1" t="s">
        <v>21</v>
      </c>
      <c r="E3479" s="1" t="s">
        <v>2903</v>
      </c>
      <c r="F3479" s="1" t="s">
        <v>7069</v>
      </c>
      <c r="G3479" s="5">
        <v>500</v>
      </c>
      <c r="H3479" s="2"/>
      <c r="I3479" s="2"/>
      <c r="J3479" s="2"/>
      <c r="K3479" s="2"/>
      <c r="L3479" s="2"/>
      <c r="M3479" s="2"/>
      <c r="N3479" s="2"/>
      <c r="O3479" s="2"/>
      <c r="P3479" s="2"/>
      <c r="Q3479" s="5">
        <v>500</v>
      </c>
      <c r="R3479" s="1" t="s">
        <v>7297</v>
      </c>
      <c r="S3479" s="1" t="s">
        <v>2712</v>
      </c>
      <c r="T3479" s="1" t="s">
        <v>22</v>
      </c>
      <c r="U3479">
        <f>VLOOKUP(E3479,[1]Report!$E$4:$T$4596,16,0)</f>
        <v>0</v>
      </c>
    </row>
    <row r="3480" spans="1:21" x14ac:dyDescent="0.25">
      <c r="A3480" s="1" t="s">
        <v>7298</v>
      </c>
      <c r="B3480" s="1" t="s">
        <v>21</v>
      </c>
      <c r="C3480" s="1" t="s">
        <v>5299</v>
      </c>
      <c r="D3480" s="1" t="s">
        <v>21</v>
      </c>
      <c r="E3480" s="1" t="s">
        <v>2903</v>
      </c>
      <c r="F3480" s="1" t="s">
        <v>7069</v>
      </c>
      <c r="G3480" s="2"/>
      <c r="H3480" s="2"/>
      <c r="I3480" s="2"/>
      <c r="J3480" s="2"/>
      <c r="K3480" s="2"/>
      <c r="L3480" s="2"/>
      <c r="M3480" s="2"/>
      <c r="N3480" s="2"/>
      <c r="O3480" s="2"/>
      <c r="P3480" s="5">
        <v>300</v>
      </c>
      <c r="Q3480" s="5">
        <v>300</v>
      </c>
      <c r="R3480" s="1" t="s">
        <v>7299</v>
      </c>
      <c r="S3480" s="1" t="s">
        <v>2712</v>
      </c>
      <c r="T3480" s="1" t="s">
        <v>22</v>
      </c>
      <c r="U3480">
        <f>VLOOKUP(E3480,[1]Report!$E$4:$T$4596,16,0)</f>
        <v>0</v>
      </c>
    </row>
    <row r="3481" spans="1:21" x14ac:dyDescent="0.25">
      <c r="A3481" s="1" t="s">
        <v>7300</v>
      </c>
      <c r="B3481" s="1" t="s">
        <v>21</v>
      </c>
      <c r="C3481" s="1" t="s">
        <v>5299</v>
      </c>
      <c r="D3481" s="1" t="s">
        <v>21</v>
      </c>
      <c r="E3481" s="1" t="s">
        <v>2903</v>
      </c>
      <c r="F3481" s="1" t="s">
        <v>7069</v>
      </c>
      <c r="G3481" s="2"/>
      <c r="H3481" s="2"/>
      <c r="I3481" s="2"/>
      <c r="J3481" s="2"/>
      <c r="K3481" s="2"/>
      <c r="L3481" s="2"/>
      <c r="M3481" s="2"/>
      <c r="N3481" s="2"/>
      <c r="O3481" s="2"/>
      <c r="P3481" s="5">
        <v>700</v>
      </c>
      <c r="Q3481" s="5">
        <v>700</v>
      </c>
      <c r="R3481" s="1" t="s">
        <v>7301</v>
      </c>
      <c r="S3481" s="1" t="s">
        <v>2712</v>
      </c>
      <c r="T3481" s="1" t="s">
        <v>22</v>
      </c>
      <c r="U3481">
        <f>VLOOKUP(E3481,[1]Report!$E$4:$T$4596,16,0)</f>
        <v>0</v>
      </c>
    </row>
    <row r="3482" spans="1:21" x14ac:dyDescent="0.25">
      <c r="A3482" s="1" t="s">
        <v>7302</v>
      </c>
      <c r="B3482" s="1" t="s">
        <v>21</v>
      </c>
      <c r="C3482" s="1" t="s">
        <v>5299</v>
      </c>
      <c r="D3482" s="1" t="s">
        <v>21</v>
      </c>
      <c r="E3482" s="1" t="s">
        <v>2903</v>
      </c>
      <c r="F3482" s="1" t="s">
        <v>7069</v>
      </c>
      <c r="G3482" s="2"/>
      <c r="H3482" s="2"/>
      <c r="I3482" s="2"/>
      <c r="J3482" s="2"/>
      <c r="K3482" s="2"/>
      <c r="L3482" s="2"/>
      <c r="M3482" s="2"/>
      <c r="N3482" s="2"/>
      <c r="O3482" s="2"/>
      <c r="P3482" s="5">
        <v>700</v>
      </c>
      <c r="Q3482" s="5">
        <v>700</v>
      </c>
      <c r="R3482" s="1" t="s">
        <v>7303</v>
      </c>
      <c r="S3482" s="1" t="s">
        <v>2712</v>
      </c>
      <c r="T3482" s="1" t="s">
        <v>22</v>
      </c>
      <c r="U3482">
        <f>VLOOKUP(E3482,[1]Report!$E$4:$T$4596,16,0)</f>
        <v>0</v>
      </c>
    </row>
    <row r="3483" spans="1:21" x14ac:dyDescent="0.25">
      <c r="A3483" s="1" t="s">
        <v>7304</v>
      </c>
      <c r="B3483" s="1" t="s">
        <v>21</v>
      </c>
      <c r="C3483" s="1" t="s">
        <v>5299</v>
      </c>
      <c r="D3483" s="1" t="s">
        <v>21</v>
      </c>
      <c r="E3483" s="1" t="s">
        <v>2903</v>
      </c>
      <c r="F3483" s="1" t="s">
        <v>7069</v>
      </c>
      <c r="G3483" s="2"/>
      <c r="H3483" s="2"/>
      <c r="I3483" s="2"/>
      <c r="J3483" s="2"/>
      <c r="K3483" s="2"/>
      <c r="L3483" s="2"/>
      <c r="M3483" s="2"/>
      <c r="N3483" s="2"/>
      <c r="O3483" s="2"/>
      <c r="P3483" s="5">
        <v>500</v>
      </c>
      <c r="Q3483" s="5">
        <v>500</v>
      </c>
      <c r="R3483" s="1" t="s">
        <v>7305</v>
      </c>
      <c r="S3483" s="1" t="s">
        <v>2712</v>
      </c>
      <c r="T3483" s="1" t="s">
        <v>22</v>
      </c>
      <c r="U3483">
        <f>VLOOKUP(E3483,[1]Report!$E$4:$T$4596,16,0)</f>
        <v>0</v>
      </c>
    </row>
    <row r="3484" spans="1:21" x14ac:dyDescent="0.25">
      <c r="A3484" s="1" t="s">
        <v>7306</v>
      </c>
      <c r="B3484" s="1" t="s">
        <v>21</v>
      </c>
      <c r="C3484" s="1" t="s">
        <v>5299</v>
      </c>
      <c r="D3484" s="1" t="s">
        <v>21</v>
      </c>
      <c r="E3484" s="1" t="s">
        <v>2903</v>
      </c>
      <c r="F3484" s="1" t="s">
        <v>7069</v>
      </c>
      <c r="G3484" s="2"/>
      <c r="H3484" s="2"/>
      <c r="I3484" s="2"/>
      <c r="J3484" s="2"/>
      <c r="K3484" s="2"/>
      <c r="L3484" s="2"/>
      <c r="M3484" s="2"/>
      <c r="N3484" s="2"/>
      <c r="O3484" s="2"/>
      <c r="P3484" s="5">
        <v>200</v>
      </c>
      <c r="Q3484" s="5">
        <v>200</v>
      </c>
      <c r="R3484" s="1" t="s">
        <v>7307</v>
      </c>
      <c r="S3484" s="1" t="s">
        <v>2712</v>
      </c>
      <c r="T3484" s="1" t="s">
        <v>22</v>
      </c>
      <c r="U3484">
        <f>VLOOKUP(E3484,[1]Report!$E$4:$T$4596,16,0)</f>
        <v>0</v>
      </c>
    </row>
    <row r="3485" spans="1:21" x14ac:dyDescent="0.25">
      <c r="A3485" s="1" t="s">
        <v>7308</v>
      </c>
      <c r="B3485" s="1" t="s">
        <v>21</v>
      </c>
      <c r="C3485" s="1" t="s">
        <v>5299</v>
      </c>
      <c r="D3485" s="1" t="s">
        <v>21</v>
      </c>
      <c r="E3485" s="1" t="s">
        <v>2903</v>
      </c>
      <c r="F3485" s="1" t="s">
        <v>7069</v>
      </c>
      <c r="G3485" s="2"/>
      <c r="H3485" s="2"/>
      <c r="I3485" s="2"/>
      <c r="J3485" s="2"/>
      <c r="K3485" s="2"/>
      <c r="L3485" s="2"/>
      <c r="M3485" s="2"/>
      <c r="N3485" s="2"/>
      <c r="O3485" s="2"/>
      <c r="P3485" s="5">
        <v>3816</v>
      </c>
      <c r="Q3485" s="5">
        <v>3816</v>
      </c>
      <c r="R3485" s="1" t="s">
        <v>7309</v>
      </c>
      <c r="S3485" s="1" t="s">
        <v>2712</v>
      </c>
      <c r="T3485" s="1" t="s">
        <v>22</v>
      </c>
      <c r="U3485">
        <f>VLOOKUP(E3485,[1]Report!$E$4:$T$4596,16,0)</f>
        <v>0</v>
      </c>
    </row>
    <row r="3486" spans="1:21" x14ac:dyDescent="0.25">
      <c r="A3486" s="1" t="s">
        <v>7310</v>
      </c>
      <c r="B3486" s="1" t="s">
        <v>21</v>
      </c>
      <c r="C3486" s="1" t="s">
        <v>5299</v>
      </c>
      <c r="D3486" s="1" t="s">
        <v>21</v>
      </c>
      <c r="E3486" s="1" t="s">
        <v>2903</v>
      </c>
      <c r="F3486" s="1" t="s">
        <v>7069</v>
      </c>
      <c r="G3486" s="2"/>
      <c r="H3486" s="2"/>
      <c r="I3486" s="2"/>
      <c r="J3486" s="2"/>
      <c r="K3486" s="2"/>
      <c r="L3486" s="2"/>
      <c r="M3486" s="2"/>
      <c r="N3486" s="2"/>
      <c r="O3486" s="2"/>
      <c r="P3486" s="5">
        <v>50</v>
      </c>
      <c r="Q3486" s="5">
        <v>50</v>
      </c>
      <c r="R3486" s="1" t="s">
        <v>7311</v>
      </c>
      <c r="S3486" s="1" t="s">
        <v>2712</v>
      </c>
      <c r="T3486" s="1" t="s">
        <v>22</v>
      </c>
      <c r="U3486">
        <f>VLOOKUP(E3486,[1]Report!$E$4:$T$4596,16,0)</f>
        <v>0</v>
      </c>
    </row>
    <row r="3487" spans="1:21" x14ac:dyDescent="0.25">
      <c r="A3487" s="1" t="s">
        <v>7312</v>
      </c>
      <c r="B3487" s="1" t="s">
        <v>21</v>
      </c>
      <c r="C3487" s="1" t="s">
        <v>5299</v>
      </c>
      <c r="D3487" s="1" t="s">
        <v>21</v>
      </c>
      <c r="E3487" s="1" t="s">
        <v>2903</v>
      </c>
      <c r="F3487" s="1" t="s">
        <v>7069</v>
      </c>
      <c r="G3487" s="2"/>
      <c r="H3487" s="2"/>
      <c r="I3487" s="2"/>
      <c r="J3487" s="2"/>
      <c r="K3487" s="2"/>
      <c r="L3487" s="2"/>
      <c r="M3487" s="2"/>
      <c r="N3487" s="2"/>
      <c r="O3487" s="2"/>
      <c r="P3487" s="5">
        <v>700</v>
      </c>
      <c r="Q3487" s="5">
        <v>700</v>
      </c>
      <c r="R3487" s="1" t="s">
        <v>7313</v>
      </c>
      <c r="S3487" s="1" t="s">
        <v>2712</v>
      </c>
      <c r="T3487" s="1" t="s">
        <v>22</v>
      </c>
      <c r="U3487">
        <f>VLOOKUP(E3487,[1]Report!$E$4:$T$4596,16,0)</f>
        <v>0</v>
      </c>
    </row>
    <row r="3488" spans="1:21" x14ac:dyDescent="0.25">
      <c r="A3488" s="1" t="s">
        <v>7314</v>
      </c>
      <c r="B3488" s="1" t="s">
        <v>21</v>
      </c>
      <c r="C3488" s="1" t="s">
        <v>5299</v>
      </c>
      <c r="D3488" s="1" t="s">
        <v>21</v>
      </c>
      <c r="E3488" s="1" t="s">
        <v>2903</v>
      </c>
      <c r="F3488" s="1" t="s">
        <v>7069</v>
      </c>
      <c r="G3488" s="2"/>
      <c r="H3488" s="2"/>
      <c r="I3488" s="2"/>
      <c r="J3488" s="2"/>
      <c r="K3488" s="2"/>
      <c r="L3488" s="2"/>
      <c r="M3488" s="2"/>
      <c r="N3488" s="2"/>
      <c r="O3488" s="2"/>
      <c r="P3488" s="5">
        <v>500</v>
      </c>
      <c r="Q3488" s="5">
        <v>500</v>
      </c>
      <c r="R3488" s="1" t="s">
        <v>7315</v>
      </c>
      <c r="S3488" s="1" t="s">
        <v>2712</v>
      </c>
      <c r="T3488" s="1" t="s">
        <v>22</v>
      </c>
      <c r="U3488">
        <f>VLOOKUP(E3488,[1]Report!$E$4:$T$4596,16,0)</f>
        <v>0</v>
      </c>
    </row>
    <row r="3489" spans="1:21" x14ac:dyDescent="0.25">
      <c r="A3489" s="1" t="s">
        <v>7316</v>
      </c>
      <c r="B3489" s="1" t="s">
        <v>21</v>
      </c>
      <c r="C3489" s="1" t="s">
        <v>5299</v>
      </c>
      <c r="D3489" s="1" t="s">
        <v>21</v>
      </c>
      <c r="E3489" s="1" t="s">
        <v>2903</v>
      </c>
      <c r="F3489" s="1" t="s">
        <v>7069</v>
      </c>
      <c r="G3489" s="2"/>
      <c r="H3489" s="2"/>
      <c r="I3489" s="2"/>
      <c r="J3489" s="2"/>
      <c r="K3489" s="2"/>
      <c r="L3489" s="2"/>
      <c r="M3489" s="2"/>
      <c r="N3489" s="2"/>
      <c r="O3489" s="2"/>
      <c r="P3489" s="5">
        <v>394</v>
      </c>
      <c r="Q3489" s="5">
        <v>394</v>
      </c>
      <c r="R3489" s="1" t="s">
        <v>7317</v>
      </c>
      <c r="S3489" s="1" t="s">
        <v>2712</v>
      </c>
      <c r="T3489" s="1" t="s">
        <v>22</v>
      </c>
      <c r="U3489">
        <f>VLOOKUP(E3489,[1]Report!$E$4:$T$4596,16,0)</f>
        <v>0</v>
      </c>
    </row>
    <row r="3490" spans="1:21" x14ac:dyDescent="0.25">
      <c r="A3490" s="1" t="s">
        <v>7318</v>
      </c>
      <c r="B3490" s="1" t="s">
        <v>21</v>
      </c>
      <c r="C3490" s="1" t="s">
        <v>5299</v>
      </c>
      <c r="D3490" s="1" t="s">
        <v>21</v>
      </c>
      <c r="E3490" s="1" t="s">
        <v>2903</v>
      </c>
      <c r="F3490" s="1" t="s">
        <v>7069</v>
      </c>
      <c r="G3490" s="2"/>
      <c r="H3490" s="2"/>
      <c r="I3490" s="2"/>
      <c r="J3490" s="2"/>
      <c r="K3490" s="2"/>
      <c r="L3490" s="2"/>
      <c r="M3490" s="2"/>
      <c r="N3490" s="2"/>
      <c r="O3490" s="2"/>
      <c r="P3490" s="5">
        <v>1732</v>
      </c>
      <c r="Q3490" s="5">
        <v>1732</v>
      </c>
      <c r="R3490" s="1" t="s">
        <v>7319</v>
      </c>
      <c r="S3490" s="1" t="s">
        <v>2712</v>
      </c>
      <c r="T3490" s="1" t="s">
        <v>22</v>
      </c>
      <c r="U3490">
        <f>VLOOKUP(E3490,[1]Report!$E$4:$T$4596,16,0)</f>
        <v>0</v>
      </c>
    </row>
    <row r="3491" spans="1:21" x14ac:dyDescent="0.25">
      <c r="A3491" s="1" t="s">
        <v>7320</v>
      </c>
      <c r="B3491" s="1" t="s">
        <v>21</v>
      </c>
      <c r="C3491" s="1" t="s">
        <v>5299</v>
      </c>
      <c r="D3491" s="1" t="s">
        <v>21</v>
      </c>
      <c r="E3491" s="1" t="s">
        <v>2903</v>
      </c>
      <c r="F3491" s="1" t="s">
        <v>7069</v>
      </c>
      <c r="G3491" s="2"/>
      <c r="H3491" s="2"/>
      <c r="I3491" s="2"/>
      <c r="J3491" s="2"/>
      <c r="K3491" s="2"/>
      <c r="L3491" s="2"/>
      <c r="M3491" s="2"/>
      <c r="N3491" s="2"/>
      <c r="O3491" s="2"/>
      <c r="P3491" s="5">
        <v>350</v>
      </c>
      <c r="Q3491" s="5">
        <v>350</v>
      </c>
      <c r="R3491" s="1" t="s">
        <v>7321</v>
      </c>
      <c r="S3491" s="1" t="s">
        <v>2712</v>
      </c>
      <c r="T3491" s="1" t="s">
        <v>22</v>
      </c>
      <c r="U3491">
        <f>VLOOKUP(E3491,[1]Report!$E$4:$T$4596,16,0)</f>
        <v>0</v>
      </c>
    </row>
    <row r="3492" spans="1:21" x14ac:dyDescent="0.25">
      <c r="A3492" s="1" t="s">
        <v>7322</v>
      </c>
      <c r="B3492" s="1" t="s">
        <v>21</v>
      </c>
      <c r="C3492" s="1" t="s">
        <v>5299</v>
      </c>
      <c r="D3492" s="1" t="s">
        <v>21</v>
      </c>
      <c r="E3492" s="1" t="s">
        <v>2903</v>
      </c>
      <c r="F3492" s="1" t="s">
        <v>7069</v>
      </c>
      <c r="G3492" s="2"/>
      <c r="H3492" s="2"/>
      <c r="I3492" s="2"/>
      <c r="J3492" s="2"/>
      <c r="K3492" s="2"/>
      <c r="L3492" s="2"/>
      <c r="M3492" s="2"/>
      <c r="N3492" s="2"/>
      <c r="O3492" s="2"/>
      <c r="P3492" s="5">
        <v>600</v>
      </c>
      <c r="Q3492" s="5">
        <v>600</v>
      </c>
      <c r="R3492" s="1" t="s">
        <v>7323</v>
      </c>
      <c r="S3492" s="1" t="s">
        <v>2712</v>
      </c>
      <c r="T3492" s="1" t="s">
        <v>22</v>
      </c>
      <c r="U3492">
        <f>VLOOKUP(E3492,[1]Report!$E$4:$T$4596,16,0)</f>
        <v>0</v>
      </c>
    </row>
    <row r="3493" spans="1:21" x14ac:dyDescent="0.25">
      <c r="A3493" s="1" t="s">
        <v>7324</v>
      </c>
      <c r="B3493" s="1" t="s">
        <v>21</v>
      </c>
      <c r="C3493" s="1" t="s">
        <v>5299</v>
      </c>
      <c r="D3493" s="1" t="s">
        <v>21</v>
      </c>
      <c r="E3493" s="1" t="s">
        <v>2903</v>
      </c>
      <c r="F3493" s="1" t="s">
        <v>7069</v>
      </c>
      <c r="G3493" s="2"/>
      <c r="H3493" s="5">
        <v>840</v>
      </c>
      <c r="I3493" s="2"/>
      <c r="J3493" s="2"/>
      <c r="K3493" s="2"/>
      <c r="L3493" s="2"/>
      <c r="M3493" s="2"/>
      <c r="N3493" s="2"/>
      <c r="O3493" s="2"/>
      <c r="P3493" s="2"/>
      <c r="Q3493" s="5">
        <v>840</v>
      </c>
      <c r="R3493" s="1" t="s">
        <v>7325</v>
      </c>
      <c r="S3493" s="1" t="s">
        <v>2712</v>
      </c>
      <c r="T3493" s="1" t="s">
        <v>22</v>
      </c>
      <c r="U3493">
        <f>VLOOKUP(E3493,[1]Report!$E$4:$T$4596,16,0)</f>
        <v>0</v>
      </c>
    </row>
    <row r="3494" spans="1:21" x14ac:dyDescent="0.25">
      <c r="A3494" s="1" t="s">
        <v>7326</v>
      </c>
      <c r="B3494" s="1" t="s">
        <v>21</v>
      </c>
      <c r="C3494" s="1" t="s">
        <v>5299</v>
      </c>
      <c r="D3494" s="1" t="s">
        <v>21</v>
      </c>
      <c r="E3494" s="1" t="s">
        <v>2903</v>
      </c>
      <c r="F3494" s="1" t="s">
        <v>7069</v>
      </c>
      <c r="G3494" s="2"/>
      <c r="H3494" s="5">
        <v>120</v>
      </c>
      <c r="I3494" s="2"/>
      <c r="J3494" s="2"/>
      <c r="K3494" s="2"/>
      <c r="L3494" s="2"/>
      <c r="M3494" s="2"/>
      <c r="N3494" s="2"/>
      <c r="O3494" s="2"/>
      <c r="P3494" s="2"/>
      <c r="Q3494" s="5">
        <v>120</v>
      </c>
      <c r="R3494" s="1" t="s">
        <v>7327</v>
      </c>
      <c r="S3494" s="1" t="s">
        <v>2712</v>
      </c>
      <c r="T3494" s="1" t="s">
        <v>22</v>
      </c>
      <c r="U3494">
        <f>VLOOKUP(E3494,[1]Report!$E$4:$T$4596,16,0)</f>
        <v>0</v>
      </c>
    </row>
    <row r="3495" spans="1:21" x14ac:dyDescent="0.25">
      <c r="A3495" s="1" t="s">
        <v>7328</v>
      </c>
      <c r="B3495" s="1" t="s">
        <v>21</v>
      </c>
      <c r="C3495" s="1" t="s">
        <v>5299</v>
      </c>
      <c r="D3495" s="1" t="s">
        <v>21</v>
      </c>
      <c r="E3495" s="1" t="s">
        <v>2903</v>
      </c>
      <c r="F3495" s="1" t="s">
        <v>7069</v>
      </c>
      <c r="G3495" s="2"/>
      <c r="H3495" s="5">
        <v>30</v>
      </c>
      <c r="I3495" s="2"/>
      <c r="J3495" s="2"/>
      <c r="K3495" s="2"/>
      <c r="L3495" s="2"/>
      <c r="M3495" s="2"/>
      <c r="N3495" s="2"/>
      <c r="O3495" s="2"/>
      <c r="P3495" s="2"/>
      <c r="Q3495" s="5">
        <v>30</v>
      </c>
      <c r="R3495" s="1" t="s">
        <v>7329</v>
      </c>
      <c r="S3495" s="1" t="s">
        <v>2712</v>
      </c>
      <c r="T3495" s="1" t="s">
        <v>22</v>
      </c>
      <c r="U3495">
        <f>VLOOKUP(E3495,[1]Report!$E$4:$T$4596,16,0)</f>
        <v>0</v>
      </c>
    </row>
    <row r="3496" spans="1:21" x14ac:dyDescent="0.25">
      <c r="A3496" s="1" t="s">
        <v>7330</v>
      </c>
      <c r="B3496" s="1" t="s">
        <v>21</v>
      </c>
      <c r="C3496" s="1" t="s">
        <v>5299</v>
      </c>
      <c r="D3496" s="1" t="s">
        <v>21</v>
      </c>
      <c r="E3496" s="1" t="s">
        <v>2903</v>
      </c>
      <c r="F3496" s="1" t="s">
        <v>7069</v>
      </c>
      <c r="G3496" s="2"/>
      <c r="H3496" s="5">
        <v>600</v>
      </c>
      <c r="I3496" s="2"/>
      <c r="J3496" s="2"/>
      <c r="K3496" s="2"/>
      <c r="L3496" s="2"/>
      <c r="M3496" s="2"/>
      <c r="N3496" s="2"/>
      <c r="O3496" s="2"/>
      <c r="P3496" s="2"/>
      <c r="Q3496" s="5">
        <v>600</v>
      </c>
      <c r="R3496" s="1" t="s">
        <v>7331</v>
      </c>
      <c r="S3496" s="1" t="s">
        <v>2712</v>
      </c>
      <c r="T3496" s="1" t="s">
        <v>22</v>
      </c>
      <c r="U3496">
        <f>VLOOKUP(E3496,[1]Report!$E$4:$T$4596,16,0)</f>
        <v>0</v>
      </c>
    </row>
    <row r="3497" spans="1:21" x14ac:dyDescent="0.25">
      <c r="A3497" s="1" t="s">
        <v>7332</v>
      </c>
      <c r="B3497" s="1" t="s">
        <v>21</v>
      </c>
      <c r="C3497" s="1" t="s">
        <v>5299</v>
      </c>
      <c r="D3497" s="1" t="s">
        <v>21</v>
      </c>
      <c r="E3497" s="1" t="s">
        <v>2903</v>
      </c>
      <c r="F3497" s="1" t="s">
        <v>7069</v>
      </c>
      <c r="G3497" s="2"/>
      <c r="H3497" s="5">
        <v>1480</v>
      </c>
      <c r="I3497" s="2"/>
      <c r="J3497" s="2"/>
      <c r="K3497" s="2"/>
      <c r="L3497" s="2"/>
      <c r="M3497" s="2"/>
      <c r="N3497" s="2"/>
      <c r="O3497" s="2"/>
      <c r="P3497" s="2"/>
      <c r="Q3497" s="5">
        <v>1480</v>
      </c>
      <c r="R3497" s="1" t="s">
        <v>7333</v>
      </c>
      <c r="S3497" s="1" t="s">
        <v>2712</v>
      </c>
      <c r="T3497" s="1" t="s">
        <v>22</v>
      </c>
      <c r="U3497">
        <f>VLOOKUP(E3497,[1]Report!$E$4:$T$4596,16,0)</f>
        <v>0</v>
      </c>
    </row>
    <row r="3498" spans="1:21" x14ac:dyDescent="0.25">
      <c r="A3498" s="1" t="s">
        <v>7334</v>
      </c>
      <c r="B3498" s="1" t="s">
        <v>21</v>
      </c>
      <c r="C3498" s="1" t="s">
        <v>5299</v>
      </c>
      <c r="D3498" s="1" t="s">
        <v>21</v>
      </c>
      <c r="E3498" s="1" t="s">
        <v>2903</v>
      </c>
      <c r="F3498" s="1" t="s">
        <v>7069</v>
      </c>
      <c r="G3498" s="2"/>
      <c r="H3498" s="5">
        <v>200</v>
      </c>
      <c r="I3498" s="2"/>
      <c r="J3498" s="2"/>
      <c r="K3498" s="2"/>
      <c r="L3498" s="2"/>
      <c r="M3498" s="2"/>
      <c r="N3498" s="2"/>
      <c r="O3498" s="2"/>
      <c r="P3498" s="2"/>
      <c r="Q3498" s="5">
        <v>200</v>
      </c>
      <c r="R3498" s="1" t="s">
        <v>7335</v>
      </c>
      <c r="S3498" s="1" t="s">
        <v>2712</v>
      </c>
      <c r="T3498" s="1" t="s">
        <v>22</v>
      </c>
      <c r="U3498">
        <f>VLOOKUP(E3498,[1]Report!$E$4:$T$4596,16,0)</f>
        <v>0</v>
      </c>
    </row>
    <row r="3499" spans="1:21" x14ac:dyDescent="0.25">
      <c r="A3499" s="1" t="s">
        <v>7336</v>
      </c>
      <c r="B3499" s="1" t="s">
        <v>21</v>
      </c>
      <c r="C3499" s="1" t="s">
        <v>5299</v>
      </c>
      <c r="D3499" s="1" t="s">
        <v>21</v>
      </c>
      <c r="E3499" s="1" t="s">
        <v>2903</v>
      </c>
      <c r="F3499" s="1" t="s">
        <v>7069</v>
      </c>
      <c r="G3499" s="2"/>
      <c r="H3499" s="5">
        <v>50</v>
      </c>
      <c r="I3499" s="2"/>
      <c r="J3499" s="2"/>
      <c r="K3499" s="2"/>
      <c r="L3499" s="2"/>
      <c r="M3499" s="2"/>
      <c r="N3499" s="2"/>
      <c r="O3499" s="2"/>
      <c r="P3499" s="2"/>
      <c r="Q3499" s="5">
        <v>50</v>
      </c>
      <c r="R3499" s="1" t="s">
        <v>7337</v>
      </c>
      <c r="S3499" s="1" t="s">
        <v>2712</v>
      </c>
      <c r="T3499" s="1" t="s">
        <v>22</v>
      </c>
      <c r="U3499">
        <f>VLOOKUP(E3499,[1]Report!$E$4:$T$4596,16,0)</f>
        <v>0</v>
      </c>
    </row>
    <row r="3500" spans="1:21" x14ac:dyDescent="0.25">
      <c r="A3500" s="1" t="s">
        <v>7338</v>
      </c>
      <c r="B3500" s="1" t="s">
        <v>21</v>
      </c>
      <c r="C3500" s="1" t="s">
        <v>5299</v>
      </c>
      <c r="D3500" s="1" t="s">
        <v>21</v>
      </c>
      <c r="E3500" s="1" t="s">
        <v>2903</v>
      </c>
      <c r="F3500" s="1" t="s">
        <v>7069</v>
      </c>
      <c r="G3500" s="2"/>
      <c r="H3500" s="5">
        <v>100</v>
      </c>
      <c r="I3500" s="2"/>
      <c r="J3500" s="2"/>
      <c r="K3500" s="2"/>
      <c r="L3500" s="2"/>
      <c r="M3500" s="2"/>
      <c r="N3500" s="2"/>
      <c r="O3500" s="2"/>
      <c r="P3500" s="2"/>
      <c r="Q3500" s="5">
        <v>100</v>
      </c>
      <c r="R3500" s="1" t="s">
        <v>7339</v>
      </c>
      <c r="S3500" s="1" t="s">
        <v>2712</v>
      </c>
      <c r="T3500" s="1" t="s">
        <v>22</v>
      </c>
      <c r="U3500">
        <f>VLOOKUP(E3500,[1]Report!$E$4:$T$4596,16,0)</f>
        <v>0</v>
      </c>
    </row>
    <row r="3501" spans="1:21" x14ac:dyDescent="0.25">
      <c r="A3501" s="1" t="s">
        <v>7340</v>
      </c>
      <c r="B3501" s="1" t="s">
        <v>21</v>
      </c>
      <c r="C3501" s="1" t="s">
        <v>5299</v>
      </c>
      <c r="D3501" s="1" t="s">
        <v>21</v>
      </c>
      <c r="E3501" s="1" t="s">
        <v>2903</v>
      </c>
      <c r="F3501" s="1" t="s">
        <v>7069</v>
      </c>
      <c r="G3501" s="2"/>
      <c r="H3501" s="2"/>
      <c r="I3501" s="5">
        <v>110</v>
      </c>
      <c r="J3501" s="2"/>
      <c r="K3501" s="2"/>
      <c r="L3501" s="2"/>
      <c r="M3501" s="2"/>
      <c r="N3501" s="2"/>
      <c r="O3501" s="2"/>
      <c r="P3501" s="2"/>
      <c r="Q3501" s="5">
        <v>110</v>
      </c>
      <c r="R3501" s="1" t="s">
        <v>7341</v>
      </c>
      <c r="S3501" s="1" t="s">
        <v>2712</v>
      </c>
      <c r="T3501" s="1" t="s">
        <v>22</v>
      </c>
      <c r="U3501">
        <f>VLOOKUP(E3501,[1]Report!$E$4:$T$4596,16,0)</f>
        <v>0</v>
      </c>
    </row>
    <row r="3502" spans="1:21" x14ac:dyDescent="0.25">
      <c r="A3502" s="1" t="s">
        <v>7342</v>
      </c>
      <c r="B3502" s="1" t="s">
        <v>21</v>
      </c>
      <c r="C3502" s="1" t="s">
        <v>5299</v>
      </c>
      <c r="D3502" s="1" t="s">
        <v>21</v>
      </c>
      <c r="E3502" s="1" t="s">
        <v>2903</v>
      </c>
      <c r="F3502" s="1" t="s">
        <v>7069</v>
      </c>
      <c r="G3502" s="2"/>
      <c r="H3502" s="2"/>
      <c r="I3502" s="5">
        <v>200</v>
      </c>
      <c r="J3502" s="2"/>
      <c r="K3502" s="2"/>
      <c r="L3502" s="2"/>
      <c r="M3502" s="2"/>
      <c r="N3502" s="2"/>
      <c r="O3502" s="2"/>
      <c r="P3502" s="2"/>
      <c r="Q3502" s="5">
        <v>200</v>
      </c>
      <c r="R3502" s="1" t="s">
        <v>7343</v>
      </c>
      <c r="S3502" s="1" t="s">
        <v>2712</v>
      </c>
      <c r="T3502" s="1" t="s">
        <v>22</v>
      </c>
      <c r="U3502">
        <f>VLOOKUP(E3502,[1]Report!$E$4:$T$4596,16,0)</f>
        <v>0</v>
      </c>
    </row>
    <row r="3503" spans="1:21" x14ac:dyDescent="0.25">
      <c r="A3503" s="1" t="s">
        <v>7344</v>
      </c>
      <c r="B3503" s="1" t="s">
        <v>21</v>
      </c>
      <c r="C3503" s="1" t="s">
        <v>5299</v>
      </c>
      <c r="D3503" s="1" t="s">
        <v>21</v>
      </c>
      <c r="E3503" s="1" t="s">
        <v>2903</v>
      </c>
      <c r="F3503" s="1" t="s">
        <v>7069</v>
      </c>
      <c r="G3503" s="2"/>
      <c r="H3503" s="2"/>
      <c r="I3503" s="5">
        <v>700</v>
      </c>
      <c r="J3503" s="2"/>
      <c r="K3503" s="2"/>
      <c r="L3503" s="2"/>
      <c r="M3503" s="2"/>
      <c r="N3503" s="2"/>
      <c r="O3503" s="2"/>
      <c r="P3503" s="2"/>
      <c r="Q3503" s="5">
        <v>700</v>
      </c>
      <c r="R3503" s="1" t="s">
        <v>7345</v>
      </c>
      <c r="S3503" s="1" t="s">
        <v>2712</v>
      </c>
      <c r="T3503" s="1" t="s">
        <v>22</v>
      </c>
      <c r="U3503">
        <f>VLOOKUP(E3503,[1]Report!$E$4:$T$4596,16,0)</f>
        <v>0</v>
      </c>
    </row>
    <row r="3504" spans="1:21" x14ac:dyDescent="0.25">
      <c r="A3504" s="1" t="s">
        <v>7346</v>
      </c>
      <c r="B3504" s="1" t="s">
        <v>21</v>
      </c>
      <c r="C3504" s="1" t="s">
        <v>5299</v>
      </c>
      <c r="D3504" s="1" t="s">
        <v>21</v>
      </c>
      <c r="E3504" s="1" t="s">
        <v>2903</v>
      </c>
      <c r="F3504" s="1" t="s">
        <v>7069</v>
      </c>
      <c r="G3504" s="2"/>
      <c r="H3504" s="2"/>
      <c r="I3504" s="5">
        <v>110</v>
      </c>
      <c r="J3504" s="2"/>
      <c r="K3504" s="2"/>
      <c r="L3504" s="2"/>
      <c r="M3504" s="2"/>
      <c r="N3504" s="2"/>
      <c r="O3504" s="2"/>
      <c r="P3504" s="2"/>
      <c r="Q3504" s="5">
        <v>110</v>
      </c>
      <c r="R3504" s="1" t="s">
        <v>7347</v>
      </c>
      <c r="S3504" s="1" t="s">
        <v>2712</v>
      </c>
      <c r="T3504" s="1" t="s">
        <v>22</v>
      </c>
      <c r="U3504">
        <f>VLOOKUP(E3504,[1]Report!$E$4:$T$4596,16,0)</f>
        <v>0</v>
      </c>
    </row>
    <row r="3505" spans="1:21" x14ac:dyDescent="0.25">
      <c r="A3505" s="1" t="s">
        <v>7348</v>
      </c>
      <c r="B3505" s="1" t="s">
        <v>21</v>
      </c>
      <c r="C3505" s="1" t="s">
        <v>5299</v>
      </c>
      <c r="D3505" s="1" t="s">
        <v>21</v>
      </c>
      <c r="E3505" s="1" t="s">
        <v>2903</v>
      </c>
      <c r="F3505" s="1" t="s">
        <v>7069</v>
      </c>
      <c r="G3505" s="2"/>
      <c r="H3505" s="2"/>
      <c r="I3505" s="5">
        <v>3978</v>
      </c>
      <c r="J3505" s="2"/>
      <c r="K3505" s="2"/>
      <c r="L3505" s="2"/>
      <c r="M3505" s="2"/>
      <c r="N3505" s="2"/>
      <c r="O3505" s="2"/>
      <c r="P3505" s="2"/>
      <c r="Q3505" s="5">
        <v>3978</v>
      </c>
      <c r="R3505" s="1" t="s">
        <v>7349</v>
      </c>
      <c r="S3505" s="1" t="s">
        <v>2712</v>
      </c>
      <c r="T3505" s="1" t="s">
        <v>22</v>
      </c>
      <c r="U3505">
        <f>VLOOKUP(E3505,[1]Report!$E$4:$T$4596,16,0)</f>
        <v>0</v>
      </c>
    </row>
    <row r="3506" spans="1:21" x14ac:dyDescent="0.25">
      <c r="A3506" s="1" t="s">
        <v>7350</v>
      </c>
      <c r="B3506" s="1" t="s">
        <v>21</v>
      </c>
      <c r="C3506" s="1" t="s">
        <v>5299</v>
      </c>
      <c r="D3506" s="1" t="s">
        <v>21</v>
      </c>
      <c r="E3506" s="1" t="s">
        <v>2903</v>
      </c>
      <c r="F3506" s="1" t="s">
        <v>7069</v>
      </c>
      <c r="G3506" s="2"/>
      <c r="H3506" s="2"/>
      <c r="I3506" s="5">
        <v>700</v>
      </c>
      <c r="J3506" s="2"/>
      <c r="K3506" s="2"/>
      <c r="L3506" s="2"/>
      <c r="M3506" s="2"/>
      <c r="N3506" s="2"/>
      <c r="O3506" s="2"/>
      <c r="P3506" s="2"/>
      <c r="Q3506" s="5">
        <v>700</v>
      </c>
      <c r="R3506" s="1" t="s">
        <v>7351</v>
      </c>
      <c r="S3506" s="1" t="s">
        <v>2712</v>
      </c>
      <c r="T3506" s="1" t="s">
        <v>22</v>
      </c>
      <c r="U3506">
        <f>VLOOKUP(E3506,[1]Report!$E$4:$T$4596,16,0)</f>
        <v>0</v>
      </c>
    </row>
    <row r="3507" spans="1:21" x14ac:dyDescent="0.25">
      <c r="A3507" s="1" t="s">
        <v>7352</v>
      </c>
      <c r="B3507" s="1" t="s">
        <v>21</v>
      </c>
      <c r="C3507" s="1" t="s">
        <v>5299</v>
      </c>
      <c r="D3507" s="1" t="s">
        <v>21</v>
      </c>
      <c r="E3507" s="1" t="s">
        <v>2903</v>
      </c>
      <c r="F3507" s="1" t="s">
        <v>7069</v>
      </c>
      <c r="G3507" s="2"/>
      <c r="H3507" s="2"/>
      <c r="I3507" s="5">
        <v>2000</v>
      </c>
      <c r="J3507" s="2"/>
      <c r="K3507" s="2"/>
      <c r="L3507" s="2"/>
      <c r="M3507" s="2"/>
      <c r="N3507" s="2"/>
      <c r="O3507" s="2"/>
      <c r="P3507" s="2"/>
      <c r="Q3507" s="5">
        <v>2000</v>
      </c>
      <c r="R3507" s="1" t="s">
        <v>7353</v>
      </c>
      <c r="S3507" s="1" t="s">
        <v>2712</v>
      </c>
      <c r="T3507" s="1" t="s">
        <v>22</v>
      </c>
      <c r="U3507">
        <f>VLOOKUP(E3507,[1]Report!$E$4:$T$4596,16,0)</f>
        <v>0</v>
      </c>
    </row>
    <row r="3508" spans="1:21" x14ac:dyDescent="0.25">
      <c r="A3508" s="1" t="s">
        <v>7354</v>
      </c>
      <c r="B3508" s="1" t="s">
        <v>21</v>
      </c>
      <c r="C3508" s="1" t="s">
        <v>5299</v>
      </c>
      <c r="D3508" s="1" t="s">
        <v>21</v>
      </c>
      <c r="E3508" s="1" t="s">
        <v>2903</v>
      </c>
      <c r="F3508" s="1" t="s">
        <v>7069</v>
      </c>
      <c r="G3508" s="2"/>
      <c r="H3508" s="2"/>
      <c r="I3508" s="5">
        <v>700</v>
      </c>
      <c r="J3508" s="2"/>
      <c r="K3508" s="2"/>
      <c r="L3508" s="2"/>
      <c r="M3508" s="2"/>
      <c r="N3508" s="2"/>
      <c r="O3508" s="2"/>
      <c r="P3508" s="2"/>
      <c r="Q3508" s="5">
        <v>700</v>
      </c>
      <c r="R3508" s="1" t="s">
        <v>7355</v>
      </c>
      <c r="S3508" s="1" t="s">
        <v>2712</v>
      </c>
      <c r="T3508" s="1" t="s">
        <v>22</v>
      </c>
      <c r="U3508">
        <f>VLOOKUP(E3508,[1]Report!$E$4:$T$4596,16,0)</f>
        <v>0</v>
      </c>
    </row>
    <row r="3509" spans="1:21" x14ac:dyDescent="0.25">
      <c r="A3509" s="1" t="s">
        <v>7356</v>
      </c>
      <c r="B3509" s="1" t="s">
        <v>21</v>
      </c>
      <c r="C3509" s="1" t="s">
        <v>5299</v>
      </c>
      <c r="D3509" s="1" t="s">
        <v>21</v>
      </c>
      <c r="E3509" s="1" t="s">
        <v>2903</v>
      </c>
      <c r="F3509" s="1" t="s">
        <v>7069</v>
      </c>
      <c r="G3509" s="2"/>
      <c r="H3509" s="2"/>
      <c r="I3509" s="5">
        <v>30</v>
      </c>
      <c r="J3509" s="2"/>
      <c r="K3509" s="2"/>
      <c r="L3509" s="2"/>
      <c r="M3509" s="2"/>
      <c r="N3509" s="2"/>
      <c r="O3509" s="2"/>
      <c r="P3509" s="2"/>
      <c r="Q3509" s="5">
        <v>30</v>
      </c>
      <c r="R3509" s="1" t="s">
        <v>7357</v>
      </c>
      <c r="S3509" s="1" t="s">
        <v>2712</v>
      </c>
      <c r="T3509" s="1" t="s">
        <v>22</v>
      </c>
      <c r="U3509">
        <f>VLOOKUP(E3509,[1]Report!$E$4:$T$4596,16,0)</f>
        <v>0</v>
      </c>
    </row>
    <row r="3510" spans="1:21" x14ac:dyDescent="0.25">
      <c r="A3510" s="1" t="s">
        <v>7358</v>
      </c>
      <c r="B3510" s="1" t="s">
        <v>21</v>
      </c>
      <c r="C3510" s="1" t="s">
        <v>5299</v>
      </c>
      <c r="D3510" s="1" t="s">
        <v>21</v>
      </c>
      <c r="E3510" s="1" t="s">
        <v>2903</v>
      </c>
      <c r="F3510" s="1" t="s">
        <v>7069</v>
      </c>
      <c r="G3510" s="2"/>
      <c r="H3510" s="2"/>
      <c r="I3510" s="5">
        <v>3720</v>
      </c>
      <c r="J3510" s="2"/>
      <c r="K3510" s="2"/>
      <c r="L3510" s="2"/>
      <c r="M3510" s="2"/>
      <c r="N3510" s="2"/>
      <c r="O3510" s="2"/>
      <c r="P3510" s="2"/>
      <c r="Q3510" s="5">
        <v>3720</v>
      </c>
      <c r="R3510" s="1" t="s">
        <v>7359</v>
      </c>
      <c r="S3510" s="1" t="s">
        <v>2712</v>
      </c>
      <c r="T3510" s="1" t="s">
        <v>22</v>
      </c>
      <c r="U3510">
        <f>VLOOKUP(E3510,[1]Report!$E$4:$T$4596,16,0)</f>
        <v>0</v>
      </c>
    </row>
    <row r="3511" spans="1:21" x14ac:dyDescent="0.25">
      <c r="A3511" s="1" t="s">
        <v>7360</v>
      </c>
      <c r="B3511" s="1" t="s">
        <v>21</v>
      </c>
      <c r="C3511" s="1" t="s">
        <v>5299</v>
      </c>
      <c r="D3511" s="1" t="s">
        <v>21</v>
      </c>
      <c r="E3511" s="1" t="s">
        <v>2903</v>
      </c>
      <c r="F3511" s="1" t="s">
        <v>7069</v>
      </c>
      <c r="G3511" s="2"/>
      <c r="H3511" s="2"/>
      <c r="I3511" s="5">
        <v>700</v>
      </c>
      <c r="J3511" s="2"/>
      <c r="K3511" s="2"/>
      <c r="L3511" s="2"/>
      <c r="M3511" s="2"/>
      <c r="N3511" s="2"/>
      <c r="O3511" s="2"/>
      <c r="P3511" s="2"/>
      <c r="Q3511" s="5">
        <v>700</v>
      </c>
      <c r="R3511" s="1" t="s">
        <v>7361</v>
      </c>
      <c r="S3511" s="1" t="s">
        <v>2712</v>
      </c>
      <c r="T3511" s="1" t="s">
        <v>22</v>
      </c>
      <c r="U3511">
        <f>VLOOKUP(E3511,[1]Report!$E$4:$T$4596,16,0)</f>
        <v>0</v>
      </c>
    </row>
    <row r="3512" spans="1:21" x14ac:dyDescent="0.25">
      <c r="A3512" s="1" t="s">
        <v>7362</v>
      </c>
      <c r="B3512" s="1" t="s">
        <v>21</v>
      </c>
      <c r="C3512" s="1" t="s">
        <v>5299</v>
      </c>
      <c r="D3512" s="1" t="s">
        <v>21</v>
      </c>
      <c r="E3512" s="1" t="s">
        <v>2903</v>
      </c>
      <c r="F3512" s="1" t="s">
        <v>7069</v>
      </c>
      <c r="G3512" s="2"/>
      <c r="H3512" s="2"/>
      <c r="I3512" s="5">
        <v>20</v>
      </c>
      <c r="J3512" s="2"/>
      <c r="K3512" s="2"/>
      <c r="L3512" s="2"/>
      <c r="M3512" s="2"/>
      <c r="N3512" s="2"/>
      <c r="O3512" s="2"/>
      <c r="P3512" s="2"/>
      <c r="Q3512" s="5">
        <v>20</v>
      </c>
      <c r="R3512" s="1" t="s">
        <v>7363</v>
      </c>
      <c r="S3512" s="1" t="s">
        <v>2712</v>
      </c>
      <c r="T3512" s="1" t="s">
        <v>22</v>
      </c>
      <c r="U3512">
        <f>VLOOKUP(E3512,[1]Report!$E$4:$T$4596,16,0)</f>
        <v>0</v>
      </c>
    </row>
    <row r="3513" spans="1:21" x14ac:dyDescent="0.25">
      <c r="A3513" s="1" t="s">
        <v>7364</v>
      </c>
      <c r="B3513" s="1" t="s">
        <v>21</v>
      </c>
      <c r="C3513" s="1" t="s">
        <v>5299</v>
      </c>
      <c r="D3513" s="1" t="s">
        <v>21</v>
      </c>
      <c r="E3513" s="1" t="s">
        <v>2903</v>
      </c>
      <c r="F3513" s="1" t="s">
        <v>7069</v>
      </c>
      <c r="G3513" s="2"/>
      <c r="H3513" s="2"/>
      <c r="I3513" s="2"/>
      <c r="J3513" s="5">
        <v>200</v>
      </c>
      <c r="K3513" s="2"/>
      <c r="L3513" s="2"/>
      <c r="M3513" s="2"/>
      <c r="N3513" s="2"/>
      <c r="O3513" s="2"/>
      <c r="P3513" s="2"/>
      <c r="Q3513" s="5">
        <v>200</v>
      </c>
      <c r="R3513" s="1" t="s">
        <v>7365</v>
      </c>
      <c r="S3513" s="1" t="s">
        <v>2712</v>
      </c>
      <c r="T3513" s="1" t="s">
        <v>22</v>
      </c>
      <c r="U3513">
        <f>VLOOKUP(E3513,[1]Report!$E$4:$T$4596,16,0)</f>
        <v>0</v>
      </c>
    </row>
    <row r="3514" spans="1:21" x14ac:dyDescent="0.25">
      <c r="A3514" s="1" t="s">
        <v>7366</v>
      </c>
      <c r="B3514" s="1" t="s">
        <v>21</v>
      </c>
      <c r="C3514" s="1" t="s">
        <v>5299</v>
      </c>
      <c r="D3514" s="1" t="s">
        <v>21</v>
      </c>
      <c r="E3514" s="1" t="s">
        <v>2903</v>
      </c>
      <c r="F3514" s="1" t="s">
        <v>7069</v>
      </c>
      <c r="G3514" s="2"/>
      <c r="H3514" s="2"/>
      <c r="I3514" s="2"/>
      <c r="J3514" s="5">
        <v>700</v>
      </c>
      <c r="K3514" s="2"/>
      <c r="L3514" s="2"/>
      <c r="M3514" s="2"/>
      <c r="N3514" s="2"/>
      <c r="O3514" s="2"/>
      <c r="P3514" s="2"/>
      <c r="Q3514" s="5">
        <v>700</v>
      </c>
      <c r="R3514" s="1" t="s">
        <v>7367</v>
      </c>
      <c r="S3514" s="1" t="s">
        <v>2712</v>
      </c>
      <c r="T3514" s="1" t="s">
        <v>22</v>
      </c>
      <c r="U3514">
        <f>VLOOKUP(E3514,[1]Report!$E$4:$T$4596,16,0)</f>
        <v>0</v>
      </c>
    </row>
    <row r="3515" spans="1:21" x14ac:dyDescent="0.25">
      <c r="A3515" s="1" t="s">
        <v>7368</v>
      </c>
      <c r="B3515" s="1" t="s">
        <v>21</v>
      </c>
      <c r="C3515" s="1" t="s">
        <v>5299</v>
      </c>
      <c r="D3515" s="1" t="s">
        <v>21</v>
      </c>
      <c r="E3515" s="1" t="s">
        <v>2903</v>
      </c>
      <c r="F3515" s="1" t="s">
        <v>7069</v>
      </c>
      <c r="G3515" s="2"/>
      <c r="H3515" s="2"/>
      <c r="I3515" s="2"/>
      <c r="J3515" s="5">
        <v>200</v>
      </c>
      <c r="K3515" s="2"/>
      <c r="L3515" s="2"/>
      <c r="M3515" s="2"/>
      <c r="N3515" s="2"/>
      <c r="O3515" s="2"/>
      <c r="P3515" s="2"/>
      <c r="Q3515" s="5">
        <v>200</v>
      </c>
      <c r="R3515" s="1" t="s">
        <v>7369</v>
      </c>
      <c r="S3515" s="1" t="s">
        <v>2712</v>
      </c>
      <c r="T3515" s="1" t="s">
        <v>22</v>
      </c>
      <c r="U3515">
        <f>VLOOKUP(E3515,[1]Report!$E$4:$T$4596,16,0)</f>
        <v>0</v>
      </c>
    </row>
    <row r="3516" spans="1:21" x14ac:dyDescent="0.25">
      <c r="A3516" s="1" t="s">
        <v>7370</v>
      </c>
      <c r="B3516" s="1" t="s">
        <v>21</v>
      </c>
      <c r="C3516" s="1" t="s">
        <v>5299</v>
      </c>
      <c r="D3516" s="1" t="s">
        <v>21</v>
      </c>
      <c r="E3516" s="1" t="s">
        <v>2903</v>
      </c>
      <c r="F3516" s="1" t="s">
        <v>7069</v>
      </c>
      <c r="G3516" s="2"/>
      <c r="H3516" s="2"/>
      <c r="I3516" s="2"/>
      <c r="J3516" s="2"/>
      <c r="K3516" s="5">
        <v>200</v>
      </c>
      <c r="L3516" s="2"/>
      <c r="M3516" s="2"/>
      <c r="N3516" s="2"/>
      <c r="O3516" s="2"/>
      <c r="P3516" s="2"/>
      <c r="Q3516" s="5">
        <v>200</v>
      </c>
      <c r="R3516" s="1" t="s">
        <v>7371</v>
      </c>
      <c r="S3516" s="1" t="s">
        <v>2712</v>
      </c>
      <c r="T3516" s="1" t="s">
        <v>22</v>
      </c>
      <c r="U3516">
        <f>VLOOKUP(E3516,[1]Report!$E$4:$T$4596,16,0)</f>
        <v>0</v>
      </c>
    </row>
    <row r="3517" spans="1:21" x14ac:dyDescent="0.25">
      <c r="A3517" s="1" t="s">
        <v>7372</v>
      </c>
      <c r="B3517" s="1" t="s">
        <v>21</v>
      </c>
      <c r="C3517" s="1" t="s">
        <v>5299</v>
      </c>
      <c r="D3517" s="1" t="s">
        <v>21</v>
      </c>
      <c r="E3517" s="1" t="s">
        <v>2903</v>
      </c>
      <c r="F3517" s="1" t="s">
        <v>7069</v>
      </c>
      <c r="G3517" s="2"/>
      <c r="H3517" s="2"/>
      <c r="I3517" s="2"/>
      <c r="J3517" s="2"/>
      <c r="K3517" s="5">
        <v>20</v>
      </c>
      <c r="L3517" s="2"/>
      <c r="M3517" s="2"/>
      <c r="N3517" s="2"/>
      <c r="O3517" s="2"/>
      <c r="P3517" s="2"/>
      <c r="Q3517" s="5">
        <v>20</v>
      </c>
      <c r="R3517" s="1" t="s">
        <v>7373</v>
      </c>
      <c r="S3517" s="1" t="s">
        <v>2712</v>
      </c>
      <c r="T3517" s="1" t="s">
        <v>22</v>
      </c>
      <c r="U3517">
        <f>VLOOKUP(E3517,[1]Report!$E$4:$T$4596,16,0)</f>
        <v>0</v>
      </c>
    </row>
    <row r="3518" spans="1:21" x14ac:dyDescent="0.25">
      <c r="A3518" s="1" t="s">
        <v>7374</v>
      </c>
      <c r="B3518" s="1" t="s">
        <v>21</v>
      </c>
      <c r="C3518" s="1" t="s">
        <v>5299</v>
      </c>
      <c r="D3518" s="1" t="s">
        <v>21</v>
      </c>
      <c r="E3518" s="1" t="s">
        <v>2903</v>
      </c>
      <c r="F3518" s="1" t="s">
        <v>7069</v>
      </c>
      <c r="G3518" s="2"/>
      <c r="H3518" s="2"/>
      <c r="I3518" s="2"/>
      <c r="J3518" s="2"/>
      <c r="K3518" s="5">
        <v>210</v>
      </c>
      <c r="L3518" s="2"/>
      <c r="M3518" s="2"/>
      <c r="N3518" s="2"/>
      <c r="O3518" s="2"/>
      <c r="P3518" s="2"/>
      <c r="Q3518" s="5">
        <v>210</v>
      </c>
      <c r="R3518" s="1" t="s">
        <v>7375</v>
      </c>
      <c r="S3518" s="1" t="s">
        <v>2712</v>
      </c>
      <c r="T3518" s="1" t="s">
        <v>22</v>
      </c>
      <c r="U3518">
        <f>VLOOKUP(E3518,[1]Report!$E$4:$T$4596,16,0)</f>
        <v>0</v>
      </c>
    </row>
    <row r="3519" spans="1:21" x14ac:dyDescent="0.25">
      <c r="A3519" s="1" t="s">
        <v>7376</v>
      </c>
      <c r="B3519" s="1" t="s">
        <v>21</v>
      </c>
      <c r="C3519" s="1" t="s">
        <v>5299</v>
      </c>
      <c r="D3519" s="1" t="s">
        <v>21</v>
      </c>
      <c r="E3519" s="1" t="s">
        <v>2903</v>
      </c>
      <c r="F3519" s="1" t="s">
        <v>7069</v>
      </c>
      <c r="G3519" s="2"/>
      <c r="H3519" s="2"/>
      <c r="I3519" s="2"/>
      <c r="J3519" s="2"/>
      <c r="K3519" s="5">
        <v>700</v>
      </c>
      <c r="L3519" s="2"/>
      <c r="M3519" s="2"/>
      <c r="N3519" s="2"/>
      <c r="O3519" s="2"/>
      <c r="P3519" s="2"/>
      <c r="Q3519" s="5">
        <v>700</v>
      </c>
      <c r="R3519" s="1" t="s">
        <v>7377</v>
      </c>
      <c r="S3519" s="1" t="s">
        <v>2712</v>
      </c>
      <c r="T3519" s="1" t="s">
        <v>22</v>
      </c>
      <c r="U3519">
        <f>VLOOKUP(E3519,[1]Report!$E$4:$T$4596,16,0)</f>
        <v>0</v>
      </c>
    </row>
    <row r="3520" spans="1:21" x14ac:dyDescent="0.25">
      <c r="A3520" s="1" t="s">
        <v>7378</v>
      </c>
      <c r="B3520" s="1" t="s">
        <v>21</v>
      </c>
      <c r="C3520" s="1" t="s">
        <v>5299</v>
      </c>
      <c r="D3520" s="1" t="s">
        <v>21</v>
      </c>
      <c r="E3520" s="1" t="s">
        <v>2903</v>
      </c>
      <c r="F3520" s="1" t="s">
        <v>7069</v>
      </c>
      <c r="G3520" s="2"/>
      <c r="H3520" s="2"/>
      <c r="I3520" s="2"/>
      <c r="J3520" s="2"/>
      <c r="K3520" s="5">
        <v>2000</v>
      </c>
      <c r="L3520" s="2"/>
      <c r="M3520" s="2"/>
      <c r="N3520" s="2"/>
      <c r="O3520" s="2"/>
      <c r="P3520" s="2"/>
      <c r="Q3520" s="5">
        <v>2000</v>
      </c>
      <c r="R3520" s="1" t="s">
        <v>7379</v>
      </c>
      <c r="S3520" s="1" t="s">
        <v>2712</v>
      </c>
      <c r="T3520" s="1" t="s">
        <v>22</v>
      </c>
      <c r="U3520">
        <f>VLOOKUP(E3520,[1]Report!$E$4:$T$4596,16,0)</f>
        <v>0</v>
      </c>
    </row>
    <row r="3521" spans="1:21" x14ac:dyDescent="0.25">
      <c r="A3521" s="1" t="s">
        <v>7380</v>
      </c>
      <c r="B3521" s="1" t="s">
        <v>21</v>
      </c>
      <c r="C3521" s="1" t="s">
        <v>5299</v>
      </c>
      <c r="D3521" s="1" t="s">
        <v>21</v>
      </c>
      <c r="E3521" s="1" t="s">
        <v>2903</v>
      </c>
      <c r="F3521" s="1" t="s">
        <v>7069</v>
      </c>
      <c r="G3521" s="2"/>
      <c r="H3521" s="2"/>
      <c r="I3521" s="2"/>
      <c r="J3521" s="2"/>
      <c r="K3521" s="5">
        <v>170</v>
      </c>
      <c r="L3521" s="2"/>
      <c r="M3521" s="2"/>
      <c r="N3521" s="2"/>
      <c r="O3521" s="2"/>
      <c r="P3521" s="2"/>
      <c r="Q3521" s="5">
        <v>170</v>
      </c>
      <c r="R3521" s="1" t="s">
        <v>7381</v>
      </c>
      <c r="S3521" s="1" t="s">
        <v>2712</v>
      </c>
      <c r="T3521" s="1" t="s">
        <v>22</v>
      </c>
      <c r="U3521">
        <f>VLOOKUP(E3521,[1]Report!$E$4:$T$4596,16,0)</f>
        <v>0</v>
      </c>
    </row>
    <row r="3522" spans="1:21" x14ac:dyDescent="0.25">
      <c r="A3522" s="1" t="s">
        <v>7382</v>
      </c>
      <c r="B3522" s="1" t="s">
        <v>21</v>
      </c>
      <c r="C3522" s="1" t="s">
        <v>5299</v>
      </c>
      <c r="D3522" s="1" t="s">
        <v>21</v>
      </c>
      <c r="E3522" s="1" t="s">
        <v>2903</v>
      </c>
      <c r="F3522" s="1" t="s">
        <v>7069</v>
      </c>
      <c r="G3522" s="2"/>
      <c r="H3522" s="2"/>
      <c r="I3522" s="2"/>
      <c r="J3522" s="2"/>
      <c r="K3522" s="5">
        <v>250</v>
      </c>
      <c r="L3522" s="2"/>
      <c r="M3522" s="2"/>
      <c r="N3522" s="2"/>
      <c r="O3522" s="2"/>
      <c r="P3522" s="2"/>
      <c r="Q3522" s="5">
        <v>250</v>
      </c>
      <c r="R3522" s="1" t="s">
        <v>7383</v>
      </c>
      <c r="S3522" s="1" t="s">
        <v>2712</v>
      </c>
      <c r="T3522" s="1" t="s">
        <v>22</v>
      </c>
      <c r="U3522">
        <f>VLOOKUP(E3522,[1]Report!$E$4:$T$4596,16,0)</f>
        <v>0</v>
      </c>
    </row>
    <row r="3523" spans="1:21" x14ac:dyDescent="0.25">
      <c r="A3523" s="1" t="s">
        <v>7384</v>
      </c>
      <c r="B3523" s="1" t="s">
        <v>21</v>
      </c>
      <c r="C3523" s="1" t="s">
        <v>5299</v>
      </c>
      <c r="D3523" s="1" t="s">
        <v>21</v>
      </c>
      <c r="E3523" s="1" t="s">
        <v>2903</v>
      </c>
      <c r="F3523" s="1" t="s">
        <v>7069</v>
      </c>
      <c r="G3523" s="2"/>
      <c r="H3523" s="2"/>
      <c r="I3523" s="2"/>
      <c r="J3523" s="2"/>
      <c r="K3523" s="5">
        <v>110</v>
      </c>
      <c r="L3523" s="2"/>
      <c r="M3523" s="2"/>
      <c r="N3523" s="2"/>
      <c r="O3523" s="2"/>
      <c r="P3523" s="2"/>
      <c r="Q3523" s="5">
        <v>110</v>
      </c>
      <c r="R3523" s="1" t="s">
        <v>7385</v>
      </c>
      <c r="S3523" s="1" t="s">
        <v>2712</v>
      </c>
      <c r="T3523" s="1" t="s">
        <v>22</v>
      </c>
      <c r="U3523">
        <f>VLOOKUP(E3523,[1]Report!$E$4:$T$4596,16,0)</f>
        <v>0</v>
      </c>
    </row>
    <row r="3524" spans="1:21" x14ac:dyDescent="0.25">
      <c r="A3524" s="1" t="s">
        <v>7386</v>
      </c>
      <c r="B3524" s="1" t="s">
        <v>21</v>
      </c>
      <c r="C3524" s="1" t="s">
        <v>5299</v>
      </c>
      <c r="D3524" s="1" t="s">
        <v>21</v>
      </c>
      <c r="E3524" s="1" t="s">
        <v>2903</v>
      </c>
      <c r="F3524" s="1" t="s">
        <v>7069</v>
      </c>
      <c r="G3524" s="2"/>
      <c r="H3524" s="2"/>
      <c r="I3524" s="2"/>
      <c r="J3524" s="2"/>
      <c r="K3524" s="5">
        <v>3816</v>
      </c>
      <c r="L3524" s="2"/>
      <c r="M3524" s="2"/>
      <c r="N3524" s="2"/>
      <c r="O3524" s="2"/>
      <c r="P3524" s="2"/>
      <c r="Q3524" s="5">
        <v>3816</v>
      </c>
      <c r="R3524" s="1" t="s">
        <v>7387</v>
      </c>
      <c r="S3524" s="1" t="s">
        <v>2712</v>
      </c>
      <c r="T3524" s="1" t="s">
        <v>22</v>
      </c>
      <c r="U3524">
        <f>VLOOKUP(E3524,[1]Report!$E$4:$T$4596,16,0)</f>
        <v>0</v>
      </c>
    </row>
    <row r="3525" spans="1:21" x14ac:dyDescent="0.25">
      <c r="A3525" s="1" t="s">
        <v>7388</v>
      </c>
      <c r="B3525" s="1" t="s">
        <v>21</v>
      </c>
      <c r="C3525" s="1" t="s">
        <v>5299</v>
      </c>
      <c r="D3525" s="1" t="s">
        <v>21</v>
      </c>
      <c r="E3525" s="1" t="s">
        <v>2903</v>
      </c>
      <c r="F3525" s="1" t="s">
        <v>7069</v>
      </c>
      <c r="G3525" s="5">
        <v>400</v>
      </c>
      <c r="H3525" s="2"/>
      <c r="I3525" s="2"/>
      <c r="J3525" s="2"/>
      <c r="K3525" s="2"/>
      <c r="L3525" s="2"/>
      <c r="M3525" s="2"/>
      <c r="N3525" s="2"/>
      <c r="O3525" s="2"/>
      <c r="P3525" s="2"/>
      <c r="Q3525" s="5">
        <v>400</v>
      </c>
      <c r="R3525" s="1" t="s">
        <v>7389</v>
      </c>
      <c r="S3525" s="1" t="s">
        <v>2712</v>
      </c>
      <c r="T3525" s="1" t="s">
        <v>22</v>
      </c>
      <c r="U3525">
        <f>VLOOKUP(E3525,[1]Report!$E$4:$T$4596,16,0)</f>
        <v>0</v>
      </c>
    </row>
    <row r="3526" spans="1:21" x14ac:dyDescent="0.25">
      <c r="A3526" s="1" t="s">
        <v>7390</v>
      </c>
      <c r="B3526" s="1" t="s">
        <v>21</v>
      </c>
      <c r="C3526" s="1" t="s">
        <v>5299</v>
      </c>
      <c r="D3526" s="1" t="s">
        <v>21</v>
      </c>
      <c r="E3526" s="1" t="s">
        <v>2903</v>
      </c>
      <c r="F3526" s="1" t="s">
        <v>7069</v>
      </c>
      <c r="G3526" s="2"/>
      <c r="H3526" s="2"/>
      <c r="I3526" s="2"/>
      <c r="J3526" s="2"/>
      <c r="K3526" s="2"/>
      <c r="L3526" s="5">
        <v>3498</v>
      </c>
      <c r="M3526" s="2"/>
      <c r="N3526" s="2"/>
      <c r="O3526" s="2"/>
      <c r="P3526" s="2"/>
      <c r="Q3526" s="5">
        <v>3498</v>
      </c>
      <c r="R3526" s="1" t="s">
        <v>7391</v>
      </c>
      <c r="S3526" s="1" t="s">
        <v>2712</v>
      </c>
      <c r="T3526" s="1" t="s">
        <v>22</v>
      </c>
      <c r="U3526">
        <f>VLOOKUP(E3526,[1]Report!$E$4:$T$4596,16,0)</f>
        <v>0</v>
      </c>
    </row>
    <row r="3527" spans="1:21" x14ac:dyDescent="0.25">
      <c r="A3527" s="1" t="s">
        <v>7392</v>
      </c>
      <c r="B3527" s="1" t="s">
        <v>21</v>
      </c>
      <c r="C3527" s="1" t="s">
        <v>5299</v>
      </c>
      <c r="D3527" s="1" t="s">
        <v>21</v>
      </c>
      <c r="E3527" s="1" t="s">
        <v>2903</v>
      </c>
      <c r="F3527" s="1" t="s">
        <v>7069</v>
      </c>
      <c r="G3527" s="2"/>
      <c r="H3527" s="2"/>
      <c r="I3527" s="2"/>
      <c r="J3527" s="2"/>
      <c r="K3527" s="2"/>
      <c r="L3527" s="5">
        <v>500</v>
      </c>
      <c r="M3527" s="2"/>
      <c r="N3527" s="2"/>
      <c r="O3527" s="2"/>
      <c r="P3527" s="2"/>
      <c r="Q3527" s="5">
        <v>500</v>
      </c>
      <c r="R3527" s="1" t="s">
        <v>7393</v>
      </c>
      <c r="S3527" s="1" t="s">
        <v>2712</v>
      </c>
      <c r="T3527" s="1" t="s">
        <v>22</v>
      </c>
      <c r="U3527">
        <f>VLOOKUP(E3527,[1]Report!$E$4:$T$4596,16,0)</f>
        <v>0</v>
      </c>
    </row>
    <row r="3528" spans="1:21" x14ac:dyDescent="0.25">
      <c r="A3528" s="1" t="s">
        <v>7394</v>
      </c>
      <c r="B3528" s="1" t="s">
        <v>21</v>
      </c>
      <c r="C3528" s="1" t="s">
        <v>5299</v>
      </c>
      <c r="D3528" s="1" t="s">
        <v>21</v>
      </c>
      <c r="E3528" s="1" t="s">
        <v>2903</v>
      </c>
      <c r="F3528" s="1" t="s">
        <v>7069</v>
      </c>
      <c r="G3528" s="2"/>
      <c r="H3528" s="2"/>
      <c r="I3528" s="2"/>
      <c r="J3528" s="2"/>
      <c r="K3528" s="2"/>
      <c r="L3528" s="5">
        <v>264</v>
      </c>
      <c r="M3528" s="2"/>
      <c r="N3528" s="2"/>
      <c r="O3528" s="2"/>
      <c r="P3528" s="2"/>
      <c r="Q3528" s="5">
        <v>264</v>
      </c>
      <c r="R3528" s="1" t="s">
        <v>7395</v>
      </c>
      <c r="S3528" s="1" t="s">
        <v>2712</v>
      </c>
      <c r="T3528" s="1" t="s">
        <v>22</v>
      </c>
      <c r="U3528">
        <f>VLOOKUP(E3528,[1]Report!$E$4:$T$4596,16,0)</f>
        <v>0</v>
      </c>
    </row>
    <row r="3529" spans="1:21" x14ac:dyDescent="0.25">
      <c r="A3529" s="1" t="s">
        <v>7396</v>
      </c>
      <c r="B3529" s="1" t="s">
        <v>21</v>
      </c>
      <c r="C3529" s="1" t="s">
        <v>5299</v>
      </c>
      <c r="D3529" s="1" t="s">
        <v>21</v>
      </c>
      <c r="E3529" s="1" t="s">
        <v>2903</v>
      </c>
      <c r="F3529" s="1" t="s">
        <v>7069</v>
      </c>
      <c r="G3529" s="2"/>
      <c r="H3529" s="2"/>
      <c r="I3529" s="2"/>
      <c r="J3529" s="2"/>
      <c r="K3529" s="2"/>
      <c r="L3529" s="5">
        <v>700</v>
      </c>
      <c r="M3529" s="2"/>
      <c r="N3529" s="2"/>
      <c r="O3529" s="2"/>
      <c r="P3529" s="2"/>
      <c r="Q3529" s="5">
        <v>700</v>
      </c>
      <c r="R3529" s="1" t="s">
        <v>7397</v>
      </c>
      <c r="S3529" s="1" t="s">
        <v>2712</v>
      </c>
      <c r="T3529" s="1" t="s">
        <v>22</v>
      </c>
      <c r="U3529">
        <f>VLOOKUP(E3529,[1]Report!$E$4:$T$4596,16,0)</f>
        <v>0</v>
      </c>
    </row>
    <row r="3530" spans="1:21" x14ac:dyDescent="0.25">
      <c r="A3530" s="1" t="s">
        <v>7398</v>
      </c>
      <c r="B3530" s="1" t="s">
        <v>21</v>
      </c>
      <c r="C3530" s="1" t="s">
        <v>5299</v>
      </c>
      <c r="D3530" s="1" t="s">
        <v>21</v>
      </c>
      <c r="E3530" s="1" t="s">
        <v>2903</v>
      </c>
      <c r="F3530" s="1" t="s">
        <v>7069</v>
      </c>
      <c r="G3530" s="2"/>
      <c r="H3530" s="2"/>
      <c r="I3530" s="2"/>
      <c r="J3530" s="2"/>
      <c r="K3530" s="2"/>
      <c r="L3530" s="5">
        <v>2500</v>
      </c>
      <c r="M3530" s="2"/>
      <c r="N3530" s="2"/>
      <c r="O3530" s="2"/>
      <c r="P3530" s="2"/>
      <c r="Q3530" s="5">
        <v>2500</v>
      </c>
      <c r="R3530" s="1" t="s">
        <v>7399</v>
      </c>
      <c r="S3530" s="1" t="s">
        <v>2712</v>
      </c>
      <c r="T3530" s="1" t="s">
        <v>22</v>
      </c>
      <c r="U3530">
        <f>VLOOKUP(E3530,[1]Report!$E$4:$T$4596,16,0)</f>
        <v>0</v>
      </c>
    </row>
    <row r="3531" spans="1:21" x14ac:dyDescent="0.25">
      <c r="A3531" s="1" t="s">
        <v>7400</v>
      </c>
      <c r="B3531" s="1" t="s">
        <v>21</v>
      </c>
      <c r="C3531" s="1" t="s">
        <v>5299</v>
      </c>
      <c r="D3531" s="1" t="s">
        <v>21</v>
      </c>
      <c r="E3531" s="1" t="s">
        <v>2903</v>
      </c>
      <c r="F3531" s="1" t="s">
        <v>7069</v>
      </c>
      <c r="G3531" s="2"/>
      <c r="H3531" s="2"/>
      <c r="I3531" s="2"/>
      <c r="J3531" s="2"/>
      <c r="K3531" s="2"/>
      <c r="L3531" s="5">
        <v>2000</v>
      </c>
      <c r="M3531" s="2"/>
      <c r="N3531" s="2"/>
      <c r="O3531" s="2"/>
      <c r="P3531" s="2"/>
      <c r="Q3531" s="5">
        <v>2000</v>
      </c>
      <c r="R3531" s="1" t="s">
        <v>7401</v>
      </c>
      <c r="S3531" s="1" t="s">
        <v>2712</v>
      </c>
      <c r="T3531" s="1" t="s">
        <v>22</v>
      </c>
      <c r="U3531">
        <f>VLOOKUP(E3531,[1]Report!$E$4:$T$4596,16,0)</f>
        <v>0</v>
      </c>
    </row>
    <row r="3532" spans="1:21" x14ac:dyDescent="0.25">
      <c r="A3532" s="1" t="s">
        <v>7402</v>
      </c>
      <c r="B3532" s="1" t="s">
        <v>21</v>
      </c>
      <c r="C3532" s="1" t="s">
        <v>5299</v>
      </c>
      <c r="D3532" s="1" t="s">
        <v>21</v>
      </c>
      <c r="E3532" s="1" t="s">
        <v>2903</v>
      </c>
      <c r="F3532" s="1" t="s">
        <v>7069</v>
      </c>
      <c r="G3532" s="2"/>
      <c r="H3532" s="2"/>
      <c r="I3532" s="2"/>
      <c r="J3532" s="2"/>
      <c r="K3532" s="2"/>
      <c r="L3532" s="5">
        <v>300</v>
      </c>
      <c r="M3532" s="2"/>
      <c r="N3532" s="2"/>
      <c r="O3532" s="2"/>
      <c r="P3532" s="2"/>
      <c r="Q3532" s="5">
        <v>300</v>
      </c>
      <c r="R3532" s="1" t="s">
        <v>7403</v>
      </c>
      <c r="S3532" s="1" t="s">
        <v>2712</v>
      </c>
      <c r="T3532" s="1" t="s">
        <v>22</v>
      </c>
      <c r="U3532">
        <f>VLOOKUP(E3532,[1]Report!$E$4:$T$4596,16,0)</f>
        <v>0</v>
      </c>
    </row>
    <row r="3533" spans="1:21" x14ac:dyDescent="0.25">
      <c r="A3533" s="1" t="s">
        <v>7404</v>
      </c>
      <c r="B3533" s="1" t="s">
        <v>21</v>
      </c>
      <c r="C3533" s="1" t="s">
        <v>5299</v>
      </c>
      <c r="D3533" s="1" t="s">
        <v>21</v>
      </c>
      <c r="E3533" s="1" t="s">
        <v>2903</v>
      </c>
      <c r="F3533" s="1" t="s">
        <v>7069</v>
      </c>
      <c r="G3533" s="2"/>
      <c r="H3533" s="2"/>
      <c r="I3533" s="2"/>
      <c r="J3533" s="2"/>
      <c r="K3533" s="2"/>
      <c r="L3533" s="5">
        <v>200</v>
      </c>
      <c r="M3533" s="2"/>
      <c r="N3533" s="2"/>
      <c r="O3533" s="2"/>
      <c r="P3533" s="2"/>
      <c r="Q3533" s="5">
        <v>200</v>
      </c>
      <c r="R3533" s="1" t="s">
        <v>7405</v>
      </c>
      <c r="S3533" s="1" t="s">
        <v>2712</v>
      </c>
      <c r="T3533" s="1" t="s">
        <v>22</v>
      </c>
      <c r="U3533">
        <f>VLOOKUP(E3533,[1]Report!$E$4:$T$4596,16,0)</f>
        <v>0</v>
      </c>
    </row>
    <row r="3534" spans="1:21" x14ac:dyDescent="0.25">
      <c r="A3534" s="1" t="s">
        <v>7406</v>
      </c>
      <c r="B3534" s="1" t="s">
        <v>21</v>
      </c>
      <c r="C3534" s="1" t="s">
        <v>5496</v>
      </c>
      <c r="D3534" s="1" t="s">
        <v>21</v>
      </c>
      <c r="E3534" s="1" t="s">
        <v>2309</v>
      </c>
      <c r="F3534" s="1" t="s">
        <v>7069</v>
      </c>
      <c r="G3534" s="2"/>
      <c r="H3534" s="2"/>
      <c r="I3534" s="5">
        <v>295</v>
      </c>
      <c r="J3534" s="2"/>
      <c r="K3534" s="2"/>
      <c r="L3534" s="2"/>
      <c r="M3534" s="2"/>
      <c r="N3534" s="2"/>
      <c r="O3534" s="2"/>
      <c r="P3534" s="2"/>
      <c r="Q3534" s="5">
        <v>295</v>
      </c>
      <c r="R3534" s="1" t="s">
        <v>7407</v>
      </c>
      <c r="S3534" s="1" t="s">
        <v>402</v>
      </c>
      <c r="T3534" s="1" t="s">
        <v>22</v>
      </c>
      <c r="U3534">
        <f>VLOOKUP(E3534,[1]Report!$E$4:$T$4596,16,0)</f>
        <v>0</v>
      </c>
    </row>
    <row r="3535" spans="1:21" x14ac:dyDescent="0.25">
      <c r="A3535" s="1" t="s">
        <v>7408</v>
      </c>
      <c r="B3535" s="1" t="s">
        <v>21</v>
      </c>
      <c r="C3535" s="1" t="s">
        <v>5496</v>
      </c>
      <c r="D3535" s="1" t="s">
        <v>21</v>
      </c>
      <c r="E3535" s="1" t="s">
        <v>2309</v>
      </c>
      <c r="F3535" s="1" t="s">
        <v>7069</v>
      </c>
      <c r="G3535" s="2"/>
      <c r="H3535" s="2"/>
      <c r="I3535" s="2"/>
      <c r="J3535" s="5">
        <v>200</v>
      </c>
      <c r="K3535" s="2"/>
      <c r="L3535" s="2"/>
      <c r="M3535" s="2"/>
      <c r="N3535" s="2"/>
      <c r="O3535" s="2"/>
      <c r="P3535" s="2"/>
      <c r="Q3535" s="5">
        <v>200</v>
      </c>
      <c r="R3535" s="1" t="s">
        <v>7409</v>
      </c>
      <c r="S3535" s="1" t="s">
        <v>402</v>
      </c>
      <c r="T3535" s="1" t="s">
        <v>22</v>
      </c>
      <c r="U3535">
        <f>VLOOKUP(E3535,[1]Report!$E$4:$T$4596,16,0)</f>
        <v>0</v>
      </c>
    </row>
    <row r="3536" spans="1:21" x14ac:dyDescent="0.25">
      <c r="A3536" s="1" t="s">
        <v>7410</v>
      </c>
      <c r="B3536" s="1" t="s">
        <v>21</v>
      </c>
      <c r="C3536" s="1" t="s">
        <v>5496</v>
      </c>
      <c r="D3536" s="1" t="s">
        <v>21</v>
      </c>
      <c r="E3536" s="1" t="s">
        <v>2309</v>
      </c>
      <c r="F3536" s="1" t="s">
        <v>7069</v>
      </c>
      <c r="G3536" s="2"/>
      <c r="H3536" s="2"/>
      <c r="I3536" s="2"/>
      <c r="J3536" s="2"/>
      <c r="K3536" s="5">
        <v>1175</v>
      </c>
      <c r="L3536" s="2"/>
      <c r="M3536" s="2"/>
      <c r="N3536" s="2"/>
      <c r="O3536" s="2"/>
      <c r="P3536" s="2"/>
      <c r="Q3536" s="5">
        <v>1175</v>
      </c>
      <c r="R3536" s="1" t="s">
        <v>7411</v>
      </c>
      <c r="S3536" s="1" t="s">
        <v>402</v>
      </c>
      <c r="T3536" s="1" t="s">
        <v>22</v>
      </c>
      <c r="U3536">
        <f>VLOOKUP(E3536,[1]Report!$E$4:$T$4596,16,0)</f>
        <v>0</v>
      </c>
    </row>
    <row r="3537" spans="1:21" x14ac:dyDescent="0.25">
      <c r="A3537" s="1" t="s">
        <v>7412</v>
      </c>
      <c r="B3537" s="1" t="s">
        <v>21</v>
      </c>
      <c r="C3537" s="1" t="s">
        <v>5496</v>
      </c>
      <c r="D3537" s="1" t="s">
        <v>21</v>
      </c>
      <c r="E3537" s="1" t="s">
        <v>2903</v>
      </c>
      <c r="F3537" s="1" t="s">
        <v>7069</v>
      </c>
      <c r="G3537" s="5">
        <v>30</v>
      </c>
      <c r="H3537" s="2"/>
      <c r="I3537" s="2"/>
      <c r="J3537" s="2"/>
      <c r="K3537" s="2"/>
      <c r="L3537" s="2"/>
      <c r="M3537" s="2"/>
      <c r="N3537" s="2"/>
      <c r="O3537" s="2"/>
      <c r="P3537" s="2"/>
      <c r="Q3537" s="5">
        <v>30</v>
      </c>
      <c r="R3537" s="1" t="s">
        <v>7413</v>
      </c>
      <c r="S3537" s="1" t="s">
        <v>2712</v>
      </c>
      <c r="T3537" s="1" t="s">
        <v>22</v>
      </c>
      <c r="U3537">
        <f>VLOOKUP(E3537,[1]Report!$E$4:$T$4596,16,0)</f>
        <v>0</v>
      </c>
    </row>
    <row r="3538" spans="1:21" x14ac:dyDescent="0.25">
      <c r="A3538" s="1" t="s">
        <v>7414</v>
      </c>
      <c r="B3538" s="1" t="s">
        <v>21</v>
      </c>
      <c r="C3538" s="1" t="s">
        <v>5496</v>
      </c>
      <c r="D3538" s="1" t="s">
        <v>21</v>
      </c>
      <c r="E3538" s="1" t="s">
        <v>2903</v>
      </c>
      <c r="F3538" s="1" t="s">
        <v>7069</v>
      </c>
      <c r="G3538" s="5">
        <v>50</v>
      </c>
      <c r="H3538" s="2"/>
      <c r="I3538" s="2"/>
      <c r="J3538" s="2"/>
      <c r="K3538" s="2"/>
      <c r="L3538" s="2"/>
      <c r="M3538" s="2"/>
      <c r="N3538" s="2"/>
      <c r="O3538" s="2"/>
      <c r="P3538" s="2"/>
      <c r="Q3538" s="5">
        <v>50</v>
      </c>
      <c r="R3538" s="1" t="s">
        <v>7415</v>
      </c>
      <c r="S3538" s="1" t="s">
        <v>2712</v>
      </c>
      <c r="T3538" s="1" t="s">
        <v>22</v>
      </c>
      <c r="U3538">
        <f>VLOOKUP(E3538,[1]Report!$E$4:$T$4596,16,0)</f>
        <v>0</v>
      </c>
    </row>
    <row r="3539" spans="1:21" x14ac:dyDescent="0.25">
      <c r="A3539" s="1" t="s">
        <v>7417</v>
      </c>
      <c r="B3539" s="1" t="s">
        <v>21</v>
      </c>
      <c r="C3539" s="1" t="s">
        <v>5496</v>
      </c>
      <c r="D3539" s="1" t="s">
        <v>21</v>
      </c>
      <c r="E3539" s="1" t="s">
        <v>3903</v>
      </c>
      <c r="F3539" s="1" t="s">
        <v>7069</v>
      </c>
      <c r="G3539" s="2"/>
      <c r="H3539" s="5">
        <v>3236</v>
      </c>
      <c r="I3539" s="2"/>
      <c r="J3539" s="2"/>
      <c r="K3539" s="2"/>
      <c r="L3539" s="2"/>
      <c r="M3539" s="2"/>
      <c r="N3539" s="2"/>
      <c r="O3539" s="2"/>
      <c r="P3539" s="2"/>
      <c r="Q3539" s="5">
        <v>3236</v>
      </c>
      <c r="R3539" s="1" t="s">
        <v>7418</v>
      </c>
      <c r="S3539" s="1" t="s">
        <v>3904</v>
      </c>
      <c r="T3539" s="1" t="s">
        <v>22</v>
      </c>
      <c r="U3539">
        <f>VLOOKUP(E3539,[1]Report!$E$4:$T$4596,16,0)</f>
        <v>0</v>
      </c>
    </row>
    <row r="3540" spans="1:21" x14ac:dyDescent="0.25">
      <c r="A3540" s="1" t="s">
        <v>7419</v>
      </c>
      <c r="B3540" s="1" t="s">
        <v>21</v>
      </c>
      <c r="C3540" s="1" t="s">
        <v>5496</v>
      </c>
      <c r="D3540" s="1" t="s">
        <v>21</v>
      </c>
      <c r="E3540" s="1" t="s">
        <v>3903</v>
      </c>
      <c r="F3540" s="1" t="s">
        <v>7069</v>
      </c>
      <c r="G3540" s="2"/>
      <c r="H3540" s="5">
        <v>3528</v>
      </c>
      <c r="I3540" s="2"/>
      <c r="J3540" s="2"/>
      <c r="K3540" s="2"/>
      <c r="L3540" s="2"/>
      <c r="M3540" s="2"/>
      <c r="N3540" s="2"/>
      <c r="O3540" s="2"/>
      <c r="P3540" s="2"/>
      <c r="Q3540" s="5">
        <v>3528</v>
      </c>
      <c r="R3540" s="1" t="s">
        <v>7418</v>
      </c>
      <c r="S3540" s="1" t="s">
        <v>3904</v>
      </c>
      <c r="T3540" s="1" t="s">
        <v>22</v>
      </c>
      <c r="U3540">
        <f>VLOOKUP(E3540,[1]Report!$E$4:$T$4596,16,0)</f>
        <v>0</v>
      </c>
    </row>
    <row r="3541" spans="1:21" x14ac:dyDescent="0.25">
      <c r="A3541" s="1" t="s">
        <v>7420</v>
      </c>
      <c r="B3541" s="1" t="s">
        <v>21</v>
      </c>
      <c r="C3541" s="1" t="s">
        <v>5496</v>
      </c>
      <c r="D3541" s="1" t="s">
        <v>21</v>
      </c>
      <c r="E3541" s="1" t="s">
        <v>3903</v>
      </c>
      <c r="F3541" s="1" t="s">
        <v>7069</v>
      </c>
      <c r="G3541" s="2"/>
      <c r="H3541" s="2"/>
      <c r="I3541" s="2"/>
      <c r="J3541" s="2"/>
      <c r="K3541" s="2"/>
      <c r="L3541" s="2"/>
      <c r="M3541" s="2"/>
      <c r="N3541" s="5">
        <v>2050</v>
      </c>
      <c r="O3541" s="2"/>
      <c r="P3541" s="2"/>
      <c r="Q3541" s="5">
        <v>2050</v>
      </c>
      <c r="R3541" s="1" t="s">
        <v>7421</v>
      </c>
      <c r="S3541" s="1" t="s">
        <v>3904</v>
      </c>
      <c r="T3541" s="1" t="s">
        <v>22</v>
      </c>
      <c r="U3541">
        <f>VLOOKUP(E3541,[1]Report!$E$4:$T$4596,16,0)</f>
        <v>0</v>
      </c>
    </row>
    <row r="3542" spans="1:21" x14ac:dyDescent="0.25">
      <c r="A3542" s="1" t="s">
        <v>7422</v>
      </c>
      <c r="B3542" s="1" t="s">
        <v>21</v>
      </c>
      <c r="C3542" s="1" t="s">
        <v>5496</v>
      </c>
      <c r="D3542" s="1" t="s">
        <v>21</v>
      </c>
      <c r="E3542" s="1" t="s">
        <v>3903</v>
      </c>
      <c r="F3542" s="1" t="s">
        <v>7069</v>
      </c>
      <c r="G3542" s="2"/>
      <c r="H3542" s="2"/>
      <c r="I3542" s="2"/>
      <c r="J3542" s="2"/>
      <c r="K3542" s="2"/>
      <c r="L3542" s="2"/>
      <c r="M3542" s="2"/>
      <c r="N3542" s="5">
        <v>1400</v>
      </c>
      <c r="O3542" s="2"/>
      <c r="P3542" s="2"/>
      <c r="Q3542" s="5">
        <v>1400</v>
      </c>
      <c r="R3542" s="1" t="s">
        <v>7423</v>
      </c>
      <c r="S3542" s="1" t="s">
        <v>3904</v>
      </c>
      <c r="T3542" s="1" t="s">
        <v>22</v>
      </c>
      <c r="U3542">
        <f>VLOOKUP(E3542,[1]Report!$E$4:$T$4596,16,0)</f>
        <v>0</v>
      </c>
    </row>
    <row r="3543" spans="1:21" x14ac:dyDescent="0.25">
      <c r="A3543" s="1" t="s">
        <v>7424</v>
      </c>
      <c r="B3543" s="1" t="s">
        <v>21</v>
      </c>
      <c r="C3543" s="1" t="s">
        <v>5496</v>
      </c>
      <c r="D3543" s="1" t="s">
        <v>21</v>
      </c>
      <c r="E3543" s="1" t="s">
        <v>3903</v>
      </c>
      <c r="F3543" s="1" t="s">
        <v>7069</v>
      </c>
      <c r="G3543" s="2"/>
      <c r="H3543" s="2"/>
      <c r="I3543" s="2"/>
      <c r="J3543" s="2"/>
      <c r="K3543" s="2"/>
      <c r="L3543" s="2"/>
      <c r="M3543" s="2"/>
      <c r="N3543" s="5">
        <v>500</v>
      </c>
      <c r="O3543" s="2"/>
      <c r="P3543" s="2"/>
      <c r="Q3543" s="5">
        <v>500</v>
      </c>
      <c r="R3543" s="1" t="s">
        <v>7425</v>
      </c>
      <c r="S3543" s="1" t="s">
        <v>3904</v>
      </c>
      <c r="T3543" s="1" t="s">
        <v>22</v>
      </c>
      <c r="U3543">
        <f>VLOOKUP(E3543,[1]Report!$E$4:$T$4596,16,0)</f>
        <v>0</v>
      </c>
    </row>
    <row r="3544" spans="1:21" x14ac:dyDescent="0.25">
      <c r="A3544" s="1" t="s">
        <v>7426</v>
      </c>
      <c r="B3544" s="1" t="s">
        <v>21</v>
      </c>
      <c r="C3544" s="1" t="s">
        <v>5496</v>
      </c>
      <c r="D3544" s="1" t="s">
        <v>21</v>
      </c>
      <c r="E3544" s="1" t="s">
        <v>3903</v>
      </c>
      <c r="F3544" s="1" t="s">
        <v>7069</v>
      </c>
      <c r="G3544" s="2"/>
      <c r="H3544" s="2"/>
      <c r="I3544" s="2"/>
      <c r="J3544" s="2"/>
      <c r="K3544" s="2"/>
      <c r="L3544" s="2"/>
      <c r="M3544" s="2"/>
      <c r="N3544" s="2"/>
      <c r="O3544" s="5">
        <v>1900</v>
      </c>
      <c r="P3544" s="2"/>
      <c r="Q3544" s="5">
        <v>1900</v>
      </c>
      <c r="R3544" s="1" t="s">
        <v>7427</v>
      </c>
      <c r="S3544" s="1" t="s">
        <v>3904</v>
      </c>
      <c r="T3544" s="1" t="s">
        <v>22</v>
      </c>
      <c r="U3544">
        <f>VLOOKUP(E3544,[1]Report!$E$4:$T$4596,16,0)</f>
        <v>0</v>
      </c>
    </row>
    <row r="3545" spans="1:21" x14ac:dyDescent="0.25">
      <c r="A3545" s="1" t="s">
        <v>7428</v>
      </c>
      <c r="B3545" s="1" t="s">
        <v>21</v>
      </c>
      <c r="C3545" s="1" t="s">
        <v>5496</v>
      </c>
      <c r="D3545" s="1" t="s">
        <v>21</v>
      </c>
      <c r="E3545" s="1" t="s">
        <v>3903</v>
      </c>
      <c r="F3545" s="1" t="s">
        <v>7069</v>
      </c>
      <c r="G3545" s="2"/>
      <c r="H3545" s="5">
        <v>300</v>
      </c>
      <c r="I3545" s="2"/>
      <c r="J3545" s="2"/>
      <c r="K3545" s="2"/>
      <c r="L3545" s="2"/>
      <c r="M3545" s="2"/>
      <c r="N3545" s="2"/>
      <c r="O3545" s="2"/>
      <c r="P3545" s="2"/>
      <c r="Q3545" s="5">
        <v>300</v>
      </c>
      <c r="R3545" s="1" t="s">
        <v>7429</v>
      </c>
      <c r="S3545" s="1" t="s">
        <v>3904</v>
      </c>
      <c r="T3545" s="1" t="s">
        <v>22</v>
      </c>
      <c r="U3545">
        <f>VLOOKUP(E3545,[1]Report!$E$4:$T$4596,16,0)</f>
        <v>0</v>
      </c>
    </row>
    <row r="3546" spans="1:21" x14ac:dyDescent="0.25">
      <c r="A3546" s="1" t="s">
        <v>7430</v>
      </c>
      <c r="B3546" s="1" t="s">
        <v>21</v>
      </c>
      <c r="C3546" s="1" t="s">
        <v>5496</v>
      </c>
      <c r="D3546" s="1" t="s">
        <v>21</v>
      </c>
      <c r="E3546" s="1" t="s">
        <v>3903</v>
      </c>
      <c r="F3546" s="1" t="s">
        <v>7069</v>
      </c>
      <c r="G3546" s="2"/>
      <c r="H3546" s="5">
        <v>240</v>
      </c>
      <c r="I3546" s="2"/>
      <c r="J3546" s="2"/>
      <c r="K3546" s="2"/>
      <c r="L3546" s="2"/>
      <c r="M3546" s="2"/>
      <c r="N3546" s="2"/>
      <c r="O3546" s="2"/>
      <c r="P3546" s="2"/>
      <c r="Q3546" s="5">
        <v>240</v>
      </c>
      <c r="R3546" s="1" t="s">
        <v>7431</v>
      </c>
      <c r="S3546" s="1" t="s">
        <v>3904</v>
      </c>
      <c r="T3546" s="1" t="s">
        <v>22</v>
      </c>
      <c r="U3546">
        <f>VLOOKUP(E3546,[1]Report!$E$4:$T$4596,16,0)</f>
        <v>0</v>
      </c>
    </row>
    <row r="3547" spans="1:21" x14ac:dyDescent="0.25">
      <c r="A3547" s="1" t="s">
        <v>7432</v>
      </c>
      <c r="B3547" s="1" t="s">
        <v>21</v>
      </c>
      <c r="C3547" s="1" t="s">
        <v>5496</v>
      </c>
      <c r="D3547" s="1" t="s">
        <v>21</v>
      </c>
      <c r="E3547" s="1" t="s">
        <v>3903</v>
      </c>
      <c r="F3547" s="1" t="s">
        <v>7069</v>
      </c>
      <c r="G3547" s="2"/>
      <c r="H3547" s="5">
        <v>1000</v>
      </c>
      <c r="I3547" s="2"/>
      <c r="J3547" s="2"/>
      <c r="K3547" s="2"/>
      <c r="L3547" s="2"/>
      <c r="M3547" s="2"/>
      <c r="N3547" s="2"/>
      <c r="O3547" s="2"/>
      <c r="P3547" s="2"/>
      <c r="Q3547" s="5">
        <v>1000</v>
      </c>
      <c r="R3547" s="1" t="s">
        <v>7433</v>
      </c>
      <c r="S3547" s="1" t="s">
        <v>3904</v>
      </c>
      <c r="T3547" s="1" t="s">
        <v>22</v>
      </c>
      <c r="U3547">
        <f>VLOOKUP(E3547,[1]Report!$E$4:$T$4596,16,0)</f>
        <v>0</v>
      </c>
    </row>
    <row r="3548" spans="1:21" x14ac:dyDescent="0.25">
      <c r="A3548" s="1" t="s">
        <v>7434</v>
      </c>
      <c r="B3548" s="1" t="s">
        <v>21</v>
      </c>
      <c r="C3548" s="1" t="s">
        <v>5649</v>
      </c>
      <c r="D3548" s="1" t="s">
        <v>21</v>
      </c>
      <c r="E3548" s="1" t="s">
        <v>2309</v>
      </c>
      <c r="F3548" s="1" t="s">
        <v>7069</v>
      </c>
      <c r="G3548" s="5">
        <v>5264</v>
      </c>
      <c r="H3548" s="2"/>
      <c r="I3548" s="2"/>
      <c r="J3548" s="2"/>
      <c r="K3548" s="2"/>
      <c r="L3548" s="2"/>
      <c r="M3548" s="2"/>
      <c r="N3548" s="2"/>
      <c r="O3548" s="2"/>
      <c r="P3548" s="2"/>
      <c r="Q3548" s="5">
        <v>5264</v>
      </c>
      <c r="R3548" s="1" t="s">
        <v>7435</v>
      </c>
      <c r="S3548" s="1" t="s">
        <v>402</v>
      </c>
      <c r="T3548" s="1" t="s">
        <v>22</v>
      </c>
      <c r="U3548">
        <f>VLOOKUP(E3548,[1]Report!$E$4:$T$4596,16,0)</f>
        <v>0</v>
      </c>
    </row>
    <row r="3549" spans="1:21" x14ac:dyDescent="0.25">
      <c r="A3549" s="1" t="s">
        <v>7436</v>
      </c>
      <c r="B3549" s="1" t="s">
        <v>21</v>
      </c>
      <c r="C3549" s="1" t="s">
        <v>5649</v>
      </c>
      <c r="D3549" s="1" t="s">
        <v>21</v>
      </c>
      <c r="E3549" s="1" t="s">
        <v>2309</v>
      </c>
      <c r="F3549" s="1" t="s">
        <v>7069</v>
      </c>
      <c r="G3549" s="2"/>
      <c r="H3549" s="2"/>
      <c r="I3549" s="2"/>
      <c r="J3549" s="2"/>
      <c r="K3549" s="2"/>
      <c r="L3549" s="2"/>
      <c r="M3549" s="5">
        <v>100</v>
      </c>
      <c r="N3549" s="2"/>
      <c r="O3549" s="2"/>
      <c r="P3549" s="2"/>
      <c r="Q3549" s="5">
        <v>100</v>
      </c>
      <c r="R3549" s="1" t="s">
        <v>7437</v>
      </c>
      <c r="S3549" s="1" t="s">
        <v>402</v>
      </c>
      <c r="T3549" s="1" t="s">
        <v>22</v>
      </c>
      <c r="U3549">
        <f>VLOOKUP(E3549,[1]Report!$E$4:$T$4596,16,0)</f>
        <v>0</v>
      </c>
    </row>
    <row r="3550" spans="1:21" x14ac:dyDescent="0.25">
      <c r="A3550" s="1" t="s">
        <v>7438</v>
      </c>
      <c r="B3550" s="1" t="s">
        <v>21</v>
      </c>
      <c r="C3550" s="1" t="s">
        <v>5649</v>
      </c>
      <c r="D3550" s="1" t="s">
        <v>21</v>
      </c>
      <c r="E3550" s="1" t="s">
        <v>2309</v>
      </c>
      <c r="F3550" s="1" t="s">
        <v>7069</v>
      </c>
      <c r="G3550" s="2"/>
      <c r="H3550" s="2"/>
      <c r="I3550" s="2"/>
      <c r="J3550" s="2"/>
      <c r="K3550" s="2"/>
      <c r="L3550" s="2"/>
      <c r="M3550" s="5">
        <v>220</v>
      </c>
      <c r="N3550" s="2"/>
      <c r="O3550" s="2"/>
      <c r="P3550" s="2"/>
      <c r="Q3550" s="5">
        <v>220</v>
      </c>
      <c r="R3550" s="1" t="s">
        <v>7439</v>
      </c>
      <c r="S3550" s="1" t="s">
        <v>402</v>
      </c>
      <c r="T3550" s="1" t="s">
        <v>22</v>
      </c>
      <c r="U3550">
        <f>VLOOKUP(E3550,[1]Report!$E$4:$T$4596,16,0)</f>
        <v>0</v>
      </c>
    </row>
    <row r="3551" spans="1:21" x14ac:dyDescent="0.25">
      <c r="A3551" s="1" t="s">
        <v>7440</v>
      </c>
      <c r="B3551" s="1" t="s">
        <v>21</v>
      </c>
      <c r="C3551" s="1" t="s">
        <v>5649</v>
      </c>
      <c r="D3551" s="1" t="s">
        <v>21</v>
      </c>
      <c r="E3551" s="1" t="s">
        <v>2309</v>
      </c>
      <c r="F3551" s="1" t="s">
        <v>7069</v>
      </c>
      <c r="G3551" s="2"/>
      <c r="H3551" s="2"/>
      <c r="I3551" s="2"/>
      <c r="J3551" s="2"/>
      <c r="K3551" s="2"/>
      <c r="L3551" s="2"/>
      <c r="M3551" s="2"/>
      <c r="N3551" s="2"/>
      <c r="O3551" s="5">
        <v>150</v>
      </c>
      <c r="P3551" s="2"/>
      <c r="Q3551" s="5">
        <v>150</v>
      </c>
      <c r="R3551" s="1" t="s">
        <v>7118</v>
      </c>
      <c r="S3551" s="1" t="s">
        <v>402</v>
      </c>
      <c r="T3551" s="1" t="s">
        <v>22</v>
      </c>
      <c r="U3551">
        <f>VLOOKUP(E3551,[1]Report!$E$4:$T$4596,16,0)</f>
        <v>0</v>
      </c>
    </row>
    <row r="3552" spans="1:21" x14ac:dyDescent="0.25">
      <c r="A3552" s="1" t="s">
        <v>7441</v>
      </c>
      <c r="B3552" s="1" t="s">
        <v>21</v>
      </c>
      <c r="C3552" s="1" t="s">
        <v>5649</v>
      </c>
      <c r="D3552" s="1" t="s">
        <v>21</v>
      </c>
      <c r="E3552" s="1" t="s">
        <v>2309</v>
      </c>
      <c r="F3552" s="1" t="s">
        <v>7069</v>
      </c>
      <c r="G3552" s="5">
        <v>200</v>
      </c>
      <c r="H3552" s="2"/>
      <c r="I3552" s="2"/>
      <c r="J3552" s="2"/>
      <c r="K3552" s="2"/>
      <c r="L3552" s="2"/>
      <c r="M3552" s="2"/>
      <c r="N3552" s="2"/>
      <c r="O3552" s="2"/>
      <c r="P3552" s="2"/>
      <c r="Q3552" s="5">
        <v>200</v>
      </c>
      <c r="R3552" s="1" t="s">
        <v>7442</v>
      </c>
      <c r="S3552" s="1" t="s">
        <v>402</v>
      </c>
      <c r="T3552" s="1" t="s">
        <v>22</v>
      </c>
      <c r="U3552">
        <f>VLOOKUP(E3552,[1]Report!$E$4:$T$4596,16,0)</f>
        <v>0</v>
      </c>
    </row>
    <row r="3553" spans="1:21" x14ac:dyDescent="0.25">
      <c r="A3553" s="1" t="s">
        <v>7443</v>
      </c>
      <c r="B3553" s="1" t="s">
        <v>21</v>
      </c>
      <c r="C3553" s="1" t="s">
        <v>5649</v>
      </c>
      <c r="D3553" s="1" t="s">
        <v>21</v>
      </c>
      <c r="E3553" s="1" t="s">
        <v>2309</v>
      </c>
      <c r="F3553" s="1" t="s">
        <v>7069</v>
      </c>
      <c r="G3553" s="2"/>
      <c r="H3553" s="5">
        <v>215</v>
      </c>
      <c r="I3553" s="2"/>
      <c r="J3553" s="2"/>
      <c r="K3553" s="2"/>
      <c r="L3553" s="2"/>
      <c r="M3553" s="2"/>
      <c r="N3553" s="2"/>
      <c r="O3553" s="2"/>
      <c r="P3553" s="2"/>
      <c r="Q3553" s="5">
        <v>215</v>
      </c>
      <c r="R3553" s="1" t="s">
        <v>7444</v>
      </c>
      <c r="S3553" s="1" t="s">
        <v>402</v>
      </c>
      <c r="T3553" s="1" t="s">
        <v>22</v>
      </c>
      <c r="U3553">
        <f>VLOOKUP(E3553,[1]Report!$E$4:$T$4596,16,0)</f>
        <v>0</v>
      </c>
    </row>
    <row r="3554" spans="1:21" x14ac:dyDescent="0.25">
      <c r="A3554" s="1" t="s">
        <v>7445</v>
      </c>
      <c r="B3554" s="1" t="s">
        <v>21</v>
      </c>
      <c r="C3554" s="1" t="s">
        <v>5649</v>
      </c>
      <c r="D3554" s="1" t="s">
        <v>21</v>
      </c>
      <c r="E3554" s="1" t="s">
        <v>2309</v>
      </c>
      <c r="F3554" s="1" t="s">
        <v>7069</v>
      </c>
      <c r="G3554" s="2"/>
      <c r="H3554" s="5">
        <v>100</v>
      </c>
      <c r="I3554" s="2"/>
      <c r="J3554" s="2"/>
      <c r="K3554" s="2"/>
      <c r="L3554" s="2"/>
      <c r="M3554" s="2"/>
      <c r="N3554" s="2"/>
      <c r="O3554" s="2"/>
      <c r="P3554" s="2"/>
      <c r="Q3554" s="5">
        <v>100</v>
      </c>
      <c r="R3554" s="1" t="s">
        <v>7446</v>
      </c>
      <c r="S3554" s="1" t="s">
        <v>402</v>
      </c>
      <c r="T3554" s="1" t="s">
        <v>22</v>
      </c>
      <c r="U3554">
        <f>VLOOKUP(E3554,[1]Report!$E$4:$T$4596,16,0)</f>
        <v>0</v>
      </c>
    </row>
    <row r="3555" spans="1:21" x14ac:dyDescent="0.25">
      <c r="A3555" s="1" t="s">
        <v>7447</v>
      </c>
      <c r="B3555" s="1" t="s">
        <v>21</v>
      </c>
      <c r="C3555" s="1" t="s">
        <v>5649</v>
      </c>
      <c r="D3555" s="1" t="s">
        <v>21</v>
      </c>
      <c r="E3555" s="1" t="s">
        <v>2309</v>
      </c>
      <c r="F3555" s="1" t="s">
        <v>7069</v>
      </c>
      <c r="G3555" s="2"/>
      <c r="H3555" s="5">
        <v>430</v>
      </c>
      <c r="I3555" s="2"/>
      <c r="J3555" s="2"/>
      <c r="K3555" s="2"/>
      <c r="L3555" s="2"/>
      <c r="M3555" s="2"/>
      <c r="N3555" s="2"/>
      <c r="O3555" s="2"/>
      <c r="P3555" s="2"/>
      <c r="Q3555" s="5">
        <v>430</v>
      </c>
      <c r="R3555" s="1" t="s">
        <v>7448</v>
      </c>
      <c r="S3555" s="1" t="s">
        <v>402</v>
      </c>
      <c r="T3555" s="1" t="s">
        <v>22</v>
      </c>
      <c r="U3555">
        <f>VLOOKUP(E3555,[1]Report!$E$4:$T$4596,16,0)</f>
        <v>0</v>
      </c>
    </row>
    <row r="3556" spans="1:21" x14ac:dyDescent="0.25">
      <c r="A3556" s="1" t="s">
        <v>7449</v>
      </c>
      <c r="B3556" s="1" t="s">
        <v>21</v>
      </c>
      <c r="C3556" s="1" t="s">
        <v>5649</v>
      </c>
      <c r="D3556" s="1" t="s">
        <v>21</v>
      </c>
      <c r="E3556" s="1" t="s">
        <v>2309</v>
      </c>
      <c r="F3556" s="1" t="s">
        <v>7069</v>
      </c>
      <c r="G3556" s="2"/>
      <c r="H3556" s="5">
        <v>270</v>
      </c>
      <c r="I3556" s="2"/>
      <c r="J3556" s="2"/>
      <c r="K3556" s="2"/>
      <c r="L3556" s="2"/>
      <c r="M3556" s="2"/>
      <c r="N3556" s="2"/>
      <c r="O3556" s="2"/>
      <c r="P3556" s="2"/>
      <c r="Q3556" s="5">
        <v>270</v>
      </c>
      <c r="R3556" s="1" t="s">
        <v>7450</v>
      </c>
      <c r="S3556" s="1" t="s">
        <v>402</v>
      </c>
      <c r="T3556" s="1" t="s">
        <v>22</v>
      </c>
      <c r="U3556">
        <f>VLOOKUP(E3556,[1]Report!$E$4:$T$4596,16,0)</f>
        <v>0</v>
      </c>
    </row>
    <row r="3557" spans="1:21" x14ac:dyDescent="0.25">
      <c r="A3557" s="1" t="s">
        <v>7451</v>
      </c>
      <c r="B3557" s="1" t="s">
        <v>21</v>
      </c>
      <c r="C3557" s="1" t="s">
        <v>5649</v>
      </c>
      <c r="D3557" s="1" t="s">
        <v>21</v>
      </c>
      <c r="E3557" s="1" t="s">
        <v>2309</v>
      </c>
      <c r="F3557" s="1" t="s">
        <v>7069</v>
      </c>
      <c r="G3557" s="2"/>
      <c r="H3557" s="5">
        <v>200</v>
      </c>
      <c r="I3557" s="2"/>
      <c r="J3557" s="2"/>
      <c r="K3557" s="2"/>
      <c r="L3557" s="2"/>
      <c r="M3557" s="2"/>
      <c r="N3557" s="2"/>
      <c r="O3557" s="2"/>
      <c r="P3557" s="2"/>
      <c r="Q3557" s="5">
        <v>200</v>
      </c>
      <c r="R3557" s="1" t="s">
        <v>7452</v>
      </c>
      <c r="S3557" s="1" t="s">
        <v>402</v>
      </c>
      <c r="T3557" s="1" t="s">
        <v>22</v>
      </c>
      <c r="U3557">
        <f>VLOOKUP(E3557,[1]Report!$E$4:$T$4596,16,0)</f>
        <v>0</v>
      </c>
    </row>
    <row r="3558" spans="1:21" x14ac:dyDescent="0.25">
      <c r="A3558" s="1" t="s">
        <v>7453</v>
      </c>
      <c r="B3558" s="1" t="s">
        <v>21</v>
      </c>
      <c r="C3558" s="1" t="s">
        <v>5649</v>
      </c>
      <c r="D3558" s="1" t="s">
        <v>21</v>
      </c>
      <c r="E3558" s="1" t="s">
        <v>2309</v>
      </c>
      <c r="F3558" s="1" t="s">
        <v>7069</v>
      </c>
      <c r="G3558" s="2"/>
      <c r="H3558" s="5">
        <v>630</v>
      </c>
      <c r="I3558" s="2"/>
      <c r="J3558" s="2"/>
      <c r="K3558" s="2"/>
      <c r="L3558" s="2"/>
      <c r="M3558" s="2"/>
      <c r="N3558" s="2"/>
      <c r="O3558" s="2"/>
      <c r="P3558" s="2"/>
      <c r="Q3558" s="5">
        <v>630</v>
      </c>
      <c r="R3558" s="1" t="s">
        <v>7454</v>
      </c>
      <c r="S3558" s="1" t="s">
        <v>402</v>
      </c>
      <c r="T3558" s="1" t="s">
        <v>22</v>
      </c>
      <c r="U3558">
        <f>VLOOKUP(E3558,[1]Report!$E$4:$T$4596,16,0)</f>
        <v>0</v>
      </c>
    </row>
    <row r="3559" spans="1:21" x14ac:dyDescent="0.25">
      <c r="A3559" s="1" t="s">
        <v>7455</v>
      </c>
      <c r="B3559" s="1" t="s">
        <v>21</v>
      </c>
      <c r="C3559" s="1" t="s">
        <v>5649</v>
      </c>
      <c r="D3559" s="1" t="s">
        <v>21</v>
      </c>
      <c r="E3559" s="1" t="s">
        <v>2309</v>
      </c>
      <c r="F3559" s="1" t="s">
        <v>7069</v>
      </c>
      <c r="G3559" s="2"/>
      <c r="H3559" s="5">
        <v>300</v>
      </c>
      <c r="I3559" s="2"/>
      <c r="J3559" s="2"/>
      <c r="K3559" s="2"/>
      <c r="L3559" s="2"/>
      <c r="M3559" s="2"/>
      <c r="N3559" s="2"/>
      <c r="O3559" s="2"/>
      <c r="P3559" s="2"/>
      <c r="Q3559" s="5">
        <v>300</v>
      </c>
      <c r="R3559" s="1" t="s">
        <v>7456</v>
      </c>
      <c r="S3559" s="1" t="s">
        <v>402</v>
      </c>
      <c r="T3559" s="1" t="s">
        <v>22</v>
      </c>
      <c r="U3559">
        <f>VLOOKUP(E3559,[1]Report!$E$4:$T$4596,16,0)</f>
        <v>0</v>
      </c>
    </row>
    <row r="3560" spans="1:21" x14ac:dyDescent="0.25">
      <c r="A3560" s="1" t="s">
        <v>7457</v>
      </c>
      <c r="B3560" s="1" t="s">
        <v>21</v>
      </c>
      <c r="C3560" s="1" t="s">
        <v>5649</v>
      </c>
      <c r="D3560" s="1" t="s">
        <v>21</v>
      </c>
      <c r="E3560" s="1" t="s">
        <v>2309</v>
      </c>
      <c r="F3560" s="1" t="s">
        <v>7069</v>
      </c>
      <c r="G3560" s="2"/>
      <c r="H3560" s="2"/>
      <c r="I3560" s="5">
        <v>300</v>
      </c>
      <c r="J3560" s="2"/>
      <c r="K3560" s="2"/>
      <c r="L3560" s="2"/>
      <c r="M3560" s="2"/>
      <c r="N3560" s="2"/>
      <c r="O3560" s="2"/>
      <c r="P3560" s="2"/>
      <c r="Q3560" s="5">
        <v>300</v>
      </c>
      <c r="R3560" s="1" t="s">
        <v>7458</v>
      </c>
      <c r="S3560" s="1" t="s">
        <v>402</v>
      </c>
      <c r="T3560" s="1" t="s">
        <v>22</v>
      </c>
      <c r="U3560">
        <f>VLOOKUP(E3560,[1]Report!$E$4:$T$4596,16,0)</f>
        <v>0</v>
      </c>
    </row>
    <row r="3561" spans="1:21" x14ac:dyDescent="0.25">
      <c r="A3561" s="1" t="s">
        <v>7459</v>
      </c>
      <c r="B3561" s="1" t="s">
        <v>21</v>
      </c>
      <c r="C3561" s="1" t="s">
        <v>5649</v>
      </c>
      <c r="D3561" s="1" t="s">
        <v>21</v>
      </c>
      <c r="E3561" s="1" t="s">
        <v>2309</v>
      </c>
      <c r="F3561" s="1" t="s">
        <v>7069</v>
      </c>
      <c r="G3561" s="2"/>
      <c r="H3561" s="2"/>
      <c r="I3561" s="2"/>
      <c r="J3561" s="2"/>
      <c r="K3561" s="5">
        <v>1123</v>
      </c>
      <c r="L3561" s="2"/>
      <c r="M3561" s="2"/>
      <c r="N3561" s="2"/>
      <c r="O3561" s="2"/>
      <c r="P3561" s="2"/>
      <c r="Q3561" s="5">
        <v>1123</v>
      </c>
      <c r="R3561" s="1" t="s">
        <v>7460</v>
      </c>
      <c r="S3561" s="1" t="s">
        <v>402</v>
      </c>
      <c r="T3561" s="1" t="s">
        <v>22</v>
      </c>
      <c r="U3561">
        <f>VLOOKUP(E3561,[1]Report!$E$4:$T$4596,16,0)</f>
        <v>0</v>
      </c>
    </row>
    <row r="3562" spans="1:21" x14ac:dyDescent="0.25">
      <c r="A3562" s="1" t="s">
        <v>7461</v>
      </c>
      <c r="B3562" s="1" t="s">
        <v>21</v>
      </c>
      <c r="C3562" s="1" t="s">
        <v>5649</v>
      </c>
      <c r="D3562" s="1" t="s">
        <v>21</v>
      </c>
      <c r="E3562" s="1" t="s">
        <v>2309</v>
      </c>
      <c r="F3562" s="1" t="s">
        <v>7069</v>
      </c>
      <c r="G3562" s="2"/>
      <c r="H3562" s="2"/>
      <c r="I3562" s="2"/>
      <c r="J3562" s="2"/>
      <c r="K3562" s="2"/>
      <c r="L3562" s="5">
        <v>300</v>
      </c>
      <c r="M3562" s="2"/>
      <c r="N3562" s="2"/>
      <c r="O3562" s="2"/>
      <c r="P3562" s="2"/>
      <c r="Q3562" s="5">
        <v>300</v>
      </c>
      <c r="R3562" s="1" t="s">
        <v>7462</v>
      </c>
      <c r="S3562" s="1" t="s">
        <v>402</v>
      </c>
      <c r="T3562" s="1" t="s">
        <v>22</v>
      </c>
      <c r="U3562">
        <f>VLOOKUP(E3562,[1]Report!$E$4:$T$4596,16,0)</f>
        <v>0</v>
      </c>
    </row>
    <row r="3563" spans="1:21" x14ac:dyDescent="0.25">
      <c r="A3563" s="1" t="s">
        <v>7463</v>
      </c>
      <c r="B3563" s="1" t="s">
        <v>21</v>
      </c>
      <c r="C3563" s="1" t="s">
        <v>5649</v>
      </c>
      <c r="D3563" s="1" t="s">
        <v>21</v>
      </c>
      <c r="E3563" s="1" t="s">
        <v>3903</v>
      </c>
      <c r="F3563" s="1" t="s">
        <v>7069</v>
      </c>
      <c r="G3563" s="2"/>
      <c r="H3563" s="2"/>
      <c r="I3563" s="2"/>
      <c r="J3563" s="2"/>
      <c r="K3563" s="2"/>
      <c r="L3563" s="2"/>
      <c r="M3563" s="5">
        <v>272</v>
      </c>
      <c r="N3563" s="2"/>
      <c r="O3563" s="2"/>
      <c r="P3563" s="2"/>
      <c r="Q3563" s="5">
        <v>272</v>
      </c>
      <c r="R3563" s="1" t="s">
        <v>7464</v>
      </c>
      <c r="S3563" s="1" t="s">
        <v>3904</v>
      </c>
      <c r="T3563" s="1" t="s">
        <v>22</v>
      </c>
      <c r="U3563">
        <f>VLOOKUP(E3563,[1]Report!$E$4:$T$4596,16,0)</f>
        <v>0</v>
      </c>
    </row>
    <row r="3564" spans="1:21" x14ac:dyDescent="0.25">
      <c r="A3564" s="1" t="s">
        <v>7465</v>
      </c>
      <c r="B3564" s="1" t="s">
        <v>21</v>
      </c>
      <c r="C3564" s="1" t="s">
        <v>5649</v>
      </c>
      <c r="D3564" s="1" t="s">
        <v>21</v>
      </c>
      <c r="E3564" s="1" t="s">
        <v>3903</v>
      </c>
      <c r="F3564" s="1" t="s">
        <v>7069</v>
      </c>
      <c r="G3564" s="2"/>
      <c r="H3564" s="2"/>
      <c r="I3564" s="2"/>
      <c r="J3564" s="2"/>
      <c r="K3564" s="2"/>
      <c r="L3564" s="2"/>
      <c r="M3564" s="5">
        <v>262</v>
      </c>
      <c r="N3564" s="2"/>
      <c r="O3564" s="2"/>
      <c r="P3564" s="2"/>
      <c r="Q3564" s="5">
        <v>262</v>
      </c>
      <c r="R3564" s="1" t="s">
        <v>7466</v>
      </c>
      <c r="S3564" s="1" t="s">
        <v>3904</v>
      </c>
      <c r="T3564" s="1" t="s">
        <v>22</v>
      </c>
      <c r="U3564">
        <f>VLOOKUP(E3564,[1]Report!$E$4:$T$4596,16,0)</f>
        <v>0</v>
      </c>
    </row>
    <row r="3565" spans="1:21" x14ac:dyDescent="0.25">
      <c r="A3565" s="1" t="s">
        <v>7467</v>
      </c>
      <c r="B3565" s="1" t="s">
        <v>21</v>
      </c>
      <c r="C3565" s="1" t="s">
        <v>5649</v>
      </c>
      <c r="D3565" s="1" t="s">
        <v>21</v>
      </c>
      <c r="E3565" s="1" t="s">
        <v>3903</v>
      </c>
      <c r="F3565" s="1" t="s">
        <v>7069</v>
      </c>
      <c r="G3565" s="2"/>
      <c r="H3565" s="2"/>
      <c r="I3565" s="2"/>
      <c r="J3565" s="2"/>
      <c r="K3565" s="2"/>
      <c r="L3565" s="2"/>
      <c r="M3565" s="5">
        <v>300</v>
      </c>
      <c r="N3565" s="2"/>
      <c r="O3565" s="2"/>
      <c r="P3565" s="2"/>
      <c r="Q3565" s="5">
        <v>300</v>
      </c>
      <c r="R3565" s="1" t="s">
        <v>7468</v>
      </c>
      <c r="S3565" s="1" t="s">
        <v>3904</v>
      </c>
      <c r="T3565" s="1" t="s">
        <v>22</v>
      </c>
      <c r="U3565">
        <f>VLOOKUP(E3565,[1]Report!$E$4:$T$4596,16,0)</f>
        <v>0</v>
      </c>
    </row>
    <row r="3566" spans="1:21" x14ac:dyDescent="0.25">
      <c r="A3566" s="1" t="s">
        <v>7469</v>
      </c>
      <c r="B3566" s="1" t="s">
        <v>21</v>
      </c>
      <c r="C3566" s="1" t="s">
        <v>5649</v>
      </c>
      <c r="D3566" s="1" t="s">
        <v>21</v>
      </c>
      <c r="E3566" s="1" t="s">
        <v>3903</v>
      </c>
      <c r="F3566" s="1" t="s">
        <v>7069</v>
      </c>
      <c r="G3566" s="2"/>
      <c r="H3566" s="2"/>
      <c r="I3566" s="2"/>
      <c r="J3566" s="2"/>
      <c r="K3566" s="2"/>
      <c r="L3566" s="2"/>
      <c r="M3566" s="5">
        <v>263</v>
      </c>
      <c r="N3566" s="2"/>
      <c r="O3566" s="2"/>
      <c r="P3566" s="2"/>
      <c r="Q3566" s="5">
        <v>263</v>
      </c>
      <c r="R3566" s="1" t="s">
        <v>7470</v>
      </c>
      <c r="S3566" s="1" t="s">
        <v>3904</v>
      </c>
      <c r="T3566" s="1" t="s">
        <v>22</v>
      </c>
      <c r="U3566">
        <f>VLOOKUP(E3566,[1]Report!$E$4:$T$4596,16,0)</f>
        <v>0</v>
      </c>
    </row>
    <row r="3567" spans="1:21" x14ac:dyDescent="0.25">
      <c r="A3567" s="1" t="s">
        <v>7471</v>
      </c>
      <c r="B3567" s="1" t="s">
        <v>21</v>
      </c>
      <c r="C3567" s="1" t="s">
        <v>5649</v>
      </c>
      <c r="D3567" s="1" t="s">
        <v>21</v>
      </c>
      <c r="E3567" s="1" t="s">
        <v>3903</v>
      </c>
      <c r="F3567" s="1" t="s">
        <v>7069</v>
      </c>
      <c r="G3567" s="2"/>
      <c r="H3567" s="2"/>
      <c r="I3567" s="2"/>
      <c r="J3567" s="2"/>
      <c r="K3567" s="2"/>
      <c r="L3567" s="2"/>
      <c r="M3567" s="5">
        <v>250</v>
      </c>
      <c r="N3567" s="2"/>
      <c r="O3567" s="2"/>
      <c r="P3567" s="2"/>
      <c r="Q3567" s="5">
        <v>250</v>
      </c>
      <c r="R3567" s="1" t="s">
        <v>7472</v>
      </c>
      <c r="S3567" s="1" t="s">
        <v>3904</v>
      </c>
      <c r="T3567" s="1" t="s">
        <v>22</v>
      </c>
      <c r="U3567">
        <f>VLOOKUP(E3567,[1]Report!$E$4:$T$4596,16,0)</f>
        <v>0</v>
      </c>
    </row>
    <row r="3568" spans="1:21" x14ac:dyDescent="0.25">
      <c r="A3568" s="1" t="s">
        <v>7473</v>
      </c>
      <c r="B3568" s="1" t="s">
        <v>21</v>
      </c>
      <c r="C3568" s="1" t="s">
        <v>5649</v>
      </c>
      <c r="D3568" s="1" t="s">
        <v>21</v>
      </c>
      <c r="E3568" s="1" t="s">
        <v>3903</v>
      </c>
      <c r="F3568" s="1" t="s">
        <v>7069</v>
      </c>
      <c r="G3568" s="2"/>
      <c r="H3568" s="2"/>
      <c r="I3568" s="2"/>
      <c r="J3568" s="2"/>
      <c r="K3568" s="2"/>
      <c r="L3568" s="2"/>
      <c r="M3568" s="5">
        <v>310</v>
      </c>
      <c r="N3568" s="2"/>
      <c r="O3568" s="2"/>
      <c r="P3568" s="2"/>
      <c r="Q3568" s="5">
        <v>310</v>
      </c>
      <c r="R3568" s="1" t="s">
        <v>7474</v>
      </c>
      <c r="S3568" s="1" t="s">
        <v>3904</v>
      </c>
      <c r="T3568" s="1" t="s">
        <v>22</v>
      </c>
      <c r="U3568">
        <f>VLOOKUP(E3568,[1]Report!$E$4:$T$4596,16,0)</f>
        <v>0</v>
      </c>
    </row>
    <row r="3569" spans="1:21" x14ac:dyDescent="0.25">
      <c r="A3569" s="1" t="s">
        <v>7475</v>
      </c>
      <c r="B3569" s="1" t="s">
        <v>21</v>
      </c>
      <c r="C3569" s="1" t="s">
        <v>5649</v>
      </c>
      <c r="D3569" s="1" t="s">
        <v>21</v>
      </c>
      <c r="E3569" s="1" t="s">
        <v>3903</v>
      </c>
      <c r="F3569" s="1" t="s">
        <v>7069</v>
      </c>
      <c r="G3569" s="2"/>
      <c r="H3569" s="2"/>
      <c r="I3569" s="2"/>
      <c r="J3569" s="2"/>
      <c r="K3569" s="2"/>
      <c r="L3569" s="2"/>
      <c r="M3569" s="5">
        <v>250</v>
      </c>
      <c r="N3569" s="2"/>
      <c r="O3569" s="2"/>
      <c r="P3569" s="2"/>
      <c r="Q3569" s="5">
        <v>250</v>
      </c>
      <c r="R3569" s="1" t="s">
        <v>7476</v>
      </c>
      <c r="S3569" s="1" t="s">
        <v>3904</v>
      </c>
      <c r="T3569" s="1" t="s">
        <v>22</v>
      </c>
      <c r="U3569">
        <f>VLOOKUP(E3569,[1]Report!$E$4:$T$4596,16,0)</f>
        <v>0</v>
      </c>
    </row>
    <row r="3570" spans="1:21" x14ac:dyDescent="0.25">
      <c r="A3570" s="1" t="s">
        <v>7477</v>
      </c>
      <c r="B3570" s="1" t="s">
        <v>21</v>
      </c>
      <c r="C3570" s="1" t="s">
        <v>5649</v>
      </c>
      <c r="D3570" s="1" t="s">
        <v>21</v>
      </c>
      <c r="E3570" s="1" t="s">
        <v>3903</v>
      </c>
      <c r="F3570" s="1" t="s">
        <v>7069</v>
      </c>
      <c r="G3570" s="2"/>
      <c r="H3570" s="2"/>
      <c r="I3570" s="2"/>
      <c r="J3570" s="2"/>
      <c r="K3570" s="2"/>
      <c r="L3570" s="2"/>
      <c r="M3570" s="2"/>
      <c r="N3570" s="5">
        <v>2610</v>
      </c>
      <c r="O3570" s="2"/>
      <c r="P3570" s="2"/>
      <c r="Q3570" s="5">
        <v>2610</v>
      </c>
      <c r="R3570" s="1" t="s">
        <v>7478</v>
      </c>
      <c r="S3570" s="1" t="s">
        <v>3904</v>
      </c>
      <c r="T3570" s="1" t="s">
        <v>22</v>
      </c>
      <c r="U3570">
        <f>VLOOKUP(E3570,[1]Report!$E$4:$T$4596,16,0)</f>
        <v>0</v>
      </c>
    </row>
    <row r="3571" spans="1:21" x14ac:dyDescent="0.25">
      <c r="A3571" s="1" t="s">
        <v>7479</v>
      </c>
      <c r="B3571" s="1" t="s">
        <v>21</v>
      </c>
      <c r="C3571" s="1" t="s">
        <v>5649</v>
      </c>
      <c r="D3571" s="1" t="s">
        <v>21</v>
      </c>
      <c r="E3571" s="1" t="s">
        <v>3903</v>
      </c>
      <c r="F3571" s="1" t="s">
        <v>7069</v>
      </c>
      <c r="G3571" s="2"/>
      <c r="H3571" s="2"/>
      <c r="I3571" s="2"/>
      <c r="J3571" s="2"/>
      <c r="K3571" s="2"/>
      <c r="L3571" s="2"/>
      <c r="M3571" s="2"/>
      <c r="N3571" s="5">
        <v>500</v>
      </c>
      <c r="O3571" s="2"/>
      <c r="P3571" s="2"/>
      <c r="Q3571" s="5">
        <v>500</v>
      </c>
      <c r="R3571" s="1" t="s">
        <v>7480</v>
      </c>
      <c r="S3571" s="1" t="s">
        <v>3904</v>
      </c>
      <c r="T3571" s="1" t="s">
        <v>22</v>
      </c>
      <c r="U3571">
        <f>VLOOKUP(E3571,[1]Report!$E$4:$T$4596,16,0)</f>
        <v>0</v>
      </c>
    </row>
    <row r="3572" spans="1:21" x14ac:dyDescent="0.25">
      <c r="A3572" s="1" t="s">
        <v>7481</v>
      </c>
      <c r="B3572" s="1" t="s">
        <v>21</v>
      </c>
      <c r="C3572" s="1" t="s">
        <v>5649</v>
      </c>
      <c r="D3572" s="1" t="s">
        <v>21</v>
      </c>
      <c r="E3572" s="1" t="s">
        <v>3903</v>
      </c>
      <c r="F3572" s="1" t="s">
        <v>7069</v>
      </c>
      <c r="G3572" s="2"/>
      <c r="H3572" s="2"/>
      <c r="I3572" s="2"/>
      <c r="J3572" s="2"/>
      <c r="K3572" s="2"/>
      <c r="L3572" s="2"/>
      <c r="M3572" s="2"/>
      <c r="N3572" s="5">
        <v>1541</v>
      </c>
      <c r="O3572" s="2"/>
      <c r="P3572" s="2"/>
      <c r="Q3572" s="5">
        <v>1541</v>
      </c>
      <c r="R3572" s="1" t="s">
        <v>7482</v>
      </c>
      <c r="S3572" s="1" t="s">
        <v>3904</v>
      </c>
      <c r="T3572" s="1" t="s">
        <v>22</v>
      </c>
      <c r="U3572">
        <f>VLOOKUP(E3572,[1]Report!$E$4:$T$4596,16,0)</f>
        <v>0</v>
      </c>
    </row>
    <row r="3573" spans="1:21" x14ac:dyDescent="0.25">
      <c r="A3573" s="1" t="s">
        <v>7483</v>
      </c>
      <c r="B3573" s="1" t="s">
        <v>21</v>
      </c>
      <c r="C3573" s="1" t="s">
        <v>5649</v>
      </c>
      <c r="D3573" s="1" t="s">
        <v>21</v>
      </c>
      <c r="E3573" s="1" t="s">
        <v>3903</v>
      </c>
      <c r="F3573" s="1" t="s">
        <v>7069</v>
      </c>
      <c r="G3573" s="2"/>
      <c r="H3573" s="2"/>
      <c r="I3573" s="2"/>
      <c r="J3573" s="2"/>
      <c r="K3573" s="2"/>
      <c r="L3573" s="2"/>
      <c r="M3573" s="2"/>
      <c r="N3573" s="2"/>
      <c r="O3573" s="5">
        <v>500</v>
      </c>
      <c r="P3573" s="2"/>
      <c r="Q3573" s="5">
        <v>500</v>
      </c>
      <c r="R3573" s="1" t="s">
        <v>4653</v>
      </c>
      <c r="S3573" s="1" t="s">
        <v>3904</v>
      </c>
      <c r="T3573" s="1" t="s">
        <v>22</v>
      </c>
      <c r="U3573">
        <f>VLOOKUP(E3573,[1]Report!$E$4:$T$4596,16,0)</f>
        <v>0</v>
      </c>
    </row>
    <row r="3574" spans="1:21" x14ac:dyDescent="0.25">
      <c r="A3574" s="1" t="s">
        <v>7484</v>
      </c>
      <c r="B3574" s="1" t="s">
        <v>21</v>
      </c>
      <c r="C3574" s="1" t="s">
        <v>5649</v>
      </c>
      <c r="D3574" s="1" t="s">
        <v>21</v>
      </c>
      <c r="E3574" s="1" t="s">
        <v>3903</v>
      </c>
      <c r="F3574" s="1" t="s">
        <v>7069</v>
      </c>
      <c r="G3574" s="2"/>
      <c r="H3574" s="2"/>
      <c r="I3574" s="2"/>
      <c r="J3574" s="2"/>
      <c r="K3574" s="2"/>
      <c r="L3574" s="2"/>
      <c r="M3574" s="2"/>
      <c r="N3574" s="2"/>
      <c r="O3574" s="5">
        <v>950</v>
      </c>
      <c r="P3574" s="2"/>
      <c r="Q3574" s="5">
        <v>950</v>
      </c>
      <c r="R3574" s="1" t="s">
        <v>4653</v>
      </c>
      <c r="S3574" s="1" t="s">
        <v>3904</v>
      </c>
      <c r="T3574" s="1" t="s">
        <v>22</v>
      </c>
      <c r="U3574">
        <f>VLOOKUP(E3574,[1]Report!$E$4:$T$4596,16,0)</f>
        <v>0</v>
      </c>
    </row>
    <row r="3575" spans="1:21" x14ac:dyDescent="0.25">
      <c r="A3575" s="1" t="s">
        <v>7485</v>
      </c>
      <c r="B3575" s="1" t="s">
        <v>21</v>
      </c>
      <c r="C3575" s="1" t="s">
        <v>5649</v>
      </c>
      <c r="D3575" s="1" t="s">
        <v>21</v>
      </c>
      <c r="E3575" s="1" t="s">
        <v>3903</v>
      </c>
      <c r="F3575" s="1" t="s">
        <v>7069</v>
      </c>
      <c r="G3575" s="2"/>
      <c r="H3575" s="2"/>
      <c r="I3575" s="2"/>
      <c r="J3575" s="2"/>
      <c r="K3575" s="2"/>
      <c r="L3575" s="2"/>
      <c r="M3575" s="2"/>
      <c r="N3575" s="5">
        <v>1480</v>
      </c>
      <c r="O3575" s="2"/>
      <c r="P3575" s="2"/>
      <c r="Q3575" s="5">
        <v>1480</v>
      </c>
      <c r="R3575" s="1" t="s">
        <v>7486</v>
      </c>
      <c r="S3575" s="1" t="s">
        <v>3904</v>
      </c>
      <c r="T3575" s="1" t="s">
        <v>22</v>
      </c>
      <c r="U3575">
        <f>VLOOKUP(E3575,[1]Report!$E$4:$T$4596,16,0)</f>
        <v>0</v>
      </c>
    </row>
    <row r="3576" spans="1:21" x14ac:dyDescent="0.25">
      <c r="A3576" s="1" t="s">
        <v>7487</v>
      </c>
      <c r="B3576" s="1" t="s">
        <v>21</v>
      </c>
      <c r="C3576" s="1" t="s">
        <v>5649</v>
      </c>
      <c r="D3576" s="1" t="s">
        <v>21</v>
      </c>
      <c r="E3576" s="1" t="s">
        <v>3903</v>
      </c>
      <c r="F3576" s="1" t="s">
        <v>7069</v>
      </c>
      <c r="G3576" s="2"/>
      <c r="H3576" s="2"/>
      <c r="I3576" s="2"/>
      <c r="J3576" s="2"/>
      <c r="K3576" s="2"/>
      <c r="L3576" s="2"/>
      <c r="M3576" s="2"/>
      <c r="N3576" s="2"/>
      <c r="O3576" s="5">
        <v>288</v>
      </c>
      <c r="P3576" s="2"/>
      <c r="Q3576" s="5">
        <v>288</v>
      </c>
      <c r="R3576" s="1" t="s">
        <v>4658</v>
      </c>
      <c r="S3576" s="1" t="s">
        <v>3904</v>
      </c>
      <c r="T3576" s="1" t="s">
        <v>22</v>
      </c>
      <c r="U3576">
        <f>VLOOKUP(E3576,[1]Report!$E$4:$T$4596,16,0)</f>
        <v>0</v>
      </c>
    </row>
    <row r="3577" spans="1:21" x14ac:dyDescent="0.25">
      <c r="A3577" s="1" t="s">
        <v>7488</v>
      </c>
      <c r="B3577" s="1" t="s">
        <v>21</v>
      </c>
      <c r="C3577" s="1" t="s">
        <v>5649</v>
      </c>
      <c r="D3577" s="1" t="s">
        <v>21</v>
      </c>
      <c r="E3577" s="1" t="s">
        <v>3903</v>
      </c>
      <c r="F3577" s="1" t="s">
        <v>7069</v>
      </c>
      <c r="G3577" s="5">
        <v>723</v>
      </c>
      <c r="H3577" s="2"/>
      <c r="I3577" s="2"/>
      <c r="J3577" s="2"/>
      <c r="K3577" s="2"/>
      <c r="L3577" s="2"/>
      <c r="M3577" s="2"/>
      <c r="N3577" s="2"/>
      <c r="O3577" s="2"/>
      <c r="P3577" s="2"/>
      <c r="Q3577" s="5">
        <v>723</v>
      </c>
      <c r="R3577" s="1" t="s">
        <v>7489</v>
      </c>
      <c r="S3577" s="1" t="s">
        <v>3904</v>
      </c>
      <c r="T3577" s="1" t="s">
        <v>22</v>
      </c>
      <c r="U3577">
        <f>VLOOKUP(E3577,[1]Report!$E$4:$T$4596,16,0)</f>
        <v>0</v>
      </c>
    </row>
    <row r="3578" spans="1:21" x14ac:dyDescent="0.25">
      <c r="A3578" s="1" t="s">
        <v>7490</v>
      </c>
      <c r="B3578" s="1" t="s">
        <v>21</v>
      </c>
      <c r="C3578" s="1" t="s">
        <v>5649</v>
      </c>
      <c r="D3578" s="1" t="s">
        <v>21</v>
      </c>
      <c r="E3578" s="1" t="s">
        <v>3903</v>
      </c>
      <c r="F3578" s="1" t="s">
        <v>7069</v>
      </c>
      <c r="G3578" s="2"/>
      <c r="H3578" s="5">
        <v>120</v>
      </c>
      <c r="I3578" s="2"/>
      <c r="J3578" s="2"/>
      <c r="K3578" s="2"/>
      <c r="L3578" s="2"/>
      <c r="M3578" s="2"/>
      <c r="N3578" s="2"/>
      <c r="O3578" s="2"/>
      <c r="P3578" s="2"/>
      <c r="Q3578" s="5">
        <v>120</v>
      </c>
      <c r="R3578" s="1" t="s">
        <v>7491</v>
      </c>
      <c r="S3578" s="1" t="s">
        <v>3904</v>
      </c>
      <c r="T3578" s="1" t="s">
        <v>22</v>
      </c>
      <c r="U3578">
        <f>VLOOKUP(E3578,[1]Report!$E$4:$T$4596,16,0)</f>
        <v>0</v>
      </c>
    </row>
    <row r="3579" spans="1:21" x14ac:dyDescent="0.25">
      <c r="A3579" s="1" t="s">
        <v>7492</v>
      </c>
      <c r="B3579" s="1" t="s">
        <v>21</v>
      </c>
      <c r="C3579" s="1" t="s">
        <v>5649</v>
      </c>
      <c r="D3579" s="1" t="s">
        <v>21</v>
      </c>
      <c r="E3579" s="1" t="s">
        <v>3903</v>
      </c>
      <c r="F3579" s="1" t="s">
        <v>7069</v>
      </c>
      <c r="G3579" s="2"/>
      <c r="H3579" s="5">
        <v>520</v>
      </c>
      <c r="I3579" s="2"/>
      <c r="J3579" s="2"/>
      <c r="K3579" s="2"/>
      <c r="L3579" s="2"/>
      <c r="M3579" s="2"/>
      <c r="N3579" s="2"/>
      <c r="O3579" s="2"/>
      <c r="P3579" s="2"/>
      <c r="Q3579" s="5">
        <v>520</v>
      </c>
      <c r="R3579" s="1" t="s">
        <v>7493</v>
      </c>
      <c r="S3579" s="1" t="s">
        <v>3904</v>
      </c>
      <c r="T3579" s="1" t="s">
        <v>22</v>
      </c>
      <c r="U3579">
        <f>VLOOKUP(E3579,[1]Report!$E$4:$T$4596,16,0)</f>
        <v>0</v>
      </c>
    </row>
    <row r="3580" spans="1:21" x14ac:dyDescent="0.25">
      <c r="A3580" s="1" t="s">
        <v>7494</v>
      </c>
      <c r="B3580" s="1" t="s">
        <v>21</v>
      </c>
      <c r="C3580" s="1" t="s">
        <v>5649</v>
      </c>
      <c r="D3580" s="1" t="s">
        <v>21</v>
      </c>
      <c r="E3580" s="1" t="s">
        <v>3903</v>
      </c>
      <c r="F3580" s="1" t="s">
        <v>7069</v>
      </c>
      <c r="G3580" s="2"/>
      <c r="H3580" s="5">
        <v>200</v>
      </c>
      <c r="I3580" s="2"/>
      <c r="J3580" s="2"/>
      <c r="K3580" s="2"/>
      <c r="L3580" s="2"/>
      <c r="M3580" s="2"/>
      <c r="N3580" s="2"/>
      <c r="O3580" s="2"/>
      <c r="P3580" s="2"/>
      <c r="Q3580" s="5">
        <v>200</v>
      </c>
      <c r="R3580" s="1" t="s">
        <v>7495</v>
      </c>
      <c r="S3580" s="1" t="s">
        <v>3904</v>
      </c>
      <c r="T3580" s="1" t="s">
        <v>22</v>
      </c>
      <c r="U3580">
        <f>VLOOKUP(E3580,[1]Report!$E$4:$T$4596,16,0)</f>
        <v>0</v>
      </c>
    </row>
    <row r="3581" spans="1:21" x14ac:dyDescent="0.25">
      <c r="A3581" s="1" t="s">
        <v>7496</v>
      </c>
      <c r="B3581" s="1" t="s">
        <v>21</v>
      </c>
      <c r="C3581" s="1" t="s">
        <v>5649</v>
      </c>
      <c r="D3581" s="1" t="s">
        <v>21</v>
      </c>
      <c r="E3581" s="1" t="s">
        <v>3903</v>
      </c>
      <c r="F3581" s="1" t="s">
        <v>7069</v>
      </c>
      <c r="G3581" s="2"/>
      <c r="H3581" s="5">
        <v>80</v>
      </c>
      <c r="I3581" s="2"/>
      <c r="J3581" s="2"/>
      <c r="K3581" s="2"/>
      <c r="L3581" s="2"/>
      <c r="M3581" s="2"/>
      <c r="N3581" s="2"/>
      <c r="O3581" s="2"/>
      <c r="P3581" s="2"/>
      <c r="Q3581" s="5">
        <v>80</v>
      </c>
      <c r="R3581" s="1" t="s">
        <v>7497</v>
      </c>
      <c r="S3581" s="1" t="s">
        <v>3904</v>
      </c>
      <c r="T3581" s="1" t="s">
        <v>22</v>
      </c>
      <c r="U3581">
        <f>VLOOKUP(E3581,[1]Report!$E$4:$T$4596,16,0)</f>
        <v>0</v>
      </c>
    </row>
    <row r="3582" spans="1:21" x14ac:dyDescent="0.25">
      <c r="A3582" s="1" t="s">
        <v>7498</v>
      </c>
      <c r="B3582" s="1" t="s">
        <v>21</v>
      </c>
      <c r="C3582" s="1" t="s">
        <v>5649</v>
      </c>
      <c r="D3582" s="1" t="s">
        <v>21</v>
      </c>
      <c r="E3582" s="1" t="s">
        <v>3903</v>
      </c>
      <c r="F3582" s="1" t="s">
        <v>7069</v>
      </c>
      <c r="G3582" s="2"/>
      <c r="H3582" s="2"/>
      <c r="I3582" s="2"/>
      <c r="J3582" s="2"/>
      <c r="K3582" s="2"/>
      <c r="L3582" s="5">
        <v>300</v>
      </c>
      <c r="M3582" s="2"/>
      <c r="N3582" s="2"/>
      <c r="O3582" s="2"/>
      <c r="P3582" s="2"/>
      <c r="Q3582" s="5">
        <v>300</v>
      </c>
      <c r="R3582" s="1" t="s">
        <v>7499</v>
      </c>
      <c r="S3582" s="1" t="s">
        <v>3904</v>
      </c>
      <c r="T3582" s="1" t="s">
        <v>22</v>
      </c>
      <c r="U3582">
        <f>VLOOKUP(E3582,[1]Report!$E$4:$T$4596,16,0)</f>
        <v>0</v>
      </c>
    </row>
    <row r="3583" spans="1:21" x14ac:dyDescent="0.25">
      <c r="A3583" s="1" t="s">
        <v>7500</v>
      </c>
      <c r="B3583" s="1" t="s">
        <v>21</v>
      </c>
      <c r="C3583" s="1" t="s">
        <v>5649</v>
      </c>
      <c r="D3583" s="1" t="s">
        <v>21</v>
      </c>
      <c r="E3583" s="1" t="s">
        <v>3903</v>
      </c>
      <c r="F3583" s="1" t="s">
        <v>7069</v>
      </c>
      <c r="G3583" s="2"/>
      <c r="H3583" s="2"/>
      <c r="I3583" s="2"/>
      <c r="J3583" s="2"/>
      <c r="K3583" s="2"/>
      <c r="L3583" s="5">
        <v>280</v>
      </c>
      <c r="M3583" s="2"/>
      <c r="N3583" s="2"/>
      <c r="O3583" s="2"/>
      <c r="P3583" s="2"/>
      <c r="Q3583" s="5">
        <v>280</v>
      </c>
      <c r="R3583" s="1" t="s">
        <v>7501</v>
      </c>
      <c r="S3583" s="1" t="s">
        <v>3904</v>
      </c>
      <c r="T3583" s="1" t="s">
        <v>22</v>
      </c>
      <c r="U3583">
        <f>VLOOKUP(E3583,[1]Report!$E$4:$T$4596,16,0)</f>
        <v>0</v>
      </c>
    </row>
    <row r="3584" spans="1:21" x14ac:dyDescent="0.25">
      <c r="A3584" s="1" t="s">
        <v>7502</v>
      </c>
      <c r="B3584" s="1" t="s">
        <v>21</v>
      </c>
      <c r="C3584" s="1" t="s">
        <v>7503</v>
      </c>
      <c r="D3584" s="1" t="s">
        <v>21</v>
      </c>
      <c r="E3584" s="1" t="s">
        <v>7504</v>
      </c>
      <c r="F3584" s="1" t="s">
        <v>7069</v>
      </c>
      <c r="G3584" s="2"/>
      <c r="H3584" s="2"/>
      <c r="I3584" s="2"/>
      <c r="J3584" s="2"/>
      <c r="K3584" s="2"/>
      <c r="L3584" s="2"/>
      <c r="M3584" s="2"/>
      <c r="N3584" s="5">
        <v>73234</v>
      </c>
      <c r="O3584" s="2"/>
      <c r="P3584" s="2"/>
      <c r="Q3584" s="5">
        <v>73234</v>
      </c>
      <c r="R3584" s="1" t="s">
        <v>1748</v>
      </c>
      <c r="S3584" s="1" t="s">
        <v>2287</v>
      </c>
      <c r="T3584" s="1" t="s">
        <v>22</v>
      </c>
      <c r="U3584">
        <f>VLOOKUP(E3584,[1]Report!$E$4:$T$4596,16,0)</f>
        <v>0</v>
      </c>
    </row>
    <row r="3585" spans="1:21" x14ac:dyDescent="0.25">
      <c r="A3585" s="1" t="s">
        <v>7505</v>
      </c>
      <c r="B3585" s="1" t="s">
        <v>21</v>
      </c>
      <c r="C3585" s="1" t="s">
        <v>7503</v>
      </c>
      <c r="D3585" s="1" t="s">
        <v>21</v>
      </c>
      <c r="E3585" s="1" t="s">
        <v>7504</v>
      </c>
      <c r="F3585" s="1" t="s">
        <v>7069</v>
      </c>
      <c r="G3585" s="2"/>
      <c r="H3585" s="2"/>
      <c r="I3585" s="2"/>
      <c r="J3585" s="2"/>
      <c r="K3585" s="2"/>
      <c r="L3585" s="2"/>
      <c r="M3585" s="2"/>
      <c r="N3585" s="2"/>
      <c r="O3585" s="5">
        <v>79027</v>
      </c>
      <c r="P3585" s="2"/>
      <c r="Q3585" s="5">
        <v>79027</v>
      </c>
      <c r="R3585" s="1" t="s">
        <v>1751</v>
      </c>
      <c r="S3585" s="1" t="s">
        <v>2287</v>
      </c>
      <c r="T3585" s="1" t="s">
        <v>22</v>
      </c>
      <c r="U3585">
        <f>VLOOKUP(E3585,[1]Report!$E$4:$T$4596,16,0)</f>
        <v>0</v>
      </c>
    </row>
    <row r="3586" spans="1:21" x14ac:dyDescent="0.25">
      <c r="A3586" s="1" t="s">
        <v>7506</v>
      </c>
      <c r="B3586" s="1" t="s">
        <v>21</v>
      </c>
      <c r="C3586" s="1" t="s">
        <v>7503</v>
      </c>
      <c r="D3586" s="1" t="s">
        <v>21</v>
      </c>
      <c r="E3586" s="1" t="s">
        <v>7504</v>
      </c>
      <c r="F3586" s="1" t="s">
        <v>7069</v>
      </c>
      <c r="G3586" s="2"/>
      <c r="H3586" s="2"/>
      <c r="I3586" s="2"/>
      <c r="J3586" s="2"/>
      <c r="K3586" s="2"/>
      <c r="L3586" s="2"/>
      <c r="M3586" s="2"/>
      <c r="N3586" s="2"/>
      <c r="O3586" s="2"/>
      <c r="P3586" s="5">
        <v>77267</v>
      </c>
      <c r="Q3586" s="5">
        <v>77267</v>
      </c>
      <c r="R3586" s="1" t="s">
        <v>1768</v>
      </c>
      <c r="S3586" s="1" t="s">
        <v>2287</v>
      </c>
      <c r="T3586" s="1" t="s">
        <v>22</v>
      </c>
      <c r="U3586">
        <f>VLOOKUP(E3586,[1]Report!$E$4:$T$4596,16,0)</f>
        <v>0</v>
      </c>
    </row>
    <row r="3587" spans="1:21" x14ac:dyDescent="0.25">
      <c r="A3587" s="1" t="s">
        <v>7507</v>
      </c>
      <c r="B3587" s="1" t="s">
        <v>21</v>
      </c>
      <c r="C3587" s="1" t="s">
        <v>7503</v>
      </c>
      <c r="D3587" s="1" t="s">
        <v>21</v>
      </c>
      <c r="E3587" s="1" t="s">
        <v>7504</v>
      </c>
      <c r="F3587" s="1" t="s">
        <v>7069</v>
      </c>
      <c r="G3587" s="5">
        <v>78488</v>
      </c>
      <c r="H3587" s="2"/>
      <c r="I3587" s="2"/>
      <c r="J3587" s="2"/>
      <c r="K3587" s="2"/>
      <c r="L3587" s="2"/>
      <c r="M3587" s="2"/>
      <c r="N3587" s="2"/>
      <c r="O3587" s="2"/>
      <c r="P3587" s="2"/>
      <c r="Q3587" s="5">
        <v>78488</v>
      </c>
      <c r="R3587" s="1" t="s">
        <v>1782</v>
      </c>
      <c r="S3587" s="1" t="s">
        <v>2287</v>
      </c>
      <c r="T3587" s="1" t="s">
        <v>22</v>
      </c>
      <c r="U3587">
        <f>VLOOKUP(E3587,[1]Report!$E$4:$T$4596,16,0)</f>
        <v>0</v>
      </c>
    </row>
    <row r="3588" spans="1:21" x14ac:dyDescent="0.25">
      <c r="A3588" s="1" t="s">
        <v>7508</v>
      </c>
      <c r="B3588" s="1" t="s">
        <v>21</v>
      </c>
      <c r="C3588" s="1" t="s">
        <v>7503</v>
      </c>
      <c r="D3588" s="1" t="s">
        <v>21</v>
      </c>
      <c r="E3588" s="1" t="s">
        <v>7504</v>
      </c>
      <c r="F3588" s="1" t="s">
        <v>7069</v>
      </c>
      <c r="G3588" s="2"/>
      <c r="H3588" s="5">
        <v>80362</v>
      </c>
      <c r="I3588" s="2"/>
      <c r="J3588" s="2"/>
      <c r="K3588" s="2"/>
      <c r="L3588" s="2"/>
      <c r="M3588" s="2"/>
      <c r="N3588" s="2"/>
      <c r="O3588" s="2"/>
      <c r="P3588" s="2"/>
      <c r="Q3588" s="5">
        <v>80362</v>
      </c>
      <c r="R3588" s="1" t="s">
        <v>1783</v>
      </c>
      <c r="S3588" s="1" t="s">
        <v>2287</v>
      </c>
      <c r="T3588" s="1" t="s">
        <v>22</v>
      </c>
      <c r="U3588">
        <f>VLOOKUP(E3588,[1]Report!$E$4:$T$4596,16,0)</f>
        <v>0</v>
      </c>
    </row>
    <row r="3589" spans="1:21" x14ac:dyDescent="0.25">
      <c r="A3589" s="1" t="s">
        <v>7509</v>
      </c>
      <c r="B3589" s="1" t="s">
        <v>21</v>
      </c>
      <c r="C3589" s="1" t="s">
        <v>7503</v>
      </c>
      <c r="D3589" s="1" t="s">
        <v>21</v>
      </c>
      <c r="E3589" s="1" t="s">
        <v>7504</v>
      </c>
      <c r="F3589" s="1" t="s">
        <v>7069</v>
      </c>
      <c r="G3589" s="2"/>
      <c r="H3589" s="2"/>
      <c r="I3589" s="2"/>
      <c r="J3589" s="2"/>
      <c r="K3589" s="5">
        <v>78574</v>
      </c>
      <c r="L3589" s="2"/>
      <c r="M3589" s="2"/>
      <c r="N3589" s="2"/>
      <c r="O3589" s="2"/>
      <c r="P3589" s="2"/>
      <c r="Q3589" s="5">
        <v>78574</v>
      </c>
      <c r="R3589" s="1" t="s">
        <v>1799</v>
      </c>
      <c r="S3589" s="1" t="s">
        <v>2287</v>
      </c>
      <c r="T3589" s="1" t="s">
        <v>22</v>
      </c>
      <c r="U3589">
        <f>VLOOKUP(E3589,[1]Report!$E$4:$T$4596,16,0)</f>
        <v>0</v>
      </c>
    </row>
    <row r="3590" spans="1:21" x14ac:dyDescent="0.25">
      <c r="A3590" s="1" t="s">
        <v>7510</v>
      </c>
      <c r="B3590" s="1" t="s">
        <v>21</v>
      </c>
      <c r="C3590" s="1" t="s">
        <v>7503</v>
      </c>
      <c r="D3590" s="1" t="s">
        <v>21</v>
      </c>
      <c r="E3590" s="1" t="s">
        <v>7504</v>
      </c>
      <c r="F3590" s="1" t="s">
        <v>7069</v>
      </c>
      <c r="G3590" s="2"/>
      <c r="H3590" s="2"/>
      <c r="I3590" s="5">
        <v>77574</v>
      </c>
      <c r="J3590" s="2"/>
      <c r="K3590" s="2"/>
      <c r="L3590" s="2"/>
      <c r="M3590" s="2"/>
      <c r="N3590" s="2"/>
      <c r="O3590" s="2"/>
      <c r="P3590" s="2"/>
      <c r="Q3590" s="5">
        <v>77574</v>
      </c>
      <c r="R3590" s="1" t="s">
        <v>1806</v>
      </c>
      <c r="S3590" s="1" t="s">
        <v>2287</v>
      </c>
      <c r="T3590" s="1" t="s">
        <v>22</v>
      </c>
      <c r="U3590">
        <f>VLOOKUP(E3590,[1]Report!$E$4:$T$4596,16,0)</f>
        <v>0</v>
      </c>
    </row>
    <row r="3591" spans="1:21" x14ac:dyDescent="0.25">
      <c r="A3591" s="1" t="s">
        <v>7511</v>
      </c>
      <c r="B3591" s="1" t="s">
        <v>21</v>
      </c>
      <c r="C3591" s="1" t="s">
        <v>7503</v>
      </c>
      <c r="D3591" s="1" t="s">
        <v>21</v>
      </c>
      <c r="E3591" s="1" t="s">
        <v>7504</v>
      </c>
      <c r="F3591" s="1" t="s">
        <v>7069</v>
      </c>
      <c r="G3591" s="2"/>
      <c r="H3591" s="2"/>
      <c r="I3591" s="2"/>
      <c r="J3591" s="2"/>
      <c r="K3591" s="2"/>
      <c r="L3591" s="5">
        <v>32485.25</v>
      </c>
      <c r="M3591" s="2"/>
      <c r="N3591" s="2"/>
      <c r="O3591" s="2"/>
      <c r="P3591" s="2"/>
      <c r="Q3591" s="5">
        <v>32485.25</v>
      </c>
      <c r="R3591" s="1" t="s">
        <v>1815</v>
      </c>
      <c r="S3591" s="1" t="s">
        <v>2287</v>
      </c>
      <c r="T3591" s="1" t="s">
        <v>22</v>
      </c>
      <c r="U3591">
        <f>VLOOKUP(E3591,[1]Report!$E$4:$T$4596,16,0)</f>
        <v>0</v>
      </c>
    </row>
    <row r="3592" spans="1:21" x14ac:dyDescent="0.25">
      <c r="A3592" s="1" t="s">
        <v>7512</v>
      </c>
      <c r="B3592" s="1" t="s">
        <v>21</v>
      </c>
      <c r="C3592" s="1" t="s">
        <v>7503</v>
      </c>
      <c r="D3592" s="1" t="s">
        <v>21</v>
      </c>
      <c r="E3592" s="1" t="s">
        <v>7504</v>
      </c>
      <c r="F3592" s="1" t="s">
        <v>7069</v>
      </c>
      <c r="G3592" s="2"/>
      <c r="H3592" s="2"/>
      <c r="I3592" s="2"/>
      <c r="J3592" s="2"/>
      <c r="K3592" s="2"/>
      <c r="L3592" s="2"/>
      <c r="M3592" s="5">
        <v>72014</v>
      </c>
      <c r="N3592" s="2"/>
      <c r="O3592" s="2"/>
      <c r="P3592" s="2"/>
      <c r="Q3592" s="5">
        <v>72014</v>
      </c>
      <c r="R3592" s="1" t="s">
        <v>1821</v>
      </c>
      <c r="S3592" s="1" t="s">
        <v>2287</v>
      </c>
      <c r="T3592" s="1" t="s">
        <v>22</v>
      </c>
      <c r="U3592">
        <f>VLOOKUP(E3592,[1]Report!$E$4:$T$4596,16,0)</f>
        <v>0</v>
      </c>
    </row>
    <row r="3593" spans="1:21" x14ac:dyDescent="0.25">
      <c r="A3593" s="1" t="s">
        <v>7513</v>
      </c>
      <c r="B3593" s="1" t="s">
        <v>21</v>
      </c>
      <c r="C3593" s="1" t="s">
        <v>7503</v>
      </c>
      <c r="D3593" s="1" t="s">
        <v>21</v>
      </c>
      <c r="E3593" s="1" t="s">
        <v>7504</v>
      </c>
      <c r="F3593" s="1" t="s">
        <v>7069</v>
      </c>
      <c r="G3593" s="2"/>
      <c r="H3593" s="2"/>
      <c r="I3593" s="2"/>
      <c r="J3593" s="5">
        <v>78574</v>
      </c>
      <c r="K3593" s="2"/>
      <c r="L3593" s="2"/>
      <c r="M3593" s="2"/>
      <c r="N3593" s="2"/>
      <c r="O3593" s="2"/>
      <c r="P3593" s="2"/>
      <c r="Q3593" s="5">
        <v>78574</v>
      </c>
      <c r="R3593" s="1" t="s">
        <v>1822</v>
      </c>
      <c r="S3593" s="1" t="s">
        <v>2287</v>
      </c>
      <c r="T3593" s="1" t="s">
        <v>22</v>
      </c>
      <c r="U3593">
        <f>VLOOKUP(E3593,[1]Report!$E$4:$T$4596,16,0)</f>
        <v>0</v>
      </c>
    </row>
    <row r="3594" spans="1:21" x14ac:dyDescent="0.25">
      <c r="A3594" s="1" t="s">
        <v>7514</v>
      </c>
      <c r="B3594" s="1" t="s">
        <v>21</v>
      </c>
      <c r="C3594" s="1" t="s">
        <v>7503</v>
      </c>
      <c r="D3594" s="1" t="s">
        <v>21</v>
      </c>
      <c r="E3594" s="1" t="s">
        <v>7515</v>
      </c>
      <c r="F3594" s="1" t="s">
        <v>7069</v>
      </c>
      <c r="G3594" s="2"/>
      <c r="H3594" s="2"/>
      <c r="I3594" s="2"/>
      <c r="J3594" s="2"/>
      <c r="K3594" s="2"/>
      <c r="L3594" s="2"/>
      <c r="M3594" s="2"/>
      <c r="N3594" s="5">
        <v>7300</v>
      </c>
      <c r="O3594" s="2"/>
      <c r="P3594" s="2"/>
      <c r="Q3594" s="5">
        <v>7300</v>
      </c>
      <c r="R3594" s="1" t="s">
        <v>2472</v>
      </c>
      <c r="S3594" s="1" t="s">
        <v>2287</v>
      </c>
      <c r="T3594" s="1" t="s">
        <v>22</v>
      </c>
      <c r="U3594">
        <f>VLOOKUP(E3594,[1]Report!$E$4:$T$4596,16,0)</f>
        <v>0</v>
      </c>
    </row>
    <row r="3595" spans="1:21" x14ac:dyDescent="0.25">
      <c r="A3595" s="1" t="s">
        <v>7516</v>
      </c>
      <c r="B3595" s="1" t="s">
        <v>21</v>
      </c>
      <c r="C3595" s="1" t="s">
        <v>7503</v>
      </c>
      <c r="D3595" s="1" t="s">
        <v>21</v>
      </c>
      <c r="E3595" s="1" t="s">
        <v>7515</v>
      </c>
      <c r="F3595" s="1" t="s">
        <v>7069</v>
      </c>
      <c r="G3595" s="5">
        <v>9771</v>
      </c>
      <c r="H3595" s="2"/>
      <c r="I3595" s="2"/>
      <c r="J3595" s="2"/>
      <c r="K3595" s="2"/>
      <c r="L3595" s="2"/>
      <c r="M3595" s="2"/>
      <c r="N3595" s="2"/>
      <c r="O3595" s="2"/>
      <c r="P3595" s="2"/>
      <c r="Q3595" s="5">
        <v>9771</v>
      </c>
      <c r="R3595" s="1" t="s">
        <v>2474</v>
      </c>
      <c r="S3595" s="1" t="s">
        <v>2287</v>
      </c>
      <c r="T3595" s="1" t="s">
        <v>22</v>
      </c>
      <c r="U3595">
        <f>VLOOKUP(E3595,[1]Report!$E$4:$T$4596,16,0)</f>
        <v>0</v>
      </c>
    </row>
    <row r="3596" spans="1:21" x14ac:dyDescent="0.25">
      <c r="A3596" s="1" t="s">
        <v>7517</v>
      </c>
      <c r="B3596" s="1" t="s">
        <v>21</v>
      </c>
      <c r="C3596" s="1" t="s">
        <v>7503</v>
      </c>
      <c r="D3596" s="1" t="s">
        <v>21</v>
      </c>
      <c r="E3596" s="1" t="s">
        <v>7515</v>
      </c>
      <c r="F3596" s="1" t="s">
        <v>7069</v>
      </c>
      <c r="G3596" s="2"/>
      <c r="H3596" s="2"/>
      <c r="I3596" s="2"/>
      <c r="J3596" s="2"/>
      <c r="K3596" s="2"/>
      <c r="L3596" s="2"/>
      <c r="M3596" s="2"/>
      <c r="N3596" s="2"/>
      <c r="O3596" s="5">
        <v>7911</v>
      </c>
      <c r="P3596" s="2"/>
      <c r="Q3596" s="5">
        <v>7911</v>
      </c>
      <c r="R3596" s="1" t="s">
        <v>2477</v>
      </c>
      <c r="S3596" s="1" t="s">
        <v>2287</v>
      </c>
      <c r="T3596" s="1" t="s">
        <v>22</v>
      </c>
      <c r="U3596">
        <f>VLOOKUP(E3596,[1]Report!$E$4:$T$4596,16,0)</f>
        <v>0</v>
      </c>
    </row>
    <row r="3597" spans="1:21" x14ac:dyDescent="0.25">
      <c r="A3597" s="1" t="s">
        <v>7518</v>
      </c>
      <c r="B3597" s="1" t="s">
        <v>21</v>
      </c>
      <c r="C3597" s="1" t="s">
        <v>7503</v>
      </c>
      <c r="D3597" s="1" t="s">
        <v>21</v>
      </c>
      <c r="E3597" s="1" t="s">
        <v>7515</v>
      </c>
      <c r="F3597" s="1" t="s">
        <v>7069</v>
      </c>
      <c r="G3597" s="2"/>
      <c r="H3597" s="2"/>
      <c r="I3597" s="2"/>
      <c r="J3597" s="2"/>
      <c r="K3597" s="2"/>
      <c r="L3597" s="2"/>
      <c r="M3597" s="2"/>
      <c r="N3597" s="2"/>
      <c r="O3597" s="2"/>
      <c r="P3597" s="5">
        <v>7783</v>
      </c>
      <c r="Q3597" s="5">
        <v>7783</v>
      </c>
      <c r="R3597" s="1" t="s">
        <v>2479</v>
      </c>
      <c r="S3597" s="1" t="s">
        <v>2287</v>
      </c>
      <c r="T3597" s="1" t="s">
        <v>22</v>
      </c>
      <c r="U3597">
        <f>VLOOKUP(E3597,[1]Report!$E$4:$T$4596,16,0)</f>
        <v>0</v>
      </c>
    </row>
    <row r="3598" spans="1:21" x14ac:dyDescent="0.25">
      <c r="A3598" s="1" t="s">
        <v>7519</v>
      </c>
      <c r="B3598" s="1" t="s">
        <v>21</v>
      </c>
      <c r="C3598" s="1" t="s">
        <v>7503</v>
      </c>
      <c r="D3598" s="1" t="s">
        <v>21</v>
      </c>
      <c r="E3598" s="1" t="s">
        <v>7515</v>
      </c>
      <c r="F3598" s="1" t="s">
        <v>7069</v>
      </c>
      <c r="G3598" s="2"/>
      <c r="H3598" s="5">
        <v>9708</v>
      </c>
      <c r="I3598" s="2"/>
      <c r="J3598" s="2"/>
      <c r="K3598" s="2"/>
      <c r="L3598" s="2"/>
      <c r="M3598" s="2"/>
      <c r="N3598" s="2"/>
      <c r="O3598" s="2"/>
      <c r="P3598" s="2"/>
      <c r="Q3598" s="5">
        <v>9708</v>
      </c>
      <c r="R3598" s="1" t="s">
        <v>2481</v>
      </c>
      <c r="S3598" s="1" t="s">
        <v>2287</v>
      </c>
      <c r="T3598" s="1" t="s">
        <v>22</v>
      </c>
      <c r="U3598">
        <f>VLOOKUP(E3598,[1]Report!$E$4:$T$4596,16,0)</f>
        <v>0</v>
      </c>
    </row>
    <row r="3599" spans="1:21" x14ac:dyDescent="0.25">
      <c r="A3599" s="1" t="s">
        <v>7520</v>
      </c>
      <c r="B3599" s="1" t="s">
        <v>21</v>
      </c>
      <c r="C3599" s="1" t="s">
        <v>7503</v>
      </c>
      <c r="D3599" s="1" t="s">
        <v>21</v>
      </c>
      <c r="E3599" s="1" t="s">
        <v>7515</v>
      </c>
      <c r="F3599" s="1" t="s">
        <v>7069</v>
      </c>
      <c r="G3599" s="5">
        <v>1038</v>
      </c>
      <c r="H3599" s="2"/>
      <c r="I3599" s="2"/>
      <c r="J3599" s="2"/>
      <c r="K3599" s="2"/>
      <c r="L3599" s="2"/>
      <c r="M3599" s="2"/>
      <c r="N3599" s="2"/>
      <c r="O3599" s="2"/>
      <c r="P3599" s="2"/>
      <c r="Q3599" s="5">
        <v>1038</v>
      </c>
      <c r="R3599" s="1" t="s">
        <v>2482</v>
      </c>
      <c r="S3599" s="1" t="s">
        <v>2287</v>
      </c>
      <c r="T3599" s="1" t="s">
        <v>22</v>
      </c>
      <c r="U3599">
        <f>VLOOKUP(E3599,[1]Report!$E$4:$T$4596,16,0)</f>
        <v>0</v>
      </c>
    </row>
    <row r="3600" spans="1:21" x14ac:dyDescent="0.25">
      <c r="A3600" s="1" t="s">
        <v>7521</v>
      </c>
      <c r="B3600" s="1" t="s">
        <v>21</v>
      </c>
      <c r="C3600" s="1" t="s">
        <v>7503</v>
      </c>
      <c r="D3600" s="1" t="s">
        <v>21</v>
      </c>
      <c r="E3600" s="1" t="s">
        <v>7515</v>
      </c>
      <c r="F3600" s="1" t="s">
        <v>7069</v>
      </c>
      <c r="G3600" s="2"/>
      <c r="H3600" s="2"/>
      <c r="I3600" s="5">
        <v>9186</v>
      </c>
      <c r="J3600" s="2"/>
      <c r="K3600" s="2"/>
      <c r="L3600" s="2"/>
      <c r="M3600" s="2"/>
      <c r="N3600" s="2"/>
      <c r="O3600" s="2"/>
      <c r="P3600" s="2"/>
      <c r="Q3600" s="5">
        <v>9186</v>
      </c>
      <c r="R3600" s="1" t="s">
        <v>2485</v>
      </c>
      <c r="S3600" s="1" t="s">
        <v>2287</v>
      </c>
      <c r="T3600" s="1" t="s">
        <v>22</v>
      </c>
      <c r="U3600">
        <f>VLOOKUP(E3600,[1]Report!$E$4:$T$4596,16,0)</f>
        <v>0</v>
      </c>
    </row>
    <row r="3601" spans="1:21" x14ac:dyDescent="0.25">
      <c r="A3601" s="1" t="s">
        <v>7522</v>
      </c>
      <c r="B3601" s="1" t="s">
        <v>21</v>
      </c>
      <c r="C3601" s="1" t="s">
        <v>7503</v>
      </c>
      <c r="D3601" s="1" t="s">
        <v>21</v>
      </c>
      <c r="E3601" s="1" t="s">
        <v>7515</v>
      </c>
      <c r="F3601" s="1" t="s">
        <v>7069</v>
      </c>
      <c r="G3601" s="2"/>
      <c r="H3601" s="2"/>
      <c r="I3601" s="2"/>
      <c r="J3601" s="5">
        <v>9342</v>
      </c>
      <c r="K3601" s="2"/>
      <c r="L3601" s="2"/>
      <c r="M3601" s="2"/>
      <c r="N3601" s="2"/>
      <c r="O3601" s="2"/>
      <c r="P3601" s="2"/>
      <c r="Q3601" s="5">
        <v>9342</v>
      </c>
      <c r="R3601" s="1" t="s">
        <v>2487</v>
      </c>
      <c r="S3601" s="1" t="s">
        <v>2287</v>
      </c>
      <c r="T3601" s="1" t="s">
        <v>22</v>
      </c>
      <c r="U3601">
        <f>VLOOKUP(E3601,[1]Report!$E$4:$T$4596,16,0)</f>
        <v>0</v>
      </c>
    </row>
    <row r="3602" spans="1:21" x14ac:dyDescent="0.25">
      <c r="A3602" s="1" t="s">
        <v>7523</v>
      </c>
      <c r="B3602" s="1" t="s">
        <v>21</v>
      </c>
      <c r="C3602" s="1" t="s">
        <v>7503</v>
      </c>
      <c r="D3602" s="1" t="s">
        <v>21</v>
      </c>
      <c r="E3602" s="1" t="s">
        <v>7515</v>
      </c>
      <c r="F3602" s="1" t="s">
        <v>7069</v>
      </c>
      <c r="G3602" s="2"/>
      <c r="H3602" s="2"/>
      <c r="I3602" s="2"/>
      <c r="J3602" s="2"/>
      <c r="K3602" s="5">
        <v>8729</v>
      </c>
      <c r="L3602" s="2"/>
      <c r="M3602" s="2"/>
      <c r="N3602" s="2"/>
      <c r="O3602" s="2"/>
      <c r="P3602" s="2"/>
      <c r="Q3602" s="5">
        <v>8729</v>
      </c>
      <c r="R3602" s="1" t="s">
        <v>2491</v>
      </c>
      <c r="S3602" s="1" t="s">
        <v>2287</v>
      </c>
      <c r="T3602" s="1" t="s">
        <v>22</v>
      </c>
      <c r="U3602">
        <f>VLOOKUP(E3602,[1]Report!$E$4:$T$4596,16,0)</f>
        <v>0</v>
      </c>
    </row>
    <row r="3603" spans="1:21" x14ac:dyDescent="0.25">
      <c r="A3603" s="1" t="s">
        <v>7524</v>
      </c>
      <c r="B3603" s="1" t="s">
        <v>21</v>
      </c>
      <c r="C3603" s="1" t="s">
        <v>7503</v>
      </c>
      <c r="D3603" s="1" t="s">
        <v>21</v>
      </c>
      <c r="E3603" s="1" t="s">
        <v>7515</v>
      </c>
      <c r="F3603" s="1" t="s">
        <v>7069</v>
      </c>
      <c r="G3603" s="2"/>
      <c r="H3603" s="2"/>
      <c r="I3603" s="2"/>
      <c r="J3603" s="2"/>
      <c r="K3603" s="2"/>
      <c r="L3603" s="5">
        <v>9205</v>
      </c>
      <c r="M3603" s="2"/>
      <c r="N3603" s="2"/>
      <c r="O3603" s="2"/>
      <c r="P3603" s="2"/>
      <c r="Q3603" s="5">
        <v>9205</v>
      </c>
      <c r="R3603" s="1" t="s">
        <v>2494</v>
      </c>
      <c r="S3603" s="1" t="s">
        <v>2287</v>
      </c>
      <c r="T3603" s="1" t="s">
        <v>22</v>
      </c>
      <c r="U3603">
        <f>VLOOKUP(E3603,[1]Report!$E$4:$T$4596,16,0)</f>
        <v>0</v>
      </c>
    </row>
    <row r="3604" spans="1:21" x14ac:dyDescent="0.25">
      <c r="A3604" s="1" t="s">
        <v>7525</v>
      </c>
      <c r="B3604" s="1" t="s">
        <v>21</v>
      </c>
      <c r="C3604" s="1" t="s">
        <v>7503</v>
      </c>
      <c r="D3604" s="1" t="s">
        <v>21</v>
      </c>
      <c r="E3604" s="1" t="s">
        <v>7515</v>
      </c>
      <c r="F3604" s="1" t="s">
        <v>7069</v>
      </c>
      <c r="G3604" s="2"/>
      <c r="H3604" s="2"/>
      <c r="I3604" s="2"/>
      <c r="J3604" s="2"/>
      <c r="K3604" s="2"/>
      <c r="L3604" s="2"/>
      <c r="M3604" s="5">
        <v>14866</v>
      </c>
      <c r="N3604" s="2"/>
      <c r="O3604" s="2"/>
      <c r="P3604" s="2"/>
      <c r="Q3604" s="5">
        <v>14866</v>
      </c>
      <c r="R3604" s="1" t="s">
        <v>2496</v>
      </c>
      <c r="S3604" s="1" t="s">
        <v>2287</v>
      </c>
      <c r="T3604" s="1" t="s">
        <v>22</v>
      </c>
      <c r="U3604">
        <f>VLOOKUP(E3604,[1]Report!$E$4:$T$4596,16,0)</f>
        <v>0</v>
      </c>
    </row>
    <row r="3605" spans="1:21" x14ac:dyDescent="0.25">
      <c r="A3605" s="1" t="s">
        <v>7526</v>
      </c>
      <c r="B3605" s="1" t="s">
        <v>21</v>
      </c>
      <c r="C3605" s="1" t="s">
        <v>7503</v>
      </c>
      <c r="D3605" s="1" t="s">
        <v>21</v>
      </c>
      <c r="E3605" s="1" t="s">
        <v>7527</v>
      </c>
      <c r="F3605" s="1" t="s">
        <v>7069</v>
      </c>
      <c r="G3605" s="2"/>
      <c r="H3605" s="2"/>
      <c r="I3605" s="2"/>
      <c r="J3605" s="2"/>
      <c r="K3605" s="2"/>
      <c r="L3605" s="2"/>
      <c r="M3605" s="2"/>
      <c r="N3605" s="5">
        <v>182496</v>
      </c>
      <c r="O3605" s="2"/>
      <c r="P3605" s="2"/>
      <c r="Q3605" s="5">
        <v>182496</v>
      </c>
      <c r="R3605" s="1" t="s">
        <v>2472</v>
      </c>
      <c r="S3605" s="1" t="s">
        <v>2287</v>
      </c>
      <c r="T3605" s="1" t="s">
        <v>22</v>
      </c>
      <c r="U3605">
        <f>VLOOKUP(E3605,[1]Report!$E$4:$T$4596,16,0)</f>
        <v>0</v>
      </c>
    </row>
    <row r="3606" spans="1:21" x14ac:dyDescent="0.25">
      <c r="A3606" s="1" t="s">
        <v>7528</v>
      </c>
      <c r="B3606" s="1" t="s">
        <v>21</v>
      </c>
      <c r="C3606" s="1" t="s">
        <v>7503</v>
      </c>
      <c r="D3606" s="1" t="s">
        <v>21</v>
      </c>
      <c r="E3606" s="1" t="s">
        <v>7527</v>
      </c>
      <c r="F3606" s="1" t="s">
        <v>7069</v>
      </c>
      <c r="G3606" s="5">
        <v>244283</v>
      </c>
      <c r="H3606" s="2"/>
      <c r="I3606" s="2"/>
      <c r="J3606" s="2"/>
      <c r="K3606" s="2"/>
      <c r="L3606" s="2"/>
      <c r="M3606" s="2"/>
      <c r="N3606" s="2"/>
      <c r="O3606" s="2"/>
      <c r="P3606" s="2"/>
      <c r="Q3606" s="5">
        <v>244283</v>
      </c>
      <c r="R3606" s="1" t="s">
        <v>2474</v>
      </c>
      <c r="S3606" s="1" t="s">
        <v>2287</v>
      </c>
      <c r="T3606" s="1" t="s">
        <v>22</v>
      </c>
      <c r="U3606">
        <f>VLOOKUP(E3606,[1]Report!$E$4:$T$4596,16,0)</f>
        <v>0</v>
      </c>
    </row>
    <row r="3607" spans="1:21" x14ac:dyDescent="0.25">
      <c r="A3607" s="1" t="s">
        <v>7529</v>
      </c>
      <c r="B3607" s="1" t="s">
        <v>21</v>
      </c>
      <c r="C3607" s="1" t="s">
        <v>7503</v>
      </c>
      <c r="D3607" s="1" t="s">
        <v>21</v>
      </c>
      <c r="E3607" s="1" t="s">
        <v>7527</v>
      </c>
      <c r="F3607" s="1" t="s">
        <v>7069</v>
      </c>
      <c r="G3607" s="2"/>
      <c r="H3607" s="2"/>
      <c r="I3607" s="2"/>
      <c r="J3607" s="2"/>
      <c r="K3607" s="2"/>
      <c r="L3607" s="2"/>
      <c r="M3607" s="2"/>
      <c r="N3607" s="2"/>
      <c r="O3607" s="5">
        <v>197778</v>
      </c>
      <c r="P3607" s="2"/>
      <c r="Q3607" s="5">
        <v>197778</v>
      </c>
      <c r="R3607" s="1" t="s">
        <v>2477</v>
      </c>
      <c r="S3607" s="1" t="s">
        <v>2287</v>
      </c>
      <c r="T3607" s="1" t="s">
        <v>22</v>
      </c>
      <c r="U3607">
        <f>VLOOKUP(E3607,[1]Report!$E$4:$T$4596,16,0)</f>
        <v>0</v>
      </c>
    </row>
    <row r="3608" spans="1:21" x14ac:dyDescent="0.25">
      <c r="A3608" s="1" t="s">
        <v>7530</v>
      </c>
      <c r="B3608" s="1" t="s">
        <v>21</v>
      </c>
      <c r="C3608" s="1" t="s">
        <v>7503</v>
      </c>
      <c r="D3608" s="1" t="s">
        <v>21</v>
      </c>
      <c r="E3608" s="1" t="s">
        <v>7527</v>
      </c>
      <c r="F3608" s="1" t="s">
        <v>7069</v>
      </c>
      <c r="G3608" s="2"/>
      <c r="H3608" s="2"/>
      <c r="I3608" s="2"/>
      <c r="J3608" s="2"/>
      <c r="K3608" s="2"/>
      <c r="L3608" s="2"/>
      <c r="M3608" s="2"/>
      <c r="N3608" s="2"/>
      <c r="O3608" s="2"/>
      <c r="P3608" s="5">
        <v>194572</v>
      </c>
      <c r="Q3608" s="5">
        <v>194572</v>
      </c>
      <c r="R3608" s="1" t="s">
        <v>2479</v>
      </c>
      <c r="S3608" s="1" t="s">
        <v>2287</v>
      </c>
      <c r="T3608" s="1" t="s">
        <v>22</v>
      </c>
      <c r="U3608">
        <f>VLOOKUP(E3608,[1]Report!$E$4:$T$4596,16,0)</f>
        <v>0</v>
      </c>
    </row>
    <row r="3609" spans="1:21" x14ac:dyDescent="0.25">
      <c r="A3609" s="1" t="s">
        <v>7531</v>
      </c>
      <c r="B3609" s="1" t="s">
        <v>21</v>
      </c>
      <c r="C3609" s="1" t="s">
        <v>7503</v>
      </c>
      <c r="D3609" s="1" t="s">
        <v>21</v>
      </c>
      <c r="E3609" s="1" t="s">
        <v>7527</v>
      </c>
      <c r="F3609" s="1" t="s">
        <v>7069</v>
      </c>
      <c r="G3609" s="2"/>
      <c r="H3609" s="5">
        <v>242702</v>
      </c>
      <c r="I3609" s="2"/>
      <c r="J3609" s="2"/>
      <c r="K3609" s="2"/>
      <c r="L3609" s="2"/>
      <c r="M3609" s="2"/>
      <c r="N3609" s="2"/>
      <c r="O3609" s="2"/>
      <c r="P3609" s="2"/>
      <c r="Q3609" s="5">
        <v>242702</v>
      </c>
      <c r="R3609" s="1" t="s">
        <v>2481</v>
      </c>
      <c r="S3609" s="1" t="s">
        <v>2287</v>
      </c>
      <c r="T3609" s="1" t="s">
        <v>22</v>
      </c>
      <c r="U3609">
        <f>VLOOKUP(E3609,[1]Report!$E$4:$T$4596,16,0)</f>
        <v>0</v>
      </c>
    </row>
    <row r="3610" spans="1:21" x14ac:dyDescent="0.25">
      <c r="A3610" s="1" t="s">
        <v>7532</v>
      </c>
      <c r="B3610" s="1" t="s">
        <v>21</v>
      </c>
      <c r="C3610" s="1" t="s">
        <v>7503</v>
      </c>
      <c r="D3610" s="1" t="s">
        <v>21</v>
      </c>
      <c r="E3610" s="1" t="s">
        <v>7527</v>
      </c>
      <c r="F3610" s="1" t="s">
        <v>7069</v>
      </c>
      <c r="G3610" s="5">
        <v>26036</v>
      </c>
      <c r="H3610" s="2"/>
      <c r="I3610" s="2"/>
      <c r="J3610" s="2"/>
      <c r="K3610" s="2"/>
      <c r="L3610" s="2"/>
      <c r="M3610" s="2"/>
      <c r="N3610" s="2"/>
      <c r="O3610" s="2"/>
      <c r="P3610" s="2"/>
      <c r="Q3610" s="5">
        <v>26036</v>
      </c>
      <c r="R3610" s="1" t="s">
        <v>2482</v>
      </c>
      <c r="S3610" s="1" t="s">
        <v>2287</v>
      </c>
      <c r="T3610" s="1" t="s">
        <v>22</v>
      </c>
      <c r="U3610">
        <f>VLOOKUP(E3610,[1]Report!$E$4:$T$4596,16,0)</f>
        <v>0</v>
      </c>
    </row>
    <row r="3611" spans="1:21" x14ac:dyDescent="0.25">
      <c r="A3611" s="1" t="s">
        <v>7533</v>
      </c>
      <c r="B3611" s="1" t="s">
        <v>21</v>
      </c>
      <c r="C3611" s="1" t="s">
        <v>7503</v>
      </c>
      <c r="D3611" s="1" t="s">
        <v>21</v>
      </c>
      <c r="E3611" s="1" t="s">
        <v>7527</v>
      </c>
      <c r="F3611" s="1" t="s">
        <v>7069</v>
      </c>
      <c r="G3611" s="2"/>
      <c r="H3611" s="2"/>
      <c r="I3611" s="5">
        <v>229670</v>
      </c>
      <c r="J3611" s="2"/>
      <c r="K3611" s="2"/>
      <c r="L3611" s="2"/>
      <c r="M3611" s="2"/>
      <c r="N3611" s="2"/>
      <c r="O3611" s="2"/>
      <c r="P3611" s="2"/>
      <c r="Q3611" s="5">
        <v>229670</v>
      </c>
      <c r="R3611" s="1" t="s">
        <v>2485</v>
      </c>
      <c r="S3611" s="1" t="s">
        <v>2287</v>
      </c>
      <c r="T3611" s="1" t="s">
        <v>22</v>
      </c>
      <c r="U3611">
        <f>VLOOKUP(E3611,[1]Report!$E$4:$T$4596,16,0)</f>
        <v>0</v>
      </c>
    </row>
    <row r="3612" spans="1:21" x14ac:dyDescent="0.25">
      <c r="A3612" s="1" t="s">
        <v>7534</v>
      </c>
      <c r="B3612" s="1" t="s">
        <v>21</v>
      </c>
      <c r="C3612" s="1" t="s">
        <v>7503</v>
      </c>
      <c r="D3612" s="1" t="s">
        <v>21</v>
      </c>
      <c r="E3612" s="1" t="s">
        <v>7527</v>
      </c>
      <c r="F3612" s="1" t="s">
        <v>7069</v>
      </c>
      <c r="G3612" s="2"/>
      <c r="H3612" s="2"/>
      <c r="I3612" s="2"/>
      <c r="J3612" s="5">
        <v>233570</v>
      </c>
      <c r="K3612" s="2"/>
      <c r="L3612" s="2"/>
      <c r="M3612" s="2"/>
      <c r="N3612" s="2"/>
      <c r="O3612" s="2"/>
      <c r="P3612" s="2"/>
      <c r="Q3612" s="5">
        <v>233570</v>
      </c>
      <c r="R3612" s="1" t="s">
        <v>2487</v>
      </c>
      <c r="S3612" s="1" t="s">
        <v>2287</v>
      </c>
      <c r="T3612" s="1" t="s">
        <v>22</v>
      </c>
      <c r="U3612">
        <f>VLOOKUP(E3612,[1]Report!$E$4:$T$4596,16,0)</f>
        <v>0</v>
      </c>
    </row>
    <row r="3613" spans="1:21" x14ac:dyDescent="0.25">
      <c r="A3613" s="1" t="s">
        <v>7535</v>
      </c>
      <c r="B3613" s="1" t="s">
        <v>21</v>
      </c>
      <c r="C3613" s="1" t="s">
        <v>7503</v>
      </c>
      <c r="D3613" s="1" t="s">
        <v>21</v>
      </c>
      <c r="E3613" s="1" t="s">
        <v>7527</v>
      </c>
      <c r="F3613" s="1" t="s">
        <v>7069</v>
      </c>
      <c r="G3613" s="2"/>
      <c r="H3613" s="2"/>
      <c r="I3613" s="2"/>
      <c r="J3613" s="2"/>
      <c r="K3613" s="5">
        <v>218239</v>
      </c>
      <c r="L3613" s="2"/>
      <c r="M3613" s="2"/>
      <c r="N3613" s="2"/>
      <c r="O3613" s="2"/>
      <c r="P3613" s="2"/>
      <c r="Q3613" s="5">
        <v>218239</v>
      </c>
      <c r="R3613" s="1" t="s">
        <v>2491</v>
      </c>
      <c r="S3613" s="1" t="s">
        <v>2287</v>
      </c>
      <c r="T3613" s="1" t="s">
        <v>22</v>
      </c>
      <c r="U3613">
        <f>VLOOKUP(E3613,[1]Report!$E$4:$T$4596,16,0)</f>
        <v>0</v>
      </c>
    </row>
    <row r="3614" spans="1:21" x14ac:dyDescent="0.25">
      <c r="A3614" s="1" t="s">
        <v>7536</v>
      </c>
      <c r="B3614" s="1" t="s">
        <v>21</v>
      </c>
      <c r="C3614" s="1" t="s">
        <v>7503</v>
      </c>
      <c r="D3614" s="1" t="s">
        <v>21</v>
      </c>
      <c r="E3614" s="1" t="s">
        <v>7527</v>
      </c>
      <c r="F3614" s="1" t="s">
        <v>7069</v>
      </c>
      <c r="G3614" s="2"/>
      <c r="H3614" s="2"/>
      <c r="I3614" s="2"/>
      <c r="J3614" s="2"/>
      <c r="K3614" s="2"/>
      <c r="L3614" s="5">
        <v>139009</v>
      </c>
      <c r="M3614" s="2"/>
      <c r="N3614" s="2"/>
      <c r="O3614" s="2"/>
      <c r="P3614" s="2"/>
      <c r="Q3614" s="5">
        <v>139009</v>
      </c>
      <c r="R3614" s="1" t="s">
        <v>2494</v>
      </c>
      <c r="S3614" s="1" t="s">
        <v>2287</v>
      </c>
      <c r="T3614" s="1" t="s">
        <v>22</v>
      </c>
      <c r="U3614">
        <f>VLOOKUP(E3614,[1]Report!$E$4:$T$4596,16,0)</f>
        <v>0</v>
      </c>
    </row>
    <row r="3615" spans="1:21" x14ac:dyDescent="0.25">
      <c r="A3615" s="1" t="s">
        <v>7537</v>
      </c>
      <c r="B3615" s="1" t="s">
        <v>21</v>
      </c>
      <c r="C3615" s="1" t="s">
        <v>7503</v>
      </c>
      <c r="D3615" s="1" t="s">
        <v>21</v>
      </c>
      <c r="E3615" s="1" t="s">
        <v>7527</v>
      </c>
      <c r="F3615" s="1" t="s">
        <v>7069</v>
      </c>
      <c r="G3615" s="2"/>
      <c r="H3615" s="2"/>
      <c r="I3615" s="2"/>
      <c r="J3615" s="2"/>
      <c r="K3615" s="2"/>
      <c r="L3615" s="2"/>
      <c r="M3615" s="5">
        <v>178331</v>
      </c>
      <c r="N3615" s="2"/>
      <c r="O3615" s="2"/>
      <c r="P3615" s="2"/>
      <c r="Q3615" s="5">
        <v>178331</v>
      </c>
      <c r="R3615" s="1" t="s">
        <v>2496</v>
      </c>
      <c r="S3615" s="1" t="s">
        <v>2287</v>
      </c>
      <c r="T3615" s="1" t="s">
        <v>22</v>
      </c>
      <c r="U3615">
        <f>VLOOKUP(E3615,[1]Report!$E$4:$T$4596,16,0)</f>
        <v>0</v>
      </c>
    </row>
    <row r="3616" spans="1:21" x14ac:dyDescent="0.25">
      <c r="A3616" s="1" t="s">
        <v>7538</v>
      </c>
      <c r="B3616" s="1" t="s">
        <v>21</v>
      </c>
      <c r="C3616" s="1" t="s">
        <v>3907</v>
      </c>
      <c r="D3616" s="1" t="s">
        <v>21</v>
      </c>
      <c r="E3616" s="1" t="s">
        <v>3908</v>
      </c>
      <c r="F3616" s="1" t="s">
        <v>7069</v>
      </c>
      <c r="G3616" s="2"/>
      <c r="H3616" s="2"/>
      <c r="I3616" s="5">
        <v>211768</v>
      </c>
      <c r="J3616" s="2"/>
      <c r="K3616" s="2"/>
      <c r="L3616" s="2"/>
      <c r="M3616" s="2"/>
      <c r="N3616" s="2"/>
      <c r="O3616" s="2"/>
      <c r="P3616" s="2"/>
      <c r="Q3616" s="5">
        <v>211768</v>
      </c>
      <c r="R3616" s="1" t="s">
        <v>1249</v>
      </c>
      <c r="S3616" s="1" t="s">
        <v>3909</v>
      </c>
      <c r="T3616" s="1" t="s">
        <v>22</v>
      </c>
      <c r="U3616">
        <f>VLOOKUP(E3616,[1]Report!$E$4:$T$4596,16,0)</f>
        <v>0</v>
      </c>
    </row>
    <row r="3617" spans="1:21" x14ac:dyDescent="0.25">
      <c r="A3617" s="1" t="s">
        <v>7539</v>
      </c>
      <c r="B3617" s="1" t="s">
        <v>21</v>
      </c>
      <c r="C3617" s="1" t="s">
        <v>3907</v>
      </c>
      <c r="D3617" s="1" t="s">
        <v>21</v>
      </c>
      <c r="E3617" s="1" t="s">
        <v>3908</v>
      </c>
      <c r="F3617" s="1" t="s">
        <v>7069</v>
      </c>
      <c r="G3617" s="2"/>
      <c r="H3617" s="2"/>
      <c r="I3617" s="2"/>
      <c r="J3617" s="5">
        <v>211768</v>
      </c>
      <c r="K3617" s="2"/>
      <c r="L3617" s="2"/>
      <c r="M3617" s="2"/>
      <c r="N3617" s="2"/>
      <c r="O3617" s="2"/>
      <c r="P3617" s="2"/>
      <c r="Q3617" s="5">
        <v>211768</v>
      </c>
      <c r="R3617" s="1" t="s">
        <v>1250</v>
      </c>
      <c r="S3617" s="1" t="s">
        <v>3909</v>
      </c>
      <c r="T3617" s="1" t="s">
        <v>22</v>
      </c>
      <c r="U3617">
        <f>VLOOKUP(E3617,[1]Report!$E$4:$T$4596,16,0)</f>
        <v>0</v>
      </c>
    </row>
    <row r="3618" spans="1:21" x14ac:dyDescent="0.25">
      <c r="A3618" s="1" t="s">
        <v>7540</v>
      </c>
      <c r="B3618" s="1" t="s">
        <v>21</v>
      </c>
      <c r="C3618" s="1" t="s">
        <v>3907</v>
      </c>
      <c r="D3618" s="1" t="s">
        <v>21</v>
      </c>
      <c r="E3618" s="1" t="s">
        <v>3908</v>
      </c>
      <c r="F3618" s="1" t="s">
        <v>7069</v>
      </c>
      <c r="G3618" s="2"/>
      <c r="H3618" s="2"/>
      <c r="I3618" s="2"/>
      <c r="J3618" s="2"/>
      <c r="K3618" s="5">
        <v>211768</v>
      </c>
      <c r="L3618" s="2"/>
      <c r="M3618" s="2"/>
      <c r="N3618" s="2"/>
      <c r="O3618" s="2"/>
      <c r="P3618" s="2"/>
      <c r="Q3618" s="5">
        <v>211768</v>
      </c>
      <c r="R3618" s="1" t="s">
        <v>1251</v>
      </c>
      <c r="S3618" s="1" t="s">
        <v>3909</v>
      </c>
      <c r="T3618" s="1" t="s">
        <v>22</v>
      </c>
      <c r="U3618">
        <f>VLOOKUP(E3618,[1]Report!$E$4:$T$4596,16,0)</f>
        <v>0</v>
      </c>
    </row>
    <row r="3619" spans="1:21" x14ac:dyDescent="0.25">
      <c r="A3619" s="1" t="s">
        <v>7541</v>
      </c>
      <c r="B3619" s="1" t="s">
        <v>21</v>
      </c>
      <c r="C3619" s="1" t="s">
        <v>3907</v>
      </c>
      <c r="D3619" s="1" t="s">
        <v>21</v>
      </c>
      <c r="E3619" s="1" t="s">
        <v>3908</v>
      </c>
      <c r="F3619" s="1" t="s">
        <v>7069</v>
      </c>
      <c r="G3619" s="2"/>
      <c r="H3619" s="2"/>
      <c r="I3619" s="2"/>
      <c r="J3619" s="2"/>
      <c r="K3619" s="5">
        <v>211768</v>
      </c>
      <c r="L3619" s="2"/>
      <c r="M3619" s="2"/>
      <c r="N3619" s="2"/>
      <c r="O3619" s="2"/>
      <c r="P3619" s="2"/>
      <c r="Q3619" s="5">
        <v>211768</v>
      </c>
      <c r="R3619" s="1" t="s">
        <v>1252</v>
      </c>
      <c r="S3619" s="1" t="s">
        <v>3909</v>
      </c>
      <c r="T3619" s="1" t="s">
        <v>22</v>
      </c>
      <c r="U3619">
        <f>VLOOKUP(E3619,[1]Report!$E$4:$T$4596,16,0)</f>
        <v>0</v>
      </c>
    </row>
    <row r="3620" spans="1:21" x14ac:dyDescent="0.25">
      <c r="A3620" s="1" t="s">
        <v>7542</v>
      </c>
      <c r="B3620" s="1" t="s">
        <v>21</v>
      </c>
      <c r="C3620" s="1" t="s">
        <v>3907</v>
      </c>
      <c r="D3620" s="1" t="s">
        <v>21</v>
      </c>
      <c r="E3620" s="1" t="s">
        <v>3908</v>
      </c>
      <c r="F3620" s="1" t="s">
        <v>7069</v>
      </c>
      <c r="G3620" s="2"/>
      <c r="H3620" s="2"/>
      <c r="I3620" s="2"/>
      <c r="J3620" s="2"/>
      <c r="K3620" s="2"/>
      <c r="L3620" s="5">
        <v>211768</v>
      </c>
      <c r="M3620" s="2"/>
      <c r="N3620" s="2"/>
      <c r="O3620" s="2"/>
      <c r="P3620" s="2"/>
      <c r="Q3620" s="5">
        <v>211768</v>
      </c>
      <c r="R3620" s="1" t="s">
        <v>1253</v>
      </c>
      <c r="S3620" s="1" t="s">
        <v>3909</v>
      </c>
      <c r="T3620" s="1" t="s">
        <v>22</v>
      </c>
      <c r="U3620">
        <f>VLOOKUP(E3620,[1]Report!$E$4:$T$4596,16,0)</f>
        <v>0</v>
      </c>
    </row>
    <row r="3621" spans="1:21" x14ac:dyDescent="0.25">
      <c r="A3621" s="1" t="s">
        <v>7543</v>
      </c>
      <c r="B3621" s="1" t="s">
        <v>21</v>
      </c>
      <c r="C3621" s="1" t="s">
        <v>3907</v>
      </c>
      <c r="D3621" s="1" t="s">
        <v>21</v>
      </c>
      <c r="E3621" s="1" t="s">
        <v>3908</v>
      </c>
      <c r="F3621" s="1" t="s">
        <v>7069</v>
      </c>
      <c r="G3621" s="2"/>
      <c r="H3621" s="2"/>
      <c r="I3621" s="2"/>
      <c r="J3621" s="2"/>
      <c r="K3621" s="2"/>
      <c r="L3621" s="2"/>
      <c r="M3621" s="2"/>
      <c r="N3621" s="2"/>
      <c r="O3621" s="5">
        <v>211768</v>
      </c>
      <c r="P3621" s="2"/>
      <c r="Q3621" s="5">
        <v>211768</v>
      </c>
      <c r="R3621" s="1" t="s">
        <v>1254</v>
      </c>
      <c r="S3621" s="1" t="s">
        <v>3909</v>
      </c>
      <c r="T3621" s="1" t="s">
        <v>22</v>
      </c>
      <c r="U3621">
        <f>VLOOKUP(E3621,[1]Report!$E$4:$T$4596,16,0)</f>
        <v>0</v>
      </c>
    </row>
    <row r="3622" spans="1:21" x14ac:dyDescent="0.25">
      <c r="A3622" s="1" t="s">
        <v>7544</v>
      </c>
      <c r="B3622" s="1" t="s">
        <v>21</v>
      </c>
      <c r="C3622" s="1" t="s">
        <v>3907</v>
      </c>
      <c r="D3622" s="1" t="s">
        <v>21</v>
      </c>
      <c r="E3622" s="1" t="s">
        <v>3908</v>
      </c>
      <c r="F3622" s="1" t="s">
        <v>7069</v>
      </c>
      <c r="G3622" s="2"/>
      <c r="H3622" s="2"/>
      <c r="I3622" s="2"/>
      <c r="J3622" s="2"/>
      <c r="K3622" s="2"/>
      <c r="L3622" s="2"/>
      <c r="M3622" s="2"/>
      <c r="N3622" s="2"/>
      <c r="O3622" s="5">
        <v>211768</v>
      </c>
      <c r="P3622" s="2"/>
      <c r="Q3622" s="5">
        <v>211768</v>
      </c>
      <c r="R3622" s="1" t="s">
        <v>1255</v>
      </c>
      <c r="S3622" s="1" t="s">
        <v>3909</v>
      </c>
      <c r="T3622" s="1" t="s">
        <v>22</v>
      </c>
      <c r="U3622">
        <f>VLOOKUP(E3622,[1]Report!$E$4:$T$4596,16,0)</f>
        <v>0</v>
      </c>
    </row>
    <row r="3623" spans="1:21" x14ac:dyDescent="0.25">
      <c r="A3623" s="1" t="s">
        <v>7545</v>
      </c>
      <c r="B3623" s="1" t="s">
        <v>21</v>
      </c>
      <c r="C3623" s="1" t="s">
        <v>3907</v>
      </c>
      <c r="D3623" s="1" t="s">
        <v>21</v>
      </c>
      <c r="E3623" s="1" t="s">
        <v>3908</v>
      </c>
      <c r="F3623" s="1" t="s">
        <v>7069</v>
      </c>
      <c r="G3623" s="2"/>
      <c r="H3623" s="2"/>
      <c r="I3623" s="2"/>
      <c r="J3623" s="2"/>
      <c r="K3623" s="2"/>
      <c r="L3623" s="2"/>
      <c r="M3623" s="2"/>
      <c r="N3623" s="2"/>
      <c r="O3623" s="2"/>
      <c r="P3623" s="5">
        <v>211768</v>
      </c>
      <c r="Q3623" s="5">
        <v>211768</v>
      </c>
      <c r="R3623" s="1" t="s">
        <v>1256</v>
      </c>
      <c r="S3623" s="1" t="s">
        <v>3909</v>
      </c>
      <c r="T3623" s="1" t="s">
        <v>22</v>
      </c>
      <c r="U3623">
        <f>VLOOKUP(E3623,[1]Report!$E$4:$T$4596,16,0)</f>
        <v>0</v>
      </c>
    </row>
    <row r="3624" spans="1:21" x14ac:dyDescent="0.25">
      <c r="A3624" s="1" t="s">
        <v>7546</v>
      </c>
      <c r="B3624" s="1" t="s">
        <v>21</v>
      </c>
      <c r="C3624" s="1" t="s">
        <v>3907</v>
      </c>
      <c r="D3624" s="1" t="s">
        <v>21</v>
      </c>
      <c r="E3624" s="1" t="s">
        <v>3908</v>
      </c>
      <c r="F3624" s="1" t="s">
        <v>7069</v>
      </c>
      <c r="G3624" s="5">
        <v>211768</v>
      </c>
      <c r="H3624" s="2"/>
      <c r="I3624" s="2"/>
      <c r="J3624" s="2"/>
      <c r="K3624" s="2"/>
      <c r="L3624" s="2"/>
      <c r="M3624" s="2"/>
      <c r="N3624" s="2"/>
      <c r="O3624" s="2"/>
      <c r="P3624" s="2"/>
      <c r="Q3624" s="5">
        <v>211768</v>
      </c>
      <c r="R3624" s="1" t="s">
        <v>1257</v>
      </c>
      <c r="S3624" s="1" t="s">
        <v>3909</v>
      </c>
      <c r="T3624" s="1" t="s">
        <v>22</v>
      </c>
      <c r="U3624">
        <f>VLOOKUP(E3624,[1]Report!$E$4:$T$4596,16,0)</f>
        <v>0</v>
      </c>
    </row>
    <row r="3625" spans="1:21" x14ac:dyDescent="0.25">
      <c r="A3625" s="1" t="s">
        <v>7547</v>
      </c>
      <c r="B3625" s="1" t="s">
        <v>21</v>
      </c>
      <c r="C3625" s="1" t="s">
        <v>3907</v>
      </c>
      <c r="D3625" s="1" t="s">
        <v>21</v>
      </c>
      <c r="E3625" s="1" t="s">
        <v>3908</v>
      </c>
      <c r="F3625" s="1" t="s">
        <v>7069</v>
      </c>
      <c r="G3625" s="2"/>
      <c r="H3625" s="5">
        <v>211768</v>
      </c>
      <c r="I3625" s="2"/>
      <c r="J3625" s="2"/>
      <c r="K3625" s="2"/>
      <c r="L3625" s="2"/>
      <c r="M3625" s="2"/>
      <c r="N3625" s="2"/>
      <c r="O3625" s="2"/>
      <c r="P3625" s="2"/>
      <c r="Q3625" s="5">
        <v>211768</v>
      </c>
      <c r="R3625" s="1" t="s">
        <v>1258</v>
      </c>
      <c r="S3625" s="1" t="s">
        <v>3909</v>
      </c>
      <c r="T3625" s="1" t="s">
        <v>22</v>
      </c>
      <c r="U3625">
        <f>VLOOKUP(E3625,[1]Report!$E$4:$T$4596,16,0)</f>
        <v>0</v>
      </c>
    </row>
    <row r="3626" spans="1:21" x14ac:dyDescent="0.25">
      <c r="A3626" s="1" t="s">
        <v>7548</v>
      </c>
      <c r="B3626" s="1" t="s">
        <v>21</v>
      </c>
      <c r="C3626" s="1" t="s">
        <v>3907</v>
      </c>
      <c r="D3626" s="1" t="s">
        <v>21</v>
      </c>
      <c r="E3626" s="1" t="s">
        <v>3908</v>
      </c>
      <c r="F3626" s="1" t="s">
        <v>7069</v>
      </c>
      <c r="G3626" s="2"/>
      <c r="H3626" s="2"/>
      <c r="I3626" s="2"/>
      <c r="J3626" s="2"/>
      <c r="K3626" s="2"/>
      <c r="L3626" s="2"/>
      <c r="M3626" s="5">
        <v>9600</v>
      </c>
      <c r="N3626" s="2"/>
      <c r="O3626" s="2"/>
      <c r="P3626" s="2"/>
      <c r="Q3626" s="5">
        <v>9600</v>
      </c>
      <c r="R3626" s="1" t="s">
        <v>1647</v>
      </c>
      <c r="S3626" s="1" t="s">
        <v>3909</v>
      </c>
      <c r="T3626" s="1" t="s">
        <v>22</v>
      </c>
      <c r="U3626">
        <f>VLOOKUP(E3626,[1]Report!$E$4:$T$4596,16,0)</f>
        <v>0</v>
      </c>
    </row>
    <row r="3627" spans="1:21" x14ac:dyDescent="0.25">
      <c r="A3627" s="1" t="s">
        <v>7549</v>
      </c>
      <c r="B3627" s="1" t="s">
        <v>21</v>
      </c>
      <c r="C3627" s="1" t="s">
        <v>3907</v>
      </c>
      <c r="D3627" s="1" t="s">
        <v>21</v>
      </c>
      <c r="E3627" s="1" t="s">
        <v>3908</v>
      </c>
      <c r="F3627" s="1" t="s">
        <v>7069</v>
      </c>
      <c r="G3627" s="2"/>
      <c r="H3627" s="2"/>
      <c r="I3627" s="2"/>
      <c r="J3627" s="2"/>
      <c r="K3627" s="2"/>
      <c r="L3627" s="2"/>
      <c r="M3627" s="2"/>
      <c r="N3627" s="5">
        <v>9600</v>
      </c>
      <c r="O3627" s="2"/>
      <c r="P3627" s="2"/>
      <c r="Q3627" s="5">
        <v>9600</v>
      </c>
      <c r="R3627" s="1" t="s">
        <v>1648</v>
      </c>
      <c r="S3627" s="1" t="s">
        <v>3909</v>
      </c>
      <c r="T3627" s="1" t="s">
        <v>22</v>
      </c>
      <c r="U3627">
        <f>VLOOKUP(E3627,[1]Report!$E$4:$T$4596,16,0)</f>
        <v>0</v>
      </c>
    </row>
    <row r="3628" spans="1:21" x14ac:dyDescent="0.25">
      <c r="A3628" s="1" t="s">
        <v>7550</v>
      </c>
      <c r="B3628" s="1" t="s">
        <v>21</v>
      </c>
      <c r="C3628" s="1" t="s">
        <v>3907</v>
      </c>
      <c r="D3628" s="1" t="s">
        <v>21</v>
      </c>
      <c r="E3628" s="1" t="s">
        <v>3908</v>
      </c>
      <c r="F3628" s="1" t="s">
        <v>7069</v>
      </c>
      <c r="G3628" s="2"/>
      <c r="H3628" s="2"/>
      <c r="I3628" s="2"/>
      <c r="J3628" s="2"/>
      <c r="K3628" s="2"/>
      <c r="L3628" s="2"/>
      <c r="M3628" s="2"/>
      <c r="N3628" s="2"/>
      <c r="O3628" s="5">
        <v>9600</v>
      </c>
      <c r="P3628" s="2"/>
      <c r="Q3628" s="5">
        <v>9600</v>
      </c>
      <c r="R3628" s="1" t="s">
        <v>1649</v>
      </c>
      <c r="S3628" s="1" t="s">
        <v>3909</v>
      </c>
      <c r="T3628" s="1" t="s">
        <v>22</v>
      </c>
      <c r="U3628">
        <f>VLOOKUP(E3628,[1]Report!$E$4:$T$4596,16,0)</f>
        <v>0</v>
      </c>
    </row>
    <row r="3629" spans="1:21" x14ac:dyDescent="0.25">
      <c r="A3629" s="1" t="s">
        <v>7551</v>
      </c>
      <c r="B3629" s="1" t="s">
        <v>21</v>
      </c>
      <c r="C3629" s="1" t="s">
        <v>3907</v>
      </c>
      <c r="D3629" s="1" t="s">
        <v>21</v>
      </c>
      <c r="E3629" s="1" t="s">
        <v>3908</v>
      </c>
      <c r="F3629" s="1" t="s">
        <v>7069</v>
      </c>
      <c r="G3629" s="2"/>
      <c r="H3629" s="2"/>
      <c r="I3629" s="2"/>
      <c r="J3629" s="2"/>
      <c r="K3629" s="2"/>
      <c r="L3629" s="2"/>
      <c r="M3629" s="2"/>
      <c r="N3629" s="2"/>
      <c r="O3629" s="2"/>
      <c r="P3629" s="5">
        <v>9600</v>
      </c>
      <c r="Q3629" s="5">
        <v>9600</v>
      </c>
      <c r="R3629" s="1" t="s">
        <v>1650</v>
      </c>
      <c r="S3629" s="1" t="s">
        <v>3909</v>
      </c>
      <c r="T3629" s="1" t="s">
        <v>22</v>
      </c>
      <c r="U3629">
        <f>VLOOKUP(E3629,[1]Report!$E$4:$T$4596,16,0)</f>
        <v>0</v>
      </c>
    </row>
    <row r="3630" spans="1:21" x14ac:dyDescent="0.25">
      <c r="A3630" s="1" t="s">
        <v>7552</v>
      </c>
      <c r="B3630" s="1" t="s">
        <v>21</v>
      </c>
      <c r="C3630" s="1" t="s">
        <v>3907</v>
      </c>
      <c r="D3630" s="1" t="s">
        <v>21</v>
      </c>
      <c r="E3630" s="1" t="s">
        <v>3908</v>
      </c>
      <c r="F3630" s="1" t="s">
        <v>7069</v>
      </c>
      <c r="G3630" s="5">
        <v>9200</v>
      </c>
      <c r="H3630" s="2"/>
      <c r="I3630" s="2"/>
      <c r="J3630" s="2"/>
      <c r="K3630" s="2"/>
      <c r="L3630" s="2"/>
      <c r="M3630" s="2"/>
      <c r="N3630" s="2"/>
      <c r="O3630" s="2"/>
      <c r="P3630" s="2"/>
      <c r="Q3630" s="5">
        <v>9200</v>
      </c>
      <c r="R3630" s="1" t="s">
        <v>1651</v>
      </c>
      <c r="S3630" s="1" t="s">
        <v>3909</v>
      </c>
      <c r="T3630" s="1" t="s">
        <v>22</v>
      </c>
      <c r="U3630">
        <f>VLOOKUP(E3630,[1]Report!$E$4:$T$4596,16,0)</f>
        <v>0</v>
      </c>
    </row>
    <row r="3631" spans="1:21" x14ac:dyDescent="0.25">
      <c r="A3631" s="1" t="s">
        <v>7553</v>
      </c>
      <c r="B3631" s="1" t="s">
        <v>21</v>
      </c>
      <c r="C3631" s="1" t="s">
        <v>3907</v>
      </c>
      <c r="D3631" s="1" t="s">
        <v>21</v>
      </c>
      <c r="E3631" s="1" t="s">
        <v>3908</v>
      </c>
      <c r="F3631" s="1" t="s">
        <v>7069</v>
      </c>
      <c r="G3631" s="2"/>
      <c r="H3631" s="5">
        <v>9200</v>
      </c>
      <c r="I3631" s="2"/>
      <c r="J3631" s="2"/>
      <c r="K3631" s="2"/>
      <c r="L3631" s="2"/>
      <c r="M3631" s="2"/>
      <c r="N3631" s="2"/>
      <c r="O3631" s="2"/>
      <c r="P3631" s="2"/>
      <c r="Q3631" s="5">
        <v>9200</v>
      </c>
      <c r="R3631" s="1" t="s">
        <v>1652</v>
      </c>
      <c r="S3631" s="1" t="s">
        <v>3909</v>
      </c>
      <c r="T3631" s="1" t="s">
        <v>22</v>
      </c>
      <c r="U3631">
        <f>VLOOKUP(E3631,[1]Report!$E$4:$T$4596,16,0)</f>
        <v>0</v>
      </c>
    </row>
    <row r="3632" spans="1:21" x14ac:dyDescent="0.25">
      <c r="A3632" s="1" t="s">
        <v>7554</v>
      </c>
      <c r="B3632" s="1" t="s">
        <v>21</v>
      </c>
      <c r="C3632" s="1" t="s">
        <v>3907</v>
      </c>
      <c r="D3632" s="1" t="s">
        <v>21</v>
      </c>
      <c r="E3632" s="1" t="s">
        <v>3908</v>
      </c>
      <c r="F3632" s="1" t="s">
        <v>7069</v>
      </c>
      <c r="G3632" s="2"/>
      <c r="H3632" s="2"/>
      <c r="I3632" s="5">
        <v>9200</v>
      </c>
      <c r="J3632" s="2"/>
      <c r="K3632" s="2"/>
      <c r="L3632" s="2"/>
      <c r="M3632" s="2"/>
      <c r="N3632" s="2"/>
      <c r="O3632" s="2"/>
      <c r="P3632" s="2"/>
      <c r="Q3632" s="5">
        <v>9200</v>
      </c>
      <c r="R3632" s="1" t="s">
        <v>1653</v>
      </c>
      <c r="S3632" s="1" t="s">
        <v>3909</v>
      </c>
      <c r="T3632" s="1" t="s">
        <v>22</v>
      </c>
      <c r="U3632">
        <f>VLOOKUP(E3632,[1]Report!$E$4:$T$4596,16,0)</f>
        <v>0</v>
      </c>
    </row>
    <row r="3633" spans="1:21" x14ac:dyDescent="0.25">
      <c r="A3633" s="1" t="s">
        <v>7555</v>
      </c>
      <c r="B3633" s="1" t="s">
        <v>21</v>
      </c>
      <c r="C3633" s="1" t="s">
        <v>3907</v>
      </c>
      <c r="D3633" s="1" t="s">
        <v>21</v>
      </c>
      <c r="E3633" s="1" t="s">
        <v>3908</v>
      </c>
      <c r="F3633" s="1" t="s">
        <v>7069</v>
      </c>
      <c r="G3633" s="2"/>
      <c r="H3633" s="2"/>
      <c r="I3633" s="2"/>
      <c r="J3633" s="5">
        <v>9200</v>
      </c>
      <c r="K3633" s="2"/>
      <c r="L3633" s="2"/>
      <c r="M3633" s="2"/>
      <c r="N3633" s="2"/>
      <c r="O3633" s="2"/>
      <c r="P3633" s="2"/>
      <c r="Q3633" s="5">
        <v>9200</v>
      </c>
      <c r="R3633" s="1" t="s">
        <v>1654</v>
      </c>
      <c r="S3633" s="1" t="s">
        <v>3909</v>
      </c>
      <c r="T3633" s="1" t="s">
        <v>22</v>
      </c>
      <c r="U3633">
        <f>VLOOKUP(E3633,[1]Report!$E$4:$T$4596,16,0)</f>
        <v>0</v>
      </c>
    </row>
    <row r="3634" spans="1:21" x14ac:dyDescent="0.25">
      <c r="A3634" s="1" t="s">
        <v>7556</v>
      </c>
      <c r="B3634" s="1" t="s">
        <v>21</v>
      </c>
      <c r="C3634" s="1" t="s">
        <v>3907</v>
      </c>
      <c r="D3634" s="1" t="s">
        <v>21</v>
      </c>
      <c r="E3634" s="1" t="s">
        <v>3908</v>
      </c>
      <c r="F3634" s="1" t="s">
        <v>7069</v>
      </c>
      <c r="G3634" s="2"/>
      <c r="H3634" s="2"/>
      <c r="I3634" s="2"/>
      <c r="J3634" s="2"/>
      <c r="K3634" s="5">
        <v>9200</v>
      </c>
      <c r="L3634" s="2"/>
      <c r="M3634" s="2"/>
      <c r="N3634" s="2"/>
      <c r="O3634" s="2"/>
      <c r="P3634" s="2"/>
      <c r="Q3634" s="5">
        <v>9200</v>
      </c>
      <c r="R3634" s="1" t="s">
        <v>1655</v>
      </c>
      <c r="S3634" s="1" t="s">
        <v>3909</v>
      </c>
      <c r="T3634" s="1" t="s">
        <v>22</v>
      </c>
      <c r="U3634">
        <f>VLOOKUP(E3634,[1]Report!$E$4:$T$4596,16,0)</f>
        <v>0</v>
      </c>
    </row>
    <row r="3635" spans="1:21" x14ac:dyDescent="0.25">
      <c r="A3635" s="1" t="s">
        <v>7557</v>
      </c>
      <c r="B3635" s="1" t="s">
        <v>21</v>
      </c>
      <c r="C3635" s="1" t="s">
        <v>3907</v>
      </c>
      <c r="D3635" s="1" t="s">
        <v>21</v>
      </c>
      <c r="E3635" s="1" t="s">
        <v>3908</v>
      </c>
      <c r="F3635" s="1" t="s">
        <v>7069</v>
      </c>
      <c r="G3635" s="2"/>
      <c r="H3635" s="2"/>
      <c r="I3635" s="2"/>
      <c r="J3635" s="2"/>
      <c r="K3635" s="2"/>
      <c r="L3635" s="5">
        <v>9200</v>
      </c>
      <c r="M3635" s="2"/>
      <c r="N3635" s="2"/>
      <c r="O3635" s="2"/>
      <c r="P3635" s="2"/>
      <c r="Q3635" s="5">
        <v>9200</v>
      </c>
      <c r="R3635" s="1" t="s">
        <v>1656</v>
      </c>
      <c r="S3635" s="1" t="s">
        <v>3909</v>
      </c>
      <c r="T3635" s="1" t="s">
        <v>22</v>
      </c>
      <c r="U3635">
        <f>VLOOKUP(E3635,[1]Report!$E$4:$T$4596,16,0)</f>
        <v>0</v>
      </c>
    </row>
    <row r="3636" spans="1:21" x14ac:dyDescent="0.25">
      <c r="A3636" s="1" t="s">
        <v>7558</v>
      </c>
      <c r="B3636" s="1" t="s">
        <v>21</v>
      </c>
      <c r="C3636" s="1" t="s">
        <v>5780</v>
      </c>
      <c r="D3636" s="1" t="s">
        <v>21</v>
      </c>
      <c r="E3636" s="1" t="s">
        <v>7072</v>
      </c>
      <c r="F3636" s="1" t="s">
        <v>7069</v>
      </c>
      <c r="G3636" s="5">
        <v>10230.540000000001</v>
      </c>
      <c r="H3636" s="2"/>
      <c r="I3636" s="2"/>
      <c r="J3636" s="2"/>
      <c r="K3636" s="2"/>
      <c r="L3636" s="2"/>
      <c r="M3636" s="2"/>
      <c r="N3636" s="2"/>
      <c r="O3636" s="2"/>
      <c r="P3636" s="2"/>
      <c r="Q3636" s="5">
        <v>10230.540000000001</v>
      </c>
      <c r="R3636" s="1" t="s">
        <v>7559</v>
      </c>
      <c r="S3636" s="1" t="s">
        <v>2618</v>
      </c>
      <c r="T3636" s="1" t="s">
        <v>22</v>
      </c>
      <c r="U3636">
        <f>VLOOKUP(E3636,[1]Report!$E$4:$T$4596,16,0)</f>
        <v>0</v>
      </c>
    </row>
    <row r="3637" spans="1:21" x14ac:dyDescent="0.25">
      <c r="A3637" s="1" t="s">
        <v>7560</v>
      </c>
      <c r="B3637" s="1" t="s">
        <v>21</v>
      </c>
      <c r="C3637" s="1" t="s">
        <v>5780</v>
      </c>
      <c r="D3637" s="1" t="s">
        <v>21</v>
      </c>
      <c r="E3637" s="1" t="s">
        <v>7072</v>
      </c>
      <c r="F3637" s="1" t="s">
        <v>7069</v>
      </c>
      <c r="G3637" s="5">
        <v>2407.54</v>
      </c>
      <c r="H3637" s="2"/>
      <c r="I3637" s="2"/>
      <c r="J3637" s="2"/>
      <c r="K3637" s="2"/>
      <c r="L3637" s="2"/>
      <c r="M3637" s="2"/>
      <c r="N3637" s="2"/>
      <c r="O3637" s="2"/>
      <c r="P3637" s="2"/>
      <c r="Q3637" s="5">
        <v>2407.54</v>
      </c>
      <c r="R3637" s="1" t="s">
        <v>7561</v>
      </c>
      <c r="S3637" s="1" t="s">
        <v>2618</v>
      </c>
      <c r="T3637" s="1" t="s">
        <v>22</v>
      </c>
      <c r="U3637">
        <f>VLOOKUP(E3637,[1]Report!$E$4:$T$4596,16,0)</f>
        <v>0</v>
      </c>
    </row>
    <row r="3638" spans="1:21" x14ac:dyDescent="0.25">
      <c r="A3638" s="1" t="s">
        <v>7562</v>
      </c>
      <c r="B3638" s="1" t="s">
        <v>21</v>
      </c>
      <c r="C3638" s="1" t="s">
        <v>5780</v>
      </c>
      <c r="D3638" s="1" t="s">
        <v>21</v>
      </c>
      <c r="E3638" s="1" t="s">
        <v>7072</v>
      </c>
      <c r="F3638" s="1" t="s">
        <v>7069</v>
      </c>
      <c r="G3638" s="5">
        <v>510</v>
      </c>
      <c r="H3638" s="2"/>
      <c r="I3638" s="2"/>
      <c r="J3638" s="2"/>
      <c r="K3638" s="2"/>
      <c r="L3638" s="2"/>
      <c r="M3638" s="2"/>
      <c r="N3638" s="2"/>
      <c r="O3638" s="2"/>
      <c r="P3638" s="2"/>
      <c r="Q3638" s="5">
        <v>510</v>
      </c>
      <c r="R3638" s="1" t="s">
        <v>7563</v>
      </c>
      <c r="S3638" s="1" t="s">
        <v>2618</v>
      </c>
      <c r="T3638" s="1" t="s">
        <v>22</v>
      </c>
      <c r="U3638">
        <f>VLOOKUP(E3638,[1]Report!$E$4:$T$4596,16,0)</f>
        <v>0</v>
      </c>
    </row>
    <row r="3639" spans="1:21" x14ac:dyDescent="0.25">
      <c r="A3639" s="1" t="s">
        <v>7564</v>
      </c>
      <c r="B3639" s="1" t="s">
        <v>21</v>
      </c>
      <c r="C3639" s="1" t="s">
        <v>5780</v>
      </c>
      <c r="D3639" s="1" t="s">
        <v>21</v>
      </c>
      <c r="E3639" s="1" t="s">
        <v>7072</v>
      </c>
      <c r="F3639" s="1" t="s">
        <v>7069</v>
      </c>
      <c r="G3639" s="2"/>
      <c r="H3639" s="5">
        <v>5000</v>
      </c>
      <c r="I3639" s="2"/>
      <c r="J3639" s="2"/>
      <c r="K3639" s="2"/>
      <c r="L3639" s="2"/>
      <c r="M3639" s="2"/>
      <c r="N3639" s="2"/>
      <c r="O3639" s="2"/>
      <c r="P3639" s="2"/>
      <c r="Q3639" s="5">
        <v>5000</v>
      </c>
      <c r="R3639" s="1" t="s">
        <v>7565</v>
      </c>
      <c r="S3639" s="1" t="s">
        <v>2618</v>
      </c>
      <c r="T3639" s="1" t="s">
        <v>22</v>
      </c>
      <c r="U3639">
        <f>VLOOKUP(E3639,[1]Report!$E$4:$T$4596,16,0)</f>
        <v>0</v>
      </c>
    </row>
    <row r="3640" spans="1:21" x14ac:dyDescent="0.25">
      <c r="A3640" s="1" t="s">
        <v>7566</v>
      </c>
      <c r="B3640" s="1" t="s">
        <v>21</v>
      </c>
      <c r="C3640" s="1" t="s">
        <v>5780</v>
      </c>
      <c r="D3640" s="1" t="s">
        <v>21</v>
      </c>
      <c r="E3640" s="1" t="s">
        <v>2309</v>
      </c>
      <c r="F3640" s="1" t="s">
        <v>7069</v>
      </c>
      <c r="G3640" s="2"/>
      <c r="H3640" s="2"/>
      <c r="I3640" s="2"/>
      <c r="J3640" s="2"/>
      <c r="K3640" s="2"/>
      <c r="L3640" s="2"/>
      <c r="M3640" s="5">
        <v>1840</v>
      </c>
      <c r="N3640" s="2"/>
      <c r="O3640" s="2"/>
      <c r="P3640" s="2"/>
      <c r="Q3640" s="5">
        <v>1840</v>
      </c>
      <c r="R3640" s="1" t="s">
        <v>7567</v>
      </c>
      <c r="S3640" s="1" t="s">
        <v>402</v>
      </c>
      <c r="T3640" s="1" t="s">
        <v>22</v>
      </c>
      <c r="U3640">
        <f>VLOOKUP(E3640,[1]Report!$E$4:$T$4596,16,0)</f>
        <v>0</v>
      </c>
    </row>
    <row r="3641" spans="1:21" x14ac:dyDescent="0.25">
      <c r="A3641" s="1" t="s">
        <v>7568</v>
      </c>
      <c r="B3641" s="1" t="s">
        <v>21</v>
      </c>
      <c r="C3641" s="1" t="s">
        <v>5780</v>
      </c>
      <c r="D3641" s="1" t="s">
        <v>21</v>
      </c>
      <c r="E3641" s="1" t="s">
        <v>2309</v>
      </c>
      <c r="F3641" s="1" t="s">
        <v>7069</v>
      </c>
      <c r="G3641" s="2"/>
      <c r="H3641" s="2"/>
      <c r="I3641" s="2"/>
      <c r="J3641" s="2"/>
      <c r="K3641" s="2"/>
      <c r="L3641" s="2"/>
      <c r="M3641" s="5">
        <v>8000</v>
      </c>
      <c r="N3641" s="2"/>
      <c r="O3641" s="2"/>
      <c r="P3641" s="2"/>
      <c r="Q3641" s="5">
        <v>8000</v>
      </c>
      <c r="R3641" s="1" t="s">
        <v>7569</v>
      </c>
      <c r="S3641" s="1" t="s">
        <v>402</v>
      </c>
      <c r="T3641" s="1" t="s">
        <v>22</v>
      </c>
      <c r="U3641">
        <f>VLOOKUP(E3641,[1]Report!$E$4:$T$4596,16,0)</f>
        <v>0</v>
      </c>
    </row>
    <row r="3642" spans="1:21" x14ac:dyDescent="0.25">
      <c r="A3642" s="1" t="s">
        <v>7570</v>
      </c>
      <c r="B3642" s="1" t="s">
        <v>21</v>
      </c>
      <c r="C3642" s="1" t="s">
        <v>5780</v>
      </c>
      <c r="D3642" s="1" t="s">
        <v>21</v>
      </c>
      <c r="E3642" s="1" t="s">
        <v>2309</v>
      </c>
      <c r="F3642" s="1" t="s">
        <v>7069</v>
      </c>
      <c r="G3642" s="2"/>
      <c r="H3642" s="2"/>
      <c r="I3642" s="2"/>
      <c r="J3642" s="2"/>
      <c r="K3642" s="2"/>
      <c r="L3642" s="2"/>
      <c r="M3642" s="2"/>
      <c r="N3642" s="5">
        <v>1200</v>
      </c>
      <c r="O3642" s="2"/>
      <c r="P3642" s="2"/>
      <c r="Q3642" s="5">
        <v>1200</v>
      </c>
      <c r="R3642" s="1" t="s">
        <v>7571</v>
      </c>
      <c r="S3642" s="1" t="s">
        <v>402</v>
      </c>
      <c r="T3642" s="1" t="s">
        <v>22</v>
      </c>
      <c r="U3642">
        <f>VLOOKUP(E3642,[1]Report!$E$4:$T$4596,16,0)</f>
        <v>0</v>
      </c>
    </row>
    <row r="3643" spans="1:21" x14ac:dyDescent="0.25">
      <c r="A3643" s="1" t="s">
        <v>7572</v>
      </c>
      <c r="B3643" s="1" t="s">
        <v>21</v>
      </c>
      <c r="C3643" s="1" t="s">
        <v>5780</v>
      </c>
      <c r="D3643" s="1" t="s">
        <v>21</v>
      </c>
      <c r="E3643" s="1" t="s">
        <v>5751</v>
      </c>
      <c r="F3643" s="1" t="s">
        <v>7069</v>
      </c>
      <c r="G3643" s="2"/>
      <c r="H3643" s="2"/>
      <c r="I3643" s="2"/>
      <c r="J3643" s="2"/>
      <c r="K3643" s="5">
        <v>1000</v>
      </c>
      <c r="L3643" s="2"/>
      <c r="M3643" s="2"/>
      <c r="N3643" s="2"/>
      <c r="O3643" s="2"/>
      <c r="P3643" s="2"/>
      <c r="Q3643" s="5">
        <v>1000</v>
      </c>
      <c r="R3643" s="1" t="s">
        <v>7573</v>
      </c>
      <c r="S3643" s="1" t="s">
        <v>2613</v>
      </c>
      <c r="T3643" s="1" t="s">
        <v>22</v>
      </c>
      <c r="U3643">
        <f>VLOOKUP(E3643,[1]Report!$E$4:$T$4596,16,0)</f>
        <v>0</v>
      </c>
    </row>
    <row r="3644" spans="1:21" x14ac:dyDescent="0.25">
      <c r="A3644" s="1" t="s">
        <v>7574</v>
      </c>
      <c r="B3644" s="1" t="s">
        <v>21</v>
      </c>
      <c r="C3644" s="1" t="s">
        <v>5780</v>
      </c>
      <c r="D3644" s="1" t="s">
        <v>21</v>
      </c>
      <c r="E3644" s="1" t="s">
        <v>3981</v>
      </c>
      <c r="F3644" s="1" t="s">
        <v>7069</v>
      </c>
      <c r="G3644" s="2"/>
      <c r="H3644" s="5">
        <v>27000</v>
      </c>
      <c r="I3644" s="2"/>
      <c r="J3644" s="2"/>
      <c r="K3644" s="2"/>
      <c r="L3644" s="2"/>
      <c r="M3644" s="2"/>
      <c r="N3644" s="2"/>
      <c r="O3644" s="2"/>
      <c r="P3644" s="2"/>
      <c r="Q3644" s="5">
        <v>27000</v>
      </c>
      <c r="R3644" s="1" t="s">
        <v>1092</v>
      </c>
      <c r="S3644" s="1" t="s">
        <v>2618</v>
      </c>
      <c r="T3644" s="1" t="s">
        <v>22</v>
      </c>
      <c r="U3644">
        <f>VLOOKUP(E3644,[1]Report!$E$4:$T$4596,16,0)</f>
        <v>0</v>
      </c>
    </row>
    <row r="3645" spans="1:21" x14ac:dyDescent="0.25">
      <c r="A3645" s="1" t="s">
        <v>7575</v>
      </c>
      <c r="B3645" s="1" t="s">
        <v>21</v>
      </c>
      <c r="C3645" s="1" t="s">
        <v>5780</v>
      </c>
      <c r="D3645" s="1" t="s">
        <v>21</v>
      </c>
      <c r="E3645" s="1" t="s">
        <v>3981</v>
      </c>
      <c r="F3645" s="1" t="s">
        <v>7069</v>
      </c>
      <c r="G3645" s="2"/>
      <c r="H3645" s="2"/>
      <c r="I3645" s="2"/>
      <c r="J3645" s="2"/>
      <c r="K3645" s="2"/>
      <c r="L3645" s="2"/>
      <c r="M3645" s="5">
        <v>34800</v>
      </c>
      <c r="N3645" s="2"/>
      <c r="O3645" s="2"/>
      <c r="P3645" s="2"/>
      <c r="Q3645" s="5">
        <v>34800</v>
      </c>
      <c r="R3645" s="1" t="s">
        <v>77</v>
      </c>
      <c r="S3645" s="1" t="s">
        <v>2618</v>
      </c>
      <c r="T3645" s="1" t="s">
        <v>22</v>
      </c>
      <c r="U3645">
        <f>VLOOKUP(E3645,[1]Report!$E$4:$T$4596,16,0)</f>
        <v>0</v>
      </c>
    </row>
    <row r="3646" spans="1:21" x14ac:dyDescent="0.25">
      <c r="A3646" s="1" t="s">
        <v>7576</v>
      </c>
      <c r="B3646" s="1" t="s">
        <v>21</v>
      </c>
      <c r="C3646" s="1" t="s">
        <v>5780</v>
      </c>
      <c r="D3646" s="1" t="s">
        <v>21</v>
      </c>
      <c r="E3646" s="1" t="s">
        <v>3981</v>
      </c>
      <c r="F3646" s="1" t="s">
        <v>7069</v>
      </c>
      <c r="G3646" s="2"/>
      <c r="H3646" s="2"/>
      <c r="I3646" s="2"/>
      <c r="J3646" s="2"/>
      <c r="K3646" s="2"/>
      <c r="L3646" s="2"/>
      <c r="M3646" s="5">
        <v>33900</v>
      </c>
      <c r="N3646" s="2"/>
      <c r="O3646" s="2"/>
      <c r="P3646" s="2"/>
      <c r="Q3646" s="5">
        <v>33900</v>
      </c>
      <c r="R3646" s="1" t="s">
        <v>78</v>
      </c>
      <c r="S3646" s="1" t="s">
        <v>2618</v>
      </c>
      <c r="T3646" s="1" t="s">
        <v>22</v>
      </c>
      <c r="U3646">
        <f>VLOOKUP(E3646,[1]Report!$E$4:$T$4596,16,0)</f>
        <v>0</v>
      </c>
    </row>
    <row r="3647" spans="1:21" x14ac:dyDescent="0.25">
      <c r="A3647" s="1" t="s">
        <v>7577</v>
      </c>
      <c r="B3647" s="1" t="s">
        <v>21</v>
      </c>
      <c r="C3647" s="1" t="s">
        <v>5780</v>
      </c>
      <c r="D3647" s="1" t="s">
        <v>21</v>
      </c>
      <c r="E3647" s="1" t="s">
        <v>3981</v>
      </c>
      <c r="F3647" s="1" t="s">
        <v>7069</v>
      </c>
      <c r="G3647" s="2"/>
      <c r="H3647" s="2"/>
      <c r="I3647" s="2"/>
      <c r="J3647" s="2"/>
      <c r="K3647" s="2"/>
      <c r="L3647" s="2"/>
      <c r="M3647" s="5">
        <v>33900</v>
      </c>
      <c r="N3647" s="2"/>
      <c r="O3647" s="2"/>
      <c r="P3647" s="2"/>
      <c r="Q3647" s="5">
        <v>33900</v>
      </c>
      <c r="R3647" s="1" t="s">
        <v>79</v>
      </c>
      <c r="S3647" s="1" t="s">
        <v>2618</v>
      </c>
      <c r="T3647" s="1" t="s">
        <v>22</v>
      </c>
      <c r="U3647">
        <f>VLOOKUP(E3647,[1]Report!$E$4:$T$4596,16,0)</f>
        <v>0</v>
      </c>
    </row>
    <row r="3648" spans="1:21" x14ac:dyDescent="0.25">
      <c r="A3648" s="1" t="s">
        <v>7578</v>
      </c>
      <c r="B3648" s="1" t="s">
        <v>21</v>
      </c>
      <c r="C3648" s="1" t="s">
        <v>5780</v>
      </c>
      <c r="D3648" s="1" t="s">
        <v>21</v>
      </c>
      <c r="E3648" s="1" t="s">
        <v>3981</v>
      </c>
      <c r="F3648" s="1" t="s">
        <v>7069</v>
      </c>
      <c r="G3648" s="2"/>
      <c r="H3648" s="2"/>
      <c r="I3648" s="2"/>
      <c r="J3648" s="2"/>
      <c r="K3648" s="2"/>
      <c r="L3648" s="2"/>
      <c r="M3648" s="5">
        <v>21400</v>
      </c>
      <c r="N3648" s="2"/>
      <c r="O3648" s="2"/>
      <c r="P3648" s="2"/>
      <c r="Q3648" s="5">
        <v>21400</v>
      </c>
      <c r="R3648" s="1" t="s">
        <v>80</v>
      </c>
      <c r="S3648" s="1" t="s">
        <v>2618</v>
      </c>
      <c r="T3648" s="1" t="s">
        <v>22</v>
      </c>
      <c r="U3648">
        <f>VLOOKUP(E3648,[1]Report!$E$4:$T$4596,16,0)</f>
        <v>0</v>
      </c>
    </row>
    <row r="3649" spans="1:21" x14ac:dyDescent="0.25">
      <c r="A3649" s="1" t="s">
        <v>7579</v>
      </c>
      <c r="B3649" s="1" t="s">
        <v>21</v>
      </c>
      <c r="C3649" s="1" t="s">
        <v>5780</v>
      </c>
      <c r="D3649" s="1" t="s">
        <v>21</v>
      </c>
      <c r="E3649" s="1" t="s">
        <v>3981</v>
      </c>
      <c r="F3649" s="1" t="s">
        <v>7069</v>
      </c>
      <c r="G3649" s="2"/>
      <c r="H3649" s="2"/>
      <c r="I3649" s="2"/>
      <c r="J3649" s="2"/>
      <c r="K3649" s="2"/>
      <c r="L3649" s="2"/>
      <c r="M3649" s="5">
        <v>29200</v>
      </c>
      <c r="N3649" s="2"/>
      <c r="O3649" s="2"/>
      <c r="P3649" s="2"/>
      <c r="Q3649" s="5">
        <v>29200</v>
      </c>
      <c r="R3649" s="1" t="s">
        <v>81</v>
      </c>
      <c r="S3649" s="1" t="s">
        <v>2618</v>
      </c>
      <c r="T3649" s="1" t="s">
        <v>22</v>
      </c>
      <c r="U3649">
        <f>VLOOKUP(E3649,[1]Report!$E$4:$T$4596,16,0)</f>
        <v>0</v>
      </c>
    </row>
    <row r="3650" spans="1:21" x14ac:dyDescent="0.25">
      <c r="A3650" s="1" t="s">
        <v>7580</v>
      </c>
      <c r="B3650" s="1" t="s">
        <v>21</v>
      </c>
      <c r="C3650" s="1" t="s">
        <v>5780</v>
      </c>
      <c r="D3650" s="1" t="s">
        <v>21</v>
      </c>
      <c r="E3650" s="1" t="s">
        <v>3981</v>
      </c>
      <c r="F3650" s="1" t="s">
        <v>7069</v>
      </c>
      <c r="G3650" s="2"/>
      <c r="H3650" s="5">
        <v>5000</v>
      </c>
      <c r="I3650" s="2"/>
      <c r="J3650" s="2"/>
      <c r="K3650" s="2"/>
      <c r="L3650" s="2"/>
      <c r="M3650" s="2"/>
      <c r="N3650" s="2"/>
      <c r="O3650" s="2"/>
      <c r="P3650" s="2"/>
      <c r="Q3650" s="5">
        <v>5000</v>
      </c>
      <c r="R3650" s="1" t="s">
        <v>196</v>
      </c>
      <c r="S3650" s="1" t="s">
        <v>2618</v>
      </c>
      <c r="T3650" s="1" t="s">
        <v>22</v>
      </c>
      <c r="U3650">
        <f>VLOOKUP(E3650,[1]Report!$E$4:$T$4596,16,0)</f>
        <v>0</v>
      </c>
    </row>
    <row r="3651" spans="1:21" x14ac:dyDescent="0.25">
      <c r="A3651" s="1" t="s">
        <v>7581</v>
      </c>
      <c r="B3651" s="1" t="s">
        <v>21</v>
      </c>
      <c r="C3651" s="1" t="s">
        <v>5780</v>
      </c>
      <c r="D3651" s="1" t="s">
        <v>21</v>
      </c>
      <c r="E3651" s="1" t="s">
        <v>3981</v>
      </c>
      <c r="F3651" s="1" t="s">
        <v>7069</v>
      </c>
      <c r="G3651" s="2"/>
      <c r="H3651" s="2"/>
      <c r="I3651" s="2"/>
      <c r="J3651" s="5">
        <v>10600</v>
      </c>
      <c r="K3651" s="2"/>
      <c r="L3651" s="2"/>
      <c r="M3651" s="2"/>
      <c r="N3651" s="2"/>
      <c r="O3651" s="2"/>
      <c r="P3651" s="2"/>
      <c r="Q3651" s="5">
        <v>10600</v>
      </c>
      <c r="R3651" s="1" t="s">
        <v>7582</v>
      </c>
      <c r="S3651" s="1" t="s">
        <v>2618</v>
      </c>
      <c r="T3651" s="1" t="s">
        <v>22</v>
      </c>
      <c r="U3651">
        <f>VLOOKUP(E3651,[1]Report!$E$4:$T$4596,16,0)</f>
        <v>0</v>
      </c>
    </row>
    <row r="3652" spans="1:21" x14ac:dyDescent="0.25">
      <c r="A3652" s="1" t="s">
        <v>7583</v>
      </c>
      <c r="B3652" s="1" t="s">
        <v>21</v>
      </c>
      <c r="C3652" s="1" t="s">
        <v>5780</v>
      </c>
      <c r="D3652" s="1" t="s">
        <v>21</v>
      </c>
      <c r="E3652" s="1" t="s">
        <v>3981</v>
      </c>
      <c r="F3652" s="1" t="s">
        <v>7069</v>
      </c>
      <c r="G3652" s="2"/>
      <c r="H3652" s="2"/>
      <c r="I3652" s="2"/>
      <c r="J3652" s="2"/>
      <c r="K3652" s="2"/>
      <c r="L3652" s="2"/>
      <c r="M3652" s="2"/>
      <c r="N3652" s="2"/>
      <c r="O3652" s="5">
        <v>4500</v>
      </c>
      <c r="P3652" s="2"/>
      <c r="Q3652" s="5">
        <v>4500</v>
      </c>
      <c r="R3652" s="1" t="s">
        <v>7584</v>
      </c>
      <c r="S3652" s="1" t="s">
        <v>2618</v>
      </c>
      <c r="T3652" s="1" t="s">
        <v>22</v>
      </c>
      <c r="U3652">
        <f>VLOOKUP(E3652,[1]Report!$E$4:$T$4596,16,0)</f>
        <v>0</v>
      </c>
    </row>
    <row r="3653" spans="1:21" x14ac:dyDescent="0.25">
      <c r="A3653" s="1" t="s">
        <v>7585</v>
      </c>
      <c r="B3653" s="1" t="s">
        <v>21</v>
      </c>
      <c r="C3653" s="1" t="s">
        <v>5780</v>
      </c>
      <c r="D3653" s="1" t="s">
        <v>21</v>
      </c>
      <c r="E3653" s="1" t="s">
        <v>3981</v>
      </c>
      <c r="F3653" s="1" t="s">
        <v>7069</v>
      </c>
      <c r="G3653" s="2"/>
      <c r="H3653" s="2"/>
      <c r="I3653" s="2"/>
      <c r="J3653" s="2"/>
      <c r="K3653" s="2"/>
      <c r="L3653" s="2"/>
      <c r="M3653" s="2"/>
      <c r="N3653" s="2"/>
      <c r="O3653" s="2"/>
      <c r="P3653" s="5">
        <v>594</v>
      </c>
      <c r="Q3653" s="5">
        <v>594</v>
      </c>
      <c r="R3653" s="1" t="s">
        <v>7586</v>
      </c>
      <c r="S3653" s="1" t="s">
        <v>2618</v>
      </c>
      <c r="T3653" s="1" t="s">
        <v>22</v>
      </c>
      <c r="U3653">
        <f>VLOOKUP(E3653,[1]Report!$E$4:$T$4596,16,0)</f>
        <v>0</v>
      </c>
    </row>
    <row r="3654" spans="1:21" x14ac:dyDescent="0.25">
      <c r="A3654" s="1" t="s">
        <v>7587</v>
      </c>
      <c r="B3654" s="1" t="s">
        <v>21</v>
      </c>
      <c r="C3654" s="1" t="s">
        <v>5780</v>
      </c>
      <c r="D3654" s="1" t="s">
        <v>21</v>
      </c>
      <c r="E3654" s="1" t="s">
        <v>3981</v>
      </c>
      <c r="F3654" s="1" t="s">
        <v>7069</v>
      </c>
      <c r="G3654" s="2"/>
      <c r="H3654" s="2"/>
      <c r="I3654" s="2"/>
      <c r="J3654" s="2"/>
      <c r="K3654" s="2"/>
      <c r="L3654" s="2"/>
      <c r="M3654" s="2"/>
      <c r="N3654" s="2"/>
      <c r="O3654" s="2"/>
      <c r="P3654" s="5">
        <v>1500</v>
      </c>
      <c r="Q3654" s="5">
        <v>1500</v>
      </c>
      <c r="R3654" s="1" t="s">
        <v>7588</v>
      </c>
      <c r="S3654" s="1" t="s">
        <v>2618</v>
      </c>
      <c r="T3654" s="1" t="s">
        <v>22</v>
      </c>
      <c r="U3654">
        <f>VLOOKUP(E3654,[1]Report!$E$4:$T$4596,16,0)</f>
        <v>0</v>
      </c>
    </row>
    <row r="3655" spans="1:21" x14ac:dyDescent="0.25">
      <c r="A3655" s="1" t="s">
        <v>7589</v>
      </c>
      <c r="B3655" s="1" t="s">
        <v>21</v>
      </c>
      <c r="C3655" s="1" t="s">
        <v>5780</v>
      </c>
      <c r="D3655" s="1" t="s">
        <v>21</v>
      </c>
      <c r="E3655" s="1" t="s">
        <v>3981</v>
      </c>
      <c r="F3655" s="1" t="s">
        <v>7069</v>
      </c>
      <c r="G3655" s="2"/>
      <c r="H3655" s="2"/>
      <c r="I3655" s="2"/>
      <c r="J3655" s="2"/>
      <c r="K3655" s="2"/>
      <c r="L3655" s="2"/>
      <c r="M3655" s="2"/>
      <c r="N3655" s="2"/>
      <c r="O3655" s="2"/>
      <c r="P3655" s="5">
        <v>350</v>
      </c>
      <c r="Q3655" s="5">
        <v>350</v>
      </c>
      <c r="R3655" s="1" t="s">
        <v>7590</v>
      </c>
      <c r="S3655" s="1" t="s">
        <v>2618</v>
      </c>
      <c r="T3655" s="1" t="s">
        <v>22</v>
      </c>
      <c r="U3655">
        <f>VLOOKUP(E3655,[1]Report!$E$4:$T$4596,16,0)</f>
        <v>0</v>
      </c>
    </row>
    <row r="3656" spans="1:21" x14ac:dyDescent="0.25">
      <c r="A3656" s="1" t="s">
        <v>7591</v>
      </c>
      <c r="B3656" s="1" t="s">
        <v>21</v>
      </c>
      <c r="C3656" s="1" t="s">
        <v>5780</v>
      </c>
      <c r="D3656" s="1" t="s">
        <v>21</v>
      </c>
      <c r="E3656" s="1" t="s">
        <v>3981</v>
      </c>
      <c r="F3656" s="1" t="s">
        <v>7069</v>
      </c>
      <c r="G3656" s="5">
        <v>700</v>
      </c>
      <c r="H3656" s="2"/>
      <c r="I3656" s="2"/>
      <c r="J3656" s="2"/>
      <c r="K3656" s="2"/>
      <c r="L3656" s="2"/>
      <c r="M3656" s="2"/>
      <c r="N3656" s="2"/>
      <c r="O3656" s="2"/>
      <c r="P3656" s="2"/>
      <c r="Q3656" s="5">
        <v>700</v>
      </c>
      <c r="R3656" s="1" t="s">
        <v>7592</v>
      </c>
      <c r="S3656" s="1" t="s">
        <v>2618</v>
      </c>
      <c r="T3656" s="1" t="s">
        <v>22</v>
      </c>
      <c r="U3656">
        <f>VLOOKUP(E3656,[1]Report!$E$4:$T$4596,16,0)</f>
        <v>0</v>
      </c>
    </row>
    <row r="3657" spans="1:21" x14ac:dyDescent="0.25">
      <c r="A3657" s="1" t="s">
        <v>7593</v>
      </c>
      <c r="B3657" s="1" t="s">
        <v>21</v>
      </c>
      <c r="C3657" s="1" t="s">
        <v>5780</v>
      </c>
      <c r="D3657" s="1" t="s">
        <v>21</v>
      </c>
      <c r="E3657" s="1" t="s">
        <v>3981</v>
      </c>
      <c r="F3657" s="1" t="s">
        <v>7069</v>
      </c>
      <c r="G3657" s="5">
        <v>700</v>
      </c>
      <c r="H3657" s="2"/>
      <c r="I3657" s="2"/>
      <c r="J3657" s="2"/>
      <c r="K3657" s="2"/>
      <c r="L3657" s="2"/>
      <c r="M3657" s="2"/>
      <c r="N3657" s="2"/>
      <c r="O3657" s="2"/>
      <c r="P3657" s="2"/>
      <c r="Q3657" s="5">
        <v>700</v>
      </c>
      <c r="R3657" s="1" t="s">
        <v>7594</v>
      </c>
      <c r="S3657" s="1" t="s">
        <v>2618</v>
      </c>
      <c r="T3657" s="1" t="s">
        <v>22</v>
      </c>
      <c r="U3657">
        <f>VLOOKUP(E3657,[1]Report!$E$4:$T$4596,16,0)</f>
        <v>0</v>
      </c>
    </row>
    <row r="3658" spans="1:21" x14ac:dyDescent="0.25">
      <c r="A3658" s="1" t="s">
        <v>7595</v>
      </c>
      <c r="B3658" s="1" t="s">
        <v>21</v>
      </c>
      <c r="C3658" s="1" t="s">
        <v>5780</v>
      </c>
      <c r="D3658" s="1" t="s">
        <v>21</v>
      </c>
      <c r="E3658" s="1" t="s">
        <v>3981</v>
      </c>
      <c r="F3658" s="1" t="s">
        <v>7069</v>
      </c>
      <c r="G3658" s="2"/>
      <c r="H3658" s="5">
        <v>700</v>
      </c>
      <c r="I3658" s="2"/>
      <c r="J3658" s="2"/>
      <c r="K3658" s="2"/>
      <c r="L3658" s="2"/>
      <c r="M3658" s="2"/>
      <c r="N3658" s="2"/>
      <c r="O3658" s="2"/>
      <c r="P3658" s="2"/>
      <c r="Q3658" s="5">
        <v>700</v>
      </c>
      <c r="R3658" s="1" t="s">
        <v>7596</v>
      </c>
      <c r="S3658" s="1" t="s">
        <v>2618</v>
      </c>
      <c r="T3658" s="1" t="s">
        <v>22</v>
      </c>
      <c r="U3658">
        <f>VLOOKUP(E3658,[1]Report!$E$4:$T$4596,16,0)</f>
        <v>0</v>
      </c>
    </row>
    <row r="3659" spans="1:21" x14ac:dyDescent="0.25">
      <c r="A3659" s="1" t="s">
        <v>7597</v>
      </c>
      <c r="B3659" s="1" t="s">
        <v>21</v>
      </c>
      <c r="C3659" s="1" t="s">
        <v>5780</v>
      </c>
      <c r="D3659" s="1" t="s">
        <v>21</v>
      </c>
      <c r="E3659" s="1" t="s">
        <v>3981</v>
      </c>
      <c r="F3659" s="1" t="s">
        <v>7069</v>
      </c>
      <c r="G3659" s="2"/>
      <c r="H3659" s="5">
        <v>1900</v>
      </c>
      <c r="I3659" s="2"/>
      <c r="J3659" s="2"/>
      <c r="K3659" s="2"/>
      <c r="L3659" s="2"/>
      <c r="M3659" s="2"/>
      <c r="N3659" s="2"/>
      <c r="O3659" s="2"/>
      <c r="P3659" s="2"/>
      <c r="Q3659" s="5">
        <v>1900</v>
      </c>
      <c r="R3659" s="1" t="s">
        <v>7598</v>
      </c>
      <c r="S3659" s="1" t="s">
        <v>2618</v>
      </c>
      <c r="T3659" s="1" t="s">
        <v>22</v>
      </c>
      <c r="U3659">
        <f>VLOOKUP(E3659,[1]Report!$E$4:$T$4596,16,0)</f>
        <v>0</v>
      </c>
    </row>
    <row r="3660" spans="1:21" x14ac:dyDescent="0.25">
      <c r="A3660" s="1" t="s">
        <v>7599</v>
      </c>
      <c r="B3660" s="1" t="s">
        <v>21</v>
      </c>
      <c r="C3660" s="1" t="s">
        <v>5780</v>
      </c>
      <c r="D3660" s="1" t="s">
        <v>21</v>
      </c>
      <c r="E3660" s="1" t="s">
        <v>3981</v>
      </c>
      <c r="F3660" s="1" t="s">
        <v>7069</v>
      </c>
      <c r="G3660" s="2"/>
      <c r="H3660" s="5">
        <v>66</v>
      </c>
      <c r="I3660" s="2"/>
      <c r="J3660" s="2"/>
      <c r="K3660" s="2"/>
      <c r="L3660" s="2"/>
      <c r="M3660" s="2"/>
      <c r="N3660" s="2"/>
      <c r="O3660" s="2"/>
      <c r="P3660" s="2"/>
      <c r="Q3660" s="5">
        <v>66</v>
      </c>
      <c r="R3660" s="1" t="s">
        <v>7600</v>
      </c>
      <c r="S3660" s="1" t="s">
        <v>2618</v>
      </c>
      <c r="T3660" s="1" t="s">
        <v>22</v>
      </c>
      <c r="U3660">
        <f>VLOOKUP(E3660,[1]Report!$E$4:$T$4596,16,0)</f>
        <v>0</v>
      </c>
    </row>
    <row r="3661" spans="1:21" x14ac:dyDescent="0.25">
      <c r="A3661" s="1" t="s">
        <v>7601</v>
      </c>
      <c r="B3661" s="1" t="s">
        <v>21</v>
      </c>
      <c r="C3661" s="1" t="s">
        <v>5780</v>
      </c>
      <c r="D3661" s="1" t="s">
        <v>21</v>
      </c>
      <c r="E3661" s="1" t="s">
        <v>3981</v>
      </c>
      <c r="F3661" s="1" t="s">
        <v>7069</v>
      </c>
      <c r="G3661" s="2"/>
      <c r="H3661" s="5">
        <v>186</v>
      </c>
      <c r="I3661" s="2"/>
      <c r="J3661" s="2"/>
      <c r="K3661" s="2"/>
      <c r="L3661" s="2"/>
      <c r="M3661" s="2"/>
      <c r="N3661" s="2"/>
      <c r="O3661" s="2"/>
      <c r="P3661" s="2"/>
      <c r="Q3661" s="5">
        <v>186</v>
      </c>
      <c r="R3661" s="1" t="s">
        <v>7602</v>
      </c>
      <c r="S3661" s="1" t="s">
        <v>2618</v>
      </c>
      <c r="T3661" s="1" t="s">
        <v>22</v>
      </c>
      <c r="U3661">
        <f>VLOOKUP(E3661,[1]Report!$E$4:$T$4596,16,0)</f>
        <v>0</v>
      </c>
    </row>
    <row r="3662" spans="1:21" x14ac:dyDescent="0.25">
      <c r="A3662" s="1" t="s">
        <v>7603</v>
      </c>
      <c r="B3662" s="1" t="s">
        <v>21</v>
      </c>
      <c r="C3662" s="1" t="s">
        <v>5780</v>
      </c>
      <c r="D3662" s="1" t="s">
        <v>21</v>
      </c>
      <c r="E3662" s="1" t="s">
        <v>3981</v>
      </c>
      <c r="F3662" s="1" t="s">
        <v>7069</v>
      </c>
      <c r="G3662" s="2"/>
      <c r="H3662" s="5">
        <v>1000</v>
      </c>
      <c r="I3662" s="2"/>
      <c r="J3662" s="2"/>
      <c r="K3662" s="2"/>
      <c r="L3662" s="2"/>
      <c r="M3662" s="2"/>
      <c r="N3662" s="2"/>
      <c r="O3662" s="2"/>
      <c r="P3662" s="2"/>
      <c r="Q3662" s="5">
        <v>1000</v>
      </c>
      <c r="R3662" s="1" t="s">
        <v>7604</v>
      </c>
      <c r="S3662" s="1" t="s">
        <v>2618</v>
      </c>
      <c r="T3662" s="1" t="s">
        <v>22</v>
      </c>
      <c r="U3662">
        <f>VLOOKUP(E3662,[1]Report!$E$4:$T$4596,16,0)</f>
        <v>0</v>
      </c>
    </row>
    <row r="3663" spans="1:21" x14ac:dyDescent="0.25">
      <c r="A3663" s="1" t="s">
        <v>7605</v>
      </c>
      <c r="B3663" s="1" t="s">
        <v>21</v>
      </c>
      <c r="C3663" s="1" t="s">
        <v>5780</v>
      </c>
      <c r="D3663" s="1" t="s">
        <v>21</v>
      </c>
      <c r="E3663" s="1" t="s">
        <v>3981</v>
      </c>
      <c r="F3663" s="1" t="s">
        <v>7069</v>
      </c>
      <c r="G3663" s="2"/>
      <c r="H3663" s="5">
        <v>2100</v>
      </c>
      <c r="I3663" s="2"/>
      <c r="J3663" s="2"/>
      <c r="K3663" s="2"/>
      <c r="L3663" s="2"/>
      <c r="M3663" s="2"/>
      <c r="N3663" s="2"/>
      <c r="O3663" s="2"/>
      <c r="P3663" s="2"/>
      <c r="Q3663" s="5">
        <v>2100</v>
      </c>
      <c r="R3663" s="1" t="s">
        <v>7606</v>
      </c>
      <c r="S3663" s="1" t="s">
        <v>2618</v>
      </c>
      <c r="T3663" s="1" t="s">
        <v>22</v>
      </c>
      <c r="U3663">
        <f>VLOOKUP(E3663,[1]Report!$E$4:$T$4596,16,0)</f>
        <v>0</v>
      </c>
    </row>
    <row r="3664" spans="1:21" x14ac:dyDescent="0.25">
      <c r="A3664" s="1" t="s">
        <v>7607</v>
      </c>
      <c r="B3664" s="1" t="s">
        <v>21</v>
      </c>
      <c r="C3664" s="1" t="s">
        <v>5780</v>
      </c>
      <c r="D3664" s="1" t="s">
        <v>21</v>
      </c>
      <c r="E3664" s="1" t="s">
        <v>3981</v>
      </c>
      <c r="F3664" s="1" t="s">
        <v>7069</v>
      </c>
      <c r="G3664" s="2"/>
      <c r="H3664" s="5">
        <v>800</v>
      </c>
      <c r="I3664" s="2"/>
      <c r="J3664" s="2"/>
      <c r="K3664" s="2"/>
      <c r="L3664" s="2"/>
      <c r="M3664" s="2"/>
      <c r="N3664" s="2"/>
      <c r="O3664" s="2"/>
      <c r="P3664" s="2"/>
      <c r="Q3664" s="5">
        <v>800</v>
      </c>
      <c r="R3664" s="1" t="s">
        <v>7608</v>
      </c>
      <c r="S3664" s="1" t="s">
        <v>2618</v>
      </c>
      <c r="T3664" s="1" t="s">
        <v>22</v>
      </c>
      <c r="U3664">
        <f>VLOOKUP(E3664,[1]Report!$E$4:$T$4596,16,0)</f>
        <v>0</v>
      </c>
    </row>
    <row r="3665" spans="1:21" x14ac:dyDescent="0.25">
      <c r="A3665" s="1" t="s">
        <v>7609</v>
      </c>
      <c r="B3665" s="1" t="s">
        <v>21</v>
      </c>
      <c r="C3665" s="1" t="s">
        <v>5780</v>
      </c>
      <c r="D3665" s="1" t="s">
        <v>21</v>
      </c>
      <c r="E3665" s="1" t="s">
        <v>3981</v>
      </c>
      <c r="F3665" s="1" t="s">
        <v>7069</v>
      </c>
      <c r="G3665" s="2"/>
      <c r="H3665" s="5">
        <v>60</v>
      </c>
      <c r="I3665" s="2"/>
      <c r="J3665" s="2"/>
      <c r="K3665" s="2"/>
      <c r="L3665" s="2"/>
      <c r="M3665" s="2"/>
      <c r="N3665" s="2"/>
      <c r="O3665" s="2"/>
      <c r="P3665" s="2"/>
      <c r="Q3665" s="5">
        <v>60</v>
      </c>
      <c r="R3665" s="1" t="s">
        <v>7610</v>
      </c>
      <c r="S3665" s="1" t="s">
        <v>2618</v>
      </c>
      <c r="T3665" s="1" t="s">
        <v>22</v>
      </c>
      <c r="U3665">
        <f>VLOOKUP(E3665,[1]Report!$E$4:$T$4596,16,0)</f>
        <v>0</v>
      </c>
    </row>
    <row r="3666" spans="1:21" x14ac:dyDescent="0.25">
      <c r="A3666" s="1" t="s">
        <v>7611</v>
      </c>
      <c r="B3666" s="1" t="s">
        <v>21</v>
      </c>
      <c r="C3666" s="1" t="s">
        <v>5780</v>
      </c>
      <c r="D3666" s="1" t="s">
        <v>21</v>
      </c>
      <c r="E3666" s="1" t="s">
        <v>3981</v>
      </c>
      <c r="F3666" s="1" t="s">
        <v>7069</v>
      </c>
      <c r="G3666" s="2"/>
      <c r="H3666" s="2"/>
      <c r="I3666" s="5">
        <v>220</v>
      </c>
      <c r="J3666" s="2"/>
      <c r="K3666" s="2"/>
      <c r="L3666" s="2"/>
      <c r="M3666" s="2"/>
      <c r="N3666" s="2"/>
      <c r="O3666" s="2"/>
      <c r="P3666" s="2"/>
      <c r="Q3666" s="5">
        <v>220</v>
      </c>
      <c r="R3666" s="1" t="s">
        <v>7612</v>
      </c>
      <c r="S3666" s="1" t="s">
        <v>2618</v>
      </c>
      <c r="T3666" s="1" t="s">
        <v>22</v>
      </c>
      <c r="U3666">
        <f>VLOOKUP(E3666,[1]Report!$E$4:$T$4596,16,0)</f>
        <v>0</v>
      </c>
    </row>
    <row r="3667" spans="1:21" x14ac:dyDescent="0.25">
      <c r="A3667" s="1" t="s">
        <v>7613</v>
      </c>
      <c r="B3667" s="1" t="s">
        <v>21</v>
      </c>
      <c r="C3667" s="1" t="s">
        <v>5780</v>
      </c>
      <c r="D3667" s="1" t="s">
        <v>21</v>
      </c>
      <c r="E3667" s="1" t="s">
        <v>3981</v>
      </c>
      <c r="F3667" s="1" t="s">
        <v>7069</v>
      </c>
      <c r="G3667" s="2"/>
      <c r="H3667" s="2"/>
      <c r="I3667" s="5">
        <v>1000</v>
      </c>
      <c r="J3667" s="2"/>
      <c r="K3667" s="2"/>
      <c r="L3667" s="2"/>
      <c r="M3667" s="2"/>
      <c r="N3667" s="2"/>
      <c r="O3667" s="2"/>
      <c r="P3667" s="2"/>
      <c r="Q3667" s="5">
        <v>1000</v>
      </c>
      <c r="R3667" s="1" t="s">
        <v>7614</v>
      </c>
      <c r="S3667" s="1" t="s">
        <v>2618</v>
      </c>
      <c r="T3667" s="1" t="s">
        <v>22</v>
      </c>
      <c r="U3667">
        <f>VLOOKUP(E3667,[1]Report!$E$4:$T$4596,16,0)</f>
        <v>0</v>
      </c>
    </row>
    <row r="3668" spans="1:21" x14ac:dyDescent="0.25">
      <c r="A3668" s="1" t="s">
        <v>7615</v>
      </c>
      <c r="B3668" s="1" t="s">
        <v>21</v>
      </c>
      <c r="C3668" s="1" t="s">
        <v>5780</v>
      </c>
      <c r="D3668" s="1" t="s">
        <v>21</v>
      </c>
      <c r="E3668" s="1" t="s">
        <v>3981</v>
      </c>
      <c r="F3668" s="1" t="s">
        <v>7069</v>
      </c>
      <c r="G3668" s="2"/>
      <c r="H3668" s="2"/>
      <c r="I3668" s="2"/>
      <c r="J3668" s="5">
        <v>2000</v>
      </c>
      <c r="K3668" s="2"/>
      <c r="L3668" s="2"/>
      <c r="M3668" s="2"/>
      <c r="N3668" s="2"/>
      <c r="O3668" s="2"/>
      <c r="P3668" s="2"/>
      <c r="Q3668" s="5">
        <v>2000</v>
      </c>
      <c r="R3668" s="1" t="s">
        <v>7616</v>
      </c>
      <c r="S3668" s="1" t="s">
        <v>2618</v>
      </c>
      <c r="T3668" s="1" t="s">
        <v>22</v>
      </c>
      <c r="U3668">
        <f>VLOOKUP(E3668,[1]Report!$E$4:$T$4596,16,0)</f>
        <v>0</v>
      </c>
    </row>
    <row r="3669" spans="1:21" x14ac:dyDescent="0.25">
      <c r="A3669" s="1" t="s">
        <v>7617</v>
      </c>
      <c r="B3669" s="1" t="s">
        <v>21</v>
      </c>
      <c r="C3669" s="1" t="s">
        <v>5780</v>
      </c>
      <c r="D3669" s="1" t="s">
        <v>21</v>
      </c>
      <c r="E3669" s="1" t="s">
        <v>3981</v>
      </c>
      <c r="F3669" s="1" t="s">
        <v>7069</v>
      </c>
      <c r="G3669" s="2"/>
      <c r="H3669" s="2"/>
      <c r="I3669" s="2"/>
      <c r="J3669" s="5">
        <v>1000</v>
      </c>
      <c r="K3669" s="2"/>
      <c r="L3669" s="2"/>
      <c r="M3669" s="2"/>
      <c r="N3669" s="2"/>
      <c r="O3669" s="2"/>
      <c r="P3669" s="2"/>
      <c r="Q3669" s="5">
        <v>1000</v>
      </c>
      <c r="R3669" s="1" t="s">
        <v>7618</v>
      </c>
      <c r="S3669" s="1" t="s">
        <v>2618</v>
      </c>
      <c r="T3669" s="1" t="s">
        <v>22</v>
      </c>
      <c r="U3669">
        <f>VLOOKUP(E3669,[1]Report!$E$4:$T$4596,16,0)</f>
        <v>0</v>
      </c>
    </row>
    <row r="3670" spans="1:21" x14ac:dyDescent="0.25">
      <c r="A3670" s="1" t="s">
        <v>7619</v>
      </c>
      <c r="B3670" s="1" t="s">
        <v>21</v>
      </c>
      <c r="C3670" s="1" t="s">
        <v>5780</v>
      </c>
      <c r="D3670" s="1" t="s">
        <v>21</v>
      </c>
      <c r="E3670" s="1" t="s">
        <v>3981</v>
      </c>
      <c r="F3670" s="1" t="s">
        <v>7069</v>
      </c>
      <c r="G3670" s="2"/>
      <c r="H3670" s="2"/>
      <c r="I3670" s="2"/>
      <c r="J3670" s="2"/>
      <c r="K3670" s="5">
        <v>16800</v>
      </c>
      <c r="L3670" s="2"/>
      <c r="M3670" s="2"/>
      <c r="N3670" s="2"/>
      <c r="O3670" s="2"/>
      <c r="P3670" s="2"/>
      <c r="Q3670" s="5">
        <v>16800</v>
      </c>
      <c r="R3670" s="1" t="s">
        <v>1593</v>
      </c>
      <c r="S3670" s="1" t="s">
        <v>2618</v>
      </c>
      <c r="T3670" s="1" t="s">
        <v>22</v>
      </c>
      <c r="U3670">
        <f>VLOOKUP(E3670,[1]Report!$E$4:$T$4596,16,0)</f>
        <v>0</v>
      </c>
    </row>
    <row r="3671" spans="1:21" x14ac:dyDescent="0.25">
      <c r="A3671" s="1" t="s">
        <v>7620</v>
      </c>
      <c r="B3671" s="1" t="s">
        <v>21</v>
      </c>
      <c r="C3671" s="1" t="s">
        <v>5780</v>
      </c>
      <c r="D3671" s="1" t="s">
        <v>21</v>
      </c>
      <c r="E3671" s="1" t="s">
        <v>2977</v>
      </c>
      <c r="F3671" s="1" t="s">
        <v>7069</v>
      </c>
      <c r="G3671" s="2"/>
      <c r="H3671" s="2"/>
      <c r="I3671" s="2"/>
      <c r="J3671" s="2"/>
      <c r="K3671" s="2"/>
      <c r="L3671" s="2"/>
      <c r="M3671" s="2"/>
      <c r="N3671" s="5">
        <v>500</v>
      </c>
      <c r="O3671" s="2"/>
      <c r="P3671" s="2"/>
      <c r="Q3671" s="5">
        <v>500</v>
      </c>
      <c r="R3671" s="1" t="s">
        <v>7621</v>
      </c>
      <c r="S3671" s="1" t="s">
        <v>2618</v>
      </c>
      <c r="T3671" s="1" t="s">
        <v>22</v>
      </c>
      <c r="U3671">
        <f>VLOOKUP(E3671,[1]Report!$E$4:$T$4596,16,0)</f>
        <v>0</v>
      </c>
    </row>
    <row r="3672" spans="1:21" x14ac:dyDescent="0.25">
      <c r="A3672" s="1" t="s">
        <v>7622</v>
      </c>
      <c r="B3672" s="1" t="s">
        <v>21</v>
      </c>
      <c r="C3672" s="1" t="s">
        <v>5780</v>
      </c>
      <c r="D3672" s="1" t="s">
        <v>21</v>
      </c>
      <c r="E3672" s="1" t="s">
        <v>2977</v>
      </c>
      <c r="F3672" s="1" t="s">
        <v>7069</v>
      </c>
      <c r="G3672" s="2"/>
      <c r="H3672" s="2"/>
      <c r="I3672" s="2"/>
      <c r="J3672" s="2"/>
      <c r="K3672" s="2"/>
      <c r="L3672" s="2"/>
      <c r="M3672" s="2"/>
      <c r="N3672" s="2"/>
      <c r="O3672" s="2"/>
      <c r="P3672" s="5">
        <v>200</v>
      </c>
      <c r="Q3672" s="5">
        <v>200</v>
      </c>
      <c r="R3672" s="1" t="s">
        <v>7623</v>
      </c>
      <c r="S3672" s="1" t="s">
        <v>2618</v>
      </c>
      <c r="T3672" s="1" t="s">
        <v>22</v>
      </c>
      <c r="U3672">
        <f>VLOOKUP(E3672,[1]Report!$E$4:$T$4596,16,0)</f>
        <v>0</v>
      </c>
    </row>
    <row r="3673" spans="1:21" x14ac:dyDescent="0.25">
      <c r="A3673" s="1" t="s">
        <v>7624</v>
      </c>
      <c r="B3673" s="1" t="s">
        <v>21</v>
      </c>
      <c r="C3673" s="1" t="s">
        <v>5780</v>
      </c>
      <c r="D3673" s="1" t="s">
        <v>21</v>
      </c>
      <c r="E3673" s="1" t="s">
        <v>2977</v>
      </c>
      <c r="F3673" s="1" t="s">
        <v>7069</v>
      </c>
      <c r="G3673" s="2"/>
      <c r="H3673" s="2"/>
      <c r="I3673" s="2"/>
      <c r="J3673" s="2"/>
      <c r="K3673" s="2"/>
      <c r="L3673" s="2"/>
      <c r="M3673" s="2"/>
      <c r="N3673" s="2"/>
      <c r="O3673" s="2"/>
      <c r="P3673" s="5">
        <v>600</v>
      </c>
      <c r="Q3673" s="5">
        <v>600</v>
      </c>
      <c r="R3673" s="1" t="s">
        <v>7625</v>
      </c>
      <c r="S3673" s="1" t="s">
        <v>2618</v>
      </c>
      <c r="T3673" s="1" t="s">
        <v>22</v>
      </c>
      <c r="U3673">
        <f>VLOOKUP(E3673,[1]Report!$E$4:$T$4596,16,0)</f>
        <v>0</v>
      </c>
    </row>
    <row r="3674" spans="1:21" x14ac:dyDescent="0.25">
      <c r="A3674" s="1" t="s">
        <v>7626</v>
      </c>
      <c r="B3674" s="1" t="s">
        <v>21</v>
      </c>
      <c r="C3674" s="1" t="s">
        <v>3920</v>
      </c>
      <c r="D3674" s="1" t="s">
        <v>21</v>
      </c>
      <c r="E3674" s="1" t="s">
        <v>3921</v>
      </c>
      <c r="F3674" s="1" t="s">
        <v>7069</v>
      </c>
      <c r="G3674" s="2"/>
      <c r="H3674" s="5">
        <v>37201</v>
      </c>
      <c r="I3674" s="2"/>
      <c r="J3674" s="2"/>
      <c r="K3674" s="2"/>
      <c r="L3674" s="2"/>
      <c r="M3674" s="2"/>
      <c r="N3674" s="2"/>
      <c r="O3674" s="2"/>
      <c r="P3674" s="2"/>
      <c r="Q3674" s="5">
        <v>37201</v>
      </c>
      <c r="R3674" s="1" t="s">
        <v>1632</v>
      </c>
      <c r="S3674" s="1" t="s">
        <v>2287</v>
      </c>
      <c r="T3674" s="1" t="s">
        <v>22</v>
      </c>
      <c r="U3674">
        <f>VLOOKUP(E3674,[1]Report!$E$4:$T$4596,16,0)</f>
        <v>0</v>
      </c>
    </row>
    <row r="3675" spans="1:21" x14ac:dyDescent="0.25">
      <c r="A3675" s="1" t="s">
        <v>7627</v>
      </c>
      <c r="B3675" s="1" t="s">
        <v>21</v>
      </c>
      <c r="C3675" s="1" t="s">
        <v>3920</v>
      </c>
      <c r="D3675" s="1" t="s">
        <v>21</v>
      </c>
      <c r="E3675" s="1" t="s">
        <v>3921</v>
      </c>
      <c r="F3675" s="1" t="s">
        <v>7069</v>
      </c>
      <c r="G3675" s="2"/>
      <c r="H3675" s="5">
        <v>38014</v>
      </c>
      <c r="I3675" s="2"/>
      <c r="J3675" s="2"/>
      <c r="K3675" s="2"/>
      <c r="L3675" s="2"/>
      <c r="M3675" s="2"/>
      <c r="N3675" s="2"/>
      <c r="O3675" s="2"/>
      <c r="P3675" s="2"/>
      <c r="Q3675" s="5">
        <v>38014</v>
      </c>
      <c r="R3675" s="1" t="s">
        <v>1633</v>
      </c>
      <c r="S3675" s="1" t="s">
        <v>2287</v>
      </c>
      <c r="T3675" s="1" t="s">
        <v>22</v>
      </c>
      <c r="U3675">
        <f>VLOOKUP(E3675,[1]Report!$E$4:$T$4596,16,0)</f>
        <v>0</v>
      </c>
    </row>
    <row r="3676" spans="1:21" x14ac:dyDescent="0.25">
      <c r="A3676" s="1" t="s">
        <v>7628</v>
      </c>
      <c r="B3676" s="1" t="s">
        <v>21</v>
      </c>
      <c r="C3676" s="1" t="s">
        <v>3920</v>
      </c>
      <c r="D3676" s="1" t="s">
        <v>21</v>
      </c>
      <c r="E3676" s="1" t="s">
        <v>3921</v>
      </c>
      <c r="F3676" s="1" t="s">
        <v>7069</v>
      </c>
      <c r="G3676" s="2"/>
      <c r="H3676" s="5">
        <v>26495</v>
      </c>
      <c r="I3676" s="2"/>
      <c r="J3676" s="2"/>
      <c r="K3676" s="2"/>
      <c r="L3676" s="2"/>
      <c r="M3676" s="2"/>
      <c r="N3676" s="2"/>
      <c r="O3676" s="2"/>
      <c r="P3676" s="2"/>
      <c r="Q3676" s="5">
        <v>26495</v>
      </c>
      <c r="R3676" s="1" t="s">
        <v>520</v>
      </c>
      <c r="S3676" s="1" t="s">
        <v>2287</v>
      </c>
      <c r="T3676" s="1" t="s">
        <v>22</v>
      </c>
      <c r="U3676">
        <f>VLOOKUP(E3676,[1]Report!$E$4:$T$4596,16,0)</f>
        <v>0</v>
      </c>
    </row>
    <row r="3677" spans="1:21" x14ac:dyDescent="0.25">
      <c r="A3677" s="1" t="s">
        <v>7629</v>
      </c>
      <c r="B3677" s="1" t="s">
        <v>21</v>
      </c>
      <c r="C3677" s="1" t="s">
        <v>3920</v>
      </c>
      <c r="D3677" s="1" t="s">
        <v>21</v>
      </c>
      <c r="E3677" s="1" t="s">
        <v>3921</v>
      </c>
      <c r="F3677" s="1" t="s">
        <v>7069</v>
      </c>
      <c r="G3677" s="2"/>
      <c r="H3677" s="2"/>
      <c r="I3677" s="5">
        <v>37724</v>
      </c>
      <c r="J3677" s="2"/>
      <c r="K3677" s="2"/>
      <c r="L3677" s="2"/>
      <c r="M3677" s="2"/>
      <c r="N3677" s="2"/>
      <c r="O3677" s="2"/>
      <c r="P3677" s="2"/>
      <c r="Q3677" s="5">
        <v>37724</v>
      </c>
      <c r="R3677" s="1" t="s">
        <v>1634</v>
      </c>
      <c r="S3677" s="1" t="s">
        <v>2287</v>
      </c>
      <c r="T3677" s="1" t="s">
        <v>22</v>
      </c>
      <c r="U3677">
        <f>VLOOKUP(E3677,[1]Report!$E$4:$T$4596,16,0)</f>
        <v>0</v>
      </c>
    </row>
    <row r="3678" spans="1:21" x14ac:dyDescent="0.25">
      <c r="A3678" s="1" t="s">
        <v>7630</v>
      </c>
      <c r="B3678" s="1" t="s">
        <v>21</v>
      </c>
      <c r="C3678" s="1" t="s">
        <v>3920</v>
      </c>
      <c r="D3678" s="1" t="s">
        <v>21</v>
      </c>
      <c r="E3678" s="1" t="s">
        <v>3921</v>
      </c>
      <c r="F3678" s="1" t="s">
        <v>7069</v>
      </c>
      <c r="G3678" s="2"/>
      <c r="H3678" s="2"/>
      <c r="I3678" s="2"/>
      <c r="J3678" s="5">
        <v>38415</v>
      </c>
      <c r="K3678" s="2"/>
      <c r="L3678" s="2"/>
      <c r="M3678" s="2"/>
      <c r="N3678" s="2"/>
      <c r="O3678" s="2"/>
      <c r="P3678" s="2"/>
      <c r="Q3678" s="5">
        <v>38415</v>
      </c>
      <c r="R3678" s="1" t="s">
        <v>1635</v>
      </c>
      <c r="S3678" s="1" t="s">
        <v>2287</v>
      </c>
      <c r="T3678" s="1" t="s">
        <v>22</v>
      </c>
      <c r="U3678">
        <f>VLOOKUP(E3678,[1]Report!$E$4:$T$4596,16,0)</f>
        <v>0</v>
      </c>
    </row>
    <row r="3679" spans="1:21" x14ac:dyDescent="0.25">
      <c r="A3679" s="1" t="s">
        <v>7631</v>
      </c>
      <c r="B3679" s="1" t="s">
        <v>21</v>
      </c>
      <c r="C3679" s="1" t="s">
        <v>3920</v>
      </c>
      <c r="D3679" s="1" t="s">
        <v>21</v>
      </c>
      <c r="E3679" s="1" t="s">
        <v>3921</v>
      </c>
      <c r="F3679" s="1" t="s">
        <v>7069</v>
      </c>
      <c r="G3679" s="2"/>
      <c r="H3679" s="2"/>
      <c r="I3679" s="2"/>
      <c r="J3679" s="2"/>
      <c r="K3679" s="5">
        <v>37840</v>
      </c>
      <c r="L3679" s="2"/>
      <c r="M3679" s="2"/>
      <c r="N3679" s="2"/>
      <c r="O3679" s="2"/>
      <c r="P3679" s="2"/>
      <c r="Q3679" s="5">
        <v>37840</v>
      </c>
      <c r="R3679" s="1" t="s">
        <v>1636</v>
      </c>
      <c r="S3679" s="1" t="s">
        <v>2287</v>
      </c>
      <c r="T3679" s="1" t="s">
        <v>22</v>
      </c>
      <c r="U3679">
        <f>VLOOKUP(E3679,[1]Report!$E$4:$T$4596,16,0)</f>
        <v>0</v>
      </c>
    </row>
    <row r="3680" spans="1:21" x14ac:dyDescent="0.25">
      <c r="A3680" s="1" t="s">
        <v>7632</v>
      </c>
      <c r="B3680" s="1" t="s">
        <v>21</v>
      </c>
      <c r="C3680" s="1" t="s">
        <v>3920</v>
      </c>
      <c r="D3680" s="1" t="s">
        <v>21</v>
      </c>
      <c r="E3680" s="1" t="s">
        <v>3921</v>
      </c>
      <c r="F3680" s="1" t="s">
        <v>7069</v>
      </c>
      <c r="G3680" s="2"/>
      <c r="H3680" s="2"/>
      <c r="I3680" s="2"/>
      <c r="J3680" s="2"/>
      <c r="K3680" s="2"/>
      <c r="L3680" s="5">
        <v>37081</v>
      </c>
      <c r="M3680" s="2"/>
      <c r="N3680" s="2"/>
      <c r="O3680" s="2"/>
      <c r="P3680" s="2"/>
      <c r="Q3680" s="5">
        <v>37081</v>
      </c>
      <c r="R3680" s="1" t="s">
        <v>1637</v>
      </c>
      <c r="S3680" s="1" t="s">
        <v>2287</v>
      </c>
      <c r="T3680" s="1" t="s">
        <v>22</v>
      </c>
      <c r="U3680">
        <f>VLOOKUP(E3680,[1]Report!$E$4:$T$4596,16,0)</f>
        <v>0</v>
      </c>
    </row>
    <row r="3681" spans="1:21" x14ac:dyDescent="0.25">
      <c r="A3681" s="1" t="s">
        <v>7633</v>
      </c>
      <c r="B3681" s="1" t="s">
        <v>21</v>
      </c>
      <c r="C3681" s="1" t="s">
        <v>3920</v>
      </c>
      <c r="D3681" s="1" t="s">
        <v>21</v>
      </c>
      <c r="E3681" s="1" t="s">
        <v>3921</v>
      </c>
      <c r="F3681" s="1" t="s">
        <v>7069</v>
      </c>
      <c r="G3681" s="2"/>
      <c r="H3681" s="2"/>
      <c r="I3681" s="2"/>
      <c r="J3681" s="2"/>
      <c r="K3681" s="2"/>
      <c r="L3681" s="2"/>
      <c r="M3681" s="5">
        <v>36116</v>
      </c>
      <c r="N3681" s="2"/>
      <c r="O3681" s="2"/>
      <c r="P3681" s="2"/>
      <c r="Q3681" s="5">
        <v>36116</v>
      </c>
      <c r="R3681" s="1" t="s">
        <v>1638</v>
      </c>
      <c r="S3681" s="1" t="s">
        <v>2287</v>
      </c>
      <c r="T3681" s="1" t="s">
        <v>22</v>
      </c>
      <c r="U3681">
        <f>VLOOKUP(E3681,[1]Report!$E$4:$T$4596,16,0)</f>
        <v>0</v>
      </c>
    </row>
    <row r="3682" spans="1:21" x14ac:dyDescent="0.25">
      <c r="A3682" s="1" t="s">
        <v>7634</v>
      </c>
      <c r="B3682" s="1" t="s">
        <v>21</v>
      </c>
      <c r="C3682" s="1" t="s">
        <v>3920</v>
      </c>
      <c r="D3682" s="1" t="s">
        <v>21</v>
      </c>
      <c r="E3682" s="1" t="s">
        <v>3921</v>
      </c>
      <c r="F3682" s="1" t="s">
        <v>7069</v>
      </c>
      <c r="G3682" s="2"/>
      <c r="H3682" s="2"/>
      <c r="I3682" s="2"/>
      <c r="J3682" s="5">
        <v>25842</v>
      </c>
      <c r="K3682" s="2"/>
      <c r="L3682" s="2"/>
      <c r="M3682" s="2"/>
      <c r="N3682" s="2"/>
      <c r="O3682" s="2"/>
      <c r="P3682" s="2"/>
      <c r="Q3682" s="5">
        <v>25842</v>
      </c>
      <c r="R3682" s="1" t="s">
        <v>76</v>
      </c>
      <c r="S3682" s="1" t="s">
        <v>2287</v>
      </c>
      <c r="T3682" s="1" t="s">
        <v>22</v>
      </c>
      <c r="U3682">
        <f>VLOOKUP(E3682,[1]Report!$E$4:$T$4596,16,0)</f>
        <v>0</v>
      </c>
    </row>
    <row r="3683" spans="1:21" x14ac:dyDescent="0.25">
      <c r="A3683" s="1" t="s">
        <v>7635</v>
      </c>
      <c r="B3683" s="1" t="s">
        <v>21</v>
      </c>
      <c r="C3683" s="1" t="s">
        <v>3920</v>
      </c>
      <c r="D3683" s="1" t="s">
        <v>21</v>
      </c>
      <c r="E3683" s="1" t="s">
        <v>3921</v>
      </c>
      <c r="F3683" s="1" t="s">
        <v>7069</v>
      </c>
      <c r="G3683" s="2"/>
      <c r="H3683" s="2"/>
      <c r="I3683" s="2"/>
      <c r="J3683" s="2"/>
      <c r="K3683" s="2"/>
      <c r="L3683" s="2"/>
      <c r="M3683" s="2"/>
      <c r="N3683" s="5">
        <v>17695</v>
      </c>
      <c r="O3683" s="2"/>
      <c r="P3683" s="2"/>
      <c r="Q3683" s="5">
        <v>17695</v>
      </c>
      <c r="R3683" s="1" t="s">
        <v>1639</v>
      </c>
      <c r="S3683" s="1" t="s">
        <v>2287</v>
      </c>
      <c r="T3683" s="1" t="s">
        <v>22</v>
      </c>
      <c r="U3683">
        <f>VLOOKUP(E3683,[1]Report!$E$4:$T$4596,16,0)</f>
        <v>0</v>
      </c>
    </row>
    <row r="3684" spans="1:21" x14ac:dyDescent="0.25">
      <c r="A3684" s="1" t="s">
        <v>7636</v>
      </c>
      <c r="B3684" s="1" t="s">
        <v>21</v>
      </c>
      <c r="C3684" s="1" t="s">
        <v>3920</v>
      </c>
      <c r="D3684" s="1" t="s">
        <v>21</v>
      </c>
      <c r="E3684" s="1" t="s">
        <v>3921</v>
      </c>
      <c r="F3684" s="1" t="s">
        <v>7069</v>
      </c>
      <c r="G3684" s="2"/>
      <c r="H3684" s="2"/>
      <c r="I3684" s="2"/>
      <c r="J3684" s="2"/>
      <c r="K3684" s="5">
        <v>9368</v>
      </c>
      <c r="L3684" s="2"/>
      <c r="M3684" s="2"/>
      <c r="N3684" s="2"/>
      <c r="O3684" s="2"/>
      <c r="P3684" s="2"/>
      <c r="Q3684" s="5">
        <v>9368</v>
      </c>
      <c r="R3684" s="1" t="s">
        <v>88</v>
      </c>
      <c r="S3684" s="1" t="s">
        <v>2287</v>
      </c>
      <c r="T3684" s="1" t="s">
        <v>22</v>
      </c>
      <c r="U3684">
        <f>VLOOKUP(E3684,[1]Report!$E$4:$T$4596,16,0)</f>
        <v>0</v>
      </c>
    </row>
    <row r="3685" spans="1:21" x14ac:dyDescent="0.25">
      <c r="A3685" s="1" t="s">
        <v>7637</v>
      </c>
      <c r="B3685" s="1" t="s">
        <v>21</v>
      </c>
      <c r="C3685" s="1" t="s">
        <v>3920</v>
      </c>
      <c r="D3685" s="1" t="s">
        <v>21</v>
      </c>
      <c r="E3685" s="1" t="s">
        <v>3921</v>
      </c>
      <c r="F3685" s="1" t="s">
        <v>7069</v>
      </c>
      <c r="G3685" s="2"/>
      <c r="H3685" s="2"/>
      <c r="I3685" s="2"/>
      <c r="J3685" s="2"/>
      <c r="K3685" s="2"/>
      <c r="L3685" s="5">
        <v>9449</v>
      </c>
      <c r="M3685" s="2"/>
      <c r="N3685" s="2"/>
      <c r="O3685" s="2"/>
      <c r="P3685" s="2"/>
      <c r="Q3685" s="5">
        <v>9449</v>
      </c>
      <c r="R3685" s="1" t="s">
        <v>103</v>
      </c>
      <c r="S3685" s="1" t="s">
        <v>2287</v>
      </c>
      <c r="T3685" s="1" t="s">
        <v>22</v>
      </c>
      <c r="U3685">
        <f>VLOOKUP(E3685,[1]Report!$E$4:$T$4596,16,0)</f>
        <v>0</v>
      </c>
    </row>
    <row r="3686" spans="1:21" x14ac:dyDescent="0.25">
      <c r="A3686" s="1" t="s">
        <v>7638</v>
      </c>
      <c r="B3686" s="1" t="s">
        <v>21</v>
      </c>
      <c r="C3686" s="1" t="s">
        <v>3920</v>
      </c>
      <c r="D3686" s="1" t="s">
        <v>21</v>
      </c>
      <c r="E3686" s="1" t="s">
        <v>3921</v>
      </c>
      <c r="F3686" s="1" t="s">
        <v>7069</v>
      </c>
      <c r="G3686" s="2"/>
      <c r="H3686" s="2"/>
      <c r="I3686" s="2"/>
      <c r="J3686" s="2"/>
      <c r="K3686" s="2"/>
      <c r="L3686" s="2"/>
      <c r="M3686" s="5">
        <v>8722</v>
      </c>
      <c r="N3686" s="2"/>
      <c r="O3686" s="2"/>
      <c r="P3686" s="2"/>
      <c r="Q3686" s="5">
        <v>8722</v>
      </c>
      <c r="R3686" s="1" t="s">
        <v>109</v>
      </c>
      <c r="S3686" s="1" t="s">
        <v>2287</v>
      </c>
      <c r="T3686" s="1" t="s">
        <v>22</v>
      </c>
      <c r="U3686">
        <f>VLOOKUP(E3686,[1]Report!$E$4:$T$4596,16,0)</f>
        <v>0</v>
      </c>
    </row>
    <row r="3687" spans="1:21" x14ac:dyDescent="0.25">
      <c r="A3687" s="1" t="s">
        <v>7639</v>
      </c>
      <c r="B3687" s="1" t="s">
        <v>21</v>
      </c>
      <c r="C3687" s="1" t="s">
        <v>3920</v>
      </c>
      <c r="D3687" s="1" t="s">
        <v>21</v>
      </c>
      <c r="E3687" s="1" t="s">
        <v>3921</v>
      </c>
      <c r="F3687" s="1" t="s">
        <v>7069</v>
      </c>
      <c r="G3687" s="2"/>
      <c r="H3687" s="2"/>
      <c r="I3687" s="2"/>
      <c r="J3687" s="2"/>
      <c r="K3687" s="2"/>
      <c r="L3687" s="2"/>
      <c r="M3687" s="2"/>
      <c r="N3687" s="5">
        <v>38121</v>
      </c>
      <c r="O3687" s="2"/>
      <c r="P3687" s="2"/>
      <c r="Q3687" s="5">
        <v>38121</v>
      </c>
      <c r="R3687" s="1" t="s">
        <v>123</v>
      </c>
      <c r="S3687" s="1" t="s">
        <v>2287</v>
      </c>
      <c r="T3687" s="1" t="s">
        <v>22</v>
      </c>
      <c r="U3687">
        <f>VLOOKUP(E3687,[1]Report!$E$4:$T$4596,16,0)</f>
        <v>0</v>
      </c>
    </row>
    <row r="3688" spans="1:21" x14ac:dyDescent="0.25">
      <c r="A3688" s="1" t="s">
        <v>7640</v>
      </c>
      <c r="B3688" s="1" t="s">
        <v>21</v>
      </c>
      <c r="C3688" s="1" t="s">
        <v>3920</v>
      </c>
      <c r="D3688" s="1" t="s">
        <v>21</v>
      </c>
      <c r="E3688" s="1" t="s">
        <v>3921</v>
      </c>
      <c r="F3688" s="1" t="s">
        <v>7069</v>
      </c>
      <c r="G3688" s="2"/>
      <c r="H3688" s="2"/>
      <c r="I3688" s="2"/>
      <c r="J3688" s="2"/>
      <c r="K3688" s="2"/>
      <c r="L3688" s="2"/>
      <c r="M3688" s="2"/>
      <c r="N3688" s="2"/>
      <c r="O3688" s="5">
        <v>60564</v>
      </c>
      <c r="P3688" s="2"/>
      <c r="Q3688" s="5">
        <v>60564</v>
      </c>
      <c r="R3688" s="1" t="s">
        <v>134</v>
      </c>
      <c r="S3688" s="1" t="s">
        <v>2287</v>
      </c>
      <c r="T3688" s="1" t="s">
        <v>22</v>
      </c>
      <c r="U3688">
        <f>VLOOKUP(E3688,[1]Report!$E$4:$T$4596,16,0)</f>
        <v>0</v>
      </c>
    </row>
    <row r="3689" spans="1:21" x14ac:dyDescent="0.25">
      <c r="A3689" s="1" t="s">
        <v>7641</v>
      </c>
      <c r="B3689" s="1" t="s">
        <v>21</v>
      </c>
      <c r="C3689" s="1" t="s">
        <v>3920</v>
      </c>
      <c r="D3689" s="1" t="s">
        <v>21</v>
      </c>
      <c r="E3689" s="1" t="s">
        <v>3921</v>
      </c>
      <c r="F3689" s="1" t="s">
        <v>7069</v>
      </c>
      <c r="G3689" s="2"/>
      <c r="H3689" s="2"/>
      <c r="I3689" s="2"/>
      <c r="J3689" s="2"/>
      <c r="K3689" s="2"/>
      <c r="L3689" s="2"/>
      <c r="M3689" s="2"/>
      <c r="N3689" s="2"/>
      <c r="O3689" s="2"/>
      <c r="P3689" s="5">
        <v>60179</v>
      </c>
      <c r="Q3689" s="5">
        <v>60179</v>
      </c>
      <c r="R3689" s="1" t="s">
        <v>151</v>
      </c>
      <c r="S3689" s="1" t="s">
        <v>2287</v>
      </c>
      <c r="T3689" s="1" t="s">
        <v>22</v>
      </c>
      <c r="U3689">
        <f>VLOOKUP(E3689,[1]Report!$E$4:$T$4596,16,0)</f>
        <v>0</v>
      </c>
    </row>
    <row r="3690" spans="1:21" x14ac:dyDescent="0.25">
      <c r="A3690" s="1" t="s">
        <v>7642</v>
      </c>
      <c r="B3690" s="1" t="s">
        <v>21</v>
      </c>
      <c r="C3690" s="1" t="s">
        <v>3920</v>
      </c>
      <c r="D3690" s="1" t="s">
        <v>21</v>
      </c>
      <c r="E3690" s="1" t="s">
        <v>3921</v>
      </c>
      <c r="F3690" s="1" t="s">
        <v>7069</v>
      </c>
      <c r="G3690" s="2"/>
      <c r="H3690" s="2"/>
      <c r="I3690" s="5">
        <v>9057</v>
      </c>
      <c r="J3690" s="2"/>
      <c r="K3690" s="2"/>
      <c r="L3690" s="2"/>
      <c r="M3690" s="2"/>
      <c r="N3690" s="2"/>
      <c r="O3690" s="2"/>
      <c r="P3690" s="2"/>
      <c r="Q3690" s="5">
        <v>9057</v>
      </c>
      <c r="R3690" s="1" t="s">
        <v>57</v>
      </c>
      <c r="S3690" s="1" t="s">
        <v>2287</v>
      </c>
      <c r="T3690" s="1" t="s">
        <v>22</v>
      </c>
      <c r="U3690">
        <f>VLOOKUP(E3690,[1]Report!$E$4:$T$4596,16,0)</f>
        <v>0</v>
      </c>
    </row>
    <row r="3691" spans="1:21" x14ac:dyDescent="0.25">
      <c r="A3691" s="1" t="s">
        <v>7643</v>
      </c>
      <c r="B3691" s="1" t="s">
        <v>21</v>
      </c>
      <c r="C3691" s="1" t="s">
        <v>3920</v>
      </c>
      <c r="D3691" s="1" t="s">
        <v>21</v>
      </c>
      <c r="E3691" s="1" t="s">
        <v>3921</v>
      </c>
      <c r="F3691" s="1" t="s">
        <v>7069</v>
      </c>
      <c r="G3691" s="2"/>
      <c r="H3691" s="2"/>
      <c r="I3691" s="5">
        <v>24919</v>
      </c>
      <c r="J3691" s="2"/>
      <c r="K3691" s="2"/>
      <c r="L3691" s="2"/>
      <c r="M3691" s="2"/>
      <c r="N3691" s="2"/>
      <c r="O3691" s="2"/>
      <c r="P3691" s="2"/>
      <c r="Q3691" s="5">
        <v>24919</v>
      </c>
      <c r="R3691" s="1" t="s">
        <v>67</v>
      </c>
      <c r="S3691" s="1" t="s">
        <v>2287</v>
      </c>
      <c r="T3691" s="1" t="s">
        <v>22</v>
      </c>
      <c r="U3691">
        <f>VLOOKUP(E3691,[1]Report!$E$4:$T$4596,16,0)</f>
        <v>0</v>
      </c>
    </row>
    <row r="3692" spans="1:21" x14ac:dyDescent="0.25">
      <c r="A3692" s="1" t="s">
        <v>7645</v>
      </c>
      <c r="B3692" s="1" t="s">
        <v>21</v>
      </c>
      <c r="C3692" s="1" t="s">
        <v>6180</v>
      </c>
      <c r="D3692" s="1" t="s">
        <v>21</v>
      </c>
      <c r="E3692" s="1" t="s">
        <v>7646</v>
      </c>
      <c r="F3692" s="1" t="s">
        <v>7069</v>
      </c>
      <c r="G3692" s="2"/>
      <c r="H3692" s="2"/>
      <c r="I3692" s="2"/>
      <c r="J3692" s="2"/>
      <c r="K3692" s="2"/>
      <c r="L3692" s="2"/>
      <c r="M3692" s="2"/>
      <c r="N3692" s="5">
        <v>25189</v>
      </c>
      <c r="O3692" s="2"/>
      <c r="P3692" s="2"/>
      <c r="Q3692" s="5">
        <v>25189</v>
      </c>
      <c r="R3692" s="1" t="s">
        <v>1745</v>
      </c>
      <c r="S3692" s="1" t="s">
        <v>2287</v>
      </c>
      <c r="T3692" s="1" t="s">
        <v>22</v>
      </c>
      <c r="U3692">
        <f>VLOOKUP(E3692,[1]Report!$E$4:$T$4596,16,0)</f>
        <v>0</v>
      </c>
    </row>
    <row r="3693" spans="1:21" x14ac:dyDescent="0.25">
      <c r="A3693" s="1" t="s">
        <v>7647</v>
      </c>
      <c r="B3693" s="1" t="s">
        <v>21</v>
      </c>
      <c r="C3693" s="1" t="s">
        <v>6180</v>
      </c>
      <c r="D3693" s="1" t="s">
        <v>21</v>
      </c>
      <c r="E3693" s="1" t="s">
        <v>7646</v>
      </c>
      <c r="F3693" s="1" t="s">
        <v>7069</v>
      </c>
      <c r="G3693" s="2"/>
      <c r="H3693" s="2"/>
      <c r="I3693" s="2"/>
      <c r="J3693" s="2"/>
      <c r="K3693" s="2"/>
      <c r="L3693" s="2"/>
      <c r="M3693" s="2"/>
      <c r="N3693" s="2"/>
      <c r="O3693" s="5">
        <v>23392</v>
      </c>
      <c r="P3693" s="2"/>
      <c r="Q3693" s="5">
        <v>23392</v>
      </c>
      <c r="R3693" s="1" t="s">
        <v>2434</v>
      </c>
      <c r="S3693" s="1" t="s">
        <v>2287</v>
      </c>
      <c r="T3693" s="1" t="s">
        <v>22</v>
      </c>
      <c r="U3693">
        <f>VLOOKUP(E3693,[1]Report!$E$4:$T$4596,16,0)</f>
        <v>0</v>
      </c>
    </row>
    <row r="3694" spans="1:21" x14ac:dyDescent="0.25">
      <c r="A3694" s="1" t="s">
        <v>7648</v>
      </c>
      <c r="B3694" s="1" t="s">
        <v>21</v>
      </c>
      <c r="C3694" s="1" t="s">
        <v>6180</v>
      </c>
      <c r="D3694" s="1" t="s">
        <v>21</v>
      </c>
      <c r="E3694" s="1" t="s">
        <v>7646</v>
      </c>
      <c r="F3694" s="1" t="s">
        <v>7069</v>
      </c>
      <c r="G3694" s="2"/>
      <c r="H3694" s="5">
        <v>50952</v>
      </c>
      <c r="I3694" s="2"/>
      <c r="J3694" s="2"/>
      <c r="K3694" s="2"/>
      <c r="L3694" s="2"/>
      <c r="M3694" s="2"/>
      <c r="N3694" s="2"/>
      <c r="O3694" s="2"/>
      <c r="P3694" s="2"/>
      <c r="Q3694" s="5">
        <v>50952</v>
      </c>
      <c r="R3694" s="1" t="s">
        <v>1762</v>
      </c>
      <c r="S3694" s="1" t="s">
        <v>2287</v>
      </c>
      <c r="T3694" s="1" t="s">
        <v>22</v>
      </c>
      <c r="U3694">
        <f>VLOOKUP(E3694,[1]Report!$E$4:$T$4596,16,0)</f>
        <v>0</v>
      </c>
    </row>
    <row r="3695" spans="1:21" x14ac:dyDescent="0.25">
      <c r="A3695" s="1" t="s">
        <v>7649</v>
      </c>
      <c r="B3695" s="1" t="s">
        <v>21</v>
      </c>
      <c r="C3695" s="1" t="s">
        <v>6180</v>
      </c>
      <c r="D3695" s="1" t="s">
        <v>21</v>
      </c>
      <c r="E3695" s="1" t="s">
        <v>7646</v>
      </c>
      <c r="F3695" s="1" t="s">
        <v>7069</v>
      </c>
      <c r="G3695" s="2"/>
      <c r="H3695" s="2"/>
      <c r="I3695" s="2"/>
      <c r="J3695" s="2"/>
      <c r="K3695" s="2"/>
      <c r="L3695" s="2"/>
      <c r="M3695" s="2"/>
      <c r="N3695" s="2"/>
      <c r="O3695" s="2"/>
      <c r="P3695" s="5">
        <v>13708</v>
      </c>
      <c r="Q3695" s="5">
        <v>13708</v>
      </c>
      <c r="R3695" s="1" t="s">
        <v>2435</v>
      </c>
      <c r="S3695" s="1" t="s">
        <v>2287</v>
      </c>
      <c r="T3695" s="1" t="s">
        <v>22</v>
      </c>
      <c r="U3695">
        <f>VLOOKUP(E3695,[1]Report!$E$4:$T$4596,16,0)</f>
        <v>0</v>
      </c>
    </row>
    <row r="3696" spans="1:21" x14ac:dyDescent="0.25">
      <c r="A3696" s="1" t="s">
        <v>7650</v>
      </c>
      <c r="B3696" s="1" t="s">
        <v>21</v>
      </c>
      <c r="C3696" s="1" t="s">
        <v>6180</v>
      </c>
      <c r="D3696" s="1" t="s">
        <v>21</v>
      </c>
      <c r="E3696" s="1" t="s">
        <v>7646</v>
      </c>
      <c r="F3696" s="1" t="s">
        <v>7069</v>
      </c>
      <c r="G3696" s="2"/>
      <c r="H3696" s="2"/>
      <c r="I3696" s="5">
        <v>17100</v>
      </c>
      <c r="J3696" s="2"/>
      <c r="K3696" s="2"/>
      <c r="L3696" s="2"/>
      <c r="M3696" s="2"/>
      <c r="N3696" s="2"/>
      <c r="O3696" s="2"/>
      <c r="P3696" s="2"/>
      <c r="Q3696" s="5">
        <v>17100</v>
      </c>
      <c r="R3696" s="1" t="s">
        <v>1777</v>
      </c>
      <c r="S3696" s="1" t="s">
        <v>2287</v>
      </c>
      <c r="T3696" s="1" t="s">
        <v>22</v>
      </c>
      <c r="U3696">
        <f>VLOOKUP(E3696,[1]Report!$E$4:$T$4596,16,0)</f>
        <v>0</v>
      </c>
    </row>
    <row r="3697" spans="1:21" x14ac:dyDescent="0.25">
      <c r="A3697" s="1" t="s">
        <v>7651</v>
      </c>
      <c r="B3697" s="1" t="s">
        <v>21</v>
      </c>
      <c r="C3697" s="1" t="s">
        <v>6180</v>
      </c>
      <c r="D3697" s="1" t="s">
        <v>21</v>
      </c>
      <c r="E3697" s="1" t="s">
        <v>7646</v>
      </c>
      <c r="F3697" s="1" t="s">
        <v>7069</v>
      </c>
      <c r="G3697" s="2"/>
      <c r="H3697" s="2"/>
      <c r="I3697" s="2"/>
      <c r="J3697" s="5">
        <v>16834</v>
      </c>
      <c r="K3697" s="2"/>
      <c r="L3697" s="2"/>
      <c r="M3697" s="2"/>
      <c r="N3697" s="2"/>
      <c r="O3697" s="2"/>
      <c r="P3697" s="2"/>
      <c r="Q3697" s="5">
        <v>16834</v>
      </c>
      <c r="R3697" s="1" t="s">
        <v>1787</v>
      </c>
      <c r="S3697" s="1" t="s">
        <v>2287</v>
      </c>
      <c r="T3697" s="1" t="s">
        <v>22</v>
      </c>
      <c r="U3697">
        <f>VLOOKUP(E3697,[1]Report!$E$4:$T$4596,16,0)</f>
        <v>0</v>
      </c>
    </row>
    <row r="3698" spans="1:21" x14ac:dyDescent="0.25">
      <c r="A3698" s="1" t="s">
        <v>7652</v>
      </c>
      <c r="B3698" s="1" t="s">
        <v>21</v>
      </c>
      <c r="C3698" s="1" t="s">
        <v>6180</v>
      </c>
      <c r="D3698" s="1" t="s">
        <v>21</v>
      </c>
      <c r="E3698" s="1" t="s">
        <v>7646</v>
      </c>
      <c r="F3698" s="1" t="s">
        <v>7069</v>
      </c>
      <c r="G3698" s="5">
        <v>15491</v>
      </c>
      <c r="H3698" s="2"/>
      <c r="I3698" s="2"/>
      <c r="J3698" s="2"/>
      <c r="K3698" s="2"/>
      <c r="L3698" s="2"/>
      <c r="M3698" s="2"/>
      <c r="N3698" s="2"/>
      <c r="O3698" s="2"/>
      <c r="P3698" s="2"/>
      <c r="Q3698" s="5">
        <v>15491</v>
      </c>
      <c r="R3698" s="1" t="s">
        <v>1792</v>
      </c>
      <c r="S3698" s="1" t="s">
        <v>2287</v>
      </c>
      <c r="T3698" s="1" t="s">
        <v>22</v>
      </c>
      <c r="U3698">
        <f>VLOOKUP(E3698,[1]Report!$E$4:$T$4596,16,0)</f>
        <v>0</v>
      </c>
    </row>
    <row r="3699" spans="1:21" x14ac:dyDescent="0.25">
      <c r="A3699" s="1" t="s">
        <v>7653</v>
      </c>
      <c r="B3699" s="1" t="s">
        <v>21</v>
      </c>
      <c r="C3699" s="1" t="s">
        <v>6180</v>
      </c>
      <c r="D3699" s="1" t="s">
        <v>21</v>
      </c>
      <c r="E3699" s="1" t="s">
        <v>7646</v>
      </c>
      <c r="F3699" s="1" t="s">
        <v>7069</v>
      </c>
      <c r="G3699" s="2"/>
      <c r="H3699" s="2"/>
      <c r="I3699" s="2"/>
      <c r="J3699" s="2"/>
      <c r="K3699" s="5">
        <v>14424</v>
      </c>
      <c r="L3699" s="2"/>
      <c r="M3699" s="2"/>
      <c r="N3699" s="2"/>
      <c r="O3699" s="2"/>
      <c r="P3699" s="2"/>
      <c r="Q3699" s="5">
        <v>14424</v>
      </c>
      <c r="R3699" s="1" t="s">
        <v>1803</v>
      </c>
      <c r="S3699" s="1" t="s">
        <v>2287</v>
      </c>
      <c r="T3699" s="1" t="s">
        <v>22</v>
      </c>
      <c r="U3699">
        <f>VLOOKUP(E3699,[1]Report!$E$4:$T$4596,16,0)</f>
        <v>0</v>
      </c>
    </row>
    <row r="3700" spans="1:21" x14ac:dyDescent="0.25">
      <c r="A3700" s="1" t="s">
        <v>7654</v>
      </c>
      <c r="B3700" s="1" t="s">
        <v>21</v>
      </c>
      <c r="C3700" s="1" t="s">
        <v>6180</v>
      </c>
      <c r="D3700" s="1" t="s">
        <v>21</v>
      </c>
      <c r="E3700" s="1" t="s">
        <v>7646</v>
      </c>
      <c r="F3700" s="1" t="s">
        <v>7069</v>
      </c>
      <c r="G3700" s="2"/>
      <c r="H3700" s="2"/>
      <c r="I3700" s="2"/>
      <c r="J3700" s="2"/>
      <c r="K3700" s="2"/>
      <c r="L3700" s="5">
        <v>14533</v>
      </c>
      <c r="M3700" s="2"/>
      <c r="N3700" s="2"/>
      <c r="O3700" s="2"/>
      <c r="P3700" s="2"/>
      <c r="Q3700" s="5">
        <v>14533</v>
      </c>
      <c r="R3700" s="1" t="s">
        <v>1811</v>
      </c>
      <c r="S3700" s="1" t="s">
        <v>2287</v>
      </c>
      <c r="T3700" s="1" t="s">
        <v>22</v>
      </c>
      <c r="U3700">
        <f>VLOOKUP(E3700,[1]Report!$E$4:$T$4596,16,0)</f>
        <v>0</v>
      </c>
    </row>
    <row r="3701" spans="1:21" x14ac:dyDescent="0.25">
      <c r="A3701" s="1" t="s">
        <v>7655</v>
      </c>
      <c r="B3701" s="1" t="s">
        <v>21</v>
      </c>
      <c r="C3701" s="1" t="s">
        <v>6180</v>
      </c>
      <c r="D3701" s="1" t="s">
        <v>21</v>
      </c>
      <c r="E3701" s="1" t="s">
        <v>5190</v>
      </c>
      <c r="F3701" s="1" t="s">
        <v>7069</v>
      </c>
      <c r="G3701" s="2"/>
      <c r="H3701" s="2"/>
      <c r="I3701" s="2"/>
      <c r="J3701" s="2"/>
      <c r="K3701" s="2"/>
      <c r="L3701" s="2"/>
      <c r="M3701" s="2"/>
      <c r="N3701" s="5">
        <v>369942</v>
      </c>
      <c r="O3701" s="2"/>
      <c r="P3701" s="2"/>
      <c r="Q3701" s="5">
        <v>369942</v>
      </c>
      <c r="R3701" s="1" t="s">
        <v>1742</v>
      </c>
      <c r="S3701" s="1" t="s">
        <v>2287</v>
      </c>
      <c r="T3701" s="1" t="s">
        <v>22</v>
      </c>
      <c r="U3701">
        <f>VLOOKUP(E3701,[1]Report!$E$4:$T$4596,16,0)</f>
        <v>0</v>
      </c>
    </row>
    <row r="3702" spans="1:21" x14ac:dyDescent="0.25">
      <c r="A3702" s="1" t="s">
        <v>7656</v>
      </c>
      <c r="B3702" s="1" t="s">
        <v>21</v>
      </c>
      <c r="C3702" s="1" t="s">
        <v>6180</v>
      </c>
      <c r="D3702" s="1" t="s">
        <v>21</v>
      </c>
      <c r="E3702" s="1" t="s">
        <v>5190</v>
      </c>
      <c r="F3702" s="1" t="s">
        <v>7069</v>
      </c>
      <c r="G3702" s="2"/>
      <c r="H3702" s="2"/>
      <c r="I3702" s="2"/>
      <c r="J3702" s="2"/>
      <c r="K3702" s="2"/>
      <c r="L3702" s="2"/>
      <c r="M3702" s="2"/>
      <c r="N3702" s="2"/>
      <c r="O3702" s="5">
        <v>432194</v>
      </c>
      <c r="P3702" s="2"/>
      <c r="Q3702" s="5">
        <v>432194</v>
      </c>
      <c r="R3702" s="1" t="s">
        <v>1757</v>
      </c>
      <c r="S3702" s="1" t="s">
        <v>2287</v>
      </c>
      <c r="T3702" s="1" t="s">
        <v>22</v>
      </c>
      <c r="U3702">
        <f>VLOOKUP(E3702,[1]Report!$E$4:$T$4596,16,0)</f>
        <v>0</v>
      </c>
    </row>
    <row r="3703" spans="1:21" x14ac:dyDescent="0.25">
      <c r="A3703" s="1" t="s">
        <v>7657</v>
      </c>
      <c r="B3703" s="1" t="s">
        <v>21</v>
      </c>
      <c r="C3703" s="1" t="s">
        <v>6180</v>
      </c>
      <c r="D3703" s="1" t="s">
        <v>21</v>
      </c>
      <c r="E3703" s="1" t="s">
        <v>5190</v>
      </c>
      <c r="F3703" s="1" t="s">
        <v>7069</v>
      </c>
      <c r="G3703" s="2"/>
      <c r="H3703" s="5">
        <v>499088</v>
      </c>
      <c r="I3703" s="2"/>
      <c r="J3703" s="2"/>
      <c r="K3703" s="2"/>
      <c r="L3703" s="2"/>
      <c r="M3703" s="2"/>
      <c r="N3703" s="2"/>
      <c r="O3703" s="2"/>
      <c r="P3703" s="2"/>
      <c r="Q3703" s="5">
        <v>499088</v>
      </c>
      <c r="R3703" s="1" t="s">
        <v>1761</v>
      </c>
      <c r="S3703" s="1" t="s">
        <v>2287</v>
      </c>
      <c r="T3703" s="1" t="s">
        <v>22</v>
      </c>
      <c r="U3703">
        <f>VLOOKUP(E3703,[1]Report!$E$4:$T$4596,16,0)</f>
        <v>0</v>
      </c>
    </row>
    <row r="3704" spans="1:21" x14ac:dyDescent="0.25">
      <c r="A3704" s="1" t="s">
        <v>7658</v>
      </c>
      <c r="B3704" s="1" t="s">
        <v>21</v>
      </c>
      <c r="C3704" s="1" t="s">
        <v>6180</v>
      </c>
      <c r="D3704" s="1" t="s">
        <v>21</v>
      </c>
      <c r="E3704" s="1" t="s">
        <v>5190</v>
      </c>
      <c r="F3704" s="1" t="s">
        <v>7069</v>
      </c>
      <c r="G3704" s="2"/>
      <c r="H3704" s="2"/>
      <c r="I3704" s="2"/>
      <c r="J3704" s="2"/>
      <c r="K3704" s="2"/>
      <c r="L3704" s="2"/>
      <c r="M3704" s="2"/>
      <c r="N3704" s="2"/>
      <c r="O3704" s="2"/>
      <c r="P3704" s="5">
        <v>415691</v>
      </c>
      <c r="Q3704" s="5">
        <v>415691</v>
      </c>
      <c r="R3704" s="1" t="s">
        <v>1769</v>
      </c>
      <c r="S3704" s="1" t="s">
        <v>2287</v>
      </c>
      <c r="T3704" s="1" t="s">
        <v>22</v>
      </c>
      <c r="U3704">
        <f>VLOOKUP(E3704,[1]Report!$E$4:$T$4596,16,0)</f>
        <v>0</v>
      </c>
    </row>
    <row r="3705" spans="1:21" x14ac:dyDescent="0.25">
      <c r="A3705" s="1" t="s">
        <v>7659</v>
      </c>
      <c r="B3705" s="1" t="s">
        <v>21</v>
      </c>
      <c r="C3705" s="1" t="s">
        <v>6180</v>
      </c>
      <c r="D3705" s="1" t="s">
        <v>21</v>
      </c>
      <c r="E3705" s="1" t="s">
        <v>5190</v>
      </c>
      <c r="F3705" s="1" t="s">
        <v>7069</v>
      </c>
      <c r="G3705" s="2"/>
      <c r="H3705" s="2"/>
      <c r="I3705" s="2"/>
      <c r="J3705" s="5">
        <v>605762</v>
      </c>
      <c r="K3705" s="2"/>
      <c r="L3705" s="2"/>
      <c r="M3705" s="2"/>
      <c r="N3705" s="2"/>
      <c r="O3705" s="2"/>
      <c r="P3705" s="2"/>
      <c r="Q3705" s="5">
        <v>605762</v>
      </c>
      <c r="R3705" s="1" t="s">
        <v>1788</v>
      </c>
      <c r="S3705" s="1" t="s">
        <v>2287</v>
      </c>
      <c r="T3705" s="1" t="s">
        <v>22</v>
      </c>
      <c r="U3705">
        <f>VLOOKUP(E3705,[1]Report!$E$4:$T$4596,16,0)</f>
        <v>0</v>
      </c>
    </row>
    <row r="3706" spans="1:21" x14ac:dyDescent="0.25">
      <c r="A3706" s="1" t="s">
        <v>7660</v>
      </c>
      <c r="B3706" s="1" t="s">
        <v>21</v>
      </c>
      <c r="C3706" s="1" t="s">
        <v>6180</v>
      </c>
      <c r="D3706" s="1" t="s">
        <v>21</v>
      </c>
      <c r="E3706" s="1" t="s">
        <v>5190</v>
      </c>
      <c r="F3706" s="1" t="s">
        <v>7069</v>
      </c>
      <c r="G3706" s="2"/>
      <c r="H3706" s="2"/>
      <c r="I3706" s="5">
        <v>425780</v>
      </c>
      <c r="J3706" s="2"/>
      <c r="K3706" s="2"/>
      <c r="L3706" s="2"/>
      <c r="M3706" s="2"/>
      <c r="N3706" s="2"/>
      <c r="O3706" s="2"/>
      <c r="P3706" s="2"/>
      <c r="Q3706" s="5">
        <v>425780</v>
      </c>
      <c r="R3706" s="1" t="s">
        <v>1789</v>
      </c>
      <c r="S3706" s="1" t="s">
        <v>2287</v>
      </c>
      <c r="T3706" s="1" t="s">
        <v>22</v>
      </c>
      <c r="U3706">
        <f>VLOOKUP(E3706,[1]Report!$E$4:$T$4596,16,0)</f>
        <v>0</v>
      </c>
    </row>
    <row r="3707" spans="1:21" x14ac:dyDescent="0.25">
      <c r="A3707" s="1" t="s">
        <v>7661</v>
      </c>
      <c r="B3707" s="1" t="s">
        <v>21</v>
      </c>
      <c r="C3707" s="1" t="s">
        <v>6180</v>
      </c>
      <c r="D3707" s="1" t="s">
        <v>21</v>
      </c>
      <c r="E3707" s="1" t="s">
        <v>5190</v>
      </c>
      <c r="F3707" s="1" t="s">
        <v>7069</v>
      </c>
      <c r="G3707" s="5">
        <v>409180</v>
      </c>
      <c r="H3707" s="2"/>
      <c r="I3707" s="2"/>
      <c r="J3707" s="2"/>
      <c r="K3707" s="2"/>
      <c r="L3707" s="2"/>
      <c r="M3707" s="2"/>
      <c r="N3707" s="2"/>
      <c r="O3707" s="2"/>
      <c r="P3707" s="2"/>
      <c r="Q3707" s="5">
        <v>409180</v>
      </c>
      <c r="R3707" s="1" t="s">
        <v>1797</v>
      </c>
      <c r="S3707" s="1" t="s">
        <v>2287</v>
      </c>
      <c r="T3707" s="1" t="s">
        <v>22</v>
      </c>
      <c r="U3707">
        <f>VLOOKUP(E3707,[1]Report!$E$4:$T$4596,16,0)</f>
        <v>0</v>
      </c>
    </row>
    <row r="3708" spans="1:21" x14ac:dyDescent="0.25">
      <c r="A3708" s="1" t="s">
        <v>7662</v>
      </c>
      <c r="B3708" s="1" t="s">
        <v>21</v>
      </c>
      <c r="C3708" s="1" t="s">
        <v>6180</v>
      </c>
      <c r="D3708" s="1" t="s">
        <v>21</v>
      </c>
      <c r="E3708" s="1" t="s">
        <v>5190</v>
      </c>
      <c r="F3708" s="1" t="s">
        <v>7069</v>
      </c>
      <c r="G3708" s="2"/>
      <c r="H3708" s="2"/>
      <c r="I3708" s="2"/>
      <c r="J3708" s="2"/>
      <c r="K3708" s="5">
        <v>364570</v>
      </c>
      <c r="L3708" s="2"/>
      <c r="M3708" s="2"/>
      <c r="N3708" s="2"/>
      <c r="O3708" s="2"/>
      <c r="P3708" s="2"/>
      <c r="Q3708" s="5">
        <v>364570</v>
      </c>
      <c r="R3708" s="1" t="s">
        <v>1804</v>
      </c>
      <c r="S3708" s="1" t="s">
        <v>2287</v>
      </c>
      <c r="T3708" s="1" t="s">
        <v>22</v>
      </c>
      <c r="U3708">
        <f>VLOOKUP(E3708,[1]Report!$E$4:$T$4596,16,0)</f>
        <v>0</v>
      </c>
    </row>
    <row r="3709" spans="1:21" x14ac:dyDescent="0.25">
      <c r="A3709" s="1" t="s">
        <v>7663</v>
      </c>
      <c r="B3709" s="1" t="s">
        <v>21</v>
      </c>
      <c r="C3709" s="1" t="s">
        <v>6180</v>
      </c>
      <c r="D3709" s="1" t="s">
        <v>21</v>
      </c>
      <c r="E3709" s="1" t="s">
        <v>5190</v>
      </c>
      <c r="F3709" s="1" t="s">
        <v>7069</v>
      </c>
      <c r="G3709" s="2"/>
      <c r="H3709" s="2"/>
      <c r="I3709" s="2"/>
      <c r="J3709" s="2"/>
      <c r="K3709" s="2"/>
      <c r="L3709" s="5">
        <v>362728</v>
      </c>
      <c r="M3709" s="2"/>
      <c r="N3709" s="2"/>
      <c r="O3709" s="2"/>
      <c r="P3709" s="2"/>
      <c r="Q3709" s="5">
        <v>362728</v>
      </c>
      <c r="R3709" s="1" t="s">
        <v>1810</v>
      </c>
      <c r="S3709" s="1" t="s">
        <v>2287</v>
      </c>
      <c r="T3709" s="1" t="s">
        <v>22</v>
      </c>
      <c r="U3709">
        <f>VLOOKUP(E3709,[1]Report!$E$4:$T$4596,16,0)</f>
        <v>0</v>
      </c>
    </row>
    <row r="3710" spans="1:21" x14ac:dyDescent="0.25">
      <c r="A3710" s="1" t="s">
        <v>7664</v>
      </c>
      <c r="B3710" s="1" t="s">
        <v>21</v>
      </c>
      <c r="C3710" s="1" t="s">
        <v>6180</v>
      </c>
      <c r="D3710" s="1" t="s">
        <v>21</v>
      </c>
      <c r="E3710" s="1" t="s">
        <v>5190</v>
      </c>
      <c r="F3710" s="1" t="s">
        <v>7069</v>
      </c>
      <c r="G3710" s="2"/>
      <c r="H3710" s="2"/>
      <c r="I3710" s="2"/>
      <c r="J3710" s="2"/>
      <c r="K3710" s="2"/>
      <c r="L3710" s="2"/>
      <c r="M3710" s="5">
        <v>371022</v>
      </c>
      <c r="N3710" s="2"/>
      <c r="O3710" s="2"/>
      <c r="P3710" s="2"/>
      <c r="Q3710" s="5">
        <v>371022</v>
      </c>
      <c r="R3710" s="1" t="s">
        <v>1817</v>
      </c>
      <c r="S3710" s="1" t="s">
        <v>2287</v>
      </c>
      <c r="T3710" s="1" t="s">
        <v>22</v>
      </c>
      <c r="U3710">
        <f>VLOOKUP(E3710,[1]Report!$E$4:$T$4596,16,0)</f>
        <v>0</v>
      </c>
    </row>
    <row r="3711" spans="1:21" x14ac:dyDescent="0.25">
      <c r="A3711" s="1" t="s">
        <v>7665</v>
      </c>
      <c r="B3711" s="1" t="s">
        <v>21</v>
      </c>
      <c r="C3711" s="1" t="s">
        <v>6180</v>
      </c>
      <c r="D3711" s="1" t="s">
        <v>21</v>
      </c>
      <c r="E3711" s="1" t="s">
        <v>2903</v>
      </c>
      <c r="F3711" s="1" t="s">
        <v>7069</v>
      </c>
      <c r="G3711" s="2"/>
      <c r="H3711" s="2"/>
      <c r="I3711" s="2"/>
      <c r="J3711" s="2"/>
      <c r="K3711" s="2"/>
      <c r="L3711" s="2"/>
      <c r="M3711" s="2"/>
      <c r="N3711" s="3">
        <v>-225</v>
      </c>
      <c r="O3711" s="2"/>
      <c r="P3711" s="2"/>
      <c r="Q3711" s="3">
        <v>-225</v>
      </c>
      <c r="R3711" s="1" t="s">
        <v>1743</v>
      </c>
      <c r="S3711" s="1" t="s">
        <v>2712</v>
      </c>
      <c r="T3711" s="1" t="s">
        <v>24</v>
      </c>
      <c r="U3711">
        <f>VLOOKUP(E3711,[1]Report!$E$4:$T$4596,16,0)</f>
        <v>0</v>
      </c>
    </row>
    <row r="3712" spans="1:21" x14ac:dyDescent="0.25">
      <c r="A3712" s="1" t="s">
        <v>7666</v>
      </c>
      <c r="B3712" s="1" t="s">
        <v>21</v>
      </c>
      <c r="C3712" s="1" t="s">
        <v>6180</v>
      </c>
      <c r="D3712" s="1" t="s">
        <v>21</v>
      </c>
      <c r="E3712" s="1" t="s">
        <v>4947</v>
      </c>
      <c r="F3712" s="1" t="s">
        <v>7069</v>
      </c>
      <c r="G3712" s="5">
        <v>69528</v>
      </c>
      <c r="H3712" s="2"/>
      <c r="I3712" s="2"/>
      <c r="J3712" s="2"/>
      <c r="K3712" s="2"/>
      <c r="L3712" s="2"/>
      <c r="M3712" s="2"/>
      <c r="N3712" s="2"/>
      <c r="O3712" s="2"/>
      <c r="P3712" s="2"/>
      <c r="Q3712" s="5">
        <v>69528</v>
      </c>
      <c r="R3712" s="1" t="s">
        <v>1909</v>
      </c>
      <c r="S3712" s="1" t="s">
        <v>2287</v>
      </c>
      <c r="T3712" s="1" t="s">
        <v>22</v>
      </c>
      <c r="U3712">
        <f>VLOOKUP(E3712,[1]Report!$E$4:$T$4596,16,0)</f>
        <v>0</v>
      </c>
    </row>
    <row r="3713" spans="1:21" x14ac:dyDescent="0.25">
      <c r="A3713" s="1" t="s">
        <v>7667</v>
      </c>
      <c r="B3713" s="1" t="s">
        <v>21</v>
      </c>
      <c r="C3713" s="1" t="s">
        <v>6180</v>
      </c>
      <c r="D3713" s="1" t="s">
        <v>21</v>
      </c>
      <c r="E3713" s="1" t="s">
        <v>4947</v>
      </c>
      <c r="F3713" s="1" t="s">
        <v>7069</v>
      </c>
      <c r="G3713" s="2"/>
      <c r="H3713" s="2"/>
      <c r="I3713" s="2"/>
      <c r="J3713" s="2"/>
      <c r="K3713" s="2"/>
      <c r="L3713" s="2"/>
      <c r="M3713" s="2"/>
      <c r="N3713" s="5">
        <v>243633</v>
      </c>
      <c r="O3713" s="2"/>
      <c r="P3713" s="2"/>
      <c r="Q3713" s="5">
        <v>243633</v>
      </c>
      <c r="R3713" s="1" t="s">
        <v>1743</v>
      </c>
      <c r="S3713" s="1" t="s">
        <v>2287</v>
      </c>
      <c r="T3713" s="1" t="s">
        <v>22</v>
      </c>
      <c r="U3713">
        <f>VLOOKUP(E3713,[1]Report!$E$4:$T$4596,16,0)</f>
        <v>0</v>
      </c>
    </row>
    <row r="3714" spans="1:21" x14ac:dyDescent="0.25">
      <c r="A3714" s="1" t="s">
        <v>7668</v>
      </c>
      <c r="B3714" s="1" t="s">
        <v>21</v>
      </c>
      <c r="C3714" s="1" t="s">
        <v>6180</v>
      </c>
      <c r="D3714" s="1" t="s">
        <v>21</v>
      </c>
      <c r="E3714" s="1" t="s">
        <v>4947</v>
      </c>
      <c r="F3714" s="1" t="s">
        <v>7069</v>
      </c>
      <c r="G3714" s="2"/>
      <c r="H3714" s="2"/>
      <c r="I3714" s="2"/>
      <c r="J3714" s="2"/>
      <c r="K3714" s="2"/>
      <c r="L3714" s="2"/>
      <c r="M3714" s="2"/>
      <c r="N3714" s="5">
        <v>239580</v>
      </c>
      <c r="O3714" s="2"/>
      <c r="P3714" s="2"/>
      <c r="Q3714" s="5">
        <v>239580</v>
      </c>
      <c r="R3714" s="1" t="s">
        <v>1744</v>
      </c>
      <c r="S3714" s="1" t="s">
        <v>2287</v>
      </c>
      <c r="T3714" s="1" t="s">
        <v>22</v>
      </c>
      <c r="U3714">
        <f>VLOOKUP(E3714,[1]Report!$E$4:$T$4596,16,0)</f>
        <v>0</v>
      </c>
    </row>
    <row r="3715" spans="1:21" x14ac:dyDescent="0.25">
      <c r="A3715" s="1" t="s">
        <v>7669</v>
      </c>
      <c r="B3715" s="1" t="s">
        <v>21</v>
      </c>
      <c r="C3715" s="1" t="s">
        <v>6180</v>
      </c>
      <c r="D3715" s="1" t="s">
        <v>21</v>
      </c>
      <c r="E3715" s="1" t="s">
        <v>4947</v>
      </c>
      <c r="F3715" s="1" t="s">
        <v>7069</v>
      </c>
      <c r="G3715" s="2"/>
      <c r="H3715" s="5">
        <v>161792</v>
      </c>
      <c r="I3715" s="2"/>
      <c r="J3715" s="2"/>
      <c r="K3715" s="2"/>
      <c r="L3715" s="2"/>
      <c r="M3715" s="2"/>
      <c r="N3715" s="2"/>
      <c r="O3715" s="2"/>
      <c r="P3715" s="2"/>
      <c r="Q3715" s="5">
        <v>161792</v>
      </c>
      <c r="R3715" s="1" t="s">
        <v>1755</v>
      </c>
      <c r="S3715" s="1" t="s">
        <v>2287</v>
      </c>
      <c r="T3715" s="1" t="s">
        <v>22</v>
      </c>
      <c r="U3715">
        <f>VLOOKUP(E3715,[1]Report!$E$4:$T$4596,16,0)</f>
        <v>0</v>
      </c>
    </row>
    <row r="3716" spans="1:21" x14ac:dyDescent="0.25">
      <c r="A3716" s="1" t="s">
        <v>7670</v>
      </c>
      <c r="B3716" s="1" t="s">
        <v>21</v>
      </c>
      <c r="C3716" s="1" t="s">
        <v>6180</v>
      </c>
      <c r="D3716" s="1" t="s">
        <v>21</v>
      </c>
      <c r="E3716" s="1" t="s">
        <v>4947</v>
      </c>
      <c r="F3716" s="1" t="s">
        <v>7069</v>
      </c>
      <c r="G3716" s="2"/>
      <c r="H3716" s="2"/>
      <c r="I3716" s="2"/>
      <c r="J3716" s="2"/>
      <c r="K3716" s="2"/>
      <c r="L3716" s="2"/>
      <c r="M3716" s="2"/>
      <c r="N3716" s="2"/>
      <c r="O3716" s="5">
        <v>164779</v>
      </c>
      <c r="P3716" s="2"/>
      <c r="Q3716" s="5">
        <v>164779</v>
      </c>
      <c r="R3716" s="1" t="s">
        <v>1756</v>
      </c>
      <c r="S3716" s="1" t="s">
        <v>2287</v>
      </c>
      <c r="T3716" s="1" t="s">
        <v>22</v>
      </c>
      <c r="U3716">
        <f>VLOOKUP(E3716,[1]Report!$E$4:$T$4596,16,0)</f>
        <v>0</v>
      </c>
    </row>
    <row r="3717" spans="1:21" x14ac:dyDescent="0.25">
      <c r="A3717" s="1" t="s">
        <v>7671</v>
      </c>
      <c r="B3717" s="1" t="s">
        <v>21</v>
      </c>
      <c r="C3717" s="1" t="s">
        <v>6180</v>
      </c>
      <c r="D3717" s="1" t="s">
        <v>21</v>
      </c>
      <c r="E3717" s="1" t="s">
        <v>4947</v>
      </c>
      <c r="F3717" s="1" t="s">
        <v>7069</v>
      </c>
      <c r="G3717" s="2"/>
      <c r="H3717" s="2"/>
      <c r="I3717" s="2"/>
      <c r="J3717" s="2"/>
      <c r="K3717" s="2"/>
      <c r="L3717" s="2"/>
      <c r="M3717" s="2"/>
      <c r="N3717" s="2"/>
      <c r="O3717" s="5">
        <v>304523</v>
      </c>
      <c r="P3717" s="2"/>
      <c r="Q3717" s="5">
        <v>304523</v>
      </c>
      <c r="R3717" s="1" t="s">
        <v>1758</v>
      </c>
      <c r="S3717" s="1" t="s">
        <v>2287</v>
      </c>
      <c r="T3717" s="1" t="s">
        <v>22</v>
      </c>
      <c r="U3717">
        <f>VLOOKUP(E3717,[1]Report!$E$4:$T$4596,16,0)</f>
        <v>0</v>
      </c>
    </row>
    <row r="3718" spans="1:21" x14ac:dyDescent="0.25">
      <c r="A3718" s="1" t="s">
        <v>7672</v>
      </c>
      <c r="B3718" s="1" t="s">
        <v>21</v>
      </c>
      <c r="C3718" s="1" t="s">
        <v>6180</v>
      </c>
      <c r="D3718" s="1" t="s">
        <v>21</v>
      </c>
      <c r="E3718" s="1" t="s">
        <v>4947</v>
      </c>
      <c r="F3718" s="1" t="s">
        <v>7069</v>
      </c>
      <c r="G3718" s="2"/>
      <c r="H3718" s="5">
        <v>160905</v>
      </c>
      <c r="I3718" s="2"/>
      <c r="J3718" s="2"/>
      <c r="K3718" s="2"/>
      <c r="L3718" s="2"/>
      <c r="M3718" s="2"/>
      <c r="N3718" s="2"/>
      <c r="O3718" s="2"/>
      <c r="P3718" s="2"/>
      <c r="Q3718" s="5">
        <v>160905</v>
      </c>
      <c r="R3718" s="1" t="s">
        <v>1760</v>
      </c>
      <c r="S3718" s="1" t="s">
        <v>2287</v>
      </c>
      <c r="T3718" s="1" t="s">
        <v>22</v>
      </c>
      <c r="U3718">
        <f>VLOOKUP(E3718,[1]Report!$E$4:$T$4596,16,0)</f>
        <v>0</v>
      </c>
    </row>
    <row r="3719" spans="1:21" x14ac:dyDescent="0.25">
      <c r="A3719" s="1" t="s">
        <v>7673</v>
      </c>
      <c r="B3719" s="1" t="s">
        <v>21</v>
      </c>
      <c r="C3719" s="1" t="s">
        <v>6180</v>
      </c>
      <c r="D3719" s="1" t="s">
        <v>21</v>
      </c>
      <c r="E3719" s="1" t="s">
        <v>4947</v>
      </c>
      <c r="F3719" s="1" t="s">
        <v>7069</v>
      </c>
      <c r="G3719" s="2"/>
      <c r="H3719" s="2"/>
      <c r="I3719" s="2"/>
      <c r="J3719" s="2"/>
      <c r="K3719" s="2"/>
      <c r="L3719" s="2"/>
      <c r="M3719" s="2"/>
      <c r="N3719" s="2"/>
      <c r="O3719" s="2"/>
      <c r="P3719" s="5">
        <v>301635</v>
      </c>
      <c r="Q3719" s="5">
        <v>301635</v>
      </c>
      <c r="R3719" s="1" t="s">
        <v>1766</v>
      </c>
      <c r="S3719" s="1" t="s">
        <v>2287</v>
      </c>
      <c r="T3719" s="1" t="s">
        <v>22</v>
      </c>
      <c r="U3719">
        <f>VLOOKUP(E3719,[1]Report!$E$4:$T$4596,16,0)</f>
        <v>0</v>
      </c>
    </row>
    <row r="3720" spans="1:21" x14ac:dyDescent="0.25">
      <c r="A3720" s="1" t="s">
        <v>7674</v>
      </c>
      <c r="B3720" s="1" t="s">
        <v>21</v>
      </c>
      <c r="C3720" s="1" t="s">
        <v>6180</v>
      </c>
      <c r="D3720" s="1" t="s">
        <v>21</v>
      </c>
      <c r="E3720" s="1" t="s">
        <v>4947</v>
      </c>
      <c r="F3720" s="1" t="s">
        <v>7069</v>
      </c>
      <c r="G3720" s="2"/>
      <c r="H3720" s="2"/>
      <c r="I3720" s="2"/>
      <c r="J3720" s="2"/>
      <c r="K3720" s="2"/>
      <c r="L3720" s="2"/>
      <c r="M3720" s="2"/>
      <c r="N3720" s="2"/>
      <c r="O3720" s="2"/>
      <c r="P3720" s="5">
        <v>117192</v>
      </c>
      <c r="Q3720" s="5">
        <v>117192</v>
      </c>
      <c r="R3720" s="1" t="s">
        <v>1767</v>
      </c>
      <c r="S3720" s="1" t="s">
        <v>2287</v>
      </c>
      <c r="T3720" s="1" t="s">
        <v>22</v>
      </c>
      <c r="U3720">
        <f>VLOOKUP(E3720,[1]Report!$E$4:$T$4596,16,0)</f>
        <v>0</v>
      </c>
    </row>
    <row r="3721" spans="1:21" x14ac:dyDescent="0.25">
      <c r="A3721" s="1" t="s">
        <v>7675</v>
      </c>
      <c r="B3721" s="1" t="s">
        <v>21</v>
      </c>
      <c r="C3721" s="1" t="s">
        <v>6180</v>
      </c>
      <c r="D3721" s="1" t="s">
        <v>21</v>
      </c>
      <c r="E3721" s="1" t="s">
        <v>4947</v>
      </c>
      <c r="F3721" s="1" t="s">
        <v>7069</v>
      </c>
      <c r="G3721" s="2"/>
      <c r="H3721" s="2"/>
      <c r="I3721" s="5">
        <v>165655</v>
      </c>
      <c r="J3721" s="2"/>
      <c r="K3721" s="2"/>
      <c r="L3721" s="2"/>
      <c r="M3721" s="2"/>
      <c r="N3721" s="2"/>
      <c r="O3721" s="2"/>
      <c r="P3721" s="2"/>
      <c r="Q3721" s="5">
        <v>165655</v>
      </c>
      <c r="R3721" s="1" t="s">
        <v>1775</v>
      </c>
      <c r="S3721" s="1" t="s">
        <v>2287</v>
      </c>
      <c r="T3721" s="1" t="s">
        <v>22</v>
      </c>
      <c r="U3721">
        <f>VLOOKUP(E3721,[1]Report!$E$4:$T$4596,16,0)</f>
        <v>0</v>
      </c>
    </row>
    <row r="3722" spans="1:21" x14ac:dyDescent="0.25">
      <c r="A3722" s="1" t="s">
        <v>7676</v>
      </c>
      <c r="B3722" s="1" t="s">
        <v>21</v>
      </c>
      <c r="C3722" s="1" t="s">
        <v>6180</v>
      </c>
      <c r="D3722" s="1" t="s">
        <v>21</v>
      </c>
      <c r="E3722" s="1" t="s">
        <v>4947</v>
      </c>
      <c r="F3722" s="1" t="s">
        <v>7069</v>
      </c>
      <c r="G3722" s="2"/>
      <c r="H3722" s="2"/>
      <c r="I3722" s="5">
        <v>168142</v>
      </c>
      <c r="J3722" s="2"/>
      <c r="K3722" s="2"/>
      <c r="L3722" s="2"/>
      <c r="M3722" s="2"/>
      <c r="N3722" s="2"/>
      <c r="O3722" s="2"/>
      <c r="P3722" s="2"/>
      <c r="Q3722" s="5">
        <v>168142</v>
      </c>
      <c r="R3722" s="1" t="s">
        <v>1776</v>
      </c>
      <c r="S3722" s="1" t="s">
        <v>2287</v>
      </c>
      <c r="T3722" s="1" t="s">
        <v>22</v>
      </c>
      <c r="U3722">
        <f>VLOOKUP(E3722,[1]Report!$E$4:$T$4596,16,0)</f>
        <v>0</v>
      </c>
    </row>
    <row r="3723" spans="1:21" x14ac:dyDescent="0.25">
      <c r="A3723" s="1" t="s">
        <v>7677</v>
      </c>
      <c r="B3723" s="1" t="s">
        <v>21</v>
      </c>
      <c r="C3723" s="1" t="s">
        <v>6180</v>
      </c>
      <c r="D3723" s="1" t="s">
        <v>21</v>
      </c>
      <c r="E3723" s="1" t="s">
        <v>4947</v>
      </c>
      <c r="F3723" s="1" t="s">
        <v>7069</v>
      </c>
      <c r="G3723" s="2"/>
      <c r="H3723" s="2"/>
      <c r="I3723" s="5">
        <v>178149</v>
      </c>
      <c r="J3723" s="2"/>
      <c r="K3723" s="2"/>
      <c r="L3723" s="2"/>
      <c r="M3723" s="2"/>
      <c r="N3723" s="2"/>
      <c r="O3723" s="2"/>
      <c r="P3723" s="2"/>
      <c r="Q3723" s="5">
        <v>178149</v>
      </c>
      <c r="R3723" s="1" t="s">
        <v>2997</v>
      </c>
      <c r="S3723" s="1" t="s">
        <v>2287</v>
      </c>
      <c r="T3723" s="1" t="s">
        <v>22</v>
      </c>
      <c r="U3723">
        <f>VLOOKUP(E3723,[1]Report!$E$4:$T$4596,16,0)</f>
        <v>0</v>
      </c>
    </row>
    <row r="3724" spans="1:21" x14ac:dyDescent="0.25">
      <c r="A3724" s="1" t="s">
        <v>7678</v>
      </c>
      <c r="B3724" s="1" t="s">
        <v>21</v>
      </c>
      <c r="C3724" s="1" t="s">
        <v>6180</v>
      </c>
      <c r="D3724" s="1" t="s">
        <v>21</v>
      </c>
      <c r="E3724" s="1" t="s">
        <v>4947</v>
      </c>
      <c r="F3724" s="1" t="s">
        <v>7069</v>
      </c>
      <c r="G3724" s="2"/>
      <c r="H3724" s="2"/>
      <c r="I3724" s="2"/>
      <c r="J3724" s="5">
        <v>192934</v>
      </c>
      <c r="K3724" s="2"/>
      <c r="L3724" s="2"/>
      <c r="M3724" s="2"/>
      <c r="N3724" s="2"/>
      <c r="O3724" s="2"/>
      <c r="P3724" s="2"/>
      <c r="Q3724" s="5">
        <v>192934</v>
      </c>
      <c r="R3724" s="1" t="s">
        <v>1784</v>
      </c>
      <c r="S3724" s="1" t="s">
        <v>2287</v>
      </c>
      <c r="T3724" s="1" t="s">
        <v>22</v>
      </c>
      <c r="U3724">
        <f>VLOOKUP(E3724,[1]Report!$E$4:$T$4596,16,0)</f>
        <v>0</v>
      </c>
    </row>
    <row r="3725" spans="1:21" x14ac:dyDescent="0.25">
      <c r="A3725" s="1" t="s">
        <v>7679</v>
      </c>
      <c r="B3725" s="1" t="s">
        <v>21</v>
      </c>
      <c r="C3725" s="1" t="s">
        <v>6180</v>
      </c>
      <c r="D3725" s="1" t="s">
        <v>21</v>
      </c>
      <c r="E3725" s="1" t="s">
        <v>4947</v>
      </c>
      <c r="F3725" s="1" t="s">
        <v>7069</v>
      </c>
      <c r="G3725" s="2"/>
      <c r="H3725" s="2"/>
      <c r="I3725" s="2"/>
      <c r="J3725" s="5">
        <v>217605</v>
      </c>
      <c r="K3725" s="2"/>
      <c r="L3725" s="2"/>
      <c r="M3725" s="2"/>
      <c r="N3725" s="2"/>
      <c r="O3725" s="2"/>
      <c r="P3725" s="2"/>
      <c r="Q3725" s="5">
        <v>217605</v>
      </c>
      <c r="R3725" s="1" t="s">
        <v>2999</v>
      </c>
      <c r="S3725" s="1" t="s">
        <v>2287</v>
      </c>
      <c r="T3725" s="1" t="s">
        <v>22</v>
      </c>
      <c r="U3725">
        <f>VLOOKUP(E3725,[1]Report!$E$4:$T$4596,16,0)</f>
        <v>0</v>
      </c>
    </row>
    <row r="3726" spans="1:21" x14ac:dyDescent="0.25">
      <c r="A3726" s="1" t="s">
        <v>7680</v>
      </c>
      <c r="B3726" s="1" t="s">
        <v>21</v>
      </c>
      <c r="C3726" s="1" t="s">
        <v>6180</v>
      </c>
      <c r="D3726" s="1" t="s">
        <v>21</v>
      </c>
      <c r="E3726" s="1" t="s">
        <v>4947</v>
      </c>
      <c r="F3726" s="1" t="s">
        <v>7069</v>
      </c>
      <c r="G3726" s="2"/>
      <c r="H3726" s="2"/>
      <c r="I3726" s="2"/>
      <c r="J3726" s="5">
        <v>406692</v>
      </c>
      <c r="K3726" s="2"/>
      <c r="L3726" s="2"/>
      <c r="M3726" s="2"/>
      <c r="N3726" s="2"/>
      <c r="O3726" s="2"/>
      <c r="P3726" s="2"/>
      <c r="Q3726" s="5">
        <v>406692</v>
      </c>
      <c r="R3726" s="1" t="s">
        <v>3000</v>
      </c>
      <c r="S3726" s="1" t="s">
        <v>2287</v>
      </c>
      <c r="T3726" s="1" t="s">
        <v>22</v>
      </c>
      <c r="U3726">
        <f>VLOOKUP(E3726,[1]Report!$E$4:$T$4596,16,0)</f>
        <v>0</v>
      </c>
    </row>
    <row r="3727" spans="1:21" x14ac:dyDescent="0.25">
      <c r="A3727" s="1" t="s">
        <v>7681</v>
      </c>
      <c r="B3727" s="1" t="s">
        <v>21</v>
      </c>
      <c r="C3727" s="1" t="s">
        <v>6180</v>
      </c>
      <c r="D3727" s="1" t="s">
        <v>21</v>
      </c>
      <c r="E3727" s="1" t="s">
        <v>4947</v>
      </c>
      <c r="F3727" s="1" t="s">
        <v>7069</v>
      </c>
      <c r="G3727" s="2"/>
      <c r="H3727" s="5">
        <v>88819</v>
      </c>
      <c r="I3727" s="2"/>
      <c r="J3727" s="2"/>
      <c r="K3727" s="2"/>
      <c r="L3727" s="2"/>
      <c r="M3727" s="2"/>
      <c r="N3727" s="2"/>
      <c r="O3727" s="2"/>
      <c r="P3727" s="2"/>
      <c r="Q3727" s="5">
        <v>88819</v>
      </c>
      <c r="R3727" s="1" t="s">
        <v>1911</v>
      </c>
      <c r="S3727" s="1" t="s">
        <v>2287</v>
      </c>
      <c r="T3727" s="1" t="s">
        <v>22</v>
      </c>
      <c r="U3727">
        <f>VLOOKUP(E3727,[1]Report!$E$4:$T$4596,16,0)</f>
        <v>0</v>
      </c>
    </row>
    <row r="3728" spans="1:21" x14ac:dyDescent="0.25">
      <c r="A3728" s="1" t="s">
        <v>7682</v>
      </c>
      <c r="B3728" s="1" t="s">
        <v>21</v>
      </c>
      <c r="C3728" s="1" t="s">
        <v>6180</v>
      </c>
      <c r="D3728" s="1" t="s">
        <v>21</v>
      </c>
      <c r="E3728" s="1" t="s">
        <v>4947</v>
      </c>
      <c r="F3728" s="1" t="s">
        <v>7069</v>
      </c>
      <c r="G3728" s="2"/>
      <c r="H3728" s="5">
        <v>19825</v>
      </c>
      <c r="I3728" s="2"/>
      <c r="J3728" s="2"/>
      <c r="K3728" s="2"/>
      <c r="L3728" s="2"/>
      <c r="M3728" s="2"/>
      <c r="N3728" s="2"/>
      <c r="O3728" s="2"/>
      <c r="P3728" s="2"/>
      <c r="Q3728" s="5">
        <v>19825</v>
      </c>
      <c r="R3728" s="1" t="s">
        <v>1913</v>
      </c>
      <c r="S3728" s="1" t="s">
        <v>2287</v>
      </c>
      <c r="T3728" s="1" t="s">
        <v>22</v>
      </c>
      <c r="U3728">
        <f>VLOOKUP(E3728,[1]Report!$E$4:$T$4596,16,0)</f>
        <v>0</v>
      </c>
    </row>
    <row r="3729" spans="1:21" x14ac:dyDescent="0.25">
      <c r="A3729" s="1" t="s">
        <v>7683</v>
      </c>
      <c r="B3729" s="1" t="s">
        <v>21</v>
      </c>
      <c r="C3729" s="1" t="s">
        <v>6180</v>
      </c>
      <c r="D3729" s="1" t="s">
        <v>21</v>
      </c>
      <c r="E3729" s="1" t="s">
        <v>4947</v>
      </c>
      <c r="F3729" s="1" t="s">
        <v>7069</v>
      </c>
      <c r="G3729" s="5">
        <v>660193</v>
      </c>
      <c r="H3729" s="2"/>
      <c r="I3729" s="2"/>
      <c r="J3729" s="2"/>
      <c r="K3729" s="2"/>
      <c r="L3729" s="2"/>
      <c r="M3729" s="2"/>
      <c r="N3729" s="2"/>
      <c r="O3729" s="2"/>
      <c r="P3729" s="2"/>
      <c r="Q3729" s="5">
        <v>660193</v>
      </c>
      <c r="R3729" s="1" t="s">
        <v>1725</v>
      </c>
      <c r="S3729" s="1" t="s">
        <v>2287</v>
      </c>
      <c r="T3729" s="1" t="s">
        <v>22</v>
      </c>
      <c r="U3729">
        <f>VLOOKUP(E3729,[1]Report!$E$4:$T$4596,16,0)</f>
        <v>0</v>
      </c>
    </row>
    <row r="3730" spans="1:21" x14ac:dyDescent="0.25">
      <c r="A3730" s="1" t="s">
        <v>7684</v>
      </c>
      <c r="B3730" s="1" t="s">
        <v>21</v>
      </c>
      <c r="C3730" s="1" t="s">
        <v>6180</v>
      </c>
      <c r="D3730" s="1" t="s">
        <v>21</v>
      </c>
      <c r="E3730" s="1" t="s">
        <v>4947</v>
      </c>
      <c r="F3730" s="1" t="s">
        <v>7069</v>
      </c>
      <c r="G3730" s="5">
        <v>146932</v>
      </c>
      <c r="H3730" s="2"/>
      <c r="I3730" s="2"/>
      <c r="J3730" s="2"/>
      <c r="K3730" s="2"/>
      <c r="L3730" s="2"/>
      <c r="M3730" s="2"/>
      <c r="N3730" s="2"/>
      <c r="O3730" s="2"/>
      <c r="P3730" s="2"/>
      <c r="Q3730" s="5">
        <v>146932</v>
      </c>
      <c r="R3730" s="1" t="s">
        <v>1794</v>
      </c>
      <c r="S3730" s="1" t="s">
        <v>2287</v>
      </c>
      <c r="T3730" s="1" t="s">
        <v>22</v>
      </c>
      <c r="U3730">
        <f>VLOOKUP(E3730,[1]Report!$E$4:$T$4596,16,0)</f>
        <v>0</v>
      </c>
    </row>
    <row r="3731" spans="1:21" x14ac:dyDescent="0.25">
      <c r="A3731" s="1" t="s">
        <v>7685</v>
      </c>
      <c r="B3731" s="1" t="s">
        <v>21</v>
      </c>
      <c r="C3731" s="1" t="s">
        <v>6180</v>
      </c>
      <c r="D3731" s="1" t="s">
        <v>21</v>
      </c>
      <c r="E3731" s="1" t="s">
        <v>4947</v>
      </c>
      <c r="F3731" s="1" t="s">
        <v>7069</v>
      </c>
      <c r="G3731" s="2"/>
      <c r="H3731" s="2"/>
      <c r="I3731" s="2"/>
      <c r="J3731" s="2"/>
      <c r="K3731" s="5">
        <v>52728</v>
      </c>
      <c r="L3731" s="2"/>
      <c r="M3731" s="2"/>
      <c r="N3731" s="2"/>
      <c r="O3731" s="2"/>
      <c r="P3731" s="2"/>
      <c r="Q3731" s="5">
        <v>52728</v>
      </c>
      <c r="R3731" s="1" t="s">
        <v>3003</v>
      </c>
      <c r="S3731" s="1" t="s">
        <v>2287</v>
      </c>
      <c r="T3731" s="1" t="s">
        <v>22</v>
      </c>
      <c r="U3731">
        <f>VLOOKUP(E3731,[1]Report!$E$4:$T$4596,16,0)</f>
        <v>0</v>
      </c>
    </row>
    <row r="3732" spans="1:21" x14ac:dyDescent="0.25">
      <c r="A3732" s="1" t="s">
        <v>7686</v>
      </c>
      <c r="B3732" s="1" t="s">
        <v>21</v>
      </c>
      <c r="C3732" s="1" t="s">
        <v>6180</v>
      </c>
      <c r="D3732" s="1" t="s">
        <v>21</v>
      </c>
      <c r="E3732" s="1" t="s">
        <v>4947</v>
      </c>
      <c r="F3732" s="1" t="s">
        <v>7069</v>
      </c>
      <c r="G3732" s="2"/>
      <c r="H3732" s="2"/>
      <c r="I3732" s="2"/>
      <c r="J3732" s="2"/>
      <c r="K3732" s="5">
        <v>183164</v>
      </c>
      <c r="L3732" s="2"/>
      <c r="M3732" s="2"/>
      <c r="N3732" s="2"/>
      <c r="O3732" s="2"/>
      <c r="P3732" s="2"/>
      <c r="Q3732" s="5">
        <v>183164</v>
      </c>
      <c r="R3732" s="1" t="s">
        <v>1801</v>
      </c>
      <c r="S3732" s="1" t="s">
        <v>2287</v>
      </c>
      <c r="T3732" s="1" t="s">
        <v>22</v>
      </c>
      <c r="U3732">
        <f>VLOOKUP(E3732,[1]Report!$E$4:$T$4596,16,0)</f>
        <v>0</v>
      </c>
    </row>
    <row r="3733" spans="1:21" x14ac:dyDescent="0.25">
      <c r="A3733" s="1" t="s">
        <v>7687</v>
      </c>
      <c r="B3733" s="1" t="s">
        <v>21</v>
      </c>
      <c r="C3733" s="1" t="s">
        <v>6180</v>
      </c>
      <c r="D3733" s="1" t="s">
        <v>21</v>
      </c>
      <c r="E3733" s="1" t="s">
        <v>4947</v>
      </c>
      <c r="F3733" s="1" t="s">
        <v>7069</v>
      </c>
      <c r="G3733" s="2"/>
      <c r="H3733" s="2"/>
      <c r="I3733" s="2"/>
      <c r="J3733" s="2"/>
      <c r="K3733" s="5">
        <v>253960</v>
      </c>
      <c r="L3733" s="2"/>
      <c r="M3733" s="2"/>
      <c r="N3733" s="2"/>
      <c r="O3733" s="2"/>
      <c r="P3733" s="2"/>
      <c r="Q3733" s="5">
        <v>253960</v>
      </c>
      <c r="R3733" s="1" t="s">
        <v>1802</v>
      </c>
      <c r="S3733" s="1" t="s">
        <v>2287</v>
      </c>
      <c r="T3733" s="1" t="s">
        <v>22</v>
      </c>
      <c r="U3733">
        <f>VLOOKUP(E3733,[1]Report!$E$4:$T$4596,16,0)</f>
        <v>0</v>
      </c>
    </row>
    <row r="3734" spans="1:21" x14ac:dyDescent="0.25">
      <c r="A3734" s="1" t="s">
        <v>7688</v>
      </c>
      <c r="B3734" s="1" t="s">
        <v>21</v>
      </c>
      <c r="C3734" s="1" t="s">
        <v>6180</v>
      </c>
      <c r="D3734" s="1" t="s">
        <v>21</v>
      </c>
      <c r="E3734" s="1" t="s">
        <v>4947</v>
      </c>
      <c r="F3734" s="1" t="s">
        <v>7069</v>
      </c>
      <c r="G3734" s="2"/>
      <c r="H3734" s="2"/>
      <c r="I3734" s="2"/>
      <c r="J3734" s="2"/>
      <c r="K3734" s="5">
        <v>232375</v>
      </c>
      <c r="L3734" s="2"/>
      <c r="M3734" s="2"/>
      <c r="N3734" s="2"/>
      <c r="O3734" s="2"/>
      <c r="P3734" s="2"/>
      <c r="Q3734" s="5">
        <v>232375</v>
      </c>
      <c r="R3734" s="1" t="s">
        <v>3004</v>
      </c>
      <c r="S3734" s="1" t="s">
        <v>2287</v>
      </c>
      <c r="T3734" s="1" t="s">
        <v>22</v>
      </c>
      <c r="U3734">
        <f>VLOOKUP(E3734,[1]Report!$E$4:$T$4596,16,0)</f>
        <v>0</v>
      </c>
    </row>
    <row r="3735" spans="1:21" x14ac:dyDescent="0.25">
      <c r="A3735" s="1" t="s">
        <v>7689</v>
      </c>
      <c r="B3735" s="1" t="s">
        <v>21</v>
      </c>
      <c r="C3735" s="1" t="s">
        <v>6180</v>
      </c>
      <c r="D3735" s="1" t="s">
        <v>21</v>
      </c>
      <c r="E3735" s="1" t="s">
        <v>4947</v>
      </c>
      <c r="F3735" s="1" t="s">
        <v>7069</v>
      </c>
      <c r="G3735" s="2"/>
      <c r="H3735" s="2"/>
      <c r="I3735" s="2"/>
      <c r="J3735" s="2"/>
      <c r="K3735" s="2"/>
      <c r="L3735" s="5">
        <v>109579</v>
      </c>
      <c r="M3735" s="2"/>
      <c r="N3735" s="2"/>
      <c r="O3735" s="2"/>
      <c r="P3735" s="2"/>
      <c r="Q3735" s="5">
        <v>109579</v>
      </c>
      <c r="R3735" s="1" t="s">
        <v>3006</v>
      </c>
      <c r="S3735" s="1" t="s">
        <v>2287</v>
      </c>
      <c r="T3735" s="1" t="s">
        <v>22</v>
      </c>
      <c r="U3735">
        <f>VLOOKUP(E3735,[1]Report!$E$4:$T$4596,16,0)</f>
        <v>0</v>
      </c>
    </row>
    <row r="3736" spans="1:21" x14ac:dyDescent="0.25">
      <c r="A3736" s="1" t="s">
        <v>7690</v>
      </c>
      <c r="B3736" s="1" t="s">
        <v>21</v>
      </c>
      <c r="C3736" s="1" t="s">
        <v>6180</v>
      </c>
      <c r="D3736" s="1" t="s">
        <v>21</v>
      </c>
      <c r="E3736" s="1" t="s">
        <v>4947</v>
      </c>
      <c r="F3736" s="1" t="s">
        <v>7069</v>
      </c>
      <c r="G3736" s="2"/>
      <c r="H3736" s="2"/>
      <c r="I3736" s="2"/>
      <c r="J3736" s="2"/>
      <c r="K3736" s="2"/>
      <c r="L3736" s="5">
        <v>203367</v>
      </c>
      <c r="M3736" s="2"/>
      <c r="N3736" s="2"/>
      <c r="O3736" s="2"/>
      <c r="P3736" s="2"/>
      <c r="Q3736" s="5">
        <v>203367</v>
      </c>
      <c r="R3736" s="1" t="s">
        <v>1812</v>
      </c>
      <c r="S3736" s="1" t="s">
        <v>2287</v>
      </c>
      <c r="T3736" s="1" t="s">
        <v>22</v>
      </c>
      <c r="U3736">
        <f>VLOOKUP(E3736,[1]Report!$E$4:$T$4596,16,0)</f>
        <v>0</v>
      </c>
    </row>
    <row r="3737" spans="1:21" x14ac:dyDescent="0.25">
      <c r="A3737" s="1" t="s">
        <v>7691</v>
      </c>
      <c r="B3737" s="1" t="s">
        <v>21</v>
      </c>
      <c r="C3737" s="1" t="s">
        <v>6180</v>
      </c>
      <c r="D3737" s="1" t="s">
        <v>21</v>
      </c>
      <c r="E3737" s="1" t="s">
        <v>4947</v>
      </c>
      <c r="F3737" s="1" t="s">
        <v>7069</v>
      </c>
      <c r="G3737" s="2"/>
      <c r="H3737" s="2"/>
      <c r="I3737" s="2"/>
      <c r="J3737" s="2"/>
      <c r="K3737" s="2"/>
      <c r="L3737" s="5">
        <v>295015</v>
      </c>
      <c r="M3737" s="2"/>
      <c r="N3737" s="2"/>
      <c r="O3737" s="2"/>
      <c r="P3737" s="2"/>
      <c r="Q3737" s="5">
        <v>295015</v>
      </c>
      <c r="R3737" s="1" t="s">
        <v>1726</v>
      </c>
      <c r="S3737" s="1" t="s">
        <v>2287</v>
      </c>
      <c r="T3737" s="1" t="s">
        <v>22</v>
      </c>
      <c r="U3737">
        <f>VLOOKUP(E3737,[1]Report!$E$4:$T$4596,16,0)</f>
        <v>0</v>
      </c>
    </row>
    <row r="3738" spans="1:21" x14ac:dyDescent="0.25">
      <c r="A3738" s="1" t="s">
        <v>7692</v>
      </c>
      <c r="B3738" s="1" t="s">
        <v>21</v>
      </c>
      <c r="C3738" s="1" t="s">
        <v>6180</v>
      </c>
      <c r="D3738" s="1" t="s">
        <v>21</v>
      </c>
      <c r="E3738" s="1" t="s">
        <v>4947</v>
      </c>
      <c r="F3738" s="1" t="s">
        <v>7069</v>
      </c>
      <c r="G3738" s="2"/>
      <c r="H3738" s="2"/>
      <c r="I3738" s="2"/>
      <c r="J3738" s="2"/>
      <c r="K3738" s="2"/>
      <c r="L3738" s="2"/>
      <c r="M3738" s="5">
        <v>143661</v>
      </c>
      <c r="N3738" s="2"/>
      <c r="O3738" s="2"/>
      <c r="P3738" s="2"/>
      <c r="Q3738" s="5">
        <v>143661</v>
      </c>
      <c r="R3738" s="1" t="s">
        <v>3008</v>
      </c>
      <c r="S3738" s="1" t="s">
        <v>2287</v>
      </c>
      <c r="T3738" s="1" t="s">
        <v>22</v>
      </c>
      <c r="U3738">
        <f>VLOOKUP(E3738,[1]Report!$E$4:$T$4596,16,0)</f>
        <v>0</v>
      </c>
    </row>
    <row r="3739" spans="1:21" x14ac:dyDescent="0.25">
      <c r="A3739" s="1" t="s">
        <v>7693</v>
      </c>
      <c r="B3739" s="1" t="s">
        <v>21</v>
      </c>
      <c r="C3739" s="1" t="s">
        <v>6180</v>
      </c>
      <c r="D3739" s="1" t="s">
        <v>21</v>
      </c>
      <c r="E3739" s="1" t="s">
        <v>4947</v>
      </c>
      <c r="F3739" s="1" t="s">
        <v>7069</v>
      </c>
      <c r="G3739" s="2"/>
      <c r="H3739" s="2"/>
      <c r="I3739" s="2"/>
      <c r="J3739" s="2"/>
      <c r="K3739" s="2"/>
      <c r="L3739" s="2"/>
      <c r="M3739" s="5">
        <v>234819</v>
      </c>
      <c r="N3739" s="2"/>
      <c r="O3739" s="2"/>
      <c r="P3739" s="2"/>
      <c r="Q3739" s="5">
        <v>234819</v>
      </c>
      <c r="R3739" s="1" t="s">
        <v>1818</v>
      </c>
      <c r="S3739" s="1" t="s">
        <v>2287</v>
      </c>
      <c r="T3739" s="1" t="s">
        <v>22</v>
      </c>
      <c r="U3739">
        <f>VLOOKUP(E3739,[1]Report!$E$4:$T$4596,16,0)</f>
        <v>0</v>
      </c>
    </row>
    <row r="3740" spans="1:21" x14ac:dyDescent="0.25">
      <c r="A3740" s="1" t="s">
        <v>7694</v>
      </c>
      <c r="B3740" s="1" t="s">
        <v>21</v>
      </c>
      <c r="C3740" s="1" t="s">
        <v>6180</v>
      </c>
      <c r="D3740" s="1" t="s">
        <v>21</v>
      </c>
      <c r="E3740" s="1" t="s">
        <v>4947</v>
      </c>
      <c r="F3740" s="1" t="s">
        <v>7069</v>
      </c>
      <c r="G3740" s="2"/>
      <c r="H3740" s="2"/>
      <c r="I3740" s="2"/>
      <c r="J3740" s="2"/>
      <c r="K3740" s="2"/>
      <c r="L3740" s="2"/>
      <c r="M3740" s="5">
        <v>286130</v>
      </c>
      <c r="N3740" s="2"/>
      <c r="O3740" s="2"/>
      <c r="P3740" s="2"/>
      <c r="Q3740" s="5">
        <v>286130</v>
      </c>
      <c r="R3740" s="1" t="s">
        <v>1819</v>
      </c>
      <c r="S3740" s="1" t="s">
        <v>2287</v>
      </c>
      <c r="T3740" s="1" t="s">
        <v>22</v>
      </c>
      <c r="U3740">
        <f>VLOOKUP(E3740,[1]Report!$E$4:$T$4596,16,0)</f>
        <v>0</v>
      </c>
    </row>
    <row r="3741" spans="1:21" x14ac:dyDescent="0.25">
      <c r="A3741" s="1" t="s">
        <v>7695</v>
      </c>
      <c r="B3741" s="1" t="s">
        <v>21</v>
      </c>
      <c r="C3741" s="1" t="s">
        <v>7696</v>
      </c>
      <c r="D3741" s="1" t="s">
        <v>21</v>
      </c>
      <c r="E3741" s="1" t="s">
        <v>3351</v>
      </c>
      <c r="F3741" s="1" t="s">
        <v>7069</v>
      </c>
      <c r="G3741" s="2"/>
      <c r="H3741" s="2"/>
      <c r="I3741" s="2"/>
      <c r="J3741" s="5">
        <v>11554</v>
      </c>
      <c r="K3741" s="2"/>
      <c r="L3741" s="2"/>
      <c r="M3741" s="2"/>
      <c r="N3741" s="2"/>
      <c r="O3741" s="2"/>
      <c r="P3741" s="2"/>
      <c r="Q3741" s="5">
        <v>11554</v>
      </c>
      <c r="R3741" s="1" t="s">
        <v>189</v>
      </c>
      <c r="S3741" s="1" t="s">
        <v>3352</v>
      </c>
      <c r="T3741" s="1" t="s">
        <v>22</v>
      </c>
      <c r="U3741">
        <f>VLOOKUP(E3741,[1]Report!$E$4:$T$4596,16,0)</f>
        <v>0</v>
      </c>
    </row>
    <row r="3742" spans="1:21" x14ac:dyDescent="0.25">
      <c r="A3742" s="1" t="s">
        <v>7697</v>
      </c>
      <c r="B3742" s="1" t="s">
        <v>21</v>
      </c>
      <c r="C3742" s="1" t="s">
        <v>7696</v>
      </c>
      <c r="D3742" s="1" t="s">
        <v>21</v>
      </c>
      <c r="E3742" s="1" t="s">
        <v>2903</v>
      </c>
      <c r="F3742" s="1" t="s">
        <v>7069</v>
      </c>
      <c r="G3742" s="5">
        <v>30</v>
      </c>
      <c r="H3742" s="2"/>
      <c r="I3742" s="2"/>
      <c r="J3742" s="2"/>
      <c r="K3742" s="2"/>
      <c r="L3742" s="2"/>
      <c r="M3742" s="2"/>
      <c r="N3742" s="2"/>
      <c r="O3742" s="2"/>
      <c r="P3742" s="2"/>
      <c r="Q3742" s="5">
        <v>30</v>
      </c>
      <c r="R3742" s="1" t="s">
        <v>7698</v>
      </c>
      <c r="S3742" s="1" t="s">
        <v>2712</v>
      </c>
      <c r="T3742" s="1" t="s">
        <v>22</v>
      </c>
      <c r="U3742">
        <f>VLOOKUP(E3742,[1]Report!$E$4:$T$4596,16,0)</f>
        <v>0</v>
      </c>
    </row>
    <row r="3743" spans="1:21" x14ac:dyDescent="0.25">
      <c r="A3743" s="1" t="s">
        <v>7699</v>
      </c>
      <c r="B3743" s="1" t="s">
        <v>21</v>
      </c>
      <c r="C3743" s="1" t="s">
        <v>7696</v>
      </c>
      <c r="D3743" s="1" t="s">
        <v>21</v>
      </c>
      <c r="E3743" s="1" t="s">
        <v>2903</v>
      </c>
      <c r="F3743" s="1" t="s">
        <v>7069</v>
      </c>
      <c r="G3743" s="2"/>
      <c r="H3743" s="5">
        <v>100</v>
      </c>
      <c r="I3743" s="2"/>
      <c r="J3743" s="2"/>
      <c r="K3743" s="2"/>
      <c r="L3743" s="2"/>
      <c r="M3743" s="2"/>
      <c r="N3743" s="2"/>
      <c r="O3743" s="2"/>
      <c r="P3743" s="2"/>
      <c r="Q3743" s="5">
        <v>100</v>
      </c>
      <c r="R3743" s="1" t="s">
        <v>7700</v>
      </c>
      <c r="S3743" s="1" t="s">
        <v>2712</v>
      </c>
      <c r="T3743" s="1" t="s">
        <v>22</v>
      </c>
      <c r="U3743">
        <f>VLOOKUP(E3743,[1]Report!$E$4:$T$4596,16,0)</f>
        <v>0</v>
      </c>
    </row>
    <row r="3744" spans="1:21" x14ac:dyDescent="0.25">
      <c r="A3744" s="1" t="s">
        <v>7701</v>
      </c>
      <c r="B3744" s="1" t="s">
        <v>21</v>
      </c>
      <c r="C3744" s="1" t="s">
        <v>7696</v>
      </c>
      <c r="D3744" s="1" t="s">
        <v>21</v>
      </c>
      <c r="E3744" s="1" t="s">
        <v>2903</v>
      </c>
      <c r="F3744" s="1" t="s">
        <v>7069</v>
      </c>
      <c r="G3744" s="2"/>
      <c r="H3744" s="5">
        <v>180</v>
      </c>
      <c r="I3744" s="2"/>
      <c r="J3744" s="2"/>
      <c r="K3744" s="2"/>
      <c r="L3744" s="2"/>
      <c r="M3744" s="2"/>
      <c r="N3744" s="2"/>
      <c r="O3744" s="2"/>
      <c r="P3744" s="2"/>
      <c r="Q3744" s="5">
        <v>180</v>
      </c>
      <c r="R3744" s="1" t="s">
        <v>7702</v>
      </c>
      <c r="S3744" s="1" t="s">
        <v>2712</v>
      </c>
      <c r="T3744" s="1" t="s">
        <v>22</v>
      </c>
      <c r="U3744">
        <f>VLOOKUP(E3744,[1]Report!$E$4:$T$4596,16,0)</f>
        <v>0</v>
      </c>
    </row>
    <row r="3745" spans="1:21" x14ac:dyDescent="0.25">
      <c r="A3745" s="1" t="s">
        <v>7703</v>
      </c>
      <c r="B3745" s="1" t="s">
        <v>21</v>
      </c>
      <c r="C3745" s="1" t="s">
        <v>3012</v>
      </c>
      <c r="D3745" s="1" t="s">
        <v>21</v>
      </c>
      <c r="E3745" s="1" t="s">
        <v>3013</v>
      </c>
      <c r="F3745" s="1" t="s">
        <v>7704</v>
      </c>
      <c r="G3745" s="2"/>
      <c r="H3745" s="2"/>
      <c r="I3745" s="2"/>
      <c r="J3745" s="2"/>
      <c r="K3745" s="2"/>
      <c r="L3745" s="2"/>
      <c r="M3745" s="5">
        <v>517</v>
      </c>
      <c r="N3745" s="2"/>
      <c r="O3745" s="2"/>
      <c r="P3745" s="2"/>
      <c r="Q3745" s="5">
        <v>517</v>
      </c>
      <c r="R3745" s="1" t="s">
        <v>7705</v>
      </c>
      <c r="S3745" s="1" t="s">
        <v>3015</v>
      </c>
      <c r="T3745" s="1" t="s">
        <v>22</v>
      </c>
      <c r="U3745">
        <f>VLOOKUP(E3745,[1]Report!$E$4:$T$4596,16,0)</f>
        <v>0</v>
      </c>
    </row>
    <row r="3746" spans="1:21" x14ac:dyDescent="0.25">
      <c r="A3746" s="1" t="s">
        <v>7706</v>
      </c>
      <c r="B3746" s="1" t="s">
        <v>21</v>
      </c>
      <c r="C3746" s="1" t="s">
        <v>3012</v>
      </c>
      <c r="D3746" s="1" t="s">
        <v>21</v>
      </c>
      <c r="E3746" s="1" t="s">
        <v>3013</v>
      </c>
      <c r="F3746" s="1" t="s">
        <v>7704</v>
      </c>
      <c r="G3746" s="2"/>
      <c r="H3746" s="2"/>
      <c r="I3746" s="2"/>
      <c r="J3746" s="2"/>
      <c r="K3746" s="2"/>
      <c r="L3746" s="2"/>
      <c r="M3746" s="2"/>
      <c r="N3746" s="5">
        <v>210</v>
      </c>
      <c r="O3746" s="2"/>
      <c r="P3746" s="2"/>
      <c r="Q3746" s="5">
        <v>210</v>
      </c>
      <c r="R3746" s="1" t="s">
        <v>7707</v>
      </c>
      <c r="S3746" s="1" t="s">
        <v>3015</v>
      </c>
      <c r="T3746" s="1" t="s">
        <v>22</v>
      </c>
      <c r="U3746">
        <f>VLOOKUP(E3746,[1]Report!$E$4:$T$4596,16,0)</f>
        <v>0</v>
      </c>
    </row>
    <row r="3747" spans="1:21" x14ac:dyDescent="0.25">
      <c r="A3747" s="1" t="s">
        <v>7708</v>
      </c>
      <c r="B3747" s="1" t="s">
        <v>21</v>
      </c>
      <c r="C3747" s="1" t="s">
        <v>3012</v>
      </c>
      <c r="D3747" s="1" t="s">
        <v>21</v>
      </c>
      <c r="E3747" s="1" t="s">
        <v>3013</v>
      </c>
      <c r="F3747" s="1" t="s">
        <v>7704</v>
      </c>
      <c r="G3747" s="2"/>
      <c r="H3747" s="2"/>
      <c r="I3747" s="2"/>
      <c r="J3747" s="2"/>
      <c r="K3747" s="2"/>
      <c r="L3747" s="2"/>
      <c r="M3747" s="2"/>
      <c r="N3747" s="2"/>
      <c r="O3747" s="2"/>
      <c r="P3747" s="5">
        <v>224</v>
      </c>
      <c r="Q3747" s="5">
        <v>224</v>
      </c>
      <c r="R3747" s="1" t="s">
        <v>7709</v>
      </c>
      <c r="S3747" s="1" t="s">
        <v>3015</v>
      </c>
      <c r="T3747" s="1" t="s">
        <v>22</v>
      </c>
      <c r="U3747">
        <f>VLOOKUP(E3747,[1]Report!$E$4:$T$4596,16,0)</f>
        <v>0</v>
      </c>
    </row>
    <row r="3748" spans="1:21" x14ac:dyDescent="0.25">
      <c r="A3748" s="1" t="s">
        <v>7710</v>
      </c>
      <c r="B3748" s="1" t="s">
        <v>21</v>
      </c>
      <c r="C3748" s="1" t="s">
        <v>3012</v>
      </c>
      <c r="D3748" s="1" t="s">
        <v>21</v>
      </c>
      <c r="E3748" s="1" t="s">
        <v>3013</v>
      </c>
      <c r="F3748" s="1" t="s">
        <v>7704</v>
      </c>
      <c r="G3748" s="2"/>
      <c r="H3748" s="2"/>
      <c r="I3748" s="2"/>
      <c r="J3748" s="2"/>
      <c r="K3748" s="5">
        <v>490</v>
      </c>
      <c r="L3748" s="2"/>
      <c r="M3748" s="2"/>
      <c r="N3748" s="2"/>
      <c r="O3748" s="2"/>
      <c r="P3748" s="2"/>
      <c r="Q3748" s="5">
        <v>490</v>
      </c>
      <c r="R3748" s="1" t="s">
        <v>7711</v>
      </c>
      <c r="S3748" s="1" t="s">
        <v>3015</v>
      </c>
      <c r="T3748" s="1" t="s">
        <v>22</v>
      </c>
      <c r="U3748">
        <f>VLOOKUP(E3748,[1]Report!$E$4:$T$4596,16,0)</f>
        <v>0</v>
      </c>
    </row>
    <row r="3749" spans="1:21" x14ac:dyDescent="0.25">
      <c r="A3749" s="1" t="s">
        <v>7712</v>
      </c>
      <c r="B3749" s="1" t="s">
        <v>21</v>
      </c>
      <c r="C3749" s="1" t="s">
        <v>3012</v>
      </c>
      <c r="D3749" s="1" t="s">
        <v>21</v>
      </c>
      <c r="E3749" s="1" t="s">
        <v>3013</v>
      </c>
      <c r="F3749" s="1" t="s">
        <v>7704</v>
      </c>
      <c r="G3749" s="2"/>
      <c r="H3749" s="2"/>
      <c r="I3749" s="2"/>
      <c r="J3749" s="2"/>
      <c r="K3749" s="5">
        <v>525</v>
      </c>
      <c r="L3749" s="2"/>
      <c r="M3749" s="2"/>
      <c r="N3749" s="2"/>
      <c r="O3749" s="2"/>
      <c r="P3749" s="2"/>
      <c r="Q3749" s="5">
        <v>525</v>
      </c>
      <c r="R3749" s="1" t="s">
        <v>7713</v>
      </c>
      <c r="S3749" s="1" t="s">
        <v>3015</v>
      </c>
      <c r="T3749" s="1" t="s">
        <v>22</v>
      </c>
      <c r="U3749">
        <f>VLOOKUP(E3749,[1]Report!$E$4:$T$4596,16,0)</f>
        <v>0</v>
      </c>
    </row>
    <row r="3750" spans="1:21" x14ac:dyDescent="0.25">
      <c r="A3750" s="1" t="s">
        <v>7714</v>
      </c>
      <c r="B3750" s="1" t="s">
        <v>21</v>
      </c>
      <c r="C3750" s="1" t="s">
        <v>3012</v>
      </c>
      <c r="D3750" s="1" t="s">
        <v>21</v>
      </c>
      <c r="E3750" s="1" t="s">
        <v>3013</v>
      </c>
      <c r="F3750" s="1" t="s">
        <v>7704</v>
      </c>
      <c r="G3750" s="2"/>
      <c r="H3750" s="2"/>
      <c r="I3750" s="2"/>
      <c r="J3750" s="2"/>
      <c r="K3750" s="5">
        <v>645</v>
      </c>
      <c r="L3750" s="2"/>
      <c r="M3750" s="2"/>
      <c r="N3750" s="2"/>
      <c r="O3750" s="2"/>
      <c r="P3750" s="2"/>
      <c r="Q3750" s="5">
        <v>645</v>
      </c>
      <c r="R3750" s="1" t="s">
        <v>7715</v>
      </c>
      <c r="S3750" s="1" t="s">
        <v>3015</v>
      </c>
      <c r="T3750" s="1" t="s">
        <v>22</v>
      </c>
      <c r="U3750">
        <f>VLOOKUP(E3750,[1]Report!$E$4:$T$4596,16,0)</f>
        <v>0</v>
      </c>
    </row>
    <row r="3751" spans="1:21" x14ac:dyDescent="0.25">
      <c r="A3751" s="1" t="s">
        <v>7716</v>
      </c>
      <c r="B3751" s="1" t="s">
        <v>21</v>
      </c>
      <c r="C3751" s="1" t="s">
        <v>3012</v>
      </c>
      <c r="D3751" s="1" t="s">
        <v>21</v>
      </c>
      <c r="E3751" s="1" t="s">
        <v>3013</v>
      </c>
      <c r="F3751" s="1" t="s">
        <v>7704</v>
      </c>
      <c r="G3751" s="2"/>
      <c r="H3751" s="2"/>
      <c r="I3751" s="2"/>
      <c r="J3751" s="2"/>
      <c r="K3751" s="5">
        <v>130</v>
      </c>
      <c r="L3751" s="2"/>
      <c r="M3751" s="2"/>
      <c r="N3751" s="2"/>
      <c r="O3751" s="2"/>
      <c r="P3751" s="2"/>
      <c r="Q3751" s="5">
        <v>130</v>
      </c>
      <c r="R3751" s="1" t="s">
        <v>7717</v>
      </c>
      <c r="S3751" s="1" t="s">
        <v>3015</v>
      </c>
      <c r="T3751" s="1" t="s">
        <v>22</v>
      </c>
      <c r="U3751">
        <f>VLOOKUP(E3751,[1]Report!$E$4:$T$4596,16,0)</f>
        <v>0</v>
      </c>
    </row>
    <row r="3752" spans="1:21" x14ac:dyDescent="0.25">
      <c r="A3752" s="1" t="s">
        <v>7718</v>
      </c>
      <c r="B3752" s="1" t="s">
        <v>21</v>
      </c>
      <c r="C3752" s="1" t="s">
        <v>3012</v>
      </c>
      <c r="D3752" s="1" t="s">
        <v>21</v>
      </c>
      <c r="E3752" s="1" t="s">
        <v>3013</v>
      </c>
      <c r="F3752" s="1" t="s">
        <v>7704</v>
      </c>
      <c r="G3752" s="2"/>
      <c r="H3752" s="2"/>
      <c r="I3752" s="2"/>
      <c r="J3752" s="2"/>
      <c r="K3752" s="5">
        <v>420</v>
      </c>
      <c r="L3752" s="2"/>
      <c r="M3752" s="2"/>
      <c r="N3752" s="2"/>
      <c r="O3752" s="2"/>
      <c r="P3752" s="2"/>
      <c r="Q3752" s="5">
        <v>420</v>
      </c>
      <c r="R3752" s="1" t="s">
        <v>7719</v>
      </c>
      <c r="S3752" s="1" t="s">
        <v>3015</v>
      </c>
      <c r="T3752" s="1" t="s">
        <v>22</v>
      </c>
      <c r="U3752">
        <f>VLOOKUP(E3752,[1]Report!$E$4:$T$4596,16,0)</f>
        <v>0</v>
      </c>
    </row>
    <row r="3753" spans="1:21" x14ac:dyDescent="0.25">
      <c r="A3753" s="1" t="s">
        <v>7720</v>
      </c>
      <c r="B3753" s="1" t="s">
        <v>21</v>
      </c>
      <c r="C3753" s="1" t="s">
        <v>3012</v>
      </c>
      <c r="D3753" s="1" t="s">
        <v>21</v>
      </c>
      <c r="E3753" s="1" t="s">
        <v>3013</v>
      </c>
      <c r="F3753" s="1" t="s">
        <v>7704</v>
      </c>
      <c r="G3753" s="2"/>
      <c r="H3753" s="2"/>
      <c r="I3753" s="2"/>
      <c r="J3753" s="2"/>
      <c r="K3753" s="5">
        <v>390</v>
      </c>
      <c r="L3753" s="2"/>
      <c r="M3753" s="2"/>
      <c r="N3753" s="2"/>
      <c r="O3753" s="2"/>
      <c r="P3753" s="2"/>
      <c r="Q3753" s="5">
        <v>390</v>
      </c>
      <c r="R3753" s="1" t="s">
        <v>7721</v>
      </c>
      <c r="S3753" s="1" t="s">
        <v>3015</v>
      </c>
      <c r="T3753" s="1" t="s">
        <v>22</v>
      </c>
      <c r="U3753">
        <f>VLOOKUP(E3753,[1]Report!$E$4:$T$4596,16,0)</f>
        <v>0</v>
      </c>
    </row>
    <row r="3754" spans="1:21" x14ac:dyDescent="0.25">
      <c r="A3754" s="1" t="s">
        <v>7722</v>
      </c>
      <c r="B3754" s="1" t="s">
        <v>21</v>
      </c>
      <c r="C3754" s="1" t="s">
        <v>3012</v>
      </c>
      <c r="D3754" s="1" t="s">
        <v>21</v>
      </c>
      <c r="E3754" s="1" t="s">
        <v>3013</v>
      </c>
      <c r="F3754" s="1" t="s">
        <v>7704</v>
      </c>
      <c r="G3754" s="2"/>
      <c r="H3754" s="2"/>
      <c r="I3754" s="2"/>
      <c r="J3754" s="2"/>
      <c r="K3754" s="5">
        <v>265</v>
      </c>
      <c r="L3754" s="2"/>
      <c r="M3754" s="2"/>
      <c r="N3754" s="2"/>
      <c r="O3754" s="2"/>
      <c r="P3754" s="2"/>
      <c r="Q3754" s="5">
        <v>265</v>
      </c>
      <c r="R3754" s="1" t="s">
        <v>7723</v>
      </c>
      <c r="S3754" s="1" t="s">
        <v>3015</v>
      </c>
      <c r="T3754" s="1" t="s">
        <v>22</v>
      </c>
      <c r="U3754">
        <f>VLOOKUP(E3754,[1]Report!$E$4:$T$4596,16,0)</f>
        <v>0</v>
      </c>
    </row>
    <row r="3755" spans="1:21" x14ac:dyDescent="0.25">
      <c r="A3755" s="1" t="s">
        <v>7724</v>
      </c>
      <c r="B3755" s="1" t="s">
        <v>21</v>
      </c>
      <c r="C3755" s="1" t="s">
        <v>3012</v>
      </c>
      <c r="D3755" s="1" t="s">
        <v>21</v>
      </c>
      <c r="E3755" s="1" t="s">
        <v>3013</v>
      </c>
      <c r="F3755" s="1" t="s">
        <v>7704</v>
      </c>
      <c r="G3755" s="2"/>
      <c r="H3755" s="2"/>
      <c r="I3755" s="2"/>
      <c r="J3755" s="2"/>
      <c r="K3755" s="5">
        <v>826</v>
      </c>
      <c r="L3755" s="2"/>
      <c r="M3755" s="2"/>
      <c r="N3755" s="2"/>
      <c r="O3755" s="2"/>
      <c r="P3755" s="2"/>
      <c r="Q3755" s="5">
        <v>826</v>
      </c>
      <c r="R3755" s="1" t="s">
        <v>7725</v>
      </c>
      <c r="S3755" s="1" t="s">
        <v>3015</v>
      </c>
      <c r="T3755" s="1" t="s">
        <v>22</v>
      </c>
      <c r="U3755">
        <f>VLOOKUP(E3755,[1]Report!$E$4:$T$4596,16,0)</f>
        <v>0</v>
      </c>
    </row>
    <row r="3756" spans="1:21" x14ac:dyDescent="0.25">
      <c r="A3756" s="1" t="s">
        <v>7726</v>
      </c>
      <c r="B3756" s="1" t="s">
        <v>21</v>
      </c>
      <c r="C3756" s="1" t="s">
        <v>3012</v>
      </c>
      <c r="D3756" s="1" t="s">
        <v>21</v>
      </c>
      <c r="E3756" s="1" t="s">
        <v>3013</v>
      </c>
      <c r="F3756" s="1" t="s">
        <v>7704</v>
      </c>
      <c r="G3756" s="2"/>
      <c r="H3756" s="2"/>
      <c r="I3756" s="2"/>
      <c r="J3756" s="2"/>
      <c r="K3756" s="2"/>
      <c r="L3756" s="5">
        <v>2700</v>
      </c>
      <c r="M3756" s="2"/>
      <c r="N3756" s="2"/>
      <c r="O3756" s="2"/>
      <c r="P3756" s="2"/>
      <c r="Q3756" s="5">
        <v>2700</v>
      </c>
      <c r="R3756" s="1" t="s">
        <v>7727</v>
      </c>
      <c r="S3756" s="1" t="s">
        <v>3015</v>
      </c>
      <c r="T3756" s="1" t="s">
        <v>22</v>
      </c>
      <c r="U3756">
        <f>VLOOKUP(E3756,[1]Report!$E$4:$T$4596,16,0)</f>
        <v>0</v>
      </c>
    </row>
    <row r="3757" spans="1:21" x14ac:dyDescent="0.25">
      <c r="A3757" s="1" t="s">
        <v>7728</v>
      </c>
      <c r="B3757" s="1" t="s">
        <v>21</v>
      </c>
      <c r="C3757" s="1" t="s">
        <v>3012</v>
      </c>
      <c r="D3757" s="1" t="s">
        <v>21</v>
      </c>
      <c r="E3757" s="1" t="s">
        <v>3013</v>
      </c>
      <c r="F3757" s="1" t="s">
        <v>7704</v>
      </c>
      <c r="G3757" s="2"/>
      <c r="H3757" s="2"/>
      <c r="I3757" s="2"/>
      <c r="J3757" s="2"/>
      <c r="K3757" s="2"/>
      <c r="L3757" s="2"/>
      <c r="M3757" s="5">
        <v>100</v>
      </c>
      <c r="N3757" s="2"/>
      <c r="O3757" s="2"/>
      <c r="P3757" s="2"/>
      <c r="Q3757" s="5">
        <v>100</v>
      </c>
      <c r="R3757" s="1" t="s">
        <v>7729</v>
      </c>
      <c r="S3757" s="1" t="s">
        <v>3015</v>
      </c>
      <c r="T3757" s="1" t="s">
        <v>22</v>
      </c>
      <c r="U3757">
        <f>VLOOKUP(E3757,[1]Report!$E$4:$T$4596,16,0)</f>
        <v>0</v>
      </c>
    </row>
    <row r="3758" spans="1:21" x14ac:dyDescent="0.25">
      <c r="A3758" s="1" t="s">
        <v>7730</v>
      </c>
      <c r="B3758" s="1" t="s">
        <v>21</v>
      </c>
      <c r="C3758" s="1" t="s">
        <v>3012</v>
      </c>
      <c r="D3758" s="1" t="s">
        <v>21</v>
      </c>
      <c r="E3758" s="1" t="s">
        <v>3013</v>
      </c>
      <c r="F3758" s="1" t="s">
        <v>7704</v>
      </c>
      <c r="G3758" s="2"/>
      <c r="H3758" s="2"/>
      <c r="I3758" s="2"/>
      <c r="J3758" s="2"/>
      <c r="K3758" s="2"/>
      <c r="L3758" s="2"/>
      <c r="M3758" s="5">
        <v>20</v>
      </c>
      <c r="N3758" s="2"/>
      <c r="O3758" s="2"/>
      <c r="P3758" s="2"/>
      <c r="Q3758" s="5">
        <v>20</v>
      </c>
      <c r="R3758" s="1" t="s">
        <v>7731</v>
      </c>
      <c r="S3758" s="1" t="s">
        <v>3015</v>
      </c>
      <c r="T3758" s="1" t="s">
        <v>22</v>
      </c>
      <c r="U3758">
        <f>VLOOKUP(E3758,[1]Report!$E$4:$T$4596,16,0)</f>
        <v>0</v>
      </c>
    </row>
    <row r="3759" spans="1:21" x14ac:dyDescent="0.25">
      <c r="A3759" s="1" t="s">
        <v>7732</v>
      </c>
      <c r="B3759" s="1" t="s">
        <v>21</v>
      </c>
      <c r="C3759" s="1" t="s">
        <v>3012</v>
      </c>
      <c r="D3759" s="1" t="s">
        <v>21</v>
      </c>
      <c r="E3759" s="1" t="s">
        <v>3013</v>
      </c>
      <c r="F3759" s="1" t="s">
        <v>7704</v>
      </c>
      <c r="G3759" s="2"/>
      <c r="H3759" s="2"/>
      <c r="I3759" s="2"/>
      <c r="J3759" s="2"/>
      <c r="K3759" s="2"/>
      <c r="L3759" s="2"/>
      <c r="M3759" s="5">
        <v>160</v>
      </c>
      <c r="N3759" s="2"/>
      <c r="O3759" s="2"/>
      <c r="P3759" s="2"/>
      <c r="Q3759" s="5">
        <v>160</v>
      </c>
      <c r="R3759" s="1" t="s">
        <v>7733</v>
      </c>
      <c r="S3759" s="1" t="s">
        <v>3015</v>
      </c>
      <c r="T3759" s="1" t="s">
        <v>22</v>
      </c>
      <c r="U3759">
        <f>VLOOKUP(E3759,[1]Report!$E$4:$T$4596,16,0)</f>
        <v>0</v>
      </c>
    </row>
    <row r="3760" spans="1:21" x14ac:dyDescent="0.25">
      <c r="A3760" s="1" t="s">
        <v>7734</v>
      </c>
      <c r="B3760" s="1" t="s">
        <v>21</v>
      </c>
      <c r="C3760" s="1" t="s">
        <v>7735</v>
      </c>
      <c r="D3760" s="1" t="s">
        <v>21</v>
      </c>
      <c r="E3760" s="1" t="s">
        <v>2292</v>
      </c>
      <c r="F3760" s="1" t="s">
        <v>7704</v>
      </c>
      <c r="G3760" s="2"/>
      <c r="H3760" s="5">
        <v>42373</v>
      </c>
      <c r="I3760" s="2"/>
      <c r="J3760" s="2"/>
      <c r="K3760" s="2"/>
      <c r="L3760" s="2"/>
      <c r="M3760" s="2"/>
      <c r="N3760" s="2"/>
      <c r="O3760" s="2"/>
      <c r="P3760" s="2"/>
      <c r="Q3760" s="5">
        <v>42373</v>
      </c>
      <c r="R3760" s="1" t="s">
        <v>178</v>
      </c>
      <c r="S3760" s="1" t="s">
        <v>2293</v>
      </c>
      <c r="T3760" s="1" t="s">
        <v>22</v>
      </c>
      <c r="U3760">
        <f>VLOOKUP(E3760,[1]Report!$E$4:$T$4596,16,0)</f>
        <v>0</v>
      </c>
    </row>
    <row r="3761" spans="1:21" x14ac:dyDescent="0.25">
      <c r="A3761" s="1" t="s">
        <v>7736</v>
      </c>
      <c r="B3761" s="1" t="s">
        <v>21</v>
      </c>
      <c r="C3761" s="1" t="s">
        <v>7735</v>
      </c>
      <c r="D3761" s="1" t="s">
        <v>21</v>
      </c>
      <c r="E3761" s="1" t="s">
        <v>3897</v>
      </c>
      <c r="F3761" s="1" t="s">
        <v>7704</v>
      </c>
      <c r="G3761" s="2"/>
      <c r="H3761" s="2"/>
      <c r="I3761" s="2"/>
      <c r="J3761" s="2"/>
      <c r="K3761" s="5">
        <v>20000</v>
      </c>
      <c r="L3761" s="2"/>
      <c r="M3761" s="2"/>
      <c r="N3761" s="2"/>
      <c r="O3761" s="2"/>
      <c r="P3761" s="2"/>
      <c r="Q3761" s="5">
        <v>20000</v>
      </c>
      <c r="R3761" s="1" t="s">
        <v>7737</v>
      </c>
      <c r="S3761" s="1" t="s">
        <v>3898</v>
      </c>
      <c r="T3761" s="1" t="s">
        <v>22</v>
      </c>
      <c r="U3761">
        <f>VLOOKUP(E3761,[1]Report!$E$4:$T$4596,16,0)</f>
        <v>0</v>
      </c>
    </row>
    <row r="3762" spans="1:21" x14ac:dyDescent="0.25">
      <c r="A3762" s="1" t="s">
        <v>7738</v>
      </c>
      <c r="B3762" s="1" t="s">
        <v>21</v>
      </c>
      <c r="C3762" s="1" t="s">
        <v>7735</v>
      </c>
      <c r="D3762" s="1" t="s">
        <v>21</v>
      </c>
      <c r="E3762" s="1" t="s">
        <v>2903</v>
      </c>
      <c r="F3762" s="1" t="s">
        <v>7704</v>
      </c>
      <c r="G3762" s="2"/>
      <c r="H3762" s="2"/>
      <c r="I3762" s="2"/>
      <c r="J3762" s="2"/>
      <c r="K3762" s="5">
        <v>2428</v>
      </c>
      <c r="L3762" s="2"/>
      <c r="M3762" s="2"/>
      <c r="N3762" s="2"/>
      <c r="O3762" s="2"/>
      <c r="P3762" s="2"/>
      <c r="Q3762" s="5">
        <v>2428</v>
      </c>
      <c r="R3762" s="1" t="s">
        <v>7739</v>
      </c>
      <c r="S3762" s="1" t="s">
        <v>2712</v>
      </c>
      <c r="T3762" s="1" t="s">
        <v>22</v>
      </c>
      <c r="U3762">
        <f>VLOOKUP(E3762,[1]Report!$E$4:$T$4596,16,0)</f>
        <v>0</v>
      </c>
    </row>
    <row r="3763" spans="1:21" x14ac:dyDescent="0.25">
      <c r="A3763" s="1" t="s">
        <v>7740</v>
      </c>
      <c r="B3763" s="1" t="s">
        <v>21</v>
      </c>
      <c r="C3763" s="1" t="s">
        <v>7068</v>
      </c>
      <c r="D3763" s="1" t="s">
        <v>21</v>
      </c>
      <c r="E3763" s="1" t="s">
        <v>2903</v>
      </c>
      <c r="F3763" s="1" t="s">
        <v>7704</v>
      </c>
      <c r="G3763" s="5">
        <v>85600</v>
      </c>
      <c r="H3763" s="2"/>
      <c r="I3763" s="2"/>
      <c r="J3763" s="2"/>
      <c r="K3763" s="2"/>
      <c r="L3763" s="2"/>
      <c r="M3763" s="2"/>
      <c r="N3763" s="2"/>
      <c r="O3763" s="2"/>
      <c r="P3763" s="2"/>
      <c r="Q3763" s="5">
        <v>85600</v>
      </c>
      <c r="R3763" s="1" t="s">
        <v>2036</v>
      </c>
      <c r="S3763" s="1" t="s">
        <v>2712</v>
      </c>
      <c r="T3763" s="1" t="s">
        <v>22</v>
      </c>
      <c r="U3763">
        <f>VLOOKUP(E3763,[1]Report!$E$4:$T$4596,16,0)</f>
        <v>0</v>
      </c>
    </row>
    <row r="3764" spans="1:21" x14ac:dyDescent="0.25">
      <c r="A3764" s="1" t="s">
        <v>7741</v>
      </c>
      <c r="B3764" s="1" t="s">
        <v>21</v>
      </c>
      <c r="C3764" s="1" t="s">
        <v>7068</v>
      </c>
      <c r="D3764" s="1" t="s">
        <v>21</v>
      </c>
      <c r="E3764" s="1" t="s">
        <v>2903</v>
      </c>
      <c r="F3764" s="1" t="s">
        <v>7704</v>
      </c>
      <c r="G3764" s="2"/>
      <c r="H3764" s="5">
        <v>97600</v>
      </c>
      <c r="I3764" s="2"/>
      <c r="J3764" s="2"/>
      <c r="K3764" s="2"/>
      <c r="L3764" s="2"/>
      <c r="M3764" s="2"/>
      <c r="N3764" s="2"/>
      <c r="O3764" s="2"/>
      <c r="P3764" s="2"/>
      <c r="Q3764" s="5">
        <v>97600</v>
      </c>
      <c r="R3764" s="1" t="s">
        <v>23</v>
      </c>
      <c r="S3764" s="1" t="s">
        <v>2712</v>
      </c>
      <c r="T3764" s="1" t="s">
        <v>22</v>
      </c>
      <c r="U3764">
        <f>VLOOKUP(E3764,[1]Report!$E$4:$T$4596,16,0)</f>
        <v>0</v>
      </c>
    </row>
    <row r="3765" spans="1:21" x14ac:dyDescent="0.25">
      <c r="A3765" s="1" t="s">
        <v>7742</v>
      </c>
      <c r="B3765" s="1" t="s">
        <v>21</v>
      </c>
      <c r="C3765" s="1" t="s">
        <v>7068</v>
      </c>
      <c r="D3765" s="1" t="s">
        <v>21</v>
      </c>
      <c r="E3765" s="1" t="s">
        <v>2903</v>
      </c>
      <c r="F3765" s="1" t="s">
        <v>7704</v>
      </c>
      <c r="G3765" s="2"/>
      <c r="H3765" s="2"/>
      <c r="I3765" s="2"/>
      <c r="J3765" s="2"/>
      <c r="K3765" s="2"/>
      <c r="L3765" s="2"/>
      <c r="M3765" s="5">
        <v>119185</v>
      </c>
      <c r="N3765" s="2"/>
      <c r="O3765" s="2"/>
      <c r="P3765" s="2"/>
      <c r="Q3765" s="5">
        <v>119185</v>
      </c>
      <c r="R3765" s="1" t="s">
        <v>486</v>
      </c>
      <c r="S3765" s="1" t="s">
        <v>2712</v>
      </c>
      <c r="T3765" s="1" t="s">
        <v>22</v>
      </c>
      <c r="U3765">
        <f>VLOOKUP(E3765,[1]Report!$E$4:$T$4596,16,0)</f>
        <v>0</v>
      </c>
    </row>
    <row r="3766" spans="1:21" x14ac:dyDescent="0.25">
      <c r="A3766" s="1" t="s">
        <v>7743</v>
      </c>
      <c r="B3766" s="1" t="s">
        <v>21</v>
      </c>
      <c r="C3766" s="1" t="s">
        <v>7068</v>
      </c>
      <c r="D3766" s="1" t="s">
        <v>21</v>
      </c>
      <c r="E3766" s="1" t="s">
        <v>2903</v>
      </c>
      <c r="F3766" s="1" t="s">
        <v>7704</v>
      </c>
      <c r="G3766" s="2"/>
      <c r="H3766" s="2"/>
      <c r="I3766" s="2"/>
      <c r="J3766" s="2"/>
      <c r="K3766" s="2"/>
      <c r="L3766" s="2"/>
      <c r="M3766" s="2"/>
      <c r="N3766" s="5">
        <v>146960</v>
      </c>
      <c r="O3766" s="2"/>
      <c r="P3766" s="2"/>
      <c r="Q3766" s="5">
        <v>146960</v>
      </c>
      <c r="R3766" s="1" t="s">
        <v>487</v>
      </c>
      <c r="S3766" s="1" t="s">
        <v>2712</v>
      </c>
      <c r="T3766" s="1" t="s">
        <v>22</v>
      </c>
      <c r="U3766">
        <f>VLOOKUP(E3766,[1]Report!$E$4:$T$4596,16,0)</f>
        <v>0</v>
      </c>
    </row>
    <row r="3767" spans="1:21" x14ac:dyDescent="0.25">
      <c r="A3767" s="1" t="s">
        <v>7744</v>
      </c>
      <c r="B3767" s="1" t="s">
        <v>21</v>
      </c>
      <c r="C3767" s="1" t="s">
        <v>7068</v>
      </c>
      <c r="D3767" s="1" t="s">
        <v>21</v>
      </c>
      <c r="E3767" s="1" t="s">
        <v>2903</v>
      </c>
      <c r="F3767" s="1" t="s">
        <v>7704</v>
      </c>
      <c r="G3767" s="2"/>
      <c r="H3767" s="2"/>
      <c r="I3767" s="2"/>
      <c r="J3767" s="2"/>
      <c r="K3767" s="2"/>
      <c r="L3767" s="2"/>
      <c r="M3767" s="2"/>
      <c r="N3767" s="2"/>
      <c r="O3767" s="5">
        <v>113300</v>
      </c>
      <c r="P3767" s="2"/>
      <c r="Q3767" s="5">
        <v>113300</v>
      </c>
      <c r="R3767" s="1" t="s">
        <v>488</v>
      </c>
      <c r="S3767" s="1" t="s">
        <v>2712</v>
      </c>
      <c r="T3767" s="1" t="s">
        <v>22</v>
      </c>
      <c r="U3767">
        <f>VLOOKUP(E3767,[1]Report!$E$4:$T$4596,16,0)</f>
        <v>0</v>
      </c>
    </row>
    <row r="3768" spans="1:21" x14ac:dyDescent="0.25">
      <c r="A3768" s="1" t="s">
        <v>7745</v>
      </c>
      <c r="B3768" s="1" t="s">
        <v>21</v>
      </c>
      <c r="C3768" s="1" t="s">
        <v>7068</v>
      </c>
      <c r="D3768" s="1" t="s">
        <v>21</v>
      </c>
      <c r="E3768" s="1" t="s">
        <v>2903</v>
      </c>
      <c r="F3768" s="1" t="s">
        <v>7704</v>
      </c>
      <c r="G3768" s="2"/>
      <c r="H3768" s="2"/>
      <c r="I3768" s="2"/>
      <c r="J3768" s="2"/>
      <c r="K3768" s="2"/>
      <c r="L3768" s="2"/>
      <c r="M3768" s="2"/>
      <c r="N3768" s="2"/>
      <c r="O3768" s="2"/>
      <c r="P3768" s="5">
        <v>148664.79999999999</v>
      </c>
      <c r="Q3768" s="5">
        <v>148664.79999999999</v>
      </c>
      <c r="R3768" s="1" t="s">
        <v>489</v>
      </c>
      <c r="S3768" s="1" t="s">
        <v>2712</v>
      </c>
      <c r="T3768" s="1" t="s">
        <v>22</v>
      </c>
      <c r="U3768">
        <f>VLOOKUP(E3768,[1]Report!$E$4:$T$4596,16,0)</f>
        <v>0</v>
      </c>
    </row>
    <row r="3769" spans="1:21" x14ac:dyDescent="0.25">
      <c r="A3769" s="1" t="s">
        <v>7746</v>
      </c>
      <c r="B3769" s="1" t="s">
        <v>21</v>
      </c>
      <c r="C3769" s="1" t="s">
        <v>7068</v>
      </c>
      <c r="D3769" s="1" t="s">
        <v>21</v>
      </c>
      <c r="E3769" s="1" t="s">
        <v>2903</v>
      </c>
      <c r="F3769" s="1" t="s">
        <v>7704</v>
      </c>
      <c r="G3769" s="2"/>
      <c r="H3769" s="2"/>
      <c r="I3769" s="2"/>
      <c r="J3769" s="2"/>
      <c r="K3769" s="2"/>
      <c r="L3769" s="2"/>
      <c r="M3769" s="2"/>
      <c r="N3769" s="3">
        <v>-39400</v>
      </c>
      <c r="O3769" s="2"/>
      <c r="P3769" s="2"/>
      <c r="Q3769" s="3">
        <v>-39400</v>
      </c>
      <c r="R3769" s="1" t="s">
        <v>1741</v>
      </c>
      <c r="S3769" s="1" t="s">
        <v>2712</v>
      </c>
      <c r="T3769" s="1" t="s">
        <v>24</v>
      </c>
      <c r="U3769">
        <f>VLOOKUP(E3769,[1]Report!$E$4:$T$4596,16,0)</f>
        <v>0</v>
      </c>
    </row>
    <row r="3770" spans="1:21" x14ac:dyDescent="0.25">
      <c r="A3770" s="1" t="s">
        <v>7747</v>
      </c>
      <c r="B3770" s="1" t="s">
        <v>21</v>
      </c>
      <c r="C3770" s="1" t="s">
        <v>7068</v>
      </c>
      <c r="D3770" s="1" t="s">
        <v>21</v>
      </c>
      <c r="E3770" s="1" t="s">
        <v>2903</v>
      </c>
      <c r="F3770" s="1" t="s">
        <v>7704</v>
      </c>
      <c r="G3770" s="2"/>
      <c r="H3770" s="2"/>
      <c r="I3770" s="2"/>
      <c r="J3770" s="2"/>
      <c r="K3770" s="2"/>
      <c r="L3770" s="2"/>
      <c r="M3770" s="2"/>
      <c r="N3770" s="3">
        <v>-9300</v>
      </c>
      <c r="O3770" s="2"/>
      <c r="P3770" s="2"/>
      <c r="Q3770" s="3">
        <v>-9300</v>
      </c>
      <c r="R3770" s="1" t="s">
        <v>2548</v>
      </c>
      <c r="S3770" s="1" t="s">
        <v>2712</v>
      </c>
      <c r="T3770" s="1" t="s">
        <v>24</v>
      </c>
      <c r="U3770">
        <f>VLOOKUP(E3770,[1]Report!$E$4:$T$4596,16,0)</f>
        <v>0</v>
      </c>
    </row>
    <row r="3771" spans="1:21" x14ac:dyDescent="0.25">
      <c r="A3771" s="1" t="s">
        <v>7748</v>
      </c>
      <c r="B3771" s="1" t="s">
        <v>21</v>
      </c>
      <c r="C3771" s="1" t="s">
        <v>7068</v>
      </c>
      <c r="D3771" s="1" t="s">
        <v>21</v>
      </c>
      <c r="E3771" s="1" t="s">
        <v>2903</v>
      </c>
      <c r="F3771" s="1" t="s">
        <v>7704</v>
      </c>
      <c r="G3771" s="2"/>
      <c r="H3771" s="3">
        <v>-32076</v>
      </c>
      <c r="I3771" s="2"/>
      <c r="J3771" s="2"/>
      <c r="K3771" s="2"/>
      <c r="L3771" s="2"/>
      <c r="M3771" s="2"/>
      <c r="N3771" s="2"/>
      <c r="O3771" s="2"/>
      <c r="P3771" s="2"/>
      <c r="Q3771" s="3">
        <v>-32076</v>
      </c>
      <c r="R3771" s="1" t="s">
        <v>1749</v>
      </c>
      <c r="S3771" s="1" t="s">
        <v>2712</v>
      </c>
      <c r="T3771" s="1" t="s">
        <v>24</v>
      </c>
      <c r="U3771">
        <f>VLOOKUP(E3771,[1]Report!$E$4:$T$4596,16,0)</f>
        <v>0</v>
      </c>
    </row>
    <row r="3772" spans="1:21" x14ac:dyDescent="0.25">
      <c r="A3772" s="1" t="s">
        <v>7749</v>
      </c>
      <c r="B3772" s="1" t="s">
        <v>21</v>
      </c>
      <c r="C3772" s="1" t="s">
        <v>7068</v>
      </c>
      <c r="D3772" s="1" t="s">
        <v>21</v>
      </c>
      <c r="E3772" s="1" t="s">
        <v>2903</v>
      </c>
      <c r="F3772" s="1" t="s">
        <v>7704</v>
      </c>
      <c r="G3772" s="2"/>
      <c r="H3772" s="3">
        <v>-8778</v>
      </c>
      <c r="I3772" s="2"/>
      <c r="J3772" s="2"/>
      <c r="K3772" s="2"/>
      <c r="L3772" s="2"/>
      <c r="M3772" s="2"/>
      <c r="N3772" s="2"/>
      <c r="O3772" s="2"/>
      <c r="P3772" s="2"/>
      <c r="Q3772" s="3">
        <v>-8778</v>
      </c>
      <c r="R3772" s="1" t="s">
        <v>1750</v>
      </c>
      <c r="S3772" s="1" t="s">
        <v>2712</v>
      </c>
      <c r="T3772" s="1" t="s">
        <v>24</v>
      </c>
      <c r="U3772">
        <f>VLOOKUP(E3772,[1]Report!$E$4:$T$4596,16,0)</f>
        <v>0</v>
      </c>
    </row>
    <row r="3773" spans="1:21" x14ac:dyDescent="0.25">
      <c r="A3773" s="1" t="s">
        <v>7750</v>
      </c>
      <c r="B3773" s="1" t="s">
        <v>21</v>
      </c>
      <c r="C3773" s="1" t="s">
        <v>7068</v>
      </c>
      <c r="D3773" s="1" t="s">
        <v>21</v>
      </c>
      <c r="E3773" s="1" t="s">
        <v>2903</v>
      </c>
      <c r="F3773" s="1" t="s">
        <v>7704</v>
      </c>
      <c r="G3773" s="2"/>
      <c r="H3773" s="2"/>
      <c r="I3773" s="2"/>
      <c r="J3773" s="2"/>
      <c r="K3773" s="2"/>
      <c r="L3773" s="2"/>
      <c r="M3773" s="2"/>
      <c r="N3773" s="2"/>
      <c r="O3773" s="3">
        <v>-50450</v>
      </c>
      <c r="P3773" s="2"/>
      <c r="Q3773" s="3">
        <v>-50450</v>
      </c>
      <c r="R3773" s="1" t="s">
        <v>1753</v>
      </c>
      <c r="S3773" s="1" t="s">
        <v>2712</v>
      </c>
      <c r="T3773" s="1" t="s">
        <v>24</v>
      </c>
      <c r="U3773">
        <f>VLOOKUP(E3773,[1]Report!$E$4:$T$4596,16,0)</f>
        <v>0</v>
      </c>
    </row>
    <row r="3774" spans="1:21" x14ac:dyDescent="0.25">
      <c r="A3774" s="1" t="s">
        <v>7751</v>
      </c>
      <c r="B3774" s="1" t="s">
        <v>21</v>
      </c>
      <c r="C3774" s="1" t="s">
        <v>7068</v>
      </c>
      <c r="D3774" s="1" t="s">
        <v>21</v>
      </c>
      <c r="E3774" s="1" t="s">
        <v>2903</v>
      </c>
      <c r="F3774" s="1" t="s">
        <v>7704</v>
      </c>
      <c r="G3774" s="2"/>
      <c r="H3774" s="2"/>
      <c r="I3774" s="2"/>
      <c r="J3774" s="2"/>
      <c r="K3774" s="2"/>
      <c r="L3774" s="2"/>
      <c r="M3774" s="2"/>
      <c r="N3774" s="2"/>
      <c r="O3774" s="3">
        <v>-13200</v>
      </c>
      <c r="P3774" s="2"/>
      <c r="Q3774" s="3">
        <v>-13200</v>
      </c>
      <c r="R3774" s="1" t="s">
        <v>1759</v>
      </c>
      <c r="S3774" s="1" t="s">
        <v>2712</v>
      </c>
      <c r="T3774" s="1" t="s">
        <v>24</v>
      </c>
      <c r="U3774">
        <f>VLOOKUP(E3774,[1]Report!$E$4:$T$4596,16,0)</f>
        <v>0</v>
      </c>
    </row>
    <row r="3775" spans="1:21" x14ac:dyDescent="0.25">
      <c r="A3775" s="1" t="s">
        <v>7752</v>
      </c>
      <c r="B3775" s="1" t="s">
        <v>21</v>
      </c>
      <c r="C3775" s="1" t="s">
        <v>7068</v>
      </c>
      <c r="D3775" s="1" t="s">
        <v>21</v>
      </c>
      <c r="E3775" s="1" t="s">
        <v>2903</v>
      </c>
      <c r="F3775" s="1" t="s">
        <v>7704</v>
      </c>
      <c r="G3775" s="2"/>
      <c r="H3775" s="2"/>
      <c r="I3775" s="2"/>
      <c r="J3775" s="2"/>
      <c r="K3775" s="2"/>
      <c r="L3775" s="2"/>
      <c r="M3775" s="2"/>
      <c r="N3775" s="2"/>
      <c r="O3775" s="2"/>
      <c r="P3775" s="3">
        <v>-15950</v>
      </c>
      <c r="Q3775" s="3">
        <v>-15950</v>
      </c>
      <c r="R3775" s="1" t="s">
        <v>1771</v>
      </c>
      <c r="S3775" s="1" t="s">
        <v>2712</v>
      </c>
      <c r="T3775" s="1" t="s">
        <v>24</v>
      </c>
      <c r="U3775">
        <f>VLOOKUP(E3775,[1]Report!$E$4:$T$4596,16,0)</f>
        <v>0</v>
      </c>
    </row>
    <row r="3776" spans="1:21" x14ac:dyDescent="0.25">
      <c r="A3776" s="1" t="s">
        <v>7753</v>
      </c>
      <c r="B3776" s="1" t="s">
        <v>21</v>
      </c>
      <c r="C3776" s="1" t="s">
        <v>7068</v>
      </c>
      <c r="D3776" s="1" t="s">
        <v>21</v>
      </c>
      <c r="E3776" s="1" t="s">
        <v>2903</v>
      </c>
      <c r="F3776" s="1" t="s">
        <v>7704</v>
      </c>
      <c r="G3776" s="2"/>
      <c r="H3776" s="2"/>
      <c r="I3776" s="5">
        <v>90000</v>
      </c>
      <c r="J3776" s="2"/>
      <c r="K3776" s="2"/>
      <c r="L3776" s="2"/>
      <c r="M3776" s="2"/>
      <c r="N3776" s="2"/>
      <c r="O3776" s="2"/>
      <c r="P3776" s="2"/>
      <c r="Q3776" s="5">
        <v>90000</v>
      </c>
      <c r="R3776" s="1" t="s">
        <v>2037</v>
      </c>
      <c r="S3776" s="1" t="s">
        <v>2712</v>
      </c>
      <c r="T3776" s="1" t="s">
        <v>22</v>
      </c>
      <c r="U3776">
        <f>VLOOKUP(E3776,[1]Report!$E$4:$T$4596,16,0)</f>
        <v>0</v>
      </c>
    </row>
    <row r="3777" spans="1:21" x14ac:dyDescent="0.25">
      <c r="A3777" s="1" t="s">
        <v>7754</v>
      </c>
      <c r="B3777" s="1" t="s">
        <v>21</v>
      </c>
      <c r="C3777" s="1" t="s">
        <v>7068</v>
      </c>
      <c r="D3777" s="1" t="s">
        <v>21</v>
      </c>
      <c r="E3777" s="1" t="s">
        <v>2903</v>
      </c>
      <c r="F3777" s="1" t="s">
        <v>7704</v>
      </c>
      <c r="G3777" s="2"/>
      <c r="H3777" s="2"/>
      <c r="I3777" s="3">
        <v>-32252</v>
      </c>
      <c r="J3777" s="2"/>
      <c r="K3777" s="2"/>
      <c r="L3777" s="2"/>
      <c r="M3777" s="2"/>
      <c r="N3777" s="2"/>
      <c r="O3777" s="2"/>
      <c r="P3777" s="2"/>
      <c r="Q3777" s="3">
        <v>-32252</v>
      </c>
      <c r="R3777" s="1" t="s">
        <v>1773</v>
      </c>
      <c r="S3777" s="1" t="s">
        <v>2712</v>
      </c>
      <c r="T3777" s="1" t="s">
        <v>24</v>
      </c>
      <c r="U3777">
        <f>VLOOKUP(E3777,[1]Report!$E$4:$T$4596,16,0)</f>
        <v>0</v>
      </c>
    </row>
    <row r="3778" spans="1:21" x14ac:dyDescent="0.25">
      <c r="A3778" s="1" t="s">
        <v>7755</v>
      </c>
      <c r="B3778" s="1" t="s">
        <v>21</v>
      </c>
      <c r="C3778" s="1" t="s">
        <v>7068</v>
      </c>
      <c r="D3778" s="1" t="s">
        <v>21</v>
      </c>
      <c r="E3778" s="1" t="s">
        <v>2903</v>
      </c>
      <c r="F3778" s="1" t="s">
        <v>7704</v>
      </c>
      <c r="G3778" s="2"/>
      <c r="H3778" s="2"/>
      <c r="I3778" s="3">
        <v>-7590</v>
      </c>
      <c r="J3778" s="2"/>
      <c r="K3778" s="2"/>
      <c r="L3778" s="2"/>
      <c r="M3778" s="2"/>
      <c r="N3778" s="2"/>
      <c r="O3778" s="2"/>
      <c r="P3778" s="2"/>
      <c r="Q3778" s="3">
        <v>-7590</v>
      </c>
      <c r="R3778" s="1" t="s">
        <v>1778</v>
      </c>
      <c r="S3778" s="1" t="s">
        <v>2712</v>
      </c>
      <c r="T3778" s="1" t="s">
        <v>24</v>
      </c>
      <c r="U3778">
        <f>VLOOKUP(E3778,[1]Report!$E$4:$T$4596,16,0)</f>
        <v>0</v>
      </c>
    </row>
    <row r="3779" spans="1:21" x14ac:dyDescent="0.25">
      <c r="A3779" s="1" t="s">
        <v>7756</v>
      </c>
      <c r="B3779" s="1" t="s">
        <v>21</v>
      </c>
      <c r="C3779" s="1" t="s">
        <v>7068</v>
      </c>
      <c r="D3779" s="1" t="s">
        <v>21</v>
      </c>
      <c r="E3779" s="1" t="s">
        <v>2903</v>
      </c>
      <c r="F3779" s="1" t="s">
        <v>7704</v>
      </c>
      <c r="G3779" s="2"/>
      <c r="H3779" s="2"/>
      <c r="I3779" s="2"/>
      <c r="J3779" s="5">
        <v>107800</v>
      </c>
      <c r="K3779" s="2"/>
      <c r="L3779" s="2"/>
      <c r="M3779" s="2"/>
      <c r="N3779" s="2"/>
      <c r="O3779" s="2"/>
      <c r="P3779" s="2"/>
      <c r="Q3779" s="5">
        <v>107800</v>
      </c>
      <c r="R3779" s="1" t="s">
        <v>2038</v>
      </c>
      <c r="S3779" s="1" t="s">
        <v>2712</v>
      </c>
      <c r="T3779" s="1" t="s">
        <v>22</v>
      </c>
      <c r="U3779">
        <f>VLOOKUP(E3779,[1]Report!$E$4:$T$4596,16,0)</f>
        <v>0</v>
      </c>
    </row>
    <row r="3780" spans="1:21" x14ac:dyDescent="0.25">
      <c r="A3780" s="1" t="s">
        <v>7757</v>
      </c>
      <c r="B3780" s="1" t="s">
        <v>21</v>
      </c>
      <c r="C3780" s="1" t="s">
        <v>7068</v>
      </c>
      <c r="D3780" s="1" t="s">
        <v>21</v>
      </c>
      <c r="E3780" s="1" t="s">
        <v>2903</v>
      </c>
      <c r="F3780" s="1" t="s">
        <v>7704</v>
      </c>
      <c r="G3780" s="2"/>
      <c r="H3780" s="2"/>
      <c r="I3780" s="2"/>
      <c r="J3780" s="3">
        <v>-39094</v>
      </c>
      <c r="K3780" s="2"/>
      <c r="L3780" s="2"/>
      <c r="M3780" s="2"/>
      <c r="N3780" s="2"/>
      <c r="O3780" s="2"/>
      <c r="P3780" s="2"/>
      <c r="Q3780" s="3">
        <v>-39094</v>
      </c>
      <c r="R3780" s="1" t="s">
        <v>1785</v>
      </c>
      <c r="S3780" s="1" t="s">
        <v>2712</v>
      </c>
      <c r="T3780" s="1" t="s">
        <v>24</v>
      </c>
      <c r="U3780">
        <f>VLOOKUP(E3780,[1]Report!$E$4:$T$4596,16,0)</f>
        <v>0</v>
      </c>
    </row>
    <row r="3781" spans="1:21" x14ac:dyDescent="0.25">
      <c r="A3781" s="1" t="s">
        <v>7758</v>
      </c>
      <c r="B3781" s="1" t="s">
        <v>21</v>
      </c>
      <c r="C3781" s="1" t="s">
        <v>7068</v>
      </c>
      <c r="D3781" s="1" t="s">
        <v>21</v>
      </c>
      <c r="E3781" s="1" t="s">
        <v>2903</v>
      </c>
      <c r="F3781" s="1" t="s">
        <v>7704</v>
      </c>
      <c r="G3781" s="3">
        <v>-26488</v>
      </c>
      <c r="H3781" s="2"/>
      <c r="I3781" s="2"/>
      <c r="J3781" s="2"/>
      <c r="K3781" s="2"/>
      <c r="L3781" s="2"/>
      <c r="M3781" s="2"/>
      <c r="N3781" s="2"/>
      <c r="O3781" s="2"/>
      <c r="P3781" s="2"/>
      <c r="Q3781" s="3">
        <v>-26488</v>
      </c>
      <c r="R3781" s="1" t="s">
        <v>1790</v>
      </c>
      <c r="S3781" s="1" t="s">
        <v>2712</v>
      </c>
      <c r="T3781" s="1" t="s">
        <v>24</v>
      </c>
      <c r="U3781">
        <f>VLOOKUP(E3781,[1]Report!$E$4:$T$4596,16,0)</f>
        <v>0</v>
      </c>
    </row>
    <row r="3782" spans="1:21" x14ac:dyDescent="0.25">
      <c r="A3782" s="1" t="s">
        <v>7759</v>
      </c>
      <c r="B3782" s="1" t="s">
        <v>21</v>
      </c>
      <c r="C3782" s="1" t="s">
        <v>7068</v>
      </c>
      <c r="D3782" s="1" t="s">
        <v>21</v>
      </c>
      <c r="E3782" s="1" t="s">
        <v>2903</v>
      </c>
      <c r="F3782" s="1" t="s">
        <v>7704</v>
      </c>
      <c r="G3782" s="2"/>
      <c r="H3782" s="2"/>
      <c r="I3782" s="2"/>
      <c r="J3782" s="2"/>
      <c r="K3782" s="3">
        <v>-18502</v>
      </c>
      <c r="L3782" s="2"/>
      <c r="M3782" s="2"/>
      <c r="N3782" s="2"/>
      <c r="O3782" s="2"/>
      <c r="P3782" s="2"/>
      <c r="Q3782" s="3">
        <v>-18502</v>
      </c>
      <c r="R3782" s="1" t="s">
        <v>1796</v>
      </c>
      <c r="S3782" s="1" t="s">
        <v>2712</v>
      </c>
      <c r="T3782" s="1" t="s">
        <v>24</v>
      </c>
      <c r="U3782">
        <f>VLOOKUP(E3782,[1]Report!$E$4:$T$4596,16,0)</f>
        <v>0</v>
      </c>
    </row>
    <row r="3783" spans="1:21" x14ac:dyDescent="0.25">
      <c r="A3783" s="1" t="s">
        <v>7760</v>
      </c>
      <c r="B3783" s="1" t="s">
        <v>21</v>
      </c>
      <c r="C3783" s="1" t="s">
        <v>7068</v>
      </c>
      <c r="D3783" s="1" t="s">
        <v>21</v>
      </c>
      <c r="E3783" s="1" t="s">
        <v>2903</v>
      </c>
      <c r="F3783" s="1" t="s">
        <v>7704</v>
      </c>
      <c r="G3783" s="3">
        <v>-6688</v>
      </c>
      <c r="H3783" s="2"/>
      <c r="I3783" s="2"/>
      <c r="J3783" s="2"/>
      <c r="K3783" s="2"/>
      <c r="L3783" s="2"/>
      <c r="M3783" s="2"/>
      <c r="N3783" s="2"/>
      <c r="O3783" s="2"/>
      <c r="P3783" s="2"/>
      <c r="Q3783" s="3">
        <v>-6688</v>
      </c>
      <c r="R3783" s="1" t="s">
        <v>1807</v>
      </c>
      <c r="S3783" s="1" t="s">
        <v>2712</v>
      </c>
      <c r="T3783" s="1" t="s">
        <v>24</v>
      </c>
      <c r="U3783">
        <f>VLOOKUP(E3783,[1]Report!$E$4:$T$4596,16,0)</f>
        <v>0</v>
      </c>
    </row>
    <row r="3784" spans="1:21" x14ac:dyDescent="0.25">
      <c r="A3784" s="1" t="s">
        <v>7761</v>
      </c>
      <c r="B3784" s="1" t="s">
        <v>21</v>
      </c>
      <c r="C3784" s="1" t="s">
        <v>7068</v>
      </c>
      <c r="D3784" s="1" t="s">
        <v>21</v>
      </c>
      <c r="E3784" s="1" t="s">
        <v>2903</v>
      </c>
      <c r="F3784" s="1" t="s">
        <v>7704</v>
      </c>
      <c r="G3784" s="2"/>
      <c r="H3784" s="2"/>
      <c r="I3784" s="2"/>
      <c r="J3784" s="2"/>
      <c r="K3784" s="2"/>
      <c r="L3784" s="3">
        <v>-43375</v>
      </c>
      <c r="M3784" s="2"/>
      <c r="N3784" s="2"/>
      <c r="O3784" s="2"/>
      <c r="P3784" s="2"/>
      <c r="Q3784" s="3">
        <v>-43375</v>
      </c>
      <c r="R3784" s="1" t="s">
        <v>1808</v>
      </c>
      <c r="S3784" s="1" t="s">
        <v>2712</v>
      </c>
      <c r="T3784" s="1" t="s">
        <v>24</v>
      </c>
      <c r="U3784">
        <f>VLOOKUP(E3784,[1]Report!$E$4:$T$4596,16,0)</f>
        <v>0</v>
      </c>
    </row>
    <row r="3785" spans="1:21" x14ac:dyDescent="0.25">
      <c r="A3785" s="1" t="s">
        <v>7762</v>
      </c>
      <c r="B3785" s="1" t="s">
        <v>21</v>
      </c>
      <c r="C3785" s="1" t="s">
        <v>7068</v>
      </c>
      <c r="D3785" s="1" t="s">
        <v>21</v>
      </c>
      <c r="E3785" s="1" t="s">
        <v>2903</v>
      </c>
      <c r="F3785" s="1" t="s">
        <v>7704</v>
      </c>
      <c r="G3785" s="2"/>
      <c r="H3785" s="2"/>
      <c r="I3785" s="2"/>
      <c r="J3785" s="2"/>
      <c r="K3785" s="2"/>
      <c r="L3785" s="3">
        <v>-7825</v>
      </c>
      <c r="M3785" s="2"/>
      <c r="N3785" s="2"/>
      <c r="O3785" s="2"/>
      <c r="P3785" s="2"/>
      <c r="Q3785" s="3">
        <v>-7825</v>
      </c>
      <c r="R3785" s="1" t="s">
        <v>1813</v>
      </c>
      <c r="S3785" s="1" t="s">
        <v>2712</v>
      </c>
      <c r="T3785" s="1" t="s">
        <v>24</v>
      </c>
      <c r="U3785">
        <f>VLOOKUP(E3785,[1]Report!$E$4:$T$4596,16,0)</f>
        <v>0</v>
      </c>
    </row>
    <row r="3786" spans="1:21" x14ac:dyDescent="0.25">
      <c r="A3786" s="1" t="s">
        <v>7763</v>
      </c>
      <c r="B3786" s="1" t="s">
        <v>21</v>
      </c>
      <c r="C3786" s="1" t="s">
        <v>7068</v>
      </c>
      <c r="D3786" s="1" t="s">
        <v>21</v>
      </c>
      <c r="E3786" s="1" t="s">
        <v>2903</v>
      </c>
      <c r="F3786" s="1" t="s">
        <v>7704</v>
      </c>
      <c r="G3786" s="2"/>
      <c r="H3786" s="2"/>
      <c r="I3786" s="2"/>
      <c r="J3786" s="2"/>
      <c r="K3786" s="2"/>
      <c r="L3786" s="2"/>
      <c r="M3786" s="3">
        <v>-54450</v>
      </c>
      <c r="N3786" s="2"/>
      <c r="O3786" s="2"/>
      <c r="P3786" s="2"/>
      <c r="Q3786" s="3">
        <v>-54450</v>
      </c>
      <c r="R3786" s="1" t="s">
        <v>1816</v>
      </c>
      <c r="S3786" s="1" t="s">
        <v>2712</v>
      </c>
      <c r="T3786" s="1" t="s">
        <v>24</v>
      </c>
      <c r="U3786">
        <f>VLOOKUP(E3786,[1]Report!$E$4:$T$4596,16,0)</f>
        <v>0</v>
      </c>
    </row>
    <row r="3787" spans="1:21" x14ac:dyDescent="0.25">
      <c r="A3787" s="1" t="s">
        <v>7764</v>
      </c>
      <c r="B3787" s="1" t="s">
        <v>21</v>
      </c>
      <c r="C3787" s="1" t="s">
        <v>7068</v>
      </c>
      <c r="D3787" s="1" t="s">
        <v>21</v>
      </c>
      <c r="E3787" s="1" t="s">
        <v>2903</v>
      </c>
      <c r="F3787" s="1" t="s">
        <v>7704</v>
      </c>
      <c r="G3787" s="2"/>
      <c r="H3787" s="2"/>
      <c r="I3787" s="2"/>
      <c r="J3787" s="2"/>
      <c r="K3787" s="2"/>
      <c r="L3787" s="2"/>
      <c r="M3787" s="3">
        <v>-14525</v>
      </c>
      <c r="N3787" s="2"/>
      <c r="O3787" s="2"/>
      <c r="P3787" s="2"/>
      <c r="Q3787" s="3">
        <v>-14525</v>
      </c>
      <c r="R3787" s="1" t="s">
        <v>1820</v>
      </c>
      <c r="S3787" s="1" t="s">
        <v>2712</v>
      </c>
      <c r="T3787" s="1" t="s">
        <v>24</v>
      </c>
      <c r="U3787">
        <f>VLOOKUP(E3787,[1]Report!$E$4:$T$4596,16,0)</f>
        <v>0</v>
      </c>
    </row>
    <row r="3788" spans="1:21" x14ac:dyDescent="0.25">
      <c r="A3788" s="1" t="s">
        <v>7765</v>
      </c>
      <c r="B3788" s="1" t="s">
        <v>21</v>
      </c>
      <c r="C3788" s="1" t="s">
        <v>7068</v>
      </c>
      <c r="D3788" s="1" t="s">
        <v>21</v>
      </c>
      <c r="E3788" s="1" t="s">
        <v>2903</v>
      </c>
      <c r="F3788" s="1" t="s">
        <v>7704</v>
      </c>
      <c r="G3788" s="2"/>
      <c r="H3788" s="2"/>
      <c r="I3788" s="2"/>
      <c r="J3788" s="2"/>
      <c r="K3788" s="5">
        <v>52550</v>
      </c>
      <c r="L3788" s="2"/>
      <c r="M3788" s="2"/>
      <c r="N3788" s="2"/>
      <c r="O3788" s="2"/>
      <c r="P3788" s="2"/>
      <c r="Q3788" s="5">
        <v>52550</v>
      </c>
      <c r="R3788" s="1" t="s">
        <v>2039</v>
      </c>
      <c r="S3788" s="1" t="s">
        <v>2712</v>
      </c>
      <c r="T3788" s="1" t="s">
        <v>22</v>
      </c>
      <c r="U3788">
        <f>VLOOKUP(E3788,[1]Report!$E$4:$T$4596,16,0)</f>
        <v>0</v>
      </c>
    </row>
    <row r="3789" spans="1:21" x14ac:dyDescent="0.25">
      <c r="A3789" s="1" t="s">
        <v>7766</v>
      </c>
      <c r="B3789" s="1" t="s">
        <v>21</v>
      </c>
      <c r="C3789" s="1" t="s">
        <v>4009</v>
      </c>
      <c r="D3789" s="1" t="s">
        <v>21</v>
      </c>
      <c r="E3789" s="1" t="s">
        <v>3351</v>
      </c>
      <c r="F3789" s="1" t="s">
        <v>7704</v>
      </c>
      <c r="G3789" s="2"/>
      <c r="H3789" s="5">
        <v>169814</v>
      </c>
      <c r="I3789" s="2"/>
      <c r="J3789" s="2"/>
      <c r="K3789" s="2"/>
      <c r="L3789" s="2"/>
      <c r="M3789" s="2"/>
      <c r="N3789" s="2"/>
      <c r="O3789" s="2"/>
      <c r="P3789" s="2"/>
      <c r="Q3789" s="5">
        <v>169814</v>
      </c>
      <c r="R3789" s="1" t="s">
        <v>457</v>
      </c>
      <c r="S3789" s="1" t="s">
        <v>3352</v>
      </c>
      <c r="T3789" s="1" t="s">
        <v>22</v>
      </c>
      <c r="U3789">
        <f>VLOOKUP(E3789,[1]Report!$E$4:$T$4596,16,0)</f>
        <v>0</v>
      </c>
    </row>
    <row r="3790" spans="1:21" x14ac:dyDescent="0.25">
      <c r="A3790" s="1" t="s">
        <v>7767</v>
      </c>
      <c r="B3790" s="1" t="s">
        <v>21</v>
      </c>
      <c r="C3790" s="1" t="s">
        <v>4009</v>
      </c>
      <c r="D3790" s="1" t="s">
        <v>21</v>
      </c>
      <c r="E3790" s="1" t="s">
        <v>3351</v>
      </c>
      <c r="F3790" s="1" t="s">
        <v>7704</v>
      </c>
      <c r="G3790" s="2"/>
      <c r="H3790" s="2"/>
      <c r="I3790" s="5">
        <v>181835</v>
      </c>
      <c r="J3790" s="2"/>
      <c r="K3790" s="2"/>
      <c r="L3790" s="2"/>
      <c r="M3790" s="2"/>
      <c r="N3790" s="2"/>
      <c r="O3790" s="2"/>
      <c r="P3790" s="2"/>
      <c r="Q3790" s="5">
        <v>181835</v>
      </c>
      <c r="R3790" s="1" t="s">
        <v>458</v>
      </c>
      <c r="S3790" s="1" t="s">
        <v>3352</v>
      </c>
      <c r="T3790" s="1" t="s">
        <v>22</v>
      </c>
      <c r="U3790">
        <f>VLOOKUP(E3790,[1]Report!$E$4:$T$4596,16,0)</f>
        <v>0</v>
      </c>
    </row>
    <row r="3791" spans="1:21" x14ac:dyDescent="0.25">
      <c r="A3791" s="1" t="s">
        <v>7768</v>
      </c>
      <c r="B3791" s="1" t="s">
        <v>21</v>
      </c>
      <c r="C3791" s="1" t="s">
        <v>4009</v>
      </c>
      <c r="D3791" s="1" t="s">
        <v>21</v>
      </c>
      <c r="E3791" s="1" t="s">
        <v>3351</v>
      </c>
      <c r="F3791" s="1" t="s">
        <v>7704</v>
      </c>
      <c r="G3791" s="2"/>
      <c r="H3791" s="2"/>
      <c r="I3791" s="2"/>
      <c r="J3791" s="5">
        <v>198551</v>
      </c>
      <c r="K3791" s="2"/>
      <c r="L3791" s="2"/>
      <c r="M3791" s="2"/>
      <c r="N3791" s="2"/>
      <c r="O3791" s="2"/>
      <c r="P3791" s="2"/>
      <c r="Q3791" s="5">
        <v>198551</v>
      </c>
      <c r="R3791" s="1" t="s">
        <v>459</v>
      </c>
      <c r="S3791" s="1" t="s">
        <v>3352</v>
      </c>
      <c r="T3791" s="1" t="s">
        <v>22</v>
      </c>
      <c r="U3791">
        <f>VLOOKUP(E3791,[1]Report!$E$4:$T$4596,16,0)</f>
        <v>0</v>
      </c>
    </row>
    <row r="3792" spans="1:21" x14ac:dyDescent="0.25">
      <c r="A3792" s="1" t="s">
        <v>7769</v>
      </c>
      <c r="B3792" s="1" t="s">
        <v>21</v>
      </c>
      <c r="C3792" s="1" t="s">
        <v>4009</v>
      </c>
      <c r="D3792" s="1" t="s">
        <v>21</v>
      </c>
      <c r="E3792" s="1" t="s">
        <v>3351</v>
      </c>
      <c r="F3792" s="1" t="s">
        <v>7704</v>
      </c>
      <c r="G3792" s="2"/>
      <c r="H3792" s="2"/>
      <c r="I3792" s="2"/>
      <c r="J3792" s="2"/>
      <c r="K3792" s="2"/>
      <c r="L3792" s="2"/>
      <c r="M3792" s="2"/>
      <c r="N3792" s="2"/>
      <c r="O3792" s="5">
        <v>211525</v>
      </c>
      <c r="P3792" s="2"/>
      <c r="Q3792" s="5">
        <v>211525</v>
      </c>
      <c r="R3792" s="1" t="s">
        <v>460</v>
      </c>
      <c r="S3792" s="1" t="s">
        <v>3352</v>
      </c>
      <c r="T3792" s="1" t="s">
        <v>22</v>
      </c>
      <c r="U3792">
        <f>VLOOKUP(E3792,[1]Report!$E$4:$T$4596,16,0)</f>
        <v>0</v>
      </c>
    </row>
    <row r="3793" spans="1:21" x14ac:dyDescent="0.25">
      <c r="A3793" s="1" t="s">
        <v>7770</v>
      </c>
      <c r="B3793" s="1" t="s">
        <v>21</v>
      </c>
      <c r="C3793" s="1" t="s">
        <v>4009</v>
      </c>
      <c r="D3793" s="1" t="s">
        <v>21</v>
      </c>
      <c r="E3793" s="1" t="s">
        <v>3351</v>
      </c>
      <c r="F3793" s="1" t="s">
        <v>7704</v>
      </c>
      <c r="G3793" s="2"/>
      <c r="H3793" s="2"/>
      <c r="I3793" s="2"/>
      <c r="J3793" s="2"/>
      <c r="K3793" s="5">
        <v>193207</v>
      </c>
      <c r="L3793" s="2"/>
      <c r="M3793" s="2"/>
      <c r="N3793" s="2"/>
      <c r="O3793" s="2"/>
      <c r="P3793" s="2"/>
      <c r="Q3793" s="5">
        <v>193207</v>
      </c>
      <c r="R3793" s="1" t="s">
        <v>461</v>
      </c>
      <c r="S3793" s="1" t="s">
        <v>3352</v>
      </c>
      <c r="T3793" s="1" t="s">
        <v>22</v>
      </c>
      <c r="U3793">
        <f>VLOOKUP(E3793,[1]Report!$E$4:$T$4596,16,0)</f>
        <v>0</v>
      </c>
    </row>
    <row r="3794" spans="1:21" x14ac:dyDescent="0.25">
      <c r="A3794" s="1" t="s">
        <v>7771</v>
      </c>
      <c r="B3794" s="1" t="s">
        <v>21</v>
      </c>
      <c r="C3794" s="1" t="s">
        <v>4009</v>
      </c>
      <c r="D3794" s="1" t="s">
        <v>21</v>
      </c>
      <c r="E3794" s="1" t="s">
        <v>3351</v>
      </c>
      <c r="F3794" s="1" t="s">
        <v>7704</v>
      </c>
      <c r="G3794" s="2"/>
      <c r="H3794" s="2"/>
      <c r="I3794" s="2"/>
      <c r="J3794" s="2"/>
      <c r="K3794" s="2"/>
      <c r="L3794" s="2"/>
      <c r="M3794" s="2"/>
      <c r="N3794" s="2"/>
      <c r="O3794" s="2"/>
      <c r="P3794" s="5">
        <v>225538</v>
      </c>
      <c r="Q3794" s="5">
        <v>225538</v>
      </c>
      <c r="R3794" s="1" t="s">
        <v>462</v>
      </c>
      <c r="S3794" s="1" t="s">
        <v>3352</v>
      </c>
      <c r="T3794" s="1" t="s">
        <v>22</v>
      </c>
      <c r="U3794">
        <f>VLOOKUP(E3794,[1]Report!$E$4:$T$4596,16,0)</f>
        <v>0</v>
      </c>
    </row>
    <row r="3795" spans="1:21" x14ac:dyDescent="0.25">
      <c r="A3795" s="1" t="s">
        <v>7772</v>
      </c>
      <c r="B3795" s="1" t="s">
        <v>21</v>
      </c>
      <c r="C3795" s="1" t="s">
        <v>4009</v>
      </c>
      <c r="D3795" s="1" t="s">
        <v>21</v>
      </c>
      <c r="E3795" s="1" t="s">
        <v>3351</v>
      </c>
      <c r="F3795" s="1" t="s">
        <v>7704</v>
      </c>
      <c r="G3795" s="2"/>
      <c r="H3795" s="2"/>
      <c r="I3795" s="2"/>
      <c r="J3795" s="2"/>
      <c r="K3795" s="2"/>
      <c r="L3795" s="2"/>
      <c r="M3795" s="2"/>
      <c r="N3795" s="5">
        <v>175522</v>
      </c>
      <c r="O3795" s="2"/>
      <c r="P3795" s="2"/>
      <c r="Q3795" s="5">
        <v>175522</v>
      </c>
      <c r="R3795" s="1" t="s">
        <v>463</v>
      </c>
      <c r="S3795" s="1" t="s">
        <v>3352</v>
      </c>
      <c r="T3795" s="1" t="s">
        <v>22</v>
      </c>
      <c r="U3795">
        <f>VLOOKUP(E3795,[1]Report!$E$4:$T$4596,16,0)</f>
        <v>0</v>
      </c>
    </row>
    <row r="3796" spans="1:21" x14ac:dyDescent="0.25">
      <c r="A3796" s="1" t="s">
        <v>7773</v>
      </c>
      <c r="B3796" s="1" t="s">
        <v>21</v>
      </c>
      <c r="C3796" s="1" t="s">
        <v>4009</v>
      </c>
      <c r="D3796" s="1" t="s">
        <v>21</v>
      </c>
      <c r="E3796" s="1" t="s">
        <v>3351</v>
      </c>
      <c r="F3796" s="1" t="s">
        <v>7704</v>
      </c>
      <c r="G3796" s="5">
        <v>196028</v>
      </c>
      <c r="H3796" s="2"/>
      <c r="I3796" s="2"/>
      <c r="J3796" s="2"/>
      <c r="K3796" s="2"/>
      <c r="L3796" s="2"/>
      <c r="M3796" s="2"/>
      <c r="N3796" s="2"/>
      <c r="O3796" s="2"/>
      <c r="P3796" s="2"/>
      <c r="Q3796" s="5">
        <v>196028</v>
      </c>
      <c r="R3796" s="1" t="s">
        <v>464</v>
      </c>
      <c r="S3796" s="1" t="s">
        <v>3352</v>
      </c>
      <c r="T3796" s="1" t="s">
        <v>22</v>
      </c>
      <c r="U3796">
        <f>VLOOKUP(E3796,[1]Report!$E$4:$T$4596,16,0)</f>
        <v>0</v>
      </c>
    </row>
    <row r="3797" spans="1:21" x14ac:dyDescent="0.25">
      <c r="A3797" s="1" t="s">
        <v>7774</v>
      </c>
      <c r="B3797" s="1" t="s">
        <v>21</v>
      </c>
      <c r="C3797" s="1" t="s">
        <v>4009</v>
      </c>
      <c r="D3797" s="1" t="s">
        <v>21</v>
      </c>
      <c r="E3797" s="1" t="s">
        <v>3351</v>
      </c>
      <c r="F3797" s="1" t="s">
        <v>7704</v>
      </c>
      <c r="G3797" s="5">
        <v>186528</v>
      </c>
      <c r="H3797" s="2"/>
      <c r="I3797" s="2"/>
      <c r="J3797" s="2"/>
      <c r="K3797" s="2"/>
      <c r="L3797" s="2"/>
      <c r="M3797" s="2"/>
      <c r="N3797" s="2"/>
      <c r="O3797" s="2"/>
      <c r="P3797" s="2"/>
      <c r="Q3797" s="5">
        <v>186528</v>
      </c>
      <c r="R3797" s="1" t="s">
        <v>465</v>
      </c>
      <c r="S3797" s="1" t="s">
        <v>3352</v>
      </c>
      <c r="T3797" s="1" t="s">
        <v>22</v>
      </c>
      <c r="U3797">
        <f>VLOOKUP(E3797,[1]Report!$E$4:$T$4596,16,0)</f>
        <v>0</v>
      </c>
    </row>
    <row r="3798" spans="1:21" x14ac:dyDescent="0.25">
      <c r="A3798" s="1" t="s">
        <v>7775</v>
      </c>
      <c r="B3798" s="1" t="s">
        <v>21</v>
      </c>
      <c r="C3798" s="1" t="s">
        <v>4009</v>
      </c>
      <c r="D3798" s="1" t="s">
        <v>21</v>
      </c>
      <c r="E3798" s="1" t="s">
        <v>3351</v>
      </c>
      <c r="F3798" s="1" t="s">
        <v>7704</v>
      </c>
      <c r="G3798" s="2"/>
      <c r="H3798" s="2"/>
      <c r="I3798" s="2"/>
      <c r="J3798" s="2"/>
      <c r="K3798" s="2"/>
      <c r="L3798" s="5">
        <v>165558</v>
      </c>
      <c r="M3798" s="2"/>
      <c r="N3798" s="2"/>
      <c r="O3798" s="2"/>
      <c r="P3798" s="2"/>
      <c r="Q3798" s="5">
        <v>165558</v>
      </c>
      <c r="R3798" s="1" t="s">
        <v>466</v>
      </c>
      <c r="S3798" s="1" t="s">
        <v>3352</v>
      </c>
      <c r="T3798" s="1" t="s">
        <v>22</v>
      </c>
      <c r="U3798">
        <f>VLOOKUP(E3798,[1]Report!$E$4:$T$4596,16,0)</f>
        <v>0</v>
      </c>
    </row>
    <row r="3799" spans="1:21" x14ac:dyDescent="0.25">
      <c r="A3799" s="1" t="s">
        <v>7776</v>
      </c>
      <c r="B3799" s="1" t="s">
        <v>21</v>
      </c>
      <c r="C3799" s="1" t="s">
        <v>4009</v>
      </c>
      <c r="D3799" s="1" t="s">
        <v>21</v>
      </c>
      <c r="E3799" s="1" t="s">
        <v>3351</v>
      </c>
      <c r="F3799" s="1" t="s">
        <v>7704</v>
      </c>
      <c r="G3799" s="2"/>
      <c r="H3799" s="2"/>
      <c r="I3799" s="2"/>
      <c r="J3799" s="2"/>
      <c r="K3799" s="2"/>
      <c r="L3799" s="2"/>
      <c r="M3799" s="5">
        <v>170802</v>
      </c>
      <c r="N3799" s="2"/>
      <c r="O3799" s="2"/>
      <c r="P3799" s="2"/>
      <c r="Q3799" s="5">
        <v>170802</v>
      </c>
      <c r="R3799" s="1" t="s">
        <v>467</v>
      </c>
      <c r="S3799" s="1" t="s">
        <v>3352</v>
      </c>
      <c r="T3799" s="1" t="s">
        <v>22</v>
      </c>
      <c r="U3799">
        <f>VLOOKUP(E3799,[1]Report!$E$4:$T$4596,16,0)</f>
        <v>0</v>
      </c>
    </row>
    <row r="3800" spans="1:21" x14ac:dyDescent="0.25">
      <c r="A3800" s="1" t="s">
        <v>7777</v>
      </c>
      <c r="B3800" s="1" t="s">
        <v>21</v>
      </c>
      <c r="C3800" s="1" t="s">
        <v>7093</v>
      </c>
      <c r="D3800" s="1" t="s">
        <v>21</v>
      </c>
      <c r="E3800" s="1" t="s">
        <v>2711</v>
      </c>
      <c r="F3800" s="1" t="s">
        <v>7704</v>
      </c>
      <c r="G3800" s="2"/>
      <c r="H3800" s="2"/>
      <c r="I3800" s="2"/>
      <c r="J3800" s="2"/>
      <c r="K3800" s="2"/>
      <c r="L3800" s="2"/>
      <c r="M3800" s="2"/>
      <c r="N3800" s="5">
        <v>860002</v>
      </c>
      <c r="O3800" s="2"/>
      <c r="P3800" s="2"/>
      <c r="Q3800" s="5">
        <v>860002</v>
      </c>
      <c r="R3800" s="1" t="s">
        <v>2548</v>
      </c>
      <c r="S3800" s="1" t="s">
        <v>2712</v>
      </c>
      <c r="T3800" s="1" t="s">
        <v>22</v>
      </c>
      <c r="U3800">
        <f>VLOOKUP(E3800,[1]Report!$E$4:$T$4596,16,0)</f>
        <v>0</v>
      </c>
    </row>
    <row r="3801" spans="1:21" x14ac:dyDescent="0.25">
      <c r="A3801" s="1" t="s">
        <v>7778</v>
      </c>
      <c r="B3801" s="1" t="s">
        <v>21</v>
      </c>
      <c r="C3801" s="1" t="s">
        <v>7093</v>
      </c>
      <c r="D3801" s="1" t="s">
        <v>21</v>
      </c>
      <c r="E3801" s="1" t="s">
        <v>2711</v>
      </c>
      <c r="F3801" s="1" t="s">
        <v>7704</v>
      </c>
      <c r="G3801" s="2"/>
      <c r="H3801" s="5">
        <v>817307</v>
      </c>
      <c r="I3801" s="2"/>
      <c r="J3801" s="2"/>
      <c r="K3801" s="2"/>
      <c r="L3801" s="2"/>
      <c r="M3801" s="2"/>
      <c r="N3801" s="2"/>
      <c r="O3801" s="2"/>
      <c r="P3801" s="2"/>
      <c r="Q3801" s="5">
        <v>817307</v>
      </c>
      <c r="R3801" s="1" t="s">
        <v>1750</v>
      </c>
      <c r="S3801" s="1" t="s">
        <v>2712</v>
      </c>
      <c r="T3801" s="1" t="s">
        <v>22</v>
      </c>
      <c r="U3801">
        <f>VLOOKUP(E3801,[1]Report!$E$4:$T$4596,16,0)</f>
        <v>0</v>
      </c>
    </row>
    <row r="3802" spans="1:21" x14ac:dyDescent="0.25">
      <c r="A3802" s="1" t="s">
        <v>7779</v>
      </c>
      <c r="B3802" s="1" t="s">
        <v>21</v>
      </c>
      <c r="C3802" s="1" t="s">
        <v>7093</v>
      </c>
      <c r="D3802" s="1" t="s">
        <v>21</v>
      </c>
      <c r="E3802" s="1" t="s">
        <v>2711</v>
      </c>
      <c r="F3802" s="1" t="s">
        <v>7704</v>
      </c>
      <c r="G3802" s="2"/>
      <c r="H3802" s="2"/>
      <c r="I3802" s="2"/>
      <c r="J3802" s="2"/>
      <c r="K3802" s="2"/>
      <c r="L3802" s="2"/>
      <c r="M3802" s="2"/>
      <c r="N3802" s="2"/>
      <c r="O3802" s="5">
        <v>1078578</v>
      </c>
      <c r="P3802" s="2"/>
      <c r="Q3802" s="5">
        <v>1078578</v>
      </c>
      <c r="R3802" s="1" t="s">
        <v>1759</v>
      </c>
      <c r="S3802" s="1" t="s">
        <v>2712</v>
      </c>
      <c r="T3802" s="1" t="s">
        <v>22</v>
      </c>
      <c r="U3802">
        <f>VLOOKUP(E3802,[1]Report!$E$4:$T$4596,16,0)</f>
        <v>0</v>
      </c>
    </row>
    <row r="3803" spans="1:21" x14ac:dyDescent="0.25">
      <c r="A3803" s="1" t="s">
        <v>7780</v>
      </c>
      <c r="B3803" s="1" t="s">
        <v>21</v>
      </c>
      <c r="C3803" s="1" t="s">
        <v>7093</v>
      </c>
      <c r="D3803" s="1" t="s">
        <v>21</v>
      </c>
      <c r="E3803" s="1" t="s">
        <v>2711</v>
      </c>
      <c r="F3803" s="1" t="s">
        <v>7704</v>
      </c>
      <c r="G3803" s="2"/>
      <c r="H3803" s="2"/>
      <c r="I3803" s="2"/>
      <c r="J3803" s="2"/>
      <c r="K3803" s="2"/>
      <c r="L3803" s="2"/>
      <c r="M3803" s="2"/>
      <c r="N3803" s="2"/>
      <c r="O3803" s="2"/>
      <c r="P3803" s="5">
        <v>35356</v>
      </c>
      <c r="Q3803" s="5">
        <v>35356</v>
      </c>
      <c r="R3803" s="1" t="s">
        <v>1902</v>
      </c>
      <c r="S3803" s="1" t="s">
        <v>2712</v>
      </c>
      <c r="T3803" s="1" t="s">
        <v>22</v>
      </c>
      <c r="U3803">
        <f>VLOOKUP(E3803,[1]Report!$E$4:$T$4596,16,0)</f>
        <v>0</v>
      </c>
    </row>
    <row r="3804" spans="1:21" x14ac:dyDescent="0.25">
      <c r="A3804" s="1" t="s">
        <v>7781</v>
      </c>
      <c r="B3804" s="1" t="s">
        <v>21</v>
      </c>
      <c r="C3804" s="1" t="s">
        <v>7093</v>
      </c>
      <c r="D3804" s="1" t="s">
        <v>21</v>
      </c>
      <c r="E3804" s="1" t="s">
        <v>2711</v>
      </c>
      <c r="F3804" s="1" t="s">
        <v>7704</v>
      </c>
      <c r="G3804" s="2"/>
      <c r="H3804" s="2"/>
      <c r="I3804" s="2"/>
      <c r="J3804" s="2"/>
      <c r="K3804" s="2"/>
      <c r="L3804" s="2"/>
      <c r="M3804" s="2"/>
      <c r="N3804" s="2"/>
      <c r="O3804" s="2"/>
      <c r="P3804" s="5">
        <v>1178658</v>
      </c>
      <c r="Q3804" s="5">
        <v>1178658</v>
      </c>
      <c r="R3804" s="1" t="s">
        <v>1771</v>
      </c>
      <c r="S3804" s="1" t="s">
        <v>2712</v>
      </c>
      <c r="T3804" s="1" t="s">
        <v>22</v>
      </c>
      <c r="U3804">
        <f>VLOOKUP(E3804,[1]Report!$E$4:$T$4596,16,0)</f>
        <v>0</v>
      </c>
    </row>
    <row r="3805" spans="1:21" x14ac:dyDescent="0.25">
      <c r="A3805" s="1" t="s">
        <v>7782</v>
      </c>
      <c r="B3805" s="1" t="s">
        <v>21</v>
      </c>
      <c r="C3805" s="1" t="s">
        <v>7093</v>
      </c>
      <c r="D3805" s="1" t="s">
        <v>21</v>
      </c>
      <c r="E3805" s="1" t="s">
        <v>2711</v>
      </c>
      <c r="F3805" s="1" t="s">
        <v>7704</v>
      </c>
      <c r="G3805" s="2"/>
      <c r="H3805" s="2"/>
      <c r="I3805" s="5">
        <v>811430</v>
      </c>
      <c r="J3805" s="2"/>
      <c r="K3805" s="2"/>
      <c r="L3805" s="2"/>
      <c r="M3805" s="2"/>
      <c r="N3805" s="2"/>
      <c r="O3805" s="2"/>
      <c r="P3805" s="2"/>
      <c r="Q3805" s="5">
        <v>811430</v>
      </c>
      <c r="R3805" s="1" t="s">
        <v>1778</v>
      </c>
      <c r="S3805" s="1" t="s">
        <v>2712</v>
      </c>
      <c r="T3805" s="1" t="s">
        <v>22</v>
      </c>
      <c r="U3805">
        <f>VLOOKUP(E3805,[1]Report!$E$4:$T$4596,16,0)</f>
        <v>0</v>
      </c>
    </row>
    <row r="3806" spans="1:21" x14ac:dyDescent="0.25">
      <c r="A3806" s="1" t="s">
        <v>7783</v>
      </c>
      <c r="B3806" s="1" t="s">
        <v>21</v>
      </c>
      <c r="C3806" s="1" t="s">
        <v>7093</v>
      </c>
      <c r="D3806" s="1" t="s">
        <v>21</v>
      </c>
      <c r="E3806" s="1" t="s">
        <v>2711</v>
      </c>
      <c r="F3806" s="1" t="s">
        <v>7704</v>
      </c>
      <c r="G3806" s="2"/>
      <c r="H3806" s="2"/>
      <c r="I3806" s="2"/>
      <c r="J3806" s="5">
        <v>759117</v>
      </c>
      <c r="K3806" s="2"/>
      <c r="L3806" s="2"/>
      <c r="M3806" s="2"/>
      <c r="N3806" s="2"/>
      <c r="O3806" s="2"/>
      <c r="P3806" s="2"/>
      <c r="Q3806" s="5">
        <v>759117</v>
      </c>
      <c r="R3806" s="1" t="s">
        <v>1786</v>
      </c>
      <c r="S3806" s="1" t="s">
        <v>2712</v>
      </c>
      <c r="T3806" s="1" t="s">
        <v>22</v>
      </c>
      <c r="U3806">
        <f>VLOOKUP(E3806,[1]Report!$E$4:$T$4596,16,0)</f>
        <v>0</v>
      </c>
    </row>
    <row r="3807" spans="1:21" x14ac:dyDescent="0.25">
      <c r="A3807" s="1" t="s">
        <v>7784</v>
      </c>
      <c r="B3807" s="1" t="s">
        <v>21</v>
      </c>
      <c r="C3807" s="1" t="s">
        <v>7093</v>
      </c>
      <c r="D3807" s="1" t="s">
        <v>21</v>
      </c>
      <c r="E3807" s="1" t="s">
        <v>2711</v>
      </c>
      <c r="F3807" s="1" t="s">
        <v>7704</v>
      </c>
      <c r="G3807" s="2"/>
      <c r="H3807" s="2"/>
      <c r="I3807" s="2"/>
      <c r="J3807" s="2"/>
      <c r="K3807" s="5">
        <v>763461</v>
      </c>
      <c r="L3807" s="2"/>
      <c r="M3807" s="2"/>
      <c r="N3807" s="2"/>
      <c r="O3807" s="2"/>
      <c r="P3807" s="2"/>
      <c r="Q3807" s="5">
        <v>763461</v>
      </c>
      <c r="R3807" s="1" t="s">
        <v>1805</v>
      </c>
      <c r="S3807" s="1" t="s">
        <v>2712</v>
      </c>
      <c r="T3807" s="1" t="s">
        <v>22</v>
      </c>
      <c r="U3807">
        <f>VLOOKUP(E3807,[1]Report!$E$4:$T$4596,16,0)</f>
        <v>0</v>
      </c>
    </row>
    <row r="3808" spans="1:21" x14ac:dyDescent="0.25">
      <c r="A3808" s="1" t="s">
        <v>7785</v>
      </c>
      <c r="B3808" s="1" t="s">
        <v>21</v>
      </c>
      <c r="C3808" s="1" t="s">
        <v>7093</v>
      </c>
      <c r="D3808" s="1" t="s">
        <v>21</v>
      </c>
      <c r="E3808" s="1" t="s">
        <v>2711</v>
      </c>
      <c r="F3808" s="1" t="s">
        <v>7704</v>
      </c>
      <c r="G3808" s="5">
        <v>804210</v>
      </c>
      <c r="H3808" s="2"/>
      <c r="I3808" s="2"/>
      <c r="J3808" s="2"/>
      <c r="K3808" s="2"/>
      <c r="L3808" s="2"/>
      <c r="M3808" s="2"/>
      <c r="N3808" s="2"/>
      <c r="O3808" s="2"/>
      <c r="P3808" s="2"/>
      <c r="Q3808" s="5">
        <v>804210</v>
      </c>
      <c r="R3808" s="1" t="s">
        <v>1807</v>
      </c>
      <c r="S3808" s="1" t="s">
        <v>2712</v>
      </c>
      <c r="T3808" s="1" t="s">
        <v>22</v>
      </c>
      <c r="U3808">
        <f>VLOOKUP(E3808,[1]Report!$E$4:$T$4596,16,0)</f>
        <v>0</v>
      </c>
    </row>
    <row r="3809" spans="1:21" x14ac:dyDescent="0.25">
      <c r="A3809" s="1" t="s">
        <v>7786</v>
      </c>
      <c r="B3809" s="1" t="s">
        <v>21</v>
      </c>
      <c r="C3809" s="1" t="s">
        <v>7093</v>
      </c>
      <c r="D3809" s="1" t="s">
        <v>21</v>
      </c>
      <c r="E3809" s="1" t="s">
        <v>2711</v>
      </c>
      <c r="F3809" s="1" t="s">
        <v>7704</v>
      </c>
      <c r="G3809" s="2"/>
      <c r="H3809" s="2"/>
      <c r="I3809" s="2"/>
      <c r="J3809" s="2"/>
      <c r="K3809" s="2"/>
      <c r="L3809" s="5">
        <v>752504</v>
      </c>
      <c r="M3809" s="2"/>
      <c r="N3809" s="2"/>
      <c r="O3809" s="2"/>
      <c r="P3809" s="2"/>
      <c r="Q3809" s="5">
        <v>752504</v>
      </c>
      <c r="R3809" s="1" t="s">
        <v>1813</v>
      </c>
      <c r="S3809" s="1" t="s">
        <v>2712</v>
      </c>
      <c r="T3809" s="1" t="s">
        <v>22</v>
      </c>
      <c r="U3809">
        <f>VLOOKUP(E3809,[1]Report!$E$4:$T$4596,16,0)</f>
        <v>0</v>
      </c>
    </row>
    <row r="3810" spans="1:21" x14ac:dyDescent="0.25">
      <c r="A3810" s="1" t="s">
        <v>7787</v>
      </c>
      <c r="B3810" s="1" t="s">
        <v>21</v>
      </c>
      <c r="C3810" s="1" t="s">
        <v>7093</v>
      </c>
      <c r="D3810" s="1" t="s">
        <v>21</v>
      </c>
      <c r="E3810" s="1" t="s">
        <v>2711</v>
      </c>
      <c r="F3810" s="1" t="s">
        <v>7704</v>
      </c>
      <c r="G3810" s="2"/>
      <c r="H3810" s="2"/>
      <c r="I3810" s="2"/>
      <c r="J3810" s="2"/>
      <c r="K3810" s="2"/>
      <c r="L3810" s="2"/>
      <c r="M3810" s="5">
        <v>751742</v>
      </c>
      <c r="N3810" s="2"/>
      <c r="O3810" s="2"/>
      <c r="P3810" s="2"/>
      <c r="Q3810" s="5">
        <v>751742</v>
      </c>
      <c r="R3810" s="1" t="s">
        <v>1820</v>
      </c>
      <c r="S3810" s="1" t="s">
        <v>2712</v>
      </c>
      <c r="T3810" s="1" t="s">
        <v>22</v>
      </c>
      <c r="U3810">
        <f>VLOOKUP(E3810,[1]Report!$E$4:$T$4596,16,0)</f>
        <v>0</v>
      </c>
    </row>
    <row r="3811" spans="1:21" x14ac:dyDescent="0.25">
      <c r="A3811" s="1" t="s">
        <v>7788</v>
      </c>
      <c r="B3811" s="1" t="s">
        <v>21</v>
      </c>
      <c r="C3811" s="1" t="s">
        <v>7093</v>
      </c>
      <c r="D3811" s="1" t="s">
        <v>21</v>
      </c>
      <c r="E3811" s="1" t="s">
        <v>2903</v>
      </c>
      <c r="F3811" s="1" t="s">
        <v>7704</v>
      </c>
      <c r="G3811" s="2"/>
      <c r="H3811" s="2"/>
      <c r="I3811" s="2"/>
      <c r="J3811" s="3">
        <v>-6468</v>
      </c>
      <c r="K3811" s="2"/>
      <c r="L3811" s="2"/>
      <c r="M3811" s="2"/>
      <c r="N3811" s="2"/>
      <c r="O3811" s="2"/>
      <c r="P3811" s="2"/>
      <c r="Q3811" s="3">
        <v>-6468</v>
      </c>
      <c r="R3811" s="1" t="s">
        <v>1786</v>
      </c>
      <c r="S3811" s="1" t="s">
        <v>2712</v>
      </c>
      <c r="T3811" s="1" t="s">
        <v>24</v>
      </c>
      <c r="U3811">
        <f>VLOOKUP(E3811,[1]Report!$E$4:$T$4596,16,0)</f>
        <v>0</v>
      </c>
    </row>
    <row r="3812" spans="1:21" x14ac:dyDescent="0.25">
      <c r="A3812" s="1" t="s">
        <v>7789</v>
      </c>
      <c r="B3812" s="1" t="s">
        <v>21</v>
      </c>
      <c r="C3812" s="1" t="s">
        <v>7093</v>
      </c>
      <c r="D3812" s="1" t="s">
        <v>21</v>
      </c>
      <c r="E3812" s="1" t="s">
        <v>2903</v>
      </c>
      <c r="F3812" s="1" t="s">
        <v>7704</v>
      </c>
      <c r="G3812" s="2"/>
      <c r="H3812" s="2"/>
      <c r="I3812" s="2"/>
      <c r="J3812" s="2"/>
      <c r="K3812" s="3">
        <v>-2904</v>
      </c>
      <c r="L3812" s="2"/>
      <c r="M3812" s="2"/>
      <c r="N3812" s="2"/>
      <c r="O3812" s="2"/>
      <c r="P3812" s="2"/>
      <c r="Q3812" s="3">
        <v>-2904</v>
      </c>
      <c r="R3812" s="1" t="s">
        <v>1805</v>
      </c>
      <c r="S3812" s="1" t="s">
        <v>2712</v>
      </c>
      <c r="T3812" s="1" t="s">
        <v>24</v>
      </c>
      <c r="U3812">
        <f>VLOOKUP(E3812,[1]Report!$E$4:$T$4596,16,0)</f>
        <v>0</v>
      </c>
    </row>
    <row r="3813" spans="1:21" x14ac:dyDescent="0.25">
      <c r="A3813" s="1" t="s">
        <v>7790</v>
      </c>
      <c r="B3813" s="1" t="s">
        <v>21</v>
      </c>
      <c r="C3813" s="1" t="s">
        <v>3408</v>
      </c>
      <c r="D3813" s="1" t="s">
        <v>21</v>
      </c>
      <c r="E3813" s="1" t="s">
        <v>3409</v>
      </c>
      <c r="F3813" s="1" t="s">
        <v>7704</v>
      </c>
      <c r="G3813" s="2"/>
      <c r="H3813" s="5">
        <v>64000</v>
      </c>
      <c r="I3813" s="2"/>
      <c r="J3813" s="2"/>
      <c r="K3813" s="2"/>
      <c r="L3813" s="2"/>
      <c r="M3813" s="2"/>
      <c r="N3813" s="2"/>
      <c r="O3813" s="2"/>
      <c r="P3813" s="2"/>
      <c r="Q3813" s="5">
        <v>64000</v>
      </c>
      <c r="R3813" s="1" t="s">
        <v>7791</v>
      </c>
      <c r="S3813" s="1" t="s">
        <v>3362</v>
      </c>
      <c r="T3813" s="1" t="s">
        <v>22</v>
      </c>
      <c r="U3813">
        <f>VLOOKUP(E3813,[1]Report!$E$4:$T$4596,16,0)</f>
        <v>0</v>
      </c>
    </row>
    <row r="3814" spans="1:21" x14ac:dyDescent="0.25">
      <c r="A3814" s="1" t="s">
        <v>7792</v>
      </c>
      <c r="B3814" s="1" t="s">
        <v>21</v>
      </c>
      <c r="C3814" s="1" t="s">
        <v>3408</v>
      </c>
      <c r="D3814" s="1" t="s">
        <v>21</v>
      </c>
      <c r="E3814" s="1" t="s">
        <v>3409</v>
      </c>
      <c r="F3814" s="1" t="s">
        <v>7704</v>
      </c>
      <c r="G3814" s="2"/>
      <c r="H3814" s="2"/>
      <c r="I3814" s="2"/>
      <c r="J3814" s="5">
        <v>28250</v>
      </c>
      <c r="K3814" s="2"/>
      <c r="L3814" s="2"/>
      <c r="M3814" s="2"/>
      <c r="N3814" s="2"/>
      <c r="O3814" s="2"/>
      <c r="P3814" s="2"/>
      <c r="Q3814" s="5">
        <v>28250</v>
      </c>
      <c r="R3814" s="1" t="s">
        <v>479</v>
      </c>
      <c r="S3814" s="1" t="s">
        <v>3362</v>
      </c>
      <c r="T3814" s="1" t="s">
        <v>22</v>
      </c>
      <c r="U3814">
        <f>VLOOKUP(E3814,[1]Report!$E$4:$T$4596,16,0)</f>
        <v>0</v>
      </c>
    </row>
    <row r="3815" spans="1:21" x14ac:dyDescent="0.25">
      <c r="A3815" s="1" t="s">
        <v>7793</v>
      </c>
      <c r="B3815" s="1" t="s">
        <v>21</v>
      </c>
      <c r="C3815" s="1" t="s">
        <v>3408</v>
      </c>
      <c r="D3815" s="1" t="s">
        <v>21</v>
      </c>
      <c r="E3815" s="1" t="s">
        <v>3409</v>
      </c>
      <c r="F3815" s="1" t="s">
        <v>7704</v>
      </c>
      <c r="G3815" s="2"/>
      <c r="H3815" s="2"/>
      <c r="I3815" s="2"/>
      <c r="J3815" s="2"/>
      <c r="K3815" s="2"/>
      <c r="L3815" s="5">
        <v>3200</v>
      </c>
      <c r="M3815" s="2"/>
      <c r="N3815" s="2"/>
      <c r="O3815" s="2"/>
      <c r="P3815" s="2"/>
      <c r="Q3815" s="5">
        <v>3200</v>
      </c>
      <c r="R3815" s="1" t="s">
        <v>2443</v>
      </c>
      <c r="S3815" s="1" t="s">
        <v>3362</v>
      </c>
      <c r="T3815" s="1" t="s">
        <v>22</v>
      </c>
      <c r="U3815">
        <f>VLOOKUP(E3815,[1]Report!$E$4:$T$4596,16,0)</f>
        <v>0</v>
      </c>
    </row>
    <row r="3816" spans="1:21" x14ac:dyDescent="0.25">
      <c r="A3816" s="1" t="s">
        <v>7794</v>
      </c>
      <c r="B3816" s="1" t="s">
        <v>21</v>
      </c>
      <c r="C3816" s="1" t="s">
        <v>4949</v>
      </c>
      <c r="D3816" s="1" t="s">
        <v>21</v>
      </c>
      <c r="E3816" s="1" t="s">
        <v>7795</v>
      </c>
      <c r="F3816" s="1" t="s">
        <v>7704</v>
      </c>
      <c r="G3816" s="5">
        <v>69088</v>
      </c>
      <c r="H3816" s="2"/>
      <c r="I3816" s="2"/>
      <c r="J3816" s="2"/>
      <c r="K3816" s="2"/>
      <c r="L3816" s="2"/>
      <c r="M3816" s="2"/>
      <c r="N3816" s="2"/>
      <c r="O3816" s="2"/>
      <c r="P3816" s="2"/>
      <c r="Q3816" s="5">
        <v>69088</v>
      </c>
      <c r="R3816" s="1" t="s">
        <v>1881</v>
      </c>
      <c r="S3816" s="1" t="s">
        <v>3352</v>
      </c>
      <c r="T3816" s="1" t="s">
        <v>22</v>
      </c>
      <c r="U3816">
        <f>VLOOKUP(E3816,[1]Report!$E$4:$T$4596,16,0)</f>
        <v>0</v>
      </c>
    </row>
    <row r="3817" spans="1:21" x14ac:dyDescent="0.25">
      <c r="A3817" s="1" t="s">
        <v>7796</v>
      </c>
      <c r="B3817" s="1" t="s">
        <v>21</v>
      </c>
      <c r="C3817" s="1" t="s">
        <v>4949</v>
      </c>
      <c r="D3817" s="1" t="s">
        <v>21</v>
      </c>
      <c r="E3817" s="1" t="s">
        <v>7795</v>
      </c>
      <c r="F3817" s="1" t="s">
        <v>7704</v>
      </c>
      <c r="G3817" s="2"/>
      <c r="H3817" s="2"/>
      <c r="I3817" s="2"/>
      <c r="J3817" s="2"/>
      <c r="K3817" s="2"/>
      <c r="L3817" s="2"/>
      <c r="M3817" s="2"/>
      <c r="N3817" s="5">
        <v>17890</v>
      </c>
      <c r="O3817" s="2"/>
      <c r="P3817" s="2"/>
      <c r="Q3817" s="5">
        <v>17890</v>
      </c>
      <c r="R3817" s="1" t="s">
        <v>1680</v>
      </c>
      <c r="S3817" s="1" t="s">
        <v>3352</v>
      </c>
      <c r="T3817" s="1" t="s">
        <v>22</v>
      </c>
      <c r="U3817">
        <f>VLOOKUP(E3817,[1]Report!$E$4:$T$4596,16,0)</f>
        <v>0</v>
      </c>
    </row>
    <row r="3818" spans="1:21" x14ac:dyDescent="0.25">
      <c r="A3818" s="1" t="s">
        <v>7797</v>
      </c>
      <c r="B3818" s="1" t="s">
        <v>21</v>
      </c>
      <c r="C3818" s="1" t="s">
        <v>4949</v>
      </c>
      <c r="D3818" s="1" t="s">
        <v>21</v>
      </c>
      <c r="E3818" s="1" t="s">
        <v>7795</v>
      </c>
      <c r="F3818" s="1" t="s">
        <v>7704</v>
      </c>
      <c r="G3818" s="2"/>
      <c r="H3818" s="2"/>
      <c r="I3818" s="2"/>
      <c r="J3818" s="2"/>
      <c r="K3818" s="2"/>
      <c r="L3818" s="2"/>
      <c r="M3818" s="2"/>
      <c r="N3818" s="2"/>
      <c r="O3818" s="5">
        <v>71560</v>
      </c>
      <c r="P3818" s="2"/>
      <c r="Q3818" s="5">
        <v>71560</v>
      </c>
      <c r="R3818" s="1" t="s">
        <v>1681</v>
      </c>
      <c r="S3818" s="1" t="s">
        <v>3352</v>
      </c>
      <c r="T3818" s="1" t="s">
        <v>22</v>
      </c>
      <c r="U3818">
        <f>VLOOKUP(E3818,[1]Report!$E$4:$T$4596,16,0)</f>
        <v>0</v>
      </c>
    </row>
    <row r="3819" spans="1:21" x14ac:dyDescent="0.25">
      <c r="A3819" s="1" t="s">
        <v>7798</v>
      </c>
      <c r="B3819" s="1" t="s">
        <v>21</v>
      </c>
      <c r="C3819" s="1" t="s">
        <v>4949</v>
      </c>
      <c r="D3819" s="1" t="s">
        <v>21</v>
      </c>
      <c r="E3819" s="1" t="s">
        <v>7795</v>
      </c>
      <c r="F3819" s="1" t="s">
        <v>7704</v>
      </c>
      <c r="G3819" s="2"/>
      <c r="H3819" s="2"/>
      <c r="I3819" s="2"/>
      <c r="J3819" s="2"/>
      <c r="K3819" s="2"/>
      <c r="L3819" s="2"/>
      <c r="M3819" s="2"/>
      <c r="N3819" s="2"/>
      <c r="O3819" s="2"/>
      <c r="P3819" s="5">
        <v>53670</v>
      </c>
      <c r="Q3819" s="5">
        <v>53670</v>
      </c>
      <c r="R3819" s="1" t="s">
        <v>1682</v>
      </c>
      <c r="S3819" s="1" t="s">
        <v>3352</v>
      </c>
      <c r="T3819" s="1" t="s">
        <v>22</v>
      </c>
      <c r="U3819">
        <f>VLOOKUP(E3819,[1]Report!$E$4:$T$4596,16,0)</f>
        <v>0</v>
      </c>
    </row>
    <row r="3820" spans="1:21" x14ac:dyDescent="0.25">
      <c r="A3820" s="1" t="s">
        <v>7799</v>
      </c>
      <c r="B3820" s="1" t="s">
        <v>21</v>
      </c>
      <c r="C3820" s="1" t="s">
        <v>4949</v>
      </c>
      <c r="D3820" s="1" t="s">
        <v>21</v>
      </c>
      <c r="E3820" s="1" t="s">
        <v>7795</v>
      </c>
      <c r="F3820" s="1" t="s">
        <v>7704</v>
      </c>
      <c r="G3820" s="2"/>
      <c r="H3820" s="5">
        <v>34544</v>
      </c>
      <c r="I3820" s="2"/>
      <c r="J3820" s="2"/>
      <c r="K3820" s="2"/>
      <c r="L3820" s="2"/>
      <c r="M3820" s="2"/>
      <c r="N3820" s="2"/>
      <c r="O3820" s="2"/>
      <c r="P3820" s="2"/>
      <c r="Q3820" s="5">
        <v>34544</v>
      </c>
      <c r="R3820" s="1" t="s">
        <v>1937</v>
      </c>
      <c r="S3820" s="1" t="s">
        <v>3352</v>
      </c>
      <c r="T3820" s="1" t="s">
        <v>22</v>
      </c>
      <c r="U3820">
        <f>VLOOKUP(E3820,[1]Report!$E$4:$T$4596,16,0)</f>
        <v>0</v>
      </c>
    </row>
    <row r="3821" spans="1:21" x14ac:dyDescent="0.25">
      <c r="A3821" s="1" t="s">
        <v>7800</v>
      </c>
      <c r="B3821" s="1" t="s">
        <v>21</v>
      </c>
      <c r="C3821" s="1" t="s">
        <v>4949</v>
      </c>
      <c r="D3821" s="1" t="s">
        <v>21</v>
      </c>
      <c r="E3821" s="1" t="s">
        <v>7795</v>
      </c>
      <c r="F3821" s="1" t="s">
        <v>7704</v>
      </c>
      <c r="G3821" s="2"/>
      <c r="H3821" s="2"/>
      <c r="I3821" s="5">
        <v>70300</v>
      </c>
      <c r="J3821" s="2"/>
      <c r="K3821" s="2"/>
      <c r="L3821" s="2"/>
      <c r="M3821" s="2"/>
      <c r="N3821" s="2"/>
      <c r="O3821" s="2"/>
      <c r="P3821" s="2"/>
      <c r="Q3821" s="5">
        <v>70300</v>
      </c>
      <c r="R3821" s="1" t="s">
        <v>1938</v>
      </c>
      <c r="S3821" s="1" t="s">
        <v>3352</v>
      </c>
      <c r="T3821" s="1" t="s">
        <v>22</v>
      </c>
      <c r="U3821">
        <f>VLOOKUP(E3821,[1]Report!$E$4:$T$4596,16,0)</f>
        <v>0</v>
      </c>
    </row>
    <row r="3822" spans="1:21" x14ac:dyDescent="0.25">
      <c r="A3822" s="1" t="s">
        <v>7801</v>
      </c>
      <c r="B3822" s="1" t="s">
        <v>21</v>
      </c>
      <c r="C3822" s="1" t="s">
        <v>4949</v>
      </c>
      <c r="D3822" s="1" t="s">
        <v>21</v>
      </c>
      <c r="E3822" s="1" t="s">
        <v>7795</v>
      </c>
      <c r="F3822" s="1" t="s">
        <v>7704</v>
      </c>
      <c r="G3822" s="2"/>
      <c r="H3822" s="2"/>
      <c r="I3822" s="2"/>
      <c r="J3822" s="5">
        <v>53634</v>
      </c>
      <c r="K3822" s="2"/>
      <c r="L3822" s="2"/>
      <c r="M3822" s="2"/>
      <c r="N3822" s="2"/>
      <c r="O3822" s="2"/>
      <c r="P3822" s="2"/>
      <c r="Q3822" s="5">
        <v>53634</v>
      </c>
      <c r="R3822" s="1" t="s">
        <v>1939</v>
      </c>
      <c r="S3822" s="1" t="s">
        <v>3352</v>
      </c>
      <c r="T3822" s="1" t="s">
        <v>22</v>
      </c>
      <c r="U3822">
        <f>VLOOKUP(E3822,[1]Report!$E$4:$T$4596,16,0)</f>
        <v>0</v>
      </c>
    </row>
    <row r="3823" spans="1:21" x14ac:dyDescent="0.25">
      <c r="A3823" s="1" t="s">
        <v>7802</v>
      </c>
      <c r="B3823" s="1" t="s">
        <v>21</v>
      </c>
      <c r="C3823" s="1" t="s">
        <v>4949</v>
      </c>
      <c r="D3823" s="1" t="s">
        <v>21</v>
      </c>
      <c r="E3823" s="1" t="s">
        <v>7795</v>
      </c>
      <c r="F3823" s="1" t="s">
        <v>7704</v>
      </c>
      <c r="G3823" s="2"/>
      <c r="H3823" s="2"/>
      <c r="I3823" s="2"/>
      <c r="J3823" s="2"/>
      <c r="K3823" s="5">
        <v>53636</v>
      </c>
      <c r="L3823" s="2"/>
      <c r="M3823" s="2"/>
      <c r="N3823" s="2"/>
      <c r="O3823" s="2"/>
      <c r="P3823" s="2"/>
      <c r="Q3823" s="5">
        <v>53636</v>
      </c>
      <c r="R3823" s="1" t="s">
        <v>1683</v>
      </c>
      <c r="S3823" s="1" t="s">
        <v>3352</v>
      </c>
      <c r="T3823" s="1" t="s">
        <v>22</v>
      </c>
      <c r="U3823">
        <f>VLOOKUP(E3823,[1]Report!$E$4:$T$4596,16,0)</f>
        <v>0</v>
      </c>
    </row>
    <row r="3824" spans="1:21" x14ac:dyDescent="0.25">
      <c r="A3824" s="1" t="s">
        <v>7803</v>
      </c>
      <c r="B3824" s="1" t="s">
        <v>21</v>
      </c>
      <c r="C3824" s="1" t="s">
        <v>4949</v>
      </c>
      <c r="D3824" s="1" t="s">
        <v>21</v>
      </c>
      <c r="E3824" s="1" t="s">
        <v>7795</v>
      </c>
      <c r="F3824" s="1" t="s">
        <v>7704</v>
      </c>
      <c r="G3824" s="2"/>
      <c r="H3824" s="2"/>
      <c r="I3824" s="2"/>
      <c r="J3824" s="2"/>
      <c r="K3824" s="2"/>
      <c r="L3824" s="5">
        <v>53634</v>
      </c>
      <c r="M3824" s="2"/>
      <c r="N3824" s="2"/>
      <c r="O3824" s="2"/>
      <c r="P3824" s="2"/>
      <c r="Q3824" s="5">
        <v>53634</v>
      </c>
      <c r="R3824" s="1" t="s">
        <v>1684</v>
      </c>
      <c r="S3824" s="1" t="s">
        <v>3352</v>
      </c>
      <c r="T3824" s="1" t="s">
        <v>22</v>
      </c>
      <c r="U3824">
        <f>VLOOKUP(E3824,[1]Report!$E$4:$T$4596,16,0)</f>
        <v>0</v>
      </c>
    </row>
    <row r="3825" spans="1:21" x14ac:dyDescent="0.25">
      <c r="A3825" s="1" t="s">
        <v>7804</v>
      </c>
      <c r="B3825" s="1" t="s">
        <v>21</v>
      </c>
      <c r="C3825" s="1" t="s">
        <v>4949</v>
      </c>
      <c r="D3825" s="1" t="s">
        <v>21</v>
      </c>
      <c r="E3825" s="1" t="s">
        <v>7795</v>
      </c>
      <c r="F3825" s="1" t="s">
        <v>7704</v>
      </c>
      <c r="G3825" s="2"/>
      <c r="H3825" s="2"/>
      <c r="I3825" s="2"/>
      <c r="J3825" s="2"/>
      <c r="K3825" s="2"/>
      <c r="L3825" s="2"/>
      <c r="M3825" s="5">
        <v>53634</v>
      </c>
      <c r="N3825" s="2"/>
      <c r="O3825" s="2"/>
      <c r="P3825" s="2"/>
      <c r="Q3825" s="5">
        <v>53634</v>
      </c>
      <c r="R3825" s="1" t="s">
        <v>1686</v>
      </c>
      <c r="S3825" s="1" t="s">
        <v>3352</v>
      </c>
      <c r="T3825" s="1" t="s">
        <v>22</v>
      </c>
      <c r="U3825">
        <f>VLOOKUP(E3825,[1]Report!$E$4:$T$4596,16,0)</f>
        <v>0</v>
      </c>
    </row>
    <row r="3826" spans="1:21" x14ac:dyDescent="0.25">
      <c r="A3826" s="1" t="s">
        <v>7805</v>
      </c>
      <c r="B3826" s="1" t="s">
        <v>21</v>
      </c>
      <c r="C3826" s="1" t="s">
        <v>4949</v>
      </c>
      <c r="D3826" s="1" t="s">
        <v>21</v>
      </c>
      <c r="E3826" s="1" t="s">
        <v>3434</v>
      </c>
      <c r="F3826" s="1" t="s">
        <v>7704</v>
      </c>
      <c r="G3826" s="5">
        <v>26685</v>
      </c>
      <c r="H3826" s="2"/>
      <c r="I3826" s="2"/>
      <c r="J3826" s="2"/>
      <c r="K3826" s="2"/>
      <c r="L3826" s="2"/>
      <c r="M3826" s="2"/>
      <c r="N3826" s="2"/>
      <c r="O3826" s="2"/>
      <c r="P3826" s="2"/>
      <c r="Q3826" s="5">
        <v>26685</v>
      </c>
      <c r="R3826" s="1" t="s">
        <v>1881</v>
      </c>
      <c r="S3826" s="1" t="s">
        <v>3435</v>
      </c>
      <c r="T3826" s="1" t="s">
        <v>22</v>
      </c>
      <c r="U3826">
        <f>VLOOKUP(E3826,[1]Report!$E$4:$T$4596,16,0)</f>
        <v>0</v>
      </c>
    </row>
    <row r="3827" spans="1:21" x14ac:dyDescent="0.25">
      <c r="A3827" s="1" t="s">
        <v>7806</v>
      </c>
      <c r="B3827" s="1" t="s">
        <v>21</v>
      </c>
      <c r="C3827" s="1" t="s">
        <v>4949</v>
      </c>
      <c r="D3827" s="1" t="s">
        <v>21</v>
      </c>
      <c r="E3827" s="1" t="s">
        <v>3434</v>
      </c>
      <c r="F3827" s="1" t="s">
        <v>7704</v>
      </c>
      <c r="G3827" s="5">
        <v>754</v>
      </c>
      <c r="H3827" s="2"/>
      <c r="I3827" s="2"/>
      <c r="J3827" s="2"/>
      <c r="K3827" s="2"/>
      <c r="L3827" s="2"/>
      <c r="M3827" s="2"/>
      <c r="N3827" s="2"/>
      <c r="O3827" s="2"/>
      <c r="P3827" s="2"/>
      <c r="Q3827" s="5">
        <v>754</v>
      </c>
      <c r="R3827" s="1" t="s">
        <v>1881</v>
      </c>
      <c r="S3827" s="1" t="s">
        <v>3435</v>
      </c>
      <c r="T3827" s="1" t="s">
        <v>22</v>
      </c>
      <c r="U3827">
        <f>VLOOKUP(E3827,[1]Report!$E$4:$T$4596,16,0)</f>
        <v>0</v>
      </c>
    </row>
    <row r="3828" spans="1:21" x14ac:dyDescent="0.25">
      <c r="A3828" s="1" t="s">
        <v>7807</v>
      </c>
      <c r="B3828" s="1" t="s">
        <v>21</v>
      </c>
      <c r="C3828" s="1" t="s">
        <v>4949</v>
      </c>
      <c r="D3828" s="1" t="s">
        <v>21</v>
      </c>
      <c r="E3828" s="1" t="s">
        <v>3434</v>
      </c>
      <c r="F3828" s="1" t="s">
        <v>7704</v>
      </c>
      <c r="G3828" s="2"/>
      <c r="H3828" s="2"/>
      <c r="I3828" s="2"/>
      <c r="J3828" s="2"/>
      <c r="K3828" s="2"/>
      <c r="L3828" s="2"/>
      <c r="M3828" s="2"/>
      <c r="N3828" s="5">
        <v>84370</v>
      </c>
      <c r="O3828" s="2"/>
      <c r="P3828" s="2"/>
      <c r="Q3828" s="5">
        <v>84370</v>
      </c>
      <c r="R3828" s="1" t="s">
        <v>1680</v>
      </c>
      <c r="S3828" s="1" t="s">
        <v>3435</v>
      </c>
      <c r="T3828" s="1" t="s">
        <v>22</v>
      </c>
      <c r="U3828">
        <f>VLOOKUP(E3828,[1]Report!$E$4:$T$4596,16,0)</f>
        <v>0</v>
      </c>
    </row>
    <row r="3829" spans="1:21" x14ac:dyDescent="0.25">
      <c r="A3829" s="1" t="s">
        <v>7808</v>
      </c>
      <c r="B3829" s="1" t="s">
        <v>21</v>
      </c>
      <c r="C3829" s="1" t="s">
        <v>4949</v>
      </c>
      <c r="D3829" s="1" t="s">
        <v>21</v>
      </c>
      <c r="E3829" s="1" t="s">
        <v>3434</v>
      </c>
      <c r="F3829" s="1" t="s">
        <v>7704</v>
      </c>
      <c r="G3829" s="2"/>
      <c r="H3829" s="2"/>
      <c r="I3829" s="2"/>
      <c r="J3829" s="2"/>
      <c r="K3829" s="2"/>
      <c r="L3829" s="2"/>
      <c r="M3829" s="2"/>
      <c r="N3829" s="5">
        <v>4450</v>
      </c>
      <c r="O3829" s="2"/>
      <c r="P3829" s="2"/>
      <c r="Q3829" s="5">
        <v>4450</v>
      </c>
      <c r="R3829" s="1" t="s">
        <v>1680</v>
      </c>
      <c r="S3829" s="1" t="s">
        <v>3435</v>
      </c>
      <c r="T3829" s="1" t="s">
        <v>22</v>
      </c>
      <c r="U3829">
        <f>VLOOKUP(E3829,[1]Report!$E$4:$T$4596,16,0)</f>
        <v>0</v>
      </c>
    </row>
    <row r="3830" spans="1:21" x14ac:dyDescent="0.25">
      <c r="A3830" s="1" t="s">
        <v>7809</v>
      </c>
      <c r="B3830" s="1" t="s">
        <v>21</v>
      </c>
      <c r="C3830" s="1" t="s">
        <v>4949</v>
      </c>
      <c r="D3830" s="1" t="s">
        <v>21</v>
      </c>
      <c r="E3830" s="1" t="s">
        <v>3434</v>
      </c>
      <c r="F3830" s="1" t="s">
        <v>7704</v>
      </c>
      <c r="G3830" s="2"/>
      <c r="H3830" s="2"/>
      <c r="I3830" s="2"/>
      <c r="J3830" s="2"/>
      <c r="K3830" s="2"/>
      <c r="L3830" s="2"/>
      <c r="M3830" s="2"/>
      <c r="N3830" s="5">
        <v>3230</v>
      </c>
      <c r="O3830" s="2"/>
      <c r="P3830" s="2"/>
      <c r="Q3830" s="5">
        <v>3230</v>
      </c>
      <c r="R3830" s="1" t="s">
        <v>1680</v>
      </c>
      <c r="S3830" s="1" t="s">
        <v>3435</v>
      </c>
      <c r="T3830" s="1" t="s">
        <v>22</v>
      </c>
      <c r="U3830">
        <f>VLOOKUP(E3830,[1]Report!$E$4:$T$4596,16,0)</f>
        <v>0</v>
      </c>
    </row>
    <row r="3831" spans="1:21" x14ac:dyDescent="0.25">
      <c r="A3831" s="1" t="s">
        <v>7810</v>
      </c>
      <c r="B3831" s="1" t="s">
        <v>21</v>
      </c>
      <c r="C3831" s="1" t="s">
        <v>4949</v>
      </c>
      <c r="D3831" s="1" t="s">
        <v>21</v>
      </c>
      <c r="E3831" s="1" t="s">
        <v>3434</v>
      </c>
      <c r="F3831" s="1" t="s">
        <v>7704</v>
      </c>
      <c r="G3831" s="2"/>
      <c r="H3831" s="2"/>
      <c r="I3831" s="2"/>
      <c r="J3831" s="2"/>
      <c r="K3831" s="2"/>
      <c r="L3831" s="2"/>
      <c r="M3831" s="2"/>
      <c r="N3831" s="5">
        <v>2000</v>
      </c>
      <c r="O3831" s="2"/>
      <c r="P3831" s="2"/>
      <c r="Q3831" s="5">
        <v>2000</v>
      </c>
      <c r="R3831" s="1" t="s">
        <v>1680</v>
      </c>
      <c r="S3831" s="1" t="s">
        <v>3435</v>
      </c>
      <c r="T3831" s="1" t="s">
        <v>22</v>
      </c>
      <c r="U3831">
        <f>VLOOKUP(E3831,[1]Report!$E$4:$T$4596,16,0)</f>
        <v>0</v>
      </c>
    </row>
    <row r="3832" spans="1:21" x14ac:dyDescent="0.25">
      <c r="A3832" s="1" t="s">
        <v>7811</v>
      </c>
      <c r="B3832" s="1" t="s">
        <v>21</v>
      </c>
      <c r="C3832" s="1" t="s">
        <v>4949</v>
      </c>
      <c r="D3832" s="1" t="s">
        <v>21</v>
      </c>
      <c r="E3832" s="1" t="s">
        <v>3434</v>
      </c>
      <c r="F3832" s="1" t="s">
        <v>7704</v>
      </c>
      <c r="G3832" s="2"/>
      <c r="H3832" s="2"/>
      <c r="I3832" s="2"/>
      <c r="J3832" s="2"/>
      <c r="K3832" s="2"/>
      <c r="L3832" s="2"/>
      <c r="M3832" s="2"/>
      <c r="N3832" s="2"/>
      <c r="O3832" s="5">
        <v>62862</v>
      </c>
      <c r="P3832" s="2"/>
      <c r="Q3832" s="5">
        <v>62862</v>
      </c>
      <c r="R3832" s="1" t="s">
        <v>1681</v>
      </c>
      <c r="S3832" s="1" t="s">
        <v>3435</v>
      </c>
      <c r="T3832" s="1" t="s">
        <v>22</v>
      </c>
      <c r="U3832">
        <f>VLOOKUP(E3832,[1]Report!$E$4:$T$4596,16,0)</f>
        <v>0</v>
      </c>
    </row>
    <row r="3833" spans="1:21" x14ac:dyDescent="0.25">
      <c r="A3833" s="1" t="s">
        <v>7812</v>
      </c>
      <c r="B3833" s="1" t="s">
        <v>21</v>
      </c>
      <c r="C3833" s="1" t="s">
        <v>4949</v>
      </c>
      <c r="D3833" s="1" t="s">
        <v>21</v>
      </c>
      <c r="E3833" s="1" t="s">
        <v>3434</v>
      </c>
      <c r="F3833" s="1" t="s">
        <v>7704</v>
      </c>
      <c r="G3833" s="2"/>
      <c r="H3833" s="2"/>
      <c r="I3833" s="2"/>
      <c r="J3833" s="2"/>
      <c r="K3833" s="2"/>
      <c r="L3833" s="2"/>
      <c r="M3833" s="2"/>
      <c r="N3833" s="2"/>
      <c r="O3833" s="5">
        <v>37494</v>
      </c>
      <c r="P3833" s="2"/>
      <c r="Q3833" s="5">
        <v>37494</v>
      </c>
      <c r="R3833" s="1" t="s">
        <v>1681</v>
      </c>
      <c r="S3833" s="1" t="s">
        <v>3435</v>
      </c>
      <c r="T3833" s="1" t="s">
        <v>22</v>
      </c>
      <c r="U3833">
        <f>VLOOKUP(E3833,[1]Report!$E$4:$T$4596,16,0)</f>
        <v>0</v>
      </c>
    </row>
    <row r="3834" spans="1:21" x14ac:dyDescent="0.25">
      <c r="A3834" s="1" t="s">
        <v>7813</v>
      </c>
      <c r="B3834" s="1" t="s">
        <v>21</v>
      </c>
      <c r="C3834" s="1" t="s">
        <v>4949</v>
      </c>
      <c r="D3834" s="1" t="s">
        <v>21</v>
      </c>
      <c r="E3834" s="1" t="s">
        <v>3434</v>
      </c>
      <c r="F3834" s="1" t="s">
        <v>7704</v>
      </c>
      <c r="G3834" s="2"/>
      <c r="H3834" s="2"/>
      <c r="I3834" s="2"/>
      <c r="J3834" s="2"/>
      <c r="K3834" s="2"/>
      <c r="L3834" s="2"/>
      <c r="M3834" s="2"/>
      <c r="N3834" s="2"/>
      <c r="O3834" s="5">
        <v>4110</v>
      </c>
      <c r="P3834" s="2"/>
      <c r="Q3834" s="5">
        <v>4110</v>
      </c>
      <c r="R3834" s="1" t="s">
        <v>1681</v>
      </c>
      <c r="S3834" s="1" t="s">
        <v>3435</v>
      </c>
      <c r="T3834" s="1" t="s">
        <v>22</v>
      </c>
      <c r="U3834">
        <f>VLOOKUP(E3834,[1]Report!$E$4:$T$4596,16,0)</f>
        <v>0</v>
      </c>
    </row>
    <row r="3835" spans="1:21" x14ac:dyDescent="0.25">
      <c r="A3835" s="1" t="s">
        <v>7814</v>
      </c>
      <c r="B3835" s="1" t="s">
        <v>21</v>
      </c>
      <c r="C3835" s="1" t="s">
        <v>4949</v>
      </c>
      <c r="D3835" s="1" t="s">
        <v>21</v>
      </c>
      <c r="E3835" s="1" t="s">
        <v>3434</v>
      </c>
      <c r="F3835" s="1" t="s">
        <v>7704</v>
      </c>
      <c r="G3835" s="2"/>
      <c r="H3835" s="2"/>
      <c r="I3835" s="2"/>
      <c r="J3835" s="2"/>
      <c r="K3835" s="2"/>
      <c r="L3835" s="2"/>
      <c r="M3835" s="2"/>
      <c r="N3835" s="2"/>
      <c r="O3835" s="5">
        <v>3242</v>
      </c>
      <c r="P3835" s="2"/>
      <c r="Q3835" s="5">
        <v>3242</v>
      </c>
      <c r="R3835" s="1" t="s">
        <v>1681</v>
      </c>
      <c r="S3835" s="1" t="s">
        <v>3435</v>
      </c>
      <c r="T3835" s="1" t="s">
        <v>22</v>
      </c>
      <c r="U3835">
        <f>VLOOKUP(E3835,[1]Report!$E$4:$T$4596,16,0)</f>
        <v>0</v>
      </c>
    </row>
    <row r="3836" spans="1:21" x14ac:dyDescent="0.25">
      <c r="A3836" s="1" t="s">
        <v>7815</v>
      </c>
      <c r="B3836" s="1" t="s">
        <v>21</v>
      </c>
      <c r="C3836" s="1" t="s">
        <v>4949</v>
      </c>
      <c r="D3836" s="1" t="s">
        <v>21</v>
      </c>
      <c r="E3836" s="1" t="s">
        <v>3434</v>
      </c>
      <c r="F3836" s="1" t="s">
        <v>7704</v>
      </c>
      <c r="G3836" s="2"/>
      <c r="H3836" s="2"/>
      <c r="I3836" s="2"/>
      <c r="J3836" s="2"/>
      <c r="K3836" s="2"/>
      <c r="L3836" s="2"/>
      <c r="M3836" s="2"/>
      <c r="N3836" s="2"/>
      <c r="O3836" s="2"/>
      <c r="P3836" s="5">
        <v>73874</v>
      </c>
      <c r="Q3836" s="5">
        <v>73874</v>
      </c>
      <c r="R3836" s="1" t="s">
        <v>1682</v>
      </c>
      <c r="S3836" s="1" t="s">
        <v>3435</v>
      </c>
      <c r="T3836" s="1" t="s">
        <v>22</v>
      </c>
      <c r="U3836">
        <f>VLOOKUP(E3836,[1]Report!$E$4:$T$4596,16,0)</f>
        <v>0</v>
      </c>
    </row>
    <row r="3837" spans="1:21" x14ac:dyDescent="0.25">
      <c r="A3837" s="1" t="s">
        <v>7816</v>
      </c>
      <c r="B3837" s="1" t="s">
        <v>21</v>
      </c>
      <c r="C3837" s="1" t="s">
        <v>4949</v>
      </c>
      <c r="D3837" s="1" t="s">
        <v>21</v>
      </c>
      <c r="E3837" s="1" t="s">
        <v>3434</v>
      </c>
      <c r="F3837" s="1" t="s">
        <v>7704</v>
      </c>
      <c r="G3837" s="2"/>
      <c r="H3837" s="2"/>
      <c r="I3837" s="2"/>
      <c r="J3837" s="2"/>
      <c r="K3837" s="2"/>
      <c r="L3837" s="2"/>
      <c r="M3837" s="2"/>
      <c r="N3837" s="2"/>
      <c r="O3837" s="2"/>
      <c r="P3837" s="5">
        <v>5765</v>
      </c>
      <c r="Q3837" s="5">
        <v>5765</v>
      </c>
      <c r="R3837" s="1" t="s">
        <v>1682</v>
      </c>
      <c r="S3837" s="1" t="s">
        <v>3435</v>
      </c>
      <c r="T3837" s="1" t="s">
        <v>22</v>
      </c>
      <c r="U3837">
        <f>VLOOKUP(E3837,[1]Report!$E$4:$T$4596,16,0)</f>
        <v>0</v>
      </c>
    </row>
    <row r="3838" spans="1:21" x14ac:dyDescent="0.25">
      <c r="A3838" s="1" t="s">
        <v>7817</v>
      </c>
      <c r="B3838" s="1" t="s">
        <v>21</v>
      </c>
      <c r="C3838" s="1" t="s">
        <v>4949</v>
      </c>
      <c r="D3838" s="1" t="s">
        <v>21</v>
      </c>
      <c r="E3838" s="1" t="s">
        <v>3434</v>
      </c>
      <c r="F3838" s="1" t="s">
        <v>7704</v>
      </c>
      <c r="G3838" s="2"/>
      <c r="H3838" s="2"/>
      <c r="I3838" s="2"/>
      <c r="J3838" s="2"/>
      <c r="K3838" s="2"/>
      <c r="L3838" s="2"/>
      <c r="M3838" s="2"/>
      <c r="N3838" s="2"/>
      <c r="O3838" s="2"/>
      <c r="P3838" s="5">
        <v>1600</v>
      </c>
      <c r="Q3838" s="5">
        <v>1600</v>
      </c>
      <c r="R3838" s="1" t="s">
        <v>1682</v>
      </c>
      <c r="S3838" s="1" t="s">
        <v>3435</v>
      </c>
      <c r="T3838" s="1" t="s">
        <v>22</v>
      </c>
      <c r="U3838">
        <f>VLOOKUP(E3838,[1]Report!$E$4:$T$4596,16,0)</f>
        <v>0</v>
      </c>
    </row>
    <row r="3839" spans="1:21" x14ac:dyDescent="0.25">
      <c r="A3839" s="1" t="s">
        <v>7818</v>
      </c>
      <c r="B3839" s="1" t="s">
        <v>21</v>
      </c>
      <c r="C3839" s="1" t="s">
        <v>4949</v>
      </c>
      <c r="D3839" s="1" t="s">
        <v>21</v>
      </c>
      <c r="E3839" s="1" t="s">
        <v>3434</v>
      </c>
      <c r="F3839" s="1" t="s">
        <v>7704</v>
      </c>
      <c r="G3839" s="2"/>
      <c r="H3839" s="2"/>
      <c r="I3839" s="2"/>
      <c r="J3839" s="2"/>
      <c r="K3839" s="2"/>
      <c r="L3839" s="2"/>
      <c r="M3839" s="2"/>
      <c r="N3839" s="2"/>
      <c r="O3839" s="2"/>
      <c r="P3839" s="5">
        <v>25427</v>
      </c>
      <c r="Q3839" s="5">
        <v>25427</v>
      </c>
      <c r="R3839" s="1" t="s">
        <v>1682</v>
      </c>
      <c r="S3839" s="1" t="s">
        <v>3435</v>
      </c>
      <c r="T3839" s="1" t="s">
        <v>22</v>
      </c>
      <c r="U3839">
        <f>VLOOKUP(E3839,[1]Report!$E$4:$T$4596,16,0)</f>
        <v>0</v>
      </c>
    </row>
    <row r="3840" spans="1:21" x14ac:dyDescent="0.25">
      <c r="A3840" s="1" t="s">
        <v>7819</v>
      </c>
      <c r="B3840" s="1" t="s">
        <v>21</v>
      </c>
      <c r="C3840" s="1" t="s">
        <v>4949</v>
      </c>
      <c r="D3840" s="1" t="s">
        <v>21</v>
      </c>
      <c r="E3840" s="1" t="s">
        <v>3434</v>
      </c>
      <c r="F3840" s="1" t="s">
        <v>7704</v>
      </c>
      <c r="G3840" s="2"/>
      <c r="H3840" s="2"/>
      <c r="I3840" s="2"/>
      <c r="J3840" s="2"/>
      <c r="K3840" s="2"/>
      <c r="L3840" s="2"/>
      <c r="M3840" s="2"/>
      <c r="N3840" s="2"/>
      <c r="O3840" s="2"/>
      <c r="P3840" s="5">
        <v>3917</v>
      </c>
      <c r="Q3840" s="5">
        <v>3917</v>
      </c>
      <c r="R3840" s="1" t="s">
        <v>1682</v>
      </c>
      <c r="S3840" s="1" t="s">
        <v>3435</v>
      </c>
      <c r="T3840" s="1" t="s">
        <v>22</v>
      </c>
      <c r="U3840">
        <f>VLOOKUP(E3840,[1]Report!$E$4:$T$4596,16,0)</f>
        <v>0</v>
      </c>
    </row>
    <row r="3841" spans="1:21" x14ac:dyDescent="0.25">
      <c r="A3841" s="1" t="s">
        <v>7820</v>
      </c>
      <c r="B3841" s="1" t="s">
        <v>21</v>
      </c>
      <c r="C3841" s="1" t="s">
        <v>4949</v>
      </c>
      <c r="D3841" s="1" t="s">
        <v>21</v>
      </c>
      <c r="E3841" s="1" t="s">
        <v>3434</v>
      </c>
      <c r="F3841" s="1" t="s">
        <v>7704</v>
      </c>
      <c r="G3841" s="2"/>
      <c r="H3841" s="5">
        <v>1539</v>
      </c>
      <c r="I3841" s="2"/>
      <c r="J3841" s="2"/>
      <c r="K3841" s="2"/>
      <c r="L3841" s="2"/>
      <c r="M3841" s="2"/>
      <c r="N3841" s="2"/>
      <c r="O3841" s="2"/>
      <c r="P3841" s="2"/>
      <c r="Q3841" s="5">
        <v>1539</v>
      </c>
      <c r="R3841" s="1" t="s">
        <v>1937</v>
      </c>
      <c r="S3841" s="1" t="s">
        <v>3435</v>
      </c>
      <c r="T3841" s="1" t="s">
        <v>22</v>
      </c>
      <c r="U3841">
        <f>VLOOKUP(E3841,[1]Report!$E$4:$T$4596,16,0)</f>
        <v>0</v>
      </c>
    </row>
    <row r="3842" spans="1:21" x14ac:dyDescent="0.25">
      <c r="A3842" s="1" t="s">
        <v>7821</v>
      </c>
      <c r="B3842" s="1" t="s">
        <v>21</v>
      </c>
      <c r="C3842" s="1" t="s">
        <v>4949</v>
      </c>
      <c r="D3842" s="1" t="s">
        <v>21</v>
      </c>
      <c r="E3842" s="1" t="s">
        <v>3434</v>
      </c>
      <c r="F3842" s="1" t="s">
        <v>7704</v>
      </c>
      <c r="G3842" s="2"/>
      <c r="H3842" s="5">
        <v>3000</v>
      </c>
      <c r="I3842" s="2"/>
      <c r="J3842" s="2"/>
      <c r="K3842" s="2"/>
      <c r="L3842" s="2"/>
      <c r="M3842" s="2"/>
      <c r="N3842" s="2"/>
      <c r="O3842" s="2"/>
      <c r="P3842" s="2"/>
      <c r="Q3842" s="5">
        <v>3000</v>
      </c>
      <c r="R3842" s="1" t="s">
        <v>1937</v>
      </c>
      <c r="S3842" s="1" t="s">
        <v>3435</v>
      </c>
      <c r="T3842" s="1" t="s">
        <v>22</v>
      </c>
      <c r="U3842">
        <f>VLOOKUP(E3842,[1]Report!$E$4:$T$4596,16,0)</f>
        <v>0</v>
      </c>
    </row>
    <row r="3843" spans="1:21" x14ac:dyDescent="0.25">
      <c r="A3843" s="1" t="s">
        <v>7822</v>
      </c>
      <c r="B3843" s="1" t="s">
        <v>21</v>
      </c>
      <c r="C3843" s="1" t="s">
        <v>4949</v>
      </c>
      <c r="D3843" s="1" t="s">
        <v>21</v>
      </c>
      <c r="E3843" s="1" t="s">
        <v>3434</v>
      </c>
      <c r="F3843" s="1" t="s">
        <v>7704</v>
      </c>
      <c r="G3843" s="2"/>
      <c r="H3843" s="5">
        <v>201</v>
      </c>
      <c r="I3843" s="2"/>
      <c r="J3843" s="2"/>
      <c r="K3843" s="2"/>
      <c r="L3843" s="2"/>
      <c r="M3843" s="2"/>
      <c r="N3843" s="2"/>
      <c r="O3843" s="2"/>
      <c r="P3843" s="2"/>
      <c r="Q3843" s="5">
        <v>201</v>
      </c>
      <c r="R3843" s="1" t="s">
        <v>1937</v>
      </c>
      <c r="S3843" s="1" t="s">
        <v>3435</v>
      </c>
      <c r="T3843" s="1" t="s">
        <v>22</v>
      </c>
      <c r="U3843">
        <f>VLOOKUP(E3843,[1]Report!$E$4:$T$4596,16,0)</f>
        <v>0</v>
      </c>
    </row>
    <row r="3844" spans="1:21" x14ac:dyDescent="0.25">
      <c r="A3844" s="1" t="s">
        <v>7823</v>
      </c>
      <c r="B3844" s="1" t="s">
        <v>21</v>
      </c>
      <c r="C3844" s="1" t="s">
        <v>4949</v>
      </c>
      <c r="D3844" s="1" t="s">
        <v>21</v>
      </c>
      <c r="E3844" s="1" t="s">
        <v>3434</v>
      </c>
      <c r="F3844" s="1" t="s">
        <v>7704</v>
      </c>
      <c r="G3844" s="2"/>
      <c r="H3844" s="2"/>
      <c r="I3844" s="5">
        <v>13785</v>
      </c>
      <c r="J3844" s="2"/>
      <c r="K3844" s="2"/>
      <c r="L3844" s="2"/>
      <c r="M3844" s="2"/>
      <c r="N3844" s="2"/>
      <c r="O3844" s="2"/>
      <c r="P3844" s="2"/>
      <c r="Q3844" s="5">
        <v>13785</v>
      </c>
      <c r="R3844" s="1" t="s">
        <v>1938</v>
      </c>
      <c r="S3844" s="1" t="s">
        <v>3435</v>
      </c>
      <c r="T3844" s="1" t="s">
        <v>22</v>
      </c>
      <c r="U3844">
        <f>VLOOKUP(E3844,[1]Report!$E$4:$T$4596,16,0)</f>
        <v>0</v>
      </c>
    </row>
    <row r="3845" spans="1:21" x14ac:dyDescent="0.25">
      <c r="A3845" s="1" t="s">
        <v>7824</v>
      </c>
      <c r="B3845" s="1" t="s">
        <v>21</v>
      </c>
      <c r="C3845" s="1" t="s">
        <v>4949</v>
      </c>
      <c r="D3845" s="1" t="s">
        <v>21</v>
      </c>
      <c r="E3845" s="1" t="s">
        <v>3434</v>
      </c>
      <c r="F3845" s="1" t="s">
        <v>7704</v>
      </c>
      <c r="G3845" s="2"/>
      <c r="H3845" s="2"/>
      <c r="I3845" s="5">
        <v>5286</v>
      </c>
      <c r="J3845" s="2"/>
      <c r="K3845" s="2"/>
      <c r="L3845" s="2"/>
      <c r="M3845" s="2"/>
      <c r="N3845" s="2"/>
      <c r="O3845" s="2"/>
      <c r="P3845" s="2"/>
      <c r="Q3845" s="5">
        <v>5286</v>
      </c>
      <c r="R3845" s="1" t="s">
        <v>1938</v>
      </c>
      <c r="S3845" s="1" t="s">
        <v>3435</v>
      </c>
      <c r="T3845" s="1" t="s">
        <v>22</v>
      </c>
      <c r="U3845">
        <f>VLOOKUP(E3845,[1]Report!$E$4:$T$4596,16,0)</f>
        <v>0</v>
      </c>
    </row>
    <row r="3846" spans="1:21" x14ac:dyDescent="0.25">
      <c r="A3846" s="1" t="s">
        <v>7825</v>
      </c>
      <c r="B3846" s="1" t="s">
        <v>21</v>
      </c>
      <c r="C3846" s="1" t="s">
        <v>4949</v>
      </c>
      <c r="D3846" s="1" t="s">
        <v>21</v>
      </c>
      <c r="E3846" s="1" t="s">
        <v>3434</v>
      </c>
      <c r="F3846" s="1" t="s">
        <v>7704</v>
      </c>
      <c r="G3846" s="2"/>
      <c r="H3846" s="2"/>
      <c r="I3846" s="5">
        <v>6750</v>
      </c>
      <c r="J3846" s="2"/>
      <c r="K3846" s="2"/>
      <c r="L3846" s="2"/>
      <c r="M3846" s="2"/>
      <c r="N3846" s="2"/>
      <c r="O3846" s="2"/>
      <c r="P3846" s="2"/>
      <c r="Q3846" s="5">
        <v>6750</v>
      </c>
      <c r="R3846" s="1" t="s">
        <v>1938</v>
      </c>
      <c r="S3846" s="1" t="s">
        <v>3435</v>
      </c>
      <c r="T3846" s="1" t="s">
        <v>22</v>
      </c>
      <c r="U3846">
        <f>VLOOKUP(E3846,[1]Report!$E$4:$T$4596,16,0)</f>
        <v>0</v>
      </c>
    </row>
    <row r="3847" spans="1:21" x14ac:dyDescent="0.25">
      <c r="A3847" s="1" t="s">
        <v>7826</v>
      </c>
      <c r="B3847" s="1" t="s">
        <v>21</v>
      </c>
      <c r="C3847" s="1" t="s">
        <v>4949</v>
      </c>
      <c r="D3847" s="1" t="s">
        <v>21</v>
      </c>
      <c r="E3847" s="1" t="s">
        <v>3434</v>
      </c>
      <c r="F3847" s="1" t="s">
        <v>7704</v>
      </c>
      <c r="G3847" s="2"/>
      <c r="H3847" s="2"/>
      <c r="I3847" s="5">
        <v>1700</v>
      </c>
      <c r="J3847" s="2"/>
      <c r="K3847" s="2"/>
      <c r="L3847" s="2"/>
      <c r="M3847" s="2"/>
      <c r="N3847" s="2"/>
      <c r="O3847" s="2"/>
      <c r="P3847" s="2"/>
      <c r="Q3847" s="5">
        <v>1700</v>
      </c>
      <c r="R3847" s="1" t="s">
        <v>1938</v>
      </c>
      <c r="S3847" s="1" t="s">
        <v>3435</v>
      </c>
      <c r="T3847" s="1" t="s">
        <v>22</v>
      </c>
      <c r="U3847">
        <f>VLOOKUP(E3847,[1]Report!$E$4:$T$4596,16,0)</f>
        <v>0</v>
      </c>
    </row>
    <row r="3848" spans="1:21" x14ac:dyDescent="0.25">
      <c r="A3848" s="1" t="s">
        <v>7827</v>
      </c>
      <c r="B3848" s="1" t="s">
        <v>21</v>
      </c>
      <c r="C3848" s="1" t="s">
        <v>4949</v>
      </c>
      <c r="D3848" s="1" t="s">
        <v>21</v>
      </c>
      <c r="E3848" s="1" t="s">
        <v>3434</v>
      </c>
      <c r="F3848" s="1" t="s">
        <v>7704</v>
      </c>
      <c r="G3848" s="2"/>
      <c r="H3848" s="2"/>
      <c r="I3848" s="2"/>
      <c r="J3848" s="5">
        <v>29313</v>
      </c>
      <c r="K3848" s="2"/>
      <c r="L3848" s="2"/>
      <c r="M3848" s="2"/>
      <c r="N3848" s="2"/>
      <c r="O3848" s="2"/>
      <c r="P3848" s="2"/>
      <c r="Q3848" s="5">
        <v>29313</v>
      </c>
      <c r="R3848" s="1" t="s">
        <v>1939</v>
      </c>
      <c r="S3848" s="1" t="s">
        <v>3435</v>
      </c>
      <c r="T3848" s="1" t="s">
        <v>22</v>
      </c>
      <c r="U3848">
        <f>VLOOKUP(E3848,[1]Report!$E$4:$T$4596,16,0)</f>
        <v>0</v>
      </c>
    </row>
    <row r="3849" spans="1:21" x14ac:dyDescent="0.25">
      <c r="A3849" s="1" t="s">
        <v>7828</v>
      </c>
      <c r="B3849" s="1" t="s">
        <v>21</v>
      </c>
      <c r="C3849" s="1" t="s">
        <v>4949</v>
      </c>
      <c r="D3849" s="1" t="s">
        <v>21</v>
      </c>
      <c r="E3849" s="1" t="s">
        <v>3434</v>
      </c>
      <c r="F3849" s="1" t="s">
        <v>7704</v>
      </c>
      <c r="G3849" s="2"/>
      <c r="H3849" s="2"/>
      <c r="I3849" s="2"/>
      <c r="J3849" s="5">
        <v>3750</v>
      </c>
      <c r="K3849" s="2"/>
      <c r="L3849" s="2"/>
      <c r="M3849" s="2"/>
      <c r="N3849" s="2"/>
      <c r="O3849" s="2"/>
      <c r="P3849" s="2"/>
      <c r="Q3849" s="5">
        <v>3750</v>
      </c>
      <c r="R3849" s="1" t="s">
        <v>1939</v>
      </c>
      <c r="S3849" s="1" t="s">
        <v>3435</v>
      </c>
      <c r="T3849" s="1" t="s">
        <v>22</v>
      </c>
      <c r="U3849">
        <f>VLOOKUP(E3849,[1]Report!$E$4:$T$4596,16,0)</f>
        <v>0</v>
      </c>
    </row>
    <row r="3850" spans="1:21" x14ac:dyDescent="0.25">
      <c r="A3850" s="1" t="s">
        <v>7829</v>
      </c>
      <c r="B3850" s="1" t="s">
        <v>21</v>
      </c>
      <c r="C3850" s="1" t="s">
        <v>4949</v>
      </c>
      <c r="D3850" s="1" t="s">
        <v>21</v>
      </c>
      <c r="E3850" s="1" t="s">
        <v>3434</v>
      </c>
      <c r="F3850" s="1" t="s">
        <v>7704</v>
      </c>
      <c r="G3850" s="2"/>
      <c r="H3850" s="2"/>
      <c r="I3850" s="2"/>
      <c r="J3850" s="5">
        <v>14393</v>
      </c>
      <c r="K3850" s="2"/>
      <c r="L3850" s="2"/>
      <c r="M3850" s="2"/>
      <c r="N3850" s="2"/>
      <c r="O3850" s="2"/>
      <c r="P3850" s="2"/>
      <c r="Q3850" s="5">
        <v>14393</v>
      </c>
      <c r="R3850" s="1" t="s">
        <v>1939</v>
      </c>
      <c r="S3850" s="1" t="s">
        <v>3435</v>
      </c>
      <c r="T3850" s="1" t="s">
        <v>22</v>
      </c>
      <c r="U3850">
        <f>VLOOKUP(E3850,[1]Report!$E$4:$T$4596,16,0)</f>
        <v>0</v>
      </c>
    </row>
    <row r="3851" spans="1:21" x14ac:dyDescent="0.25">
      <c r="A3851" s="1" t="s">
        <v>7830</v>
      </c>
      <c r="B3851" s="1" t="s">
        <v>21</v>
      </c>
      <c r="C3851" s="1" t="s">
        <v>4949</v>
      </c>
      <c r="D3851" s="1" t="s">
        <v>21</v>
      </c>
      <c r="E3851" s="1" t="s">
        <v>3434</v>
      </c>
      <c r="F3851" s="1" t="s">
        <v>7704</v>
      </c>
      <c r="G3851" s="2"/>
      <c r="H3851" s="2"/>
      <c r="I3851" s="2"/>
      <c r="J3851" s="5">
        <v>3010</v>
      </c>
      <c r="K3851" s="2"/>
      <c r="L3851" s="2"/>
      <c r="M3851" s="2"/>
      <c r="N3851" s="2"/>
      <c r="O3851" s="2"/>
      <c r="P3851" s="2"/>
      <c r="Q3851" s="5">
        <v>3010</v>
      </c>
      <c r="R3851" s="1" t="s">
        <v>1939</v>
      </c>
      <c r="S3851" s="1" t="s">
        <v>3435</v>
      </c>
      <c r="T3851" s="1" t="s">
        <v>22</v>
      </c>
      <c r="U3851">
        <f>VLOOKUP(E3851,[1]Report!$E$4:$T$4596,16,0)</f>
        <v>0</v>
      </c>
    </row>
    <row r="3852" spans="1:21" x14ac:dyDescent="0.25">
      <c r="A3852" s="1" t="s">
        <v>7831</v>
      </c>
      <c r="B3852" s="1" t="s">
        <v>21</v>
      </c>
      <c r="C3852" s="1" t="s">
        <v>4949</v>
      </c>
      <c r="D3852" s="1" t="s">
        <v>21</v>
      </c>
      <c r="E3852" s="1" t="s">
        <v>3434</v>
      </c>
      <c r="F3852" s="1" t="s">
        <v>7704</v>
      </c>
      <c r="G3852" s="2"/>
      <c r="H3852" s="2"/>
      <c r="I3852" s="2"/>
      <c r="J3852" s="5">
        <v>11953</v>
      </c>
      <c r="K3852" s="2"/>
      <c r="L3852" s="2"/>
      <c r="M3852" s="2"/>
      <c r="N3852" s="2"/>
      <c r="O3852" s="2"/>
      <c r="P3852" s="2"/>
      <c r="Q3852" s="5">
        <v>11953</v>
      </c>
      <c r="R3852" s="1" t="s">
        <v>1939</v>
      </c>
      <c r="S3852" s="1" t="s">
        <v>3435</v>
      </c>
      <c r="T3852" s="1" t="s">
        <v>22</v>
      </c>
      <c r="U3852">
        <f>VLOOKUP(E3852,[1]Report!$E$4:$T$4596,16,0)</f>
        <v>0</v>
      </c>
    </row>
    <row r="3853" spans="1:21" x14ac:dyDescent="0.25">
      <c r="A3853" s="1" t="s">
        <v>7832</v>
      </c>
      <c r="B3853" s="1" t="s">
        <v>21</v>
      </c>
      <c r="C3853" s="1" t="s">
        <v>4949</v>
      </c>
      <c r="D3853" s="1" t="s">
        <v>21</v>
      </c>
      <c r="E3853" s="1" t="s">
        <v>3434</v>
      </c>
      <c r="F3853" s="1" t="s">
        <v>7704</v>
      </c>
      <c r="G3853" s="2"/>
      <c r="H3853" s="2"/>
      <c r="I3853" s="2"/>
      <c r="J3853" s="2"/>
      <c r="K3853" s="5">
        <v>22795</v>
      </c>
      <c r="L3853" s="2"/>
      <c r="M3853" s="2"/>
      <c r="N3853" s="2"/>
      <c r="O3853" s="2"/>
      <c r="P3853" s="2"/>
      <c r="Q3853" s="5">
        <v>22795</v>
      </c>
      <c r="R3853" s="1" t="s">
        <v>1683</v>
      </c>
      <c r="S3853" s="1" t="s">
        <v>3435</v>
      </c>
      <c r="T3853" s="1" t="s">
        <v>22</v>
      </c>
      <c r="U3853">
        <f>VLOOKUP(E3853,[1]Report!$E$4:$T$4596,16,0)</f>
        <v>0</v>
      </c>
    </row>
    <row r="3854" spans="1:21" x14ac:dyDescent="0.25">
      <c r="A3854" s="1" t="s">
        <v>7833</v>
      </c>
      <c r="B3854" s="1" t="s">
        <v>21</v>
      </c>
      <c r="C3854" s="1" t="s">
        <v>4949</v>
      </c>
      <c r="D3854" s="1" t="s">
        <v>21</v>
      </c>
      <c r="E3854" s="1" t="s">
        <v>3434</v>
      </c>
      <c r="F3854" s="1" t="s">
        <v>7704</v>
      </c>
      <c r="G3854" s="2"/>
      <c r="H3854" s="2"/>
      <c r="I3854" s="2"/>
      <c r="J3854" s="2"/>
      <c r="K3854" s="5">
        <v>2500</v>
      </c>
      <c r="L3854" s="2"/>
      <c r="M3854" s="2"/>
      <c r="N3854" s="2"/>
      <c r="O3854" s="2"/>
      <c r="P3854" s="2"/>
      <c r="Q3854" s="5">
        <v>2500</v>
      </c>
      <c r="R3854" s="1" t="s">
        <v>1683</v>
      </c>
      <c r="S3854" s="1" t="s">
        <v>3435</v>
      </c>
      <c r="T3854" s="1" t="s">
        <v>22</v>
      </c>
      <c r="U3854">
        <f>VLOOKUP(E3854,[1]Report!$E$4:$T$4596,16,0)</f>
        <v>0</v>
      </c>
    </row>
    <row r="3855" spans="1:21" x14ac:dyDescent="0.25">
      <c r="A3855" s="1" t="s">
        <v>7834</v>
      </c>
      <c r="B3855" s="1" t="s">
        <v>21</v>
      </c>
      <c r="C3855" s="1" t="s">
        <v>4949</v>
      </c>
      <c r="D3855" s="1" t="s">
        <v>21</v>
      </c>
      <c r="E3855" s="1" t="s">
        <v>3434</v>
      </c>
      <c r="F3855" s="1" t="s">
        <v>7704</v>
      </c>
      <c r="G3855" s="2"/>
      <c r="H3855" s="2"/>
      <c r="I3855" s="2"/>
      <c r="J3855" s="2"/>
      <c r="K3855" s="5">
        <v>8576</v>
      </c>
      <c r="L3855" s="2"/>
      <c r="M3855" s="2"/>
      <c r="N3855" s="2"/>
      <c r="O3855" s="2"/>
      <c r="P3855" s="2"/>
      <c r="Q3855" s="5">
        <v>8576</v>
      </c>
      <c r="R3855" s="1" t="s">
        <v>1683</v>
      </c>
      <c r="S3855" s="1" t="s">
        <v>3435</v>
      </c>
      <c r="T3855" s="1" t="s">
        <v>22</v>
      </c>
      <c r="U3855">
        <f>VLOOKUP(E3855,[1]Report!$E$4:$T$4596,16,0)</f>
        <v>0</v>
      </c>
    </row>
    <row r="3856" spans="1:21" x14ac:dyDescent="0.25">
      <c r="A3856" s="1" t="s">
        <v>7835</v>
      </c>
      <c r="B3856" s="1" t="s">
        <v>21</v>
      </c>
      <c r="C3856" s="1" t="s">
        <v>4949</v>
      </c>
      <c r="D3856" s="1" t="s">
        <v>21</v>
      </c>
      <c r="E3856" s="1" t="s">
        <v>3434</v>
      </c>
      <c r="F3856" s="1" t="s">
        <v>7704</v>
      </c>
      <c r="G3856" s="2"/>
      <c r="H3856" s="2"/>
      <c r="I3856" s="2"/>
      <c r="J3856" s="2"/>
      <c r="K3856" s="2"/>
      <c r="L3856" s="5">
        <v>33187</v>
      </c>
      <c r="M3856" s="2"/>
      <c r="N3856" s="2"/>
      <c r="O3856" s="2"/>
      <c r="P3856" s="2"/>
      <c r="Q3856" s="5">
        <v>33187</v>
      </c>
      <c r="R3856" s="1" t="s">
        <v>1684</v>
      </c>
      <c r="S3856" s="1" t="s">
        <v>3435</v>
      </c>
      <c r="T3856" s="1" t="s">
        <v>22</v>
      </c>
      <c r="U3856">
        <f>VLOOKUP(E3856,[1]Report!$E$4:$T$4596,16,0)</f>
        <v>0</v>
      </c>
    </row>
    <row r="3857" spans="1:21" x14ac:dyDescent="0.25">
      <c r="A3857" s="1" t="s">
        <v>7836</v>
      </c>
      <c r="B3857" s="1" t="s">
        <v>21</v>
      </c>
      <c r="C3857" s="1" t="s">
        <v>4949</v>
      </c>
      <c r="D3857" s="1" t="s">
        <v>21</v>
      </c>
      <c r="E3857" s="1" t="s">
        <v>3434</v>
      </c>
      <c r="F3857" s="1" t="s">
        <v>7704</v>
      </c>
      <c r="G3857" s="2"/>
      <c r="H3857" s="2"/>
      <c r="I3857" s="2"/>
      <c r="J3857" s="2"/>
      <c r="K3857" s="2"/>
      <c r="L3857" s="5">
        <v>21678</v>
      </c>
      <c r="M3857" s="2"/>
      <c r="N3857" s="2"/>
      <c r="O3857" s="2"/>
      <c r="P3857" s="2"/>
      <c r="Q3857" s="5">
        <v>21678</v>
      </c>
      <c r="R3857" s="1" t="s">
        <v>1684</v>
      </c>
      <c r="S3857" s="1" t="s">
        <v>3435</v>
      </c>
      <c r="T3857" s="1" t="s">
        <v>22</v>
      </c>
      <c r="U3857">
        <f>VLOOKUP(E3857,[1]Report!$E$4:$T$4596,16,0)</f>
        <v>0</v>
      </c>
    </row>
    <row r="3858" spans="1:21" x14ac:dyDescent="0.25">
      <c r="A3858" s="1" t="s">
        <v>7837</v>
      </c>
      <c r="B3858" s="1" t="s">
        <v>21</v>
      </c>
      <c r="C3858" s="1" t="s">
        <v>4949</v>
      </c>
      <c r="D3858" s="1" t="s">
        <v>21</v>
      </c>
      <c r="E3858" s="1" t="s">
        <v>3434</v>
      </c>
      <c r="F3858" s="1" t="s">
        <v>7704</v>
      </c>
      <c r="G3858" s="2"/>
      <c r="H3858" s="2"/>
      <c r="I3858" s="2"/>
      <c r="J3858" s="2"/>
      <c r="K3858" s="2"/>
      <c r="L3858" s="5">
        <v>8940</v>
      </c>
      <c r="M3858" s="2"/>
      <c r="N3858" s="2"/>
      <c r="O3858" s="2"/>
      <c r="P3858" s="2"/>
      <c r="Q3858" s="5">
        <v>8940</v>
      </c>
      <c r="R3858" s="1" t="s">
        <v>1684</v>
      </c>
      <c r="S3858" s="1" t="s">
        <v>3435</v>
      </c>
      <c r="T3858" s="1" t="s">
        <v>22</v>
      </c>
      <c r="U3858">
        <f>VLOOKUP(E3858,[1]Report!$E$4:$T$4596,16,0)</f>
        <v>0</v>
      </c>
    </row>
    <row r="3859" spans="1:21" x14ac:dyDescent="0.25">
      <c r="A3859" s="1" t="s">
        <v>7838</v>
      </c>
      <c r="B3859" s="1" t="s">
        <v>21</v>
      </c>
      <c r="C3859" s="1" t="s">
        <v>4949</v>
      </c>
      <c r="D3859" s="1" t="s">
        <v>21</v>
      </c>
      <c r="E3859" s="1" t="s">
        <v>3434</v>
      </c>
      <c r="F3859" s="1" t="s">
        <v>7704</v>
      </c>
      <c r="G3859" s="2"/>
      <c r="H3859" s="2"/>
      <c r="I3859" s="2"/>
      <c r="J3859" s="2"/>
      <c r="K3859" s="2"/>
      <c r="L3859" s="2"/>
      <c r="M3859" s="5">
        <v>12079</v>
      </c>
      <c r="N3859" s="2"/>
      <c r="O3859" s="2"/>
      <c r="P3859" s="2"/>
      <c r="Q3859" s="5">
        <v>12079</v>
      </c>
      <c r="R3859" s="1" t="s">
        <v>1686</v>
      </c>
      <c r="S3859" s="1" t="s">
        <v>3435</v>
      </c>
      <c r="T3859" s="1" t="s">
        <v>22</v>
      </c>
      <c r="U3859">
        <f>VLOOKUP(E3859,[1]Report!$E$4:$T$4596,16,0)</f>
        <v>0</v>
      </c>
    </row>
    <row r="3860" spans="1:21" x14ac:dyDescent="0.25">
      <c r="A3860" s="1" t="s">
        <v>7839</v>
      </c>
      <c r="B3860" s="1" t="s">
        <v>21</v>
      </c>
      <c r="C3860" s="1" t="s">
        <v>4949</v>
      </c>
      <c r="D3860" s="1" t="s">
        <v>21</v>
      </c>
      <c r="E3860" s="1" t="s">
        <v>3434</v>
      </c>
      <c r="F3860" s="1" t="s">
        <v>7704</v>
      </c>
      <c r="G3860" s="2"/>
      <c r="H3860" s="2"/>
      <c r="I3860" s="2"/>
      <c r="J3860" s="2"/>
      <c r="K3860" s="2"/>
      <c r="L3860" s="2"/>
      <c r="M3860" s="5">
        <v>63449</v>
      </c>
      <c r="N3860" s="2"/>
      <c r="O3860" s="2"/>
      <c r="P3860" s="2"/>
      <c r="Q3860" s="5">
        <v>63449</v>
      </c>
      <c r="R3860" s="1" t="s">
        <v>1686</v>
      </c>
      <c r="S3860" s="1" t="s">
        <v>3435</v>
      </c>
      <c r="T3860" s="1" t="s">
        <v>22</v>
      </c>
      <c r="U3860">
        <f>VLOOKUP(E3860,[1]Report!$E$4:$T$4596,16,0)</f>
        <v>0</v>
      </c>
    </row>
    <row r="3861" spans="1:21" x14ac:dyDescent="0.25">
      <c r="A3861" s="1" t="s">
        <v>7840</v>
      </c>
      <c r="B3861" s="1" t="s">
        <v>21</v>
      </c>
      <c r="C3861" s="1" t="s">
        <v>4949</v>
      </c>
      <c r="D3861" s="1" t="s">
        <v>21</v>
      </c>
      <c r="E3861" s="1" t="s">
        <v>3434</v>
      </c>
      <c r="F3861" s="1" t="s">
        <v>7704</v>
      </c>
      <c r="G3861" s="2"/>
      <c r="H3861" s="2"/>
      <c r="I3861" s="2"/>
      <c r="J3861" s="2"/>
      <c r="K3861" s="2"/>
      <c r="L3861" s="2"/>
      <c r="M3861" s="5">
        <v>3902</v>
      </c>
      <c r="N3861" s="2"/>
      <c r="O3861" s="2"/>
      <c r="P3861" s="2"/>
      <c r="Q3861" s="5">
        <v>3902</v>
      </c>
      <c r="R3861" s="1" t="s">
        <v>1686</v>
      </c>
      <c r="S3861" s="1" t="s">
        <v>3435</v>
      </c>
      <c r="T3861" s="1" t="s">
        <v>22</v>
      </c>
      <c r="U3861">
        <f>VLOOKUP(E3861,[1]Report!$E$4:$T$4596,16,0)</f>
        <v>0</v>
      </c>
    </row>
    <row r="3862" spans="1:21" x14ac:dyDescent="0.25">
      <c r="A3862" s="1" t="s">
        <v>7841</v>
      </c>
      <c r="B3862" s="1" t="s">
        <v>21</v>
      </c>
      <c r="C3862" s="1" t="s">
        <v>4949</v>
      </c>
      <c r="D3862" s="1" t="s">
        <v>21</v>
      </c>
      <c r="E3862" s="1" t="s">
        <v>3434</v>
      </c>
      <c r="F3862" s="1" t="s">
        <v>7704</v>
      </c>
      <c r="G3862" s="2"/>
      <c r="H3862" s="2"/>
      <c r="I3862" s="2"/>
      <c r="J3862" s="2"/>
      <c r="K3862" s="2"/>
      <c r="L3862" s="2"/>
      <c r="M3862" s="5">
        <v>4559</v>
      </c>
      <c r="N3862" s="2"/>
      <c r="O3862" s="2"/>
      <c r="P3862" s="2"/>
      <c r="Q3862" s="5">
        <v>4559</v>
      </c>
      <c r="R3862" s="1" t="s">
        <v>1686</v>
      </c>
      <c r="S3862" s="1" t="s">
        <v>3435</v>
      </c>
      <c r="T3862" s="1" t="s">
        <v>22</v>
      </c>
      <c r="U3862">
        <f>VLOOKUP(E3862,[1]Report!$E$4:$T$4596,16,0)</f>
        <v>0</v>
      </c>
    </row>
    <row r="3863" spans="1:21" x14ac:dyDescent="0.25">
      <c r="A3863" s="1" t="s">
        <v>7842</v>
      </c>
      <c r="B3863" s="1" t="s">
        <v>21</v>
      </c>
      <c r="C3863" s="1" t="s">
        <v>4949</v>
      </c>
      <c r="D3863" s="1" t="s">
        <v>21</v>
      </c>
      <c r="E3863" s="1" t="s">
        <v>3434</v>
      </c>
      <c r="F3863" s="1" t="s">
        <v>7704</v>
      </c>
      <c r="G3863" s="2"/>
      <c r="H3863" s="2"/>
      <c r="I3863" s="2"/>
      <c r="J3863" s="2"/>
      <c r="K3863" s="2"/>
      <c r="L3863" s="2"/>
      <c r="M3863" s="5">
        <v>33619</v>
      </c>
      <c r="N3863" s="2"/>
      <c r="O3863" s="2"/>
      <c r="P3863" s="2"/>
      <c r="Q3863" s="5">
        <v>33619</v>
      </c>
      <c r="R3863" s="1" t="s">
        <v>1686</v>
      </c>
      <c r="S3863" s="1" t="s">
        <v>3435</v>
      </c>
      <c r="T3863" s="1" t="s">
        <v>22</v>
      </c>
      <c r="U3863">
        <f>VLOOKUP(E3863,[1]Report!$E$4:$T$4596,16,0)</f>
        <v>0</v>
      </c>
    </row>
    <row r="3864" spans="1:21" x14ac:dyDescent="0.25">
      <c r="A3864" s="1" t="s">
        <v>7843</v>
      </c>
      <c r="B3864" s="1" t="s">
        <v>21</v>
      </c>
      <c r="C3864" s="1" t="s">
        <v>4949</v>
      </c>
      <c r="D3864" s="1" t="s">
        <v>21</v>
      </c>
      <c r="E3864" s="1" t="s">
        <v>3434</v>
      </c>
      <c r="F3864" s="1" t="s">
        <v>7704</v>
      </c>
      <c r="G3864" s="2"/>
      <c r="H3864" s="2"/>
      <c r="I3864" s="2"/>
      <c r="J3864" s="2"/>
      <c r="K3864" s="2"/>
      <c r="L3864" s="2"/>
      <c r="M3864" s="2"/>
      <c r="N3864" s="2"/>
      <c r="O3864" s="5">
        <v>150</v>
      </c>
      <c r="P3864" s="2"/>
      <c r="Q3864" s="5">
        <v>150</v>
      </c>
      <c r="R3864" s="1" t="s">
        <v>7844</v>
      </c>
      <c r="S3864" s="1" t="s">
        <v>3435</v>
      </c>
      <c r="T3864" s="1" t="s">
        <v>22</v>
      </c>
      <c r="U3864">
        <f>VLOOKUP(E3864,[1]Report!$E$4:$T$4596,16,0)</f>
        <v>0</v>
      </c>
    </row>
    <row r="3865" spans="1:21" x14ac:dyDescent="0.25">
      <c r="A3865" s="1" t="s">
        <v>7845</v>
      </c>
      <c r="B3865" s="1" t="s">
        <v>21</v>
      </c>
      <c r="C3865" s="1" t="s">
        <v>4949</v>
      </c>
      <c r="D3865" s="1" t="s">
        <v>21</v>
      </c>
      <c r="E3865" s="1" t="s">
        <v>3434</v>
      </c>
      <c r="F3865" s="1" t="s">
        <v>7704</v>
      </c>
      <c r="G3865" s="2"/>
      <c r="H3865" s="2"/>
      <c r="I3865" s="5">
        <v>150</v>
      </c>
      <c r="J3865" s="2"/>
      <c r="K3865" s="2"/>
      <c r="L3865" s="2"/>
      <c r="M3865" s="2"/>
      <c r="N3865" s="2"/>
      <c r="O3865" s="2"/>
      <c r="P3865" s="2"/>
      <c r="Q3865" s="5">
        <v>150</v>
      </c>
      <c r="R3865" s="1" t="s">
        <v>7846</v>
      </c>
      <c r="S3865" s="1" t="s">
        <v>3435</v>
      </c>
      <c r="T3865" s="1" t="s">
        <v>22</v>
      </c>
      <c r="U3865">
        <f>VLOOKUP(E3865,[1]Report!$E$4:$T$4596,16,0)</f>
        <v>0</v>
      </c>
    </row>
    <row r="3866" spans="1:21" x14ac:dyDescent="0.25">
      <c r="A3866" s="1" t="s">
        <v>7847</v>
      </c>
      <c r="B3866" s="1" t="s">
        <v>21</v>
      </c>
      <c r="C3866" s="1" t="s">
        <v>4949</v>
      </c>
      <c r="D3866" s="1" t="s">
        <v>21</v>
      </c>
      <c r="E3866" s="1" t="s">
        <v>3434</v>
      </c>
      <c r="F3866" s="1" t="s">
        <v>7704</v>
      </c>
      <c r="G3866" s="2"/>
      <c r="H3866" s="2"/>
      <c r="I3866" s="5">
        <v>150</v>
      </c>
      <c r="J3866" s="2"/>
      <c r="K3866" s="2"/>
      <c r="L3866" s="2"/>
      <c r="M3866" s="2"/>
      <c r="N3866" s="2"/>
      <c r="O3866" s="2"/>
      <c r="P3866" s="2"/>
      <c r="Q3866" s="5">
        <v>150</v>
      </c>
      <c r="R3866" s="1" t="s">
        <v>7848</v>
      </c>
      <c r="S3866" s="1" t="s">
        <v>3435</v>
      </c>
      <c r="T3866" s="1" t="s">
        <v>22</v>
      </c>
      <c r="U3866">
        <f>VLOOKUP(E3866,[1]Report!$E$4:$T$4596,16,0)</f>
        <v>0</v>
      </c>
    </row>
    <row r="3867" spans="1:21" x14ac:dyDescent="0.25">
      <c r="A3867" s="1" t="s">
        <v>7849</v>
      </c>
      <c r="B3867" s="1" t="s">
        <v>21</v>
      </c>
      <c r="C3867" s="1" t="s">
        <v>4949</v>
      </c>
      <c r="D3867" s="1" t="s">
        <v>21</v>
      </c>
      <c r="E3867" s="1" t="s">
        <v>3434</v>
      </c>
      <c r="F3867" s="1" t="s">
        <v>7704</v>
      </c>
      <c r="G3867" s="5">
        <v>150</v>
      </c>
      <c r="H3867" s="2"/>
      <c r="I3867" s="2"/>
      <c r="J3867" s="2"/>
      <c r="K3867" s="2"/>
      <c r="L3867" s="2"/>
      <c r="M3867" s="2"/>
      <c r="N3867" s="2"/>
      <c r="O3867" s="2"/>
      <c r="P3867" s="2"/>
      <c r="Q3867" s="5">
        <v>150</v>
      </c>
      <c r="R3867" s="1" t="s">
        <v>7850</v>
      </c>
      <c r="S3867" s="1" t="s">
        <v>3435</v>
      </c>
      <c r="T3867" s="1" t="s">
        <v>22</v>
      </c>
      <c r="U3867">
        <f>VLOOKUP(E3867,[1]Report!$E$4:$T$4596,16,0)</f>
        <v>0</v>
      </c>
    </row>
    <row r="3868" spans="1:21" x14ac:dyDescent="0.25">
      <c r="A3868" s="1" t="s">
        <v>7851</v>
      </c>
      <c r="B3868" s="1" t="s">
        <v>21</v>
      </c>
      <c r="C3868" s="1" t="s">
        <v>5026</v>
      </c>
      <c r="D3868" s="1" t="s">
        <v>21</v>
      </c>
      <c r="E3868" s="1" t="s">
        <v>5062</v>
      </c>
      <c r="F3868" s="1" t="s">
        <v>7704</v>
      </c>
      <c r="G3868" s="2"/>
      <c r="H3868" s="2"/>
      <c r="I3868" s="2"/>
      <c r="J3868" s="2"/>
      <c r="K3868" s="5">
        <v>4800</v>
      </c>
      <c r="L3868" s="2"/>
      <c r="M3868" s="2"/>
      <c r="N3868" s="2"/>
      <c r="O3868" s="2"/>
      <c r="P3868" s="2"/>
      <c r="Q3868" s="5">
        <v>4800</v>
      </c>
      <c r="R3868" s="1" t="s">
        <v>265</v>
      </c>
      <c r="S3868" s="1" t="s">
        <v>5028</v>
      </c>
      <c r="T3868" s="1" t="s">
        <v>22</v>
      </c>
      <c r="U3868" t="str">
        <f>VLOOKUP(E3868,[1]Report!$E$4:$T$4596,16,0)</f>
        <v>Move</v>
      </c>
    </row>
    <row r="3869" spans="1:21" x14ac:dyDescent="0.25">
      <c r="A3869" s="1" t="s">
        <v>7852</v>
      </c>
      <c r="B3869" s="1" t="s">
        <v>21</v>
      </c>
      <c r="C3869" s="1" t="s">
        <v>5026</v>
      </c>
      <c r="D3869" s="1" t="s">
        <v>21</v>
      </c>
      <c r="E3869" s="1" t="s">
        <v>5062</v>
      </c>
      <c r="F3869" s="1" t="s">
        <v>7704</v>
      </c>
      <c r="G3869" s="2"/>
      <c r="H3869" s="2"/>
      <c r="I3869" s="2"/>
      <c r="J3869" s="2"/>
      <c r="K3869" s="5">
        <v>8000</v>
      </c>
      <c r="L3869" s="2"/>
      <c r="M3869" s="2"/>
      <c r="N3869" s="2"/>
      <c r="O3869" s="2"/>
      <c r="P3869" s="2"/>
      <c r="Q3869" s="5">
        <v>8000</v>
      </c>
      <c r="R3869" s="1" t="s">
        <v>78</v>
      </c>
      <c r="S3869" s="1" t="s">
        <v>5028</v>
      </c>
      <c r="T3869" s="1" t="s">
        <v>22</v>
      </c>
      <c r="U3869" t="str">
        <f>VLOOKUP(E3869,[1]Report!$E$4:$T$4596,16,0)</f>
        <v>Move</v>
      </c>
    </row>
    <row r="3870" spans="1:21" x14ac:dyDescent="0.25">
      <c r="A3870" s="1" t="s">
        <v>7853</v>
      </c>
      <c r="B3870" s="1" t="s">
        <v>21</v>
      </c>
      <c r="C3870" s="1" t="s">
        <v>5026</v>
      </c>
      <c r="D3870" s="1" t="s">
        <v>21</v>
      </c>
      <c r="E3870" s="1" t="s">
        <v>5062</v>
      </c>
      <c r="F3870" s="1" t="s">
        <v>7704</v>
      </c>
      <c r="G3870" s="2"/>
      <c r="H3870" s="2"/>
      <c r="I3870" s="2"/>
      <c r="J3870" s="2"/>
      <c r="K3870" s="5">
        <v>10536</v>
      </c>
      <c r="L3870" s="2"/>
      <c r="M3870" s="2"/>
      <c r="N3870" s="2"/>
      <c r="O3870" s="2"/>
      <c r="P3870" s="2"/>
      <c r="Q3870" s="5">
        <v>10536</v>
      </c>
      <c r="R3870" s="1" t="s">
        <v>83</v>
      </c>
      <c r="S3870" s="1" t="s">
        <v>5028</v>
      </c>
      <c r="T3870" s="1" t="s">
        <v>22</v>
      </c>
      <c r="U3870" t="str">
        <f>VLOOKUP(E3870,[1]Report!$E$4:$T$4596,16,0)</f>
        <v>Move</v>
      </c>
    </row>
    <row r="3871" spans="1:21" x14ac:dyDescent="0.25">
      <c r="A3871" s="1" t="s">
        <v>7854</v>
      </c>
      <c r="B3871" s="1" t="s">
        <v>21</v>
      </c>
      <c r="C3871" s="1" t="s">
        <v>5026</v>
      </c>
      <c r="D3871" s="1" t="s">
        <v>21</v>
      </c>
      <c r="E3871" s="1" t="s">
        <v>5062</v>
      </c>
      <c r="F3871" s="1" t="s">
        <v>7704</v>
      </c>
      <c r="G3871" s="2"/>
      <c r="H3871" s="2"/>
      <c r="I3871" s="2"/>
      <c r="J3871" s="2"/>
      <c r="K3871" s="2"/>
      <c r="L3871" s="5">
        <v>21944</v>
      </c>
      <c r="M3871" s="2"/>
      <c r="N3871" s="2"/>
      <c r="O3871" s="2"/>
      <c r="P3871" s="2"/>
      <c r="Q3871" s="5">
        <v>21944</v>
      </c>
      <c r="R3871" s="1" t="s">
        <v>7855</v>
      </c>
      <c r="S3871" s="1" t="s">
        <v>5028</v>
      </c>
      <c r="T3871" s="1" t="s">
        <v>22</v>
      </c>
      <c r="U3871" t="str">
        <f>VLOOKUP(E3871,[1]Report!$E$4:$T$4596,16,0)</f>
        <v>Move</v>
      </c>
    </row>
    <row r="3872" spans="1:21" x14ac:dyDescent="0.25">
      <c r="A3872" s="1" t="s">
        <v>7856</v>
      </c>
      <c r="B3872" s="1" t="s">
        <v>21</v>
      </c>
      <c r="C3872" s="1" t="s">
        <v>5026</v>
      </c>
      <c r="D3872" s="1" t="s">
        <v>21</v>
      </c>
      <c r="E3872" s="1" t="s">
        <v>5062</v>
      </c>
      <c r="F3872" s="1" t="s">
        <v>7704</v>
      </c>
      <c r="G3872" s="2"/>
      <c r="H3872" s="2"/>
      <c r="I3872" s="2"/>
      <c r="J3872" s="2"/>
      <c r="K3872" s="2"/>
      <c r="L3872" s="2"/>
      <c r="M3872" s="5">
        <v>4000</v>
      </c>
      <c r="N3872" s="2"/>
      <c r="O3872" s="2"/>
      <c r="P3872" s="2"/>
      <c r="Q3872" s="5">
        <v>4000</v>
      </c>
      <c r="R3872" s="1" t="s">
        <v>7857</v>
      </c>
      <c r="S3872" s="1" t="s">
        <v>5028</v>
      </c>
      <c r="T3872" s="1" t="s">
        <v>22</v>
      </c>
      <c r="U3872" t="str">
        <f>VLOOKUP(E3872,[1]Report!$E$4:$T$4596,16,0)</f>
        <v>Move</v>
      </c>
    </row>
    <row r="3873" spans="1:21" x14ac:dyDescent="0.25">
      <c r="A3873" s="1" t="s">
        <v>7858</v>
      </c>
      <c r="B3873" s="1" t="s">
        <v>21</v>
      </c>
      <c r="C3873" s="1" t="s">
        <v>5026</v>
      </c>
      <c r="D3873" s="1" t="s">
        <v>21</v>
      </c>
      <c r="E3873" s="1" t="s">
        <v>5062</v>
      </c>
      <c r="F3873" s="1" t="s">
        <v>7704</v>
      </c>
      <c r="G3873" s="5">
        <v>1184</v>
      </c>
      <c r="H3873" s="2"/>
      <c r="I3873" s="2"/>
      <c r="J3873" s="2"/>
      <c r="K3873" s="2"/>
      <c r="L3873" s="2"/>
      <c r="M3873" s="2"/>
      <c r="N3873" s="2"/>
      <c r="O3873" s="2"/>
      <c r="P3873" s="2"/>
      <c r="Q3873" s="5">
        <v>1184</v>
      </c>
      <c r="R3873" s="1" t="s">
        <v>7859</v>
      </c>
      <c r="S3873" s="1" t="s">
        <v>5028</v>
      </c>
      <c r="T3873" s="1" t="s">
        <v>22</v>
      </c>
      <c r="U3873" t="str">
        <f>VLOOKUP(E3873,[1]Report!$E$4:$T$4596,16,0)</f>
        <v>Move</v>
      </c>
    </row>
    <row r="3874" spans="1:21" x14ac:dyDescent="0.25">
      <c r="A3874" s="1" t="s">
        <v>7860</v>
      </c>
      <c r="B3874" s="1" t="s">
        <v>21</v>
      </c>
      <c r="C3874" s="1" t="s">
        <v>5026</v>
      </c>
      <c r="D3874" s="1" t="s">
        <v>21</v>
      </c>
      <c r="E3874" s="1" t="s">
        <v>5173</v>
      </c>
      <c r="F3874" s="1" t="s">
        <v>7704</v>
      </c>
      <c r="G3874" s="5">
        <v>56034</v>
      </c>
      <c r="H3874" s="2"/>
      <c r="I3874" s="2"/>
      <c r="J3874" s="2"/>
      <c r="K3874" s="2"/>
      <c r="L3874" s="2"/>
      <c r="M3874" s="2"/>
      <c r="N3874" s="2"/>
      <c r="O3874" s="2"/>
      <c r="P3874" s="2"/>
      <c r="Q3874" s="5">
        <v>56034</v>
      </c>
      <c r="R3874" s="1" t="s">
        <v>721</v>
      </c>
      <c r="S3874" s="1" t="s">
        <v>5028</v>
      </c>
      <c r="T3874" s="1" t="s">
        <v>22</v>
      </c>
      <c r="U3874" t="str">
        <f>VLOOKUP(E3874,[1]Report!$E$4:$T$4596,16,0)</f>
        <v>Move</v>
      </c>
    </row>
    <row r="3875" spans="1:21" x14ac:dyDescent="0.25">
      <c r="A3875" s="1" t="s">
        <v>7861</v>
      </c>
      <c r="B3875" s="1" t="s">
        <v>21</v>
      </c>
      <c r="C3875" s="1" t="s">
        <v>5026</v>
      </c>
      <c r="D3875" s="1" t="s">
        <v>21</v>
      </c>
      <c r="E3875" s="1" t="s">
        <v>5173</v>
      </c>
      <c r="F3875" s="1" t="s">
        <v>7704</v>
      </c>
      <c r="G3875" s="5">
        <v>46848</v>
      </c>
      <c r="H3875" s="2"/>
      <c r="I3875" s="2"/>
      <c r="J3875" s="2"/>
      <c r="K3875" s="2"/>
      <c r="L3875" s="2"/>
      <c r="M3875" s="2"/>
      <c r="N3875" s="2"/>
      <c r="O3875" s="2"/>
      <c r="P3875" s="2"/>
      <c r="Q3875" s="5">
        <v>46848</v>
      </c>
      <c r="R3875" s="1" t="s">
        <v>722</v>
      </c>
      <c r="S3875" s="1" t="s">
        <v>5028</v>
      </c>
      <c r="T3875" s="1" t="s">
        <v>22</v>
      </c>
      <c r="U3875" t="str">
        <f>VLOOKUP(E3875,[1]Report!$E$4:$T$4596,16,0)</f>
        <v>Move</v>
      </c>
    </row>
    <row r="3876" spans="1:21" x14ac:dyDescent="0.25">
      <c r="A3876" s="1" t="s">
        <v>7862</v>
      </c>
      <c r="B3876" s="1" t="s">
        <v>21</v>
      </c>
      <c r="C3876" s="1" t="s">
        <v>5026</v>
      </c>
      <c r="D3876" s="1" t="s">
        <v>21</v>
      </c>
      <c r="E3876" s="1" t="s">
        <v>5173</v>
      </c>
      <c r="F3876" s="1" t="s">
        <v>7704</v>
      </c>
      <c r="G3876" s="5">
        <v>40824</v>
      </c>
      <c r="H3876" s="2"/>
      <c r="I3876" s="2"/>
      <c r="J3876" s="2"/>
      <c r="K3876" s="2"/>
      <c r="L3876" s="2"/>
      <c r="M3876" s="2"/>
      <c r="N3876" s="2"/>
      <c r="O3876" s="2"/>
      <c r="P3876" s="2"/>
      <c r="Q3876" s="5">
        <v>40824</v>
      </c>
      <c r="R3876" s="1" t="s">
        <v>723</v>
      </c>
      <c r="S3876" s="1" t="s">
        <v>5028</v>
      </c>
      <c r="T3876" s="1" t="s">
        <v>22</v>
      </c>
      <c r="U3876" t="str">
        <f>VLOOKUP(E3876,[1]Report!$E$4:$T$4596,16,0)</f>
        <v>Move</v>
      </c>
    </row>
    <row r="3877" spans="1:21" x14ac:dyDescent="0.25">
      <c r="A3877" s="1" t="s">
        <v>7863</v>
      </c>
      <c r="B3877" s="1" t="s">
        <v>21</v>
      </c>
      <c r="C3877" s="1" t="s">
        <v>5026</v>
      </c>
      <c r="D3877" s="1" t="s">
        <v>21</v>
      </c>
      <c r="E3877" s="1" t="s">
        <v>5173</v>
      </c>
      <c r="F3877" s="1" t="s">
        <v>7704</v>
      </c>
      <c r="G3877" s="5">
        <v>69420</v>
      </c>
      <c r="H3877" s="2"/>
      <c r="I3877" s="2"/>
      <c r="J3877" s="2"/>
      <c r="K3877" s="2"/>
      <c r="L3877" s="2"/>
      <c r="M3877" s="2"/>
      <c r="N3877" s="2"/>
      <c r="O3877" s="2"/>
      <c r="P3877" s="2"/>
      <c r="Q3877" s="5">
        <v>69420</v>
      </c>
      <c r="R3877" s="1" t="s">
        <v>724</v>
      </c>
      <c r="S3877" s="1" t="s">
        <v>5028</v>
      </c>
      <c r="T3877" s="1" t="s">
        <v>22</v>
      </c>
      <c r="U3877" t="str">
        <f>VLOOKUP(E3877,[1]Report!$E$4:$T$4596,16,0)</f>
        <v>Move</v>
      </c>
    </row>
    <row r="3878" spans="1:21" x14ac:dyDescent="0.25">
      <c r="A3878" s="1" t="s">
        <v>7864</v>
      </c>
      <c r="B3878" s="1" t="s">
        <v>21</v>
      </c>
      <c r="C3878" s="1" t="s">
        <v>5026</v>
      </c>
      <c r="D3878" s="1" t="s">
        <v>21</v>
      </c>
      <c r="E3878" s="1" t="s">
        <v>5173</v>
      </c>
      <c r="F3878" s="1" t="s">
        <v>7704</v>
      </c>
      <c r="G3878" s="2"/>
      <c r="H3878" s="2"/>
      <c r="I3878" s="2"/>
      <c r="J3878" s="2"/>
      <c r="K3878" s="2"/>
      <c r="L3878" s="2"/>
      <c r="M3878" s="2"/>
      <c r="N3878" s="2"/>
      <c r="O3878" s="2"/>
      <c r="P3878" s="5">
        <v>35976</v>
      </c>
      <c r="Q3878" s="5">
        <v>35976</v>
      </c>
      <c r="R3878" s="1" t="s">
        <v>735</v>
      </c>
      <c r="S3878" s="1" t="s">
        <v>5028</v>
      </c>
      <c r="T3878" s="1" t="s">
        <v>22</v>
      </c>
      <c r="U3878" t="str">
        <f>VLOOKUP(E3878,[1]Report!$E$4:$T$4596,16,0)</f>
        <v>Move</v>
      </c>
    </row>
    <row r="3879" spans="1:21" x14ac:dyDescent="0.25">
      <c r="A3879" s="1" t="s">
        <v>7865</v>
      </c>
      <c r="B3879" s="1" t="s">
        <v>21</v>
      </c>
      <c r="C3879" s="1" t="s">
        <v>5026</v>
      </c>
      <c r="D3879" s="1" t="s">
        <v>21</v>
      </c>
      <c r="E3879" s="1" t="s">
        <v>5173</v>
      </c>
      <c r="F3879" s="1" t="s">
        <v>7704</v>
      </c>
      <c r="G3879" s="2"/>
      <c r="H3879" s="2"/>
      <c r="I3879" s="2"/>
      <c r="J3879" s="2"/>
      <c r="K3879" s="2"/>
      <c r="L3879" s="2"/>
      <c r="M3879" s="2"/>
      <c r="N3879" s="2"/>
      <c r="O3879" s="2"/>
      <c r="P3879" s="5">
        <v>216</v>
      </c>
      <c r="Q3879" s="5">
        <v>216</v>
      </c>
      <c r="R3879" s="1" t="s">
        <v>736</v>
      </c>
      <c r="S3879" s="1" t="s">
        <v>5028</v>
      </c>
      <c r="T3879" s="1" t="s">
        <v>22</v>
      </c>
      <c r="U3879" t="str">
        <f>VLOOKUP(E3879,[1]Report!$E$4:$T$4596,16,0)</f>
        <v>Move</v>
      </c>
    </row>
    <row r="3880" spans="1:21" x14ac:dyDescent="0.25">
      <c r="A3880" s="1" t="s">
        <v>7866</v>
      </c>
      <c r="B3880" s="1" t="s">
        <v>21</v>
      </c>
      <c r="C3880" s="1" t="s">
        <v>5026</v>
      </c>
      <c r="D3880" s="1" t="s">
        <v>21</v>
      </c>
      <c r="E3880" s="1" t="s">
        <v>5173</v>
      </c>
      <c r="F3880" s="1" t="s">
        <v>7704</v>
      </c>
      <c r="G3880" s="2"/>
      <c r="H3880" s="2"/>
      <c r="I3880" s="2"/>
      <c r="J3880" s="2"/>
      <c r="K3880" s="2"/>
      <c r="L3880" s="2"/>
      <c r="M3880" s="2"/>
      <c r="N3880" s="2"/>
      <c r="O3880" s="2"/>
      <c r="P3880" s="5">
        <v>92820</v>
      </c>
      <c r="Q3880" s="5">
        <v>92820</v>
      </c>
      <c r="R3880" s="1" t="s">
        <v>737</v>
      </c>
      <c r="S3880" s="1" t="s">
        <v>5028</v>
      </c>
      <c r="T3880" s="1" t="s">
        <v>22</v>
      </c>
      <c r="U3880" t="str">
        <f>VLOOKUP(E3880,[1]Report!$E$4:$T$4596,16,0)</f>
        <v>Move</v>
      </c>
    </row>
    <row r="3881" spans="1:21" x14ac:dyDescent="0.25">
      <c r="A3881" s="1" t="s">
        <v>7867</v>
      </c>
      <c r="B3881" s="1" t="s">
        <v>21</v>
      </c>
      <c r="C3881" s="1" t="s">
        <v>5026</v>
      </c>
      <c r="D3881" s="1" t="s">
        <v>21</v>
      </c>
      <c r="E3881" s="1" t="s">
        <v>5173</v>
      </c>
      <c r="F3881" s="1" t="s">
        <v>7704</v>
      </c>
      <c r="G3881" s="2"/>
      <c r="H3881" s="2"/>
      <c r="I3881" s="2"/>
      <c r="J3881" s="2"/>
      <c r="K3881" s="2"/>
      <c r="L3881" s="2"/>
      <c r="M3881" s="2"/>
      <c r="N3881" s="2"/>
      <c r="O3881" s="2"/>
      <c r="P3881" s="5">
        <v>53079</v>
      </c>
      <c r="Q3881" s="5">
        <v>53079</v>
      </c>
      <c r="R3881" s="1" t="s">
        <v>738</v>
      </c>
      <c r="S3881" s="1" t="s">
        <v>5028</v>
      </c>
      <c r="T3881" s="1" t="s">
        <v>22</v>
      </c>
      <c r="U3881" t="str">
        <f>VLOOKUP(E3881,[1]Report!$E$4:$T$4596,16,0)</f>
        <v>Move</v>
      </c>
    </row>
    <row r="3882" spans="1:21" x14ac:dyDescent="0.25">
      <c r="A3882" s="1" t="s">
        <v>7868</v>
      </c>
      <c r="B3882" s="1" t="s">
        <v>21</v>
      </c>
      <c r="C3882" s="1" t="s">
        <v>5026</v>
      </c>
      <c r="D3882" s="1" t="s">
        <v>21</v>
      </c>
      <c r="E3882" s="1" t="s">
        <v>5173</v>
      </c>
      <c r="F3882" s="1" t="s">
        <v>7704</v>
      </c>
      <c r="G3882" s="2"/>
      <c r="H3882" s="2"/>
      <c r="I3882" s="2"/>
      <c r="J3882" s="2"/>
      <c r="K3882" s="2"/>
      <c r="L3882" s="2"/>
      <c r="M3882" s="2"/>
      <c r="N3882" s="2"/>
      <c r="O3882" s="2"/>
      <c r="P3882" s="5">
        <v>34620</v>
      </c>
      <c r="Q3882" s="5">
        <v>34620</v>
      </c>
      <c r="R3882" s="1" t="s">
        <v>740</v>
      </c>
      <c r="S3882" s="1" t="s">
        <v>5028</v>
      </c>
      <c r="T3882" s="1" t="s">
        <v>22</v>
      </c>
      <c r="U3882" t="str">
        <f>VLOOKUP(E3882,[1]Report!$E$4:$T$4596,16,0)</f>
        <v>Move</v>
      </c>
    </row>
    <row r="3883" spans="1:21" x14ac:dyDescent="0.25">
      <c r="A3883" s="1" t="s">
        <v>7869</v>
      </c>
      <c r="B3883" s="1" t="s">
        <v>21</v>
      </c>
      <c r="C3883" s="1" t="s">
        <v>5026</v>
      </c>
      <c r="D3883" s="1" t="s">
        <v>21</v>
      </c>
      <c r="E3883" s="1" t="s">
        <v>5173</v>
      </c>
      <c r="F3883" s="1" t="s">
        <v>7704</v>
      </c>
      <c r="G3883" s="2"/>
      <c r="H3883" s="2"/>
      <c r="I3883" s="2"/>
      <c r="J3883" s="2"/>
      <c r="K3883" s="2"/>
      <c r="L3883" s="2"/>
      <c r="M3883" s="2"/>
      <c r="N3883" s="2"/>
      <c r="O3883" s="2"/>
      <c r="P3883" s="5">
        <v>21780</v>
      </c>
      <c r="Q3883" s="5">
        <v>21780</v>
      </c>
      <c r="R3883" s="1" t="s">
        <v>741</v>
      </c>
      <c r="S3883" s="1" t="s">
        <v>5028</v>
      </c>
      <c r="T3883" s="1" t="s">
        <v>22</v>
      </c>
      <c r="U3883" t="str">
        <f>VLOOKUP(E3883,[1]Report!$E$4:$T$4596,16,0)</f>
        <v>Move</v>
      </c>
    </row>
    <row r="3884" spans="1:21" x14ac:dyDescent="0.25">
      <c r="A3884" s="1" t="s">
        <v>7870</v>
      </c>
      <c r="B3884" s="1" t="s">
        <v>21</v>
      </c>
      <c r="C3884" s="1" t="s">
        <v>5026</v>
      </c>
      <c r="D3884" s="1" t="s">
        <v>21</v>
      </c>
      <c r="E3884" s="1" t="s">
        <v>5173</v>
      </c>
      <c r="F3884" s="1" t="s">
        <v>7704</v>
      </c>
      <c r="G3884" s="2"/>
      <c r="H3884" s="2"/>
      <c r="I3884" s="2"/>
      <c r="J3884" s="2"/>
      <c r="K3884" s="5">
        <v>48636</v>
      </c>
      <c r="L3884" s="2"/>
      <c r="M3884" s="2"/>
      <c r="N3884" s="2"/>
      <c r="O3884" s="2"/>
      <c r="P3884" s="2"/>
      <c r="Q3884" s="5">
        <v>48636</v>
      </c>
      <c r="R3884" s="1" t="s">
        <v>746</v>
      </c>
      <c r="S3884" s="1" t="s">
        <v>5028</v>
      </c>
      <c r="T3884" s="1" t="s">
        <v>22</v>
      </c>
      <c r="U3884" t="str">
        <f>VLOOKUP(E3884,[1]Report!$E$4:$T$4596,16,0)</f>
        <v>Move</v>
      </c>
    </row>
    <row r="3885" spans="1:21" x14ac:dyDescent="0.25">
      <c r="A3885" s="1" t="s">
        <v>7871</v>
      </c>
      <c r="B3885" s="1" t="s">
        <v>21</v>
      </c>
      <c r="C3885" s="1" t="s">
        <v>5026</v>
      </c>
      <c r="D3885" s="1" t="s">
        <v>21</v>
      </c>
      <c r="E3885" s="1" t="s">
        <v>5173</v>
      </c>
      <c r="F3885" s="1" t="s">
        <v>7704</v>
      </c>
      <c r="G3885" s="2"/>
      <c r="H3885" s="2"/>
      <c r="I3885" s="2"/>
      <c r="J3885" s="2"/>
      <c r="K3885" s="5">
        <v>43372</v>
      </c>
      <c r="L3885" s="2"/>
      <c r="M3885" s="2"/>
      <c r="N3885" s="2"/>
      <c r="O3885" s="2"/>
      <c r="P3885" s="2"/>
      <c r="Q3885" s="5">
        <v>43372</v>
      </c>
      <c r="R3885" s="1" t="s">
        <v>748</v>
      </c>
      <c r="S3885" s="1" t="s">
        <v>5028</v>
      </c>
      <c r="T3885" s="1" t="s">
        <v>22</v>
      </c>
      <c r="U3885" t="str">
        <f>VLOOKUP(E3885,[1]Report!$E$4:$T$4596,16,0)</f>
        <v>Move</v>
      </c>
    </row>
    <row r="3886" spans="1:21" x14ac:dyDescent="0.25">
      <c r="A3886" s="1" t="s">
        <v>7872</v>
      </c>
      <c r="B3886" s="1" t="s">
        <v>21</v>
      </c>
      <c r="C3886" s="1" t="s">
        <v>5026</v>
      </c>
      <c r="D3886" s="1" t="s">
        <v>21</v>
      </c>
      <c r="E3886" s="1" t="s">
        <v>5173</v>
      </c>
      <c r="F3886" s="1" t="s">
        <v>7704</v>
      </c>
      <c r="G3886" s="2"/>
      <c r="H3886" s="2"/>
      <c r="I3886" s="2"/>
      <c r="J3886" s="2"/>
      <c r="K3886" s="2"/>
      <c r="L3886" s="2"/>
      <c r="M3886" s="2"/>
      <c r="N3886" s="2"/>
      <c r="O3886" s="2"/>
      <c r="P3886" s="5">
        <v>51116</v>
      </c>
      <c r="Q3886" s="5">
        <v>51116</v>
      </c>
      <c r="R3886" s="1" t="s">
        <v>753</v>
      </c>
      <c r="S3886" s="1" t="s">
        <v>5028</v>
      </c>
      <c r="T3886" s="1" t="s">
        <v>22</v>
      </c>
      <c r="U3886" t="str">
        <f>VLOOKUP(E3886,[1]Report!$E$4:$T$4596,16,0)</f>
        <v>Move</v>
      </c>
    </row>
    <row r="3887" spans="1:21" x14ac:dyDescent="0.25">
      <c r="A3887" s="1" t="s">
        <v>7873</v>
      </c>
      <c r="B3887" s="1" t="s">
        <v>21</v>
      </c>
      <c r="C3887" s="1" t="s">
        <v>5026</v>
      </c>
      <c r="D3887" s="1" t="s">
        <v>21</v>
      </c>
      <c r="E3887" s="1" t="s">
        <v>5173</v>
      </c>
      <c r="F3887" s="1" t="s">
        <v>7704</v>
      </c>
      <c r="G3887" s="2"/>
      <c r="H3887" s="2"/>
      <c r="I3887" s="2"/>
      <c r="J3887" s="2"/>
      <c r="K3887" s="2"/>
      <c r="L3887" s="2"/>
      <c r="M3887" s="2"/>
      <c r="N3887" s="2"/>
      <c r="O3887" s="2"/>
      <c r="P3887" s="5">
        <v>1596</v>
      </c>
      <c r="Q3887" s="5">
        <v>1596</v>
      </c>
      <c r="R3887" s="1" t="s">
        <v>754</v>
      </c>
      <c r="S3887" s="1" t="s">
        <v>5028</v>
      </c>
      <c r="T3887" s="1" t="s">
        <v>22</v>
      </c>
      <c r="U3887" t="str">
        <f>VLOOKUP(E3887,[1]Report!$E$4:$T$4596,16,0)</f>
        <v>Move</v>
      </c>
    </row>
    <row r="3888" spans="1:21" x14ac:dyDescent="0.25">
      <c r="A3888" s="1" t="s">
        <v>7874</v>
      </c>
      <c r="B3888" s="1" t="s">
        <v>21</v>
      </c>
      <c r="C3888" s="1" t="s">
        <v>5299</v>
      </c>
      <c r="D3888" s="1" t="s">
        <v>21</v>
      </c>
      <c r="E3888" s="1" t="s">
        <v>3360</v>
      </c>
      <c r="F3888" s="1" t="s">
        <v>7704</v>
      </c>
      <c r="G3888" s="2"/>
      <c r="H3888" s="2"/>
      <c r="I3888" s="2"/>
      <c r="J3888" s="2"/>
      <c r="K3888" s="5">
        <v>41</v>
      </c>
      <c r="L3888" s="2"/>
      <c r="M3888" s="2"/>
      <c r="N3888" s="2"/>
      <c r="O3888" s="2"/>
      <c r="P3888" s="2"/>
      <c r="Q3888" s="5">
        <v>41</v>
      </c>
      <c r="R3888" s="1" t="s">
        <v>7875</v>
      </c>
      <c r="S3888" s="1" t="s">
        <v>3362</v>
      </c>
      <c r="T3888" s="1" t="s">
        <v>22</v>
      </c>
      <c r="U3888">
        <f>VLOOKUP(E3888,[1]Report!$E$4:$T$4596,16,0)</f>
        <v>0</v>
      </c>
    </row>
    <row r="3889" spans="1:21" x14ac:dyDescent="0.25">
      <c r="A3889" s="1" t="s">
        <v>7876</v>
      </c>
      <c r="B3889" s="1" t="s">
        <v>21</v>
      </c>
      <c r="C3889" s="1" t="s">
        <v>5299</v>
      </c>
      <c r="D3889" s="1" t="s">
        <v>21</v>
      </c>
      <c r="E3889" s="1" t="s">
        <v>5300</v>
      </c>
      <c r="F3889" s="1" t="s">
        <v>7704</v>
      </c>
      <c r="G3889" s="2"/>
      <c r="H3889" s="2"/>
      <c r="I3889" s="2"/>
      <c r="J3889" s="5">
        <v>8000</v>
      </c>
      <c r="K3889" s="2"/>
      <c r="L3889" s="2"/>
      <c r="M3889" s="2"/>
      <c r="N3889" s="2"/>
      <c r="O3889" s="2"/>
      <c r="P3889" s="2"/>
      <c r="Q3889" s="5">
        <v>8000</v>
      </c>
      <c r="R3889" s="1" t="s">
        <v>113</v>
      </c>
      <c r="S3889" s="1" t="s">
        <v>5301</v>
      </c>
      <c r="T3889" s="1" t="s">
        <v>22</v>
      </c>
      <c r="U3889">
        <f>VLOOKUP(E3889,[1]Report!$E$4:$T$4596,16,0)</f>
        <v>0</v>
      </c>
    </row>
    <row r="3890" spans="1:21" x14ac:dyDescent="0.25">
      <c r="A3890" s="1" t="s">
        <v>7877</v>
      </c>
      <c r="B3890" s="1" t="s">
        <v>21</v>
      </c>
      <c r="C3890" s="1" t="s">
        <v>5299</v>
      </c>
      <c r="D3890" s="1" t="s">
        <v>21</v>
      </c>
      <c r="E3890" s="1" t="s">
        <v>5300</v>
      </c>
      <c r="F3890" s="1" t="s">
        <v>7704</v>
      </c>
      <c r="G3890" s="2"/>
      <c r="H3890" s="2"/>
      <c r="I3890" s="2"/>
      <c r="J3890" s="5">
        <v>8000</v>
      </c>
      <c r="K3890" s="2"/>
      <c r="L3890" s="2"/>
      <c r="M3890" s="2"/>
      <c r="N3890" s="2"/>
      <c r="O3890" s="2"/>
      <c r="P3890" s="2"/>
      <c r="Q3890" s="5">
        <v>8000</v>
      </c>
      <c r="R3890" s="1" t="s">
        <v>115</v>
      </c>
      <c r="S3890" s="1" t="s">
        <v>5301</v>
      </c>
      <c r="T3890" s="1" t="s">
        <v>22</v>
      </c>
      <c r="U3890">
        <f>VLOOKUP(E3890,[1]Report!$E$4:$T$4596,16,0)</f>
        <v>0</v>
      </c>
    </row>
    <row r="3891" spans="1:21" x14ac:dyDescent="0.25">
      <c r="A3891" s="1" t="s">
        <v>7878</v>
      </c>
      <c r="B3891" s="1" t="s">
        <v>21</v>
      </c>
      <c r="C3891" s="1" t="s">
        <v>5299</v>
      </c>
      <c r="D3891" s="1" t="s">
        <v>21</v>
      </c>
      <c r="E3891" s="1" t="s">
        <v>5300</v>
      </c>
      <c r="F3891" s="1" t="s">
        <v>7704</v>
      </c>
      <c r="G3891" s="2"/>
      <c r="H3891" s="2"/>
      <c r="I3891" s="2"/>
      <c r="J3891" s="2"/>
      <c r="K3891" s="5">
        <v>8000</v>
      </c>
      <c r="L3891" s="2"/>
      <c r="M3891" s="2"/>
      <c r="N3891" s="2"/>
      <c r="O3891" s="2"/>
      <c r="P3891" s="2"/>
      <c r="Q3891" s="5">
        <v>8000</v>
      </c>
      <c r="R3891" s="1" t="s">
        <v>118</v>
      </c>
      <c r="S3891" s="1" t="s">
        <v>5301</v>
      </c>
      <c r="T3891" s="1" t="s">
        <v>22</v>
      </c>
      <c r="U3891">
        <f>VLOOKUP(E3891,[1]Report!$E$4:$T$4596,16,0)</f>
        <v>0</v>
      </c>
    </row>
    <row r="3892" spans="1:21" x14ac:dyDescent="0.25">
      <c r="A3892" s="1" t="s">
        <v>7879</v>
      </c>
      <c r="B3892" s="1" t="s">
        <v>21</v>
      </c>
      <c r="C3892" s="1" t="s">
        <v>5299</v>
      </c>
      <c r="D3892" s="1" t="s">
        <v>21</v>
      </c>
      <c r="E3892" s="1" t="s">
        <v>5300</v>
      </c>
      <c r="F3892" s="1" t="s">
        <v>7704</v>
      </c>
      <c r="G3892" s="2"/>
      <c r="H3892" s="2"/>
      <c r="I3892" s="2"/>
      <c r="J3892" s="5">
        <v>8000</v>
      </c>
      <c r="K3892" s="2"/>
      <c r="L3892" s="2"/>
      <c r="M3892" s="2"/>
      <c r="N3892" s="2"/>
      <c r="O3892" s="2"/>
      <c r="P3892" s="2"/>
      <c r="Q3892" s="5">
        <v>8000</v>
      </c>
      <c r="R3892" s="1" t="s">
        <v>120</v>
      </c>
      <c r="S3892" s="1" t="s">
        <v>5301</v>
      </c>
      <c r="T3892" s="1" t="s">
        <v>22</v>
      </c>
      <c r="U3892">
        <f>VLOOKUP(E3892,[1]Report!$E$4:$T$4596,16,0)</f>
        <v>0</v>
      </c>
    </row>
    <row r="3893" spans="1:21" x14ac:dyDescent="0.25">
      <c r="A3893" s="1" t="s">
        <v>7880</v>
      </c>
      <c r="B3893" s="1" t="s">
        <v>21</v>
      </c>
      <c r="C3893" s="1" t="s">
        <v>5299</v>
      </c>
      <c r="D3893" s="1" t="s">
        <v>21</v>
      </c>
      <c r="E3893" s="1" t="s">
        <v>5300</v>
      </c>
      <c r="F3893" s="1" t="s">
        <v>7704</v>
      </c>
      <c r="G3893" s="2"/>
      <c r="H3893" s="2"/>
      <c r="I3893" s="2"/>
      <c r="J3893" s="5">
        <v>8000</v>
      </c>
      <c r="K3893" s="2"/>
      <c r="L3893" s="2"/>
      <c r="M3893" s="2"/>
      <c r="N3893" s="2"/>
      <c r="O3893" s="2"/>
      <c r="P3893" s="2"/>
      <c r="Q3893" s="5">
        <v>8000</v>
      </c>
      <c r="R3893" s="1" t="s">
        <v>125</v>
      </c>
      <c r="S3893" s="1" t="s">
        <v>5301</v>
      </c>
      <c r="T3893" s="1" t="s">
        <v>22</v>
      </c>
      <c r="U3893">
        <f>VLOOKUP(E3893,[1]Report!$E$4:$T$4596,16,0)</f>
        <v>0</v>
      </c>
    </row>
    <row r="3894" spans="1:21" x14ac:dyDescent="0.25">
      <c r="A3894" s="1" t="s">
        <v>7881</v>
      </c>
      <c r="B3894" s="1" t="s">
        <v>21</v>
      </c>
      <c r="C3894" s="1" t="s">
        <v>5299</v>
      </c>
      <c r="D3894" s="1" t="s">
        <v>21</v>
      </c>
      <c r="E3894" s="1" t="s">
        <v>5300</v>
      </c>
      <c r="F3894" s="1" t="s">
        <v>7704</v>
      </c>
      <c r="G3894" s="2"/>
      <c r="H3894" s="2"/>
      <c r="I3894" s="2"/>
      <c r="J3894" s="2"/>
      <c r="K3894" s="5">
        <v>8000</v>
      </c>
      <c r="L3894" s="2"/>
      <c r="M3894" s="2"/>
      <c r="N3894" s="2"/>
      <c r="O3894" s="2"/>
      <c r="P3894" s="2"/>
      <c r="Q3894" s="5">
        <v>8000</v>
      </c>
      <c r="R3894" s="1" t="s">
        <v>128</v>
      </c>
      <c r="S3894" s="1" t="s">
        <v>5301</v>
      </c>
      <c r="T3894" s="1" t="s">
        <v>22</v>
      </c>
      <c r="U3894">
        <f>VLOOKUP(E3894,[1]Report!$E$4:$T$4596,16,0)</f>
        <v>0</v>
      </c>
    </row>
    <row r="3895" spans="1:21" x14ac:dyDescent="0.25">
      <c r="A3895" s="1" t="s">
        <v>7882</v>
      </c>
      <c r="B3895" s="1" t="s">
        <v>21</v>
      </c>
      <c r="C3895" s="1" t="s">
        <v>5299</v>
      </c>
      <c r="D3895" s="1" t="s">
        <v>21</v>
      </c>
      <c r="E3895" s="1" t="s">
        <v>5300</v>
      </c>
      <c r="F3895" s="1" t="s">
        <v>7704</v>
      </c>
      <c r="G3895" s="2"/>
      <c r="H3895" s="2"/>
      <c r="I3895" s="2"/>
      <c r="J3895" s="2"/>
      <c r="K3895" s="2"/>
      <c r="L3895" s="5">
        <v>8000</v>
      </c>
      <c r="M3895" s="2"/>
      <c r="N3895" s="2"/>
      <c r="O3895" s="2"/>
      <c r="P3895" s="2"/>
      <c r="Q3895" s="5">
        <v>8000</v>
      </c>
      <c r="R3895" s="1" t="s">
        <v>130</v>
      </c>
      <c r="S3895" s="1" t="s">
        <v>5301</v>
      </c>
      <c r="T3895" s="1" t="s">
        <v>22</v>
      </c>
      <c r="U3895">
        <f>VLOOKUP(E3895,[1]Report!$E$4:$T$4596,16,0)</f>
        <v>0</v>
      </c>
    </row>
    <row r="3896" spans="1:21" x14ac:dyDescent="0.25">
      <c r="A3896" s="1" t="s">
        <v>7883</v>
      </c>
      <c r="B3896" s="1" t="s">
        <v>21</v>
      </c>
      <c r="C3896" s="1" t="s">
        <v>5299</v>
      </c>
      <c r="D3896" s="1" t="s">
        <v>21</v>
      </c>
      <c r="E3896" s="1" t="s">
        <v>5300</v>
      </c>
      <c r="F3896" s="1" t="s">
        <v>7704</v>
      </c>
      <c r="G3896" s="2"/>
      <c r="H3896" s="2"/>
      <c r="I3896" s="2"/>
      <c r="J3896" s="2"/>
      <c r="K3896" s="2"/>
      <c r="L3896" s="2"/>
      <c r="M3896" s="5">
        <v>8000</v>
      </c>
      <c r="N3896" s="2"/>
      <c r="O3896" s="2"/>
      <c r="P3896" s="2"/>
      <c r="Q3896" s="5">
        <v>8000</v>
      </c>
      <c r="R3896" s="1" t="s">
        <v>1737</v>
      </c>
      <c r="S3896" s="1" t="s">
        <v>5301</v>
      </c>
      <c r="T3896" s="1" t="s">
        <v>22</v>
      </c>
      <c r="U3896">
        <f>VLOOKUP(E3896,[1]Report!$E$4:$T$4596,16,0)</f>
        <v>0</v>
      </c>
    </row>
    <row r="3897" spans="1:21" x14ac:dyDescent="0.25">
      <c r="A3897" s="1" t="s">
        <v>7884</v>
      </c>
      <c r="B3897" s="1" t="s">
        <v>21</v>
      </c>
      <c r="C3897" s="1" t="s">
        <v>5299</v>
      </c>
      <c r="D3897" s="1" t="s">
        <v>21</v>
      </c>
      <c r="E3897" s="1" t="s">
        <v>5300</v>
      </c>
      <c r="F3897" s="1" t="s">
        <v>7704</v>
      </c>
      <c r="G3897" s="5">
        <v>645</v>
      </c>
      <c r="H3897" s="2"/>
      <c r="I3897" s="2"/>
      <c r="J3897" s="2"/>
      <c r="K3897" s="2"/>
      <c r="L3897" s="2"/>
      <c r="M3897" s="2"/>
      <c r="N3897" s="2"/>
      <c r="O3897" s="2"/>
      <c r="P3897" s="2"/>
      <c r="Q3897" s="5">
        <v>645</v>
      </c>
      <c r="R3897" s="1" t="s">
        <v>7885</v>
      </c>
      <c r="S3897" s="1" t="s">
        <v>5301</v>
      </c>
      <c r="T3897" s="1" t="s">
        <v>22</v>
      </c>
      <c r="U3897">
        <f>VLOOKUP(E3897,[1]Report!$E$4:$T$4596,16,0)</f>
        <v>0</v>
      </c>
    </row>
    <row r="3898" spans="1:21" x14ac:dyDescent="0.25">
      <c r="A3898" s="1" t="s">
        <v>7886</v>
      </c>
      <c r="B3898" s="1" t="s">
        <v>21</v>
      </c>
      <c r="C3898" s="1" t="s">
        <v>5299</v>
      </c>
      <c r="D3898" s="1" t="s">
        <v>21</v>
      </c>
      <c r="E3898" s="1" t="s">
        <v>5300</v>
      </c>
      <c r="F3898" s="1" t="s">
        <v>7704</v>
      </c>
      <c r="G3898" s="2"/>
      <c r="H3898" s="2"/>
      <c r="I3898" s="5">
        <v>45</v>
      </c>
      <c r="J3898" s="2"/>
      <c r="K3898" s="2"/>
      <c r="L3898" s="2"/>
      <c r="M3898" s="2"/>
      <c r="N3898" s="2"/>
      <c r="O3898" s="2"/>
      <c r="P3898" s="2"/>
      <c r="Q3898" s="5">
        <v>45</v>
      </c>
      <c r="R3898" s="1" t="s">
        <v>7887</v>
      </c>
      <c r="S3898" s="1" t="s">
        <v>5301</v>
      </c>
      <c r="T3898" s="1" t="s">
        <v>22</v>
      </c>
      <c r="U3898">
        <f>VLOOKUP(E3898,[1]Report!$E$4:$T$4596,16,0)</f>
        <v>0</v>
      </c>
    </row>
    <row r="3899" spans="1:21" x14ac:dyDescent="0.25">
      <c r="A3899" s="1" t="s">
        <v>7888</v>
      </c>
      <c r="B3899" s="1" t="s">
        <v>21</v>
      </c>
      <c r="C3899" s="1" t="s">
        <v>5299</v>
      </c>
      <c r="D3899" s="1" t="s">
        <v>21</v>
      </c>
      <c r="E3899" s="1" t="s">
        <v>5173</v>
      </c>
      <c r="F3899" s="1" t="s">
        <v>7704</v>
      </c>
      <c r="G3899" s="2"/>
      <c r="H3899" s="5">
        <v>54893</v>
      </c>
      <c r="I3899" s="2"/>
      <c r="J3899" s="2"/>
      <c r="K3899" s="2"/>
      <c r="L3899" s="2"/>
      <c r="M3899" s="2"/>
      <c r="N3899" s="2"/>
      <c r="O3899" s="2"/>
      <c r="P3899" s="2"/>
      <c r="Q3899" s="5">
        <v>54893</v>
      </c>
      <c r="R3899" s="1" t="s">
        <v>719</v>
      </c>
      <c r="S3899" s="1" t="s">
        <v>5028</v>
      </c>
      <c r="T3899" s="1" t="s">
        <v>22</v>
      </c>
      <c r="U3899" t="str">
        <f>VLOOKUP(E3899,[1]Report!$E$4:$T$4596,16,0)</f>
        <v>Move</v>
      </c>
    </row>
    <row r="3900" spans="1:21" x14ac:dyDescent="0.25">
      <c r="A3900" s="1" t="s">
        <v>7889</v>
      </c>
      <c r="B3900" s="1" t="s">
        <v>21</v>
      </c>
      <c r="C3900" s="1" t="s">
        <v>5299</v>
      </c>
      <c r="D3900" s="1" t="s">
        <v>21</v>
      </c>
      <c r="E3900" s="1" t="s">
        <v>2309</v>
      </c>
      <c r="F3900" s="1" t="s">
        <v>7704</v>
      </c>
      <c r="G3900" s="2"/>
      <c r="H3900" s="2"/>
      <c r="I3900" s="2"/>
      <c r="J3900" s="2"/>
      <c r="K3900" s="2"/>
      <c r="L3900" s="2"/>
      <c r="M3900" s="2"/>
      <c r="N3900" s="2"/>
      <c r="O3900" s="2"/>
      <c r="P3900" s="5">
        <v>300</v>
      </c>
      <c r="Q3900" s="5">
        <v>300</v>
      </c>
      <c r="R3900" s="1" t="s">
        <v>7890</v>
      </c>
      <c r="S3900" s="1" t="s">
        <v>402</v>
      </c>
      <c r="T3900" s="1" t="s">
        <v>22</v>
      </c>
      <c r="U3900">
        <f>VLOOKUP(E3900,[1]Report!$E$4:$T$4596,16,0)</f>
        <v>0</v>
      </c>
    </row>
    <row r="3901" spans="1:21" x14ac:dyDescent="0.25">
      <c r="A3901" s="1" t="s">
        <v>7891</v>
      </c>
      <c r="B3901" s="1" t="s">
        <v>21</v>
      </c>
      <c r="C3901" s="1" t="s">
        <v>5299</v>
      </c>
      <c r="D3901" s="1" t="s">
        <v>21</v>
      </c>
      <c r="E3901" s="1" t="s">
        <v>2309</v>
      </c>
      <c r="F3901" s="1" t="s">
        <v>7704</v>
      </c>
      <c r="G3901" s="2"/>
      <c r="H3901" s="2"/>
      <c r="I3901" s="2"/>
      <c r="J3901" s="2"/>
      <c r="K3901" s="2"/>
      <c r="L3901" s="5">
        <v>12500</v>
      </c>
      <c r="M3901" s="2"/>
      <c r="N3901" s="2"/>
      <c r="O3901" s="2"/>
      <c r="P3901" s="2"/>
      <c r="Q3901" s="5">
        <v>12500</v>
      </c>
      <c r="R3901" s="1" t="s">
        <v>7892</v>
      </c>
      <c r="S3901" s="1" t="s">
        <v>402</v>
      </c>
      <c r="T3901" s="1" t="s">
        <v>22</v>
      </c>
      <c r="U3901">
        <f>VLOOKUP(E3901,[1]Report!$E$4:$T$4596,16,0)</f>
        <v>0</v>
      </c>
    </row>
    <row r="3902" spans="1:21" x14ac:dyDescent="0.25">
      <c r="A3902" s="1" t="s">
        <v>7893</v>
      </c>
      <c r="B3902" s="1" t="s">
        <v>21</v>
      </c>
      <c r="C3902" s="1" t="s">
        <v>5299</v>
      </c>
      <c r="D3902" s="1" t="s">
        <v>21</v>
      </c>
      <c r="E3902" s="1" t="s">
        <v>5361</v>
      </c>
      <c r="F3902" s="1" t="s">
        <v>7704</v>
      </c>
      <c r="G3902" s="2"/>
      <c r="H3902" s="2"/>
      <c r="I3902" s="2"/>
      <c r="J3902" s="2"/>
      <c r="K3902" s="2"/>
      <c r="L3902" s="2"/>
      <c r="M3902" s="5">
        <v>200</v>
      </c>
      <c r="N3902" s="2"/>
      <c r="O3902" s="2"/>
      <c r="P3902" s="2"/>
      <c r="Q3902" s="5">
        <v>200</v>
      </c>
      <c r="R3902" s="1" t="s">
        <v>7894</v>
      </c>
      <c r="S3902" s="1" t="s">
        <v>2613</v>
      </c>
      <c r="T3902" s="1" t="s">
        <v>22</v>
      </c>
      <c r="U3902">
        <f>VLOOKUP(E3902,[1]Report!$E$4:$T$4596,16,0)</f>
        <v>0</v>
      </c>
    </row>
    <row r="3903" spans="1:21" x14ac:dyDescent="0.25">
      <c r="A3903" s="1" t="s">
        <v>7895</v>
      </c>
      <c r="B3903" s="1" t="s">
        <v>21</v>
      </c>
      <c r="C3903" s="1" t="s">
        <v>5299</v>
      </c>
      <c r="D3903" s="1" t="s">
        <v>21</v>
      </c>
      <c r="E3903" s="1" t="s">
        <v>5361</v>
      </c>
      <c r="F3903" s="1" t="s">
        <v>7704</v>
      </c>
      <c r="G3903" s="2"/>
      <c r="H3903" s="2"/>
      <c r="I3903" s="2"/>
      <c r="J3903" s="2"/>
      <c r="K3903" s="2"/>
      <c r="L3903" s="2"/>
      <c r="M3903" s="5">
        <v>70</v>
      </c>
      <c r="N3903" s="2"/>
      <c r="O3903" s="2"/>
      <c r="P3903" s="2"/>
      <c r="Q3903" s="5">
        <v>70</v>
      </c>
      <c r="R3903" s="1" t="s">
        <v>7896</v>
      </c>
      <c r="S3903" s="1" t="s">
        <v>2613</v>
      </c>
      <c r="T3903" s="1" t="s">
        <v>22</v>
      </c>
      <c r="U3903">
        <f>VLOOKUP(E3903,[1]Report!$E$4:$T$4596,16,0)</f>
        <v>0</v>
      </c>
    </row>
    <row r="3904" spans="1:21" x14ac:dyDescent="0.25">
      <c r="A3904" s="1" t="s">
        <v>7897</v>
      </c>
      <c r="B3904" s="1" t="s">
        <v>21</v>
      </c>
      <c r="C3904" s="1" t="s">
        <v>5299</v>
      </c>
      <c r="D3904" s="1" t="s">
        <v>21</v>
      </c>
      <c r="E3904" s="1" t="s">
        <v>5361</v>
      </c>
      <c r="F3904" s="1" t="s">
        <v>7704</v>
      </c>
      <c r="G3904" s="2"/>
      <c r="H3904" s="2"/>
      <c r="I3904" s="2"/>
      <c r="J3904" s="2"/>
      <c r="K3904" s="2"/>
      <c r="L3904" s="2"/>
      <c r="M3904" s="5">
        <v>70</v>
      </c>
      <c r="N3904" s="2"/>
      <c r="O3904" s="2"/>
      <c r="P3904" s="2"/>
      <c r="Q3904" s="5">
        <v>70</v>
      </c>
      <c r="R3904" s="1" t="s">
        <v>7898</v>
      </c>
      <c r="S3904" s="1" t="s">
        <v>2613</v>
      </c>
      <c r="T3904" s="1" t="s">
        <v>22</v>
      </c>
      <c r="U3904">
        <f>VLOOKUP(E3904,[1]Report!$E$4:$T$4596,16,0)</f>
        <v>0</v>
      </c>
    </row>
    <row r="3905" spans="1:21" x14ac:dyDescent="0.25">
      <c r="A3905" s="1" t="s">
        <v>7899</v>
      </c>
      <c r="B3905" s="1" t="s">
        <v>21</v>
      </c>
      <c r="C3905" s="1" t="s">
        <v>5299</v>
      </c>
      <c r="D3905" s="1" t="s">
        <v>21</v>
      </c>
      <c r="E3905" s="1" t="s">
        <v>5361</v>
      </c>
      <c r="F3905" s="1" t="s">
        <v>7704</v>
      </c>
      <c r="G3905" s="2"/>
      <c r="H3905" s="2"/>
      <c r="I3905" s="2"/>
      <c r="J3905" s="2"/>
      <c r="K3905" s="2"/>
      <c r="L3905" s="2"/>
      <c r="M3905" s="5">
        <v>450</v>
      </c>
      <c r="N3905" s="2"/>
      <c r="O3905" s="2"/>
      <c r="P3905" s="2"/>
      <c r="Q3905" s="5">
        <v>450</v>
      </c>
      <c r="R3905" s="1" t="s">
        <v>7900</v>
      </c>
      <c r="S3905" s="1" t="s">
        <v>2613</v>
      </c>
      <c r="T3905" s="1" t="s">
        <v>22</v>
      </c>
      <c r="U3905">
        <f>VLOOKUP(E3905,[1]Report!$E$4:$T$4596,16,0)</f>
        <v>0</v>
      </c>
    </row>
    <row r="3906" spans="1:21" x14ac:dyDescent="0.25">
      <c r="A3906" s="1" t="s">
        <v>7901</v>
      </c>
      <c r="B3906" s="1" t="s">
        <v>21</v>
      </c>
      <c r="C3906" s="1" t="s">
        <v>5299</v>
      </c>
      <c r="D3906" s="1" t="s">
        <v>21</v>
      </c>
      <c r="E3906" s="1" t="s">
        <v>5361</v>
      </c>
      <c r="F3906" s="1" t="s">
        <v>7704</v>
      </c>
      <c r="G3906" s="2"/>
      <c r="H3906" s="2"/>
      <c r="I3906" s="2"/>
      <c r="J3906" s="2"/>
      <c r="K3906" s="2"/>
      <c r="L3906" s="2"/>
      <c r="M3906" s="5">
        <v>50</v>
      </c>
      <c r="N3906" s="2"/>
      <c r="O3906" s="2"/>
      <c r="P3906" s="2"/>
      <c r="Q3906" s="5">
        <v>50</v>
      </c>
      <c r="R3906" s="1" t="s">
        <v>7902</v>
      </c>
      <c r="S3906" s="1" t="s">
        <v>2613</v>
      </c>
      <c r="T3906" s="1" t="s">
        <v>22</v>
      </c>
      <c r="U3906">
        <f>VLOOKUP(E3906,[1]Report!$E$4:$T$4596,16,0)</f>
        <v>0</v>
      </c>
    </row>
    <row r="3907" spans="1:21" x14ac:dyDescent="0.25">
      <c r="A3907" s="1" t="s">
        <v>7903</v>
      </c>
      <c r="B3907" s="1" t="s">
        <v>21</v>
      </c>
      <c r="C3907" s="1" t="s">
        <v>5299</v>
      </c>
      <c r="D3907" s="1" t="s">
        <v>21</v>
      </c>
      <c r="E3907" s="1" t="s">
        <v>5361</v>
      </c>
      <c r="F3907" s="1" t="s">
        <v>7704</v>
      </c>
      <c r="G3907" s="2"/>
      <c r="H3907" s="2"/>
      <c r="I3907" s="2"/>
      <c r="J3907" s="2"/>
      <c r="K3907" s="2"/>
      <c r="L3907" s="2"/>
      <c r="M3907" s="2"/>
      <c r="N3907" s="5">
        <v>270</v>
      </c>
      <c r="O3907" s="2"/>
      <c r="P3907" s="2"/>
      <c r="Q3907" s="5">
        <v>270</v>
      </c>
      <c r="R3907" s="1" t="s">
        <v>7904</v>
      </c>
      <c r="S3907" s="1" t="s">
        <v>2613</v>
      </c>
      <c r="T3907" s="1" t="s">
        <v>22</v>
      </c>
      <c r="U3907">
        <f>VLOOKUP(E3907,[1]Report!$E$4:$T$4596,16,0)</f>
        <v>0</v>
      </c>
    </row>
    <row r="3908" spans="1:21" x14ac:dyDescent="0.25">
      <c r="A3908" s="1" t="s">
        <v>7905</v>
      </c>
      <c r="B3908" s="1" t="s">
        <v>21</v>
      </c>
      <c r="C3908" s="1" t="s">
        <v>5299</v>
      </c>
      <c r="D3908" s="1" t="s">
        <v>21</v>
      </c>
      <c r="E3908" s="1" t="s">
        <v>5361</v>
      </c>
      <c r="F3908" s="1" t="s">
        <v>7704</v>
      </c>
      <c r="G3908" s="2"/>
      <c r="H3908" s="2"/>
      <c r="I3908" s="2"/>
      <c r="J3908" s="2"/>
      <c r="K3908" s="2"/>
      <c r="L3908" s="2"/>
      <c r="M3908" s="2"/>
      <c r="N3908" s="5">
        <v>220</v>
      </c>
      <c r="O3908" s="2"/>
      <c r="P3908" s="2"/>
      <c r="Q3908" s="5">
        <v>220</v>
      </c>
      <c r="R3908" s="1" t="s">
        <v>7906</v>
      </c>
      <c r="S3908" s="1" t="s">
        <v>2613</v>
      </c>
      <c r="T3908" s="1" t="s">
        <v>22</v>
      </c>
      <c r="U3908">
        <f>VLOOKUP(E3908,[1]Report!$E$4:$T$4596,16,0)</f>
        <v>0</v>
      </c>
    </row>
    <row r="3909" spans="1:21" x14ac:dyDescent="0.25">
      <c r="A3909" s="1" t="s">
        <v>7907</v>
      </c>
      <c r="B3909" s="1" t="s">
        <v>21</v>
      </c>
      <c r="C3909" s="1" t="s">
        <v>5299</v>
      </c>
      <c r="D3909" s="1" t="s">
        <v>21</v>
      </c>
      <c r="E3909" s="1" t="s">
        <v>5361</v>
      </c>
      <c r="F3909" s="1" t="s">
        <v>7704</v>
      </c>
      <c r="G3909" s="2"/>
      <c r="H3909" s="2"/>
      <c r="I3909" s="2"/>
      <c r="J3909" s="2"/>
      <c r="K3909" s="2"/>
      <c r="L3909" s="2"/>
      <c r="M3909" s="2"/>
      <c r="N3909" s="5">
        <v>110</v>
      </c>
      <c r="O3909" s="2"/>
      <c r="P3909" s="2"/>
      <c r="Q3909" s="5">
        <v>110</v>
      </c>
      <c r="R3909" s="1" t="s">
        <v>7908</v>
      </c>
      <c r="S3909" s="1" t="s">
        <v>2613</v>
      </c>
      <c r="T3909" s="1" t="s">
        <v>22</v>
      </c>
      <c r="U3909">
        <f>VLOOKUP(E3909,[1]Report!$E$4:$T$4596,16,0)</f>
        <v>0</v>
      </c>
    </row>
    <row r="3910" spans="1:21" x14ac:dyDescent="0.25">
      <c r="A3910" s="1" t="s">
        <v>7909</v>
      </c>
      <c r="B3910" s="1" t="s">
        <v>21</v>
      </c>
      <c r="C3910" s="1" t="s">
        <v>5299</v>
      </c>
      <c r="D3910" s="1" t="s">
        <v>21</v>
      </c>
      <c r="E3910" s="1" t="s">
        <v>5361</v>
      </c>
      <c r="F3910" s="1" t="s">
        <v>7704</v>
      </c>
      <c r="G3910" s="2"/>
      <c r="H3910" s="2"/>
      <c r="I3910" s="2"/>
      <c r="J3910" s="2"/>
      <c r="K3910" s="2"/>
      <c r="L3910" s="2"/>
      <c r="M3910" s="2"/>
      <c r="N3910" s="5">
        <v>170</v>
      </c>
      <c r="O3910" s="2"/>
      <c r="P3910" s="2"/>
      <c r="Q3910" s="5">
        <v>170</v>
      </c>
      <c r="R3910" s="1" t="s">
        <v>7910</v>
      </c>
      <c r="S3910" s="1" t="s">
        <v>2613</v>
      </c>
      <c r="T3910" s="1" t="s">
        <v>22</v>
      </c>
      <c r="U3910">
        <f>VLOOKUP(E3910,[1]Report!$E$4:$T$4596,16,0)</f>
        <v>0</v>
      </c>
    </row>
    <row r="3911" spans="1:21" x14ac:dyDescent="0.25">
      <c r="A3911" s="1" t="s">
        <v>7911</v>
      </c>
      <c r="B3911" s="1" t="s">
        <v>21</v>
      </c>
      <c r="C3911" s="1" t="s">
        <v>5299</v>
      </c>
      <c r="D3911" s="1" t="s">
        <v>21</v>
      </c>
      <c r="E3911" s="1" t="s">
        <v>5361</v>
      </c>
      <c r="F3911" s="1" t="s">
        <v>7704</v>
      </c>
      <c r="G3911" s="2"/>
      <c r="H3911" s="2"/>
      <c r="I3911" s="2"/>
      <c r="J3911" s="2"/>
      <c r="K3911" s="2"/>
      <c r="L3911" s="2"/>
      <c r="M3911" s="2"/>
      <c r="N3911" s="5">
        <v>35</v>
      </c>
      <c r="O3911" s="2"/>
      <c r="P3911" s="2"/>
      <c r="Q3911" s="5">
        <v>35</v>
      </c>
      <c r="R3911" s="1" t="s">
        <v>7912</v>
      </c>
      <c r="S3911" s="1" t="s">
        <v>2613</v>
      </c>
      <c r="T3911" s="1" t="s">
        <v>22</v>
      </c>
      <c r="U3911">
        <f>VLOOKUP(E3911,[1]Report!$E$4:$T$4596,16,0)</f>
        <v>0</v>
      </c>
    </row>
    <row r="3912" spans="1:21" x14ac:dyDescent="0.25">
      <c r="A3912" s="1" t="s">
        <v>7913</v>
      </c>
      <c r="B3912" s="1" t="s">
        <v>21</v>
      </c>
      <c r="C3912" s="1" t="s">
        <v>5299</v>
      </c>
      <c r="D3912" s="1" t="s">
        <v>21</v>
      </c>
      <c r="E3912" s="1" t="s">
        <v>5361</v>
      </c>
      <c r="F3912" s="1" t="s">
        <v>7704</v>
      </c>
      <c r="G3912" s="2"/>
      <c r="H3912" s="2"/>
      <c r="I3912" s="2"/>
      <c r="J3912" s="2"/>
      <c r="K3912" s="2"/>
      <c r="L3912" s="2"/>
      <c r="M3912" s="2"/>
      <c r="N3912" s="5">
        <v>200</v>
      </c>
      <c r="O3912" s="2"/>
      <c r="P3912" s="2"/>
      <c r="Q3912" s="5">
        <v>200</v>
      </c>
      <c r="R3912" s="1" t="s">
        <v>7914</v>
      </c>
      <c r="S3912" s="1" t="s">
        <v>2613</v>
      </c>
      <c r="T3912" s="1" t="s">
        <v>22</v>
      </c>
      <c r="U3912">
        <f>VLOOKUP(E3912,[1]Report!$E$4:$T$4596,16,0)</f>
        <v>0</v>
      </c>
    </row>
    <row r="3913" spans="1:21" x14ac:dyDescent="0.25">
      <c r="A3913" s="1" t="s">
        <v>7915</v>
      </c>
      <c r="B3913" s="1" t="s">
        <v>21</v>
      </c>
      <c r="C3913" s="1" t="s">
        <v>5299</v>
      </c>
      <c r="D3913" s="1" t="s">
        <v>21</v>
      </c>
      <c r="E3913" s="1" t="s">
        <v>5361</v>
      </c>
      <c r="F3913" s="1" t="s">
        <v>7704</v>
      </c>
      <c r="G3913" s="2"/>
      <c r="H3913" s="2"/>
      <c r="I3913" s="2"/>
      <c r="J3913" s="2"/>
      <c r="K3913" s="2"/>
      <c r="L3913" s="2"/>
      <c r="M3913" s="2"/>
      <c r="N3913" s="5">
        <v>150</v>
      </c>
      <c r="O3913" s="2"/>
      <c r="P3913" s="2"/>
      <c r="Q3913" s="5">
        <v>150</v>
      </c>
      <c r="R3913" s="1" t="s">
        <v>7916</v>
      </c>
      <c r="S3913" s="1" t="s">
        <v>2613</v>
      </c>
      <c r="T3913" s="1" t="s">
        <v>22</v>
      </c>
      <c r="U3913">
        <f>VLOOKUP(E3913,[1]Report!$E$4:$T$4596,16,0)</f>
        <v>0</v>
      </c>
    </row>
    <row r="3914" spans="1:21" x14ac:dyDescent="0.25">
      <c r="A3914" s="1" t="s">
        <v>7917</v>
      </c>
      <c r="B3914" s="1" t="s">
        <v>21</v>
      </c>
      <c r="C3914" s="1" t="s">
        <v>5299</v>
      </c>
      <c r="D3914" s="1" t="s">
        <v>21</v>
      </c>
      <c r="E3914" s="1" t="s">
        <v>5361</v>
      </c>
      <c r="F3914" s="1" t="s">
        <v>7704</v>
      </c>
      <c r="G3914" s="2"/>
      <c r="H3914" s="2"/>
      <c r="I3914" s="2"/>
      <c r="J3914" s="2"/>
      <c r="K3914" s="2"/>
      <c r="L3914" s="2"/>
      <c r="M3914" s="2"/>
      <c r="N3914" s="5">
        <v>300</v>
      </c>
      <c r="O3914" s="2"/>
      <c r="P3914" s="2"/>
      <c r="Q3914" s="5">
        <v>300</v>
      </c>
      <c r="R3914" s="1" t="s">
        <v>7918</v>
      </c>
      <c r="S3914" s="1" t="s">
        <v>2613</v>
      </c>
      <c r="T3914" s="1" t="s">
        <v>22</v>
      </c>
      <c r="U3914">
        <f>VLOOKUP(E3914,[1]Report!$E$4:$T$4596,16,0)</f>
        <v>0</v>
      </c>
    </row>
    <row r="3915" spans="1:21" x14ac:dyDescent="0.25">
      <c r="A3915" s="1" t="s">
        <v>7919</v>
      </c>
      <c r="B3915" s="1" t="s">
        <v>21</v>
      </c>
      <c r="C3915" s="1" t="s">
        <v>5299</v>
      </c>
      <c r="D3915" s="1" t="s">
        <v>21</v>
      </c>
      <c r="E3915" s="1" t="s">
        <v>5361</v>
      </c>
      <c r="F3915" s="1" t="s">
        <v>7704</v>
      </c>
      <c r="G3915" s="2"/>
      <c r="H3915" s="2"/>
      <c r="I3915" s="2"/>
      <c r="J3915" s="2"/>
      <c r="K3915" s="2"/>
      <c r="L3915" s="2"/>
      <c r="M3915" s="2"/>
      <c r="N3915" s="5">
        <v>230</v>
      </c>
      <c r="O3915" s="2"/>
      <c r="P3915" s="2"/>
      <c r="Q3915" s="5">
        <v>230</v>
      </c>
      <c r="R3915" s="1" t="s">
        <v>7920</v>
      </c>
      <c r="S3915" s="1" t="s">
        <v>2613</v>
      </c>
      <c r="T3915" s="1" t="s">
        <v>22</v>
      </c>
      <c r="U3915">
        <f>VLOOKUP(E3915,[1]Report!$E$4:$T$4596,16,0)</f>
        <v>0</v>
      </c>
    </row>
    <row r="3916" spans="1:21" x14ac:dyDescent="0.25">
      <c r="A3916" s="1" t="s">
        <v>7921</v>
      </c>
      <c r="B3916" s="1" t="s">
        <v>21</v>
      </c>
      <c r="C3916" s="1" t="s">
        <v>5299</v>
      </c>
      <c r="D3916" s="1" t="s">
        <v>21</v>
      </c>
      <c r="E3916" s="1" t="s">
        <v>5361</v>
      </c>
      <c r="F3916" s="1" t="s">
        <v>7704</v>
      </c>
      <c r="G3916" s="2"/>
      <c r="H3916" s="2"/>
      <c r="I3916" s="2"/>
      <c r="J3916" s="2"/>
      <c r="K3916" s="2"/>
      <c r="L3916" s="2"/>
      <c r="M3916" s="2"/>
      <c r="N3916" s="2"/>
      <c r="O3916" s="5">
        <v>110</v>
      </c>
      <c r="P3916" s="2"/>
      <c r="Q3916" s="5">
        <v>110</v>
      </c>
      <c r="R3916" s="1" t="s">
        <v>7922</v>
      </c>
      <c r="S3916" s="1" t="s">
        <v>2613</v>
      </c>
      <c r="T3916" s="1" t="s">
        <v>22</v>
      </c>
      <c r="U3916">
        <f>VLOOKUP(E3916,[1]Report!$E$4:$T$4596,16,0)</f>
        <v>0</v>
      </c>
    </row>
    <row r="3917" spans="1:21" x14ac:dyDescent="0.25">
      <c r="A3917" s="1" t="s">
        <v>7923</v>
      </c>
      <c r="B3917" s="1" t="s">
        <v>21</v>
      </c>
      <c r="C3917" s="1" t="s">
        <v>5299</v>
      </c>
      <c r="D3917" s="1" t="s">
        <v>21</v>
      </c>
      <c r="E3917" s="1" t="s">
        <v>5361</v>
      </c>
      <c r="F3917" s="1" t="s">
        <v>7704</v>
      </c>
      <c r="G3917" s="2"/>
      <c r="H3917" s="2"/>
      <c r="I3917" s="2"/>
      <c r="J3917" s="2"/>
      <c r="K3917" s="2"/>
      <c r="L3917" s="2"/>
      <c r="M3917" s="2"/>
      <c r="N3917" s="2"/>
      <c r="O3917" s="5">
        <v>255</v>
      </c>
      <c r="P3917" s="2"/>
      <c r="Q3917" s="5">
        <v>255</v>
      </c>
      <c r="R3917" s="1" t="s">
        <v>7924</v>
      </c>
      <c r="S3917" s="1" t="s">
        <v>2613</v>
      </c>
      <c r="T3917" s="1" t="s">
        <v>22</v>
      </c>
      <c r="U3917">
        <f>VLOOKUP(E3917,[1]Report!$E$4:$T$4596,16,0)</f>
        <v>0</v>
      </c>
    </row>
    <row r="3918" spans="1:21" x14ac:dyDescent="0.25">
      <c r="A3918" s="1" t="s">
        <v>7925</v>
      </c>
      <c r="B3918" s="1" t="s">
        <v>21</v>
      </c>
      <c r="C3918" s="1" t="s">
        <v>5299</v>
      </c>
      <c r="D3918" s="1" t="s">
        <v>21</v>
      </c>
      <c r="E3918" s="1" t="s">
        <v>5361</v>
      </c>
      <c r="F3918" s="1" t="s">
        <v>7704</v>
      </c>
      <c r="G3918" s="2"/>
      <c r="H3918" s="2"/>
      <c r="I3918" s="2"/>
      <c r="J3918" s="2"/>
      <c r="K3918" s="2"/>
      <c r="L3918" s="2"/>
      <c r="M3918" s="2"/>
      <c r="N3918" s="2"/>
      <c r="O3918" s="5">
        <v>226</v>
      </c>
      <c r="P3918" s="2"/>
      <c r="Q3918" s="5">
        <v>226</v>
      </c>
      <c r="R3918" s="1" t="s">
        <v>7926</v>
      </c>
      <c r="S3918" s="1" t="s">
        <v>2613</v>
      </c>
      <c r="T3918" s="1" t="s">
        <v>22</v>
      </c>
      <c r="U3918">
        <f>VLOOKUP(E3918,[1]Report!$E$4:$T$4596,16,0)</f>
        <v>0</v>
      </c>
    </row>
    <row r="3919" spans="1:21" x14ac:dyDescent="0.25">
      <c r="A3919" s="1" t="s">
        <v>7927</v>
      </c>
      <c r="B3919" s="1" t="s">
        <v>21</v>
      </c>
      <c r="C3919" s="1" t="s">
        <v>5299</v>
      </c>
      <c r="D3919" s="1" t="s">
        <v>21</v>
      </c>
      <c r="E3919" s="1" t="s">
        <v>5361</v>
      </c>
      <c r="F3919" s="1" t="s">
        <v>7704</v>
      </c>
      <c r="G3919" s="2"/>
      <c r="H3919" s="2"/>
      <c r="I3919" s="2"/>
      <c r="J3919" s="2"/>
      <c r="K3919" s="2"/>
      <c r="L3919" s="2"/>
      <c r="M3919" s="2"/>
      <c r="N3919" s="2"/>
      <c r="O3919" s="5">
        <v>270</v>
      </c>
      <c r="P3919" s="2"/>
      <c r="Q3919" s="5">
        <v>270</v>
      </c>
      <c r="R3919" s="1" t="s">
        <v>7928</v>
      </c>
      <c r="S3919" s="1" t="s">
        <v>2613</v>
      </c>
      <c r="T3919" s="1" t="s">
        <v>22</v>
      </c>
      <c r="U3919">
        <f>VLOOKUP(E3919,[1]Report!$E$4:$T$4596,16,0)</f>
        <v>0</v>
      </c>
    </row>
    <row r="3920" spans="1:21" x14ac:dyDescent="0.25">
      <c r="A3920" s="1" t="s">
        <v>7929</v>
      </c>
      <c r="B3920" s="1" t="s">
        <v>21</v>
      </c>
      <c r="C3920" s="1" t="s">
        <v>5299</v>
      </c>
      <c r="D3920" s="1" t="s">
        <v>21</v>
      </c>
      <c r="E3920" s="1" t="s">
        <v>5361</v>
      </c>
      <c r="F3920" s="1" t="s">
        <v>7704</v>
      </c>
      <c r="G3920" s="2"/>
      <c r="H3920" s="2"/>
      <c r="I3920" s="2"/>
      <c r="J3920" s="2"/>
      <c r="K3920" s="2"/>
      <c r="L3920" s="2"/>
      <c r="M3920" s="2"/>
      <c r="N3920" s="2"/>
      <c r="O3920" s="5">
        <v>80</v>
      </c>
      <c r="P3920" s="2"/>
      <c r="Q3920" s="5">
        <v>80</v>
      </c>
      <c r="R3920" s="1" t="s">
        <v>7930</v>
      </c>
      <c r="S3920" s="1" t="s">
        <v>2613</v>
      </c>
      <c r="T3920" s="1" t="s">
        <v>22</v>
      </c>
      <c r="U3920">
        <f>VLOOKUP(E3920,[1]Report!$E$4:$T$4596,16,0)</f>
        <v>0</v>
      </c>
    </row>
    <row r="3921" spans="1:21" x14ac:dyDescent="0.25">
      <c r="A3921" s="1" t="s">
        <v>7931</v>
      </c>
      <c r="B3921" s="1" t="s">
        <v>21</v>
      </c>
      <c r="C3921" s="1" t="s">
        <v>5299</v>
      </c>
      <c r="D3921" s="1" t="s">
        <v>21</v>
      </c>
      <c r="E3921" s="1" t="s">
        <v>5361</v>
      </c>
      <c r="F3921" s="1" t="s">
        <v>7704</v>
      </c>
      <c r="G3921" s="2"/>
      <c r="H3921" s="2"/>
      <c r="I3921" s="2"/>
      <c r="J3921" s="2"/>
      <c r="K3921" s="2"/>
      <c r="L3921" s="2"/>
      <c r="M3921" s="2"/>
      <c r="N3921" s="2"/>
      <c r="O3921" s="5">
        <v>200</v>
      </c>
      <c r="P3921" s="2"/>
      <c r="Q3921" s="5">
        <v>200</v>
      </c>
      <c r="R3921" s="1" t="s">
        <v>7932</v>
      </c>
      <c r="S3921" s="1" t="s">
        <v>2613</v>
      </c>
      <c r="T3921" s="1" t="s">
        <v>22</v>
      </c>
      <c r="U3921">
        <f>VLOOKUP(E3921,[1]Report!$E$4:$T$4596,16,0)</f>
        <v>0</v>
      </c>
    </row>
    <row r="3922" spans="1:21" x14ac:dyDescent="0.25">
      <c r="A3922" s="1" t="s">
        <v>7933</v>
      </c>
      <c r="B3922" s="1" t="s">
        <v>21</v>
      </c>
      <c r="C3922" s="1" t="s">
        <v>5299</v>
      </c>
      <c r="D3922" s="1" t="s">
        <v>21</v>
      </c>
      <c r="E3922" s="1" t="s">
        <v>5361</v>
      </c>
      <c r="F3922" s="1" t="s">
        <v>7704</v>
      </c>
      <c r="G3922" s="2"/>
      <c r="H3922" s="2"/>
      <c r="I3922" s="2"/>
      <c r="J3922" s="2"/>
      <c r="K3922" s="2"/>
      <c r="L3922" s="2"/>
      <c r="M3922" s="2"/>
      <c r="N3922" s="2"/>
      <c r="O3922" s="2"/>
      <c r="P3922" s="5">
        <v>150</v>
      </c>
      <c r="Q3922" s="5">
        <v>150</v>
      </c>
      <c r="R3922" s="1" t="s">
        <v>7934</v>
      </c>
      <c r="S3922" s="1" t="s">
        <v>2613</v>
      </c>
      <c r="T3922" s="1" t="s">
        <v>22</v>
      </c>
      <c r="U3922">
        <f>VLOOKUP(E3922,[1]Report!$E$4:$T$4596,16,0)</f>
        <v>0</v>
      </c>
    </row>
    <row r="3923" spans="1:21" x14ac:dyDescent="0.25">
      <c r="A3923" s="1" t="s">
        <v>7935</v>
      </c>
      <c r="B3923" s="1" t="s">
        <v>21</v>
      </c>
      <c r="C3923" s="1" t="s">
        <v>5299</v>
      </c>
      <c r="D3923" s="1" t="s">
        <v>21</v>
      </c>
      <c r="E3923" s="1" t="s">
        <v>5361</v>
      </c>
      <c r="F3923" s="1" t="s">
        <v>7704</v>
      </c>
      <c r="G3923" s="2"/>
      <c r="H3923" s="2"/>
      <c r="I3923" s="2"/>
      <c r="J3923" s="2"/>
      <c r="K3923" s="2"/>
      <c r="L3923" s="2"/>
      <c r="M3923" s="2"/>
      <c r="N3923" s="2"/>
      <c r="O3923" s="2"/>
      <c r="P3923" s="5">
        <v>270</v>
      </c>
      <c r="Q3923" s="5">
        <v>270</v>
      </c>
      <c r="R3923" s="1" t="s">
        <v>7936</v>
      </c>
      <c r="S3923" s="1" t="s">
        <v>2613</v>
      </c>
      <c r="T3923" s="1" t="s">
        <v>22</v>
      </c>
      <c r="U3923">
        <f>VLOOKUP(E3923,[1]Report!$E$4:$T$4596,16,0)</f>
        <v>0</v>
      </c>
    </row>
    <row r="3924" spans="1:21" x14ac:dyDescent="0.25">
      <c r="A3924" s="1" t="s">
        <v>7937</v>
      </c>
      <c r="B3924" s="1" t="s">
        <v>21</v>
      </c>
      <c r="C3924" s="1" t="s">
        <v>5299</v>
      </c>
      <c r="D3924" s="1" t="s">
        <v>21</v>
      </c>
      <c r="E3924" s="1" t="s">
        <v>5361</v>
      </c>
      <c r="F3924" s="1" t="s">
        <v>7704</v>
      </c>
      <c r="G3924" s="2"/>
      <c r="H3924" s="2"/>
      <c r="I3924" s="2"/>
      <c r="J3924" s="2"/>
      <c r="K3924" s="2"/>
      <c r="L3924" s="2"/>
      <c r="M3924" s="2"/>
      <c r="N3924" s="2"/>
      <c r="O3924" s="2"/>
      <c r="P3924" s="5">
        <v>130</v>
      </c>
      <c r="Q3924" s="5">
        <v>130</v>
      </c>
      <c r="R3924" s="1" t="s">
        <v>7938</v>
      </c>
      <c r="S3924" s="1" t="s">
        <v>2613</v>
      </c>
      <c r="T3924" s="1" t="s">
        <v>22</v>
      </c>
      <c r="U3924">
        <f>VLOOKUP(E3924,[1]Report!$E$4:$T$4596,16,0)</f>
        <v>0</v>
      </c>
    </row>
    <row r="3925" spans="1:21" x14ac:dyDescent="0.25">
      <c r="A3925" s="1" t="s">
        <v>2799</v>
      </c>
      <c r="B3925" s="1" t="s">
        <v>21</v>
      </c>
      <c r="C3925" s="1" t="s">
        <v>5299</v>
      </c>
      <c r="D3925" s="1" t="s">
        <v>21</v>
      </c>
      <c r="E3925" s="1" t="s">
        <v>5361</v>
      </c>
      <c r="F3925" s="1" t="s">
        <v>7704</v>
      </c>
      <c r="G3925" s="2"/>
      <c r="H3925" s="2"/>
      <c r="I3925" s="2"/>
      <c r="J3925" s="2"/>
      <c r="K3925" s="2"/>
      <c r="L3925" s="2"/>
      <c r="M3925" s="2"/>
      <c r="N3925" s="2"/>
      <c r="O3925" s="2"/>
      <c r="P3925" s="5">
        <v>210</v>
      </c>
      <c r="Q3925" s="5">
        <v>210</v>
      </c>
      <c r="R3925" s="1" t="s">
        <v>7939</v>
      </c>
      <c r="S3925" s="1" t="s">
        <v>2613</v>
      </c>
      <c r="T3925" s="1" t="s">
        <v>22</v>
      </c>
      <c r="U3925">
        <f>VLOOKUP(E3925,[1]Report!$E$4:$T$4596,16,0)</f>
        <v>0</v>
      </c>
    </row>
    <row r="3926" spans="1:21" x14ac:dyDescent="0.25">
      <c r="A3926" s="1" t="s">
        <v>2610</v>
      </c>
      <c r="B3926" s="1" t="s">
        <v>21</v>
      </c>
      <c r="C3926" s="1" t="s">
        <v>5299</v>
      </c>
      <c r="D3926" s="1" t="s">
        <v>21</v>
      </c>
      <c r="E3926" s="1" t="s">
        <v>5361</v>
      </c>
      <c r="F3926" s="1" t="s">
        <v>7704</v>
      </c>
      <c r="G3926" s="2"/>
      <c r="H3926" s="2"/>
      <c r="I3926" s="2"/>
      <c r="J3926" s="2"/>
      <c r="K3926" s="2"/>
      <c r="L3926" s="2"/>
      <c r="M3926" s="2"/>
      <c r="N3926" s="2"/>
      <c r="O3926" s="2"/>
      <c r="P3926" s="5">
        <v>350</v>
      </c>
      <c r="Q3926" s="5">
        <v>350</v>
      </c>
      <c r="R3926" s="1" t="s">
        <v>7940</v>
      </c>
      <c r="S3926" s="1" t="s">
        <v>2613</v>
      </c>
      <c r="T3926" s="1" t="s">
        <v>22</v>
      </c>
      <c r="U3926">
        <f>VLOOKUP(E3926,[1]Report!$E$4:$T$4596,16,0)</f>
        <v>0</v>
      </c>
    </row>
    <row r="3927" spans="1:21" x14ac:dyDescent="0.25">
      <c r="A3927" s="1" t="s">
        <v>7941</v>
      </c>
      <c r="B3927" s="1" t="s">
        <v>21</v>
      </c>
      <c r="C3927" s="1" t="s">
        <v>5299</v>
      </c>
      <c r="D3927" s="1" t="s">
        <v>21</v>
      </c>
      <c r="E3927" s="1" t="s">
        <v>5361</v>
      </c>
      <c r="F3927" s="1" t="s">
        <v>7704</v>
      </c>
      <c r="G3927" s="5">
        <v>350</v>
      </c>
      <c r="H3927" s="2"/>
      <c r="I3927" s="2"/>
      <c r="J3927" s="2"/>
      <c r="K3927" s="2"/>
      <c r="L3927" s="2"/>
      <c r="M3927" s="2"/>
      <c r="N3927" s="2"/>
      <c r="O3927" s="2"/>
      <c r="P3927" s="2"/>
      <c r="Q3927" s="5">
        <v>350</v>
      </c>
      <c r="R3927" s="1" t="s">
        <v>7942</v>
      </c>
      <c r="S3927" s="1" t="s">
        <v>2613</v>
      </c>
      <c r="T3927" s="1" t="s">
        <v>22</v>
      </c>
      <c r="U3927">
        <f>VLOOKUP(E3927,[1]Report!$E$4:$T$4596,16,0)</f>
        <v>0</v>
      </c>
    </row>
    <row r="3928" spans="1:21" x14ac:dyDescent="0.25">
      <c r="A3928" s="1" t="s">
        <v>5115</v>
      </c>
      <c r="B3928" s="1" t="s">
        <v>21</v>
      </c>
      <c r="C3928" s="1" t="s">
        <v>5299</v>
      </c>
      <c r="D3928" s="1" t="s">
        <v>21</v>
      </c>
      <c r="E3928" s="1" t="s">
        <v>5361</v>
      </c>
      <c r="F3928" s="1" t="s">
        <v>7704</v>
      </c>
      <c r="G3928" s="5">
        <v>150</v>
      </c>
      <c r="H3928" s="2"/>
      <c r="I3928" s="2"/>
      <c r="J3928" s="2"/>
      <c r="K3928" s="2"/>
      <c r="L3928" s="2"/>
      <c r="M3928" s="2"/>
      <c r="N3928" s="2"/>
      <c r="O3928" s="2"/>
      <c r="P3928" s="2"/>
      <c r="Q3928" s="5">
        <v>150</v>
      </c>
      <c r="R3928" s="1" t="s">
        <v>7943</v>
      </c>
      <c r="S3928" s="1" t="s">
        <v>2613</v>
      </c>
      <c r="T3928" s="1" t="s">
        <v>22</v>
      </c>
      <c r="U3928">
        <f>VLOOKUP(E3928,[1]Report!$E$4:$T$4596,16,0)</f>
        <v>0</v>
      </c>
    </row>
    <row r="3929" spans="1:21" x14ac:dyDescent="0.25">
      <c r="A3929" s="1" t="s">
        <v>7944</v>
      </c>
      <c r="B3929" s="1" t="s">
        <v>21</v>
      </c>
      <c r="C3929" s="1" t="s">
        <v>5299</v>
      </c>
      <c r="D3929" s="1" t="s">
        <v>21</v>
      </c>
      <c r="E3929" s="1" t="s">
        <v>5361</v>
      </c>
      <c r="F3929" s="1" t="s">
        <v>7704</v>
      </c>
      <c r="G3929" s="2"/>
      <c r="H3929" s="5">
        <v>100</v>
      </c>
      <c r="I3929" s="2"/>
      <c r="J3929" s="2"/>
      <c r="K3929" s="2"/>
      <c r="L3929" s="2"/>
      <c r="M3929" s="2"/>
      <c r="N3929" s="2"/>
      <c r="O3929" s="2"/>
      <c r="P3929" s="2"/>
      <c r="Q3929" s="5">
        <v>100</v>
      </c>
      <c r="R3929" s="1" t="s">
        <v>7945</v>
      </c>
      <c r="S3929" s="1" t="s">
        <v>2613</v>
      </c>
      <c r="T3929" s="1" t="s">
        <v>22</v>
      </c>
      <c r="U3929">
        <f>VLOOKUP(E3929,[1]Report!$E$4:$T$4596,16,0)</f>
        <v>0</v>
      </c>
    </row>
    <row r="3930" spans="1:21" x14ac:dyDescent="0.25">
      <c r="A3930" s="1" t="s">
        <v>7946</v>
      </c>
      <c r="B3930" s="1" t="s">
        <v>21</v>
      </c>
      <c r="C3930" s="1" t="s">
        <v>5299</v>
      </c>
      <c r="D3930" s="1" t="s">
        <v>21</v>
      </c>
      <c r="E3930" s="1" t="s">
        <v>5361</v>
      </c>
      <c r="F3930" s="1" t="s">
        <v>7704</v>
      </c>
      <c r="G3930" s="2"/>
      <c r="H3930" s="5">
        <v>350</v>
      </c>
      <c r="I3930" s="2"/>
      <c r="J3930" s="2"/>
      <c r="K3930" s="2"/>
      <c r="L3930" s="2"/>
      <c r="M3930" s="2"/>
      <c r="N3930" s="2"/>
      <c r="O3930" s="2"/>
      <c r="P3930" s="2"/>
      <c r="Q3930" s="5">
        <v>350</v>
      </c>
      <c r="R3930" s="1" t="s">
        <v>7947</v>
      </c>
      <c r="S3930" s="1" t="s">
        <v>2613</v>
      </c>
      <c r="T3930" s="1" t="s">
        <v>22</v>
      </c>
      <c r="U3930">
        <f>VLOOKUP(E3930,[1]Report!$E$4:$T$4596,16,0)</f>
        <v>0</v>
      </c>
    </row>
    <row r="3931" spans="1:21" x14ac:dyDescent="0.25">
      <c r="A3931" s="1" t="s">
        <v>5626</v>
      </c>
      <c r="B3931" s="1" t="s">
        <v>21</v>
      </c>
      <c r="C3931" s="1" t="s">
        <v>5299</v>
      </c>
      <c r="D3931" s="1" t="s">
        <v>21</v>
      </c>
      <c r="E3931" s="1" t="s">
        <v>5361</v>
      </c>
      <c r="F3931" s="1" t="s">
        <v>7704</v>
      </c>
      <c r="G3931" s="5">
        <v>350</v>
      </c>
      <c r="H3931" s="2"/>
      <c r="I3931" s="2"/>
      <c r="J3931" s="2"/>
      <c r="K3931" s="2"/>
      <c r="L3931" s="2"/>
      <c r="M3931" s="2"/>
      <c r="N3931" s="2"/>
      <c r="O3931" s="2"/>
      <c r="P3931" s="2"/>
      <c r="Q3931" s="5">
        <v>350</v>
      </c>
      <c r="R3931" s="1" t="s">
        <v>7948</v>
      </c>
      <c r="S3931" s="1" t="s">
        <v>2613</v>
      </c>
      <c r="T3931" s="1" t="s">
        <v>22</v>
      </c>
      <c r="U3931">
        <f>VLOOKUP(E3931,[1]Report!$E$4:$T$4596,16,0)</f>
        <v>0</v>
      </c>
    </row>
    <row r="3932" spans="1:21" x14ac:dyDescent="0.25">
      <c r="A3932" s="1" t="s">
        <v>7949</v>
      </c>
      <c r="B3932" s="1" t="s">
        <v>21</v>
      </c>
      <c r="C3932" s="1" t="s">
        <v>5299</v>
      </c>
      <c r="D3932" s="1" t="s">
        <v>21</v>
      </c>
      <c r="E3932" s="1" t="s">
        <v>5361</v>
      </c>
      <c r="F3932" s="1" t="s">
        <v>7704</v>
      </c>
      <c r="G3932" s="2"/>
      <c r="H3932" s="5">
        <v>70</v>
      </c>
      <c r="I3932" s="2"/>
      <c r="J3932" s="2"/>
      <c r="K3932" s="2"/>
      <c r="L3932" s="2"/>
      <c r="M3932" s="2"/>
      <c r="N3932" s="2"/>
      <c r="O3932" s="2"/>
      <c r="P3932" s="2"/>
      <c r="Q3932" s="5">
        <v>70</v>
      </c>
      <c r="R3932" s="1" t="s">
        <v>7950</v>
      </c>
      <c r="S3932" s="1" t="s">
        <v>2613</v>
      </c>
      <c r="T3932" s="1" t="s">
        <v>22</v>
      </c>
      <c r="U3932">
        <f>VLOOKUP(E3932,[1]Report!$E$4:$T$4596,16,0)</f>
        <v>0</v>
      </c>
    </row>
    <row r="3933" spans="1:21" x14ac:dyDescent="0.25">
      <c r="A3933" s="1" t="s">
        <v>7416</v>
      </c>
      <c r="B3933" s="1" t="s">
        <v>21</v>
      </c>
      <c r="C3933" s="1" t="s">
        <v>5299</v>
      </c>
      <c r="D3933" s="1" t="s">
        <v>21</v>
      </c>
      <c r="E3933" s="1" t="s">
        <v>5361</v>
      </c>
      <c r="F3933" s="1" t="s">
        <v>7704</v>
      </c>
      <c r="G3933" s="2"/>
      <c r="H3933" s="5">
        <v>110</v>
      </c>
      <c r="I3933" s="2"/>
      <c r="J3933" s="2"/>
      <c r="K3933" s="2"/>
      <c r="L3933" s="2"/>
      <c r="M3933" s="2"/>
      <c r="N3933" s="2"/>
      <c r="O3933" s="2"/>
      <c r="P3933" s="2"/>
      <c r="Q3933" s="5">
        <v>110</v>
      </c>
      <c r="R3933" s="1" t="s">
        <v>7951</v>
      </c>
      <c r="S3933" s="1" t="s">
        <v>2613</v>
      </c>
      <c r="T3933" s="1" t="s">
        <v>22</v>
      </c>
      <c r="U3933">
        <f>VLOOKUP(E3933,[1]Report!$E$4:$T$4596,16,0)</f>
        <v>0</v>
      </c>
    </row>
    <row r="3934" spans="1:21" x14ac:dyDescent="0.25">
      <c r="A3934" s="1" t="s">
        <v>7952</v>
      </c>
      <c r="B3934" s="1" t="s">
        <v>21</v>
      </c>
      <c r="C3934" s="1" t="s">
        <v>5299</v>
      </c>
      <c r="D3934" s="1" t="s">
        <v>21</v>
      </c>
      <c r="E3934" s="1" t="s">
        <v>5361</v>
      </c>
      <c r="F3934" s="1" t="s">
        <v>7704</v>
      </c>
      <c r="G3934" s="2"/>
      <c r="H3934" s="5">
        <v>200</v>
      </c>
      <c r="I3934" s="2"/>
      <c r="J3934" s="2"/>
      <c r="K3934" s="2"/>
      <c r="L3934" s="2"/>
      <c r="M3934" s="2"/>
      <c r="N3934" s="2"/>
      <c r="O3934" s="2"/>
      <c r="P3934" s="2"/>
      <c r="Q3934" s="5">
        <v>200</v>
      </c>
      <c r="R3934" s="1" t="s">
        <v>7953</v>
      </c>
      <c r="S3934" s="1" t="s">
        <v>2613</v>
      </c>
      <c r="T3934" s="1" t="s">
        <v>22</v>
      </c>
      <c r="U3934">
        <f>VLOOKUP(E3934,[1]Report!$E$4:$T$4596,16,0)</f>
        <v>0</v>
      </c>
    </row>
    <row r="3935" spans="1:21" x14ac:dyDescent="0.25">
      <c r="A3935" s="1" t="s">
        <v>5937</v>
      </c>
      <c r="B3935" s="1" t="s">
        <v>21</v>
      </c>
      <c r="C3935" s="1" t="s">
        <v>5299</v>
      </c>
      <c r="D3935" s="1" t="s">
        <v>21</v>
      </c>
      <c r="E3935" s="1" t="s">
        <v>5361</v>
      </c>
      <c r="F3935" s="1" t="s">
        <v>7704</v>
      </c>
      <c r="G3935" s="2"/>
      <c r="H3935" s="5">
        <v>340</v>
      </c>
      <c r="I3935" s="2"/>
      <c r="J3935" s="2"/>
      <c r="K3935" s="2"/>
      <c r="L3935" s="2"/>
      <c r="M3935" s="2"/>
      <c r="N3935" s="2"/>
      <c r="O3935" s="2"/>
      <c r="P3935" s="2"/>
      <c r="Q3935" s="5">
        <v>340</v>
      </c>
      <c r="R3935" s="1" t="s">
        <v>7954</v>
      </c>
      <c r="S3935" s="1" t="s">
        <v>2613</v>
      </c>
      <c r="T3935" s="1" t="s">
        <v>22</v>
      </c>
      <c r="U3935">
        <f>VLOOKUP(E3935,[1]Report!$E$4:$T$4596,16,0)</f>
        <v>0</v>
      </c>
    </row>
    <row r="3936" spans="1:21" x14ac:dyDescent="0.25">
      <c r="A3936" s="1" t="s">
        <v>7955</v>
      </c>
      <c r="B3936" s="1" t="s">
        <v>21</v>
      </c>
      <c r="C3936" s="1" t="s">
        <v>5299</v>
      </c>
      <c r="D3936" s="1" t="s">
        <v>21</v>
      </c>
      <c r="E3936" s="1" t="s">
        <v>5361</v>
      </c>
      <c r="F3936" s="1" t="s">
        <v>7704</v>
      </c>
      <c r="G3936" s="2"/>
      <c r="H3936" s="2"/>
      <c r="I3936" s="5">
        <v>230</v>
      </c>
      <c r="J3936" s="2"/>
      <c r="K3936" s="2"/>
      <c r="L3936" s="2"/>
      <c r="M3936" s="2"/>
      <c r="N3936" s="2"/>
      <c r="O3936" s="2"/>
      <c r="P3936" s="2"/>
      <c r="Q3936" s="5">
        <v>230</v>
      </c>
      <c r="R3936" s="1" t="s">
        <v>7956</v>
      </c>
      <c r="S3936" s="1" t="s">
        <v>2613</v>
      </c>
      <c r="T3936" s="1" t="s">
        <v>22</v>
      </c>
      <c r="U3936">
        <f>VLOOKUP(E3936,[1]Report!$E$4:$T$4596,16,0)</f>
        <v>0</v>
      </c>
    </row>
    <row r="3937" spans="1:21" x14ac:dyDescent="0.25">
      <c r="A3937" s="1" t="s">
        <v>5939</v>
      </c>
      <c r="B3937" s="1" t="s">
        <v>21</v>
      </c>
      <c r="C3937" s="1" t="s">
        <v>5299</v>
      </c>
      <c r="D3937" s="1" t="s">
        <v>21</v>
      </c>
      <c r="E3937" s="1" t="s">
        <v>5361</v>
      </c>
      <c r="F3937" s="1" t="s">
        <v>7704</v>
      </c>
      <c r="G3937" s="2"/>
      <c r="H3937" s="5">
        <v>500</v>
      </c>
      <c r="I3937" s="2"/>
      <c r="J3937" s="2"/>
      <c r="K3937" s="2"/>
      <c r="L3937" s="2"/>
      <c r="M3937" s="2"/>
      <c r="N3937" s="2"/>
      <c r="O3937" s="2"/>
      <c r="P3937" s="2"/>
      <c r="Q3937" s="5">
        <v>500</v>
      </c>
      <c r="R3937" s="1" t="s">
        <v>7957</v>
      </c>
      <c r="S3937" s="1" t="s">
        <v>2613</v>
      </c>
      <c r="T3937" s="1" t="s">
        <v>22</v>
      </c>
      <c r="U3937">
        <f>VLOOKUP(E3937,[1]Report!$E$4:$T$4596,16,0)</f>
        <v>0</v>
      </c>
    </row>
    <row r="3938" spans="1:21" x14ac:dyDescent="0.25">
      <c r="A3938" s="1" t="s">
        <v>7958</v>
      </c>
      <c r="B3938" s="1" t="s">
        <v>21</v>
      </c>
      <c r="C3938" s="1" t="s">
        <v>5299</v>
      </c>
      <c r="D3938" s="1" t="s">
        <v>21</v>
      </c>
      <c r="E3938" s="1" t="s">
        <v>5361</v>
      </c>
      <c r="F3938" s="1" t="s">
        <v>7704</v>
      </c>
      <c r="G3938" s="2"/>
      <c r="H3938" s="2"/>
      <c r="I3938" s="5">
        <v>210</v>
      </c>
      <c r="J3938" s="2"/>
      <c r="K3938" s="2"/>
      <c r="L3938" s="2"/>
      <c r="M3938" s="2"/>
      <c r="N3938" s="2"/>
      <c r="O3938" s="2"/>
      <c r="P3938" s="2"/>
      <c r="Q3938" s="5">
        <v>210</v>
      </c>
      <c r="R3938" s="1" t="s">
        <v>7959</v>
      </c>
      <c r="S3938" s="1" t="s">
        <v>2613</v>
      </c>
      <c r="T3938" s="1" t="s">
        <v>22</v>
      </c>
      <c r="U3938">
        <f>VLOOKUP(E3938,[1]Report!$E$4:$T$4596,16,0)</f>
        <v>0</v>
      </c>
    </row>
    <row r="3939" spans="1:21" x14ac:dyDescent="0.25">
      <c r="A3939" s="1" t="s">
        <v>5605</v>
      </c>
      <c r="B3939" s="1" t="s">
        <v>21</v>
      </c>
      <c r="C3939" s="1" t="s">
        <v>5299</v>
      </c>
      <c r="D3939" s="1" t="s">
        <v>21</v>
      </c>
      <c r="E3939" s="1" t="s">
        <v>5361</v>
      </c>
      <c r="F3939" s="1" t="s">
        <v>7704</v>
      </c>
      <c r="G3939" s="2"/>
      <c r="H3939" s="2"/>
      <c r="I3939" s="5">
        <v>120</v>
      </c>
      <c r="J3939" s="2"/>
      <c r="K3939" s="2"/>
      <c r="L3939" s="2"/>
      <c r="M3939" s="2"/>
      <c r="N3939" s="2"/>
      <c r="O3939" s="2"/>
      <c r="P3939" s="2"/>
      <c r="Q3939" s="5">
        <v>120</v>
      </c>
      <c r="R3939" s="1" t="s">
        <v>7960</v>
      </c>
      <c r="S3939" s="1" t="s">
        <v>2613</v>
      </c>
      <c r="T3939" s="1" t="s">
        <v>22</v>
      </c>
      <c r="U3939">
        <f>VLOOKUP(E3939,[1]Report!$E$4:$T$4596,16,0)</f>
        <v>0</v>
      </c>
    </row>
    <row r="3940" spans="1:21" x14ac:dyDescent="0.25">
      <c r="A3940" s="1" t="s">
        <v>7961</v>
      </c>
      <c r="B3940" s="1" t="s">
        <v>21</v>
      </c>
      <c r="C3940" s="1" t="s">
        <v>5299</v>
      </c>
      <c r="D3940" s="1" t="s">
        <v>21</v>
      </c>
      <c r="E3940" s="1" t="s">
        <v>5361</v>
      </c>
      <c r="F3940" s="1" t="s">
        <v>7704</v>
      </c>
      <c r="G3940" s="2"/>
      <c r="H3940" s="2"/>
      <c r="I3940" s="5">
        <v>236</v>
      </c>
      <c r="J3940" s="2"/>
      <c r="K3940" s="2"/>
      <c r="L3940" s="2"/>
      <c r="M3940" s="2"/>
      <c r="N3940" s="2"/>
      <c r="O3940" s="2"/>
      <c r="P3940" s="2"/>
      <c r="Q3940" s="5">
        <v>236</v>
      </c>
      <c r="R3940" s="1" t="s">
        <v>7962</v>
      </c>
      <c r="S3940" s="1" t="s">
        <v>2613</v>
      </c>
      <c r="T3940" s="1" t="s">
        <v>22</v>
      </c>
      <c r="U3940">
        <f>VLOOKUP(E3940,[1]Report!$E$4:$T$4596,16,0)</f>
        <v>0</v>
      </c>
    </row>
    <row r="3941" spans="1:21" x14ac:dyDescent="0.25">
      <c r="A3941" s="1" t="s">
        <v>5635</v>
      </c>
      <c r="B3941" s="1" t="s">
        <v>21</v>
      </c>
      <c r="C3941" s="1" t="s">
        <v>5299</v>
      </c>
      <c r="D3941" s="1" t="s">
        <v>21</v>
      </c>
      <c r="E3941" s="1" t="s">
        <v>5361</v>
      </c>
      <c r="F3941" s="1" t="s">
        <v>7704</v>
      </c>
      <c r="G3941" s="2"/>
      <c r="H3941" s="2"/>
      <c r="I3941" s="5">
        <v>110</v>
      </c>
      <c r="J3941" s="2"/>
      <c r="K3941" s="2"/>
      <c r="L3941" s="2"/>
      <c r="M3941" s="2"/>
      <c r="N3941" s="2"/>
      <c r="O3941" s="2"/>
      <c r="P3941" s="2"/>
      <c r="Q3941" s="5">
        <v>110</v>
      </c>
      <c r="R3941" s="1" t="s">
        <v>7963</v>
      </c>
      <c r="S3941" s="1" t="s">
        <v>2613</v>
      </c>
      <c r="T3941" s="1" t="s">
        <v>22</v>
      </c>
      <c r="U3941">
        <f>VLOOKUP(E3941,[1]Report!$E$4:$T$4596,16,0)</f>
        <v>0</v>
      </c>
    </row>
    <row r="3942" spans="1:21" x14ac:dyDescent="0.25">
      <c r="A3942" s="1" t="s">
        <v>7964</v>
      </c>
      <c r="B3942" s="1" t="s">
        <v>21</v>
      </c>
      <c r="C3942" s="1" t="s">
        <v>5299</v>
      </c>
      <c r="D3942" s="1" t="s">
        <v>21</v>
      </c>
      <c r="E3942" s="1" t="s">
        <v>5361</v>
      </c>
      <c r="F3942" s="1" t="s">
        <v>7704</v>
      </c>
      <c r="G3942" s="5">
        <v>80</v>
      </c>
      <c r="H3942" s="2"/>
      <c r="I3942" s="2"/>
      <c r="J3942" s="2"/>
      <c r="K3942" s="2"/>
      <c r="L3942" s="2"/>
      <c r="M3942" s="2"/>
      <c r="N3942" s="2"/>
      <c r="O3942" s="2"/>
      <c r="P3942" s="2"/>
      <c r="Q3942" s="5">
        <v>80</v>
      </c>
      <c r="R3942" s="1" t="s">
        <v>7965</v>
      </c>
      <c r="S3942" s="1" t="s">
        <v>2613</v>
      </c>
      <c r="T3942" s="1" t="s">
        <v>22</v>
      </c>
      <c r="U3942">
        <f>VLOOKUP(E3942,[1]Report!$E$4:$T$4596,16,0)</f>
        <v>0</v>
      </c>
    </row>
    <row r="3943" spans="1:21" x14ac:dyDescent="0.25">
      <c r="A3943" s="1" t="s">
        <v>7966</v>
      </c>
      <c r="B3943" s="1" t="s">
        <v>21</v>
      </c>
      <c r="C3943" s="1" t="s">
        <v>5299</v>
      </c>
      <c r="D3943" s="1" t="s">
        <v>21</v>
      </c>
      <c r="E3943" s="1" t="s">
        <v>5361</v>
      </c>
      <c r="F3943" s="1" t="s">
        <v>7704</v>
      </c>
      <c r="G3943" s="2"/>
      <c r="H3943" s="2"/>
      <c r="I3943" s="5">
        <v>100</v>
      </c>
      <c r="J3943" s="2"/>
      <c r="K3943" s="2"/>
      <c r="L3943" s="2"/>
      <c r="M3943" s="2"/>
      <c r="N3943" s="2"/>
      <c r="O3943" s="2"/>
      <c r="P3943" s="2"/>
      <c r="Q3943" s="5">
        <v>100</v>
      </c>
      <c r="R3943" s="1" t="s">
        <v>7967</v>
      </c>
      <c r="S3943" s="1" t="s">
        <v>2613</v>
      </c>
      <c r="T3943" s="1" t="s">
        <v>22</v>
      </c>
      <c r="U3943">
        <f>VLOOKUP(E3943,[1]Report!$E$4:$T$4596,16,0)</f>
        <v>0</v>
      </c>
    </row>
    <row r="3944" spans="1:21" x14ac:dyDescent="0.25">
      <c r="A3944" s="1" t="s">
        <v>2408</v>
      </c>
      <c r="B3944" s="1" t="s">
        <v>21</v>
      </c>
      <c r="C3944" s="1" t="s">
        <v>5299</v>
      </c>
      <c r="D3944" s="1" t="s">
        <v>21</v>
      </c>
      <c r="E3944" s="1" t="s">
        <v>5361</v>
      </c>
      <c r="F3944" s="1" t="s">
        <v>7704</v>
      </c>
      <c r="G3944" s="2"/>
      <c r="H3944" s="2"/>
      <c r="I3944" s="5">
        <v>345</v>
      </c>
      <c r="J3944" s="2"/>
      <c r="K3944" s="2"/>
      <c r="L3944" s="2"/>
      <c r="M3944" s="2"/>
      <c r="N3944" s="2"/>
      <c r="O3944" s="2"/>
      <c r="P3944" s="2"/>
      <c r="Q3944" s="5">
        <v>345</v>
      </c>
      <c r="R3944" s="1" t="s">
        <v>7968</v>
      </c>
      <c r="S3944" s="1" t="s">
        <v>2613</v>
      </c>
      <c r="T3944" s="1" t="s">
        <v>22</v>
      </c>
      <c r="U3944">
        <f>VLOOKUP(E3944,[1]Report!$E$4:$T$4596,16,0)</f>
        <v>0</v>
      </c>
    </row>
    <row r="3945" spans="1:21" x14ac:dyDescent="0.25">
      <c r="A3945" s="1" t="s">
        <v>7969</v>
      </c>
      <c r="B3945" s="1" t="s">
        <v>21</v>
      </c>
      <c r="C3945" s="1" t="s">
        <v>5299</v>
      </c>
      <c r="D3945" s="1" t="s">
        <v>21</v>
      </c>
      <c r="E3945" s="1" t="s">
        <v>5361</v>
      </c>
      <c r="F3945" s="1" t="s">
        <v>7704</v>
      </c>
      <c r="G3945" s="5">
        <v>210</v>
      </c>
      <c r="H3945" s="2"/>
      <c r="I3945" s="2"/>
      <c r="J3945" s="2"/>
      <c r="K3945" s="2"/>
      <c r="L3945" s="2"/>
      <c r="M3945" s="2"/>
      <c r="N3945" s="2"/>
      <c r="O3945" s="2"/>
      <c r="P3945" s="2"/>
      <c r="Q3945" s="5">
        <v>210</v>
      </c>
      <c r="R3945" s="1" t="s">
        <v>7970</v>
      </c>
      <c r="S3945" s="1" t="s">
        <v>2613</v>
      </c>
      <c r="T3945" s="1" t="s">
        <v>22</v>
      </c>
      <c r="U3945">
        <f>VLOOKUP(E3945,[1]Report!$E$4:$T$4596,16,0)</f>
        <v>0</v>
      </c>
    </row>
    <row r="3946" spans="1:21" x14ac:dyDescent="0.25">
      <c r="A3946" s="1" t="s">
        <v>2429</v>
      </c>
      <c r="B3946" s="1" t="s">
        <v>21</v>
      </c>
      <c r="C3946" s="1" t="s">
        <v>5299</v>
      </c>
      <c r="D3946" s="1" t="s">
        <v>21</v>
      </c>
      <c r="E3946" s="1" t="s">
        <v>5361</v>
      </c>
      <c r="F3946" s="1" t="s">
        <v>7704</v>
      </c>
      <c r="G3946" s="2"/>
      <c r="H3946" s="2"/>
      <c r="I3946" s="2"/>
      <c r="J3946" s="5">
        <v>70</v>
      </c>
      <c r="K3946" s="2"/>
      <c r="L3946" s="2"/>
      <c r="M3946" s="2"/>
      <c r="N3946" s="2"/>
      <c r="O3946" s="2"/>
      <c r="P3946" s="2"/>
      <c r="Q3946" s="5">
        <v>70</v>
      </c>
      <c r="R3946" s="1" t="s">
        <v>7971</v>
      </c>
      <c r="S3946" s="1" t="s">
        <v>2613</v>
      </c>
      <c r="T3946" s="1" t="s">
        <v>22</v>
      </c>
      <c r="U3946">
        <f>VLOOKUP(E3946,[1]Report!$E$4:$T$4596,16,0)</f>
        <v>0</v>
      </c>
    </row>
    <row r="3947" spans="1:21" x14ac:dyDescent="0.25">
      <c r="A3947" s="1" t="s">
        <v>7972</v>
      </c>
      <c r="B3947" s="1" t="s">
        <v>21</v>
      </c>
      <c r="C3947" s="1" t="s">
        <v>5299</v>
      </c>
      <c r="D3947" s="1" t="s">
        <v>21</v>
      </c>
      <c r="E3947" s="1" t="s">
        <v>5361</v>
      </c>
      <c r="F3947" s="1" t="s">
        <v>7704</v>
      </c>
      <c r="G3947" s="2"/>
      <c r="H3947" s="2"/>
      <c r="I3947" s="2"/>
      <c r="J3947" s="5">
        <v>280</v>
      </c>
      <c r="K3947" s="2"/>
      <c r="L3947" s="2"/>
      <c r="M3947" s="2"/>
      <c r="N3947" s="2"/>
      <c r="O3947" s="2"/>
      <c r="P3947" s="2"/>
      <c r="Q3947" s="5">
        <v>280</v>
      </c>
      <c r="R3947" s="1" t="s">
        <v>7973</v>
      </c>
      <c r="S3947" s="1" t="s">
        <v>2613</v>
      </c>
      <c r="T3947" s="1" t="s">
        <v>22</v>
      </c>
      <c r="U3947">
        <f>VLOOKUP(E3947,[1]Report!$E$4:$T$4596,16,0)</f>
        <v>0</v>
      </c>
    </row>
    <row r="3948" spans="1:21" x14ac:dyDescent="0.25">
      <c r="A3948" s="1" t="s">
        <v>2409</v>
      </c>
      <c r="B3948" s="1" t="s">
        <v>21</v>
      </c>
      <c r="C3948" s="1" t="s">
        <v>5299</v>
      </c>
      <c r="D3948" s="1" t="s">
        <v>21</v>
      </c>
      <c r="E3948" s="1" t="s">
        <v>5361</v>
      </c>
      <c r="F3948" s="1" t="s">
        <v>7704</v>
      </c>
      <c r="G3948" s="5">
        <v>90</v>
      </c>
      <c r="H3948" s="2"/>
      <c r="I3948" s="2"/>
      <c r="J3948" s="2"/>
      <c r="K3948" s="2"/>
      <c r="L3948" s="2"/>
      <c r="M3948" s="2"/>
      <c r="N3948" s="2"/>
      <c r="O3948" s="2"/>
      <c r="P3948" s="2"/>
      <c r="Q3948" s="5">
        <v>90</v>
      </c>
      <c r="R3948" s="1" t="s">
        <v>7974</v>
      </c>
      <c r="S3948" s="1" t="s">
        <v>2613</v>
      </c>
      <c r="T3948" s="1" t="s">
        <v>22</v>
      </c>
      <c r="U3948">
        <f>VLOOKUP(E3948,[1]Report!$E$4:$T$4596,16,0)</f>
        <v>0</v>
      </c>
    </row>
    <row r="3949" spans="1:21" x14ac:dyDescent="0.25">
      <c r="A3949" s="1" t="s">
        <v>7975</v>
      </c>
      <c r="B3949" s="1" t="s">
        <v>21</v>
      </c>
      <c r="C3949" s="1" t="s">
        <v>5299</v>
      </c>
      <c r="D3949" s="1" t="s">
        <v>21</v>
      </c>
      <c r="E3949" s="1" t="s">
        <v>5361</v>
      </c>
      <c r="F3949" s="1" t="s">
        <v>7704</v>
      </c>
      <c r="G3949" s="2"/>
      <c r="H3949" s="2"/>
      <c r="I3949" s="2"/>
      <c r="J3949" s="5">
        <v>240</v>
      </c>
      <c r="K3949" s="2"/>
      <c r="L3949" s="2"/>
      <c r="M3949" s="2"/>
      <c r="N3949" s="2"/>
      <c r="O3949" s="2"/>
      <c r="P3949" s="2"/>
      <c r="Q3949" s="5">
        <v>240</v>
      </c>
      <c r="R3949" s="1" t="s">
        <v>7976</v>
      </c>
      <c r="S3949" s="1" t="s">
        <v>2613</v>
      </c>
      <c r="T3949" s="1" t="s">
        <v>22</v>
      </c>
      <c r="U3949">
        <f>VLOOKUP(E3949,[1]Report!$E$4:$T$4596,16,0)</f>
        <v>0</v>
      </c>
    </row>
    <row r="3950" spans="1:21" x14ac:dyDescent="0.25">
      <c r="A3950" s="1" t="s">
        <v>7977</v>
      </c>
      <c r="B3950" s="1" t="s">
        <v>21</v>
      </c>
      <c r="C3950" s="1" t="s">
        <v>5299</v>
      </c>
      <c r="D3950" s="1" t="s">
        <v>21</v>
      </c>
      <c r="E3950" s="1" t="s">
        <v>5361</v>
      </c>
      <c r="F3950" s="1" t="s">
        <v>7704</v>
      </c>
      <c r="G3950" s="2"/>
      <c r="H3950" s="2"/>
      <c r="I3950" s="2"/>
      <c r="J3950" s="5">
        <v>210</v>
      </c>
      <c r="K3950" s="2"/>
      <c r="L3950" s="2"/>
      <c r="M3950" s="2"/>
      <c r="N3950" s="2"/>
      <c r="O3950" s="2"/>
      <c r="P3950" s="2"/>
      <c r="Q3950" s="5">
        <v>210</v>
      </c>
      <c r="R3950" s="1" t="s">
        <v>7978</v>
      </c>
      <c r="S3950" s="1" t="s">
        <v>2613</v>
      </c>
      <c r="T3950" s="1" t="s">
        <v>22</v>
      </c>
      <c r="U3950">
        <f>VLOOKUP(E3950,[1]Report!$E$4:$T$4596,16,0)</f>
        <v>0</v>
      </c>
    </row>
    <row r="3951" spans="1:21" x14ac:dyDescent="0.25">
      <c r="A3951" s="1" t="s">
        <v>7979</v>
      </c>
      <c r="B3951" s="1" t="s">
        <v>21</v>
      </c>
      <c r="C3951" s="1" t="s">
        <v>5299</v>
      </c>
      <c r="D3951" s="1" t="s">
        <v>21</v>
      </c>
      <c r="E3951" s="1" t="s">
        <v>5361</v>
      </c>
      <c r="F3951" s="1" t="s">
        <v>7704</v>
      </c>
      <c r="G3951" s="2"/>
      <c r="H3951" s="2"/>
      <c r="I3951" s="2"/>
      <c r="J3951" s="5">
        <v>100</v>
      </c>
      <c r="K3951" s="2"/>
      <c r="L3951" s="2"/>
      <c r="M3951" s="2"/>
      <c r="N3951" s="2"/>
      <c r="O3951" s="2"/>
      <c r="P3951" s="2"/>
      <c r="Q3951" s="5">
        <v>100</v>
      </c>
      <c r="R3951" s="1" t="s">
        <v>7980</v>
      </c>
      <c r="S3951" s="1" t="s">
        <v>2613</v>
      </c>
      <c r="T3951" s="1" t="s">
        <v>22</v>
      </c>
      <c r="U3951">
        <f>VLOOKUP(E3951,[1]Report!$E$4:$T$4596,16,0)</f>
        <v>0</v>
      </c>
    </row>
    <row r="3952" spans="1:21" x14ac:dyDescent="0.25">
      <c r="A3952" s="1" t="s">
        <v>7981</v>
      </c>
      <c r="B3952" s="1" t="s">
        <v>21</v>
      </c>
      <c r="C3952" s="1" t="s">
        <v>5299</v>
      </c>
      <c r="D3952" s="1" t="s">
        <v>21</v>
      </c>
      <c r="E3952" s="1" t="s">
        <v>5361</v>
      </c>
      <c r="F3952" s="1" t="s">
        <v>7704</v>
      </c>
      <c r="G3952" s="5">
        <v>90</v>
      </c>
      <c r="H3952" s="2"/>
      <c r="I3952" s="2"/>
      <c r="J3952" s="2"/>
      <c r="K3952" s="2"/>
      <c r="L3952" s="2"/>
      <c r="M3952" s="2"/>
      <c r="N3952" s="2"/>
      <c r="O3952" s="2"/>
      <c r="P3952" s="2"/>
      <c r="Q3952" s="5">
        <v>90</v>
      </c>
      <c r="R3952" s="1" t="s">
        <v>7982</v>
      </c>
      <c r="S3952" s="1" t="s">
        <v>2613</v>
      </c>
      <c r="T3952" s="1" t="s">
        <v>22</v>
      </c>
      <c r="U3952">
        <f>VLOOKUP(E3952,[1]Report!$E$4:$T$4596,16,0)</f>
        <v>0</v>
      </c>
    </row>
    <row r="3953" spans="1:21" x14ac:dyDescent="0.25">
      <c r="A3953" s="1" t="s">
        <v>7983</v>
      </c>
      <c r="B3953" s="1" t="s">
        <v>21</v>
      </c>
      <c r="C3953" s="1" t="s">
        <v>5299</v>
      </c>
      <c r="D3953" s="1" t="s">
        <v>21</v>
      </c>
      <c r="E3953" s="1" t="s">
        <v>5361</v>
      </c>
      <c r="F3953" s="1" t="s">
        <v>7704</v>
      </c>
      <c r="G3953" s="2"/>
      <c r="H3953" s="2"/>
      <c r="I3953" s="2"/>
      <c r="J3953" s="5">
        <v>100</v>
      </c>
      <c r="K3953" s="2"/>
      <c r="L3953" s="2"/>
      <c r="M3953" s="2"/>
      <c r="N3953" s="2"/>
      <c r="O3953" s="2"/>
      <c r="P3953" s="2"/>
      <c r="Q3953" s="5">
        <v>100</v>
      </c>
      <c r="R3953" s="1" t="s">
        <v>7984</v>
      </c>
      <c r="S3953" s="1" t="s">
        <v>2613</v>
      </c>
      <c r="T3953" s="1" t="s">
        <v>22</v>
      </c>
      <c r="U3953">
        <f>VLOOKUP(E3953,[1]Report!$E$4:$T$4596,16,0)</f>
        <v>0</v>
      </c>
    </row>
    <row r="3954" spans="1:21" x14ac:dyDescent="0.25">
      <c r="A3954" s="1" t="s">
        <v>7985</v>
      </c>
      <c r="B3954" s="1" t="s">
        <v>21</v>
      </c>
      <c r="C3954" s="1" t="s">
        <v>5299</v>
      </c>
      <c r="D3954" s="1" t="s">
        <v>21</v>
      </c>
      <c r="E3954" s="1" t="s">
        <v>5361</v>
      </c>
      <c r="F3954" s="1" t="s">
        <v>7704</v>
      </c>
      <c r="G3954" s="5">
        <v>220</v>
      </c>
      <c r="H3954" s="2"/>
      <c r="I3954" s="2"/>
      <c r="J3954" s="2"/>
      <c r="K3954" s="2"/>
      <c r="L3954" s="2"/>
      <c r="M3954" s="2"/>
      <c r="N3954" s="2"/>
      <c r="O3954" s="2"/>
      <c r="P3954" s="2"/>
      <c r="Q3954" s="5">
        <v>220</v>
      </c>
      <c r="R3954" s="1" t="s">
        <v>7986</v>
      </c>
      <c r="S3954" s="1" t="s">
        <v>2613</v>
      </c>
      <c r="T3954" s="1" t="s">
        <v>22</v>
      </c>
      <c r="U3954">
        <f>VLOOKUP(E3954,[1]Report!$E$4:$T$4596,16,0)</f>
        <v>0</v>
      </c>
    </row>
    <row r="3955" spans="1:21" x14ac:dyDescent="0.25">
      <c r="A3955" s="1" t="s">
        <v>2420</v>
      </c>
      <c r="B3955" s="1" t="s">
        <v>21</v>
      </c>
      <c r="C3955" s="1" t="s">
        <v>5299</v>
      </c>
      <c r="D3955" s="1" t="s">
        <v>21</v>
      </c>
      <c r="E3955" s="1" t="s">
        <v>5361</v>
      </c>
      <c r="F3955" s="1" t="s">
        <v>7704</v>
      </c>
      <c r="G3955" s="5">
        <v>230</v>
      </c>
      <c r="H3955" s="2"/>
      <c r="I3955" s="2"/>
      <c r="J3955" s="2"/>
      <c r="K3955" s="2"/>
      <c r="L3955" s="2"/>
      <c r="M3955" s="2"/>
      <c r="N3955" s="2"/>
      <c r="O3955" s="2"/>
      <c r="P3955" s="2"/>
      <c r="Q3955" s="5">
        <v>230</v>
      </c>
      <c r="R3955" s="1" t="s">
        <v>7987</v>
      </c>
      <c r="S3955" s="1" t="s">
        <v>2613</v>
      </c>
      <c r="T3955" s="1" t="s">
        <v>22</v>
      </c>
      <c r="U3955">
        <f>VLOOKUP(E3955,[1]Report!$E$4:$T$4596,16,0)</f>
        <v>0</v>
      </c>
    </row>
    <row r="3956" spans="1:21" x14ac:dyDescent="0.25">
      <c r="A3956" s="1" t="s">
        <v>4251</v>
      </c>
      <c r="B3956" s="1" t="s">
        <v>21</v>
      </c>
      <c r="C3956" s="1" t="s">
        <v>5299</v>
      </c>
      <c r="D3956" s="1" t="s">
        <v>21</v>
      </c>
      <c r="E3956" s="1" t="s">
        <v>5361</v>
      </c>
      <c r="F3956" s="1" t="s">
        <v>7704</v>
      </c>
      <c r="G3956" s="2"/>
      <c r="H3956" s="2"/>
      <c r="I3956" s="2"/>
      <c r="J3956" s="5">
        <v>100</v>
      </c>
      <c r="K3956" s="2"/>
      <c r="L3956" s="2"/>
      <c r="M3956" s="2"/>
      <c r="N3956" s="2"/>
      <c r="O3956" s="2"/>
      <c r="P3956" s="2"/>
      <c r="Q3956" s="5">
        <v>100</v>
      </c>
      <c r="R3956" s="1" t="s">
        <v>7988</v>
      </c>
      <c r="S3956" s="1" t="s">
        <v>2613</v>
      </c>
      <c r="T3956" s="1" t="s">
        <v>22</v>
      </c>
      <c r="U3956">
        <f>VLOOKUP(E3956,[1]Report!$E$4:$T$4596,16,0)</f>
        <v>0</v>
      </c>
    </row>
    <row r="3957" spans="1:21" x14ac:dyDescent="0.25">
      <c r="A3957" s="1" t="s">
        <v>1916</v>
      </c>
      <c r="B3957" s="1" t="s">
        <v>21</v>
      </c>
      <c r="C3957" s="1" t="s">
        <v>5299</v>
      </c>
      <c r="D3957" s="1" t="s">
        <v>21</v>
      </c>
      <c r="E3957" s="1" t="s">
        <v>5361</v>
      </c>
      <c r="F3957" s="1" t="s">
        <v>7704</v>
      </c>
      <c r="G3957" s="2"/>
      <c r="H3957" s="2"/>
      <c r="I3957" s="2"/>
      <c r="J3957" s="5">
        <v>310</v>
      </c>
      <c r="K3957" s="2"/>
      <c r="L3957" s="2"/>
      <c r="M3957" s="2"/>
      <c r="N3957" s="2"/>
      <c r="O3957" s="2"/>
      <c r="P3957" s="2"/>
      <c r="Q3957" s="5">
        <v>310</v>
      </c>
      <c r="R3957" s="1" t="s">
        <v>7989</v>
      </c>
      <c r="S3957" s="1" t="s">
        <v>2613</v>
      </c>
      <c r="T3957" s="1" t="s">
        <v>22</v>
      </c>
      <c r="U3957">
        <f>VLOOKUP(E3957,[1]Report!$E$4:$T$4596,16,0)</f>
        <v>0</v>
      </c>
    </row>
    <row r="3958" spans="1:21" x14ac:dyDescent="0.25">
      <c r="A3958" s="1" t="s">
        <v>1613</v>
      </c>
      <c r="B3958" s="1" t="s">
        <v>21</v>
      </c>
      <c r="C3958" s="1" t="s">
        <v>5299</v>
      </c>
      <c r="D3958" s="1" t="s">
        <v>21</v>
      </c>
      <c r="E3958" s="1" t="s">
        <v>5361</v>
      </c>
      <c r="F3958" s="1" t="s">
        <v>7704</v>
      </c>
      <c r="G3958" s="2"/>
      <c r="H3958" s="2"/>
      <c r="I3958" s="2"/>
      <c r="J3958" s="5">
        <v>70</v>
      </c>
      <c r="K3958" s="2"/>
      <c r="L3958" s="2"/>
      <c r="M3958" s="2"/>
      <c r="N3958" s="2"/>
      <c r="O3958" s="2"/>
      <c r="P3958" s="2"/>
      <c r="Q3958" s="5">
        <v>70</v>
      </c>
      <c r="R3958" s="1" t="s">
        <v>7990</v>
      </c>
      <c r="S3958" s="1" t="s">
        <v>2613</v>
      </c>
      <c r="T3958" s="1" t="s">
        <v>22</v>
      </c>
      <c r="U3958">
        <f>VLOOKUP(E3958,[1]Report!$E$4:$T$4596,16,0)</f>
        <v>0</v>
      </c>
    </row>
    <row r="3959" spans="1:21" x14ac:dyDescent="0.25">
      <c r="A3959" s="1" t="s">
        <v>7991</v>
      </c>
      <c r="B3959" s="1" t="s">
        <v>21</v>
      </c>
      <c r="C3959" s="1" t="s">
        <v>5299</v>
      </c>
      <c r="D3959" s="1" t="s">
        <v>21</v>
      </c>
      <c r="E3959" s="1" t="s">
        <v>5361</v>
      </c>
      <c r="F3959" s="1" t="s">
        <v>7704</v>
      </c>
      <c r="G3959" s="2"/>
      <c r="H3959" s="2"/>
      <c r="I3959" s="2"/>
      <c r="J3959" s="5">
        <v>220</v>
      </c>
      <c r="K3959" s="2"/>
      <c r="L3959" s="2"/>
      <c r="M3959" s="2"/>
      <c r="N3959" s="2"/>
      <c r="O3959" s="2"/>
      <c r="P3959" s="2"/>
      <c r="Q3959" s="5">
        <v>220</v>
      </c>
      <c r="R3959" s="1" t="s">
        <v>7992</v>
      </c>
      <c r="S3959" s="1" t="s">
        <v>2613</v>
      </c>
      <c r="T3959" s="1" t="s">
        <v>22</v>
      </c>
      <c r="U3959">
        <f>VLOOKUP(E3959,[1]Report!$E$4:$T$4596,16,0)</f>
        <v>0</v>
      </c>
    </row>
    <row r="3960" spans="1:21" x14ac:dyDescent="0.25">
      <c r="A3960" s="1" t="s">
        <v>2192</v>
      </c>
      <c r="B3960" s="1" t="s">
        <v>21</v>
      </c>
      <c r="C3960" s="1" t="s">
        <v>5299</v>
      </c>
      <c r="D3960" s="1" t="s">
        <v>21</v>
      </c>
      <c r="E3960" s="1" t="s">
        <v>5361</v>
      </c>
      <c r="F3960" s="1" t="s">
        <v>7704</v>
      </c>
      <c r="G3960" s="2"/>
      <c r="H3960" s="2"/>
      <c r="I3960" s="2"/>
      <c r="J3960" s="5">
        <v>36</v>
      </c>
      <c r="K3960" s="2"/>
      <c r="L3960" s="2"/>
      <c r="M3960" s="2"/>
      <c r="N3960" s="2"/>
      <c r="O3960" s="2"/>
      <c r="P3960" s="2"/>
      <c r="Q3960" s="5">
        <v>36</v>
      </c>
      <c r="R3960" s="1" t="s">
        <v>7993</v>
      </c>
      <c r="S3960" s="1" t="s">
        <v>2613</v>
      </c>
      <c r="T3960" s="1" t="s">
        <v>22</v>
      </c>
      <c r="U3960">
        <f>VLOOKUP(E3960,[1]Report!$E$4:$T$4596,16,0)</f>
        <v>0</v>
      </c>
    </row>
    <row r="3961" spans="1:21" x14ac:dyDescent="0.25">
      <c r="A3961" s="1" t="s">
        <v>5152</v>
      </c>
      <c r="B3961" s="1" t="s">
        <v>21</v>
      </c>
      <c r="C3961" s="1" t="s">
        <v>5299</v>
      </c>
      <c r="D3961" s="1" t="s">
        <v>21</v>
      </c>
      <c r="E3961" s="1" t="s">
        <v>5361</v>
      </c>
      <c r="F3961" s="1" t="s">
        <v>7704</v>
      </c>
      <c r="G3961" s="5">
        <v>150</v>
      </c>
      <c r="H3961" s="2"/>
      <c r="I3961" s="2"/>
      <c r="J3961" s="2"/>
      <c r="K3961" s="2"/>
      <c r="L3961" s="2"/>
      <c r="M3961" s="2"/>
      <c r="N3961" s="2"/>
      <c r="O3961" s="2"/>
      <c r="P3961" s="2"/>
      <c r="Q3961" s="5">
        <v>150</v>
      </c>
      <c r="R3961" s="1" t="s">
        <v>7994</v>
      </c>
      <c r="S3961" s="1" t="s">
        <v>2613</v>
      </c>
      <c r="T3961" s="1" t="s">
        <v>22</v>
      </c>
      <c r="U3961">
        <f>VLOOKUP(E3961,[1]Report!$E$4:$T$4596,16,0)</f>
        <v>0</v>
      </c>
    </row>
    <row r="3962" spans="1:21" x14ac:dyDescent="0.25">
      <c r="A3962" s="1" t="s">
        <v>2707</v>
      </c>
      <c r="B3962" s="1" t="s">
        <v>21</v>
      </c>
      <c r="C3962" s="1" t="s">
        <v>5299</v>
      </c>
      <c r="D3962" s="1" t="s">
        <v>21</v>
      </c>
      <c r="E3962" s="1" t="s">
        <v>5361</v>
      </c>
      <c r="F3962" s="1" t="s">
        <v>7704</v>
      </c>
      <c r="G3962" s="2"/>
      <c r="H3962" s="2"/>
      <c r="I3962" s="2"/>
      <c r="J3962" s="2"/>
      <c r="K3962" s="5">
        <v>320</v>
      </c>
      <c r="L3962" s="2"/>
      <c r="M3962" s="2"/>
      <c r="N3962" s="2"/>
      <c r="O3962" s="2"/>
      <c r="P3962" s="2"/>
      <c r="Q3962" s="5">
        <v>320</v>
      </c>
      <c r="R3962" s="1" t="s">
        <v>7995</v>
      </c>
      <c r="S3962" s="1" t="s">
        <v>2613</v>
      </c>
      <c r="T3962" s="1" t="s">
        <v>22</v>
      </c>
      <c r="U3962">
        <f>VLOOKUP(E3962,[1]Report!$E$4:$T$4596,16,0)</f>
        <v>0</v>
      </c>
    </row>
    <row r="3963" spans="1:21" x14ac:dyDescent="0.25">
      <c r="A3963" s="1" t="s">
        <v>717</v>
      </c>
      <c r="B3963" s="1" t="s">
        <v>21</v>
      </c>
      <c r="C3963" s="1" t="s">
        <v>5299</v>
      </c>
      <c r="D3963" s="1" t="s">
        <v>21</v>
      </c>
      <c r="E3963" s="1" t="s">
        <v>5361</v>
      </c>
      <c r="F3963" s="1" t="s">
        <v>7704</v>
      </c>
      <c r="G3963" s="2"/>
      <c r="H3963" s="2"/>
      <c r="I3963" s="2"/>
      <c r="J3963" s="2"/>
      <c r="K3963" s="5">
        <v>270</v>
      </c>
      <c r="L3963" s="2"/>
      <c r="M3963" s="2"/>
      <c r="N3963" s="2"/>
      <c r="O3963" s="2"/>
      <c r="P3963" s="2"/>
      <c r="Q3963" s="5">
        <v>270</v>
      </c>
      <c r="R3963" s="1" t="s">
        <v>7996</v>
      </c>
      <c r="S3963" s="1" t="s">
        <v>2613</v>
      </c>
      <c r="T3963" s="1" t="s">
        <v>22</v>
      </c>
      <c r="U3963">
        <f>VLOOKUP(E3963,[1]Report!$E$4:$T$4596,16,0)</f>
        <v>0</v>
      </c>
    </row>
    <row r="3964" spans="1:21" x14ac:dyDescent="0.25">
      <c r="A3964" s="1" t="s">
        <v>5063</v>
      </c>
      <c r="B3964" s="1" t="s">
        <v>21</v>
      </c>
      <c r="C3964" s="1" t="s">
        <v>5299</v>
      </c>
      <c r="D3964" s="1" t="s">
        <v>21</v>
      </c>
      <c r="E3964" s="1" t="s">
        <v>5361</v>
      </c>
      <c r="F3964" s="1" t="s">
        <v>7704</v>
      </c>
      <c r="G3964" s="2"/>
      <c r="H3964" s="2"/>
      <c r="I3964" s="2"/>
      <c r="J3964" s="2"/>
      <c r="K3964" s="5">
        <v>70</v>
      </c>
      <c r="L3964" s="2"/>
      <c r="M3964" s="2"/>
      <c r="N3964" s="2"/>
      <c r="O3964" s="2"/>
      <c r="P3964" s="2"/>
      <c r="Q3964" s="5">
        <v>70</v>
      </c>
      <c r="R3964" s="1" t="s">
        <v>7997</v>
      </c>
      <c r="S3964" s="1" t="s">
        <v>2613</v>
      </c>
      <c r="T3964" s="1" t="s">
        <v>22</v>
      </c>
      <c r="U3964">
        <f>VLOOKUP(E3964,[1]Report!$E$4:$T$4596,16,0)</f>
        <v>0</v>
      </c>
    </row>
    <row r="3965" spans="1:21" x14ac:dyDescent="0.25">
      <c r="A3965" s="1" t="s">
        <v>2091</v>
      </c>
      <c r="B3965" s="1" t="s">
        <v>21</v>
      </c>
      <c r="C3965" s="1" t="s">
        <v>5299</v>
      </c>
      <c r="D3965" s="1" t="s">
        <v>21</v>
      </c>
      <c r="E3965" s="1" t="s">
        <v>5361</v>
      </c>
      <c r="F3965" s="1" t="s">
        <v>7704</v>
      </c>
      <c r="G3965" s="2"/>
      <c r="H3965" s="2"/>
      <c r="I3965" s="2"/>
      <c r="J3965" s="2"/>
      <c r="K3965" s="5">
        <v>210</v>
      </c>
      <c r="L3965" s="2"/>
      <c r="M3965" s="2"/>
      <c r="N3965" s="2"/>
      <c r="O3965" s="2"/>
      <c r="P3965" s="2"/>
      <c r="Q3965" s="5">
        <v>210</v>
      </c>
      <c r="R3965" s="1" t="s">
        <v>7998</v>
      </c>
      <c r="S3965" s="1" t="s">
        <v>2613</v>
      </c>
      <c r="T3965" s="1" t="s">
        <v>22</v>
      </c>
      <c r="U3965">
        <f>VLOOKUP(E3965,[1]Report!$E$4:$T$4596,16,0)</f>
        <v>0</v>
      </c>
    </row>
    <row r="3966" spans="1:21" x14ac:dyDescent="0.25">
      <c r="A3966" s="1" t="s">
        <v>7999</v>
      </c>
      <c r="B3966" s="1" t="s">
        <v>21</v>
      </c>
      <c r="C3966" s="1" t="s">
        <v>5299</v>
      </c>
      <c r="D3966" s="1" t="s">
        <v>21</v>
      </c>
      <c r="E3966" s="1" t="s">
        <v>5361</v>
      </c>
      <c r="F3966" s="1" t="s">
        <v>7704</v>
      </c>
      <c r="G3966" s="2"/>
      <c r="H3966" s="2"/>
      <c r="I3966" s="2"/>
      <c r="J3966" s="2"/>
      <c r="K3966" s="5">
        <v>90</v>
      </c>
      <c r="L3966" s="2"/>
      <c r="M3966" s="2"/>
      <c r="N3966" s="2"/>
      <c r="O3966" s="2"/>
      <c r="P3966" s="2"/>
      <c r="Q3966" s="5">
        <v>90</v>
      </c>
      <c r="R3966" s="1" t="s">
        <v>8000</v>
      </c>
      <c r="S3966" s="1" t="s">
        <v>2613</v>
      </c>
      <c r="T3966" s="1" t="s">
        <v>22</v>
      </c>
      <c r="U3966">
        <f>VLOOKUP(E3966,[1]Report!$E$4:$T$4596,16,0)</f>
        <v>0</v>
      </c>
    </row>
    <row r="3967" spans="1:21" x14ac:dyDescent="0.25">
      <c r="A3967" s="1" t="s">
        <v>8001</v>
      </c>
      <c r="B3967" s="1" t="s">
        <v>21</v>
      </c>
      <c r="C3967" s="1" t="s">
        <v>5299</v>
      </c>
      <c r="D3967" s="1" t="s">
        <v>21</v>
      </c>
      <c r="E3967" s="1" t="s">
        <v>5361</v>
      </c>
      <c r="F3967" s="1" t="s">
        <v>7704</v>
      </c>
      <c r="G3967" s="2"/>
      <c r="H3967" s="2"/>
      <c r="I3967" s="2"/>
      <c r="J3967" s="2"/>
      <c r="K3967" s="5">
        <v>250</v>
      </c>
      <c r="L3967" s="2"/>
      <c r="M3967" s="2"/>
      <c r="N3967" s="2"/>
      <c r="O3967" s="2"/>
      <c r="P3967" s="2"/>
      <c r="Q3967" s="5">
        <v>250</v>
      </c>
      <c r="R3967" s="1" t="s">
        <v>8002</v>
      </c>
      <c r="S3967" s="1" t="s">
        <v>2613</v>
      </c>
      <c r="T3967" s="1" t="s">
        <v>22</v>
      </c>
      <c r="U3967">
        <f>VLOOKUP(E3967,[1]Report!$E$4:$T$4596,16,0)</f>
        <v>0</v>
      </c>
    </row>
    <row r="3968" spans="1:21" x14ac:dyDescent="0.25">
      <c r="A3968" s="1" t="s">
        <v>8003</v>
      </c>
      <c r="B3968" s="1" t="s">
        <v>21</v>
      </c>
      <c r="C3968" s="1" t="s">
        <v>5299</v>
      </c>
      <c r="D3968" s="1" t="s">
        <v>21</v>
      </c>
      <c r="E3968" s="1" t="s">
        <v>5361</v>
      </c>
      <c r="F3968" s="1" t="s">
        <v>7704</v>
      </c>
      <c r="G3968" s="5">
        <v>200</v>
      </c>
      <c r="H3968" s="2"/>
      <c r="I3968" s="2"/>
      <c r="J3968" s="2"/>
      <c r="K3968" s="2"/>
      <c r="L3968" s="2"/>
      <c r="M3968" s="2"/>
      <c r="N3968" s="2"/>
      <c r="O3968" s="2"/>
      <c r="P3968" s="2"/>
      <c r="Q3968" s="5">
        <v>200</v>
      </c>
      <c r="R3968" s="1" t="s">
        <v>8004</v>
      </c>
      <c r="S3968" s="1" t="s">
        <v>2613</v>
      </c>
      <c r="T3968" s="1" t="s">
        <v>22</v>
      </c>
      <c r="U3968">
        <f>VLOOKUP(E3968,[1]Report!$E$4:$T$4596,16,0)</f>
        <v>0</v>
      </c>
    </row>
    <row r="3969" spans="1:21" x14ac:dyDescent="0.25">
      <c r="A3969" s="1" t="s">
        <v>8005</v>
      </c>
      <c r="B3969" s="1" t="s">
        <v>21</v>
      </c>
      <c r="C3969" s="1" t="s">
        <v>5299</v>
      </c>
      <c r="D3969" s="1" t="s">
        <v>21</v>
      </c>
      <c r="E3969" s="1" t="s">
        <v>5361</v>
      </c>
      <c r="F3969" s="1" t="s">
        <v>7704</v>
      </c>
      <c r="G3969" s="2"/>
      <c r="H3969" s="2"/>
      <c r="I3969" s="2"/>
      <c r="J3969" s="2"/>
      <c r="K3969" s="5">
        <v>100</v>
      </c>
      <c r="L3969" s="2"/>
      <c r="M3969" s="2"/>
      <c r="N3969" s="2"/>
      <c r="O3969" s="2"/>
      <c r="P3969" s="2"/>
      <c r="Q3969" s="5">
        <v>100</v>
      </c>
      <c r="R3969" s="1" t="s">
        <v>8006</v>
      </c>
      <c r="S3969" s="1" t="s">
        <v>2613</v>
      </c>
      <c r="T3969" s="1" t="s">
        <v>22</v>
      </c>
      <c r="U3969">
        <f>VLOOKUP(E3969,[1]Report!$E$4:$T$4596,16,0)</f>
        <v>0</v>
      </c>
    </row>
    <row r="3970" spans="1:21" x14ac:dyDescent="0.25">
      <c r="A3970" s="1" t="s">
        <v>8007</v>
      </c>
      <c r="B3970" s="1" t="s">
        <v>21</v>
      </c>
      <c r="C3970" s="1" t="s">
        <v>5299</v>
      </c>
      <c r="D3970" s="1" t="s">
        <v>21</v>
      </c>
      <c r="E3970" s="1" t="s">
        <v>5361</v>
      </c>
      <c r="F3970" s="1" t="s">
        <v>7704</v>
      </c>
      <c r="G3970" s="2"/>
      <c r="H3970" s="2"/>
      <c r="I3970" s="2"/>
      <c r="J3970" s="2"/>
      <c r="K3970" s="5">
        <v>100</v>
      </c>
      <c r="L3970" s="2"/>
      <c r="M3970" s="2"/>
      <c r="N3970" s="2"/>
      <c r="O3970" s="2"/>
      <c r="P3970" s="2"/>
      <c r="Q3970" s="5">
        <v>100</v>
      </c>
      <c r="R3970" s="1" t="s">
        <v>8008</v>
      </c>
      <c r="S3970" s="1" t="s">
        <v>2613</v>
      </c>
      <c r="T3970" s="1" t="s">
        <v>22</v>
      </c>
      <c r="U3970">
        <f>VLOOKUP(E3970,[1]Report!$E$4:$T$4596,16,0)</f>
        <v>0</v>
      </c>
    </row>
    <row r="3971" spans="1:21" x14ac:dyDescent="0.25">
      <c r="A3971" s="1" t="s">
        <v>8009</v>
      </c>
      <c r="B3971" s="1" t="s">
        <v>21</v>
      </c>
      <c r="C3971" s="1" t="s">
        <v>5299</v>
      </c>
      <c r="D3971" s="1" t="s">
        <v>21</v>
      </c>
      <c r="E3971" s="1" t="s">
        <v>5361</v>
      </c>
      <c r="F3971" s="1" t="s">
        <v>7704</v>
      </c>
      <c r="G3971" s="5">
        <v>130</v>
      </c>
      <c r="H3971" s="2"/>
      <c r="I3971" s="2"/>
      <c r="J3971" s="2"/>
      <c r="K3971" s="2"/>
      <c r="L3971" s="2"/>
      <c r="M3971" s="2"/>
      <c r="N3971" s="2"/>
      <c r="O3971" s="2"/>
      <c r="P3971" s="2"/>
      <c r="Q3971" s="5">
        <v>130</v>
      </c>
      <c r="R3971" s="1" t="s">
        <v>8010</v>
      </c>
      <c r="S3971" s="1" t="s">
        <v>2613</v>
      </c>
      <c r="T3971" s="1" t="s">
        <v>22</v>
      </c>
      <c r="U3971">
        <f>VLOOKUP(E3971,[1]Report!$E$4:$T$4596,16,0)</f>
        <v>0</v>
      </c>
    </row>
    <row r="3972" spans="1:21" x14ac:dyDescent="0.25">
      <c r="A3972" s="1" t="s">
        <v>8011</v>
      </c>
      <c r="B3972" s="1" t="s">
        <v>21</v>
      </c>
      <c r="C3972" s="1" t="s">
        <v>5299</v>
      </c>
      <c r="D3972" s="1" t="s">
        <v>21</v>
      </c>
      <c r="E3972" s="1" t="s">
        <v>5361</v>
      </c>
      <c r="F3972" s="1" t="s">
        <v>7704</v>
      </c>
      <c r="G3972" s="5">
        <v>60</v>
      </c>
      <c r="H3972" s="2"/>
      <c r="I3972" s="2"/>
      <c r="J3972" s="2"/>
      <c r="K3972" s="2"/>
      <c r="L3972" s="2"/>
      <c r="M3972" s="2"/>
      <c r="N3972" s="2"/>
      <c r="O3972" s="2"/>
      <c r="P3972" s="2"/>
      <c r="Q3972" s="5">
        <v>60</v>
      </c>
      <c r="R3972" s="1" t="s">
        <v>8012</v>
      </c>
      <c r="S3972" s="1" t="s">
        <v>2613</v>
      </c>
      <c r="T3972" s="1" t="s">
        <v>22</v>
      </c>
      <c r="U3972">
        <f>VLOOKUP(E3972,[1]Report!$E$4:$T$4596,16,0)</f>
        <v>0</v>
      </c>
    </row>
    <row r="3973" spans="1:21" x14ac:dyDescent="0.25">
      <c r="A3973" s="1" t="s">
        <v>8013</v>
      </c>
      <c r="B3973" s="1" t="s">
        <v>21</v>
      </c>
      <c r="C3973" s="1" t="s">
        <v>5299</v>
      </c>
      <c r="D3973" s="1" t="s">
        <v>21</v>
      </c>
      <c r="E3973" s="1" t="s">
        <v>5361</v>
      </c>
      <c r="F3973" s="1" t="s">
        <v>7704</v>
      </c>
      <c r="G3973" s="2"/>
      <c r="H3973" s="2"/>
      <c r="I3973" s="2"/>
      <c r="J3973" s="2"/>
      <c r="K3973" s="2"/>
      <c r="L3973" s="5">
        <v>110</v>
      </c>
      <c r="M3973" s="2"/>
      <c r="N3973" s="2"/>
      <c r="O3973" s="2"/>
      <c r="P3973" s="2"/>
      <c r="Q3973" s="5">
        <v>110</v>
      </c>
      <c r="R3973" s="1" t="s">
        <v>8014</v>
      </c>
      <c r="S3973" s="1" t="s">
        <v>2613</v>
      </c>
      <c r="T3973" s="1" t="s">
        <v>22</v>
      </c>
      <c r="U3973">
        <f>VLOOKUP(E3973,[1]Report!$E$4:$T$4596,16,0)</f>
        <v>0</v>
      </c>
    </row>
    <row r="3974" spans="1:21" x14ac:dyDescent="0.25">
      <c r="A3974" s="1" t="s">
        <v>2400</v>
      </c>
      <c r="B3974" s="1" t="s">
        <v>21</v>
      </c>
      <c r="C3974" s="1" t="s">
        <v>5299</v>
      </c>
      <c r="D3974" s="1" t="s">
        <v>21</v>
      </c>
      <c r="E3974" s="1" t="s">
        <v>5361</v>
      </c>
      <c r="F3974" s="1" t="s">
        <v>7704</v>
      </c>
      <c r="G3974" s="2"/>
      <c r="H3974" s="2"/>
      <c r="I3974" s="2"/>
      <c r="J3974" s="2"/>
      <c r="K3974" s="2"/>
      <c r="L3974" s="5">
        <v>210</v>
      </c>
      <c r="M3974" s="2"/>
      <c r="N3974" s="2"/>
      <c r="O3974" s="2"/>
      <c r="P3974" s="2"/>
      <c r="Q3974" s="5">
        <v>210</v>
      </c>
      <c r="R3974" s="1" t="s">
        <v>8015</v>
      </c>
      <c r="S3974" s="1" t="s">
        <v>2613</v>
      </c>
      <c r="T3974" s="1" t="s">
        <v>22</v>
      </c>
      <c r="U3974">
        <f>VLOOKUP(E3974,[1]Report!$E$4:$T$4596,16,0)</f>
        <v>0</v>
      </c>
    </row>
    <row r="3975" spans="1:21" x14ac:dyDescent="0.25">
      <c r="A3975" s="1" t="s">
        <v>8016</v>
      </c>
      <c r="B3975" s="1" t="s">
        <v>21</v>
      </c>
      <c r="C3975" s="1" t="s">
        <v>5299</v>
      </c>
      <c r="D3975" s="1" t="s">
        <v>21</v>
      </c>
      <c r="E3975" s="1" t="s">
        <v>5361</v>
      </c>
      <c r="F3975" s="1" t="s">
        <v>7704</v>
      </c>
      <c r="G3975" s="2"/>
      <c r="H3975" s="2"/>
      <c r="I3975" s="2"/>
      <c r="J3975" s="2"/>
      <c r="K3975" s="2"/>
      <c r="L3975" s="5">
        <v>200</v>
      </c>
      <c r="M3975" s="2"/>
      <c r="N3975" s="2"/>
      <c r="O3975" s="2"/>
      <c r="P3975" s="2"/>
      <c r="Q3975" s="5">
        <v>200</v>
      </c>
      <c r="R3975" s="1" t="s">
        <v>8017</v>
      </c>
      <c r="S3975" s="1" t="s">
        <v>2613</v>
      </c>
      <c r="T3975" s="1" t="s">
        <v>22</v>
      </c>
      <c r="U3975">
        <f>VLOOKUP(E3975,[1]Report!$E$4:$T$4596,16,0)</f>
        <v>0</v>
      </c>
    </row>
    <row r="3976" spans="1:21" x14ac:dyDescent="0.25">
      <c r="A3976" s="1" t="s">
        <v>2079</v>
      </c>
      <c r="B3976" s="1" t="s">
        <v>21</v>
      </c>
      <c r="C3976" s="1" t="s">
        <v>5299</v>
      </c>
      <c r="D3976" s="1" t="s">
        <v>21</v>
      </c>
      <c r="E3976" s="1" t="s">
        <v>5361</v>
      </c>
      <c r="F3976" s="1" t="s">
        <v>7704</v>
      </c>
      <c r="G3976" s="2"/>
      <c r="H3976" s="2"/>
      <c r="I3976" s="2"/>
      <c r="J3976" s="2"/>
      <c r="K3976" s="2"/>
      <c r="L3976" s="5">
        <v>150</v>
      </c>
      <c r="M3976" s="2"/>
      <c r="N3976" s="2"/>
      <c r="O3976" s="2"/>
      <c r="P3976" s="2"/>
      <c r="Q3976" s="5">
        <v>150</v>
      </c>
      <c r="R3976" s="1" t="s">
        <v>8018</v>
      </c>
      <c r="S3976" s="1" t="s">
        <v>2613</v>
      </c>
      <c r="T3976" s="1" t="s">
        <v>22</v>
      </c>
      <c r="U3976">
        <f>VLOOKUP(E3976,[1]Report!$E$4:$T$4596,16,0)</f>
        <v>0</v>
      </c>
    </row>
    <row r="3977" spans="1:21" x14ac:dyDescent="0.25">
      <c r="A3977" s="1" t="s">
        <v>8019</v>
      </c>
      <c r="B3977" s="1" t="s">
        <v>21</v>
      </c>
      <c r="C3977" s="1" t="s">
        <v>5299</v>
      </c>
      <c r="D3977" s="1" t="s">
        <v>21</v>
      </c>
      <c r="E3977" s="1" t="s">
        <v>5361</v>
      </c>
      <c r="F3977" s="1" t="s">
        <v>7704</v>
      </c>
      <c r="G3977" s="2"/>
      <c r="H3977" s="2"/>
      <c r="I3977" s="2"/>
      <c r="J3977" s="2"/>
      <c r="K3977" s="2"/>
      <c r="L3977" s="5">
        <v>130</v>
      </c>
      <c r="M3977" s="2"/>
      <c r="N3977" s="2"/>
      <c r="O3977" s="2"/>
      <c r="P3977" s="2"/>
      <c r="Q3977" s="5">
        <v>130</v>
      </c>
      <c r="R3977" s="1" t="s">
        <v>8020</v>
      </c>
      <c r="S3977" s="1" t="s">
        <v>2613</v>
      </c>
      <c r="T3977" s="1" t="s">
        <v>22</v>
      </c>
      <c r="U3977">
        <f>VLOOKUP(E3977,[1]Report!$E$4:$T$4596,16,0)</f>
        <v>0</v>
      </c>
    </row>
    <row r="3978" spans="1:21" x14ac:dyDescent="0.25">
      <c r="A3978" s="1" t="s">
        <v>8021</v>
      </c>
      <c r="B3978" s="1" t="s">
        <v>21</v>
      </c>
      <c r="C3978" s="1" t="s">
        <v>5299</v>
      </c>
      <c r="D3978" s="1" t="s">
        <v>21</v>
      </c>
      <c r="E3978" s="1" t="s">
        <v>5361</v>
      </c>
      <c r="F3978" s="1" t="s">
        <v>7704</v>
      </c>
      <c r="G3978" s="2"/>
      <c r="H3978" s="2"/>
      <c r="I3978" s="2"/>
      <c r="J3978" s="2"/>
      <c r="K3978" s="2"/>
      <c r="L3978" s="5">
        <v>250</v>
      </c>
      <c r="M3978" s="2"/>
      <c r="N3978" s="2"/>
      <c r="O3978" s="2"/>
      <c r="P3978" s="2"/>
      <c r="Q3978" s="5">
        <v>250</v>
      </c>
      <c r="R3978" s="1" t="s">
        <v>8022</v>
      </c>
      <c r="S3978" s="1" t="s">
        <v>2613</v>
      </c>
      <c r="T3978" s="1" t="s">
        <v>22</v>
      </c>
      <c r="U3978">
        <f>VLOOKUP(E3978,[1]Report!$E$4:$T$4596,16,0)</f>
        <v>0</v>
      </c>
    </row>
    <row r="3979" spans="1:21" x14ac:dyDescent="0.25">
      <c r="A3979" s="1" t="s">
        <v>8023</v>
      </c>
      <c r="B3979" s="1" t="s">
        <v>21</v>
      </c>
      <c r="C3979" s="1" t="s">
        <v>5299</v>
      </c>
      <c r="D3979" s="1" t="s">
        <v>21</v>
      </c>
      <c r="E3979" s="1" t="s">
        <v>5361</v>
      </c>
      <c r="F3979" s="1" t="s">
        <v>7704</v>
      </c>
      <c r="G3979" s="2"/>
      <c r="H3979" s="2"/>
      <c r="I3979" s="2"/>
      <c r="J3979" s="2"/>
      <c r="K3979" s="2"/>
      <c r="L3979" s="2"/>
      <c r="M3979" s="5">
        <v>150</v>
      </c>
      <c r="N3979" s="2"/>
      <c r="O3979" s="2"/>
      <c r="P3979" s="2"/>
      <c r="Q3979" s="5">
        <v>150</v>
      </c>
      <c r="R3979" s="1" t="s">
        <v>8024</v>
      </c>
      <c r="S3979" s="1" t="s">
        <v>2613</v>
      </c>
      <c r="T3979" s="1" t="s">
        <v>22</v>
      </c>
      <c r="U3979">
        <f>VLOOKUP(E3979,[1]Report!$E$4:$T$4596,16,0)</f>
        <v>0</v>
      </c>
    </row>
    <row r="3980" spans="1:21" x14ac:dyDescent="0.25">
      <c r="A3980" s="1" t="s">
        <v>8025</v>
      </c>
      <c r="B3980" s="1" t="s">
        <v>21</v>
      </c>
      <c r="C3980" s="1" t="s">
        <v>5299</v>
      </c>
      <c r="D3980" s="1" t="s">
        <v>21</v>
      </c>
      <c r="E3980" s="1" t="s">
        <v>5361</v>
      </c>
      <c r="F3980" s="1" t="s">
        <v>7704</v>
      </c>
      <c r="G3980" s="2"/>
      <c r="H3980" s="2"/>
      <c r="I3980" s="2"/>
      <c r="J3980" s="2"/>
      <c r="K3980" s="2"/>
      <c r="L3980" s="2"/>
      <c r="M3980" s="5">
        <v>70</v>
      </c>
      <c r="N3980" s="2"/>
      <c r="O3980" s="2"/>
      <c r="P3980" s="2"/>
      <c r="Q3980" s="5">
        <v>70</v>
      </c>
      <c r="R3980" s="1" t="s">
        <v>8026</v>
      </c>
      <c r="S3980" s="1" t="s">
        <v>2613</v>
      </c>
      <c r="T3980" s="1" t="s">
        <v>22</v>
      </c>
      <c r="U3980">
        <f>VLOOKUP(E3980,[1]Report!$E$4:$T$4596,16,0)</f>
        <v>0</v>
      </c>
    </row>
    <row r="3981" spans="1:21" x14ac:dyDescent="0.25">
      <c r="A3981" s="1" t="s">
        <v>8027</v>
      </c>
      <c r="B3981" s="1" t="s">
        <v>21</v>
      </c>
      <c r="C3981" s="1" t="s">
        <v>5299</v>
      </c>
      <c r="D3981" s="1" t="s">
        <v>21</v>
      </c>
      <c r="E3981" s="1" t="s">
        <v>5361</v>
      </c>
      <c r="F3981" s="1" t="s">
        <v>7704</v>
      </c>
      <c r="G3981" s="2"/>
      <c r="H3981" s="2"/>
      <c r="I3981" s="2"/>
      <c r="J3981" s="2"/>
      <c r="K3981" s="2"/>
      <c r="L3981" s="2"/>
      <c r="M3981" s="5">
        <v>20</v>
      </c>
      <c r="N3981" s="2"/>
      <c r="O3981" s="2"/>
      <c r="P3981" s="2"/>
      <c r="Q3981" s="5">
        <v>20</v>
      </c>
      <c r="R3981" s="1" t="s">
        <v>8028</v>
      </c>
      <c r="S3981" s="1" t="s">
        <v>2613</v>
      </c>
      <c r="T3981" s="1" t="s">
        <v>22</v>
      </c>
      <c r="U3981">
        <f>VLOOKUP(E3981,[1]Report!$E$4:$T$4596,16,0)</f>
        <v>0</v>
      </c>
    </row>
    <row r="3982" spans="1:21" x14ac:dyDescent="0.25">
      <c r="A3982" s="1" t="s">
        <v>8029</v>
      </c>
      <c r="B3982" s="1" t="s">
        <v>21</v>
      </c>
      <c r="C3982" s="1" t="s">
        <v>5299</v>
      </c>
      <c r="D3982" s="1" t="s">
        <v>21</v>
      </c>
      <c r="E3982" s="1" t="s">
        <v>3013</v>
      </c>
      <c r="F3982" s="1" t="s">
        <v>7704</v>
      </c>
      <c r="G3982" s="2"/>
      <c r="H3982" s="2"/>
      <c r="I3982" s="2"/>
      <c r="J3982" s="5">
        <v>60</v>
      </c>
      <c r="K3982" s="2"/>
      <c r="L3982" s="2"/>
      <c r="M3982" s="2"/>
      <c r="N3982" s="2"/>
      <c r="O3982" s="2"/>
      <c r="P3982" s="2"/>
      <c r="Q3982" s="5">
        <v>60</v>
      </c>
      <c r="R3982" s="1" t="s">
        <v>8030</v>
      </c>
      <c r="S3982" s="1" t="s">
        <v>3015</v>
      </c>
      <c r="T3982" s="1" t="s">
        <v>22</v>
      </c>
      <c r="U3982">
        <f>VLOOKUP(E3982,[1]Report!$E$4:$T$4596,16,0)</f>
        <v>0</v>
      </c>
    </row>
    <row r="3983" spans="1:21" x14ac:dyDescent="0.25">
      <c r="A3983" s="1" t="s">
        <v>8031</v>
      </c>
      <c r="B3983" s="1" t="s">
        <v>21</v>
      </c>
      <c r="C3983" s="1" t="s">
        <v>5299</v>
      </c>
      <c r="D3983" s="1" t="s">
        <v>21</v>
      </c>
      <c r="E3983" s="1" t="s">
        <v>3013</v>
      </c>
      <c r="F3983" s="1" t="s">
        <v>7704</v>
      </c>
      <c r="G3983" s="2"/>
      <c r="H3983" s="2"/>
      <c r="I3983" s="2"/>
      <c r="J3983" s="5">
        <v>250</v>
      </c>
      <c r="K3983" s="2"/>
      <c r="L3983" s="2"/>
      <c r="M3983" s="2"/>
      <c r="N3983" s="2"/>
      <c r="O3983" s="2"/>
      <c r="P3983" s="2"/>
      <c r="Q3983" s="5">
        <v>250</v>
      </c>
      <c r="R3983" s="1" t="s">
        <v>8032</v>
      </c>
      <c r="S3983" s="1" t="s">
        <v>3015</v>
      </c>
      <c r="T3983" s="1" t="s">
        <v>22</v>
      </c>
      <c r="U3983">
        <f>VLOOKUP(E3983,[1]Report!$E$4:$T$4596,16,0)</f>
        <v>0</v>
      </c>
    </row>
    <row r="3984" spans="1:21" x14ac:dyDescent="0.25">
      <c r="A3984" s="1" t="s">
        <v>8033</v>
      </c>
      <c r="B3984" s="1" t="s">
        <v>21</v>
      </c>
      <c r="C3984" s="1" t="s">
        <v>5299</v>
      </c>
      <c r="D3984" s="1" t="s">
        <v>21</v>
      </c>
      <c r="E3984" s="1" t="s">
        <v>3013</v>
      </c>
      <c r="F3984" s="1" t="s">
        <v>7704</v>
      </c>
      <c r="G3984" s="2"/>
      <c r="H3984" s="2"/>
      <c r="I3984" s="2"/>
      <c r="J3984" s="2"/>
      <c r="K3984" s="5">
        <v>260</v>
      </c>
      <c r="L3984" s="2"/>
      <c r="M3984" s="2"/>
      <c r="N3984" s="2"/>
      <c r="O3984" s="2"/>
      <c r="P3984" s="2"/>
      <c r="Q3984" s="5">
        <v>260</v>
      </c>
      <c r="R3984" s="1" t="s">
        <v>8034</v>
      </c>
      <c r="S3984" s="1" t="s">
        <v>3015</v>
      </c>
      <c r="T3984" s="1" t="s">
        <v>22</v>
      </c>
      <c r="U3984">
        <f>VLOOKUP(E3984,[1]Report!$E$4:$T$4596,16,0)</f>
        <v>0</v>
      </c>
    </row>
    <row r="3985" spans="1:21" x14ac:dyDescent="0.25">
      <c r="A3985" s="1" t="s">
        <v>8035</v>
      </c>
      <c r="B3985" s="1" t="s">
        <v>21</v>
      </c>
      <c r="C3985" s="1" t="s">
        <v>5299</v>
      </c>
      <c r="D3985" s="1" t="s">
        <v>21</v>
      </c>
      <c r="E3985" s="1" t="s">
        <v>2903</v>
      </c>
      <c r="F3985" s="1" t="s">
        <v>7704</v>
      </c>
      <c r="G3985" s="5">
        <v>119</v>
      </c>
      <c r="H3985" s="2"/>
      <c r="I3985" s="2"/>
      <c r="J3985" s="2"/>
      <c r="K3985" s="2"/>
      <c r="L3985" s="2"/>
      <c r="M3985" s="2"/>
      <c r="N3985" s="2"/>
      <c r="O3985" s="2"/>
      <c r="P3985" s="2"/>
      <c r="Q3985" s="5">
        <v>119</v>
      </c>
      <c r="R3985" s="1" t="s">
        <v>8036</v>
      </c>
      <c r="S3985" s="1" t="s">
        <v>2712</v>
      </c>
      <c r="T3985" s="1" t="s">
        <v>22</v>
      </c>
      <c r="U3985">
        <f>VLOOKUP(E3985,[1]Report!$E$4:$T$4596,16,0)</f>
        <v>0</v>
      </c>
    </row>
    <row r="3986" spans="1:21" x14ac:dyDescent="0.25">
      <c r="A3986" s="1" t="s">
        <v>8037</v>
      </c>
      <c r="B3986" s="1" t="s">
        <v>21</v>
      </c>
      <c r="C3986" s="1" t="s">
        <v>5299</v>
      </c>
      <c r="D3986" s="1" t="s">
        <v>21</v>
      </c>
      <c r="E3986" s="1" t="s">
        <v>2903</v>
      </c>
      <c r="F3986" s="1" t="s">
        <v>7704</v>
      </c>
      <c r="G3986" s="2"/>
      <c r="H3986" s="2"/>
      <c r="I3986" s="2"/>
      <c r="J3986" s="2"/>
      <c r="K3986" s="2"/>
      <c r="L3986" s="2"/>
      <c r="M3986" s="5">
        <v>50</v>
      </c>
      <c r="N3986" s="2"/>
      <c r="O3986" s="2"/>
      <c r="P3986" s="2"/>
      <c r="Q3986" s="5">
        <v>50</v>
      </c>
      <c r="R3986" s="1" t="s">
        <v>8038</v>
      </c>
      <c r="S3986" s="1" t="s">
        <v>2712</v>
      </c>
      <c r="T3986" s="1" t="s">
        <v>22</v>
      </c>
      <c r="U3986">
        <f>VLOOKUP(E3986,[1]Report!$E$4:$T$4596,16,0)</f>
        <v>0</v>
      </c>
    </row>
    <row r="3987" spans="1:21" x14ac:dyDescent="0.25">
      <c r="A3987" s="1" t="s">
        <v>8039</v>
      </c>
      <c r="B3987" s="1" t="s">
        <v>21</v>
      </c>
      <c r="C3987" s="1" t="s">
        <v>5299</v>
      </c>
      <c r="D3987" s="1" t="s">
        <v>21</v>
      </c>
      <c r="E3987" s="1" t="s">
        <v>2903</v>
      </c>
      <c r="F3987" s="1" t="s">
        <v>7704</v>
      </c>
      <c r="G3987" s="2"/>
      <c r="H3987" s="2"/>
      <c r="I3987" s="2"/>
      <c r="J3987" s="2"/>
      <c r="K3987" s="2"/>
      <c r="L3987" s="2"/>
      <c r="M3987" s="5">
        <v>60</v>
      </c>
      <c r="N3987" s="2"/>
      <c r="O3987" s="2"/>
      <c r="P3987" s="2"/>
      <c r="Q3987" s="5">
        <v>60</v>
      </c>
      <c r="R3987" s="1" t="s">
        <v>8040</v>
      </c>
      <c r="S3987" s="1" t="s">
        <v>2712</v>
      </c>
      <c r="T3987" s="1" t="s">
        <v>22</v>
      </c>
      <c r="U3987">
        <f>VLOOKUP(E3987,[1]Report!$E$4:$T$4596,16,0)</f>
        <v>0</v>
      </c>
    </row>
    <row r="3988" spans="1:21" x14ac:dyDescent="0.25">
      <c r="A3988" s="1" t="s">
        <v>8041</v>
      </c>
      <c r="B3988" s="1" t="s">
        <v>21</v>
      </c>
      <c r="C3988" s="1" t="s">
        <v>5299</v>
      </c>
      <c r="D3988" s="1" t="s">
        <v>21</v>
      </c>
      <c r="E3988" s="1" t="s">
        <v>2903</v>
      </c>
      <c r="F3988" s="1" t="s">
        <v>7704</v>
      </c>
      <c r="G3988" s="5">
        <v>250</v>
      </c>
      <c r="H3988" s="2"/>
      <c r="I3988" s="2"/>
      <c r="J3988" s="2"/>
      <c r="K3988" s="2"/>
      <c r="L3988" s="2"/>
      <c r="M3988" s="2"/>
      <c r="N3988" s="2"/>
      <c r="O3988" s="2"/>
      <c r="P3988" s="2"/>
      <c r="Q3988" s="5">
        <v>250</v>
      </c>
      <c r="R3988" s="1" t="s">
        <v>8042</v>
      </c>
      <c r="S3988" s="1" t="s">
        <v>2712</v>
      </c>
      <c r="T3988" s="1" t="s">
        <v>22</v>
      </c>
      <c r="U3988">
        <f>VLOOKUP(E3988,[1]Report!$E$4:$T$4596,16,0)</f>
        <v>0</v>
      </c>
    </row>
    <row r="3989" spans="1:21" x14ac:dyDescent="0.25">
      <c r="A3989" s="1" t="s">
        <v>8043</v>
      </c>
      <c r="B3989" s="1" t="s">
        <v>21</v>
      </c>
      <c r="C3989" s="1" t="s">
        <v>5299</v>
      </c>
      <c r="D3989" s="1" t="s">
        <v>21</v>
      </c>
      <c r="E3989" s="1" t="s">
        <v>2903</v>
      </c>
      <c r="F3989" s="1" t="s">
        <v>7704</v>
      </c>
      <c r="G3989" s="2"/>
      <c r="H3989" s="2"/>
      <c r="I3989" s="2"/>
      <c r="J3989" s="2"/>
      <c r="K3989" s="2"/>
      <c r="L3989" s="2"/>
      <c r="M3989" s="5">
        <v>40</v>
      </c>
      <c r="N3989" s="2"/>
      <c r="O3989" s="2"/>
      <c r="P3989" s="2"/>
      <c r="Q3989" s="5">
        <v>40</v>
      </c>
      <c r="R3989" s="1" t="s">
        <v>8044</v>
      </c>
      <c r="S3989" s="1" t="s">
        <v>2712</v>
      </c>
      <c r="T3989" s="1" t="s">
        <v>22</v>
      </c>
      <c r="U3989">
        <f>VLOOKUP(E3989,[1]Report!$E$4:$T$4596,16,0)</f>
        <v>0</v>
      </c>
    </row>
    <row r="3990" spans="1:21" x14ac:dyDescent="0.25">
      <c r="A3990" s="1" t="s">
        <v>8045</v>
      </c>
      <c r="B3990" s="1" t="s">
        <v>21</v>
      </c>
      <c r="C3990" s="1" t="s">
        <v>5299</v>
      </c>
      <c r="D3990" s="1" t="s">
        <v>21</v>
      </c>
      <c r="E3990" s="1" t="s">
        <v>2903</v>
      </c>
      <c r="F3990" s="1" t="s">
        <v>7704</v>
      </c>
      <c r="G3990" s="2"/>
      <c r="H3990" s="2"/>
      <c r="I3990" s="2"/>
      <c r="J3990" s="2"/>
      <c r="K3990" s="2"/>
      <c r="L3990" s="2"/>
      <c r="M3990" s="5">
        <v>140</v>
      </c>
      <c r="N3990" s="2"/>
      <c r="O3990" s="2"/>
      <c r="P3990" s="2"/>
      <c r="Q3990" s="5">
        <v>140</v>
      </c>
      <c r="R3990" s="1" t="s">
        <v>8046</v>
      </c>
      <c r="S3990" s="1" t="s">
        <v>2712</v>
      </c>
      <c r="T3990" s="1" t="s">
        <v>22</v>
      </c>
      <c r="U3990">
        <f>VLOOKUP(E3990,[1]Report!$E$4:$T$4596,16,0)</f>
        <v>0</v>
      </c>
    </row>
    <row r="3991" spans="1:21" x14ac:dyDescent="0.25">
      <c r="A3991" s="1" t="s">
        <v>8047</v>
      </c>
      <c r="B3991" s="1" t="s">
        <v>21</v>
      </c>
      <c r="C3991" s="1" t="s">
        <v>5299</v>
      </c>
      <c r="D3991" s="1" t="s">
        <v>21</v>
      </c>
      <c r="E3991" s="1" t="s">
        <v>2903</v>
      </c>
      <c r="F3991" s="1" t="s">
        <v>7704</v>
      </c>
      <c r="G3991" s="2"/>
      <c r="H3991" s="2"/>
      <c r="I3991" s="2"/>
      <c r="J3991" s="2"/>
      <c r="K3991" s="2"/>
      <c r="L3991" s="2"/>
      <c r="M3991" s="5">
        <v>210</v>
      </c>
      <c r="N3991" s="2"/>
      <c r="O3991" s="2"/>
      <c r="P3991" s="2"/>
      <c r="Q3991" s="5">
        <v>210</v>
      </c>
      <c r="R3991" s="1" t="s">
        <v>8048</v>
      </c>
      <c r="S3991" s="1" t="s">
        <v>2712</v>
      </c>
      <c r="T3991" s="1" t="s">
        <v>22</v>
      </c>
      <c r="U3991">
        <f>VLOOKUP(E3991,[1]Report!$E$4:$T$4596,16,0)</f>
        <v>0</v>
      </c>
    </row>
    <row r="3992" spans="1:21" x14ac:dyDescent="0.25">
      <c r="A3992" s="1" t="s">
        <v>8049</v>
      </c>
      <c r="B3992" s="1" t="s">
        <v>21</v>
      </c>
      <c r="C3992" s="1" t="s">
        <v>5299</v>
      </c>
      <c r="D3992" s="1" t="s">
        <v>21</v>
      </c>
      <c r="E3992" s="1" t="s">
        <v>2903</v>
      </c>
      <c r="F3992" s="1" t="s">
        <v>7704</v>
      </c>
      <c r="G3992" s="2"/>
      <c r="H3992" s="2"/>
      <c r="I3992" s="2"/>
      <c r="J3992" s="2"/>
      <c r="K3992" s="2"/>
      <c r="L3992" s="2"/>
      <c r="M3992" s="5">
        <v>30</v>
      </c>
      <c r="N3992" s="2"/>
      <c r="O3992" s="2"/>
      <c r="P3992" s="2"/>
      <c r="Q3992" s="5">
        <v>30</v>
      </c>
      <c r="R3992" s="1" t="s">
        <v>8050</v>
      </c>
      <c r="S3992" s="1" t="s">
        <v>2712</v>
      </c>
      <c r="T3992" s="1" t="s">
        <v>22</v>
      </c>
      <c r="U3992">
        <f>VLOOKUP(E3992,[1]Report!$E$4:$T$4596,16,0)</f>
        <v>0</v>
      </c>
    </row>
    <row r="3993" spans="1:21" x14ac:dyDescent="0.25">
      <c r="A3993" s="1" t="s">
        <v>8051</v>
      </c>
      <c r="B3993" s="1" t="s">
        <v>21</v>
      </c>
      <c r="C3993" s="1" t="s">
        <v>5299</v>
      </c>
      <c r="D3993" s="1" t="s">
        <v>21</v>
      </c>
      <c r="E3993" s="1" t="s">
        <v>2903</v>
      </c>
      <c r="F3993" s="1" t="s">
        <v>7704</v>
      </c>
      <c r="G3993" s="2"/>
      <c r="H3993" s="2"/>
      <c r="I3993" s="2"/>
      <c r="J3993" s="2"/>
      <c r="K3993" s="2"/>
      <c r="L3993" s="2"/>
      <c r="M3993" s="5">
        <v>80</v>
      </c>
      <c r="N3993" s="2"/>
      <c r="O3993" s="2"/>
      <c r="P3993" s="2"/>
      <c r="Q3993" s="5">
        <v>80</v>
      </c>
      <c r="R3993" s="1" t="s">
        <v>8052</v>
      </c>
      <c r="S3993" s="1" t="s">
        <v>2712</v>
      </c>
      <c r="T3993" s="1" t="s">
        <v>22</v>
      </c>
      <c r="U3993">
        <f>VLOOKUP(E3993,[1]Report!$E$4:$T$4596,16,0)</f>
        <v>0</v>
      </c>
    </row>
    <row r="3994" spans="1:21" x14ac:dyDescent="0.25">
      <c r="A3994" s="1" t="s">
        <v>8053</v>
      </c>
      <c r="B3994" s="1" t="s">
        <v>21</v>
      </c>
      <c r="C3994" s="1" t="s">
        <v>5299</v>
      </c>
      <c r="D3994" s="1" t="s">
        <v>21</v>
      </c>
      <c r="E3994" s="1" t="s">
        <v>2903</v>
      </c>
      <c r="F3994" s="1" t="s">
        <v>7704</v>
      </c>
      <c r="G3994" s="2"/>
      <c r="H3994" s="2"/>
      <c r="I3994" s="2"/>
      <c r="J3994" s="2"/>
      <c r="K3994" s="2"/>
      <c r="L3994" s="2"/>
      <c r="M3994" s="5">
        <v>10</v>
      </c>
      <c r="N3994" s="2"/>
      <c r="O3994" s="2"/>
      <c r="P3994" s="2"/>
      <c r="Q3994" s="5">
        <v>10</v>
      </c>
      <c r="R3994" s="1" t="s">
        <v>8054</v>
      </c>
      <c r="S3994" s="1" t="s">
        <v>2712</v>
      </c>
      <c r="T3994" s="1" t="s">
        <v>22</v>
      </c>
      <c r="U3994">
        <f>VLOOKUP(E3994,[1]Report!$E$4:$T$4596,16,0)</f>
        <v>0</v>
      </c>
    </row>
    <row r="3995" spans="1:21" x14ac:dyDescent="0.25">
      <c r="A3995" s="1" t="s">
        <v>8055</v>
      </c>
      <c r="B3995" s="1" t="s">
        <v>21</v>
      </c>
      <c r="C3995" s="1" t="s">
        <v>5299</v>
      </c>
      <c r="D3995" s="1" t="s">
        <v>21</v>
      </c>
      <c r="E3995" s="1" t="s">
        <v>2903</v>
      </c>
      <c r="F3995" s="1" t="s">
        <v>7704</v>
      </c>
      <c r="G3995" s="2"/>
      <c r="H3995" s="2"/>
      <c r="I3995" s="2"/>
      <c r="J3995" s="2"/>
      <c r="K3995" s="2"/>
      <c r="L3995" s="2"/>
      <c r="M3995" s="5">
        <v>180</v>
      </c>
      <c r="N3995" s="2"/>
      <c r="O3995" s="2"/>
      <c r="P3995" s="2"/>
      <c r="Q3995" s="5">
        <v>180</v>
      </c>
      <c r="R3995" s="1" t="s">
        <v>8056</v>
      </c>
      <c r="S3995" s="1" t="s">
        <v>2712</v>
      </c>
      <c r="T3995" s="1" t="s">
        <v>22</v>
      </c>
      <c r="U3995">
        <f>VLOOKUP(E3995,[1]Report!$E$4:$T$4596,16,0)</f>
        <v>0</v>
      </c>
    </row>
    <row r="3996" spans="1:21" x14ac:dyDescent="0.25">
      <c r="A3996" s="1" t="s">
        <v>8057</v>
      </c>
      <c r="B3996" s="1" t="s">
        <v>21</v>
      </c>
      <c r="C3996" s="1" t="s">
        <v>5299</v>
      </c>
      <c r="D3996" s="1" t="s">
        <v>21</v>
      </c>
      <c r="E3996" s="1" t="s">
        <v>2903</v>
      </c>
      <c r="F3996" s="1" t="s">
        <v>7704</v>
      </c>
      <c r="G3996" s="2"/>
      <c r="H3996" s="2"/>
      <c r="I3996" s="2"/>
      <c r="J3996" s="2"/>
      <c r="K3996" s="2"/>
      <c r="L3996" s="2"/>
      <c r="M3996" s="5">
        <v>40</v>
      </c>
      <c r="N3996" s="2"/>
      <c r="O3996" s="2"/>
      <c r="P3996" s="2"/>
      <c r="Q3996" s="5">
        <v>40</v>
      </c>
      <c r="R3996" s="1" t="s">
        <v>8058</v>
      </c>
      <c r="S3996" s="1" t="s">
        <v>2712</v>
      </c>
      <c r="T3996" s="1" t="s">
        <v>22</v>
      </c>
      <c r="U3996">
        <f>VLOOKUP(E3996,[1]Report!$E$4:$T$4596,16,0)</f>
        <v>0</v>
      </c>
    </row>
    <row r="3997" spans="1:21" x14ac:dyDescent="0.25">
      <c r="A3997" s="1" t="s">
        <v>8059</v>
      </c>
      <c r="B3997" s="1" t="s">
        <v>21</v>
      </c>
      <c r="C3997" s="1" t="s">
        <v>5299</v>
      </c>
      <c r="D3997" s="1" t="s">
        <v>21</v>
      </c>
      <c r="E3997" s="1" t="s">
        <v>2903</v>
      </c>
      <c r="F3997" s="1" t="s">
        <v>7704</v>
      </c>
      <c r="G3997" s="2"/>
      <c r="H3997" s="2"/>
      <c r="I3997" s="2"/>
      <c r="J3997" s="2"/>
      <c r="K3997" s="2"/>
      <c r="L3997" s="2"/>
      <c r="M3997" s="5">
        <v>627</v>
      </c>
      <c r="N3997" s="2"/>
      <c r="O3997" s="2"/>
      <c r="P3997" s="2"/>
      <c r="Q3997" s="5">
        <v>627</v>
      </c>
      <c r="R3997" s="1" t="s">
        <v>8060</v>
      </c>
      <c r="S3997" s="1" t="s">
        <v>2712</v>
      </c>
      <c r="T3997" s="1" t="s">
        <v>22</v>
      </c>
      <c r="U3997">
        <f>VLOOKUP(E3997,[1]Report!$E$4:$T$4596,16,0)</f>
        <v>0</v>
      </c>
    </row>
    <row r="3998" spans="1:21" x14ac:dyDescent="0.25">
      <c r="A3998" s="1" t="s">
        <v>8061</v>
      </c>
      <c r="B3998" s="1" t="s">
        <v>21</v>
      </c>
      <c r="C3998" s="1" t="s">
        <v>5299</v>
      </c>
      <c r="D3998" s="1" t="s">
        <v>21</v>
      </c>
      <c r="E3998" s="1" t="s">
        <v>2903</v>
      </c>
      <c r="F3998" s="1" t="s">
        <v>7704</v>
      </c>
      <c r="G3998" s="2"/>
      <c r="H3998" s="2"/>
      <c r="I3998" s="2"/>
      <c r="J3998" s="2"/>
      <c r="K3998" s="2"/>
      <c r="L3998" s="2"/>
      <c r="M3998" s="5">
        <v>40</v>
      </c>
      <c r="N3998" s="2"/>
      <c r="O3998" s="2"/>
      <c r="P3998" s="2"/>
      <c r="Q3998" s="5">
        <v>40</v>
      </c>
      <c r="R3998" s="1" t="s">
        <v>8062</v>
      </c>
      <c r="S3998" s="1" t="s">
        <v>2712</v>
      </c>
      <c r="T3998" s="1" t="s">
        <v>22</v>
      </c>
      <c r="U3998">
        <f>VLOOKUP(E3998,[1]Report!$E$4:$T$4596,16,0)</f>
        <v>0</v>
      </c>
    </row>
    <row r="3999" spans="1:21" x14ac:dyDescent="0.25">
      <c r="A3999" s="1" t="s">
        <v>8063</v>
      </c>
      <c r="B3999" s="1" t="s">
        <v>21</v>
      </c>
      <c r="C3999" s="1" t="s">
        <v>5299</v>
      </c>
      <c r="D3999" s="1" t="s">
        <v>21</v>
      </c>
      <c r="E3999" s="1" t="s">
        <v>2903</v>
      </c>
      <c r="F3999" s="1" t="s">
        <v>7704</v>
      </c>
      <c r="G3999" s="2"/>
      <c r="H3999" s="2"/>
      <c r="I3999" s="2"/>
      <c r="J3999" s="2"/>
      <c r="K3999" s="2"/>
      <c r="L3999" s="2"/>
      <c r="M3999" s="5">
        <v>3000</v>
      </c>
      <c r="N3999" s="2"/>
      <c r="O3999" s="2"/>
      <c r="P3999" s="2"/>
      <c r="Q3999" s="5">
        <v>3000</v>
      </c>
      <c r="R3999" s="1" t="s">
        <v>8064</v>
      </c>
      <c r="S3999" s="1" t="s">
        <v>2712</v>
      </c>
      <c r="T3999" s="1" t="s">
        <v>22</v>
      </c>
      <c r="U3999">
        <f>VLOOKUP(E3999,[1]Report!$E$4:$T$4596,16,0)</f>
        <v>0</v>
      </c>
    </row>
    <row r="4000" spans="1:21" x14ac:dyDescent="0.25">
      <c r="A4000" s="1" t="s">
        <v>8065</v>
      </c>
      <c r="B4000" s="1" t="s">
        <v>21</v>
      </c>
      <c r="C4000" s="1" t="s">
        <v>5299</v>
      </c>
      <c r="D4000" s="1" t="s">
        <v>21</v>
      </c>
      <c r="E4000" s="1" t="s">
        <v>2903</v>
      </c>
      <c r="F4000" s="1" t="s">
        <v>7704</v>
      </c>
      <c r="G4000" s="2"/>
      <c r="H4000" s="2"/>
      <c r="I4000" s="2"/>
      <c r="J4000" s="2"/>
      <c r="K4000" s="2"/>
      <c r="L4000" s="2"/>
      <c r="M4000" s="5">
        <v>3000</v>
      </c>
      <c r="N4000" s="2"/>
      <c r="O4000" s="2"/>
      <c r="P4000" s="2"/>
      <c r="Q4000" s="5">
        <v>3000</v>
      </c>
      <c r="R4000" s="1" t="s">
        <v>8066</v>
      </c>
      <c r="S4000" s="1" t="s">
        <v>2712</v>
      </c>
      <c r="T4000" s="1" t="s">
        <v>22</v>
      </c>
      <c r="U4000">
        <f>VLOOKUP(E4000,[1]Report!$E$4:$T$4596,16,0)</f>
        <v>0</v>
      </c>
    </row>
    <row r="4001" spans="1:21" x14ac:dyDescent="0.25">
      <c r="A4001" s="1" t="s">
        <v>8067</v>
      </c>
      <c r="B4001" s="1" t="s">
        <v>21</v>
      </c>
      <c r="C4001" s="1" t="s">
        <v>5299</v>
      </c>
      <c r="D4001" s="1" t="s">
        <v>21</v>
      </c>
      <c r="E4001" s="1" t="s">
        <v>2903</v>
      </c>
      <c r="F4001" s="1" t="s">
        <v>7704</v>
      </c>
      <c r="G4001" s="2"/>
      <c r="H4001" s="2"/>
      <c r="I4001" s="2"/>
      <c r="J4001" s="2"/>
      <c r="K4001" s="2"/>
      <c r="L4001" s="2"/>
      <c r="M4001" s="5">
        <v>6458</v>
      </c>
      <c r="N4001" s="2"/>
      <c r="O4001" s="2"/>
      <c r="P4001" s="2"/>
      <c r="Q4001" s="5">
        <v>6458</v>
      </c>
      <c r="R4001" s="1" t="s">
        <v>8068</v>
      </c>
      <c r="S4001" s="1" t="s">
        <v>2712</v>
      </c>
      <c r="T4001" s="1" t="s">
        <v>22</v>
      </c>
      <c r="U4001">
        <f>VLOOKUP(E4001,[1]Report!$E$4:$T$4596,16,0)</f>
        <v>0</v>
      </c>
    </row>
    <row r="4002" spans="1:21" x14ac:dyDescent="0.25">
      <c r="A4002" s="1" t="s">
        <v>8069</v>
      </c>
      <c r="B4002" s="1" t="s">
        <v>21</v>
      </c>
      <c r="C4002" s="1" t="s">
        <v>5299</v>
      </c>
      <c r="D4002" s="1" t="s">
        <v>21</v>
      </c>
      <c r="E4002" s="1" t="s">
        <v>2903</v>
      </c>
      <c r="F4002" s="1" t="s">
        <v>7704</v>
      </c>
      <c r="G4002" s="2"/>
      <c r="H4002" s="2"/>
      <c r="I4002" s="2"/>
      <c r="J4002" s="2"/>
      <c r="K4002" s="2"/>
      <c r="L4002" s="2"/>
      <c r="M4002" s="5">
        <v>9500</v>
      </c>
      <c r="N4002" s="2"/>
      <c r="O4002" s="2"/>
      <c r="P4002" s="2"/>
      <c r="Q4002" s="5">
        <v>9500</v>
      </c>
      <c r="R4002" s="1" t="s">
        <v>7217</v>
      </c>
      <c r="S4002" s="1" t="s">
        <v>2712</v>
      </c>
      <c r="T4002" s="1" t="s">
        <v>22</v>
      </c>
      <c r="U4002">
        <f>VLOOKUP(E4002,[1]Report!$E$4:$T$4596,16,0)</f>
        <v>0</v>
      </c>
    </row>
    <row r="4003" spans="1:21" x14ac:dyDescent="0.25">
      <c r="A4003" s="1" t="s">
        <v>8070</v>
      </c>
      <c r="B4003" s="1" t="s">
        <v>21</v>
      </c>
      <c r="C4003" s="1" t="s">
        <v>5299</v>
      </c>
      <c r="D4003" s="1" t="s">
        <v>21</v>
      </c>
      <c r="E4003" s="1" t="s">
        <v>2903</v>
      </c>
      <c r="F4003" s="1" t="s">
        <v>7704</v>
      </c>
      <c r="G4003" s="2"/>
      <c r="H4003" s="2"/>
      <c r="I4003" s="2"/>
      <c r="J4003" s="2"/>
      <c r="K4003" s="2"/>
      <c r="L4003" s="2"/>
      <c r="M4003" s="2"/>
      <c r="N4003" s="5">
        <v>240</v>
      </c>
      <c r="O4003" s="2"/>
      <c r="P4003" s="2"/>
      <c r="Q4003" s="5">
        <v>240</v>
      </c>
      <c r="R4003" s="1" t="s">
        <v>8071</v>
      </c>
      <c r="S4003" s="1" t="s">
        <v>2712</v>
      </c>
      <c r="T4003" s="1" t="s">
        <v>22</v>
      </c>
      <c r="U4003">
        <f>VLOOKUP(E4003,[1]Report!$E$4:$T$4596,16,0)</f>
        <v>0</v>
      </c>
    </row>
    <row r="4004" spans="1:21" x14ac:dyDescent="0.25">
      <c r="A4004" s="1" t="s">
        <v>8072</v>
      </c>
      <c r="B4004" s="1" t="s">
        <v>21</v>
      </c>
      <c r="C4004" s="1" t="s">
        <v>5299</v>
      </c>
      <c r="D4004" s="1" t="s">
        <v>21</v>
      </c>
      <c r="E4004" s="1" t="s">
        <v>2903</v>
      </c>
      <c r="F4004" s="1" t="s">
        <v>7704</v>
      </c>
      <c r="G4004" s="2"/>
      <c r="H4004" s="2"/>
      <c r="I4004" s="2"/>
      <c r="J4004" s="2"/>
      <c r="K4004" s="2"/>
      <c r="L4004" s="2"/>
      <c r="M4004" s="2"/>
      <c r="N4004" s="5">
        <v>50</v>
      </c>
      <c r="O4004" s="2"/>
      <c r="P4004" s="2"/>
      <c r="Q4004" s="5">
        <v>50</v>
      </c>
      <c r="R4004" s="1" t="s">
        <v>8073</v>
      </c>
      <c r="S4004" s="1" t="s">
        <v>2712</v>
      </c>
      <c r="T4004" s="1" t="s">
        <v>22</v>
      </c>
      <c r="U4004">
        <f>VLOOKUP(E4004,[1]Report!$E$4:$T$4596,16,0)</f>
        <v>0</v>
      </c>
    </row>
    <row r="4005" spans="1:21" x14ac:dyDescent="0.25">
      <c r="A4005" s="1" t="s">
        <v>8074</v>
      </c>
      <c r="B4005" s="1" t="s">
        <v>21</v>
      </c>
      <c r="C4005" s="1" t="s">
        <v>5299</v>
      </c>
      <c r="D4005" s="1" t="s">
        <v>21</v>
      </c>
      <c r="E4005" s="1" t="s">
        <v>2903</v>
      </c>
      <c r="F4005" s="1" t="s">
        <v>7704</v>
      </c>
      <c r="G4005" s="2"/>
      <c r="H4005" s="2"/>
      <c r="I4005" s="2"/>
      <c r="J4005" s="2"/>
      <c r="K4005" s="2"/>
      <c r="L4005" s="2"/>
      <c r="M4005" s="2"/>
      <c r="N4005" s="5">
        <v>370</v>
      </c>
      <c r="O4005" s="2"/>
      <c r="P4005" s="2"/>
      <c r="Q4005" s="5">
        <v>370</v>
      </c>
      <c r="R4005" s="1" t="s">
        <v>8075</v>
      </c>
      <c r="S4005" s="1" t="s">
        <v>2712</v>
      </c>
      <c r="T4005" s="1" t="s">
        <v>22</v>
      </c>
      <c r="U4005">
        <f>VLOOKUP(E4005,[1]Report!$E$4:$T$4596,16,0)</f>
        <v>0</v>
      </c>
    </row>
    <row r="4006" spans="1:21" x14ac:dyDescent="0.25">
      <c r="A4006" s="1" t="s">
        <v>8076</v>
      </c>
      <c r="B4006" s="1" t="s">
        <v>21</v>
      </c>
      <c r="C4006" s="1" t="s">
        <v>5299</v>
      </c>
      <c r="D4006" s="1" t="s">
        <v>21</v>
      </c>
      <c r="E4006" s="1" t="s">
        <v>2903</v>
      </c>
      <c r="F4006" s="1" t="s">
        <v>7704</v>
      </c>
      <c r="G4006" s="2"/>
      <c r="H4006" s="2"/>
      <c r="I4006" s="2"/>
      <c r="J4006" s="2"/>
      <c r="K4006" s="2"/>
      <c r="L4006" s="2"/>
      <c r="M4006" s="2"/>
      <c r="N4006" s="5">
        <v>60</v>
      </c>
      <c r="O4006" s="2"/>
      <c r="P4006" s="2"/>
      <c r="Q4006" s="5">
        <v>60</v>
      </c>
      <c r="R4006" s="1" t="s">
        <v>8077</v>
      </c>
      <c r="S4006" s="1" t="s">
        <v>2712</v>
      </c>
      <c r="T4006" s="1" t="s">
        <v>22</v>
      </c>
      <c r="U4006">
        <f>VLOOKUP(E4006,[1]Report!$E$4:$T$4596,16,0)</f>
        <v>0</v>
      </c>
    </row>
    <row r="4007" spans="1:21" x14ac:dyDescent="0.25">
      <c r="A4007" s="1" t="s">
        <v>8078</v>
      </c>
      <c r="B4007" s="1" t="s">
        <v>21</v>
      </c>
      <c r="C4007" s="1" t="s">
        <v>5299</v>
      </c>
      <c r="D4007" s="1" t="s">
        <v>21</v>
      </c>
      <c r="E4007" s="1" t="s">
        <v>2903</v>
      </c>
      <c r="F4007" s="1" t="s">
        <v>7704</v>
      </c>
      <c r="G4007" s="2"/>
      <c r="H4007" s="2"/>
      <c r="I4007" s="2"/>
      <c r="J4007" s="2"/>
      <c r="K4007" s="2"/>
      <c r="L4007" s="2"/>
      <c r="M4007" s="2"/>
      <c r="N4007" s="5">
        <v>180</v>
      </c>
      <c r="O4007" s="2"/>
      <c r="P4007" s="2"/>
      <c r="Q4007" s="5">
        <v>180</v>
      </c>
      <c r="R4007" s="1" t="s">
        <v>8079</v>
      </c>
      <c r="S4007" s="1" t="s">
        <v>2712</v>
      </c>
      <c r="T4007" s="1" t="s">
        <v>22</v>
      </c>
      <c r="U4007">
        <f>VLOOKUP(E4007,[1]Report!$E$4:$T$4596,16,0)</f>
        <v>0</v>
      </c>
    </row>
    <row r="4008" spans="1:21" x14ac:dyDescent="0.25">
      <c r="A4008" s="1" t="s">
        <v>8080</v>
      </c>
      <c r="B4008" s="1" t="s">
        <v>21</v>
      </c>
      <c r="C4008" s="1" t="s">
        <v>5299</v>
      </c>
      <c r="D4008" s="1" t="s">
        <v>21</v>
      </c>
      <c r="E4008" s="1" t="s">
        <v>2903</v>
      </c>
      <c r="F4008" s="1" t="s">
        <v>7704</v>
      </c>
      <c r="G4008" s="2"/>
      <c r="H4008" s="2"/>
      <c r="I4008" s="2"/>
      <c r="J4008" s="2"/>
      <c r="K4008" s="2"/>
      <c r="L4008" s="2"/>
      <c r="M4008" s="2"/>
      <c r="N4008" s="5">
        <v>80</v>
      </c>
      <c r="O4008" s="2"/>
      <c r="P4008" s="2"/>
      <c r="Q4008" s="5">
        <v>80</v>
      </c>
      <c r="R4008" s="1" t="s">
        <v>8081</v>
      </c>
      <c r="S4008" s="1" t="s">
        <v>2712</v>
      </c>
      <c r="T4008" s="1" t="s">
        <v>22</v>
      </c>
      <c r="U4008">
        <f>VLOOKUP(E4008,[1]Report!$E$4:$T$4596,16,0)</f>
        <v>0</v>
      </c>
    </row>
    <row r="4009" spans="1:21" x14ac:dyDescent="0.25">
      <c r="A4009" s="1" t="s">
        <v>8082</v>
      </c>
      <c r="B4009" s="1" t="s">
        <v>21</v>
      </c>
      <c r="C4009" s="1" t="s">
        <v>5299</v>
      </c>
      <c r="D4009" s="1" t="s">
        <v>21</v>
      </c>
      <c r="E4009" s="1" t="s">
        <v>2903</v>
      </c>
      <c r="F4009" s="1" t="s">
        <v>7704</v>
      </c>
      <c r="G4009" s="2"/>
      <c r="H4009" s="2"/>
      <c r="I4009" s="2"/>
      <c r="J4009" s="2"/>
      <c r="K4009" s="2"/>
      <c r="L4009" s="2"/>
      <c r="M4009" s="2"/>
      <c r="N4009" s="5">
        <v>80</v>
      </c>
      <c r="O4009" s="2"/>
      <c r="P4009" s="2"/>
      <c r="Q4009" s="5">
        <v>80</v>
      </c>
      <c r="R4009" s="1" t="s">
        <v>8083</v>
      </c>
      <c r="S4009" s="1" t="s">
        <v>2712</v>
      </c>
      <c r="T4009" s="1" t="s">
        <v>22</v>
      </c>
      <c r="U4009">
        <f>VLOOKUP(E4009,[1]Report!$E$4:$T$4596,16,0)</f>
        <v>0</v>
      </c>
    </row>
    <row r="4010" spans="1:21" x14ac:dyDescent="0.25">
      <c r="A4010" s="1" t="s">
        <v>8084</v>
      </c>
      <c r="B4010" s="1" t="s">
        <v>21</v>
      </c>
      <c r="C4010" s="1" t="s">
        <v>5299</v>
      </c>
      <c r="D4010" s="1" t="s">
        <v>21</v>
      </c>
      <c r="E4010" s="1" t="s">
        <v>2903</v>
      </c>
      <c r="F4010" s="1" t="s">
        <v>7704</v>
      </c>
      <c r="G4010" s="2"/>
      <c r="H4010" s="2"/>
      <c r="I4010" s="2"/>
      <c r="J4010" s="2"/>
      <c r="K4010" s="2"/>
      <c r="L4010" s="2"/>
      <c r="M4010" s="2"/>
      <c r="N4010" s="5">
        <v>90</v>
      </c>
      <c r="O4010" s="2"/>
      <c r="P4010" s="2"/>
      <c r="Q4010" s="5">
        <v>90</v>
      </c>
      <c r="R4010" s="1" t="s">
        <v>8085</v>
      </c>
      <c r="S4010" s="1" t="s">
        <v>2712</v>
      </c>
      <c r="T4010" s="1" t="s">
        <v>22</v>
      </c>
      <c r="U4010">
        <f>VLOOKUP(E4010,[1]Report!$E$4:$T$4596,16,0)</f>
        <v>0</v>
      </c>
    </row>
    <row r="4011" spans="1:21" x14ac:dyDescent="0.25">
      <c r="A4011" s="1" t="s">
        <v>8086</v>
      </c>
      <c r="B4011" s="1" t="s">
        <v>21</v>
      </c>
      <c r="C4011" s="1" t="s">
        <v>5299</v>
      </c>
      <c r="D4011" s="1" t="s">
        <v>21</v>
      </c>
      <c r="E4011" s="1" t="s">
        <v>2903</v>
      </c>
      <c r="F4011" s="1" t="s">
        <v>7704</v>
      </c>
      <c r="G4011" s="2"/>
      <c r="H4011" s="2"/>
      <c r="I4011" s="2"/>
      <c r="J4011" s="2"/>
      <c r="K4011" s="2"/>
      <c r="L4011" s="2"/>
      <c r="M4011" s="2"/>
      <c r="N4011" s="5">
        <v>50</v>
      </c>
      <c r="O4011" s="2"/>
      <c r="P4011" s="2"/>
      <c r="Q4011" s="5">
        <v>50</v>
      </c>
      <c r="R4011" s="1" t="s">
        <v>8087</v>
      </c>
      <c r="S4011" s="1" t="s">
        <v>2712</v>
      </c>
      <c r="T4011" s="1" t="s">
        <v>22</v>
      </c>
      <c r="U4011">
        <f>VLOOKUP(E4011,[1]Report!$E$4:$T$4596,16,0)</f>
        <v>0</v>
      </c>
    </row>
    <row r="4012" spans="1:21" x14ac:dyDescent="0.25">
      <c r="A4012" s="1" t="s">
        <v>8088</v>
      </c>
      <c r="B4012" s="1" t="s">
        <v>21</v>
      </c>
      <c r="C4012" s="1" t="s">
        <v>5299</v>
      </c>
      <c r="D4012" s="1" t="s">
        <v>21</v>
      </c>
      <c r="E4012" s="1" t="s">
        <v>2903</v>
      </c>
      <c r="F4012" s="1" t="s">
        <v>7704</v>
      </c>
      <c r="G4012" s="2"/>
      <c r="H4012" s="2"/>
      <c r="I4012" s="2"/>
      <c r="J4012" s="2"/>
      <c r="K4012" s="2"/>
      <c r="L4012" s="2"/>
      <c r="M4012" s="2"/>
      <c r="N4012" s="5">
        <v>30</v>
      </c>
      <c r="O4012" s="2"/>
      <c r="P4012" s="2"/>
      <c r="Q4012" s="5">
        <v>30</v>
      </c>
      <c r="R4012" s="1" t="s">
        <v>8089</v>
      </c>
      <c r="S4012" s="1" t="s">
        <v>2712</v>
      </c>
      <c r="T4012" s="1" t="s">
        <v>22</v>
      </c>
      <c r="U4012">
        <f>VLOOKUP(E4012,[1]Report!$E$4:$T$4596,16,0)</f>
        <v>0</v>
      </c>
    </row>
    <row r="4013" spans="1:21" x14ac:dyDescent="0.25">
      <c r="A4013" s="1" t="s">
        <v>8090</v>
      </c>
      <c r="B4013" s="1" t="s">
        <v>21</v>
      </c>
      <c r="C4013" s="1" t="s">
        <v>5299</v>
      </c>
      <c r="D4013" s="1" t="s">
        <v>21</v>
      </c>
      <c r="E4013" s="1" t="s">
        <v>2903</v>
      </c>
      <c r="F4013" s="1" t="s">
        <v>7704</v>
      </c>
      <c r="G4013" s="2"/>
      <c r="H4013" s="2"/>
      <c r="I4013" s="2"/>
      <c r="J4013" s="2"/>
      <c r="K4013" s="2"/>
      <c r="L4013" s="2"/>
      <c r="M4013" s="2"/>
      <c r="N4013" s="5">
        <v>90</v>
      </c>
      <c r="O4013" s="2"/>
      <c r="P4013" s="2"/>
      <c r="Q4013" s="5">
        <v>90</v>
      </c>
      <c r="R4013" s="1" t="s">
        <v>8091</v>
      </c>
      <c r="S4013" s="1" t="s">
        <v>2712</v>
      </c>
      <c r="T4013" s="1" t="s">
        <v>22</v>
      </c>
      <c r="U4013">
        <f>VLOOKUP(E4013,[1]Report!$E$4:$T$4596,16,0)</f>
        <v>0</v>
      </c>
    </row>
    <row r="4014" spans="1:21" x14ac:dyDescent="0.25">
      <c r="A4014" s="1" t="s">
        <v>8092</v>
      </c>
      <c r="B4014" s="1" t="s">
        <v>21</v>
      </c>
      <c r="C4014" s="1" t="s">
        <v>5299</v>
      </c>
      <c r="D4014" s="1" t="s">
        <v>21</v>
      </c>
      <c r="E4014" s="1" t="s">
        <v>2903</v>
      </c>
      <c r="F4014" s="1" t="s">
        <v>7704</v>
      </c>
      <c r="G4014" s="2"/>
      <c r="H4014" s="2"/>
      <c r="I4014" s="2"/>
      <c r="J4014" s="2"/>
      <c r="K4014" s="2"/>
      <c r="L4014" s="2"/>
      <c r="M4014" s="2"/>
      <c r="N4014" s="5">
        <v>600</v>
      </c>
      <c r="O4014" s="2"/>
      <c r="P4014" s="2"/>
      <c r="Q4014" s="5">
        <v>600</v>
      </c>
      <c r="R4014" s="1" t="s">
        <v>8093</v>
      </c>
      <c r="S4014" s="1" t="s">
        <v>2712</v>
      </c>
      <c r="T4014" s="1" t="s">
        <v>22</v>
      </c>
      <c r="U4014">
        <f>VLOOKUP(E4014,[1]Report!$E$4:$T$4596,16,0)</f>
        <v>0</v>
      </c>
    </row>
    <row r="4015" spans="1:21" x14ac:dyDescent="0.25">
      <c r="A4015" s="1" t="s">
        <v>8094</v>
      </c>
      <c r="B4015" s="1" t="s">
        <v>21</v>
      </c>
      <c r="C4015" s="1" t="s">
        <v>5299</v>
      </c>
      <c r="D4015" s="1" t="s">
        <v>21</v>
      </c>
      <c r="E4015" s="1" t="s">
        <v>2903</v>
      </c>
      <c r="F4015" s="1" t="s">
        <v>7704</v>
      </c>
      <c r="G4015" s="2"/>
      <c r="H4015" s="2"/>
      <c r="I4015" s="2"/>
      <c r="J4015" s="2"/>
      <c r="K4015" s="2"/>
      <c r="L4015" s="2"/>
      <c r="M4015" s="2"/>
      <c r="N4015" s="5">
        <v>60</v>
      </c>
      <c r="O4015" s="2"/>
      <c r="P4015" s="2"/>
      <c r="Q4015" s="5">
        <v>60</v>
      </c>
      <c r="R4015" s="1" t="s">
        <v>8095</v>
      </c>
      <c r="S4015" s="1" t="s">
        <v>2712</v>
      </c>
      <c r="T4015" s="1" t="s">
        <v>22</v>
      </c>
      <c r="U4015">
        <f>VLOOKUP(E4015,[1]Report!$E$4:$T$4596,16,0)</f>
        <v>0</v>
      </c>
    </row>
    <row r="4016" spans="1:21" x14ac:dyDescent="0.25">
      <c r="A4016" s="1" t="s">
        <v>8096</v>
      </c>
      <c r="B4016" s="1" t="s">
        <v>21</v>
      </c>
      <c r="C4016" s="1" t="s">
        <v>5299</v>
      </c>
      <c r="D4016" s="1" t="s">
        <v>21</v>
      </c>
      <c r="E4016" s="1" t="s">
        <v>2903</v>
      </c>
      <c r="F4016" s="1" t="s">
        <v>7704</v>
      </c>
      <c r="G4016" s="2"/>
      <c r="H4016" s="2"/>
      <c r="I4016" s="2"/>
      <c r="J4016" s="2"/>
      <c r="K4016" s="2"/>
      <c r="L4016" s="2"/>
      <c r="M4016" s="2"/>
      <c r="N4016" s="5">
        <v>200</v>
      </c>
      <c r="O4016" s="2"/>
      <c r="P4016" s="2"/>
      <c r="Q4016" s="5">
        <v>200</v>
      </c>
      <c r="R4016" s="1" t="s">
        <v>8097</v>
      </c>
      <c r="S4016" s="1" t="s">
        <v>2712</v>
      </c>
      <c r="T4016" s="1" t="s">
        <v>22</v>
      </c>
      <c r="U4016">
        <f>VLOOKUP(E4016,[1]Report!$E$4:$T$4596,16,0)</f>
        <v>0</v>
      </c>
    </row>
    <row r="4017" spans="1:21" x14ac:dyDescent="0.25">
      <c r="A4017" s="1" t="s">
        <v>8098</v>
      </c>
      <c r="B4017" s="1" t="s">
        <v>21</v>
      </c>
      <c r="C4017" s="1" t="s">
        <v>5299</v>
      </c>
      <c r="D4017" s="1" t="s">
        <v>21</v>
      </c>
      <c r="E4017" s="1" t="s">
        <v>2903</v>
      </c>
      <c r="F4017" s="1" t="s">
        <v>7704</v>
      </c>
      <c r="G4017" s="2"/>
      <c r="H4017" s="2"/>
      <c r="I4017" s="2"/>
      <c r="J4017" s="2"/>
      <c r="K4017" s="2"/>
      <c r="L4017" s="2"/>
      <c r="M4017" s="2"/>
      <c r="N4017" s="5">
        <v>70</v>
      </c>
      <c r="O4017" s="2"/>
      <c r="P4017" s="2"/>
      <c r="Q4017" s="5">
        <v>70</v>
      </c>
      <c r="R4017" s="1" t="s">
        <v>8099</v>
      </c>
      <c r="S4017" s="1" t="s">
        <v>2712</v>
      </c>
      <c r="T4017" s="1" t="s">
        <v>22</v>
      </c>
      <c r="U4017">
        <f>VLOOKUP(E4017,[1]Report!$E$4:$T$4596,16,0)</f>
        <v>0</v>
      </c>
    </row>
    <row r="4018" spans="1:21" x14ac:dyDescent="0.25">
      <c r="A4018" s="1" t="s">
        <v>8100</v>
      </c>
      <c r="B4018" s="1" t="s">
        <v>21</v>
      </c>
      <c r="C4018" s="1" t="s">
        <v>5299</v>
      </c>
      <c r="D4018" s="1" t="s">
        <v>21</v>
      </c>
      <c r="E4018" s="1" t="s">
        <v>2903</v>
      </c>
      <c r="F4018" s="1" t="s">
        <v>7704</v>
      </c>
      <c r="G4018" s="2"/>
      <c r="H4018" s="2"/>
      <c r="I4018" s="2"/>
      <c r="J4018" s="2"/>
      <c r="K4018" s="2"/>
      <c r="L4018" s="2"/>
      <c r="M4018" s="2"/>
      <c r="N4018" s="5">
        <v>160</v>
      </c>
      <c r="O4018" s="2"/>
      <c r="P4018" s="2"/>
      <c r="Q4018" s="5">
        <v>160</v>
      </c>
      <c r="R4018" s="1" t="s">
        <v>8101</v>
      </c>
      <c r="S4018" s="1" t="s">
        <v>2712</v>
      </c>
      <c r="T4018" s="1" t="s">
        <v>22</v>
      </c>
      <c r="U4018">
        <f>VLOOKUP(E4018,[1]Report!$E$4:$T$4596,16,0)</f>
        <v>0</v>
      </c>
    </row>
    <row r="4019" spans="1:21" x14ac:dyDescent="0.25">
      <c r="A4019" s="1" t="s">
        <v>8102</v>
      </c>
      <c r="B4019" s="1" t="s">
        <v>21</v>
      </c>
      <c r="C4019" s="1" t="s">
        <v>5299</v>
      </c>
      <c r="D4019" s="1" t="s">
        <v>21</v>
      </c>
      <c r="E4019" s="1" t="s">
        <v>2903</v>
      </c>
      <c r="F4019" s="1" t="s">
        <v>7704</v>
      </c>
      <c r="G4019" s="2"/>
      <c r="H4019" s="2"/>
      <c r="I4019" s="2"/>
      <c r="J4019" s="2"/>
      <c r="K4019" s="2"/>
      <c r="L4019" s="2"/>
      <c r="M4019" s="2"/>
      <c r="N4019" s="5">
        <v>100</v>
      </c>
      <c r="O4019" s="2"/>
      <c r="P4019" s="2"/>
      <c r="Q4019" s="5">
        <v>100</v>
      </c>
      <c r="R4019" s="1" t="s">
        <v>8103</v>
      </c>
      <c r="S4019" s="1" t="s">
        <v>2712</v>
      </c>
      <c r="T4019" s="1" t="s">
        <v>22</v>
      </c>
      <c r="U4019">
        <f>VLOOKUP(E4019,[1]Report!$E$4:$T$4596,16,0)</f>
        <v>0</v>
      </c>
    </row>
    <row r="4020" spans="1:21" x14ac:dyDescent="0.25">
      <c r="A4020" s="1" t="s">
        <v>8104</v>
      </c>
      <c r="B4020" s="1" t="s">
        <v>21</v>
      </c>
      <c r="C4020" s="1" t="s">
        <v>5299</v>
      </c>
      <c r="D4020" s="1" t="s">
        <v>21</v>
      </c>
      <c r="E4020" s="1" t="s">
        <v>2903</v>
      </c>
      <c r="F4020" s="1" t="s">
        <v>7704</v>
      </c>
      <c r="G4020" s="2"/>
      <c r="H4020" s="2"/>
      <c r="I4020" s="2"/>
      <c r="J4020" s="2"/>
      <c r="K4020" s="2"/>
      <c r="L4020" s="2"/>
      <c r="M4020" s="2"/>
      <c r="N4020" s="5">
        <v>100</v>
      </c>
      <c r="O4020" s="2"/>
      <c r="P4020" s="2"/>
      <c r="Q4020" s="5">
        <v>100</v>
      </c>
      <c r="R4020" s="1" t="s">
        <v>8105</v>
      </c>
      <c r="S4020" s="1" t="s">
        <v>2712</v>
      </c>
      <c r="T4020" s="1" t="s">
        <v>22</v>
      </c>
      <c r="U4020">
        <f>VLOOKUP(E4020,[1]Report!$E$4:$T$4596,16,0)</f>
        <v>0</v>
      </c>
    </row>
    <row r="4021" spans="1:21" x14ac:dyDescent="0.25">
      <c r="A4021" s="1" t="s">
        <v>8106</v>
      </c>
      <c r="B4021" s="1" t="s">
        <v>21</v>
      </c>
      <c r="C4021" s="1" t="s">
        <v>5299</v>
      </c>
      <c r="D4021" s="1" t="s">
        <v>21</v>
      </c>
      <c r="E4021" s="1" t="s">
        <v>2903</v>
      </c>
      <c r="F4021" s="1" t="s">
        <v>7704</v>
      </c>
      <c r="G4021" s="2"/>
      <c r="H4021" s="2"/>
      <c r="I4021" s="2"/>
      <c r="J4021" s="2"/>
      <c r="K4021" s="2"/>
      <c r="L4021" s="2"/>
      <c r="M4021" s="2"/>
      <c r="N4021" s="5">
        <v>90</v>
      </c>
      <c r="O4021" s="2"/>
      <c r="P4021" s="2"/>
      <c r="Q4021" s="5">
        <v>90</v>
      </c>
      <c r="R4021" s="1" t="s">
        <v>8107</v>
      </c>
      <c r="S4021" s="1" t="s">
        <v>2712</v>
      </c>
      <c r="T4021" s="1" t="s">
        <v>22</v>
      </c>
      <c r="U4021">
        <f>VLOOKUP(E4021,[1]Report!$E$4:$T$4596,16,0)</f>
        <v>0</v>
      </c>
    </row>
    <row r="4022" spans="1:21" x14ac:dyDescent="0.25">
      <c r="A4022" s="1" t="s">
        <v>8108</v>
      </c>
      <c r="B4022" s="1" t="s">
        <v>21</v>
      </c>
      <c r="C4022" s="1" t="s">
        <v>5299</v>
      </c>
      <c r="D4022" s="1" t="s">
        <v>21</v>
      </c>
      <c r="E4022" s="1" t="s">
        <v>2903</v>
      </c>
      <c r="F4022" s="1" t="s">
        <v>7704</v>
      </c>
      <c r="G4022" s="2"/>
      <c r="H4022" s="2"/>
      <c r="I4022" s="2"/>
      <c r="J4022" s="2"/>
      <c r="K4022" s="2"/>
      <c r="L4022" s="2"/>
      <c r="M4022" s="2"/>
      <c r="N4022" s="5">
        <v>140</v>
      </c>
      <c r="O4022" s="2"/>
      <c r="P4022" s="2"/>
      <c r="Q4022" s="5">
        <v>140</v>
      </c>
      <c r="R4022" s="1" t="s">
        <v>8109</v>
      </c>
      <c r="S4022" s="1" t="s">
        <v>2712</v>
      </c>
      <c r="T4022" s="1" t="s">
        <v>22</v>
      </c>
      <c r="U4022">
        <f>VLOOKUP(E4022,[1]Report!$E$4:$T$4596,16,0)</f>
        <v>0</v>
      </c>
    </row>
    <row r="4023" spans="1:21" x14ac:dyDescent="0.25">
      <c r="A4023" s="1" t="s">
        <v>8110</v>
      </c>
      <c r="B4023" s="1" t="s">
        <v>21</v>
      </c>
      <c r="C4023" s="1" t="s">
        <v>5299</v>
      </c>
      <c r="D4023" s="1" t="s">
        <v>21</v>
      </c>
      <c r="E4023" s="1" t="s">
        <v>2903</v>
      </c>
      <c r="F4023" s="1" t="s">
        <v>7704</v>
      </c>
      <c r="G4023" s="2"/>
      <c r="H4023" s="2"/>
      <c r="I4023" s="2"/>
      <c r="J4023" s="2"/>
      <c r="K4023" s="2"/>
      <c r="L4023" s="2"/>
      <c r="M4023" s="2"/>
      <c r="N4023" s="5">
        <v>50</v>
      </c>
      <c r="O4023" s="2"/>
      <c r="P4023" s="2"/>
      <c r="Q4023" s="5">
        <v>50</v>
      </c>
      <c r="R4023" s="1" t="s">
        <v>8111</v>
      </c>
      <c r="S4023" s="1" t="s">
        <v>2712</v>
      </c>
      <c r="T4023" s="1" t="s">
        <v>22</v>
      </c>
      <c r="U4023">
        <f>VLOOKUP(E4023,[1]Report!$E$4:$T$4596,16,0)</f>
        <v>0</v>
      </c>
    </row>
    <row r="4024" spans="1:21" x14ac:dyDescent="0.25">
      <c r="A4024" s="1" t="s">
        <v>8112</v>
      </c>
      <c r="B4024" s="1" t="s">
        <v>21</v>
      </c>
      <c r="C4024" s="1" t="s">
        <v>5299</v>
      </c>
      <c r="D4024" s="1" t="s">
        <v>21</v>
      </c>
      <c r="E4024" s="1" t="s">
        <v>2903</v>
      </c>
      <c r="F4024" s="1" t="s">
        <v>7704</v>
      </c>
      <c r="G4024" s="2"/>
      <c r="H4024" s="2"/>
      <c r="I4024" s="2"/>
      <c r="J4024" s="2"/>
      <c r="K4024" s="2"/>
      <c r="L4024" s="2"/>
      <c r="M4024" s="2"/>
      <c r="N4024" s="5">
        <v>40</v>
      </c>
      <c r="O4024" s="2"/>
      <c r="P4024" s="2"/>
      <c r="Q4024" s="5">
        <v>40</v>
      </c>
      <c r="R4024" s="1" t="s">
        <v>8113</v>
      </c>
      <c r="S4024" s="1" t="s">
        <v>2712</v>
      </c>
      <c r="T4024" s="1" t="s">
        <v>22</v>
      </c>
      <c r="U4024">
        <f>VLOOKUP(E4024,[1]Report!$E$4:$T$4596,16,0)</f>
        <v>0</v>
      </c>
    </row>
    <row r="4025" spans="1:21" x14ac:dyDescent="0.25">
      <c r="A4025" s="1" t="s">
        <v>8114</v>
      </c>
      <c r="B4025" s="1" t="s">
        <v>21</v>
      </c>
      <c r="C4025" s="1" t="s">
        <v>5299</v>
      </c>
      <c r="D4025" s="1" t="s">
        <v>21</v>
      </c>
      <c r="E4025" s="1" t="s">
        <v>2903</v>
      </c>
      <c r="F4025" s="1" t="s">
        <v>7704</v>
      </c>
      <c r="G4025" s="2"/>
      <c r="H4025" s="2"/>
      <c r="I4025" s="2"/>
      <c r="J4025" s="2"/>
      <c r="K4025" s="2"/>
      <c r="L4025" s="2"/>
      <c r="M4025" s="2"/>
      <c r="N4025" s="5">
        <v>120</v>
      </c>
      <c r="O4025" s="2"/>
      <c r="P4025" s="2"/>
      <c r="Q4025" s="5">
        <v>120</v>
      </c>
      <c r="R4025" s="1" t="s">
        <v>8115</v>
      </c>
      <c r="S4025" s="1" t="s">
        <v>2712</v>
      </c>
      <c r="T4025" s="1" t="s">
        <v>22</v>
      </c>
      <c r="U4025">
        <f>VLOOKUP(E4025,[1]Report!$E$4:$T$4596,16,0)</f>
        <v>0</v>
      </c>
    </row>
    <row r="4026" spans="1:21" x14ac:dyDescent="0.25">
      <c r="A4026" s="1" t="s">
        <v>8116</v>
      </c>
      <c r="B4026" s="1" t="s">
        <v>21</v>
      </c>
      <c r="C4026" s="1" t="s">
        <v>5299</v>
      </c>
      <c r="D4026" s="1" t="s">
        <v>21</v>
      </c>
      <c r="E4026" s="1" t="s">
        <v>2903</v>
      </c>
      <c r="F4026" s="1" t="s">
        <v>7704</v>
      </c>
      <c r="G4026" s="2"/>
      <c r="H4026" s="2"/>
      <c r="I4026" s="2"/>
      <c r="J4026" s="2"/>
      <c r="K4026" s="2"/>
      <c r="L4026" s="2"/>
      <c r="M4026" s="2"/>
      <c r="N4026" s="5">
        <v>210</v>
      </c>
      <c r="O4026" s="2"/>
      <c r="P4026" s="2"/>
      <c r="Q4026" s="5">
        <v>210</v>
      </c>
      <c r="R4026" s="1" t="s">
        <v>8117</v>
      </c>
      <c r="S4026" s="1" t="s">
        <v>2712</v>
      </c>
      <c r="T4026" s="1" t="s">
        <v>22</v>
      </c>
      <c r="U4026">
        <f>VLOOKUP(E4026,[1]Report!$E$4:$T$4596,16,0)</f>
        <v>0</v>
      </c>
    </row>
    <row r="4027" spans="1:21" x14ac:dyDescent="0.25">
      <c r="A4027" s="1" t="s">
        <v>8118</v>
      </c>
      <c r="B4027" s="1" t="s">
        <v>21</v>
      </c>
      <c r="C4027" s="1" t="s">
        <v>5299</v>
      </c>
      <c r="D4027" s="1" t="s">
        <v>21</v>
      </c>
      <c r="E4027" s="1" t="s">
        <v>2903</v>
      </c>
      <c r="F4027" s="1" t="s">
        <v>7704</v>
      </c>
      <c r="G4027" s="2"/>
      <c r="H4027" s="2"/>
      <c r="I4027" s="2"/>
      <c r="J4027" s="2"/>
      <c r="K4027" s="2"/>
      <c r="L4027" s="2"/>
      <c r="M4027" s="2"/>
      <c r="N4027" s="5">
        <v>30</v>
      </c>
      <c r="O4027" s="2"/>
      <c r="P4027" s="2"/>
      <c r="Q4027" s="5">
        <v>30</v>
      </c>
      <c r="R4027" s="1" t="s">
        <v>8119</v>
      </c>
      <c r="S4027" s="1" t="s">
        <v>2712</v>
      </c>
      <c r="T4027" s="1" t="s">
        <v>22</v>
      </c>
      <c r="U4027">
        <f>VLOOKUP(E4027,[1]Report!$E$4:$T$4596,16,0)</f>
        <v>0</v>
      </c>
    </row>
    <row r="4028" spans="1:21" x14ac:dyDescent="0.25">
      <c r="A4028" s="1" t="s">
        <v>8120</v>
      </c>
      <c r="B4028" s="1" t="s">
        <v>21</v>
      </c>
      <c r="C4028" s="1" t="s">
        <v>5299</v>
      </c>
      <c r="D4028" s="1" t="s">
        <v>21</v>
      </c>
      <c r="E4028" s="1" t="s">
        <v>2903</v>
      </c>
      <c r="F4028" s="1" t="s">
        <v>7704</v>
      </c>
      <c r="G4028" s="5">
        <v>130</v>
      </c>
      <c r="H4028" s="2"/>
      <c r="I4028" s="2"/>
      <c r="J4028" s="2"/>
      <c r="K4028" s="2"/>
      <c r="L4028" s="2"/>
      <c r="M4028" s="2"/>
      <c r="N4028" s="2"/>
      <c r="O4028" s="2"/>
      <c r="P4028" s="2"/>
      <c r="Q4028" s="5">
        <v>130</v>
      </c>
      <c r="R4028" s="1" t="s">
        <v>8121</v>
      </c>
      <c r="S4028" s="1" t="s">
        <v>2712</v>
      </c>
      <c r="T4028" s="1" t="s">
        <v>22</v>
      </c>
      <c r="U4028">
        <f>VLOOKUP(E4028,[1]Report!$E$4:$T$4596,16,0)</f>
        <v>0</v>
      </c>
    </row>
    <row r="4029" spans="1:21" x14ac:dyDescent="0.25">
      <c r="A4029" s="1" t="s">
        <v>8122</v>
      </c>
      <c r="B4029" s="1" t="s">
        <v>21</v>
      </c>
      <c r="C4029" s="1" t="s">
        <v>5299</v>
      </c>
      <c r="D4029" s="1" t="s">
        <v>21</v>
      </c>
      <c r="E4029" s="1" t="s">
        <v>2903</v>
      </c>
      <c r="F4029" s="1" t="s">
        <v>7704</v>
      </c>
      <c r="G4029" s="2"/>
      <c r="H4029" s="2"/>
      <c r="I4029" s="2"/>
      <c r="J4029" s="2"/>
      <c r="K4029" s="2"/>
      <c r="L4029" s="2"/>
      <c r="M4029" s="2"/>
      <c r="N4029" s="5">
        <v>3000</v>
      </c>
      <c r="O4029" s="2"/>
      <c r="P4029" s="2"/>
      <c r="Q4029" s="5">
        <v>3000</v>
      </c>
      <c r="R4029" s="1" t="s">
        <v>8123</v>
      </c>
      <c r="S4029" s="1" t="s">
        <v>2712</v>
      </c>
      <c r="T4029" s="1" t="s">
        <v>22</v>
      </c>
      <c r="U4029">
        <f>VLOOKUP(E4029,[1]Report!$E$4:$T$4596,16,0)</f>
        <v>0</v>
      </c>
    </row>
    <row r="4030" spans="1:21" x14ac:dyDescent="0.25">
      <c r="A4030" s="1" t="s">
        <v>8124</v>
      </c>
      <c r="B4030" s="1" t="s">
        <v>21</v>
      </c>
      <c r="C4030" s="1" t="s">
        <v>5299</v>
      </c>
      <c r="D4030" s="1" t="s">
        <v>21</v>
      </c>
      <c r="E4030" s="1" t="s">
        <v>2903</v>
      </c>
      <c r="F4030" s="1" t="s">
        <v>7704</v>
      </c>
      <c r="G4030" s="2"/>
      <c r="H4030" s="2"/>
      <c r="I4030" s="2"/>
      <c r="J4030" s="2"/>
      <c r="K4030" s="2"/>
      <c r="L4030" s="2"/>
      <c r="M4030" s="2"/>
      <c r="N4030" s="2"/>
      <c r="O4030" s="5">
        <v>420</v>
      </c>
      <c r="P4030" s="2"/>
      <c r="Q4030" s="5">
        <v>420</v>
      </c>
      <c r="R4030" s="1" t="s">
        <v>8125</v>
      </c>
      <c r="S4030" s="1" t="s">
        <v>2712</v>
      </c>
      <c r="T4030" s="1" t="s">
        <v>22</v>
      </c>
      <c r="U4030">
        <f>VLOOKUP(E4030,[1]Report!$E$4:$T$4596,16,0)</f>
        <v>0</v>
      </c>
    </row>
    <row r="4031" spans="1:21" x14ac:dyDescent="0.25">
      <c r="A4031" s="1" t="s">
        <v>8126</v>
      </c>
      <c r="B4031" s="1" t="s">
        <v>21</v>
      </c>
      <c r="C4031" s="1" t="s">
        <v>5299</v>
      </c>
      <c r="D4031" s="1" t="s">
        <v>21</v>
      </c>
      <c r="E4031" s="1" t="s">
        <v>2903</v>
      </c>
      <c r="F4031" s="1" t="s">
        <v>7704</v>
      </c>
      <c r="G4031" s="2"/>
      <c r="H4031" s="2"/>
      <c r="I4031" s="2"/>
      <c r="J4031" s="2"/>
      <c r="K4031" s="2"/>
      <c r="L4031" s="2"/>
      <c r="M4031" s="2"/>
      <c r="N4031" s="2"/>
      <c r="O4031" s="5">
        <v>60</v>
      </c>
      <c r="P4031" s="2"/>
      <c r="Q4031" s="5">
        <v>60</v>
      </c>
      <c r="R4031" s="1" t="s">
        <v>8127</v>
      </c>
      <c r="S4031" s="1" t="s">
        <v>2712</v>
      </c>
      <c r="T4031" s="1" t="s">
        <v>22</v>
      </c>
      <c r="U4031">
        <f>VLOOKUP(E4031,[1]Report!$E$4:$T$4596,16,0)</f>
        <v>0</v>
      </c>
    </row>
    <row r="4032" spans="1:21" x14ac:dyDescent="0.25">
      <c r="A4032" s="1" t="s">
        <v>8128</v>
      </c>
      <c r="B4032" s="1" t="s">
        <v>21</v>
      </c>
      <c r="C4032" s="1" t="s">
        <v>5299</v>
      </c>
      <c r="D4032" s="1" t="s">
        <v>21</v>
      </c>
      <c r="E4032" s="1" t="s">
        <v>2903</v>
      </c>
      <c r="F4032" s="1" t="s">
        <v>7704</v>
      </c>
      <c r="G4032" s="2"/>
      <c r="H4032" s="2"/>
      <c r="I4032" s="2"/>
      <c r="J4032" s="2"/>
      <c r="K4032" s="2"/>
      <c r="L4032" s="2"/>
      <c r="M4032" s="2"/>
      <c r="N4032" s="2"/>
      <c r="O4032" s="5">
        <v>350</v>
      </c>
      <c r="P4032" s="2"/>
      <c r="Q4032" s="5">
        <v>350</v>
      </c>
      <c r="R4032" s="1" t="s">
        <v>8129</v>
      </c>
      <c r="S4032" s="1" t="s">
        <v>2712</v>
      </c>
      <c r="T4032" s="1" t="s">
        <v>22</v>
      </c>
      <c r="U4032">
        <f>VLOOKUP(E4032,[1]Report!$E$4:$T$4596,16,0)</f>
        <v>0</v>
      </c>
    </row>
    <row r="4033" spans="1:21" x14ac:dyDescent="0.25">
      <c r="A4033" s="1" t="s">
        <v>8130</v>
      </c>
      <c r="B4033" s="1" t="s">
        <v>21</v>
      </c>
      <c r="C4033" s="1" t="s">
        <v>5299</v>
      </c>
      <c r="D4033" s="1" t="s">
        <v>21</v>
      </c>
      <c r="E4033" s="1" t="s">
        <v>2903</v>
      </c>
      <c r="F4033" s="1" t="s">
        <v>7704</v>
      </c>
      <c r="G4033" s="2"/>
      <c r="H4033" s="2"/>
      <c r="I4033" s="2"/>
      <c r="J4033" s="2"/>
      <c r="K4033" s="2"/>
      <c r="L4033" s="2"/>
      <c r="M4033" s="2"/>
      <c r="N4033" s="2"/>
      <c r="O4033" s="5">
        <v>120</v>
      </c>
      <c r="P4033" s="2"/>
      <c r="Q4033" s="5">
        <v>120</v>
      </c>
      <c r="R4033" s="1" t="s">
        <v>8131</v>
      </c>
      <c r="S4033" s="1" t="s">
        <v>2712</v>
      </c>
      <c r="T4033" s="1" t="s">
        <v>22</v>
      </c>
      <c r="U4033">
        <f>VLOOKUP(E4033,[1]Report!$E$4:$T$4596,16,0)</f>
        <v>0</v>
      </c>
    </row>
    <row r="4034" spans="1:21" x14ac:dyDescent="0.25">
      <c r="A4034" s="1" t="s">
        <v>8132</v>
      </c>
      <c r="B4034" s="1" t="s">
        <v>21</v>
      </c>
      <c r="C4034" s="1" t="s">
        <v>5299</v>
      </c>
      <c r="D4034" s="1" t="s">
        <v>21</v>
      </c>
      <c r="E4034" s="1" t="s">
        <v>2903</v>
      </c>
      <c r="F4034" s="1" t="s">
        <v>7704</v>
      </c>
      <c r="G4034" s="2"/>
      <c r="H4034" s="2"/>
      <c r="I4034" s="2"/>
      <c r="J4034" s="2"/>
      <c r="K4034" s="2"/>
      <c r="L4034" s="2"/>
      <c r="M4034" s="2"/>
      <c r="N4034" s="2"/>
      <c r="O4034" s="5">
        <v>120</v>
      </c>
      <c r="P4034" s="2"/>
      <c r="Q4034" s="5">
        <v>120</v>
      </c>
      <c r="R4034" s="1" t="s">
        <v>8133</v>
      </c>
      <c r="S4034" s="1" t="s">
        <v>2712</v>
      </c>
      <c r="T4034" s="1" t="s">
        <v>22</v>
      </c>
      <c r="U4034">
        <f>VLOOKUP(E4034,[1]Report!$E$4:$T$4596,16,0)</f>
        <v>0</v>
      </c>
    </row>
    <row r="4035" spans="1:21" x14ac:dyDescent="0.25">
      <c r="A4035" s="1" t="s">
        <v>8134</v>
      </c>
      <c r="B4035" s="1" t="s">
        <v>21</v>
      </c>
      <c r="C4035" s="1" t="s">
        <v>5299</v>
      </c>
      <c r="D4035" s="1" t="s">
        <v>21</v>
      </c>
      <c r="E4035" s="1" t="s">
        <v>2903</v>
      </c>
      <c r="F4035" s="1" t="s">
        <v>7704</v>
      </c>
      <c r="G4035" s="2"/>
      <c r="H4035" s="2"/>
      <c r="I4035" s="2"/>
      <c r="J4035" s="2"/>
      <c r="K4035" s="2"/>
      <c r="L4035" s="2"/>
      <c r="M4035" s="2"/>
      <c r="N4035" s="2"/>
      <c r="O4035" s="5">
        <v>120</v>
      </c>
      <c r="P4035" s="2"/>
      <c r="Q4035" s="5">
        <v>120</v>
      </c>
      <c r="R4035" s="1" t="s">
        <v>8135</v>
      </c>
      <c r="S4035" s="1" t="s">
        <v>2712</v>
      </c>
      <c r="T4035" s="1" t="s">
        <v>22</v>
      </c>
      <c r="U4035">
        <f>VLOOKUP(E4035,[1]Report!$E$4:$T$4596,16,0)</f>
        <v>0</v>
      </c>
    </row>
    <row r="4036" spans="1:21" x14ac:dyDescent="0.25">
      <c r="A4036" s="1" t="s">
        <v>8136</v>
      </c>
      <c r="B4036" s="1" t="s">
        <v>21</v>
      </c>
      <c r="C4036" s="1" t="s">
        <v>5299</v>
      </c>
      <c r="D4036" s="1" t="s">
        <v>21</v>
      </c>
      <c r="E4036" s="1" t="s">
        <v>2903</v>
      </c>
      <c r="F4036" s="1" t="s">
        <v>7704</v>
      </c>
      <c r="G4036" s="2"/>
      <c r="H4036" s="2"/>
      <c r="I4036" s="2"/>
      <c r="J4036" s="2"/>
      <c r="K4036" s="2"/>
      <c r="L4036" s="2"/>
      <c r="M4036" s="2"/>
      <c r="N4036" s="2"/>
      <c r="O4036" s="5">
        <v>350</v>
      </c>
      <c r="P4036" s="2"/>
      <c r="Q4036" s="5">
        <v>350</v>
      </c>
      <c r="R4036" s="1" t="s">
        <v>8137</v>
      </c>
      <c r="S4036" s="1" t="s">
        <v>2712</v>
      </c>
      <c r="T4036" s="1" t="s">
        <v>22</v>
      </c>
      <c r="U4036">
        <f>VLOOKUP(E4036,[1]Report!$E$4:$T$4596,16,0)</f>
        <v>0</v>
      </c>
    </row>
    <row r="4037" spans="1:21" x14ac:dyDescent="0.25">
      <c r="A4037" s="1" t="s">
        <v>8138</v>
      </c>
      <c r="B4037" s="1" t="s">
        <v>21</v>
      </c>
      <c r="C4037" s="1" t="s">
        <v>5299</v>
      </c>
      <c r="D4037" s="1" t="s">
        <v>21</v>
      </c>
      <c r="E4037" s="1" t="s">
        <v>2903</v>
      </c>
      <c r="F4037" s="1" t="s">
        <v>7704</v>
      </c>
      <c r="G4037" s="2"/>
      <c r="H4037" s="2"/>
      <c r="I4037" s="2"/>
      <c r="J4037" s="2"/>
      <c r="K4037" s="2"/>
      <c r="L4037" s="2"/>
      <c r="M4037" s="2"/>
      <c r="N4037" s="2"/>
      <c r="O4037" s="5">
        <v>1080</v>
      </c>
      <c r="P4037" s="2"/>
      <c r="Q4037" s="5">
        <v>1080</v>
      </c>
      <c r="R4037" s="1" t="s">
        <v>8139</v>
      </c>
      <c r="S4037" s="1" t="s">
        <v>2712</v>
      </c>
      <c r="T4037" s="1" t="s">
        <v>22</v>
      </c>
      <c r="U4037">
        <f>VLOOKUP(E4037,[1]Report!$E$4:$T$4596,16,0)</f>
        <v>0</v>
      </c>
    </row>
    <row r="4038" spans="1:21" x14ac:dyDescent="0.25">
      <c r="A4038" s="1" t="s">
        <v>8140</v>
      </c>
      <c r="B4038" s="1" t="s">
        <v>21</v>
      </c>
      <c r="C4038" s="1" t="s">
        <v>5299</v>
      </c>
      <c r="D4038" s="1" t="s">
        <v>21</v>
      </c>
      <c r="E4038" s="1" t="s">
        <v>2903</v>
      </c>
      <c r="F4038" s="1" t="s">
        <v>7704</v>
      </c>
      <c r="G4038" s="2"/>
      <c r="H4038" s="2"/>
      <c r="I4038" s="2"/>
      <c r="J4038" s="2"/>
      <c r="K4038" s="2"/>
      <c r="L4038" s="2"/>
      <c r="M4038" s="2"/>
      <c r="N4038" s="2"/>
      <c r="O4038" s="5">
        <v>20</v>
      </c>
      <c r="P4038" s="2"/>
      <c r="Q4038" s="5">
        <v>20</v>
      </c>
      <c r="R4038" s="1" t="s">
        <v>8141</v>
      </c>
      <c r="S4038" s="1" t="s">
        <v>2712</v>
      </c>
      <c r="T4038" s="1" t="s">
        <v>22</v>
      </c>
      <c r="U4038">
        <f>VLOOKUP(E4038,[1]Report!$E$4:$T$4596,16,0)</f>
        <v>0</v>
      </c>
    </row>
    <row r="4039" spans="1:21" x14ac:dyDescent="0.25">
      <c r="A4039" s="1" t="s">
        <v>8142</v>
      </c>
      <c r="B4039" s="1" t="s">
        <v>21</v>
      </c>
      <c r="C4039" s="1" t="s">
        <v>5299</v>
      </c>
      <c r="D4039" s="1" t="s">
        <v>21</v>
      </c>
      <c r="E4039" s="1" t="s">
        <v>2903</v>
      </c>
      <c r="F4039" s="1" t="s">
        <v>7704</v>
      </c>
      <c r="G4039" s="2"/>
      <c r="H4039" s="2"/>
      <c r="I4039" s="2"/>
      <c r="J4039" s="2"/>
      <c r="K4039" s="2"/>
      <c r="L4039" s="2"/>
      <c r="M4039" s="2"/>
      <c r="N4039" s="2"/>
      <c r="O4039" s="5">
        <v>510</v>
      </c>
      <c r="P4039" s="2"/>
      <c r="Q4039" s="5">
        <v>510</v>
      </c>
      <c r="R4039" s="1" t="s">
        <v>8143</v>
      </c>
      <c r="S4039" s="1" t="s">
        <v>2712</v>
      </c>
      <c r="T4039" s="1" t="s">
        <v>22</v>
      </c>
      <c r="U4039">
        <f>VLOOKUP(E4039,[1]Report!$E$4:$T$4596,16,0)</f>
        <v>0</v>
      </c>
    </row>
    <row r="4040" spans="1:21" x14ac:dyDescent="0.25">
      <c r="A4040" s="1" t="s">
        <v>8144</v>
      </c>
      <c r="B4040" s="1" t="s">
        <v>21</v>
      </c>
      <c r="C4040" s="1" t="s">
        <v>5299</v>
      </c>
      <c r="D4040" s="1" t="s">
        <v>21</v>
      </c>
      <c r="E4040" s="1" t="s">
        <v>2903</v>
      </c>
      <c r="F4040" s="1" t="s">
        <v>7704</v>
      </c>
      <c r="G4040" s="2"/>
      <c r="H4040" s="2"/>
      <c r="I4040" s="2"/>
      <c r="J4040" s="2"/>
      <c r="K4040" s="2"/>
      <c r="L4040" s="2"/>
      <c r="M4040" s="2"/>
      <c r="N4040" s="2"/>
      <c r="O4040" s="5">
        <v>180</v>
      </c>
      <c r="P4040" s="2"/>
      <c r="Q4040" s="5">
        <v>180</v>
      </c>
      <c r="R4040" s="1" t="s">
        <v>8145</v>
      </c>
      <c r="S4040" s="1" t="s">
        <v>2712</v>
      </c>
      <c r="T4040" s="1" t="s">
        <v>22</v>
      </c>
      <c r="U4040">
        <f>VLOOKUP(E4040,[1]Report!$E$4:$T$4596,16,0)</f>
        <v>0</v>
      </c>
    </row>
    <row r="4041" spans="1:21" x14ac:dyDescent="0.25">
      <c r="A4041" s="1" t="s">
        <v>8146</v>
      </c>
      <c r="B4041" s="1" t="s">
        <v>21</v>
      </c>
      <c r="C4041" s="1" t="s">
        <v>5299</v>
      </c>
      <c r="D4041" s="1" t="s">
        <v>21</v>
      </c>
      <c r="E4041" s="1" t="s">
        <v>2903</v>
      </c>
      <c r="F4041" s="1" t="s">
        <v>7704</v>
      </c>
      <c r="G4041" s="2"/>
      <c r="H4041" s="2"/>
      <c r="I4041" s="2"/>
      <c r="J4041" s="2"/>
      <c r="K4041" s="2"/>
      <c r="L4041" s="2"/>
      <c r="M4041" s="2"/>
      <c r="N4041" s="2"/>
      <c r="O4041" s="5">
        <v>120</v>
      </c>
      <c r="P4041" s="2"/>
      <c r="Q4041" s="5">
        <v>120</v>
      </c>
      <c r="R4041" s="1" t="s">
        <v>8147</v>
      </c>
      <c r="S4041" s="1" t="s">
        <v>2712</v>
      </c>
      <c r="T4041" s="1" t="s">
        <v>22</v>
      </c>
      <c r="U4041">
        <f>VLOOKUP(E4041,[1]Report!$E$4:$T$4596,16,0)</f>
        <v>0</v>
      </c>
    </row>
    <row r="4042" spans="1:21" x14ac:dyDescent="0.25">
      <c r="A4042" s="1" t="s">
        <v>8148</v>
      </c>
      <c r="B4042" s="1" t="s">
        <v>21</v>
      </c>
      <c r="C4042" s="1" t="s">
        <v>5299</v>
      </c>
      <c r="D4042" s="1" t="s">
        <v>21</v>
      </c>
      <c r="E4042" s="1" t="s">
        <v>2903</v>
      </c>
      <c r="F4042" s="1" t="s">
        <v>7704</v>
      </c>
      <c r="G4042" s="2"/>
      <c r="H4042" s="2"/>
      <c r="I4042" s="2"/>
      <c r="J4042" s="2"/>
      <c r="K4042" s="2"/>
      <c r="L4042" s="2"/>
      <c r="M4042" s="2"/>
      <c r="N4042" s="2"/>
      <c r="O4042" s="5">
        <v>780</v>
      </c>
      <c r="P4042" s="2"/>
      <c r="Q4042" s="5">
        <v>780</v>
      </c>
      <c r="R4042" s="1" t="s">
        <v>8149</v>
      </c>
      <c r="S4042" s="1" t="s">
        <v>2712</v>
      </c>
      <c r="T4042" s="1" t="s">
        <v>22</v>
      </c>
      <c r="U4042">
        <f>VLOOKUP(E4042,[1]Report!$E$4:$T$4596,16,0)</f>
        <v>0</v>
      </c>
    </row>
    <row r="4043" spans="1:21" x14ac:dyDescent="0.25">
      <c r="A4043" s="1" t="s">
        <v>8150</v>
      </c>
      <c r="B4043" s="1" t="s">
        <v>21</v>
      </c>
      <c r="C4043" s="1" t="s">
        <v>5299</v>
      </c>
      <c r="D4043" s="1" t="s">
        <v>21</v>
      </c>
      <c r="E4043" s="1" t="s">
        <v>2903</v>
      </c>
      <c r="F4043" s="1" t="s">
        <v>7704</v>
      </c>
      <c r="G4043" s="2"/>
      <c r="H4043" s="2"/>
      <c r="I4043" s="2"/>
      <c r="J4043" s="2"/>
      <c r="K4043" s="2"/>
      <c r="L4043" s="2"/>
      <c r="M4043" s="2"/>
      <c r="N4043" s="2"/>
      <c r="O4043" s="5">
        <v>156</v>
      </c>
      <c r="P4043" s="2"/>
      <c r="Q4043" s="5">
        <v>156</v>
      </c>
      <c r="R4043" s="1" t="s">
        <v>8151</v>
      </c>
      <c r="S4043" s="1" t="s">
        <v>2712</v>
      </c>
      <c r="T4043" s="1" t="s">
        <v>22</v>
      </c>
      <c r="U4043">
        <f>VLOOKUP(E4043,[1]Report!$E$4:$T$4596,16,0)</f>
        <v>0</v>
      </c>
    </row>
    <row r="4044" spans="1:21" x14ac:dyDescent="0.25">
      <c r="A4044" s="1" t="s">
        <v>8152</v>
      </c>
      <c r="B4044" s="1" t="s">
        <v>21</v>
      </c>
      <c r="C4044" s="1" t="s">
        <v>5299</v>
      </c>
      <c r="D4044" s="1" t="s">
        <v>21</v>
      </c>
      <c r="E4044" s="1" t="s">
        <v>2903</v>
      </c>
      <c r="F4044" s="1" t="s">
        <v>7704</v>
      </c>
      <c r="G4044" s="2"/>
      <c r="H4044" s="2"/>
      <c r="I4044" s="2"/>
      <c r="J4044" s="2"/>
      <c r="K4044" s="2"/>
      <c r="L4044" s="2"/>
      <c r="M4044" s="2"/>
      <c r="N4044" s="2"/>
      <c r="O4044" s="5">
        <v>680</v>
      </c>
      <c r="P4044" s="2"/>
      <c r="Q4044" s="5">
        <v>680</v>
      </c>
      <c r="R4044" s="1" t="s">
        <v>8153</v>
      </c>
      <c r="S4044" s="1" t="s">
        <v>2712</v>
      </c>
      <c r="T4044" s="1" t="s">
        <v>22</v>
      </c>
      <c r="U4044">
        <f>VLOOKUP(E4044,[1]Report!$E$4:$T$4596,16,0)</f>
        <v>0</v>
      </c>
    </row>
    <row r="4045" spans="1:21" x14ac:dyDescent="0.25">
      <c r="A4045" s="1" t="s">
        <v>8154</v>
      </c>
      <c r="B4045" s="1" t="s">
        <v>21</v>
      </c>
      <c r="C4045" s="1" t="s">
        <v>5299</v>
      </c>
      <c r="D4045" s="1" t="s">
        <v>21</v>
      </c>
      <c r="E4045" s="1" t="s">
        <v>2903</v>
      </c>
      <c r="F4045" s="1" t="s">
        <v>7704</v>
      </c>
      <c r="G4045" s="2"/>
      <c r="H4045" s="2"/>
      <c r="I4045" s="2"/>
      <c r="J4045" s="2"/>
      <c r="K4045" s="2"/>
      <c r="L4045" s="2"/>
      <c r="M4045" s="2"/>
      <c r="N4045" s="2"/>
      <c r="O4045" s="5">
        <v>30</v>
      </c>
      <c r="P4045" s="2"/>
      <c r="Q4045" s="5">
        <v>30</v>
      </c>
      <c r="R4045" s="1" t="s">
        <v>8155</v>
      </c>
      <c r="S4045" s="1" t="s">
        <v>2712</v>
      </c>
      <c r="T4045" s="1" t="s">
        <v>22</v>
      </c>
      <c r="U4045">
        <f>VLOOKUP(E4045,[1]Report!$E$4:$T$4596,16,0)</f>
        <v>0</v>
      </c>
    </row>
    <row r="4046" spans="1:21" x14ac:dyDescent="0.25">
      <c r="A4046" s="1" t="s">
        <v>8156</v>
      </c>
      <c r="B4046" s="1" t="s">
        <v>21</v>
      </c>
      <c r="C4046" s="1" t="s">
        <v>5299</v>
      </c>
      <c r="D4046" s="1" t="s">
        <v>21</v>
      </c>
      <c r="E4046" s="1" t="s">
        <v>2903</v>
      </c>
      <c r="F4046" s="1" t="s">
        <v>7704</v>
      </c>
      <c r="G4046" s="2"/>
      <c r="H4046" s="2"/>
      <c r="I4046" s="2"/>
      <c r="J4046" s="2"/>
      <c r="K4046" s="2"/>
      <c r="L4046" s="2"/>
      <c r="M4046" s="2"/>
      <c r="N4046" s="2"/>
      <c r="O4046" s="5">
        <v>100</v>
      </c>
      <c r="P4046" s="2"/>
      <c r="Q4046" s="5">
        <v>100</v>
      </c>
      <c r="R4046" s="1" t="s">
        <v>8157</v>
      </c>
      <c r="S4046" s="1" t="s">
        <v>2712</v>
      </c>
      <c r="T4046" s="1" t="s">
        <v>22</v>
      </c>
      <c r="U4046">
        <f>VLOOKUP(E4046,[1]Report!$E$4:$T$4596,16,0)</f>
        <v>0</v>
      </c>
    </row>
    <row r="4047" spans="1:21" x14ac:dyDescent="0.25">
      <c r="A4047" s="1" t="s">
        <v>8158</v>
      </c>
      <c r="B4047" s="1" t="s">
        <v>21</v>
      </c>
      <c r="C4047" s="1" t="s">
        <v>5299</v>
      </c>
      <c r="D4047" s="1" t="s">
        <v>21</v>
      </c>
      <c r="E4047" s="1" t="s">
        <v>2903</v>
      </c>
      <c r="F4047" s="1" t="s">
        <v>7704</v>
      </c>
      <c r="G4047" s="2"/>
      <c r="H4047" s="2"/>
      <c r="I4047" s="2"/>
      <c r="J4047" s="2"/>
      <c r="K4047" s="2"/>
      <c r="L4047" s="2"/>
      <c r="M4047" s="2"/>
      <c r="N4047" s="2"/>
      <c r="O4047" s="5">
        <v>100</v>
      </c>
      <c r="P4047" s="2"/>
      <c r="Q4047" s="5">
        <v>100</v>
      </c>
      <c r="R4047" s="1" t="s">
        <v>8159</v>
      </c>
      <c r="S4047" s="1" t="s">
        <v>2712</v>
      </c>
      <c r="T4047" s="1" t="s">
        <v>22</v>
      </c>
      <c r="U4047">
        <f>VLOOKUP(E4047,[1]Report!$E$4:$T$4596,16,0)</f>
        <v>0</v>
      </c>
    </row>
    <row r="4048" spans="1:21" x14ac:dyDescent="0.25">
      <c r="A4048" s="1" t="s">
        <v>8160</v>
      </c>
      <c r="B4048" s="1" t="s">
        <v>21</v>
      </c>
      <c r="C4048" s="1" t="s">
        <v>5299</v>
      </c>
      <c r="D4048" s="1" t="s">
        <v>21</v>
      </c>
      <c r="E4048" s="1" t="s">
        <v>2903</v>
      </c>
      <c r="F4048" s="1" t="s">
        <v>7704</v>
      </c>
      <c r="G4048" s="2"/>
      <c r="H4048" s="2"/>
      <c r="I4048" s="2"/>
      <c r="J4048" s="2"/>
      <c r="K4048" s="2"/>
      <c r="L4048" s="2"/>
      <c r="M4048" s="2"/>
      <c r="N4048" s="2"/>
      <c r="O4048" s="5">
        <v>520</v>
      </c>
      <c r="P4048" s="2"/>
      <c r="Q4048" s="5">
        <v>520</v>
      </c>
      <c r="R4048" s="1" t="s">
        <v>8161</v>
      </c>
      <c r="S4048" s="1" t="s">
        <v>2712</v>
      </c>
      <c r="T4048" s="1" t="s">
        <v>22</v>
      </c>
      <c r="U4048">
        <f>VLOOKUP(E4048,[1]Report!$E$4:$T$4596,16,0)</f>
        <v>0</v>
      </c>
    </row>
    <row r="4049" spans="1:21" x14ac:dyDescent="0.25">
      <c r="A4049" s="1" t="s">
        <v>8162</v>
      </c>
      <c r="B4049" s="1" t="s">
        <v>21</v>
      </c>
      <c r="C4049" s="1" t="s">
        <v>5299</v>
      </c>
      <c r="D4049" s="1" t="s">
        <v>21</v>
      </c>
      <c r="E4049" s="1" t="s">
        <v>2903</v>
      </c>
      <c r="F4049" s="1" t="s">
        <v>7704</v>
      </c>
      <c r="G4049" s="2"/>
      <c r="H4049" s="2"/>
      <c r="I4049" s="2"/>
      <c r="J4049" s="2"/>
      <c r="K4049" s="2"/>
      <c r="L4049" s="2"/>
      <c r="M4049" s="2"/>
      <c r="N4049" s="2"/>
      <c r="O4049" s="5">
        <v>240</v>
      </c>
      <c r="P4049" s="2"/>
      <c r="Q4049" s="5">
        <v>240</v>
      </c>
      <c r="R4049" s="1" t="s">
        <v>8163</v>
      </c>
      <c r="S4049" s="1" t="s">
        <v>2712</v>
      </c>
      <c r="T4049" s="1" t="s">
        <v>22</v>
      </c>
      <c r="U4049">
        <f>VLOOKUP(E4049,[1]Report!$E$4:$T$4596,16,0)</f>
        <v>0</v>
      </c>
    </row>
    <row r="4050" spans="1:21" x14ac:dyDescent="0.25">
      <c r="A4050" s="1" t="s">
        <v>8164</v>
      </c>
      <c r="B4050" s="1" t="s">
        <v>21</v>
      </c>
      <c r="C4050" s="1" t="s">
        <v>5299</v>
      </c>
      <c r="D4050" s="1" t="s">
        <v>21</v>
      </c>
      <c r="E4050" s="1" t="s">
        <v>2903</v>
      </c>
      <c r="F4050" s="1" t="s">
        <v>7704</v>
      </c>
      <c r="G4050" s="2"/>
      <c r="H4050" s="2"/>
      <c r="I4050" s="2"/>
      <c r="J4050" s="2"/>
      <c r="K4050" s="2"/>
      <c r="L4050" s="2"/>
      <c r="M4050" s="2"/>
      <c r="N4050" s="2"/>
      <c r="O4050" s="5">
        <v>281</v>
      </c>
      <c r="P4050" s="2"/>
      <c r="Q4050" s="5">
        <v>281</v>
      </c>
      <c r="R4050" s="1" t="s">
        <v>8165</v>
      </c>
      <c r="S4050" s="1" t="s">
        <v>2712</v>
      </c>
      <c r="T4050" s="1" t="s">
        <v>22</v>
      </c>
      <c r="U4050">
        <f>VLOOKUP(E4050,[1]Report!$E$4:$T$4596,16,0)</f>
        <v>0</v>
      </c>
    </row>
    <row r="4051" spans="1:21" x14ac:dyDescent="0.25">
      <c r="A4051" s="1" t="s">
        <v>8166</v>
      </c>
      <c r="B4051" s="1" t="s">
        <v>21</v>
      </c>
      <c r="C4051" s="1" t="s">
        <v>5299</v>
      </c>
      <c r="D4051" s="1" t="s">
        <v>21</v>
      </c>
      <c r="E4051" s="1" t="s">
        <v>2903</v>
      </c>
      <c r="F4051" s="1" t="s">
        <v>7704</v>
      </c>
      <c r="G4051" s="2"/>
      <c r="H4051" s="2"/>
      <c r="I4051" s="2"/>
      <c r="J4051" s="2"/>
      <c r="K4051" s="2"/>
      <c r="L4051" s="2"/>
      <c r="M4051" s="2"/>
      <c r="N4051" s="2"/>
      <c r="O4051" s="5">
        <v>20</v>
      </c>
      <c r="P4051" s="2"/>
      <c r="Q4051" s="5">
        <v>20</v>
      </c>
      <c r="R4051" s="1" t="s">
        <v>8167</v>
      </c>
      <c r="S4051" s="1" t="s">
        <v>2712</v>
      </c>
      <c r="T4051" s="1" t="s">
        <v>22</v>
      </c>
      <c r="U4051">
        <f>VLOOKUP(E4051,[1]Report!$E$4:$T$4596,16,0)</f>
        <v>0</v>
      </c>
    </row>
    <row r="4052" spans="1:21" x14ac:dyDescent="0.25">
      <c r="A4052" s="1" t="s">
        <v>8168</v>
      </c>
      <c r="B4052" s="1" t="s">
        <v>21</v>
      </c>
      <c r="C4052" s="1" t="s">
        <v>5299</v>
      </c>
      <c r="D4052" s="1" t="s">
        <v>21</v>
      </c>
      <c r="E4052" s="1" t="s">
        <v>2903</v>
      </c>
      <c r="F4052" s="1" t="s">
        <v>7704</v>
      </c>
      <c r="G4052" s="2"/>
      <c r="H4052" s="2"/>
      <c r="I4052" s="2"/>
      <c r="J4052" s="2"/>
      <c r="K4052" s="2"/>
      <c r="L4052" s="2"/>
      <c r="M4052" s="2"/>
      <c r="N4052" s="2"/>
      <c r="O4052" s="5">
        <v>120</v>
      </c>
      <c r="P4052" s="2"/>
      <c r="Q4052" s="5">
        <v>120</v>
      </c>
      <c r="R4052" s="1" t="s">
        <v>8169</v>
      </c>
      <c r="S4052" s="1" t="s">
        <v>2712</v>
      </c>
      <c r="T4052" s="1" t="s">
        <v>22</v>
      </c>
      <c r="U4052">
        <f>VLOOKUP(E4052,[1]Report!$E$4:$T$4596,16,0)</f>
        <v>0</v>
      </c>
    </row>
    <row r="4053" spans="1:21" x14ac:dyDescent="0.25">
      <c r="A4053" s="1" t="s">
        <v>8170</v>
      </c>
      <c r="B4053" s="1" t="s">
        <v>21</v>
      </c>
      <c r="C4053" s="1" t="s">
        <v>5299</v>
      </c>
      <c r="D4053" s="1" t="s">
        <v>21</v>
      </c>
      <c r="E4053" s="1" t="s">
        <v>2903</v>
      </c>
      <c r="F4053" s="1" t="s">
        <v>7704</v>
      </c>
      <c r="G4053" s="2"/>
      <c r="H4053" s="2"/>
      <c r="I4053" s="2"/>
      <c r="J4053" s="2"/>
      <c r="K4053" s="2"/>
      <c r="L4053" s="2"/>
      <c r="M4053" s="2"/>
      <c r="N4053" s="2"/>
      <c r="O4053" s="5">
        <v>60</v>
      </c>
      <c r="P4053" s="2"/>
      <c r="Q4053" s="5">
        <v>60</v>
      </c>
      <c r="R4053" s="1" t="s">
        <v>8171</v>
      </c>
      <c r="S4053" s="1" t="s">
        <v>2712</v>
      </c>
      <c r="T4053" s="1" t="s">
        <v>22</v>
      </c>
      <c r="U4053">
        <f>VLOOKUP(E4053,[1]Report!$E$4:$T$4596,16,0)</f>
        <v>0</v>
      </c>
    </row>
    <row r="4054" spans="1:21" x14ac:dyDescent="0.25">
      <c r="A4054" s="1" t="s">
        <v>8172</v>
      </c>
      <c r="B4054" s="1" t="s">
        <v>21</v>
      </c>
      <c r="C4054" s="1" t="s">
        <v>5299</v>
      </c>
      <c r="D4054" s="1" t="s">
        <v>21</v>
      </c>
      <c r="E4054" s="1" t="s">
        <v>2903</v>
      </c>
      <c r="F4054" s="1" t="s">
        <v>7704</v>
      </c>
      <c r="G4054" s="2"/>
      <c r="H4054" s="2"/>
      <c r="I4054" s="2"/>
      <c r="J4054" s="2"/>
      <c r="K4054" s="2"/>
      <c r="L4054" s="2"/>
      <c r="M4054" s="2"/>
      <c r="N4054" s="2"/>
      <c r="O4054" s="5">
        <v>40</v>
      </c>
      <c r="P4054" s="2"/>
      <c r="Q4054" s="5">
        <v>40</v>
      </c>
      <c r="R4054" s="1" t="s">
        <v>8173</v>
      </c>
      <c r="S4054" s="1" t="s">
        <v>2712</v>
      </c>
      <c r="T4054" s="1" t="s">
        <v>22</v>
      </c>
      <c r="U4054">
        <f>VLOOKUP(E4054,[1]Report!$E$4:$T$4596,16,0)</f>
        <v>0</v>
      </c>
    </row>
    <row r="4055" spans="1:21" x14ac:dyDescent="0.25">
      <c r="A4055" s="1" t="s">
        <v>8174</v>
      </c>
      <c r="B4055" s="1" t="s">
        <v>21</v>
      </c>
      <c r="C4055" s="1" t="s">
        <v>5299</v>
      </c>
      <c r="D4055" s="1" t="s">
        <v>21</v>
      </c>
      <c r="E4055" s="1" t="s">
        <v>2903</v>
      </c>
      <c r="F4055" s="1" t="s">
        <v>7704</v>
      </c>
      <c r="G4055" s="2"/>
      <c r="H4055" s="2"/>
      <c r="I4055" s="2"/>
      <c r="J4055" s="2"/>
      <c r="K4055" s="2"/>
      <c r="L4055" s="2"/>
      <c r="M4055" s="2"/>
      <c r="N4055" s="2"/>
      <c r="O4055" s="5">
        <v>200</v>
      </c>
      <c r="P4055" s="2"/>
      <c r="Q4055" s="5">
        <v>200</v>
      </c>
      <c r="R4055" s="1" t="s">
        <v>8175</v>
      </c>
      <c r="S4055" s="1" t="s">
        <v>2712</v>
      </c>
      <c r="T4055" s="1" t="s">
        <v>22</v>
      </c>
      <c r="U4055">
        <f>VLOOKUP(E4055,[1]Report!$E$4:$T$4596,16,0)</f>
        <v>0</v>
      </c>
    </row>
    <row r="4056" spans="1:21" x14ac:dyDescent="0.25">
      <c r="A4056" s="1" t="s">
        <v>8176</v>
      </c>
      <c r="B4056" s="1" t="s">
        <v>21</v>
      </c>
      <c r="C4056" s="1" t="s">
        <v>5299</v>
      </c>
      <c r="D4056" s="1" t="s">
        <v>21</v>
      </c>
      <c r="E4056" s="1" t="s">
        <v>2903</v>
      </c>
      <c r="F4056" s="1" t="s">
        <v>7704</v>
      </c>
      <c r="G4056" s="2"/>
      <c r="H4056" s="2"/>
      <c r="I4056" s="2"/>
      <c r="J4056" s="2"/>
      <c r="K4056" s="2"/>
      <c r="L4056" s="2"/>
      <c r="M4056" s="2"/>
      <c r="N4056" s="2"/>
      <c r="O4056" s="5">
        <v>110</v>
      </c>
      <c r="P4056" s="2"/>
      <c r="Q4056" s="5">
        <v>110</v>
      </c>
      <c r="R4056" s="1" t="s">
        <v>8177</v>
      </c>
      <c r="S4056" s="1" t="s">
        <v>2712</v>
      </c>
      <c r="T4056" s="1" t="s">
        <v>22</v>
      </c>
      <c r="U4056">
        <f>VLOOKUP(E4056,[1]Report!$E$4:$T$4596,16,0)</f>
        <v>0</v>
      </c>
    </row>
    <row r="4057" spans="1:21" x14ac:dyDescent="0.25">
      <c r="A4057" s="1" t="s">
        <v>8178</v>
      </c>
      <c r="B4057" s="1" t="s">
        <v>21</v>
      </c>
      <c r="C4057" s="1" t="s">
        <v>5299</v>
      </c>
      <c r="D4057" s="1" t="s">
        <v>21</v>
      </c>
      <c r="E4057" s="1" t="s">
        <v>2903</v>
      </c>
      <c r="F4057" s="1" t="s">
        <v>7704</v>
      </c>
      <c r="G4057" s="2"/>
      <c r="H4057" s="2"/>
      <c r="I4057" s="2"/>
      <c r="J4057" s="2"/>
      <c r="K4057" s="2"/>
      <c r="L4057" s="2"/>
      <c r="M4057" s="2"/>
      <c r="N4057" s="2"/>
      <c r="O4057" s="5">
        <v>300</v>
      </c>
      <c r="P4057" s="2"/>
      <c r="Q4057" s="5">
        <v>300</v>
      </c>
      <c r="R4057" s="1" t="s">
        <v>7844</v>
      </c>
      <c r="S4057" s="1" t="s">
        <v>2712</v>
      </c>
      <c r="T4057" s="1" t="s">
        <v>22</v>
      </c>
      <c r="U4057">
        <f>VLOOKUP(E4057,[1]Report!$E$4:$T$4596,16,0)</f>
        <v>0</v>
      </c>
    </row>
    <row r="4058" spans="1:21" x14ac:dyDescent="0.25">
      <c r="A4058" s="1" t="s">
        <v>8179</v>
      </c>
      <c r="B4058" s="1" t="s">
        <v>21</v>
      </c>
      <c r="C4058" s="1" t="s">
        <v>5299</v>
      </c>
      <c r="D4058" s="1" t="s">
        <v>21</v>
      </c>
      <c r="E4058" s="1" t="s">
        <v>2903</v>
      </c>
      <c r="F4058" s="1" t="s">
        <v>7704</v>
      </c>
      <c r="G4058" s="2"/>
      <c r="H4058" s="2"/>
      <c r="I4058" s="2"/>
      <c r="J4058" s="2"/>
      <c r="K4058" s="2"/>
      <c r="L4058" s="2"/>
      <c r="M4058" s="2"/>
      <c r="N4058" s="2"/>
      <c r="O4058" s="5">
        <v>3000</v>
      </c>
      <c r="P4058" s="2"/>
      <c r="Q4058" s="5">
        <v>3000</v>
      </c>
      <c r="R4058" s="1" t="s">
        <v>8180</v>
      </c>
      <c r="S4058" s="1" t="s">
        <v>2712</v>
      </c>
      <c r="T4058" s="1" t="s">
        <v>22</v>
      </c>
      <c r="U4058">
        <f>VLOOKUP(E4058,[1]Report!$E$4:$T$4596,16,0)</f>
        <v>0</v>
      </c>
    </row>
    <row r="4059" spans="1:21" x14ac:dyDescent="0.25">
      <c r="A4059" s="1" t="s">
        <v>8181</v>
      </c>
      <c r="B4059" s="1" t="s">
        <v>21</v>
      </c>
      <c r="C4059" s="1" t="s">
        <v>5299</v>
      </c>
      <c r="D4059" s="1" t="s">
        <v>21</v>
      </c>
      <c r="E4059" s="1" t="s">
        <v>2903</v>
      </c>
      <c r="F4059" s="1" t="s">
        <v>7704</v>
      </c>
      <c r="G4059" s="2"/>
      <c r="H4059" s="2"/>
      <c r="I4059" s="2"/>
      <c r="J4059" s="2"/>
      <c r="K4059" s="2"/>
      <c r="L4059" s="2"/>
      <c r="M4059" s="2"/>
      <c r="N4059" s="2"/>
      <c r="O4059" s="2"/>
      <c r="P4059" s="5">
        <v>9330</v>
      </c>
      <c r="Q4059" s="5">
        <v>9330</v>
      </c>
      <c r="R4059" s="1" t="s">
        <v>8182</v>
      </c>
      <c r="S4059" s="1" t="s">
        <v>2712</v>
      </c>
      <c r="T4059" s="1" t="s">
        <v>22</v>
      </c>
      <c r="U4059">
        <f>VLOOKUP(E4059,[1]Report!$E$4:$T$4596,16,0)</f>
        <v>0</v>
      </c>
    </row>
    <row r="4060" spans="1:21" x14ac:dyDescent="0.25">
      <c r="A4060" s="1" t="s">
        <v>8183</v>
      </c>
      <c r="B4060" s="1" t="s">
        <v>21</v>
      </c>
      <c r="C4060" s="1" t="s">
        <v>5299</v>
      </c>
      <c r="D4060" s="1" t="s">
        <v>21</v>
      </c>
      <c r="E4060" s="1" t="s">
        <v>2903</v>
      </c>
      <c r="F4060" s="1" t="s">
        <v>7704</v>
      </c>
      <c r="G4060" s="2"/>
      <c r="H4060" s="2"/>
      <c r="I4060" s="2"/>
      <c r="J4060" s="2"/>
      <c r="K4060" s="2"/>
      <c r="L4060" s="2"/>
      <c r="M4060" s="2"/>
      <c r="N4060" s="2"/>
      <c r="O4060" s="2"/>
      <c r="P4060" s="5">
        <v>100</v>
      </c>
      <c r="Q4060" s="5">
        <v>100</v>
      </c>
      <c r="R4060" s="1" t="s">
        <v>8184</v>
      </c>
      <c r="S4060" s="1" t="s">
        <v>2712</v>
      </c>
      <c r="T4060" s="1" t="s">
        <v>22</v>
      </c>
      <c r="U4060">
        <f>VLOOKUP(E4060,[1]Report!$E$4:$T$4596,16,0)</f>
        <v>0</v>
      </c>
    </row>
    <row r="4061" spans="1:21" x14ac:dyDescent="0.25">
      <c r="A4061" s="1" t="s">
        <v>8185</v>
      </c>
      <c r="B4061" s="1" t="s">
        <v>21</v>
      </c>
      <c r="C4061" s="1" t="s">
        <v>5299</v>
      </c>
      <c r="D4061" s="1" t="s">
        <v>21</v>
      </c>
      <c r="E4061" s="1" t="s">
        <v>2903</v>
      </c>
      <c r="F4061" s="1" t="s">
        <v>7704</v>
      </c>
      <c r="G4061" s="5">
        <v>80</v>
      </c>
      <c r="H4061" s="2"/>
      <c r="I4061" s="2"/>
      <c r="J4061" s="2"/>
      <c r="K4061" s="2"/>
      <c r="L4061" s="2"/>
      <c r="M4061" s="2"/>
      <c r="N4061" s="2"/>
      <c r="O4061" s="2"/>
      <c r="P4061" s="2"/>
      <c r="Q4061" s="5">
        <v>80</v>
      </c>
      <c r="R4061" s="1" t="s">
        <v>8186</v>
      </c>
      <c r="S4061" s="1" t="s">
        <v>2712</v>
      </c>
      <c r="T4061" s="1" t="s">
        <v>22</v>
      </c>
      <c r="U4061">
        <f>VLOOKUP(E4061,[1]Report!$E$4:$T$4596,16,0)</f>
        <v>0</v>
      </c>
    </row>
    <row r="4062" spans="1:21" x14ac:dyDescent="0.25">
      <c r="A4062" s="1" t="s">
        <v>8187</v>
      </c>
      <c r="B4062" s="1" t="s">
        <v>21</v>
      </c>
      <c r="C4062" s="1" t="s">
        <v>5299</v>
      </c>
      <c r="D4062" s="1" t="s">
        <v>21</v>
      </c>
      <c r="E4062" s="1" t="s">
        <v>2903</v>
      </c>
      <c r="F4062" s="1" t="s">
        <v>7704</v>
      </c>
      <c r="G4062" s="2"/>
      <c r="H4062" s="2"/>
      <c r="I4062" s="2"/>
      <c r="J4062" s="2"/>
      <c r="K4062" s="2"/>
      <c r="L4062" s="2"/>
      <c r="M4062" s="2"/>
      <c r="N4062" s="2"/>
      <c r="O4062" s="2"/>
      <c r="P4062" s="5">
        <v>110</v>
      </c>
      <c r="Q4062" s="5">
        <v>110</v>
      </c>
      <c r="R4062" s="1" t="s">
        <v>8188</v>
      </c>
      <c r="S4062" s="1" t="s">
        <v>2712</v>
      </c>
      <c r="T4062" s="1" t="s">
        <v>22</v>
      </c>
      <c r="U4062">
        <f>VLOOKUP(E4062,[1]Report!$E$4:$T$4596,16,0)</f>
        <v>0</v>
      </c>
    </row>
    <row r="4063" spans="1:21" x14ac:dyDescent="0.25">
      <c r="A4063" s="1" t="s">
        <v>8189</v>
      </c>
      <c r="B4063" s="1" t="s">
        <v>21</v>
      </c>
      <c r="C4063" s="1" t="s">
        <v>5299</v>
      </c>
      <c r="D4063" s="1" t="s">
        <v>21</v>
      </c>
      <c r="E4063" s="1" t="s">
        <v>2903</v>
      </c>
      <c r="F4063" s="1" t="s">
        <v>7704</v>
      </c>
      <c r="G4063" s="2"/>
      <c r="H4063" s="2"/>
      <c r="I4063" s="2"/>
      <c r="J4063" s="2"/>
      <c r="K4063" s="2"/>
      <c r="L4063" s="2"/>
      <c r="M4063" s="2"/>
      <c r="N4063" s="2"/>
      <c r="O4063" s="2"/>
      <c r="P4063" s="5">
        <v>30</v>
      </c>
      <c r="Q4063" s="5">
        <v>30</v>
      </c>
      <c r="R4063" s="1" t="s">
        <v>8190</v>
      </c>
      <c r="S4063" s="1" t="s">
        <v>2712</v>
      </c>
      <c r="T4063" s="1" t="s">
        <v>22</v>
      </c>
      <c r="U4063">
        <f>VLOOKUP(E4063,[1]Report!$E$4:$T$4596,16,0)</f>
        <v>0</v>
      </c>
    </row>
    <row r="4064" spans="1:21" x14ac:dyDescent="0.25">
      <c r="A4064" s="1" t="s">
        <v>8191</v>
      </c>
      <c r="B4064" s="1" t="s">
        <v>21</v>
      </c>
      <c r="C4064" s="1" t="s">
        <v>5299</v>
      </c>
      <c r="D4064" s="1" t="s">
        <v>21</v>
      </c>
      <c r="E4064" s="1" t="s">
        <v>2903</v>
      </c>
      <c r="F4064" s="1" t="s">
        <v>7704</v>
      </c>
      <c r="G4064" s="2"/>
      <c r="H4064" s="2"/>
      <c r="I4064" s="2"/>
      <c r="J4064" s="2"/>
      <c r="K4064" s="2"/>
      <c r="L4064" s="2"/>
      <c r="M4064" s="2"/>
      <c r="N4064" s="2"/>
      <c r="O4064" s="2"/>
      <c r="P4064" s="5">
        <v>686</v>
      </c>
      <c r="Q4064" s="5">
        <v>686</v>
      </c>
      <c r="R4064" s="1" t="s">
        <v>8192</v>
      </c>
      <c r="S4064" s="1" t="s">
        <v>2712</v>
      </c>
      <c r="T4064" s="1" t="s">
        <v>22</v>
      </c>
      <c r="U4064">
        <f>VLOOKUP(E4064,[1]Report!$E$4:$T$4596,16,0)</f>
        <v>0</v>
      </c>
    </row>
    <row r="4065" spans="1:21" x14ac:dyDescent="0.25">
      <c r="A4065" s="1" t="s">
        <v>8193</v>
      </c>
      <c r="B4065" s="1" t="s">
        <v>21</v>
      </c>
      <c r="C4065" s="1" t="s">
        <v>5299</v>
      </c>
      <c r="D4065" s="1" t="s">
        <v>21</v>
      </c>
      <c r="E4065" s="1" t="s">
        <v>2903</v>
      </c>
      <c r="F4065" s="1" t="s">
        <v>7704</v>
      </c>
      <c r="G4065" s="2"/>
      <c r="H4065" s="2"/>
      <c r="I4065" s="2"/>
      <c r="J4065" s="2"/>
      <c r="K4065" s="2"/>
      <c r="L4065" s="2"/>
      <c r="M4065" s="2"/>
      <c r="N4065" s="2"/>
      <c r="O4065" s="2"/>
      <c r="P4065" s="5">
        <v>160</v>
      </c>
      <c r="Q4065" s="5">
        <v>160</v>
      </c>
      <c r="R4065" s="1" t="s">
        <v>8194</v>
      </c>
      <c r="S4065" s="1" t="s">
        <v>2712</v>
      </c>
      <c r="T4065" s="1" t="s">
        <v>22</v>
      </c>
      <c r="U4065">
        <f>VLOOKUP(E4065,[1]Report!$E$4:$T$4596,16,0)</f>
        <v>0</v>
      </c>
    </row>
    <row r="4066" spans="1:21" x14ac:dyDescent="0.25">
      <c r="A4066" s="1" t="s">
        <v>8195</v>
      </c>
      <c r="B4066" s="1" t="s">
        <v>21</v>
      </c>
      <c r="C4066" s="1" t="s">
        <v>5299</v>
      </c>
      <c r="D4066" s="1" t="s">
        <v>21</v>
      </c>
      <c r="E4066" s="1" t="s">
        <v>2903</v>
      </c>
      <c r="F4066" s="1" t="s">
        <v>7704</v>
      </c>
      <c r="G4066" s="2"/>
      <c r="H4066" s="2"/>
      <c r="I4066" s="2"/>
      <c r="J4066" s="2"/>
      <c r="K4066" s="2"/>
      <c r="L4066" s="2"/>
      <c r="M4066" s="2"/>
      <c r="N4066" s="2"/>
      <c r="O4066" s="2"/>
      <c r="P4066" s="5">
        <v>156</v>
      </c>
      <c r="Q4066" s="5">
        <v>156</v>
      </c>
      <c r="R4066" s="1" t="s">
        <v>8196</v>
      </c>
      <c r="S4066" s="1" t="s">
        <v>2712</v>
      </c>
      <c r="T4066" s="1" t="s">
        <v>22</v>
      </c>
      <c r="U4066">
        <f>VLOOKUP(E4066,[1]Report!$E$4:$T$4596,16,0)</f>
        <v>0</v>
      </c>
    </row>
    <row r="4067" spans="1:21" x14ac:dyDescent="0.25">
      <c r="A4067" s="1" t="s">
        <v>8197</v>
      </c>
      <c r="B4067" s="1" t="s">
        <v>21</v>
      </c>
      <c r="C4067" s="1" t="s">
        <v>5299</v>
      </c>
      <c r="D4067" s="1" t="s">
        <v>21</v>
      </c>
      <c r="E4067" s="1" t="s">
        <v>2903</v>
      </c>
      <c r="F4067" s="1" t="s">
        <v>7704</v>
      </c>
      <c r="G4067" s="2"/>
      <c r="H4067" s="2"/>
      <c r="I4067" s="2"/>
      <c r="J4067" s="2"/>
      <c r="K4067" s="2"/>
      <c r="L4067" s="2"/>
      <c r="M4067" s="2"/>
      <c r="N4067" s="2"/>
      <c r="O4067" s="2"/>
      <c r="P4067" s="5">
        <v>40</v>
      </c>
      <c r="Q4067" s="5">
        <v>40</v>
      </c>
      <c r="R4067" s="1" t="s">
        <v>8198</v>
      </c>
      <c r="S4067" s="1" t="s">
        <v>2712</v>
      </c>
      <c r="T4067" s="1" t="s">
        <v>22</v>
      </c>
      <c r="U4067">
        <f>VLOOKUP(E4067,[1]Report!$E$4:$T$4596,16,0)</f>
        <v>0</v>
      </c>
    </row>
    <row r="4068" spans="1:21" x14ac:dyDescent="0.25">
      <c r="A4068" s="1" t="s">
        <v>8199</v>
      </c>
      <c r="B4068" s="1" t="s">
        <v>21</v>
      </c>
      <c r="C4068" s="1" t="s">
        <v>5299</v>
      </c>
      <c r="D4068" s="1" t="s">
        <v>21</v>
      </c>
      <c r="E4068" s="1" t="s">
        <v>2903</v>
      </c>
      <c r="F4068" s="1" t="s">
        <v>7704</v>
      </c>
      <c r="G4068" s="2"/>
      <c r="H4068" s="2"/>
      <c r="I4068" s="2"/>
      <c r="J4068" s="2"/>
      <c r="K4068" s="2"/>
      <c r="L4068" s="2"/>
      <c r="M4068" s="2"/>
      <c r="N4068" s="2"/>
      <c r="O4068" s="2"/>
      <c r="P4068" s="5">
        <v>30</v>
      </c>
      <c r="Q4068" s="5">
        <v>30</v>
      </c>
      <c r="R4068" s="1" t="s">
        <v>8200</v>
      </c>
      <c r="S4068" s="1" t="s">
        <v>2712</v>
      </c>
      <c r="T4068" s="1" t="s">
        <v>22</v>
      </c>
      <c r="U4068">
        <f>VLOOKUP(E4068,[1]Report!$E$4:$T$4596,16,0)</f>
        <v>0</v>
      </c>
    </row>
    <row r="4069" spans="1:21" x14ac:dyDescent="0.25">
      <c r="A4069" s="1" t="s">
        <v>8201</v>
      </c>
      <c r="B4069" s="1" t="s">
        <v>21</v>
      </c>
      <c r="C4069" s="1" t="s">
        <v>5299</v>
      </c>
      <c r="D4069" s="1" t="s">
        <v>21</v>
      </c>
      <c r="E4069" s="1" t="s">
        <v>2903</v>
      </c>
      <c r="F4069" s="1" t="s">
        <v>7704</v>
      </c>
      <c r="G4069" s="2"/>
      <c r="H4069" s="2"/>
      <c r="I4069" s="2"/>
      <c r="J4069" s="2"/>
      <c r="K4069" s="2"/>
      <c r="L4069" s="2"/>
      <c r="M4069" s="2"/>
      <c r="N4069" s="2"/>
      <c r="O4069" s="2"/>
      <c r="P4069" s="5">
        <v>250</v>
      </c>
      <c r="Q4069" s="5">
        <v>250</v>
      </c>
      <c r="R4069" s="1" t="s">
        <v>8202</v>
      </c>
      <c r="S4069" s="1" t="s">
        <v>2712</v>
      </c>
      <c r="T4069" s="1" t="s">
        <v>22</v>
      </c>
      <c r="U4069">
        <f>VLOOKUP(E4069,[1]Report!$E$4:$T$4596,16,0)</f>
        <v>0</v>
      </c>
    </row>
    <row r="4070" spans="1:21" x14ac:dyDescent="0.25">
      <c r="A4070" s="1" t="s">
        <v>8203</v>
      </c>
      <c r="B4070" s="1" t="s">
        <v>21</v>
      </c>
      <c r="C4070" s="1" t="s">
        <v>5299</v>
      </c>
      <c r="D4070" s="1" t="s">
        <v>21</v>
      </c>
      <c r="E4070" s="1" t="s">
        <v>2903</v>
      </c>
      <c r="F4070" s="1" t="s">
        <v>7704</v>
      </c>
      <c r="G4070" s="2"/>
      <c r="H4070" s="2"/>
      <c r="I4070" s="2"/>
      <c r="J4070" s="2"/>
      <c r="K4070" s="2"/>
      <c r="L4070" s="2"/>
      <c r="M4070" s="2"/>
      <c r="N4070" s="2"/>
      <c r="O4070" s="2"/>
      <c r="P4070" s="5">
        <v>60</v>
      </c>
      <c r="Q4070" s="5">
        <v>60</v>
      </c>
      <c r="R4070" s="1" t="s">
        <v>8204</v>
      </c>
      <c r="S4070" s="1" t="s">
        <v>2712</v>
      </c>
      <c r="T4070" s="1" t="s">
        <v>22</v>
      </c>
      <c r="U4070">
        <f>VLOOKUP(E4070,[1]Report!$E$4:$T$4596,16,0)</f>
        <v>0</v>
      </c>
    </row>
    <row r="4071" spans="1:21" x14ac:dyDescent="0.25">
      <c r="A4071" s="1" t="s">
        <v>8205</v>
      </c>
      <c r="B4071" s="1" t="s">
        <v>21</v>
      </c>
      <c r="C4071" s="1" t="s">
        <v>5299</v>
      </c>
      <c r="D4071" s="1" t="s">
        <v>21</v>
      </c>
      <c r="E4071" s="1" t="s">
        <v>2903</v>
      </c>
      <c r="F4071" s="1" t="s">
        <v>7704</v>
      </c>
      <c r="G4071" s="2"/>
      <c r="H4071" s="2"/>
      <c r="I4071" s="2"/>
      <c r="J4071" s="2"/>
      <c r="K4071" s="2"/>
      <c r="L4071" s="2"/>
      <c r="M4071" s="2"/>
      <c r="N4071" s="2"/>
      <c r="O4071" s="2"/>
      <c r="P4071" s="5">
        <v>156</v>
      </c>
      <c r="Q4071" s="5">
        <v>156</v>
      </c>
      <c r="R4071" s="1" t="s">
        <v>8206</v>
      </c>
      <c r="S4071" s="1" t="s">
        <v>2712</v>
      </c>
      <c r="T4071" s="1" t="s">
        <v>22</v>
      </c>
      <c r="U4071">
        <f>VLOOKUP(E4071,[1]Report!$E$4:$T$4596,16,0)</f>
        <v>0</v>
      </c>
    </row>
    <row r="4072" spans="1:21" x14ac:dyDescent="0.25">
      <c r="A4072" s="1" t="s">
        <v>8207</v>
      </c>
      <c r="B4072" s="1" t="s">
        <v>21</v>
      </c>
      <c r="C4072" s="1" t="s">
        <v>5299</v>
      </c>
      <c r="D4072" s="1" t="s">
        <v>21</v>
      </c>
      <c r="E4072" s="1" t="s">
        <v>2903</v>
      </c>
      <c r="F4072" s="1" t="s">
        <v>7704</v>
      </c>
      <c r="G4072" s="2"/>
      <c r="H4072" s="2"/>
      <c r="I4072" s="2"/>
      <c r="J4072" s="2"/>
      <c r="K4072" s="2"/>
      <c r="L4072" s="2"/>
      <c r="M4072" s="2"/>
      <c r="N4072" s="2"/>
      <c r="O4072" s="2"/>
      <c r="P4072" s="5">
        <v>90</v>
      </c>
      <c r="Q4072" s="5">
        <v>90</v>
      </c>
      <c r="R4072" s="1" t="s">
        <v>8208</v>
      </c>
      <c r="S4072" s="1" t="s">
        <v>2712</v>
      </c>
      <c r="T4072" s="1" t="s">
        <v>22</v>
      </c>
      <c r="U4072">
        <f>VLOOKUP(E4072,[1]Report!$E$4:$T$4596,16,0)</f>
        <v>0</v>
      </c>
    </row>
    <row r="4073" spans="1:21" x14ac:dyDescent="0.25">
      <c r="A4073" s="1" t="s">
        <v>8209</v>
      </c>
      <c r="B4073" s="1" t="s">
        <v>21</v>
      </c>
      <c r="C4073" s="1" t="s">
        <v>5299</v>
      </c>
      <c r="D4073" s="1" t="s">
        <v>21</v>
      </c>
      <c r="E4073" s="1" t="s">
        <v>2903</v>
      </c>
      <c r="F4073" s="1" t="s">
        <v>7704</v>
      </c>
      <c r="G4073" s="2"/>
      <c r="H4073" s="2"/>
      <c r="I4073" s="2"/>
      <c r="J4073" s="2"/>
      <c r="K4073" s="2"/>
      <c r="L4073" s="2"/>
      <c r="M4073" s="2"/>
      <c r="N4073" s="2"/>
      <c r="O4073" s="2"/>
      <c r="P4073" s="5">
        <v>130</v>
      </c>
      <c r="Q4073" s="5">
        <v>130</v>
      </c>
      <c r="R4073" s="1" t="s">
        <v>8210</v>
      </c>
      <c r="S4073" s="1" t="s">
        <v>2712</v>
      </c>
      <c r="T4073" s="1" t="s">
        <v>22</v>
      </c>
      <c r="U4073">
        <f>VLOOKUP(E4073,[1]Report!$E$4:$T$4596,16,0)</f>
        <v>0</v>
      </c>
    </row>
    <row r="4074" spans="1:21" x14ac:dyDescent="0.25">
      <c r="A4074" s="1" t="s">
        <v>8211</v>
      </c>
      <c r="B4074" s="1" t="s">
        <v>21</v>
      </c>
      <c r="C4074" s="1" t="s">
        <v>5299</v>
      </c>
      <c r="D4074" s="1" t="s">
        <v>21</v>
      </c>
      <c r="E4074" s="1" t="s">
        <v>2903</v>
      </c>
      <c r="F4074" s="1" t="s">
        <v>7704</v>
      </c>
      <c r="G4074" s="2"/>
      <c r="H4074" s="2"/>
      <c r="I4074" s="2"/>
      <c r="J4074" s="2"/>
      <c r="K4074" s="2"/>
      <c r="L4074" s="2"/>
      <c r="M4074" s="2"/>
      <c r="N4074" s="2"/>
      <c r="O4074" s="2"/>
      <c r="P4074" s="5">
        <v>49</v>
      </c>
      <c r="Q4074" s="5">
        <v>49</v>
      </c>
      <c r="R4074" s="1" t="s">
        <v>8212</v>
      </c>
      <c r="S4074" s="1" t="s">
        <v>2712</v>
      </c>
      <c r="T4074" s="1" t="s">
        <v>22</v>
      </c>
      <c r="U4074">
        <f>VLOOKUP(E4074,[1]Report!$E$4:$T$4596,16,0)</f>
        <v>0</v>
      </c>
    </row>
    <row r="4075" spans="1:21" x14ac:dyDescent="0.25">
      <c r="A4075" s="1" t="s">
        <v>8213</v>
      </c>
      <c r="B4075" s="1" t="s">
        <v>21</v>
      </c>
      <c r="C4075" s="1" t="s">
        <v>5299</v>
      </c>
      <c r="D4075" s="1" t="s">
        <v>21</v>
      </c>
      <c r="E4075" s="1" t="s">
        <v>2903</v>
      </c>
      <c r="F4075" s="1" t="s">
        <v>7704</v>
      </c>
      <c r="G4075" s="2"/>
      <c r="H4075" s="2"/>
      <c r="I4075" s="2"/>
      <c r="J4075" s="2"/>
      <c r="K4075" s="2"/>
      <c r="L4075" s="2"/>
      <c r="M4075" s="2"/>
      <c r="N4075" s="2"/>
      <c r="O4075" s="2"/>
      <c r="P4075" s="5">
        <v>100</v>
      </c>
      <c r="Q4075" s="5">
        <v>100</v>
      </c>
      <c r="R4075" s="1" t="s">
        <v>8214</v>
      </c>
      <c r="S4075" s="1" t="s">
        <v>2712</v>
      </c>
      <c r="T4075" s="1" t="s">
        <v>22</v>
      </c>
      <c r="U4075">
        <f>VLOOKUP(E4075,[1]Report!$E$4:$T$4596,16,0)</f>
        <v>0</v>
      </c>
    </row>
    <row r="4076" spans="1:21" x14ac:dyDescent="0.25">
      <c r="A4076" s="1" t="s">
        <v>8215</v>
      </c>
      <c r="B4076" s="1" t="s">
        <v>21</v>
      </c>
      <c r="C4076" s="1" t="s">
        <v>5299</v>
      </c>
      <c r="D4076" s="1" t="s">
        <v>21</v>
      </c>
      <c r="E4076" s="1" t="s">
        <v>2903</v>
      </c>
      <c r="F4076" s="1" t="s">
        <v>7704</v>
      </c>
      <c r="G4076" s="2"/>
      <c r="H4076" s="2"/>
      <c r="I4076" s="2"/>
      <c r="J4076" s="2"/>
      <c r="K4076" s="2"/>
      <c r="L4076" s="2"/>
      <c r="M4076" s="2"/>
      <c r="N4076" s="2"/>
      <c r="O4076" s="2"/>
      <c r="P4076" s="5">
        <v>317</v>
      </c>
      <c r="Q4076" s="5">
        <v>317</v>
      </c>
      <c r="R4076" s="1" t="s">
        <v>8216</v>
      </c>
      <c r="S4076" s="1" t="s">
        <v>2712</v>
      </c>
      <c r="T4076" s="1" t="s">
        <v>22</v>
      </c>
      <c r="U4076">
        <f>VLOOKUP(E4076,[1]Report!$E$4:$T$4596,16,0)</f>
        <v>0</v>
      </c>
    </row>
    <row r="4077" spans="1:21" x14ac:dyDescent="0.25">
      <c r="A4077" s="1" t="s">
        <v>8217</v>
      </c>
      <c r="B4077" s="1" t="s">
        <v>21</v>
      </c>
      <c r="C4077" s="1" t="s">
        <v>5299</v>
      </c>
      <c r="D4077" s="1" t="s">
        <v>21</v>
      </c>
      <c r="E4077" s="1" t="s">
        <v>2903</v>
      </c>
      <c r="F4077" s="1" t="s">
        <v>7704</v>
      </c>
      <c r="G4077" s="2"/>
      <c r="H4077" s="2"/>
      <c r="I4077" s="2"/>
      <c r="J4077" s="2"/>
      <c r="K4077" s="2"/>
      <c r="L4077" s="2"/>
      <c r="M4077" s="2"/>
      <c r="N4077" s="2"/>
      <c r="O4077" s="2"/>
      <c r="P4077" s="5">
        <v>115</v>
      </c>
      <c r="Q4077" s="5">
        <v>115</v>
      </c>
      <c r="R4077" s="1" t="s">
        <v>8218</v>
      </c>
      <c r="S4077" s="1" t="s">
        <v>2712</v>
      </c>
      <c r="T4077" s="1" t="s">
        <v>22</v>
      </c>
      <c r="U4077">
        <f>VLOOKUP(E4077,[1]Report!$E$4:$T$4596,16,0)</f>
        <v>0</v>
      </c>
    </row>
    <row r="4078" spans="1:21" x14ac:dyDescent="0.25">
      <c r="A4078" s="1" t="s">
        <v>8219</v>
      </c>
      <c r="B4078" s="1" t="s">
        <v>21</v>
      </c>
      <c r="C4078" s="1" t="s">
        <v>5299</v>
      </c>
      <c r="D4078" s="1" t="s">
        <v>21</v>
      </c>
      <c r="E4078" s="1" t="s">
        <v>2903</v>
      </c>
      <c r="F4078" s="1" t="s">
        <v>7704</v>
      </c>
      <c r="G4078" s="2"/>
      <c r="H4078" s="2"/>
      <c r="I4078" s="2"/>
      <c r="J4078" s="2"/>
      <c r="K4078" s="2"/>
      <c r="L4078" s="2"/>
      <c r="M4078" s="2"/>
      <c r="N4078" s="2"/>
      <c r="O4078" s="2"/>
      <c r="P4078" s="5">
        <v>110</v>
      </c>
      <c r="Q4078" s="5">
        <v>110</v>
      </c>
      <c r="R4078" s="1" t="s">
        <v>8220</v>
      </c>
      <c r="S4078" s="1" t="s">
        <v>2712</v>
      </c>
      <c r="T4078" s="1" t="s">
        <v>22</v>
      </c>
      <c r="U4078">
        <f>VLOOKUP(E4078,[1]Report!$E$4:$T$4596,16,0)</f>
        <v>0</v>
      </c>
    </row>
    <row r="4079" spans="1:21" x14ac:dyDescent="0.25">
      <c r="A4079" s="1" t="s">
        <v>8221</v>
      </c>
      <c r="B4079" s="1" t="s">
        <v>21</v>
      </c>
      <c r="C4079" s="1" t="s">
        <v>5299</v>
      </c>
      <c r="D4079" s="1" t="s">
        <v>21</v>
      </c>
      <c r="E4079" s="1" t="s">
        <v>2903</v>
      </c>
      <c r="F4079" s="1" t="s">
        <v>7704</v>
      </c>
      <c r="G4079" s="2"/>
      <c r="H4079" s="2"/>
      <c r="I4079" s="2"/>
      <c r="J4079" s="2"/>
      <c r="K4079" s="2"/>
      <c r="L4079" s="2"/>
      <c r="M4079" s="2"/>
      <c r="N4079" s="2"/>
      <c r="O4079" s="2"/>
      <c r="P4079" s="5">
        <v>130</v>
      </c>
      <c r="Q4079" s="5">
        <v>130</v>
      </c>
      <c r="R4079" s="1" t="s">
        <v>8222</v>
      </c>
      <c r="S4079" s="1" t="s">
        <v>2712</v>
      </c>
      <c r="T4079" s="1" t="s">
        <v>22</v>
      </c>
      <c r="U4079">
        <f>VLOOKUP(E4079,[1]Report!$E$4:$T$4596,16,0)</f>
        <v>0</v>
      </c>
    </row>
    <row r="4080" spans="1:21" x14ac:dyDescent="0.25">
      <c r="A4080" s="1" t="s">
        <v>8223</v>
      </c>
      <c r="B4080" s="1" t="s">
        <v>21</v>
      </c>
      <c r="C4080" s="1" t="s">
        <v>5299</v>
      </c>
      <c r="D4080" s="1" t="s">
        <v>21</v>
      </c>
      <c r="E4080" s="1" t="s">
        <v>2903</v>
      </c>
      <c r="F4080" s="1" t="s">
        <v>7704</v>
      </c>
      <c r="G4080" s="2"/>
      <c r="H4080" s="2"/>
      <c r="I4080" s="2"/>
      <c r="J4080" s="2"/>
      <c r="K4080" s="2"/>
      <c r="L4080" s="2"/>
      <c r="M4080" s="2"/>
      <c r="N4080" s="2"/>
      <c r="O4080" s="2"/>
      <c r="P4080" s="5">
        <v>3000</v>
      </c>
      <c r="Q4080" s="5">
        <v>3000</v>
      </c>
      <c r="R4080" s="1" t="s">
        <v>8224</v>
      </c>
      <c r="S4080" s="1" t="s">
        <v>2712</v>
      </c>
      <c r="T4080" s="1" t="s">
        <v>22</v>
      </c>
      <c r="U4080">
        <f>VLOOKUP(E4080,[1]Report!$E$4:$T$4596,16,0)</f>
        <v>0</v>
      </c>
    </row>
    <row r="4081" spans="1:21" x14ac:dyDescent="0.25">
      <c r="A4081" s="1" t="s">
        <v>8225</v>
      </c>
      <c r="B4081" s="1" t="s">
        <v>21</v>
      </c>
      <c r="C4081" s="1" t="s">
        <v>5299</v>
      </c>
      <c r="D4081" s="1" t="s">
        <v>21</v>
      </c>
      <c r="E4081" s="1" t="s">
        <v>2903</v>
      </c>
      <c r="F4081" s="1" t="s">
        <v>7704</v>
      </c>
      <c r="G4081" s="5">
        <v>795</v>
      </c>
      <c r="H4081" s="2"/>
      <c r="I4081" s="2"/>
      <c r="J4081" s="2"/>
      <c r="K4081" s="2"/>
      <c r="L4081" s="2"/>
      <c r="M4081" s="2"/>
      <c r="N4081" s="2"/>
      <c r="O4081" s="2"/>
      <c r="P4081" s="2"/>
      <c r="Q4081" s="5">
        <v>795</v>
      </c>
      <c r="R4081" s="1" t="s">
        <v>8226</v>
      </c>
      <c r="S4081" s="1" t="s">
        <v>2712</v>
      </c>
      <c r="T4081" s="1" t="s">
        <v>22</v>
      </c>
      <c r="U4081">
        <f>VLOOKUP(E4081,[1]Report!$E$4:$T$4596,16,0)</f>
        <v>0</v>
      </c>
    </row>
    <row r="4082" spans="1:21" x14ac:dyDescent="0.25">
      <c r="A4082" s="1" t="s">
        <v>8227</v>
      </c>
      <c r="B4082" s="1" t="s">
        <v>21</v>
      </c>
      <c r="C4082" s="1" t="s">
        <v>5299</v>
      </c>
      <c r="D4082" s="1" t="s">
        <v>21</v>
      </c>
      <c r="E4082" s="1" t="s">
        <v>2903</v>
      </c>
      <c r="F4082" s="1" t="s">
        <v>7704</v>
      </c>
      <c r="G4082" s="5">
        <v>160</v>
      </c>
      <c r="H4082" s="2"/>
      <c r="I4082" s="2"/>
      <c r="J4082" s="2"/>
      <c r="K4082" s="2"/>
      <c r="L4082" s="2"/>
      <c r="M4082" s="2"/>
      <c r="N4082" s="2"/>
      <c r="O4082" s="2"/>
      <c r="P4082" s="2"/>
      <c r="Q4082" s="5">
        <v>160</v>
      </c>
      <c r="R4082" s="1" t="s">
        <v>8228</v>
      </c>
      <c r="S4082" s="1" t="s">
        <v>2712</v>
      </c>
      <c r="T4082" s="1" t="s">
        <v>22</v>
      </c>
      <c r="U4082">
        <f>VLOOKUP(E4082,[1]Report!$E$4:$T$4596,16,0)</f>
        <v>0</v>
      </c>
    </row>
    <row r="4083" spans="1:21" x14ac:dyDescent="0.25">
      <c r="A4083" s="1" t="s">
        <v>8229</v>
      </c>
      <c r="B4083" s="1" t="s">
        <v>21</v>
      </c>
      <c r="C4083" s="1" t="s">
        <v>5299</v>
      </c>
      <c r="D4083" s="1" t="s">
        <v>21</v>
      </c>
      <c r="E4083" s="1" t="s">
        <v>2903</v>
      </c>
      <c r="F4083" s="1" t="s">
        <v>7704</v>
      </c>
      <c r="G4083" s="2"/>
      <c r="H4083" s="5">
        <v>83</v>
      </c>
      <c r="I4083" s="2"/>
      <c r="J4083" s="2"/>
      <c r="K4083" s="2"/>
      <c r="L4083" s="2"/>
      <c r="M4083" s="2"/>
      <c r="N4083" s="2"/>
      <c r="O4083" s="2"/>
      <c r="P4083" s="2"/>
      <c r="Q4083" s="5">
        <v>83</v>
      </c>
      <c r="R4083" s="1" t="s">
        <v>8230</v>
      </c>
      <c r="S4083" s="1" t="s">
        <v>2712</v>
      </c>
      <c r="T4083" s="1" t="s">
        <v>22</v>
      </c>
      <c r="U4083">
        <f>VLOOKUP(E4083,[1]Report!$E$4:$T$4596,16,0)</f>
        <v>0</v>
      </c>
    </row>
    <row r="4084" spans="1:21" x14ac:dyDescent="0.25">
      <c r="A4084" s="1" t="s">
        <v>8231</v>
      </c>
      <c r="B4084" s="1" t="s">
        <v>21</v>
      </c>
      <c r="C4084" s="1" t="s">
        <v>5299</v>
      </c>
      <c r="D4084" s="1" t="s">
        <v>21</v>
      </c>
      <c r="E4084" s="1" t="s">
        <v>2903</v>
      </c>
      <c r="F4084" s="1" t="s">
        <v>7704</v>
      </c>
      <c r="G4084" s="2"/>
      <c r="H4084" s="5">
        <v>80</v>
      </c>
      <c r="I4084" s="2"/>
      <c r="J4084" s="2"/>
      <c r="K4084" s="2"/>
      <c r="L4084" s="2"/>
      <c r="M4084" s="2"/>
      <c r="N4084" s="2"/>
      <c r="O4084" s="2"/>
      <c r="P4084" s="2"/>
      <c r="Q4084" s="5">
        <v>80</v>
      </c>
      <c r="R4084" s="1" t="s">
        <v>8232</v>
      </c>
      <c r="S4084" s="1" t="s">
        <v>2712</v>
      </c>
      <c r="T4084" s="1" t="s">
        <v>22</v>
      </c>
      <c r="U4084">
        <f>VLOOKUP(E4084,[1]Report!$E$4:$T$4596,16,0)</f>
        <v>0</v>
      </c>
    </row>
    <row r="4085" spans="1:21" x14ac:dyDescent="0.25">
      <c r="A4085" s="1" t="s">
        <v>8233</v>
      </c>
      <c r="B4085" s="1" t="s">
        <v>21</v>
      </c>
      <c r="C4085" s="1" t="s">
        <v>5299</v>
      </c>
      <c r="D4085" s="1" t="s">
        <v>21</v>
      </c>
      <c r="E4085" s="1" t="s">
        <v>2903</v>
      </c>
      <c r="F4085" s="1" t="s">
        <v>7704</v>
      </c>
      <c r="G4085" s="2"/>
      <c r="H4085" s="5">
        <v>184</v>
      </c>
      <c r="I4085" s="2"/>
      <c r="J4085" s="2"/>
      <c r="K4085" s="2"/>
      <c r="L4085" s="2"/>
      <c r="M4085" s="2"/>
      <c r="N4085" s="2"/>
      <c r="O4085" s="2"/>
      <c r="P4085" s="2"/>
      <c r="Q4085" s="5">
        <v>184</v>
      </c>
      <c r="R4085" s="1" t="s">
        <v>8234</v>
      </c>
      <c r="S4085" s="1" t="s">
        <v>2712</v>
      </c>
      <c r="T4085" s="1" t="s">
        <v>22</v>
      </c>
      <c r="U4085">
        <f>VLOOKUP(E4085,[1]Report!$E$4:$T$4596,16,0)</f>
        <v>0</v>
      </c>
    </row>
    <row r="4086" spans="1:21" x14ac:dyDescent="0.25">
      <c r="A4086" s="1" t="s">
        <v>8235</v>
      </c>
      <c r="B4086" s="1" t="s">
        <v>21</v>
      </c>
      <c r="C4086" s="1" t="s">
        <v>5299</v>
      </c>
      <c r="D4086" s="1" t="s">
        <v>21</v>
      </c>
      <c r="E4086" s="1" t="s">
        <v>2903</v>
      </c>
      <c r="F4086" s="1" t="s">
        <v>7704</v>
      </c>
      <c r="G4086" s="2"/>
      <c r="H4086" s="5">
        <v>138</v>
      </c>
      <c r="I4086" s="2"/>
      <c r="J4086" s="2"/>
      <c r="K4086" s="2"/>
      <c r="L4086" s="2"/>
      <c r="M4086" s="2"/>
      <c r="N4086" s="2"/>
      <c r="O4086" s="2"/>
      <c r="P4086" s="2"/>
      <c r="Q4086" s="5">
        <v>138</v>
      </c>
      <c r="R4086" s="1" t="s">
        <v>8236</v>
      </c>
      <c r="S4086" s="1" t="s">
        <v>2712</v>
      </c>
      <c r="T4086" s="1" t="s">
        <v>22</v>
      </c>
      <c r="U4086">
        <f>VLOOKUP(E4086,[1]Report!$E$4:$T$4596,16,0)</f>
        <v>0</v>
      </c>
    </row>
    <row r="4087" spans="1:21" x14ac:dyDescent="0.25">
      <c r="A4087" s="1" t="s">
        <v>8237</v>
      </c>
      <c r="B4087" s="1" t="s">
        <v>21</v>
      </c>
      <c r="C4087" s="1" t="s">
        <v>5299</v>
      </c>
      <c r="D4087" s="1" t="s">
        <v>21</v>
      </c>
      <c r="E4087" s="1" t="s">
        <v>2903</v>
      </c>
      <c r="F4087" s="1" t="s">
        <v>7704</v>
      </c>
      <c r="G4087" s="2"/>
      <c r="H4087" s="5">
        <v>500</v>
      </c>
      <c r="I4087" s="2"/>
      <c r="J4087" s="2"/>
      <c r="K4087" s="2"/>
      <c r="L4087" s="2"/>
      <c r="M4087" s="2"/>
      <c r="N4087" s="2"/>
      <c r="O4087" s="2"/>
      <c r="P4087" s="2"/>
      <c r="Q4087" s="5">
        <v>500</v>
      </c>
      <c r="R4087" s="1" t="s">
        <v>8238</v>
      </c>
      <c r="S4087" s="1" t="s">
        <v>2712</v>
      </c>
      <c r="T4087" s="1" t="s">
        <v>22</v>
      </c>
      <c r="U4087">
        <f>VLOOKUP(E4087,[1]Report!$E$4:$T$4596,16,0)</f>
        <v>0</v>
      </c>
    </row>
    <row r="4088" spans="1:21" x14ac:dyDescent="0.25">
      <c r="A4088" s="1" t="s">
        <v>8239</v>
      </c>
      <c r="B4088" s="1" t="s">
        <v>21</v>
      </c>
      <c r="C4088" s="1" t="s">
        <v>5299</v>
      </c>
      <c r="D4088" s="1" t="s">
        <v>21</v>
      </c>
      <c r="E4088" s="1" t="s">
        <v>2903</v>
      </c>
      <c r="F4088" s="1" t="s">
        <v>7704</v>
      </c>
      <c r="G4088" s="2"/>
      <c r="H4088" s="5">
        <v>220</v>
      </c>
      <c r="I4088" s="2"/>
      <c r="J4088" s="2"/>
      <c r="K4088" s="2"/>
      <c r="L4088" s="2"/>
      <c r="M4088" s="2"/>
      <c r="N4088" s="2"/>
      <c r="O4088" s="2"/>
      <c r="P4088" s="2"/>
      <c r="Q4088" s="5">
        <v>220</v>
      </c>
      <c r="R4088" s="1" t="s">
        <v>8240</v>
      </c>
      <c r="S4088" s="1" t="s">
        <v>2712</v>
      </c>
      <c r="T4088" s="1" t="s">
        <v>22</v>
      </c>
      <c r="U4088">
        <f>VLOOKUP(E4088,[1]Report!$E$4:$T$4596,16,0)</f>
        <v>0</v>
      </c>
    </row>
    <row r="4089" spans="1:21" x14ac:dyDescent="0.25">
      <c r="A4089" s="1" t="s">
        <v>8241</v>
      </c>
      <c r="B4089" s="1" t="s">
        <v>21</v>
      </c>
      <c r="C4089" s="1" t="s">
        <v>5299</v>
      </c>
      <c r="D4089" s="1" t="s">
        <v>21</v>
      </c>
      <c r="E4089" s="1" t="s">
        <v>2903</v>
      </c>
      <c r="F4089" s="1" t="s">
        <v>7704</v>
      </c>
      <c r="G4089" s="2"/>
      <c r="H4089" s="5">
        <v>80</v>
      </c>
      <c r="I4089" s="2"/>
      <c r="J4089" s="2"/>
      <c r="K4089" s="2"/>
      <c r="L4089" s="2"/>
      <c r="M4089" s="2"/>
      <c r="N4089" s="2"/>
      <c r="O4089" s="2"/>
      <c r="P4089" s="2"/>
      <c r="Q4089" s="5">
        <v>80</v>
      </c>
      <c r="R4089" s="1" t="s">
        <v>8242</v>
      </c>
      <c r="S4089" s="1" t="s">
        <v>2712</v>
      </c>
      <c r="T4089" s="1" t="s">
        <v>22</v>
      </c>
      <c r="U4089">
        <f>VLOOKUP(E4089,[1]Report!$E$4:$T$4596,16,0)</f>
        <v>0</v>
      </c>
    </row>
    <row r="4090" spans="1:21" x14ac:dyDescent="0.25">
      <c r="A4090" s="1" t="s">
        <v>8243</v>
      </c>
      <c r="B4090" s="1" t="s">
        <v>21</v>
      </c>
      <c r="C4090" s="1" t="s">
        <v>5299</v>
      </c>
      <c r="D4090" s="1" t="s">
        <v>21</v>
      </c>
      <c r="E4090" s="1" t="s">
        <v>2903</v>
      </c>
      <c r="F4090" s="1" t="s">
        <v>7704</v>
      </c>
      <c r="G4090" s="2"/>
      <c r="H4090" s="5">
        <v>90</v>
      </c>
      <c r="I4090" s="2"/>
      <c r="J4090" s="2"/>
      <c r="K4090" s="2"/>
      <c r="L4090" s="2"/>
      <c r="M4090" s="2"/>
      <c r="N4090" s="2"/>
      <c r="O4090" s="2"/>
      <c r="P4090" s="2"/>
      <c r="Q4090" s="5">
        <v>90</v>
      </c>
      <c r="R4090" s="1" t="s">
        <v>8244</v>
      </c>
      <c r="S4090" s="1" t="s">
        <v>2712</v>
      </c>
      <c r="T4090" s="1" t="s">
        <v>22</v>
      </c>
      <c r="U4090">
        <f>VLOOKUP(E4090,[1]Report!$E$4:$T$4596,16,0)</f>
        <v>0</v>
      </c>
    </row>
    <row r="4091" spans="1:21" x14ac:dyDescent="0.25">
      <c r="A4091" s="1" t="s">
        <v>8245</v>
      </c>
      <c r="B4091" s="1" t="s">
        <v>21</v>
      </c>
      <c r="C4091" s="1" t="s">
        <v>5299</v>
      </c>
      <c r="D4091" s="1" t="s">
        <v>21</v>
      </c>
      <c r="E4091" s="1" t="s">
        <v>2903</v>
      </c>
      <c r="F4091" s="1" t="s">
        <v>7704</v>
      </c>
      <c r="G4091" s="2"/>
      <c r="H4091" s="5">
        <v>160</v>
      </c>
      <c r="I4091" s="2"/>
      <c r="J4091" s="2"/>
      <c r="K4091" s="2"/>
      <c r="L4091" s="2"/>
      <c r="M4091" s="2"/>
      <c r="N4091" s="2"/>
      <c r="O4091" s="2"/>
      <c r="P4091" s="2"/>
      <c r="Q4091" s="5">
        <v>160</v>
      </c>
      <c r="R4091" s="1" t="s">
        <v>8246</v>
      </c>
      <c r="S4091" s="1" t="s">
        <v>2712</v>
      </c>
      <c r="T4091" s="1" t="s">
        <v>22</v>
      </c>
      <c r="U4091">
        <f>VLOOKUP(E4091,[1]Report!$E$4:$T$4596,16,0)</f>
        <v>0</v>
      </c>
    </row>
    <row r="4092" spans="1:21" x14ac:dyDescent="0.25">
      <c r="A4092" s="1" t="s">
        <v>8247</v>
      </c>
      <c r="B4092" s="1" t="s">
        <v>21</v>
      </c>
      <c r="C4092" s="1" t="s">
        <v>5299</v>
      </c>
      <c r="D4092" s="1" t="s">
        <v>21</v>
      </c>
      <c r="E4092" s="1" t="s">
        <v>2903</v>
      </c>
      <c r="F4092" s="1" t="s">
        <v>7704</v>
      </c>
      <c r="G4092" s="2"/>
      <c r="H4092" s="5">
        <v>80</v>
      </c>
      <c r="I4092" s="2"/>
      <c r="J4092" s="2"/>
      <c r="K4092" s="2"/>
      <c r="L4092" s="2"/>
      <c r="M4092" s="2"/>
      <c r="N4092" s="2"/>
      <c r="O4092" s="2"/>
      <c r="P4092" s="2"/>
      <c r="Q4092" s="5">
        <v>80</v>
      </c>
      <c r="R4092" s="1" t="s">
        <v>8248</v>
      </c>
      <c r="S4092" s="1" t="s">
        <v>2712</v>
      </c>
      <c r="T4092" s="1" t="s">
        <v>22</v>
      </c>
      <c r="U4092">
        <f>VLOOKUP(E4092,[1]Report!$E$4:$T$4596,16,0)</f>
        <v>0</v>
      </c>
    </row>
    <row r="4093" spans="1:21" x14ac:dyDescent="0.25">
      <c r="A4093" s="1" t="s">
        <v>8249</v>
      </c>
      <c r="B4093" s="1" t="s">
        <v>21</v>
      </c>
      <c r="C4093" s="1" t="s">
        <v>5299</v>
      </c>
      <c r="D4093" s="1" t="s">
        <v>21</v>
      </c>
      <c r="E4093" s="1" t="s">
        <v>2903</v>
      </c>
      <c r="F4093" s="1" t="s">
        <v>7704</v>
      </c>
      <c r="G4093" s="2"/>
      <c r="H4093" s="5">
        <v>90</v>
      </c>
      <c r="I4093" s="2"/>
      <c r="J4093" s="2"/>
      <c r="K4093" s="2"/>
      <c r="L4093" s="2"/>
      <c r="M4093" s="2"/>
      <c r="N4093" s="2"/>
      <c r="O4093" s="2"/>
      <c r="P4093" s="2"/>
      <c r="Q4093" s="5">
        <v>90</v>
      </c>
      <c r="R4093" s="1" t="s">
        <v>8250</v>
      </c>
      <c r="S4093" s="1" t="s">
        <v>2712</v>
      </c>
      <c r="T4093" s="1" t="s">
        <v>22</v>
      </c>
      <c r="U4093">
        <f>VLOOKUP(E4093,[1]Report!$E$4:$T$4596,16,0)</f>
        <v>0</v>
      </c>
    </row>
    <row r="4094" spans="1:21" x14ac:dyDescent="0.25">
      <c r="A4094" s="1" t="s">
        <v>8251</v>
      </c>
      <c r="B4094" s="1" t="s">
        <v>21</v>
      </c>
      <c r="C4094" s="1" t="s">
        <v>5299</v>
      </c>
      <c r="D4094" s="1" t="s">
        <v>21</v>
      </c>
      <c r="E4094" s="1" t="s">
        <v>2903</v>
      </c>
      <c r="F4094" s="1" t="s">
        <v>7704</v>
      </c>
      <c r="G4094" s="5">
        <v>50</v>
      </c>
      <c r="H4094" s="2"/>
      <c r="I4094" s="2"/>
      <c r="J4094" s="2"/>
      <c r="K4094" s="2"/>
      <c r="L4094" s="2"/>
      <c r="M4094" s="2"/>
      <c r="N4094" s="2"/>
      <c r="O4094" s="2"/>
      <c r="P4094" s="2"/>
      <c r="Q4094" s="5">
        <v>50</v>
      </c>
      <c r="R4094" s="1" t="s">
        <v>8252</v>
      </c>
      <c r="S4094" s="1" t="s">
        <v>2712</v>
      </c>
      <c r="T4094" s="1" t="s">
        <v>22</v>
      </c>
      <c r="U4094">
        <f>VLOOKUP(E4094,[1]Report!$E$4:$T$4596,16,0)</f>
        <v>0</v>
      </c>
    </row>
    <row r="4095" spans="1:21" x14ac:dyDescent="0.25">
      <c r="A4095" s="1" t="s">
        <v>8253</v>
      </c>
      <c r="B4095" s="1" t="s">
        <v>21</v>
      </c>
      <c r="C4095" s="1" t="s">
        <v>5299</v>
      </c>
      <c r="D4095" s="1" t="s">
        <v>21</v>
      </c>
      <c r="E4095" s="1" t="s">
        <v>2903</v>
      </c>
      <c r="F4095" s="1" t="s">
        <v>7704</v>
      </c>
      <c r="G4095" s="2"/>
      <c r="H4095" s="5">
        <v>114</v>
      </c>
      <c r="I4095" s="2"/>
      <c r="J4095" s="2"/>
      <c r="K4095" s="2"/>
      <c r="L4095" s="2"/>
      <c r="M4095" s="2"/>
      <c r="N4095" s="2"/>
      <c r="O4095" s="2"/>
      <c r="P4095" s="2"/>
      <c r="Q4095" s="5">
        <v>114</v>
      </c>
      <c r="R4095" s="1" t="s">
        <v>8254</v>
      </c>
      <c r="S4095" s="1" t="s">
        <v>2712</v>
      </c>
      <c r="T4095" s="1" t="s">
        <v>22</v>
      </c>
      <c r="U4095">
        <f>VLOOKUP(E4095,[1]Report!$E$4:$T$4596,16,0)</f>
        <v>0</v>
      </c>
    </row>
    <row r="4096" spans="1:21" x14ac:dyDescent="0.25">
      <c r="A4096" s="1" t="s">
        <v>8255</v>
      </c>
      <c r="B4096" s="1" t="s">
        <v>21</v>
      </c>
      <c r="C4096" s="1" t="s">
        <v>5299</v>
      </c>
      <c r="D4096" s="1" t="s">
        <v>21</v>
      </c>
      <c r="E4096" s="1" t="s">
        <v>2903</v>
      </c>
      <c r="F4096" s="1" t="s">
        <v>7704</v>
      </c>
      <c r="G4096" s="2"/>
      <c r="H4096" s="5">
        <v>184</v>
      </c>
      <c r="I4096" s="2"/>
      <c r="J4096" s="2"/>
      <c r="K4096" s="2"/>
      <c r="L4096" s="2"/>
      <c r="M4096" s="2"/>
      <c r="N4096" s="2"/>
      <c r="O4096" s="2"/>
      <c r="P4096" s="2"/>
      <c r="Q4096" s="5">
        <v>184</v>
      </c>
      <c r="R4096" s="1" t="s">
        <v>8256</v>
      </c>
      <c r="S4096" s="1" t="s">
        <v>2712</v>
      </c>
      <c r="T4096" s="1" t="s">
        <v>22</v>
      </c>
      <c r="U4096">
        <f>VLOOKUP(E4096,[1]Report!$E$4:$T$4596,16,0)</f>
        <v>0</v>
      </c>
    </row>
    <row r="4097" spans="1:21" x14ac:dyDescent="0.25">
      <c r="A4097" s="1" t="s">
        <v>8257</v>
      </c>
      <c r="B4097" s="1" t="s">
        <v>21</v>
      </c>
      <c r="C4097" s="1" t="s">
        <v>5299</v>
      </c>
      <c r="D4097" s="1" t="s">
        <v>21</v>
      </c>
      <c r="E4097" s="1" t="s">
        <v>2903</v>
      </c>
      <c r="F4097" s="1" t="s">
        <v>7704</v>
      </c>
      <c r="G4097" s="2"/>
      <c r="H4097" s="5">
        <v>170</v>
      </c>
      <c r="I4097" s="2"/>
      <c r="J4097" s="2"/>
      <c r="K4097" s="2"/>
      <c r="L4097" s="2"/>
      <c r="M4097" s="2"/>
      <c r="N4097" s="2"/>
      <c r="O4097" s="2"/>
      <c r="P4097" s="2"/>
      <c r="Q4097" s="5">
        <v>170</v>
      </c>
      <c r="R4097" s="1" t="s">
        <v>8258</v>
      </c>
      <c r="S4097" s="1" t="s">
        <v>2712</v>
      </c>
      <c r="T4097" s="1" t="s">
        <v>22</v>
      </c>
      <c r="U4097">
        <f>VLOOKUP(E4097,[1]Report!$E$4:$T$4596,16,0)</f>
        <v>0</v>
      </c>
    </row>
    <row r="4098" spans="1:21" x14ac:dyDescent="0.25">
      <c r="A4098" s="1" t="s">
        <v>8259</v>
      </c>
      <c r="B4098" s="1" t="s">
        <v>21</v>
      </c>
      <c r="C4098" s="1" t="s">
        <v>5299</v>
      </c>
      <c r="D4098" s="1" t="s">
        <v>21</v>
      </c>
      <c r="E4098" s="1" t="s">
        <v>2903</v>
      </c>
      <c r="F4098" s="1" t="s">
        <v>7704</v>
      </c>
      <c r="G4098" s="2"/>
      <c r="H4098" s="5">
        <v>36</v>
      </c>
      <c r="I4098" s="2"/>
      <c r="J4098" s="2"/>
      <c r="K4098" s="2"/>
      <c r="L4098" s="2"/>
      <c r="M4098" s="2"/>
      <c r="N4098" s="2"/>
      <c r="O4098" s="2"/>
      <c r="P4098" s="2"/>
      <c r="Q4098" s="5">
        <v>36</v>
      </c>
      <c r="R4098" s="1" t="s">
        <v>8260</v>
      </c>
      <c r="S4098" s="1" t="s">
        <v>2712</v>
      </c>
      <c r="T4098" s="1" t="s">
        <v>22</v>
      </c>
      <c r="U4098">
        <f>VLOOKUP(E4098,[1]Report!$E$4:$T$4596,16,0)</f>
        <v>0</v>
      </c>
    </row>
    <row r="4099" spans="1:21" x14ac:dyDescent="0.25">
      <c r="A4099" s="1" t="s">
        <v>8261</v>
      </c>
      <c r="B4099" s="1" t="s">
        <v>21</v>
      </c>
      <c r="C4099" s="1" t="s">
        <v>5299</v>
      </c>
      <c r="D4099" s="1" t="s">
        <v>21</v>
      </c>
      <c r="E4099" s="1" t="s">
        <v>2903</v>
      </c>
      <c r="F4099" s="1" t="s">
        <v>7704</v>
      </c>
      <c r="G4099" s="2"/>
      <c r="H4099" s="5">
        <v>130</v>
      </c>
      <c r="I4099" s="2"/>
      <c r="J4099" s="2"/>
      <c r="K4099" s="2"/>
      <c r="L4099" s="2"/>
      <c r="M4099" s="2"/>
      <c r="N4099" s="2"/>
      <c r="O4099" s="2"/>
      <c r="P4099" s="2"/>
      <c r="Q4099" s="5">
        <v>130</v>
      </c>
      <c r="R4099" s="1" t="s">
        <v>8262</v>
      </c>
      <c r="S4099" s="1" t="s">
        <v>2712</v>
      </c>
      <c r="T4099" s="1" t="s">
        <v>22</v>
      </c>
      <c r="U4099">
        <f>VLOOKUP(E4099,[1]Report!$E$4:$T$4596,16,0)</f>
        <v>0</v>
      </c>
    </row>
    <row r="4100" spans="1:21" x14ac:dyDescent="0.25">
      <c r="A4100" s="1" t="s">
        <v>8263</v>
      </c>
      <c r="B4100" s="1" t="s">
        <v>21</v>
      </c>
      <c r="C4100" s="1" t="s">
        <v>5299</v>
      </c>
      <c r="D4100" s="1" t="s">
        <v>21</v>
      </c>
      <c r="E4100" s="1" t="s">
        <v>2903</v>
      </c>
      <c r="F4100" s="1" t="s">
        <v>7704</v>
      </c>
      <c r="G4100" s="2"/>
      <c r="H4100" s="5">
        <v>60</v>
      </c>
      <c r="I4100" s="2"/>
      <c r="J4100" s="2"/>
      <c r="K4100" s="2"/>
      <c r="L4100" s="2"/>
      <c r="M4100" s="2"/>
      <c r="N4100" s="2"/>
      <c r="O4100" s="2"/>
      <c r="P4100" s="2"/>
      <c r="Q4100" s="5">
        <v>60</v>
      </c>
      <c r="R4100" s="1" t="s">
        <v>8264</v>
      </c>
      <c r="S4100" s="1" t="s">
        <v>2712</v>
      </c>
      <c r="T4100" s="1" t="s">
        <v>22</v>
      </c>
      <c r="U4100">
        <f>VLOOKUP(E4100,[1]Report!$E$4:$T$4596,16,0)</f>
        <v>0</v>
      </c>
    </row>
    <row r="4101" spans="1:21" x14ac:dyDescent="0.25">
      <c r="A4101" s="1" t="s">
        <v>8265</v>
      </c>
      <c r="B4101" s="1" t="s">
        <v>21</v>
      </c>
      <c r="C4101" s="1" t="s">
        <v>5299</v>
      </c>
      <c r="D4101" s="1" t="s">
        <v>21</v>
      </c>
      <c r="E4101" s="1" t="s">
        <v>2903</v>
      </c>
      <c r="F4101" s="1" t="s">
        <v>7704</v>
      </c>
      <c r="G4101" s="2"/>
      <c r="H4101" s="5">
        <v>50</v>
      </c>
      <c r="I4101" s="2"/>
      <c r="J4101" s="2"/>
      <c r="K4101" s="2"/>
      <c r="L4101" s="2"/>
      <c r="M4101" s="2"/>
      <c r="N4101" s="2"/>
      <c r="O4101" s="2"/>
      <c r="P4101" s="2"/>
      <c r="Q4101" s="5">
        <v>50</v>
      </c>
      <c r="R4101" s="1" t="s">
        <v>8266</v>
      </c>
      <c r="S4101" s="1" t="s">
        <v>2712</v>
      </c>
      <c r="T4101" s="1" t="s">
        <v>22</v>
      </c>
      <c r="U4101">
        <f>VLOOKUP(E4101,[1]Report!$E$4:$T$4596,16,0)</f>
        <v>0</v>
      </c>
    </row>
    <row r="4102" spans="1:21" x14ac:dyDescent="0.25">
      <c r="A4102" s="1" t="s">
        <v>8267</v>
      </c>
      <c r="B4102" s="1" t="s">
        <v>21</v>
      </c>
      <c r="C4102" s="1" t="s">
        <v>5299</v>
      </c>
      <c r="D4102" s="1" t="s">
        <v>21</v>
      </c>
      <c r="E4102" s="1" t="s">
        <v>2903</v>
      </c>
      <c r="F4102" s="1" t="s">
        <v>7704</v>
      </c>
      <c r="G4102" s="2"/>
      <c r="H4102" s="5">
        <v>36</v>
      </c>
      <c r="I4102" s="2"/>
      <c r="J4102" s="2"/>
      <c r="K4102" s="2"/>
      <c r="L4102" s="2"/>
      <c r="M4102" s="2"/>
      <c r="N4102" s="2"/>
      <c r="O4102" s="2"/>
      <c r="P4102" s="2"/>
      <c r="Q4102" s="5">
        <v>36</v>
      </c>
      <c r="R4102" s="1" t="s">
        <v>8268</v>
      </c>
      <c r="S4102" s="1" t="s">
        <v>2712</v>
      </c>
      <c r="T4102" s="1" t="s">
        <v>22</v>
      </c>
      <c r="U4102">
        <f>VLOOKUP(E4102,[1]Report!$E$4:$T$4596,16,0)</f>
        <v>0</v>
      </c>
    </row>
    <row r="4103" spans="1:21" x14ac:dyDescent="0.25">
      <c r="A4103" s="1" t="s">
        <v>8269</v>
      </c>
      <c r="B4103" s="1" t="s">
        <v>21</v>
      </c>
      <c r="C4103" s="1" t="s">
        <v>5299</v>
      </c>
      <c r="D4103" s="1" t="s">
        <v>21</v>
      </c>
      <c r="E4103" s="1" t="s">
        <v>2903</v>
      </c>
      <c r="F4103" s="1" t="s">
        <v>7704</v>
      </c>
      <c r="G4103" s="2"/>
      <c r="H4103" s="5">
        <v>24</v>
      </c>
      <c r="I4103" s="2"/>
      <c r="J4103" s="2"/>
      <c r="K4103" s="2"/>
      <c r="L4103" s="2"/>
      <c r="M4103" s="2"/>
      <c r="N4103" s="2"/>
      <c r="O4103" s="2"/>
      <c r="P4103" s="2"/>
      <c r="Q4103" s="5">
        <v>24</v>
      </c>
      <c r="R4103" s="1" t="s">
        <v>8270</v>
      </c>
      <c r="S4103" s="1" t="s">
        <v>2712</v>
      </c>
      <c r="T4103" s="1" t="s">
        <v>22</v>
      </c>
      <c r="U4103">
        <f>VLOOKUP(E4103,[1]Report!$E$4:$T$4596,16,0)</f>
        <v>0</v>
      </c>
    </row>
    <row r="4104" spans="1:21" x14ac:dyDescent="0.25">
      <c r="A4104" s="1" t="s">
        <v>8271</v>
      </c>
      <c r="B4104" s="1" t="s">
        <v>21</v>
      </c>
      <c r="C4104" s="1" t="s">
        <v>5299</v>
      </c>
      <c r="D4104" s="1" t="s">
        <v>21</v>
      </c>
      <c r="E4104" s="1" t="s">
        <v>2903</v>
      </c>
      <c r="F4104" s="1" t="s">
        <v>7704</v>
      </c>
      <c r="G4104" s="2"/>
      <c r="H4104" s="5">
        <v>24</v>
      </c>
      <c r="I4104" s="2"/>
      <c r="J4104" s="2"/>
      <c r="K4104" s="2"/>
      <c r="L4104" s="2"/>
      <c r="M4104" s="2"/>
      <c r="N4104" s="2"/>
      <c r="O4104" s="2"/>
      <c r="P4104" s="2"/>
      <c r="Q4104" s="5">
        <v>24</v>
      </c>
      <c r="R4104" s="1" t="s">
        <v>8272</v>
      </c>
      <c r="S4104" s="1" t="s">
        <v>2712</v>
      </c>
      <c r="T4104" s="1" t="s">
        <v>22</v>
      </c>
      <c r="U4104">
        <f>VLOOKUP(E4104,[1]Report!$E$4:$T$4596,16,0)</f>
        <v>0</v>
      </c>
    </row>
    <row r="4105" spans="1:21" x14ac:dyDescent="0.25">
      <c r="A4105" s="1" t="s">
        <v>8273</v>
      </c>
      <c r="B4105" s="1" t="s">
        <v>21</v>
      </c>
      <c r="C4105" s="1" t="s">
        <v>5299</v>
      </c>
      <c r="D4105" s="1" t="s">
        <v>21</v>
      </c>
      <c r="E4105" s="1" t="s">
        <v>2903</v>
      </c>
      <c r="F4105" s="1" t="s">
        <v>7704</v>
      </c>
      <c r="G4105" s="2"/>
      <c r="H4105" s="5">
        <v>96</v>
      </c>
      <c r="I4105" s="2"/>
      <c r="J4105" s="2"/>
      <c r="K4105" s="2"/>
      <c r="L4105" s="2"/>
      <c r="M4105" s="2"/>
      <c r="N4105" s="2"/>
      <c r="O4105" s="2"/>
      <c r="P4105" s="2"/>
      <c r="Q4105" s="5">
        <v>96</v>
      </c>
      <c r="R4105" s="1" t="s">
        <v>8274</v>
      </c>
      <c r="S4105" s="1" t="s">
        <v>2712</v>
      </c>
      <c r="T4105" s="1" t="s">
        <v>22</v>
      </c>
      <c r="U4105">
        <f>VLOOKUP(E4105,[1]Report!$E$4:$T$4596,16,0)</f>
        <v>0</v>
      </c>
    </row>
    <row r="4106" spans="1:21" x14ac:dyDescent="0.25">
      <c r="A4106" s="1" t="s">
        <v>8275</v>
      </c>
      <c r="B4106" s="1" t="s">
        <v>21</v>
      </c>
      <c r="C4106" s="1" t="s">
        <v>5299</v>
      </c>
      <c r="D4106" s="1" t="s">
        <v>21</v>
      </c>
      <c r="E4106" s="1" t="s">
        <v>2903</v>
      </c>
      <c r="F4106" s="1" t="s">
        <v>7704</v>
      </c>
      <c r="G4106" s="2"/>
      <c r="H4106" s="5">
        <v>100</v>
      </c>
      <c r="I4106" s="2"/>
      <c r="J4106" s="2"/>
      <c r="K4106" s="2"/>
      <c r="L4106" s="2"/>
      <c r="M4106" s="2"/>
      <c r="N4106" s="2"/>
      <c r="O4106" s="2"/>
      <c r="P4106" s="2"/>
      <c r="Q4106" s="5">
        <v>100</v>
      </c>
      <c r="R4106" s="1" t="s">
        <v>7951</v>
      </c>
      <c r="S4106" s="1" t="s">
        <v>2712</v>
      </c>
      <c r="T4106" s="1" t="s">
        <v>22</v>
      </c>
      <c r="U4106">
        <f>VLOOKUP(E4106,[1]Report!$E$4:$T$4596,16,0)</f>
        <v>0</v>
      </c>
    </row>
    <row r="4107" spans="1:21" x14ac:dyDescent="0.25">
      <c r="A4107" s="1" t="s">
        <v>8276</v>
      </c>
      <c r="B4107" s="1" t="s">
        <v>21</v>
      </c>
      <c r="C4107" s="1" t="s">
        <v>5299</v>
      </c>
      <c r="D4107" s="1" t="s">
        <v>21</v>
      </c>
      <c r="E4107" s="1" t="s">
        <v>2903</v>
      </c>
      <c r="F4107" s="1" t="s">
        <v>7704</v>
      </c>
      <c r="G4107" s="2"/>
      <c r="H4107" s="5">
        <v>60</v>
      </c>
      <c r="I4107" s="2"/>
      <c r="J4107" s="2"/>
      <c r="K4107" s="2"/>
      <c r="L4107" s="2"/>
      <c r="M4107" s="2"/>
      <c r="N4107" s="2"/>
      <c r="O4107" s="2"/>
      <c r="P4107" s="2"/>
      <c r="Q4107" s="5">
        <v>60</v>
      </c>
      <c r="R4107" s="1" t="s">
        <v>8277</v>
      </c>
      <c r="S4107" s="1" t="s">
        <v>2712</v>
      </c>
      <c r="T4107" s="1" t="s">
        <v>22</v>
      </c>
      <c r="U4107">
        <f>VLOOKUP(E4107,[1]Report!$E$4:$T$4596,16,0)</f>
        <v>0</v>
      </c>
    </row>
    <row r="4108" spans="1:21" x14ac:dyDescent="0.25">
      <c r="A4108" s="1" t="s">
        <v>8278</v>
      </c>
      <c r="B4108" s="1" t="s">
        <v>21</v>
      </c>
      <c r="C4108" s="1" t="s">
        <v>5299</v>
      </c>
      <c r="D4108" s="1" t="s">
        <v>21</v>
      </c>
      <c r="E4108" s="1" t="s">
        <v>2903</v>
      </c>
      <c r="F4108" s="1" t="s">
        <v>7704</v>
      </c>
      <c r="G4108" s="2"/>
      <c r="H4108" s="5">
        <v>172</v>
      </c>
      <c r="I4108" s="2"/>
      <c r="J4108" s="2"/>
      <c r="K4108" s="2"/>
      <c r="L4108" s="2"/>
      <c r="M4108" s="2"/>
      <c r="N4108" s="2"/>
      <c r="O4108" s="2"/>
      <c r="P4108" s="2"/>
      <c r="Q4108" s="5">
        <v>172</v>
      </c>
      <c r="R4108" s="1" t="s">
        <v>8279</v>
      </c>
      <c r="S4108" s="1" t="s">
        <v>2712</v>
      </c>
      <c r="T4108" s="1" t="s">
        <v>22</v>
      </c>
      <c r="U4108">
        <f>VLOOKUP(E4108,[1]Report!$E$4:$T$4596,16,0)</f>
        <v>0</v>
      </c>
    </row>
    <row r="4109" spans="1:21" x14ac:dyDescent="0.25">
      <c r="A4109" s="1" t="s">
        <v>8280</v>
      </c>
      <c r="B4109" s="1" t="s">
        <v>21</v>
      </c>
      <c r="C4109" s="1" t="s">
        <v>5299</v>
      </c>
      <c r="D4109" s="1" t="s">
        <v>21</v>
      </c>
      <c r="E4109" s="1" t="s">
        <v>2903</v>
      </c>
      <c r="F4109" s="1" t="s">
        <v>7704</v>
      </c>
      <c r="G4109" s="2"/>
      <c r="H4109" s="5">
        <v>40</v>
      </c>
      <c r="I4109" s="2"/>
      <c r="J4109" s="2"/>
      <c r="K4109" s="2"/>
      <c r="L4109" s="2"/>
      <c r="M4109" s="2"/>
      <c r="N4109" s="2"/>
      <c r="O4109" s="2"/>
      <c r="P4109" s="2"/>
      <c r="Q4109" s="5">
        <v>40</v>
      </c>
      <c r="R4109" s="1" t="s">
        <v>8281</v>
      </c>
      <c r="S4109" s="1" t="s">
        <v>2712</v>
      </c>
      <c r="T4109" s="1" t="s">
        <v>22</v>
      </c>
      <c r="U4109">
        <f>VLOOKUP(E4109,[1]Report!$E$4:$T$4596,16,0)</f>
        <v>0</v>
      </c>
    </row>
    <row r="4110" spans="1:21" x14ac:dyDescent="0.25">
      <c r="A4110" s="1" t="s">
        <v>8282</v>
      </c>
      <c r="B4110" s="1" t="s">
        <v>21</v>
      </c>
      <c r="C4110" s="1" t="s">
        <v>5299</v>
      </c>
      <c r="D4110" s="1" t="s">
        <v>21</v>
      </c>
      <c r="E4110" s="1" t="s">
        <v>2903</v>
      </c>
      <c r="F4110" s="1" t="s">
        <v>7704</v>
      </c>
      <c r="G4110" s="2"/>
      <c r="H4110" s="5">
        <v>80</v>
      </c>
      <c r="I4110" s="2"/>
      <c r="J4110" s="2"/>
      <c r="K4110" s="2"/>
      <c r="L4110" s="2"/>
      <c r="M4110" s="2"/>
      <c r="N4110" s="2"/>
      <c r="O4110" s="2"/>
      <c r="P4110" s="2"/>
      <c r="Q4110" s="5">
        <v>80</v>
      </c>
      <c r="R4110" s="1" t="s">
        <v>7953</v>
      </c>
      <c r="S4110" s="1" t="s">
        <v>2712</v>
      </c>
      <c r="T4110" s="1" t="s">
        <v>22</v>
      </c>
      <c r="U4110">
        <f>VLOOKUP(E4110,[1]Report!$E$4:$T$4596,16,0)</f>
        <v>0</v>
      </c>
    </row>
    <row r="4111" spans="1:21" x14ac:dyDescent="0.25">
      <c r="A4111" s="1" t="s">
        <v>8283</v>
      </c>
      <c r="B4111" s="1" t="s">
        <v>21</v>
      </c>
      <c r="C4111" s="1" t="s">
        <v>5299</v>
      </c>
      <c r="D4111" s="1" t="s">
        <v>21</v>
      </c>
      <c r="E4111" s="1" t="s">
        <v>2903</v>
      </c>
      <c r="F4111" s="1" t="s">
        <v>7704</v>
      </c>
      <c r="G4111" s="2"/>
      <c r="H4111" s="5">
        <v>180</v>
      </c>
      <c r="I4111" s="2"/>
      <c r="J4111" s="2"/>
      <c r="K4111" s="2"/>
      <c r="L4111" s="2"/>
      <c r="M4111" s="2"/>
      <c r="N4111" s="2"/>
      <c r="O4111" s="2"/>
      <c r="P4111" s="2"/>
      <c r="Q4111" s="5">
        <v>180</v>
      </c>
      <c r="R4111" s="1" t="s">
        <v>8284</v>
      </c>
      <c r="S4111" s="1" t="s">
        <v>2712</v>
      </c>
      <c r="T4111" s="1" t="s">
        <v>22</v>
      </c>
      <c r="U4111">
        <f>VLOOKUP(E4111,[1]Report!$E$4:$T$4596,16,0)</f>
        <v>0</v>
      </c>
    </row>
    <row r="4112" spans="1:21" x14ac:dyDescent="0.25">
      <c r="A4112" s="1" t="s">
        <v>8285</v>
      </c>
      <c r="B4112" s="1" t="s">
        <v>21</v>
      </c>
      <c r="C4112" s="1" t="s">
        <v>5299</v>
      </c>
      <c r="D4112" s="1" t="s">
        <v>21</v>
      </c>
      <c r="E4112" s="1" t="s">
        <v>2903</v>
      </c>
      <c r="F4112" s="1" t="s">
        <v>7704</v>
      </c>
      <c r="G4112" s="2"/>
      <c r="H4112" s="2"/>
      <c r="I4112" s="5">
        <v>88</v>
      </c>
      <c r="J4112" s="2"/>
      <c r="K4112" s="2"/>
      <c r="L4112" s="2"/>
      <c r="M4112" s="2"/>
      <c r="N4112" s="2"/>
      <c r="O4112" s="2"/>
      <c r="P4112" s="2"/>
      <c r="Q4112" s="5">
        <v>88</v>
      </c>
      <c r="R4112" s="1" t="s">
        <v>8286</v>
      </c>
      <c r="S4112" s="1" t="s">
        <v>2712</v>
      </c>
      <c r="T4112" s="1" t="s">
        <v>22</v>
      </c>
      <c r="U4112">
        <f>VLOOKUP(E4112,[1]Report!$E$4:$T$4596,16,0)</f>
        <v>0</v>
      </c>
    </row>
    <row r="4113" spans="1:21" x14ac:dyDescent="0.25">
      <c r="A4113" s="1" t="s">
        <v>8287</v>
      </c>
      <c r="B4113" s="1" t="s">
        <v>21</v>
      </c>
      <c r="C4113" s="1" t="s">
        <v>5299</v>
      </c>
      <c r="D4113" s="1" t="s">
        <v>21</v>
      </c>
      <c r="E4113" s="1" t="s">
        <v>2903</v>
      </c>
      <c r="F4113" s="1" t="s">
        <v>7704</v>
      </c>
      <c r="G4113" s="2"/>
      <c r="H4113" s="2"/>
      <c r="I4113" s="5">
        <v>12</v>
      </c>
      <c r="J4113" s="2"/>
      <c r="K4113" s="2"/>
      <c r="L4113" s="2"/>
      <c r="M4113" s="2"/>
      <c r="N4113" s="2"/>
      <c r="O4113" s="2"/>
      <c r="P4113" s="2"/>
      <c r="Q4113" s="5">
        <v>12</v>
      </c>
      <c r="R4113" s="1" t="s">
        <v>8288</v>
      </c>
      <c r="S4113" s="1" t="s">
        <v>2712</v>
      </c>
      <c r="T4113" s="1" t="s">
        <v>22</v>
      </c>
      <c r="U4113">
        <f>VLOOKUP(E4113,[1]Report!$E$4:$T$4596,16,0)</f>
        <v>0</v>
      </c>
    </row>
    <row r="4114" spans="1:21" x14ac:dyDescent="0.25">
      <c r="A4114" s="1" t="s">
        <v>8289</v>
      </c>
      <c r="B4114" s="1" t="s">
        <v>21</v>
      </c>
      <c r="C4114" s="1" t="s">
        <v>5299</v>
      </c>
      <c r="D4114" s="1" t="s">
        <v>21</v>
      </c>
      <c r="E4114" s="1" t="s">
        <v>2903</v>
      </c>
      <c r="F4114" s="1" t="s">
        <v>7704</v>
      </c>
      <c r="G4114" s="2"/>
      <c r="H4114" s="2"/>
      <c r="I4114" s="5">
        <v>84</v>
      </c>
      <c r="J4114" s="2"/>
      <c r="K4114" s="2"/>
      <c r="L4114" s="2"/>
      <c r="M4114" s="2"/>
      <c r="N4114" s="2"/>
      <c r="O4114" s="2"/>
      <c r="P4114" s="2"/>
      <c r="Q4114" s="5">
        <v>84</v>
      </c>
      <c r="R4114" s="1" t="s">
        <v>8290</v>
      </c>
      <c r="S4114" s="1" t="s">
        <v>2712</v>
      </c>
      <c r="T4114" s="1" t="s">
        <v>22</v>
      </c>
      <c r="U4114">
        <f>VLOOKUP(E4114,[1]Report!$E$4:$T$4596,16,0)</f>
        <v>0</v>
      </c>
    </row>
    <row r="4115" spans="1:21" x14ac:dyDescent="0.25">
      <c r="A4115" s="1" t="s">
        <v>8291</v>
      </c>
      <c r="B4115" s="1" t="s">
        <v>21</v>
      </c>
      <c r="C4115" s="1" t="s">
        <v>5299</v>
      </c>
      <c r="D4115" s="1" t="s">
        <v>21</v>
      </c>
      <c r="E4115" s="1" t="s">
        <v>2903</v>
      </c>
      <c r="F4115" s="1" t="s">
        <v>7704</v>
      </c>
      <c r="G4115" s="2"/>
      <c r="H4115" s="2"/>
      <c r="I4115" s="5">
        <v>120</v>
      </c>
      <c r="J4115" s="2"/>
      <c r="K4115" s="2"/>
      <c r="L4115" s="2"/>
      <c r="M4115" s="2"/>
      <c r="N4115" s="2"/>
      <c r="O4115" s="2"/>
      <c r="P4115" s="2"/>
      <c r="Q4115" s="5">
        <v>120</v>
      </c>
      <c r="R4115" s="1" t="s">
        <v>8292</v>
      </c>
      <c r="S4115" s="1" t="s">
        <v>2712</v>
      </c>
      <c r="T4115" s="1" t="s">
        <v>22</v>
      </c>
      <c r="U4115">
        <f>VLOOKUP(E4115,[1]Report!$E$4:$T$4596,16,0)</f>
        <v>0</v>
      </c>
    </row>
    <row r="4116" spans="1:21" x14ac:dyDescent="0.25">
      <c r="A4116" s="1" t="s">
        <v>8293</v>
      </c>
      <c r="B4116" s="1" t="s">
        <v>21</v>
      </c>
      <c r="C4116" s="1" t="s">
        <v>5299</v>
      </c>
      <c r="D4116" s="1" t="s">
        <v>21</v>
      </c>
      <c r="E4116" s="1" t="s">
        <v>2903</v>
      </c>
      <c r="F4116" s="1" t="s">
        <v>7704</v>
      </c>
      <c r="G4116" s="5">
        <v>375</v>
      </c>
      <c r="H4116" s="2"/>
      <c r="I4116" s="2"/>
      <c r="J4116" s="2"/>
      <c r="K4116" s="2"/>
      <c r="L4116" s="2"/>
      <c r="M4116" s="2"/>
      <c r="N4116" s="2"/>
      <c r="O4116" s="2"/>
      <c r="P4116" s="2"/>
      <c r="Q4116" s="5">
        <v>375</v>
      </c>
      <c r="R4116" s="1" t="s">
        <v>8294</v>
      </c>
      <c r="S4116" s="1" t="s">
        <v>2712</v>
      </c>
      <c r="T4116" s="1" t="s">
        <v>22</v>
      </c>
      <c r="U4116">
        <f>VLOOKUP(E4116,[1]Report!$E$4:$T$4596,16,0)</f>
        <v>0</v>
      </c>
    </row>
    <row r="4117" spans="1:21" x14ac:dyDescent="0.25">
      <c r="A4117" s="1" t="s">
        <v>8295</v>
      </c>
      <c r="B4117" s="1" t="s">
        <v>21</v>
      </c>
      <c r="C4117" s="1" t="s">
        <v>5299</v>
      </c>
      <c r="D4117" s="1" t="s">
        <v>21</v>
      </c>
      <c r="E4117" s="1" t="s">
        <v>2903</v>
      </c>
      <c r="F4117" s="1" t="s">
        <v>7704</v>
      </c>
      <c r="G4117" s="2"/>
      <c r="H4117" s="2"/>
      <c r="I4117" s="5">
        <v>60</v>
      </c>
      <c r="J4117" s="2"/>
      <c r="K4117" s="2"/>
      <c r="L4117" s="2"/>
      <c r="M4117" s="2"/>
      <c r="N4117" s="2"/>
      <c r="O4117" s="2"/>
      <c r="P4117" s="2"/>
      <c r="Q4117" s="5">
        <v>60</v>
      </c>
      <c r="R4117" s="1" t="s">
        <v>8296</v>
      </c>
      <c r="S4117" s="1" t="s">
        <v>2712</v>
      </c>
      <c r="T4117" s="1" t="s">
        <v>22</v>
      </c>
      <c r="U4117">
        <f>VLOOKUP(E4117,[1]Report!$E$4:$T$4596,16,0)</f>
        <v>0</v>
      </c>
    </row>
    <row r="4118" spans="1:21" x14ac:dyDescent="0.25">
      <c r="A4118" s="1" t="s">
        <v>8297</v>
      </c>
      <c r="B4118" s="1" t="s">
        <v>21</v>
      </c>
      <c r="C4118" s="1" t="s">
        <v>5299</v>
      </c>
      <c r="D4118" s="1" t="s">
        <v>21</v>
      </c>
      <c r="E4118" s="1" t="s">
        <v>2903</v>
      </c>
      <c r="F4118" s="1" t="s">
        <v>7704</v>
      </c>
      <c r="G4118" s="2"/>
      <c r="H4118" s="2"/>
      <c r="I4118" s="5">
        <v>520</v>
      </c>
      <c r="J4118" s="2"/>
      <c r="K4118" s="2"/>
      <c r="L4118" s="2"/>
      <c r="M4118" s="2"/>
      <c r="N4118" s="2"/>
      <c r="O4118" s="2"/>
      <c r="P4118" s="2"/>
      <c r="Q4118" s="5">
        <v>520</v>
      </c>
      <c r="R4118" s="1" t="s">
        <v>8298</v>
      </c>
      <c r="S4118" s="1" t="s">
        <v>2712</v>
      </c>
      <c r="T4118" s="1" t="s">
        <v>22</v>
      </c>
      <c r="U4118">
        <f>VLOOKUP(E4118,[1]Report!$E$4:$T$4596,16,0)</f>
        <v>0</v>
      </c>
    </row>
    <row r="4119" spans="1:21" x14ac:dyDescent="0.25">
      <c r="A4119" s="1" t="s">
        <v>8299</v>
      </c>
      <c r="B4119" s="1" t="s">
        <v>21</v>
      </c>
      <c r="C4119" s="1" t="s">
        <v>5299</v>
      </c>
      <c r="D4119" s="1" t="s">
        <v>21</v>
      </c>
      <c r="E4119" s="1" t="s">
        <v>2903</v>
      </c>
      <c r="F4119" s="1" t="s">
        <v>7704</v>
      </c>
      <c r="G4119" s="5">
        <v>1050</v>
      </c>
      <c r="H4119" s="2"/>
      <c r="I4119" s="2"/>
      <c r="J4119" s="2"/>
      <c r="K4119" s="2"/>
      <c r="L4119" s="2"/>
      <c r="M4119" s="2"/>
      <c r="N4119" s="2"/>
      <c r="O4119" s="2"/>
      <c r="P4119" s="2"/>
      <c r="Q4119" s="5">
        <v>1050</v>
      </c>
      <c r="R4119" s="1" t="s">
        <v>8300</v>
      </c>
      <c r="S4119" s="1" t="s">
        <v>2712</v>
      </c>
      <c r="T4119" s="1" t="s">
        <v>22</v>
      </c>
      <c r="U4119">
        <f>VLOOKUP(E4119,[1]Report!$E$4:$T$4596,16,0)</f>
        <v>0</v>
      </c>
    </row>
    <row r="4120" spans="1:21" x14ac:dyDescent="0.25">
      <c r="A4120" s="1" t="s">
        <v>8301</v>
      </c>
      <c r="B4120" s="1" t="s">
        <v>21</v>
      </c>
      <c r="C4120" s="1" t="s">
        <v>5299</v>
      </c>
      <c r="D4120" s="1" t="s">
        <v>21</v>
      </c>
      <c r="E4120" s="1" t="s">
        <v>2903</v>
      </c>
      <c r="F4120" s="1" t="s">
        <v>7704</v>
      </c>
      <c r="G4120" s="2"/>
      <c r="H4120" s="2"/>
      <c r="I4120" s="5">
        <v>80</v>
      </c>
      <c r="J4120" s="2"/>
      <c r="K4120" s="2"/>
      <c r="L4120" s="2"/>
      <c r="M4120" s="2"/>
      <c r="N4120" s="2"/>
      <c r="O4120" s="2"/>
      <c r="P4120" s="2"/>
      <c r="Q4120" s="5">
        <v>80</v>
      </c>
      <c r="R4120" s="1" t="s">
        <v>8302</v>
      </c>
      <c r="S4120" s="1" t="s">
        <v>2712</v>
      </c>
      <c r="T4120" s="1" t="s">
        <v>22</v>
      </c>
      <c r="U4120">
        <f>VLOOKUP(E4120,[1]Report!$E$4:$T$4596,16,0)</f>
        <v>0</v>
      </c>
    </row>
    <row r="4121" spans="1:21" x14ac:dyDescent="0.25">
      <c r="A4121" s="1" t="s">
        <v>8303</v>
      </c>
      <c r="B4121" s="1" t="s">
        <v>21</v>
      </c>
      <c r="C4121" s="1" t="s">
        <v>5299</v>
      </c>
      <c r="D4121" s="1" t="s">
        <v>21</v>
      </c>
      <c r="E4121" s="1" t="s">
        <v>2903</v>
      </c>
      <c r="F4121" s="1" t="s">
        <v>7704</v>
      </c>
      <c r="G4121" s="5">
        <v>48</v>
      </c>
      <c r="H4121" s="2"/>
      <c r="I4121" s="2"/>
      <c r="J4121" s="2"/>
      <c r="K4121" s="2"/>
      <c r="L4121" s="2"/>
      <c r="M4121" s="2"/>
      <c r="N4121" s="2"/>
      <c r="O4121" s="2"/>
      <c r="P4121" s="2"/>
      <c r="Q4121" s="5">
        <v>48</v>
      </c>
      <c r="R4121" s="1" t="s">
        <v>8304</v>
      </c>
      <c r="S4121" s="1" t="s">
        <v>2712</v>
      </c>
      <c r="T4121" s="1" t="s">
        <v>22</v>
      </c>
      <c r="U4121">
        <f>VLOOKUP(E4121,[1]Report!$E$4:$T$4596,16,0)</f>
        <v>0</v>
      </c>
    </row>
    <row r="4122" spans="1:21" x14ac:dyDescent="0.25">
      <c r="A4122" s="1" t="s">
        <v>8305</v>
      </c>
      <c r="B4122" s="1" t="s">
        <v>21</v>
      </c>
      <c r="C4122" s="1" t="s">
        <v>5299</v>
      </c>
      <c r="D4122" s="1" t="s">
        <v>21</v>
      </c>
      <c r="E4122" s="1" t="s">
        <v>2903</v>
      </c>
      <c r="F4122" s="1" t="s">
        <v>7704</v>
      </c>
      <c r="G4122" s="2"/>
      <c r="H4122" s="2"/>
      <c r="I4122" s="5">
        <v>200</v>
      </c>
      <c r="J4122" s="2"/>
      <c r="K4122" s="2"/>
      <c r="L4122" s="2"/>
      <c r="M4122" s="2"/>
      <c r="N4122" s="2"/>
      <c r="O4122" s="2"/>
      <c r="P4122" s="2"/>
      <c r="Q4122" s="5">
        <v>200</v>
      </c>
      <c r="R4122" s="1" t="s">
        <v>8306</v>
      </c>
      <c r="S4122" s="1" t="s">
        <v>2712</v>
      </c>
      <c r="T4122" s="1" t="s">
        <v>22</v>
      </c>
      <c r="U4122">
        <f>VLOOKUP(E4122,[1]Report!$E$4:$T$4596,16,0)</f>
        <v>0</v>
      </c>
    </row>
    <row r="4123" spans="1:21" x14ac:dyDescent="0.25">
      <c r="A4123" s="1" t="s">
        <v>8307</v>
      </c>
      <c r="B4123" s="1" t="s">
        <v>21</v>
      </c>
      <c r="C4123" s="1" t="s">
        <v>5299</v>
      </c>
      <c r="D4123" s="1" t="s">
        <v>21</v>
      </c>
      <c r="E4123" s="1" t="s">
        <v>2903</v>
      </c>
      <c r="F4123" s="1" t="s">
        <v>7704</v>
      </c>
      <c r="G4123" s="5">
        <v>60</v>
      </c>
      <c r="H4123" s="2"/>
      <c r="I4123" s="2"/>
      <c r="J4123" s="2"/>
      <c r="K4123" s="2"/>
      <c r="L4123" s="2"/>
      <c r="M4123" s="2"/>
      <c r="N4123" s="2"/>
      <c r="O4123" s="2"/>
      <c r="P4123" s="2"/>
      <c r="Q4123" s="5">
        <v>60</v>
      </c>
      <c r="R4123" s="1" t="s">
        <v>8308</v>
      </c>
      <c r="S4123" s="1" t="s">
        <v>2712</v>
      </c>
      <c r="T4123" s="1" t="s">
        <v>22</v>
      </c>
      <c r="U4123">
        <f>VLOOKUP(E4123,[1]Report!$E$4:$T$4596,16,0)</f>
        <v>0</v>
      </c>
    </row>
    <row r="4124" spans="1:21" x14ac:dyDescent="0.25">
      <c r="A4124" s="1" t="s">
        <v>8309</v>
      </c>
      <c r="B4124" s="1" t="s">
        <v>21</v>
      </c>
      <c r="C4124" s="1" t="s">
        <v>5299</v>
      </c>
      <c r="D4124" s="1" t="s">
        <v>21</v>
      </c>
      <c r="E4124" s="1" t="s">
        <v>2903</v>
      </c>
      <c r="F4124" s="1" t="s">
        <v>7704</v>
      </c>
      <c r="G4124" s="5">
        <v>90</v>
      </c>
      <c r="H4124" s="2"/>
      <c r="I4124" s="2"/>
      <c r="J4124" s="2"/>
      <c r="K4124" s="2"/>
      <c r="L4124" s="2"/>
      <c r="M4124" s="2"/>
      <c r="N4124" s="2"/>
      <c r="O4124" s="2"/>
      <c r="P4124" s="2"/>
      <c r="Q4124" s="5">
        <v>90</v>
      </c>
      <c r="R4124" s="1" t="s">
        <v>8310</v>
      </c>
      <c r="S4124" s="1" t="s">
        <v>2712</v>
      </c>
      <c r="T4124" s="1" t="s">
        <v>22</v>
      </c>
      <c r="U4124">
        <f>VLOOKUP(E4124,[1]Report!$E$4:$T$4596,16,0)</f>
        <v>0</v>
      </c>
    </row>
    <row r="4125" spans="1:21" x14ac:dyDescent="0.25">
      <c r="A4125" s="1" t="s">
        <v>8311</v>
      </c>
      <c r="B4125" s="1" t="s">
        <v>21</v>
      </c>
      <c r="C4125" s="1" t="s">
        <v>5299</v>
      </c>
      <c r="D4125" s="1" t="s">
        <v>21</v>
      </c>
      <c r="E4125" s="1" t="s">
        <v>2903</v>
      </c>
      <c r="F4125" s="1" t="s">
        <v>7704</v>
      </c>
      <c r="G4125" s="5">
        <v>119</v>
      </c>
      <c r="H4125" s="2"/>
      <c r="I4125" s="2"/>
      <c r="J4125" s="2"/>
      <c r="K4125" s="2"/>
      <c r="L4125" s="2"/>
      <c r="M4125" s="2"/>
      <c r="N4125" s="2"/>
      <c r="O4125" s="2"/>
      <c r="P4125" s="2"/>
      <c r="Q4125" s="5">
        <v>119</v>
      </c>
      <c r="R4125" s="1" t="s">
        <v>8312</v>
      </c>
      <c r="S4125" s="1" t="s">
        <v>2712</v>
      </c>
      <c r="T4125" s="1" t="s">
        <v>22</v>
      </c>
      <c r="U4125">
        <f>VLOOKUP(E4125,[1]Report!$E$4:$T$4596,16,0)</f>
        <v>0</v>
      </c>
    </row>
    <row r="4126" spans="1:21" x14ac:dyDescent="0.25">
      <c r="A4126" s="1" t="s">
        <v>8313</v>
      </c>
      <c r="B4126" s="1" t="s">
        <v>21</v>
      </c>
      <c r="C4126" s="1" t="s">
        <v>5299</v>
      </c>
      <c r="D4126" s="1" t="s">
        <v>21</v>
      </c>
      <c r="E4126" s="1" t="s">
        <v>2903</v>
      </c>
      <c r="F4126" s="1" t="s">
        <v>7704</v>
      </c>
      <c r="G4126" s="5">
        <v>96</v>
      </c>
      <c r="H4126" s="2"/>
      <c r="I4126" s="2"/>
      <c r="J4126" s="2"/>
      <c r="K4126" s="2"/>
      <c r="L4126" s="2"/>
      <c r="M4126" s="2"/>
      <c r="N4126" s="2"/>
      <c r="O4126" s="2"/>
      <c r="P4126" s="2"/>
      <c r="Q4126" s="5">
        <v>96</v>
      </c>
      <c r="R4126" s="1" t="s">
        <v>8314</v>
      </c>
      <c r="S4126" s="1" t="s">
        <v>2712</v>
      </c>
      <c r="T4126" s="1" t="s">
        <v>22</v>
      </c>
      <c r="U4126">
        <f>VLOOKUP(E4126,[1]Report!$E$4:$T$4596,16,0)</f>
        <v>0</v>
      </c>
    </row>
    <row r="4127" spans="1:21" x14ac:dyDescent="0.25">
      <c r="A4127" s="1" t="s">
        <v>8315</v>
      </c>
      <c r="B4127" s="1" t="s">
        <v>21</v>
      </c>
      <c r="C4127" s="1" t="s">
        <v>5299</v>
      </c>
      <c r="D4127" s="1" t="s">
        <v>21</v>
      </c>
      <c r="E4127" s="1" t="s">
        <v>2903</v>
      </c>
      <c r="F4127" s="1" t="s">
        <v>7704</v>
      </c>
      <c r="G4127" s="5">
        <v>100</v>
      </c>
      <c r="H4127" s="2"/>
      <c r="I4127" s="2"/>
      <c r="J4127" s="2"/>
      <c r="K4127" s="2"/>
      <c r="L4127" s="2"/>
      <c r="M4127" s="2"/>
      <c r="N4127" s="2"/>
      <c r="O4127" s="2"/>
      <c r="P4127" s="2"/>
      <c r="Q4127" s="5">
        <v>100</v>
      </c>
      <c r="R4127" s="1" t="s">
        <v>8316</v>
      </c>
      <c r="S4127" s="1" t="s">
        <v>2712</v>
      </c>
      <c r="T4127" s="1" t="s">
        <v>22</v>
      </c>
      <c r="U4127">
        <f>VLOOKUP(E4127,[1]Report!$E$4:$T$4596,16,0)</f>
        <v>0</v>
      </c>
    </row>
    <row r="4128" spans="1:21" x14ac:dyDescent="0.25">
      <c r="A4128" s="1" t="s">
        <v>8317</v>
      </c>
      <c r="B4128" s="1" t="s">
        <v>21</v>
      </c>
      <c r="C4128" s="1" t="s">
        <v>5299</v>
      </c>
      <c r="D4128" s="1" t="s">
        <v>21</v>
      </c>
      <c r="E4128" s="1" t="s">
        <v>2903</v>
      </c>
      <c r="F4128" s="1" t="s">
        <v>7704</v>
      </c>
      <c r="G4128" s="5">
        <v>400</v>
      </c>
      <c r="H4128" s="2"/>
      <c r="I4128" s="2"/>
      <c r="J4128" s="2"/>
      <c r="K4128" s="2"/>
      <c r="L4128" s="2"/>
      <c r="M4128" s="2"/>
      <c r="N4128" s="2"/>
      <c r="O4128" s="2"/>
      <c r="P4128" s="2"/>
      <c r="Q4128" s="5">
        <v>400</v>
      </c>
      <c r="R4128" s="1" t="s">
        <v>8318</v>
      </c>
      <c r="S4128" s="1" t="s">
        <v>2712</v>
      </c>
      <c r="T4128" s="1" t="s">
        <v>22</v>
      </c>
      <c r="U4128">
        <f>VLOOKUP(E4128,[1]Report!$E$4:$T$4596,16,0)</f>
        <v>0</v>
      </c>
    </row>
    <row r="4129" spans="1:21" x14ac:dyDescent="0.25">
      <c r="A4129" s="1" t="s">
        <v>8319</v>
      </c>
      <c r="B4129" s="1" t="s">
        <v>21</v>
      </c>
      <c r="C4129" s="1" t="s">
        <v>5299</v>
      </c>
      <c r="D4129" s="1" t="s">
        <v>21</v>
      </c>
      <c r="E4129" s="1" t="s">
        <v>2903</v>
      </c>
      <c r="F4129" s="1" t="s">
        <v>7704</v>
      </c>
      <c r="G4129" s="2"/>
      <c r="H4129" s="5">
        <v>21</v>
      </c>
      <c r="I4129" s="2"/>
      <c r="J4129" s="2"/>
      <c r="K4129" s="2"/>
      <c r="L4129" s="2"/>
      <c r="M4129" s="2"/>
      <c r="N4129" s="2"/>
      <c r="O4129" s="2"/>
      <c r="P4129" s="2"/>
      <c r="Q4129" s="5">
        <v>21</v>
      </c>
      <c r="R4129" s="1" t="s">
        <v>8320</v>
      </c>
      <c r="S4129" s="1" t="s">
        <v>2712</v>
      </c>
      <c r="T4129" s="1" t="s">
        <v>22</v>
      </c>
      <c r="U4129">
        <f>VLOOKUP(E4129,[1]Report!$E$4:$T$4596,16,0)</f>
        <v>0</v>
      </c>
    </row>
    <row r="4130" spans="1:21" x14ac:dyDescent="0.25">
      <c r="A4130" s="1" t="s">
        <v>8321</v>
      </c>
      <c r="B4130" s="1" t="s">
        <v>21</v>
      </c>
      <c r="C4130" s="1" t="s">
        <v>5299</v>
      </c>
      <c r="D4130" s="1" t="s">
        <v>21</v>
      </c>
      <c r="E4130" s="1" t="s">
        <v>2903</v>
      </c>
      <c r="F4130" s="1" t="s">
        <v>7704</v>
      </c>
      <c r="G4130" s="2"/>
      <c r="H4130" s="2"/>
      <c r="I4130" s="2"/>
      <c r="J4130" s="5">
        <v>140</v>
      </c>
      <c r="K4130" s="2"/>
      <c r="L4130" s="2"/>
      <c r="M4130" s="2"/>
      <c r="N4130" s="2"/>
      <c r="O4130" s="2"/>
      <c r="P4130" s="2"/>
      <c r="Q4130" s="5">
        <v>140</v>
      </c>
      <c r="R4130" s="1" t="s">
        <v>8322</v>
      </c>
      <c r="S4130" s="1" t="s">
        <v>2712</v>
      </c>
      <c r="T4130" s="1" t="s">
        <v>22</v>
      </c>
      <c r="U4130">
        <f>VLOOKUP(E4130,[1]Report!$E$4:$T$4596,16,0)</f>
        <v>0</v>
      </c>
    </row>
    <row r="4131" spans="1:21" x14ac:dyDescent="0.25">
      <c r="A4131" s="1" t="s">
        <v>8323</v>
      </c>
      <c r="B4131" s="1" t="s">
        <v>21</v>
      </c>
      <c r="C4131" s="1" t="s">
        <v>5299</v>
      </c>
      <c r="D4131" s="1" t="s">
        <v>21</v>
      </c>
      <c r="E4131" s="1" t="s">
        <v>2903</v>
      </c>
      <c r="F4131" s="1" t="s">
        <v>7704</v>
      </c>
      <c r="G4131" s="2"/>
      <c r="H4131" s="2"/>
      <c r="I4131" s="2"/>
      <c r="J4131" s="5">
        <v>110</v>
      </c>
      <c r="K4131" s="2"/>
      <c r="L4131" s="2"/>
      <c r="M4131" s="2"/>
      <c r="N4131" s="2"/>
      <c r="O4131" s="2"/>
      <c r="P4131" s="2"/>
      <c r="Q4131" s="5">
        <v>110</v>
      </c>
      <c r="R4131" s="1" t="s">
        <v>8324</v>
      </c>
      <c r="S4131" s="1" t="s">
        <v>2712</v>
      </c>
      <c r="T4131" s="1" t="s">
        <v>22</v>
      </c>
      <c r="U4131">
        <f>VLOOKUP(E4131,[1]Report!$E$4:$T$4596,16,0)</f>
        <v>0</v>
      </c>
    </row>
    <row r="4132" spans="1:21" x14ac:dyDescent="0.25">
      <c r="A4132" s="1" t="s">
        <v>8325</v>
      </c>
      <c r="B4132" s="1" t="s">
        <v>21</v>
      </c>
      <c r="C4132" s="1" t="s">
        <v>5299</v>
      </c>
      <c r="D4132" s="1" t="s">
        <v>21</v>
      </c>
      <c r="E4132" s="1" t="s">
        <v>2903</v>
      </c>
      <c r="F4132" s="1" t="s">
        <v>7704</v>
      </c>
      <c r="G4132" s="2"/>
      <c r="H4132" s="2"/>
      <c r="I4132" s="2"/>
      <c r="J4132" s="5">
        <v>60</v>
      </c>
      <c r="K4132" s="2"/>
      <c r="L4132" s="2"/>
      <c r="M4132" s="2"/>
      <c r="N4132" s="2"/>
      <c r="O4132" s="2"/>
      <c r="P4132" s="2"/>
      <c r="Q4132" s="5">
        <v>60</v>
      </c>
      <c r="R4132" s="1" t="s">
        <v>8326</v>
      </c>
      <c r="S4132" s="1" t="s">
        <v>2712</v>
      </c>
      <c r="T4132" s="1" t="s">
        <v>22</v>
      </c>
      <c r="U4132">
        <f>VLOOKUP(E4132,[1]Report!$E$4:$T$4596,16,0)</f>
        <v>0</v>
      </c>
    </row>
    <row r="4133" spans="1:21" x14ac:dyDescent="0.25">
      <c r="A4133" s="1" t="s">
        <v>8327</v>
      </c>
      <c r="B4133" s="1" t="s">
        <v>21</v>
      </c>
      <c r="C4133" s="1" t="s">
        <v>5299</v>
      </c>
      <c r="D4133" s="1" t="s">
        <v>21</v>
      </c>
      <c r="E4133" s="1" t="s">
        <v>2903</v>
      </c>
      <c r="F4133" s="1" t="s">
        <v>7704</v>
      </c>
      <c r="G4133" s="2"/>
      <c r="H4133" s="2"/>
      <c r="I4133" s="2"/>
      <c r="J4133" s="5">
        <v>60</v>
      </c>
      <c r="K4133" s="2"/>
      <c r="L4133" s="2"/>
      <c r="M4133" s="2"/>
      <c r="N4133" s="2"/>
      <c r="O4133" s="2"/>
      <c r="P4133" s="2"/>
      <c r="Q4133" s="5">
        <v>60</v>
      </c>
      <c r="R4133" s="1" t="s">
        <v>8328</v>
      </c>
      <c r="S4133" s="1" t="s">
        <v>2712</v>
      </c>
      <c r="T4133" s="1" t="s">
        <v>22</v>
      </c>
      <c r="U4133">
        <f>VLOOKUP(E4133,[1]Report!$E$4:$T$4596,16,0)</f>
        <v>0</v>
      </c>
    </row>
    <row r="4134" spans="1:21" x14ac:dyDescent="0.25">
      <c r="A4134" s="1" t="s">
        <v>8329</v>
      </c>
      <c r="B4134" s="1" t="s">
        <v>21</v>
      </c>
      <c r="C4134" s="1" t="s">
        <v>5299</v>
      </c>
      <c r="D4134" s="1" t="s">
        <v>21</v>
      </c>
      <c r="E4134" s="1" t="s">
        <v>2903</v>
      </c>
      <c r="F4134" s="1" t="s">
        <v>7704</v>
      </c>
      <c r="G4134" s="2"/>
      <c r="H4134" s="2"/>
      <c r="I4134" s="2"/>
      <c r="J4134" s="5">
        <v>40</v>
      </c>
      <c r="K4134" s="2"/>
      <c r="L4134" s="2"/>
      <c r="M4134" s="2"/>
      <c r="N4134" s="2"/>
      <c r="O4134" s="2"/>
      <c r="P4134" s="2"/>
      <c r="Q4134" s="5">
        <v>40</v>
      </c>
      <c r="R4134" s="1" t="s">
        <v>8330</v>
      </c>
      <c r="S4134" s="1" t="s">
        <v>2712</v>
      </c>
      <c r="T4134" s="1" t="s">
        <v>22</v>
      </c>
      <c r="U4134">
        <f>VLOOKUP(E4134,[1]Report!$E$4:$T$4596,16,0)</f>
        <v>0</v>
      </c>
    </row>
    <row r="4135" spans="1:21" x14ac:dyDescent="0.25">
      <c r="A4135" s="1" t="s">
        <v>8331</v>
      </c>
      <c r="B4135" s="1" t="s">
        <v>21</v>
      </c>
      <c r="C4135" s="1" t="s">
        <v>5299</v>
      </c>
      <c r="D4135" s="1" t="s">
        <v>21</v>
      </c>
      <c r="E4135" s="1" t="s">
        <v>2903</v>
      </c>
      <c r="F4135" s="1" t="s">
        <v>7704</v>
      </c>
      <c r="G4135" s="2"/>
      <c r="H4135" s="2"/>
      <c r="I4135" s="2"/>
      <c r="J4135" s="5">
        <v>113</v>
      </c>
      <c r="K4135" s="2"/>
      <c r="L4135" s="2"/>
      <c r="M4135" s="2"/>
      <c r="N4135" s="2"/>
      <c r="O4135" s="2"/>
      <c r="P4135" s="2"/>
      <c r="Q4135" s="5">
        <v>113</v>
      </c>
      <c r="R4135" s="1" t="s">
        <v>8332</v>
      </c>
      <c r="S4135" s="1" t="s">
        <v>2712</v>
      </c>
      <c r="T4135" s="1" t="s">
        <v>22</v>
      </c>
      <c r="U4135">
        <f>VLOOKUP(E4135,[1]Report!$E$4:$T$4596,16,0)</f>
        <v>0</v>
      </c>
    </row>
    <row r="4136" spans="1:21" x14ac:dyDescent="0.25">
      <c r="A4136" s="1" t="s">
        <v>8333</v>
      </c>
      <c r="B4136" s="1" t="s">
        <v>21</v>
      </c>
      <c r="C4136" s="1" t="s">
        <v>5299</v>
      </c>
      <c r="D4136" s="1" t="s">
        <v>21</v>
      </c>
      <c r="E4136" s="1" t="s">
        <v>2903</v>
      </c>
      <c r="F4136" s="1" t="s">
        <v>7704</v>
      </c>
      <c r="G4136" s="2"/>
      <c r="H4136" s="2"/>
      <c r="I4136" s="2"/>
      <c r="J4136" s="5">
        <v>40</v>
      </c>
      <c r="K4136" s="2"/>
      <c r="L4136" s="2"/>
      <c r="M4136" s="2"/>
      <c r="N4136" s="2"/>
      <c r="O4136" s="2"/>
      <c r="P4136" s="2"/>
      <c r="Q4136" s="5">
        <v>40</v>
      </c>
      <c r="R4136" s="1" t="s">
        <v>8334</v>
      </c>
      <c r="S4136" s="1" t="s">
        <v>2712</v>
      </c>
      <c r="T4136" s="1" t="s">
        <v>22</v>
      </c>
      <c r="U4136">
        <f>VLOOKUP(E4136,[1]Report!$E$4:$T$4596,16,0)</f>
        <v>0</v>
      </c>
    </row>
    <row r="4137" spans="1:21" x14ac:dyDescent="0.25">
      <c r="A4137" s="1" t="s">
        <v>8335</v>
      </c>
      <c r="B4137" s="1" t="s">
        <v>21</v>
      </c>
      <c r="C4137" s="1" t="s">
        <v>5299</v>
      </c>
      <c r="D4137" s="1" t="s">
        <v>21</v>
      </c>
      <c r="E4137" s="1" t="s">
        <v>2903</v>
      </c>
      <c r="F4137" s="1" t="s">
        <v>7704</v>
      </c>
      <c r="G4137" s="2"/>
      <c r="H4137" s="2"/>
      <c r="I4137" s="2"/>
      <c r="J4137" s="5">
        <v>40</v>
      </c>
      <c r="K4137" s="2"/>
      <c r="L4137" s="2"/>
      <c r="M4137" s="2"/>
      <c r="N4137" s="2"/>
      <c r="O4137" s="2"/>
      <c r="P4137" s="2"/>
      <c r="Q4137" s="5">
        <v>40</v>
      </c>
      <c r="R4137" s="1" t="s">
        <v>8336</v>
      </c>
      <c r="S4137" s="1" t="s">
        <v>2712</v>
      </c>
      <c r="T4137" s="1" t="s">
        <v>22</v>
      </c>
      <c r="U4137">
        <f>VLOOKUP(E4137,[1]Report!$E$4:$T$4596,16,0)</f>
        <v>0</v>
      </c>
    </row>
    <row r="4138" spans="1:21" x14ac:dyDescent="0.25">
      <c r="A4138" s="1" t="s">
        <v>8337</v>
      </c>
      <c r="B4138" s="1" t="s">
        <v>21</v>
      </c>
      <c r="C4138" s="1" t="s">
        <v>5299</v>
      </c>
      <c r="D4138" s="1" t="s">
        <v>21</v>
      </c>
      <c r="E4138" s="1" t="s">
        <v>2903</v>
      </c>
      <c r="F4138" s="1" t="s">
        <v>7704</v>
      </c>
      <c r="G4138" s="2"/>
      <c r="H4138" s="2"/>
      <c r="I4138" s="2"/>
      <c r="J4138" s="5">
        <v>90</v>
      </c>
      <c r="K4138" s="2"/>
      <c r="L4138" s="2"/>
      <c r="M4138" s="2"/>
      <c r="N4138" s="2"/>
      <c r="O4138" s="2"/>
      <c r="P4138" s="2"/>
      <c r="Q4138" s="5">
        <v>90</v>
      </c>
      <c r="R4138" s="1" t="s">
        <v>8338</v>
      </c>
      <c r="S4138" s="1" t="s">
        <v>2712</v>
      </c>
      <c r="T4138" s="1" t="s">
        <v>22</v>
      </c>
      <c r="U4138">
        <f>VLOOKUP(E4138,[1]Report!$E$4:$T$4596,16,0)</f>
        <v>0</v>
      </c>
    </row>
    <row r="4139" spans="1:21" x14ac:dyDescent="0.25">
      <c r="A4139" s="1" t="s">
        <v>8339</v>
      </c>
      <c r="B4139" s="1" t="s">
        <v>21</v>
      </c>
      <c r="C4139" s="1" t="s">
        <v>5299</v>
      </c>
      <c r="D4139" s="1" t="s">
        <v>21</v>
      </c>
      <c r="E4139" s="1" t="s">
        <v>2903</v>
      </c>
      <c r="F4139" s="1" t="s">
        <v>7704</v>
      </c>
      <c r="G4139" s="2"/>
      <c r="H4139" s="2"/>
      <c r="I4139" s="2"/>
      <c r="J4139" s="5">
        <v>119</v>
      </c>
      <c r="K4139" s="2"/>
      <c r="L4139" s="2"/>
      <c r="M4139" s="2"/>
      <c r="N4139" s="2"/>
      <c r="O4139" s="2"/>
      <c r="P4139" s="2"/>
      <c r="Q4139" s="5">
        <v>119</v>
      </c>
      <c r="R4139" s="1" t="s">
        <v>8340</v>
      </c>
      <c r="S4139" s="1" t="s">
        <v>2712</v>
      </c>
      <c r="T4139" s="1" t="s">
        <v>22</v>
      </c>
      <c r="U4139">
        <f>VLOOKUP(E4139,[1]Report!$E$4:$T$4596,16,0)</f>
        <v>0</v>
      </c>
    </row>
    <row r="4140" spans="1:21" x14ac:dyDescent="0.25">
      <c r="A4140" s="1" t="s">
        <v>8341</v>
      </c>
      <c r="B4140" s="1" t="s">
        <v>21</v>
      </c>
      <c r="C4140" s="1" t="s">
        <v>5299</v>
      </c>
      <c r="D4140" s="1" t="s">
        <v>21</v>
      </c>
      <c r="E4140" s="1" t="s">
        <v>2903</v>
      </c>
      <c r="F4140" s="1" t="s">
        <v>7704</v>
      </c>
      <c r="G4140" s="5">
        <v>24</v>
      </c>
      <c r="H4140" s="2"/>
      <c r="I4140" s="2"/>
      <c r="J4140" s="2"/>
      <c r="K4140" s="2"/>
      <c r="L4140" s="2"/>
      <c r="M4140" s="2"/>
      <c r="N4140" s="2"/>
      <c r="O4140" s="2"/>
      <c r="P4140" s="2"/>
      <c r="Q4140" s="5">
        <v>24</v>
      </c>
      <c r="R4140" s="1" t="s">
        <v>8342</v>
      </c>
      <c r="S4140" s="1" t="s">
        <v>2712</v>
      </c>
      <c r="T4140" s="1" t="s">
        <v>22</v>
      </c>
      <c r="U4140">
        <f>VLOOKUP(E4140,[1]Report!$E$4:$T$4596,16,0)</f>
        <v>0</v>
      </c>
    </row>
    <row r="4141" spans="1:21" x14ac:dyDescent="0.25">
      <c r="A4141" s="1" t="s">
        <v>8343</v>
      </c>
      <c r="B4141" s="1" t="s">
        <v>21</v>
      </c>
      <c r="C4141" s="1" t="s">
        <v>5299</v>
      </c>
      <c r="D4141" s="1" t="s">
        <v>21</v>
      </c>
      <c r="E4141" s="1" t="s">
        <v>2903</v>
      </c>
      <c r="F4141" s="1" t="s">
        <v>7704</v>
      </c>
      <c r="G4141" s="2"/>
      <c r="H4141" s="2"/>
      <c r="I4141" s="2"/>
      <c r="J4141" s="5">
        <v>120</v>
      </c>
      <c r="K4141" s="2"/>
      <c r="L4141" s="2"/>
      <c r="M4141" s="2"/>
      <c r="N4141" s="2"/>
      <c r="O4141" s="2"/>
      <c r="P4141" s="2"/>
      <c r="Q4141" s="5">
        <v>120</v>
      </c>
      <c r="R4141" s="1" t="s">
        <v>8344</v>
      </c>
      <c r="S4141" s="1" t="s">
        <v>2712</v>
      </c>
      <c r="T4141" s="1" t="s">
        <v>22</v>
      </c>
      <c r="U4141">
        <f>VLOOKUP(E4141,[1]Report!$E$4:$T$4596,16,0)</f>
        <v>0</v>
      </c>
    </row>
    <row r="4142" spans="1:21" x14ac:dyDescent="0.25">
      <c r="A4142" s="1" t="s">
        <v>8345</v>
      </c>
      <c r="B4142" s="1" t="s">
        <v>21</v>
      </c>
      <c r="C4142" s="1" t="s">
        <v>5299</v>
      </c>
      <c r="D4142" s="1" t="s">
        <v>21</v>
      </c>
      <c r="E4142" s="1" t="s">
        <v>2903</v>
      </c>
      <c r="F4142" s="1" t="s">
        <v>7704</v>
      </c>
      <c r="G4142" s="2"/>
      <c r="H4142" s="2"/>
      <c r="I4142" s="2"/>
      <c r="J4142" s="5">
        <v>100</v>
      </c>
      <c r="K4142" s="2"/>
      <c r="L4142" s="2"/>
      <c r="M4142" s="2"/>
      <c r="N4142" s="2"/>
      <c r="O4142" s="2"/>
      <c r="P4142" s="2"/>
      <c r="Q4142" s="5">
        <v>100</v>
      </c>
      <c r="R4142" s="1" t="s">
        <v>8346</v>
      </c>
      <c r="S4142" s="1" t="s">
        <v>2712</v>
      </c>
      <c r="T4142" s="1" t="s">
        <v>22</v>
      </c>
      <c r="U4142">
        <f>VLOOKUP(E4142,[1]Report!$E$4:$T$4596,16,0)</f>
        <v>0</v>
      </c>
    </row>
    <row r="4143" spans="1:21" x14ac:dyDescent="0.25">
      <c r="A4143" s="1" t="s">
        <v>8347</v>
      </c>
      <c r="B4143" s="1" t="s">
        <v>21</v>
      </c>
      <c r="C4143" s="1" t="s">
        <v>5299</v>
      </c>
      <c r="D4143" s="1" t="s">
        <v>21</v>
      </c>
      <c r="E4143" s="1" t="s">
        <v>2903</v>
      </c>
      <c r="F4143" s="1" t="s">
        <v>7704</v>
      </c>
      <c r="G4143" s="2"/>
      <c r="H4143" s="2"/>
      <c r="I4143" s="2"/>
      <c r="J4143" s="5">
        <v>30</v>
      </c>
      <c r="K4143" s="2"/>
      <c r="L4143" s="2"/>
      <c r="M4143" s="2"/>
      <c r="N4143" s="2"/>
      <c r="O4143" s="2"/>
      <c r="P4143" s="2"/>
      <c r="Q4143" s="5">
        <v>30</v>
      </c>
      <c r="R4143" s="1" t="s">
        <v>8348</v>
      </c>
      <c r="S4143" s="1" t="s">
        <v>2712</v>
      </c>
      <c r="T4143" s="1" t="s">
        <v>22</v>
      </c>
      <c r="U4143">
        <f>VLOOKUP(E4143,[1]Report!$E$4:$T$4596,16,0)</f>
        <v>0</v>
      </c>
    </row>
    <row r="4144" spans="1:21" x14ac:dyDescent="0.25">
      <c r="A4144" s="1" t="s">
        <v>8349</v>
      </c>
      <c r="B4144" s="1" t="s">
        <v>21</v>
      </c>
      <c r="C4144" s="1" t="s">
        <v>5299</v>
      </c>
      <c r="D4144" s="1" t="s">
        <v>21</v>
      </c>
      <c r="E4144" s="1" t="s">
        <v>2903</v>
      </c>
      <c r="F4144" s="1" t="s">
        <v>7704</v>
      </c>
      <c r="G4144" s="5">
        <v>44</v>
      </c>
      <c r="H4144" s="2"/>
      <c r="I4144" s="2"/>
      <c r="J4144" s="2"/>
      <c r="K4144" s="2"/>
      <c r="L4144" s="2"/>
      <c r="M4144" s="2"/>
      <c r="N4144" s="2"/>
      <c r="O4144" s="2"/>
      <c r="P4144" s="2"/>
      <c r="Q4144" s="5">
        <v>44</v>
      </c>
      <c r="R4144" s="1" t="s">
        <v>8350</v>
      </c>
      <c r="S4144" s="1" t="s">
        <v>2712</v>
      </c>
      <c r="T4144" s="1" t="s">
        <v>22</v>
      </c>
      <c r="U4144">
        <f>VLOOKUP(E4144,[1]Report!$E$4:$T$4596,16,0)</f>
        <v>0</v>
      </c>
    </row>
    <row r="4145" spans="1:21" x14ac:dyDescent="0.25">
      <c r="A4145" s="1" t="s">
        <v>8351</v>
      </c>
      <c r="B4145" s="1" t="s">
        <v>21</v>
      </c>
      <c r="C4145" s="1" t="s">
        <v>5299</v>
      </c>
      <c r="D4145" s="1" t="s">
        <v>21</v>
      </c>
      <c r="E4145" s="1" t="s">
        <v>2903</v>
      </c>
      <c r="F4145" s="1" t="s">
        <v>7704</v>
      </c>
      <c r="G4145" s="2"/>
      <c r="H4145" s="2"/>
      <c r="I4145" s="2"/>
      <c r="J4145" s="5">
        <v>110</v>
      </c>
      <c r="K4145" s="2"/>
      <c r="L4145" s="2"/>
      <c r="M4145" s="2"/>
      <c r="N4145" s="2"/>
      <c r="O4145" s="2"/>
      <c r="P4145" s="2"/>
      <c r="Q4145" s="5">
        <v>110</v>
      </c>
      <c r="R4145" s="1" t="s">
        <v>8352</v>
      </c>
      <c r="S4145" s="1" t="s">
        <v>2712</v>
      </c>
      <c r="T4145" s="1" t="s">
        <v>22</v>
      </c>
      <c r="U4145">
        <f>VLOOKUP(E4145,[1]Report!$E$4:$T$4596,16,0)</f>
        <v>0</v>
      </c>
    </row>
    <row r="4146" spans="1:21" x14ac:dyDescent="0.25">
      <c r="A4146" s="1" t="s">
        <v>8353</v>
      </c>
      <c r="B4146" s="1" t="s">
        <v>21</v>
      </c>
      <c r="C4146" s="1" t="s">
        <v>5299</v>
      </c>
      <c r="D4146" s="1" t="s">
        <v>21</v>
      </c>
      <c r="E4146" s="1" t="s">
        <v>2903</v>
      </c>
      <c r="F4146" s="1" t="s">
        <v>7704</v>
      </c>
      <c r="G4146" s="2"/>
      <c r="H4146" s="2"/>
      <c r="I4146" s="2"/>
      <c r="J4146" s="5">
        <v>50</v>
      </c>
      <c r="K4146" s="2"/>
      <c r="L4146" s="2"/>
      <c r="M4146" s="2"/>
      <c r="N4146" s="2"/>
      <c r="O4146" s="2"/>
      <c r="P4146" s="2"/>
      <c r="Q4146" s="5">
        <v>50</v>
      </c>
      <c r="R4146" s="1" t="s">
        <v>8354</v>
      </c>
      <c r="S4146" s="1" t="s">
        <v>2712</v>
      </c>
      <c r="T4146" s="1" t="s">
        <v>22</v>
      </c>
      <c r="U4146">
        <f>VLOOKUP(E4146,[1]Report!$E$4:$T$4596,16,0)</f>
        <v>0</v>
      </c>
    </row>
    <row r="4147" spans="1:21" x14ac:dyDescent="0.25">
      <c r="A4147" s="1" t="s">
        <v>8355</v>
      </c>
      <c r="B4147" s="1" t="s">
        <v>21</v>
      </c>
      <c r="C4147" s="1" t="s">
        <v>5299</v>
      </c>
      <c r="D4147" s="1" t="s">
        <v>21</v>
      </c>
      <c r="E4147" s="1" t="s">
        <v>2903</v>
      </c>
      <c r="F4147" s="1" t="s">
        <v>7704</v>
      </c>
      <c r="G4147" s="2"/>
      <c r="H4147" s="2"/>
      <c r="I4147" s="2"/>
      <c r="J4147" s="5">
        <v>1350</v>
      </c>
      <c r="K4147" s="2"/>
      <c r="L4147" s="2"/>
      <c r="M4147" s="2"/>
      <c r="N4147" s="2"/>
      <c r="O4147" s="2"/>
      <c r="P4147" s="2"/>
      <c r="Q4147" s="5">
        <v>1350</v>
      </c>
      <c r="R4147" s="1" t="s">
        <v>8356</v>
      </c>
      <c r="S4147" s="1" t="s">
        <v>2712</v>
      </c>
      <c r="T4147" s="1" t="s">
        <v>22</v>
      </c>
      <c r="U4147">
        <f>VLOOKUP(E4147,[1]Report!$E$4:$T$4596,16,0)</f>
        <v>0</v>
      </c>
    </row>
    <row r="4148" spans="1:21" x14ac:dyDescent="0.25">
      <c r="A4148" s="1" t="s">
        <v>8357</v>
      </c>
      <c r="B4148" s="1" t="s">
        <v>21</v>
      </c>
      <c r="C4148" s="1" t="s">
        <v>5299</v>
      </c>
      <c r="D4148" s="1" t="s">
        <v>21</v>
      </c>
      <c r="E4148" s="1" t="s">
        <v>2903</v>
      </c>
      <c r="F4148" s="1" t="s">
        <v>7704</v>
      </c>
      <c r="G4148" s="2"/>
      <c r="H4148" s="2"/>
      <c r="I4148" s="5">
        <v>60</v>
      </c>
      <c r="J4148" s="2"/>
      <c r="K4148" s="2"/>
      <c r="L4148" s="2"/>
      <c r="M4148" s="2"/>
      <c r="N4148" s="2"/>
      <c r="O4148" s="2"/>
      <c r="P4148" s="2"/>
      <c r="Q4148" s="5">
        <v>60</v>
      </c>
      <c r="R4148" s="1" t="s">
        <v>8358</v>
      </c>
      <c r="S4148" s="1" t="s">
        <v>2712</v>
      </c>
      <c r="T4148" s="1" t="s">
        <v>22</v>
      </c>
      <c r="U4148">
        <f>VLOOKUP(E4148,[1]Report!$E$4:$T$4596,16,0)</f>
        <v>0</v>
      </c>
    </row>
    <row r="4149" spans="1:21" x14ac:dyDescent="0.25">
      <c r="A4149" s="1" t="s">
        <v>8359</v>
      </c>
      <c r="B4149" s="1" t="s">
        <v>21</v>
      </c>
      <c r="C4149" s="1" t="s">
        <v>5299</v>
      </c>
      <c r="D4149" s="1" t="s">
        <v>21</v>
      </c>
      <c r="E4149" s="1" t="s">
        <v>2903</v>
      </c>
      <c r="F4149" s="1" t="s">
        <v>7704</v>
      </c>
      <c r="G4149" s="2"/>
      <c r="H4149" s="2"/>
      <c r="I4149" s="2"/>
      <c r="J4149" s="5">
        <v>120</v>
      </c>
      <c r="K4149" s="2"/>
      <c r="L4149" s="2"/>
      <c r="M4149" s="2"/>
      <c r="N4149" s="2"/>
      <c r="O4149" s="2"/>
      <c r="P4149" s="2"/>
      <c r="Q4149" s="5">
        <v>120</v>
      </c>
      <c r="R4149" s="1" t="s">
        <v>8360</v>
      </c>
      <c r="S4149" s="1" t="s">
        <v>2712</v>
      </c>
      <c r="T4149" s="1" t="s">
        <v>22</v>
      </c>
      <c r="U4149">
        <f>VLOOKUP(E4149,[1]Report!$E$4:$T$4596,16,0)</f>
        <v>0</v>
      </c>
    </row>
    <row r="4150" spans="1:21" x14ac:dyDescent="0.25">
      <c r="A4150" s="1" t="s">
        <v>8361</v>
      </c>
      <c r="B4150" s="1" t="s">
        <v>21</v>
      </c>
      <c r="C4150" s="1" t="s">
        <v>5299</v>
      </c>
      <c r="D4150" s="1" t="s">
        <v>21</v>
      </c>
      <c r="E4150" s="1" t="s">
        <v>2903</v>
      </c>
      <c r="F4150" s="1" t="s">
        <v>7704</v>
      </c>
      <c r="G4150" s="2"/>
      <c r="H4150" s="2"/>
      <c r="I4150" s="2"/>
      <c r="J4150" s="5">
        <v>170</v>
      </c>
      <c r="K4150" s="2"/>
      <c r="L4150" s="2"/>
      <c r="M4150" s="2"/>
      <c r="N4150" s="2"/>
      <c r="O4150" s="2"/>
      <c r="P4150" s="2"/>
      <c r="Q4150" s="5">
        <v>170</v>
      </c>
      <c r="R4150" s="1" t="s">
        <v>8362</v>
      </c>
      <c r="S4150" s="1" t="s">
        <v>2712</v>
      </c>
      <c r="T4150" s="1" t="s">
        <v>22</v>
      </c>
      <c r="U4150">
        <f>VLOOKUP(E4150,[1]Report!$E$4:$T$4596,16,0)</f>
        <v>0</v>
      </c>
    </row>
    <row r="4151" spans="1:21" x14ac:dyDescent="0.25">
      <c r="A4151" s="1" t="s">
        <v>8363</v>
      </c>
      <c r="B4151" s="1" t="s">
        <v>21</v>
      </c>
      <c r="C4151" s="1" t="s">
        <v>5299</v>
      </c>
      <c r="D4151" s="1" t="s">
        <v>21</v>
      </c>
      <c r="E4151" s="1" t="s">
        <v>2903</v>
      </c>
      <c r="F4151" s="1" t="s">
        <v>7704</v>
      </c>
      <c r="G4151" s="2"/>
      <c r="H4151" s="2"/>
      <c r="I4151" s="2"/>
      <c r="J4151" s="5">
        <v>40</v>
      </c>
      <c r="K4151" s="2"/>
      <c r="L4151" s="2"/>
      <c r="M4151" s="2"/>
      <c r="N4151" s="2"/>
      <c r="O4151" s="2"/>
      <c r="P4151" s="2"/>
      <c r="Q4151" s="5">
        <v>40</v>
      </c>
      <c r="R4151" s="1" t="s">
        <v>8364</v>
      </c>
      <c r="S4151" s="1" t="s">
        <v>2712</v>
      </c>
      <c r="T4151" s="1" t="s">
        <v>22</v>
      </c>
      <c r="U4151">
        <f>VLOOKUP(E4151,[1]Report!$E$4:$T$4596,16,0)</f>
        <v>0</v>
      </c>
    </row>
    <row r="4152" spans="1:21" x14ac:dyDescent="0.25">
      <c r="A4152" s="1" t="s">
        <v>8365</v>
      </c>
      <c r="B4152" s="1" t="s">
        <v>21</v>
      </c>
      <c r="C4152" s="1" t="s">
        <v>5299</v>
      </c>
      <c r="D4152" s="1" t="s">
        <v>21</v>
      </c>
      <c r="E4152" s="1" t="s">
        <v>2903</v>
      </c>
      <c r="F4152" s="1" t="s">
        <v>7704</v>
      </c>
      <c r="G4152" s="2"/>
      <c r="H4152" s="2"/>
      <c r="I4152" s="2"/>
      <c r="J4152" s="5">
        <v>120</v>
      </c>
      <c r="K4152" s="2"/>
      <c r="L4152" s="2"/>
      <c r="M4152" s="2"/>
      <c r="N4152" s="2"/>
      <c r="O4152" s="2"/>
      <c r="P4152" s="2"/>
      <c r="Q4152" s="5">
        <v>120</v>
      </c>
      <c r="R4152" s="1" t="s">
        <v>8366</v>
      </c>
      <c r="S4152" s="1" t="s">
        <v>2712</v>
      </c>
      <c r="T4152" s="1" t="s">
        <v>22</v>
      </c>
      <c r="U4152">
        <f>VLOOKUP(E4152,[1]Report!$E$4:$T$4596,16,0)</f>
        <v>0</v>
      </c>
    </row>
    <row r="4153" spans="1:21" x14ac:dyDescent="0.25">
      <c r="A4153" s="1" t="s">
        <v>8367</v>
      </c>
      <c r="B4153" s="1" t="s">
        <v>21</v>
      </c>
      <c r="C4153" s="1" t="s">
        <v>5299</v>
      </c>
      <c r="D4153" s="1" t="s">
        <v>21</v>
      </c>
      <c r="E4153" s="1" t="s">
        <v>2903</v>
      </c>
      <c r="F4153" s="1" t="s">
        <v>7704</v>
      </c>
      <c r="G4153" s="2"/>
      <c r="H4153" s="2"/>
      <c r="I4153" s="2"/>
      <c r="J4153" s="5">
        <v>100</v>
      </c>
      <c r="K4153" s="2"/>
      <c r="L4153" s="2"/>
      <c r="M4153" s="2"/>
      <c r="N4153" s="2"/>
      <c r="O4153" s="2"/>
      <c r="P4153" s="2"/>
      <c r="Q4153" s="5">
        <v>100</v>
      </c>
      <c r="R4153" s="1" t="s">
        <v>8368</v>
      </c>
      <c r="S4153" s="1" t="s">
        <v>2712</v>
      </c>
      <c r="T4153" s="1" t="s">
        <v>22</v>
      </c>
      <c r="U4153">
        <f>VLOOKUP(E4153,[1]Report!$E$4:$T$4596,16,0)</f>
        <v>0</v>
      </c>
    </row>
    <row r="4154" spans="1:21" x14ac:dyDescent="0.25">
      <c r="A4154" s="1" t="s">
        <v>8369</v>
      </c>
      <c r="B4154" s="1" t="s">
        <v>21</v>
      </c>
      <c r="C4154" s="1" t="s">
        <v>5299</v>
      </c>
      <c r="D4154" s="1" t="s">
        <v>21</v>
      </c>
      <c r="E4154" s="1" t="s">
        <v>2903</v>
      </c>
      <c r="F4154" s="1" t="s">
        <v>7704</v>
      </c>
      <c r="G4154" s="2"/>
      <c r="H4154" s="2"/>
      <c r="I4154" s="2"/>
      <c r="J4154" s="5">
        <v>140</v>
      </c>
      <c r="K4154" s="2"/>
      <c r="L4154" s="2"/>
      <c r="M4154" s="2"/>
      <c r="N4154" s="2"/>
      <c r="O4154" s="2"/>
      <c r="P4154" s="2"/>
      <c r="Q4154" s="5">
        <v>140</v>
      </c>
      <c r="R4154" s="1" t="s">
        <v>8370</v>
      </c>
      <c r="S4154" s="1" t="s">
        <v>2712</v>
      </c>
      <c r="T4154" s="1" t="s">
        <v>22</v>
      </c>
      <c r="U4154">
        <f>VLOOKUP(E4154,[1]Report!$E$4:$T$4596,16,0)</f>
        <v>0</v>
      </c>
    </row>
    <row r="4155" spans="1:21" x14ac:dyDescent="0.25">
      <c r="A4155" s="1" t="s">
        <v>8371</v>
      </c>
      <c r="B4155" s="1" t="s">
        <v>21</v>
      </c>
      <c r="C4155" s="1" t="s">
        <v>5299</v>
      </c>
      <c r="D4155" s="1" t="s">
        <v>21</v>
      </c>
      <c r="E4155" s="1" t="s">
        <v>2903</v>
      </c>
      <c r="F4155" s="1" t="s">
        <v>7704</v>
      </c>
      <c r="G4155" s="2"/>
      <c r="H4155" s="2"/>
      <c r="I4155" s="2"/>
      <c r="J4155" s="5">
        <v>110</v>
      </c>
      <c r="K4155" s="2"/>
      <c r="L4155" s="2"/>
      <c r="M4155" s="2"/>
      <c r="N4155" s="2"/>
      <c r="O4155" s="2"/>
      <c r="P4155" s="2"/>
      <c r="Q4155" s="5">
        <v>110</v>
      </c>
      <c r="R4155" s="1" t="s">
        <v>8372</v>
      </c>
      <c r="S4155" s="1" t="s">
        <v>2712</v>
      </c>
      <c r="T4155" s="1" t="s">
        <v>22</v>
      </c>
      <c r="U4155">
        <f>VLOOKUP(E4155,[1]Report!$E$4:$T$4596,16,0)</f>
        <v>0</v>
      </c>
    </row>
    <row r="4156" spans="1:21" x14ac:dyDescent="0.25">
      <c r="A4156" s="1" t="s">
        <v>8373</v>
      </c>
      <c r="B4156" s="1" t="s">
        <v>21</v>
      </c>
      <c r="C4156" s="1" t="s">
        <v>5299</v>
      </c>
      <c r="D4156" s="1" t="s">
        <v>21</v>
      </c>
      <c r="E4156" s="1" t="s">
        <v>2903</v>
      </c>
      <c r="F4156" s="1" t="s">
        <v>7704</v>
      </c>
      <c r="G4156" s="2"/>
      <c r="H4156" s="2"/>
      <c r="I4156" s="2"/>
      <c r="J4156" s="5">
        <v>98</v>
      </c>
      <c r="K4156" s="2"/>
      <c r="L4156" s="2"/>
      <c r="M4156" s="2"/>
      <c r="N4156" s="2"/>
      <c r="O4156" s="2"/>
      <c r="P4156" s="2"/>
      <c r="Q4156" s="5">
        <v>98</v>
      </c>
      <c r="R4156" s="1" t="s">
        <v>8374</v>
      </c>
      <c r="S4156" s="1" t="s">
        <v>2712</v>
      </c>
      <c r="T4156" s="1" t="s">
        <v>22</v>
      </c>
      <c r="U4156">
        <f>VLOOKUP(E4156,[1]Report!$E$4:$T$4596,16,0)</f>
        <v>0</v>
      </c>
    </row>
    <row r="4157" spans="1:21" x14ac:dyDescent="0.25">
      <c r="A4157" s="1" t="s">
        <v>8375</v>
      </c>
      <c r="B4157" s="1" t="s">
        <v>21</v>
      </c>
      <c r="C4157" s="1" t="s">
        <v>5299</v>
      </c>
      <c r="D4157" s="1" t="s">
        <v>21</v>
      </c>
      <c r="E4157" s="1" t="s">
        <v>2903</v>
      </c>
      <c r="F4157" s="1" t="s">
        <v>7704</v>
      </c>
      <c r="G4157" s="2"/>
      <c r="H4157" s="2"/>
      <c r="I4157" s="2"/>
      <c r="J4157" s="5">
        <v>119</v>
      </c>
      <c r="K4157" s="2"/>
      <c r="L4157" s="2"/>
      <c r="M4157" s="2"/>
      <c r="N4157" s="2"/>
      <c r="O4157" s="2"/>
      <c r="P4157" s="2"/>
      <c r="Q4157" s="5">
        <v>119</v>
      </c>
      <c r="R4157" s="1" t="s">
        <v>8376</v>
      </c>
      <c r="S4157" s="1" t="s">
        <v>2712</v>
      </c>
      <c r="T4157" s="1" t="s">
        <v>22</v>
      </c>
      <c r="U4157">
        <f>VLOOKUP(E4157,[1]Report!$E$4:$T$4596,16,0)</f>
        <v>0</v>
      </c>
    </row>
    <row r="4158" spans="1:21" x14ac:dyDescent="0.25">
      <c r="A4158" s="1" t="s">
        <v>8377</v>
      </c>
      <c r="B4158" s="1" t="s">
        <v>21</v>
      </c>
      <c r="C4158" s="1" t="s">
        <v>5299</v>
      </c>
      <c r="D4158" s="1" t="s">
        <v>21</v>
      </c>
      <c r="E4158" s="1" t="s">
        <v>2903</v>
      </c>
      <c r="F4158" s="1" t="s">
        <v>7704</v>
      </c>
      <c r="G4158" s="5">
        <v>72</v>
      </c>
      <c r="H4158" s="2"/>
      <c r="I4158" s="2"/>
      <c r="J4158" s="2"/>
      <c r="K4158" s="2"/>
      <c r="L4158" s="2"/>
      <c r="M4158" s="2"/>
      <c r="N4158" s="2"/>
      <c r="O4158" s="2"/>
      <c r="P4158" s="2"/>
      <c r="Q4158" s="5">
        <v>72</v>
      </c>
      <c r="R4158" s="1" t="s">
        <v>8378</v>
      </c>
      <c r="S4158" s="1" t="s">
        <v>2712</v>
      </c>
      <c r="T4158" s="1" t="s">
        <v>22</v>
      </c>
      <c r="U4158">
        <f>VLOOKUP(E4158,[1]Report!$E$4:$T$4596,16,0)</f>
        <v>0</v>
      </c>
    </row>
    <row r="4159" spans="1:21" x14ac:dyDescent="0.25">
      <c r="A4159" s="1" t="s">
        <v>8379</v>
      </c>
      <c r="B4159" s="1" t="s">
        <v>21</v>
      </c>
      <c r="C4159" s="1" t="s">
        <v>5299</v>
      </c>
      <c r="D4159" s="1" t="s">
        <v>21</v>
      </c>
      <c r="E4159" s="1" t="s">
        <v>2903</v>
      </c>
      <c r="F4159" s="1" t="s">
        <v>7704</v>
      </c>
      <c r="G4159" s="2"/>
      <c r="H4159" s="2"/>
      <c r="I4159" s="2"/>
      <c r="J4159" s="5">
        <v>30</v>
      </c>
      <c r="K4159" s="2"/>
      <c r="L4159" s="2"/>
      <c r="M4159" s="2"/>
      <c r="N4159" s="2"/>
      <c r="O4159" s="2"/>
      <c r="P4159" s="2"/>
      <c r="Q4159" s="5">
        <v>30</v>
      </c>
      <c r="R4159" s="1" t="s">
        <v>8380</v>
      </c>
      <c r="S4159" s="1" t="s">
        <v>2712</v>
      </c>
      <c r="T4159" s="1" t="s">
        <v>22</v>
      </c>
      <c r="U4159">
        <f>VLOOKUP(E4159,[1]Report!$E$4:$T$4596,16,0)</f>
        <v>0</v>
      </c>
    </row>
    <row r="4160" spans="1:21" x14ac:dyDescent="0.25">
      <c r="A4160" s="1" t="s">
        <v>8381</v>
      </c>
      <c r="B4160" s="1" t="s">
        <v>21</v>
      </c>
      <c r="C4160" s="1" t="s">
        <v>5299</v>
      </c>
      <c r="D4160" s="1" t="s">
        <v>21</v>
      </c>
      <c r="E4160" s="1" t="s">
        <v>2903</v>
      </c>
      <c r="F4160" s="1" t="s">
        <v>7704</v>
      </c>
      <c r="G4160" s="2"/>
      <c r="H4160" s="2"/>
      <c r="I4160" s="2"/>
      <c r="J4160" s="5">
        <v>420</v>
      </c>
      <c r="K4160" s="2"/>
      <c r="L4160" s="2"/>
      <c r="M4160" s="2"/>
      <c r="N4160" s="2"/>
      <c r="O4160" s="2"/>
      <c r="P4160" s="2"/>
      <c r="Q4160" s="5">
        <v>420</v>
      </c>
      <c r="R4160" s="1" t="s">
        <v>8382</v>
      </c>
      <c r="S4160" s="1" t="s">
        <v>2712</v>
      </c>
      <c r="T4160" s="1" t="s">
        <v>22</v>
      </c>
      <c r="U4160">
        <f>VLOOKUP(E4160,[1]Report!$E$4:$T$4596,16,0)</f>
        <v>0</v>
      </c>
    </row>
    <row r="4161" spans="1:21" x14ac:dyDescent="0.25">
      <c r="A4161" s="1" t="s">
        <v>8383</v>
      </c>
      <c r="B4161" s="1" t="s">
        <v>21</v>
      </c>
      <c r="C4161" s="1" t="s">
        <v>5299</v>
      </c>
      <c r="D4161" s="1" t="s">
        <v>21</v>
      </c>
      <c r="E4161" s="1" t="s">
        <v>2903</v>
      </c>
      <c r="F4161" s="1" t="s">
        <v>7704</v>
      </c>
      <c r="G4161" s="2"/>
      <c r="H4161" s="2"/>
      <c r="I4161" s="2"/>
      <c r="J4161" s="5">
        <v>60</v>
      </c>
      <c r="K4161" s="2"/>
      <c r="L4161" s="2"/>
      <c r="M4161" s="2"/>
      <c r="N4161" s="2"/>
      <c r="O4161" s="2"/>
      <c r="P4161" s="2"/>
      <c r="Q4161" s="5">
        <v>60</v>
      </c>
      <c r="R4161" s="1" t="s">
        <v>8384</v>
      </c>
      <c r="S4161" s="1" t="s">
        <v>2712</v>
      </c>
      <c r="T4161" s="1" t="s">
        <v>22</v>
      </c>
      <c r="U4161">
        <f>VLOOKUP(E4161,[1]Report!$E$4:$T$4596,16,0)</f>
        <v>0</v>
      </c>
    </row>
    <row r="4162" spans="1:21" x14ac:dyDescent="0.25">
      <c r="A4162" s="1" t="s">
        <v>8385</v>
      </c>
      <c r="B4162" s="1" t="s">
        <v>21</v>
      </c>
      <c r="C4162" s="1" t="s">
        <v>5299</v>
      </c>
      <c r="D4162" s="1" t="s">
        <v>21</v>
      </c>
      <c r="E4162" s="1" t="s">
        <v>2903</v>
      </c>
      <c r="F4162" s="1" t="s">
        <v>7704</v>
      </c>
      <c r="G4162" s="2"/>
      <c r="H4162" s="2"/>
      <c r="I4162" s="2"/>
      <c r="J4162" s="5">
        <v>60</v>
      </c>
      <c r="K4162" s="2"/>
      <c r="L4162" s="2"/>
      <c r="M4162" s="2"/>
      <c r="N4162" s="2"/>
      <c r="O4162" s="2"/>
      <c r="P4162" s="2"/>
      <c r="Q4162" s="5">
        <v>60</v>
      </c>
      <c r="R4162" s="1" t="s">
        <v>8386</v>
      </c>
      <c r="S4162" s="1" t="s">
        <v>2712</v>
      </c>
      <c r="T4162" s="1" t="s">
        <v>22</v>
      </c>
      <c r="U4162">
        <f>VLOOKUP(E4162,[1]Report!$E$4:$T$4596,16,0)</f>
        <v>0</v>
      </c>
    </row>
    <row r="4163" spans="1:21" x14ac:dyDescent="0.25">
      <c r="A4163" s="1" t="s">
        <v>8387</v>
      </c>
      <c r="B4163" s="1" t="s">
        <v>21</v>
      </c>
      <c r="C4163" s="1" t="s">
        <v>5299</v>
      </c>
      <c r="D4163" s="1" t="s">
        <v>21</v>
      </c>
      <c r="E4163" s="1" t="s">
        <v>2903</v>
      </c>
      <c r="F4163" s="1" t="s">
        <v>7704</v>
      </c>
      <c r="G4163" s="2"/>
      <c r="H4163" s="2"/>
      <c r="I4163" s="2"/>
      <c r="J4163" s="5">
        <v>420</v>
      </c>
      <c r="K4163" s="2"/>
      <c r="L4163" s="2"/>
      <c r="M4163" s="2"/>
      <c r="N4163" s="2"/>
      <c r="O4163" s="2"/>
      <c r="P4163" s="2"/>
      <c r="Q4163" s="5">
        <v>420</v>
      </c>
      <c r="R4163" s="1" t="s">
        <v>8388</v>
      </c>
      <c r="S4163" s="1" t="s">
        <v>2712</v>
      </c>
      <c r="T4163" s="1" t="s">
        <v>22</v>
      </c>
      <c r="U4163">
        <f>VLOOKUP(E4163,[1]Report!$E$4:$T$4596,16,0)</f>
        <v>0</v>
      </c>
    </row>
    <row r="4164" spans="1:21" x14ac:dyDescent="0.25">
      <c r="A4164" s="1" t="s">
        <v>8389</v>
      </c>
      <c r="B4164" s="1" t="s">
        <v>21</v>
      </c>
      <c r="C4164" s="1" t="s">
        <v>5299</v>
      </c>
      <c r="D4164" s="1" t="s">
        <v>21</v>
      </c>
      <c r="E4164" s="1" t="s">
        <v>2903</v>
      </c>
      <c r="F4164" s="1" t="s">
        <v>7704</v>
      </c>
      <c r="G4164" s="5">
        <v>24</v>
      </c>
      <c r="H4164" s="2"/>
      <c r="I4164" s="2"/>
      <c r="J4164" s="2"/>
      <c r="K4164" s="2"/>
      <c r="L4164" s="2"/>
      <c r="M4164" s="2"/>
      <c r="N4164" s="2"/>
      <c r="O4164" s="2"/>
      <c r="P4164" s="2"/>
      <c r="Q4164" s="5">
        <v>24</v>
      </c>
      <c r="R4164" s="1" t="s">
        <v>8390</v>
      </c>
      <c r="S4164" s="1" t="s">
        <v>2712</v>
      </c>
      <c r="T4164" s="1" t="s">
        <v>22</v>
      </c>
      <c r="U4164">
        <f>VLOOKUP(E4164,[1]Report!$E$4:$T$4596,16,0)</f>
        <v>0</v>
      </c>
    </row>
    <row r="4165" spans="1:21" x14ac:dyDescent="0.25">
      <c r="A4165" s="1" t="s">
        <v>8391</v>
      </c>
      <c r="B4165" s="1" t="s">
        <v>21</v>
      </c>
      <c r="C4165" s="1" t="s">
        <v>5299</v>
      </c>
      <c r="D4165" s="1" t="s">
        <v>21</v>
      </c>
      <c r="E4165" s="1" t="s">
        <v>2903</v>
      </c>
      <c r="F4165" s="1" t="s">
        <v>7704</v>
      </c>
      <c r="G4165" s="2"/>
      <c r="H4165" s="2"/>
      <c r="I4165" s="2"/>
      <c r="J4165" s="5">
        <v>120</v>
      </c>
      <c r="K4165" s="2"/>
      <c r="L4165" s="2"/>
      <c r="M4165" s="2"/>
      <c r="N4165" s="2"/>
      <c r="O4165" s="2"/>
      <c r="P4165" s="2"/>
      <c r="Q4165" s="5">
        <v>120</v>
      </c>
      <c r="R4165" s="1" t="s">
        <v>8392</v>
      </c>
      <c r="S4165" s="1" t="s">
        <v>2712</v>
      </c>
      <c r="T4165" s="1" t="s">
        <v>22</v>
      </c>
      <c r="U4165">
        <f>VLOOKUP(E4165,[1]Report!$E$4:$T$4596,16,0)</f>
        <v>0</v>
      </c>
    </row>
    <row r="4166" spans="1:21" x14ac:dyDescent="0.25">
      <c r="A4166" s="1" t="s">
        <v>8393</v>
      </c>
      <c r="B4166" s="1" t="s">
        <v>21</v>
      </c>
      <c r="C4166" s="1" t="s">
        <v>5299</v>
      </c>
      <c r="D4166" s="1" t="s">
        <v>21</v>
      </c>
      <c r="E4166" s="1" t="s">
        <v>2903</v>
      </c>
      <c r="F4166" s="1" t="s">
        <v>7704</v>
      </c>
      <c r="G4166" s="2"/>
      <c r="H4166" s="2"/>
      <c r="I4166" s="2"/>
      <c r="J4166" s="5">
        <v>200</v>
      </c>
      <c r="K4166" s="2"/>
      <c r="L4166" s="2"/>
      <c r="M4166" s="2"/>
      <c r="N4166" s="2"/>
      <c r="O4166" s="2"/>
      <c r="P4166" s="2"/>
      <c r="Q4166" s="5">
        <v>200</v>
      </c>
      <c r="R4166" s="1" t="s">
        <v>8394</v>
      </c>
      <c r="S4166" s="1" t="s">
        <v>2712</v>
      </c>
      <c r="T4166" s="1" t="s">
        <v>22</v>
      </c>
      <c r="U4166">
        <f>VLOOKUP(E4166,[1]Report!$E$4:$T$4596,16,0)</f>
        <v>0</v>
      </c>
    </row>
    <row r="4167" spans="1:21" x14ac:dyDescent="0.25">
      <c r="A4167" s="1" t="s">
        <v>8395</v>
      </c>
      <c r="B4167" s="1" t="s">
        <v>21</v>
      </c>
      <c r="C4167" s="1" t="s">
        <v>5299</v>
      </c>
      <c r="D4167" s="1" t="s">
        <v>21</v>
      </c>
      <c r="E4167" s="1" t="s">
        <v>2903</v>
      </c>
      <c r="F4167" s="1" t="s">
        <v>7704</v>
      </c>
      <c r="G4167" s="2"/>
      <c r="H4167" s="2"/>
      <c r="I4167" s="2"/>
      <c r="J4167" s="5">
        <v>100</v>
      </c>
      <c r="K4167" s="2"/>
      <c r="L4167" s="2"/>
      <c r="M4167" s="2"/>
      <c r="N4167" s="2"/>
      <c r="O4167" s="2"/>
      <c r="P4167" s="2"/>
      <c r="Q4167" s="5">
        <v>100</v>
      </c>
      <c r="R4167" s="1" t="s">
        <v>8396</v>
      </c>
      <c r="S4167" s="1" t="s">
        <v>2712</v>
      </c>
      <c r="T4167" s="1" t="s">
        <v>22</v>
      </c>
      <c r="U4167">
        <f>VLOOKUP(E4167,[1]Report!$E$4:$T$4596,16,0)</f>
        <v>0</v>
      </c>
    </row>
    <row r="4168" spans="1:21" x14ac:dyDescent="0.25">
      <c r="A4168" s="1" t="s">
        <v>8397</v>
      </c>
      <c r="B4168" s="1" t="s">
        <v>21</v>
      </c>
      <c r="C4168" s="1" t="s">
        <v>5299</v>
      </c>
      <c r="D4168" s="1" t="s">
        <v>21</v>
      </c>
      <c r="E4168" s="1" t="s">
        <v>2903</v>
      </c>
      <c r="F4168" s="1" t="s">
        <v>7704</v>
      </c>
      <c r="G4168" s="2"/>
      <c r="H4168" s="2"/>
      <c r="I4168" s="2"/>
      <c r="J4168" s="5">
        <v>200</v>
      </c>
      <c r="K4168" s="2"/>
      <c r="L4168" s="2"/>
      <c r="M4168" s="2"/>
      <c r="N4168" s="2"/>
      <c r="O4168" s="2"/>
      <c r="P4168" s="2"/>
      <c r="Q4168" s="5">
        <v>200</v>
      </c>
      <c r="R4168" s="1" t="s">
        <v>8398</v>
      </c>
      <c r="S4168" s="1" t="s">
        <v>2712</v>
      </c>
      <c r="T4168" s="1" t="s">
        <v>22</v>
      </c>
      <c r="U4168">
        <f>VLOOKUP(E4168,[1]Report!$E$4:$T$4596,16,0)</f>
        <v>0</v>
      </c>
    </row>
    <row r="4169" spans="1:21" x14ac:dyDescent="0.25">
      <c r="A4169" s="1" t="s">
        <v>8399</v>
      </c>
      <c r="B4169" s="1" t="s">
        <v>21</v>
      </c>
      <c r="C4169" s="1" t="s">
        <v>5299</v>
      </c>
      <c r="D4169" s="1" t="s">
        <v>21</v>
      </c>
      <c r="E4169" s="1" t="s">
        <v>2903</v>
      </c>
      <c r="F4169" s="1" t="s">
        <v>7704</v>
      </c>
      <c r="G4169" s="2"/>
      <c r="H4169" s="2"/>
      <c r="I4169" s="2"/>
      <c r="J4169" s="5">
        <v>119</v>
      </c>
      <c r="K4169" s="2"/>
      <c r="L4169" s="2"/>
      <c r="M4169" s="2"/>
      <c r="N4169" s="2"/>
      <c r="O4169" s="2"/>
      <c r="P4169" s="2"/>
      <c r="Q4169" s="5">
        <v>119</v>
      </c>
      <c r="R4169" s="1" t="s">
        <v>8400</v>
      </c>
      <c r="S4169" s="1" t="s">
        <v>2712</v>
      </c>
      <c r="T4169" s="1" t="s">
        <v>22</v>
      </c>
      <c r="U4169">
        <f>VLOOKUP(E4169,[1]Report!$E$4:$T$4596,16,0)</f>
        <v>0</v>
      </c>
    </row>
    <row r="4170" spans="1:21" x14ac:dyDescent="0.25">
      <c r="A4170" s="1" t="s">
        <v>8401</v>
      </c>
      <c r="B4170" s="1" t="s">
        <v>21</v>
      </c>
      <c r="C4170" s="1" t="s">
        <v>5299</v>
      </c>
      <c r="D4170" s="1" t="s">
        <v>21</v>
      </c>
      <c r="E4170" s="1" t="s">
        <v>2903</v>
      </c>
      <c r="F4170" s="1" t="s">
        <v>7704</v>
      </c>
      <c r="G4170" s="2"/>
      <c r="H4170" s="2"/>
      <c r="I4170" s="2"/>
      <c r="J4170" s="5">
        <v>340</v>
      </c>
      <c r="K4170" s="2"/>
      <c r="L4170" s="2"/>
      <c r="M4170" s="2"/>
      <c r="N4170" s="2"/>
      <c r="O4170" s="2"/>
      <c r="P4170" s="2"/>
      <c r="Q4170" s="5">
        <v>340</v>
      </c>
      <c r="R4170" s="1" t="s">
        <v>8402</v>
      </c>
      <c r="S4170" s="1" t="s">
        <v>2712</v>
      </c>
      <c r="T4170" s="1" t="s">
        <v>22</v>
      </c>
      <c r="U4170">
        <f>VLOOKUP(E4170,[1]Report!$E$4:$T$4596,16,0)</f>
        <v>0</v>
      </c>
    </row>
    <row r="4171" spans="1:21" x14ac:dyDescent="0.25">
      <c r="A4171" s="1" t="s">
        <v>8403</v>
      </c>
      <c r="B4171" s="1" t="s">
        <v>21</v>
      </c>
      <c r="C4171" s="1" t="s">
        <v>5299</v>
      </c>
      <c r="D4171" s="1" t="s">
        <v>21</v>
      </c>
      <c r="E4171" s="1" t="s">
        <v>2903</v>
      </c>
      <c r="F4171" s="1" t="s">
        <v>7704</v>
      </c>
      <c r="G4171" s="2"/>
      <c r="H4171" s="2"/>
      <c r="I4171" s="2"/>
      <c r="J4171" s="5">
        <v>130</v>
      </c>
      <c r="K4171" s="2"/>
      <c r="L4171" s="2"/>
      <c r="M4171" s="2"/>
      <c r="N4171" s="2"/>
      <c r="O4171" s="2"/>
      <c r="P4171" s="2"/>
      <c r="Q4171" s="5">
        <v>130</v>
      </c>
      <c r="R4171" s="1" t="s">
        <v>8404</v>
      </c>
      <c r="S4171" s="1" t="s">
        <v>2712</v>
      </c>
      <c r="T4171" s="1" t="s">
        <v>22</v>
      </c>
      <c r="U4171">
        <f>VLOOKUP(E4171,[1]Report!$E$4:$T$4596,16,0)</f>
        <v>0</v>
      </c>
    </row>
    <row r="4172" spans="1:21" x14ac:dyDescent="0.25">
      <c r="A4172" s="1" t="s">
        <v>8405</v>
      </c>
      <c r="B4172" s="1" t="s">
        <v>21</v>
      </c>
      <c r="C4172" s="1" t="s">
        <v>5299</v>
      </c>
      <c r="D4172" s="1" t="s">
        <v>21</v>
      </c>
      <c r="E4172" s="1" t="s">
        <v>2903</v>
      </c>
      <c r="F4172" s="1" t="s">
        <v>7704</v>
      </c>
      <c r="G4172" s="2"/>
      <c r="H4172" s="2"/>
      <c r="I4172" s="2"/>
      <c r="J4172" s="5">
        <v>100</v>
      </c>
      <c r="K4172" s="2"/>
      <c r="L4172" s="2"/>
      <c r="M4172" s="2"/>
      <c r="N4172" s="2"/>
      <c r="O4172" s="2"/>
      <c r="P4172" s="2"/>
      <c r="Q4172" s="5">
        <v>100</v>
      </c>
      <c r="R4172" s="1" t="s">
        <v>8406</v>
      </c>
      <c r="S4172" s="1" t="s">
        <v>2712</v>
      </c>
      <c r="T4172" s="1" t="s">
        <v>22</v>
      </c>
      <c r="U4172">
        <f>VLOOKUP(E4172,[1]Report!$E$4:$T$4596,16,0)</f>
        <v>0</v>
      </c>
    </row>
    <row r="4173" spans="1:21" x14ac:dyDescent="0.25">
      <c r="A4173" s="1" t="s">
        <v>8407</v>
      </c>
      <c r="B4173" s="1" t="s">
        <v>21</v>
      </c>
      <c r="C4173" s="1" t="s">
        <v>5299</v>
      </c>
      <c r="D4173" s="1" t="s">
        <v>21</v>
      </c>
      <c r="E4173" s="1" t="s">
        <v>2903</v>
      </c>
      <c r="F4173" s="1" t="s">
        <v>7704</v>
      </c>
      <c r="G4173" s="2"/>
      <c r="H4173" s="2"/>
      <c r="I4173" s="2"/>
      <c r="J4173" s="5">
        <v>40</v>
      </c>
      <c r="K4173" s="2"/>
      <c r="L4173" s="2"/>
      <c r="M4173" s="2"/>
      <c r="N4173" s="2"/>
      <c r="O4173" s="2"/>
      <c r="P4173" s="2"/>
      <c r="Q4173" s="5">
        <v>40</v>
      </c>
      <c r="R4173" s="1" t="s">
        <v>8408</v>
      </c>
      <c r="S4173" s="1" t="s">
        <v>2712</v>
      </c>
      <c r="T4173" s="1" t="s">
        <v>22</v>
      </c>
      <c r="U4173">
        <f>VLOOKUP(E4173,[1]Report!$E$4:$T$4596,16,0)</f>
        <v>0</v>
      </c>
    </row>
    <row r="4174" spans="1:21" x14ac:dyDescent="0.25">
      <c r="A4174" s="1" t="s">
        <v>8409</v>
      </c>
      <c r="B4174" s="1" t="s">
        <v>21</v>
      </c>
      <c r="C4174" s="1" t="s">
        <v>5299</v>
      </c>
      <c r="D4174" s="1" t="s">
        <v>21</v>
      </c>
      <c r="E4174" s="1" t="s">
        <v>2903</v>
      </c>
      <c r="F4174" s="1" t="s">
        <v>7704</v>
      </c>
      <c r="G4174" s="5">
        <v>20</v>
      </c>
      <c r="H4174" s="2"/>
      <c r="I4174" s="2"/>
      <c r="J4174" s="2"/>
      <c r="K4174" s="2"/>
      <c r="L4174" s="2"/>
      <c r="M4174" s="2"/>
      <c r="N4174" s="2"/>
      <c r="O4174" s="2"/>
      <c r="P4174" s="2"/>
      <c r="Q4174" s="5">
        <v>20</v>
      </c>
      <c r="R4174" s="1" t="s">
        <v>8410</v>
      </c>
      <c r="S4174" s="1" t="s">
        <v>2712</v>
      </c>
      <c r="T4174" s="1" t="s">
        <v>22</v>
      </c>
      <c r="U4174">
        <f>VLOOKUP(E4174,[1]Report!$E$4:$T$4596,16,0)</f>
        <v>0</v>
      </c>
    </row>
    <row r="4175" spans="1:21" x14ac:dyDescent="0.25">
      <c r="A4175" s="1" t="s">
        <v>8411</v>
      </c>
      <c r="B4175" s="1" t="s">
        <v>21</v>
      </c>
      <c r="C4175" s="1" t="s">
        <v>5299</v>
      </c>
      <c r="D4175" s="1" t="s">
        <v>21</v>
      </c>
      <c r="E4175" s="1" t="s">
        <v>2903</v>
      </c>
      <c r="F4175" s="1" t="s">
        <v>7704</v>
      </c>
      <c r="G4175" s="2"/>
      <c r="H4175" s="2"/>
      <c r="I4175" s="2"/>
      <c r="J4175" s="5">
        <v>3600</v>
      </c>
      <c r="K4175" s="2"/>
      <c r="L4175" s="2"/>
      <c r="M4175" s="2"/>
      <c r="N4175" s="2"/>
      <c r="O4175" s="2"/>
      <c r="P4175" s="2"/>
      <c r="Q4175" s="5">
        <v>3600</v>
      </c>
      <c r="R4175" s="1" t="s">
        <v>8412</v>
      </c>
      <c r="S4175" s="1" t="s">
        <v>2712</v>
      </c>
      <c r="T4175" s="1" t="s">
        <v>22</v>
      </c>
      <c r="U4175">
        <f>VLOOKUP(E4175,[1]Report!$E$4:$T$4596,16,0)</f>
        <v>0</v>
      </c>
    </row>
    <row r="4176" spans="1:21" x14ac:dyDescent="0.25">
      <c r="A4176" s="1" t="s">
        <v>8413</v>
      </c>
      <c r="B4176" s="1" t="s">
        <v>21</v>
      </c>
      <c r="C4176" s="1" t="s">
        <v>5299</v>
      </c>
      <c r="D4176" s="1" t="s">
        <v>21</v>
      </c>
      <c r="E4176" s="1" t="s">
        <v>2903</v>
      </c>
      <c r="F4176" s="1" t="s">
        <v>7704</v>
      </c>
      <c r="G4176" s="2"/>
      <c r="H4176" s="2"/>
      <c r="I4176" s="2"/>
      <c r="J4176" s="5">
        <v>1500</v>
      </c>
      <c r="K4176" s="2"/>
      <c r="L4176" s="2"/>
      <c r="M4176" s="2"/>
      <c r="N4176" s="2"/>
      <c r="O4176" s="2"/>
      <c r="P4176" s="2"/>
      <c r="Q4176" s="5">
        <v>1500</v>
      </c>
      <c r="R4176" s="1" t="s">
        <v>8414</v>
      </c>
      <c r="S4176" s="1" t="s">
        <v>2712</v>
      </c>
      <c r="T4176" s="1" t="s">
        <v>22</v>
      </c>
      <c r="U4176">
        <f>VLOOKUP(E4176,[1]Report!$E$4:$T$4596,16,0)</f>
        <v>0</v>
      </c>
    </row>
    <row r="4177" spans="1:21" x14ac:dyDescent="0.25">
      <c r="A4177" s="1" t="s">
        <v>8415</v>
      </c>
      <c r="B4177" s="1" t="s">
        <v>21</v>
      </c>
      <c r="C4177" s="1" t="s">
        <v>5299</v>
      </c>
      <c r="D4177" s="1" t="s">
        <v>21</v>
      </c>
      <c r="E4177" s="1" t="s">
        <v>2903</v>
      </c>
      <c r="F4177" s="1" t="s">
        <v>7704</v>
      </c>
      <c r="G4177" s="5">
        <v>20</v>
      </c>
      <c r="H4177" s="2"/>
      <c r="I4177" s="2"/>
      <c r="J4177" s="2"/>
      <c r="K4177" s="2"/>
      <c r="L4177" s="2"/>
      <c r="M4177" s="2"/>
      <c r="N4177" s="2"/>
      <c r="O4177" s="2"/>
      <c r="P4177" s="2"/>
      <c r="Q4177" s="5">
        <v>20</v>
      </c>
      <c r="R4177" s="1" t="s">
        <v>8416</v>
      </c>
      <c r="S4177" s="1" t="s">
        <v>2712</v>
      </c>
      <c r="T4177" s="1" t="s">
        <v>22</v>
      </c>
      <c r="U4177">
        <f>VLOOKUP(E4177,[1]Report!$E$4:$T$4596,16,0)</f>
        <v>0</v>
      </c>
    </row>
    <row r="4178" spans="1:21" x14ac:dyDescent="0.25">
      <c r="A4178" s="1" t="s">
        <v>8417</v>
      </c>
      <c r="B4178" s="1" t="s">
        <v>21</v>
      </c>
      <c r="C4178" s="1" t="s">
        <v>5299</v>
      </c>
      <c r="D4178" s="1" t="s">
        <v>21</v>
      </c>
      <c r="E4178" s="1" t="s">
        <v>2903</v>
      </c>
      <c r="F4178" s="1" t="s">
        <v>7704</v>
      </c>
      <c r="G4178" s="5">
        <v>120</v>
      </c>
      <c r="H4178" s="2"/>
      <c r="I4178" s="2"/>
      <c r="J4178" s="2"/>
      <c r="K4178" s="2"/>
      <c r="L4178" s="2"/>
      <c r="M4178" s="2"/>
      <c r="N4178" s="2"/>
      <c r="O4178" s="2"/>
      <c r="P4178" s="2"/>
      <c r="Q4178" s="5">
        <v>120</v>
      </c>
      <c r="R4178" s="1" t="s">
        <v>8418</v>
      </c>
      <c r="S4178" s="1" t="s">
        <v>2712</v>
      </c>
      <c r="T4178" s="1" t="s">
        <v>22</v>
      </c>
      <c r="U4178">
        <f>VLOOKUP(E4178,[1]Report!$E$4:$T$4596,16,0)</f>
        <v>0</v>
      </c>
    </row>
    <row r="4179" spans="1:21" x14ac:dyDescent="0.25">
      <c r="A4179" s="1" t="s">
        <v>8419</v>
      </c>
      <c r="B4179" s="1" t="s">
        <v>21</v>
      </c>
      <c r="C4179" s="1" t="s">
        <v>5299</v>
      </c>
      <c r="D4179" s="1" t="s">
        <v>21</v>
      </c>
      <c r="E4179" s="1" t="s">
        <v>2903</v>
      </c>
      <c r="F4179" s="1" t="s">
        <v>7704</v>
      </c>
      <c r="G4179" s="5">
        <v>20</v>
      </c>
      <c r="H4179" s="2"/>
      <c r="I4179" s="2"/>
      <c r="J4179" s="2"/>
      <c r="K4179" s="2"/>
      <c r="L4179" s="2"/>
      <c r="M4179" s="2"/>
      <c r="N4179" s="2"/>
      <c r="O4179" s="2"/>
      <c r="P4179" s="2"/>
      <c r="Q4179" s="5">
        <v>20</v>
      </c>
      <c r="R4179" s="1" t="s">
        <v>8420</v>
      </c>
      <c r="S4179" s="1" t="s">
        <v>2712</v>
      </c>
      <c r="T4179" s="1" t="s">
        <v>22</v>
      </c>
      <c r="U4179">
        <f>VLOOKUP(E4179,[1]Report!$E$4:$T$4596,16,0)</f>
        <v>0</v>
      </c>
    </row>
    <row r="4180" spans="1:21" x14ac:dyDescent="0.25">
      <c r="A4180" s="1" t="s">
        <v>8421</v>
      </c>
      <c r="B4180" s="1" t="s">
        <v>21</v>
      </c>
      <c r="C4180" s="1" t="s">
        <v>5299</v>
      </c>
      <c r="D4180" s="1" t="s">
        <v>21</v>
      </c>
      <c r="E4180" s="1" t="s">
        <v>2903</v>
      </c>
      <c r="F4180" s="1" t="s">
        <v>7704</v>
      </c>
      <c r="G4180" s="5">
        <v>60</v>
      </c>
      <c r="H4180" s="2"/>
      <c r="I4180" s="2"/>
      <c r="J4180" s="2"/>
      <c r="K4180" s="2"/>
      <c r="L4180" s="2"/>
      <c r="M4180" s="2"/>
      <c r="N4180" s="2"/>
      <c r="O4180" s="2"/>
      <c r="P4180" s="2"/>
      <c r="Q4180" s="5">
        <v>60</v>
      </c>
      <c r="R4180" s="1" t="s">
        <v>8422</v>
      </c>
      <c r="S4180" s="1" t="s">
        <v>2712</v>
      </c>
      <c r="T4180" s="1" t="s">
        <v>22</v>
      </c>
      <c r="U4180">
        <f>VLOOKUP(E4180,[1]Report!$E$4:$T$4596,16,0)</f>
        <v>0</v>
      </c>
    </row>
    <row r="4181" spans="1:21" x14ac:dyDescent="0.25">
      <c r="A4181" s="1" t="s">
        <v>8423</v>
      </c>
      <c r="B4181" s="1" t="s">
        <v>21</v>
      </c>
      <c r="C4181" s="1" t="s">
        <v>5299</v>
      </c>
      <c r="D4181" s="1" t="s">
        <v>21</v>
      </c>
      <c r="E4181" s="1" t="s">
        <v>2903</v>
      </c>
      <c r="F4181" s="1" t="s">
        <v>7704</v>
      </c>
      <c r="G4181" s="5">
        <v>40</v>
      </c>
      <c r="H4181" s="2"/>
      <c r="I4181" s="2"/>
      <c r="J4181" s="2"/>
      <c r="K4181" s="2"/>
      <c r="L4181" s="2"/>
      <c r="M4181" s="2"/>
      <c r="N4181" s="2"/>
      <c r="O4181" s="2"/>
      <c r="P4181" s="2"/>
      <c r="Q4181" s="5">
        <v>40</v>
      </c>
      <c r="R4181" s="1" t="s">
        <v>8424</v>
      </c>
      <c r="S4181" s="1" t="s">
        <v>2712</v>
      </c>
      <c r="T4181" s="1" t="s">
        <v>22</v>
      </c>
      <c r="U4181">
        <f>VLOOKUP(E4181,[1]Report!$E$4:$T$4596,16,0)</f>
        <v>0</v>
      </c>
    </row>
    <row r="4182" spans="1:21" x14ac:dyDescent="0.25">
      <c r="A4182" s="1" t="s">
        <v>8425</v>
      </c>
      <c r="B4182" s="1" t="s">
        <v>21</v>
      </c>
      <c r="C4182" s="1" t="s">
        <v>5299</v>
      </c>
      <c r="D4182" s="1" t="s">
        <v>21</v>
      </c>
      <c r="E4182" s="1" t="s">
        <v>2903</v>
      </c>
      <c r="F4182" s="1" t="s">
        <v>7704</v>
      </c>
      <c r="G4182" s="5">
        <v>172</v>
      </c>
      <c r="H4182" s="2"/>
      <c r="I4182" s="2"/>
      <c r="J4182" s="2"/>
      <c r="K4182" s="2"/>
      <c r="L4182" s="2"/>
      <c r="M4182" s="2"/>
      <c r="N4182" s="2"/>
      <c r="O4182" s="2"/>
      <c r="P4182" s="2"/>
      <c r="Q4182" s="5">
        <v>172</v>
      </c>
      <c r="R4182" s="1" t="s">
        <v>8426</v>
      </c>
      <c r="S4182" s="1" t="s">
        <v>2712</v>
      </c>
      <c r="T4182" s="1" t="s">
        <v>22</v>
      </c>
      <c r="U4182">
        <f>VLOOKUP(E4182,[1]Report!$E$4:$T$4596,16,0)</f>
        <v>0</v>
      </c>
    </row>
    <row r="4183" spans="1:21" x14ac:dyDescent="0.25">
      <c r="A4183" s="1" t="s">
        <v>8427</v>
      </c>
      <c r="B4183" s="1" t="s">
        <v>21</v>
      </c>
      <c r="C4183" s="1" t="s">
        <v>5299</v>
      </c>
      <c r="D4183" s="1" t="s">
        <v>21</v>
      </c>
      <c r="E4183" s="1" t="s">
        <v>2903</v>
      </c>
      <c r="F4183" s="1" t="s">
        <v>7704</v>
      </c>
      <c r="G4183" s="2"/>
      <c r="H4183" s="2"/>
      <c r="I4183" s="2"/>
      <c r="J4183" s="2"/>
      <c r="K4183" s="5">
        <v>119</v>
      </c>
      <c r="L4183" s="2"/>
      <c r="M4183" s="2"/>
      <c r="N4183" s="2"/>
      <c r="O4183" s="2"/>
      <c r="P4183" s="2"/>
      <c r="Q4183" s="5">
        <v>119</v>
      </c>
      <c r="R4183" s="1" t="s">
        <v>8428</v>
      </c>
      <c r="S4183" s="1" t="s">
        <v>2712</v>
      </c>
      <c r="T4183" s="1" t="s">
        <v>22</v>
      </c>
      <c r="U4183">
        <f>VLOOKUP(E4183,[1]Report!$E$4:$T$4596,16,0)</f>
        <v>0</v>
      </c>
    </row>
    <row r="4184" spans="1:21" x14ac:dyDescent="0.25">
      <c r="A4184" s="1" t="s">
        <v>1915</v>
      </c>
      <c r="B4184" s="1" t="s">
        <v>21</v>
      </c>
      <c r="C4184" s="1" t="s">
        <v>5299</v>
      </c>
      <c r="D4184" s="1" t="s">
        <v>21</v>
      </c>
      <c r="E4184" s="1" t="s">
        <v>2903</v>
      </c>
      <c r="F4184" s="1" t="s">
        <v>7704</v>
      </c>
      <c r="G4184" s="2"/>
      <c r="H4184" s="2"/>
      <c r="I4184" s="2"/>
      <c r="J4184" s="2"/>
      <c r="K4184" s="5">
        <v>150</v>
      </c>
      <c r="L4184" s="2"/>
      <c r="M4184" s="2"/>
      <c r="N4184" s="2"/>
      <c r="O4184" s="2"/>
      <c r="P4184" s="2"/>
      <c r="Q4184" s="5">
        <v>150</v>
      </c>
      <c r="R4184" s="1" t="s">
        <v>8429</v>
      </c>
      <c r="S4184" s="1" t="s">
        <v>2712</v>
      </c>
      <c r="T4184" s="1" t="s">
        <v>22</v>
      </c>
      <c r="U4184">
        <f>VLOOKUP(E4184,[1]Report!$E$4:$T$4596,16,0)</f>
        <v>0</v>
      </c>
    </row>
    <row r="4185" spans="1:21" x14ac:dyDescent="0.25">
      <c r="A4185" s="1" t="s">
        <v>2772</v>
      </c>
      <c r="B4185" s="1" t="s">
        <v>21</v>
      </c>
      <c r="C4185" s="1" t="s">
        <v>5299</v>
      </c>
      <c r="D4185" s="1" t="s">
        <v>21</v>
      </c>
      <c r="E4185" s="1" t="s">
        <v>2903</v>
      </c>
      <c r="F4185" s="1" t="s">
        <v>7704</v>
      </c>
      <c r="G4185" s="2"/>
      <c r="H4185" s="2"/>
      <c r="I4185" s="2"/>
      <c r="J4185" s="2"/>
      <c r="K4185" s="5">
        <v>100</v>
      </c>
      <c r="L4185" s="2"/>
      <c r="M4185" s="2"/>
      <c r="N4185" s="2"/>
      <c r="O4185" s="2"/>
      <c r="P4185" s="2"/>
      <c r="Q4185" s="5">
        <v>100</v>
      </c>
      <c r="R4185" s="1" t="s">
        <v>8430</v>
      </c>
      <c r="S4185" s="1" t="s">
        <v>2712</v>
      </c>
      <c r="T4185" s="1" t="s">
        <v>22</v>
      </c>
      <c r="U4185">
        <f>VLOOKUP(E4185,[1]Report!$E$4:$T$4596,16,0)</f>
        <v>0</v>
      </c>
    </row>
    <row r="4186" spans="1:21" x14ac:dyDescent="0.25">
      <c r="A4186" s="1" t="s">
        <v>2097</v>
      </c>
      <c r="B4186" s="1" t="s">
        <v>21</v>
      </c>
      <c r="C4186" s="1" t="s">
        <v>5299</v>
      </c>
      <c r="D4186" s="1" t="s">
        <v>21</v>
      </c>
      <c r="E4186" s="1" t="s">
        <v>2903</v>
      </c>
      <c r="F4186" s="1" t="s">
        <v>7704</v>
      </c>
      <c r="G4186" s="5">
        <v>24</v>
      </c>
      <c r="H4186" s="2"/>
      <c r="I4186" s="2"/>
      <c r="J4186" s="2"/>
      <c r="K4186" s="2"/>
      <c r="L4186" s="2"/>
      <c r="M4186" s="2"/>
      <c r="N4186" s="2"/>
      <c r="O4186" s="2"/>
      <c r="P4186" s="2"/>
      <c r="Q4186" s="5">
        <v>24</v>
      </c>
      <c r="R4186" s="1" t="s">
        <v>8431</v>
      </c>
      <c r="S4186" s="1" t="s">
        <v>2712</v>
      </c>
      <c r="T4186" s="1" t="s">
        <v>22</v>
      </c>
      <c r="U4186">
        <f>VLOOKUP(E4186,[1]Report!$E$4:$T$4596,16,0)</f>
        <v>0</v>
      </c>
    </row>
    <row r="4187" spans="1:21" x14ac:dyDescent="0.25">
      <c r="A4187" s="1" t="s">
        <v>1588</v>
      </c>
      <c r="B4187" s="1" t="s">
        <v>21</v>
      </c>
      <c r="C4187" s="1" t="s">
        <v>5299</v>
      </c>
      <c r="D4187" s="1" t="s">
        <v>21</v>
      </c>
      <c r="E4187" s="1" t="s">
        <v>2903</v>
      </c>
      <c r="F4187" s="1" t="s">
        <v>7704</v>
      </c>
      <c r="G4187" s="2"/>
      <c r="H4187" s="2"/>
      <c r="I4187" s="2"/>
      <c r="J4187" s="2"/>
      <c r="K4187" s="5">
        <v>65</v>
      </c>
      <c r="L4187" s="2"/>
      <c r="M4187" s="2"/>
      <c r="N4187" s="2"/>
      <c r="O4187" s="2"/>
      <c r="P4187" s="2"/>
      <c r="Q4187" s="5">
        <v>65</v>
      </c>
      <c r="R4187" s="1" t="s">
        <v>8432</v>
      </c>
      <c r="S4187" s="1" t="s">
        <v>2712</v>
      </c>
      <c r="T4187" s="1" t="s">
        <v>22</v>
      </c>
      <c r="U4187">
        <f>VLOOKUP(E4187,[1]Report!$E$4:$T$4596,16,0)</f>
        <v>0</v>
      </c>
    </row>
    <row r="4188" spans="1:21" x14ac:dyDescent="0.25">
      <c r="A4188" s="1" t="s">
        <v>8433</v>
      </c>
      <c r="B4188" s="1" t="s">
        <v>21</v>
      </c>
      <c r="C4188" s="1" t="s">
        <v>5299</v>
      </c>
      <c r="D4188" s="1" t="s">
        <v>21</v>
      </c>
      <c r="E4188" s="1" t="s">
        <v>2903</v>
      </c>
      <c r="F4188" s="1" t="s">
        <v>7704</v>
      </c>
      <c r="G4188" s="2"/>
      <c r="H4188" s="2"/>
      <c r="I4188" s="2"/>
      <c r="J4188" s="2"/>
      <c r="K4188" s="5">
        <v>60</v>
      </c>
      <c r="L4188" s="2"/>
      <c r="M4188" s="2"/>
      <c r="N4188" s="2"/>
      <c r="O4188" s="2"/>
      <c r="P4188" s="2"/>
      <c r="Q4188" s="5">
        <v>60</v>
      </c>
      <c r="R4188" s="1" t="s">
        <v>8434</v>
      </c>
      <c r="S4188" s="1" t="s">
        <v>2712</v>
      </c>
      <c r="T4188" s="1" t="s">
        <v>22</v>
      </c>
      <c r="U4188">
        <f>VLOOKUP(E4188,[1]Report!$E$4:$T$4596,16,0)</f>
        <v>0</v>
      </c>
    </row>
    <row r="4189" spans="1:21" x14ac:dyDescent="0.25">
      <c r="A4189" s="1" t="s">
        <v>8435</v>
      </c>
      <c r="B4189" s="1" t="s">
        <v>21</v>
      </c>
      <c r="C4189" s="1" t="s">
        <v>5299</v>
      </c>
      <c r="D4189" s="1" t="s">
        <v>21</v>
      </c>
      <c r="E4189" s="1" t="s">
        <v>2903</v>
      </c>
      <c r="F4189" s="1" t="s">
        <v>7704</v>
      </c>
      <c r="G4189" s="2"/>
      <c r="H4189" s="2"/>
      <c r="I4189" s="2"/>
      <c r="J4189" s="2"/>
      <c r="K4189" s="5">
        <v>284</v>
      </c>
      <c r="L4189" s="2"/>
      <c r="M4189" s="2"/>
      <c r="N4189" s="2"/>
      <c r="O4189" s="2"/>
      <c r="P4189" s="2"/>
      <c r="Q4189" s="5">
        <v>284</v>
      </c>
      <c r="R4189" s="1" t="s">
        <v>8436</v>
      </c>
      <c r="S4189" s="1" t="s">
        <v>2712</v>
      </c>
      <c r="T4189" s="1" t="s">
        <v>22</v>
      </c>
      <c r="U4189">
        <f>VLOOKUP(E4189,[1]Report!$E$4:$T$4596,16,0)</f>
        <v>0</v>
      </c>
    </row>
    <row r="4190" spans="1:21" x14ac:dyDescent="0.25">
      <c r="A4190" s="1" t="s">
        <v>8437</v>
      </c>
      <c r="B4190" s="1" t="s">
        <v>21</v>
      </c>
      <c r="C4190" s="1" t="s">
        <v>5299</v>
      </c>
      <c r="D4190" s="1" t="s">
        <v>21</v>
      </c>
      <c r="E4190" s="1" t="s">
        <v>2903</v>
      </c>
      <c r="F4190" s="1" t="s">
        <v>7704</v>
      </c>
      <c r="G4190" s="2"/>
      <c r="H4190" s="2"/>
      <c r="I4190" s="2"/>
      <c r="J4190" s="2"/>
      <c r="K4190" s="5">
        <v>450</v>
      </c>
      <c r="L4190" s="2"/>
      <c r="M4190" s="2"/>
      <c r="N4190" s="2"/>
      <c r="O4190" s="2"/>
      <c r="P4190" s="2"/>
      <c r="Q4190" s="5">
        <v>450</v>
      </c>
      <c r="R4190" s="1" t="s">
        <v>8438</v>
      </c>
      <c r="S4190" s="1" t="s">
        <v>2712</v>
      </c>
      <c r="T4190" s="1" t="s">
        <v>22</v>
      </c>
      <c r="U4190">
        <f>VLOOKUP(E4190,[1]Report!$E$4:$T$4596,16,0)</f>
        <v>0</v>
      </c>
    </row>
    <row r="4191" spans="1:21" x14ac:dyDescent="0.25">
      <c r="A4191" s="1" t="s">
        <v>8439</v>
      </c>
      <c r="B4191" s="1" t="s">
        <v>21</v>
      </c>
      <c r="C4191" s="1" t="s">
        <v>5299</v>
      </c>
      <c r="D4191" s="1" t="s">
        <v>21</v>
      </c>
      <c r="E4191" s="1" t="s">
        <v>2903</v>
      </c>
      <c r="F4191" s="1" t="s">
        <v>7704</v>
      </c>
      <c r="G4191" s="2"/>
      <c r="H4191" s="2"/>
      <c r="I4191" s="2"/>
      <c r="J4191" s="2"/>
      <c r="K4191" s="5">
        <v>284</v>
      </c>
      <c r="L4191" s="2"/>
      <c r="M4191" s="2"/>
      <c r="N4191" s="2"/>
      <c r="O4191" s="2"/>
      <c r="P4191" s="2"/>
      <c r="Q4191" s="5">
        <v>284</v>
      </c>
      <c r="R4191" s="1" t="s">
        <v>8440</v>
      </c>
      <c r="S4191" s="1" t="s">
        <v>2712</v>
      </c>
      <c r="T4191" s="1" t="s">
        <v>22</v>
      </c>
      <c r="U4191">
        <f>VLOOKUP(E4191,[1]Report!$E$4:$T$4596,16,0)</f>
        <v>0</v>
      </c>
    </row>
    <row r="4192" spans="1:21" x14ac:dyDescent="0.25">
      <c r="A4192" s="1" t="s">
        <v>8441</v>
      </c>
      <c r="B4192" s="1" t="s">
        <v>21</v>
      </c>
      <c r="C4192" s="1" t="s">
        <v>5299</v>
      </c>
      <c r="D4192" s="1" t="s">
        <v>21</v>
      </c>
      <c r="E4192" s="1" t="s">
        <v>2903</v>
      </c>
      <c r="F4192" s="1" t="s">
        <v>7704</v>
      </c>
      <c r="G4192" s="2"/>
      <c r="H4192" s="2"/>
      <c r="I4192" s="2"/>
      <c r="J4192" s="2"/>
      <c r="K4192" s="5">
        <v>40</v>
      </c>
      <c r="L4192" s="2"/>
      <c r="M4192" s="2"/>
      <c r="N4192" s="2"/>
      <c r="O4192" s="2"/>
      <c r="P4192" s="2"/>
      <c r="Q4192" s="5">
        <v>40</v>
      </c>
      <c r="R4192" s="1" t="s">
        <v>8442</v>
      </c>
      <c r="S4192" s="1" t="s">
        <v>2712</v>
      </c>
      <c r="T4192" s="1" t="s">
        <v>22</v>
      </c>
      <c r="U4192">
        <f>VLOOKUP(E4192,[1]Report!$E$4:$T$4596,16,0)</f>
        <v>0</v>
      </c>
    </row>
    <row r="4193" spans="1:21" x14ac:dyDescent="0.25">
      <c r="A4193" s="1" t="s">
        <v>2422</v>
      </c>
      <c r="B4193" s="1" t="s">
        <v>21</v>
      </c>
      <c r="C4193" s="1" t="s">
        <v>5299</v>
      </c>
      <c r="D4193" s="1" t="s">
        <v>21</v>
      </c>
      <c r="E4193" s="1" t="s">
        <v>2903</v>
      </c>
      <c r="F4193" s="1" t="s">
        <v>7704</v>
      </c>
      <c r="G4193" s="2"/>
      <c r="H4193" s="2"/>
      <c r="I4193" s="2"/>
      <c r="J4193" s="2"/>
      <c r="K4193" s="5">
        <v>119</v>
      </c>
      <c r="L4193" s="2"/>
      <c r="M4193" s="2"/>
      <c r="N4193" s="2"/>
      <c r="O4193" s="2"/>
      <c r="P4193" s="2"/>
      <c r="Q4193" s="5">
        <v>119</v>
      </c>
      <c r="R4193" s="1" t="s">
        <v>8443</v>
      </c>
      <c r="S4193" s="1" t="s">
        <v>2712</v>
      </c>
      <c r="T4193" s="1" t="s">
        <v>22</v>
      </c>
      <c r="U4193">
        <f>VLOOKUP(E4193,[1]Report!$E$4:$T$4596,16,0)</f>
        <v>0</v>
      </c>
    </row>
    <row r="4194" spans="1:21" x14ac:dyDescent="0.25">
      <c r="A4194" s="1" t="s">
        <v>8444</v>
      </c>
      <c r="B4194" s="1" t="s">
        <v>21</v>
      </c>
      <c r="C4194" s="1" t="s">
        <v>5299</v>
      </c>
      <c r="D4194" s="1" t="s">
        <v>21</v>
      </c>
      <c r="E4194" s="1" t="s">
        <v>2903</v>
      </c>
      <c r="F4194" s="1" t="s">
        <v>7704</v>
      </c>
      <c r="G4194" s="2"/>
      <c r="H4194" s="2"/>
      <c r="I4194" s="2"/>
      <c r="J4194" s="2"/>
      <c r="K4194" s="5">
        <v>90</v>
      </c>
      <c r="L4194" s="2"/>
      <c r="M4194" s="2"/>
      <c r="N4194" s="2"/>
      <c r="O4194" s="2"/>
      <c r="P4194" s="2"/>
      <c r="Q4194" s="5">
        <v>90</v>
      </c>
      <c r="R4194" s="1" t="s">
        <v>8445</v>
      </c>
      <c r="S4194" s="1" t="s">
        <v>2712</v>
      </c>
      <c r="T4194" s="1" t="s">
        <v>22</v>
      </c>
      <c r="U4194">
        <f>VLOOKUP(E4194,[1]Report!$E$4:$T$4596,16,0)</f>
        <v>0</v>
      </c>
    </row>
    <row r="4195" spans="1:21" x14ac:dyDescent="0.25">
      <c r="A4195" s="1" t="s">
        <v>2311</v>
      </c>
      <c r="B4195" s="1" t="s">
        <v>21</v>
      </c>
      <c r="C4195" s="1" t="s">
        <v>5299</v>
      </c>
      <c r="D4195" s="1" t="s">
        <v>21</v>
      </c>
      <c r="E4195" s="1" t="s">
        <v>2903</v>
      </c>
      <c r="F4195" s="1" t="s">
        <v>7704</v>
      </c>
      <c r="G4195" s="2"/>
      <c r="H4195" s="2"/>
      <c r="I4195" s="2"/>
      <c r="J4195" s="2"/>
      <c r="K4195" s="5">
        <v>50</v>
      </c>
      <c r="L4195" s="2"/>
      <c r="M4195" s="2"/>
      <c r="N4195" s="2"/>
      <c r="O4195" s="2"/>
      <c r="P4195" s="2"/>
      <c r="Q4195" s="5">
        <v>50</v>
      </c>
      <c r="R4195" s="1" t="s">
        <v>8446</v>
      </c>
      <c r="S4195" s="1" t="s">
        <v>2712</v>
      </c>
      <c r="T4195" s="1" t="s">
        <v>22</v>
      </c>
      <c r="U4195">
        <f>VLOOKUP(E4195,[1]Report!$E$4:$T$4596,16,0)</f>
        <v>0</v>
      </c>
    </row>
    <row r="4196" spans="1:21" x14ac:dyDescent="0.25">
      <c r="A4196" s="1" t="s">
        <v>8447</v>
      </c>
      <c r="B4196" s="1" t="s">
        <v>21</v>
      </c>
      <c r="C4196" s="1" t="s">
        <v>5299</v>
      </c>
      <c r="D4196" s="1" t="s">
        <v>21</v>
      </c>
      <c r="E4196" s="1" t="s">
        <v>2903</v>
      </c>
      <c r="F4196" s="1" t="s">
        <v>7704</v>
      </c>
      <c r="G4196" s="2"/>
      <c r="H4196" s="2"/>
      <c r="I4196" s="2"/>
      <c r="J4196" s="2"/>
      <c r="K4196" s="5">
        <v>90</v>
      </c>
      <c r="L4196" s="2"/>
      <c r="M4196" s="2"/>
      <c r="N4196" s="2"/>
      <c r="O4196" s="2"/>
      <c r="P4196" s="2"/>
      <c r="Q4196" s="5">
        <v>90</v>
      </c>
      <c r="R4196" s="1" t="s">
        <v>8448</v>
      </c>
      <c r="S4196" s="1" t="s">
        <v>2712</v>
      </c>
      <c r="T4196" s="1" t="s">
        <v>22</v>
      </c>
      <c r="U4196">
        <f>VLOOKUP(E4196,[1]Report!$E$4:$T$4596,16,0)</f>
        <v>0</v>
      </c>
    </row>
    <row r="4197" spans="1:21" x14ac:dyDescent="0.25">
      <c r="A4197" s="1" t="s">
        <v>8449</v>
      </c>
      <c r="B4197" s="1" t="s">
        <v>21</v>
      </c>
      <c r="C4197" s="1" t="s">
        <v>5299</v>
      </c>
      <c r="D4197" s="1" t="s">
        <v>21</v>
      </c>
      <c r="E4197" s="1" t="s">
        <v>2903</v>
      </c>
      <c r="F4197" s="1" t="s">
        <v>7704</v>
      </c>
      <c r="G4197" s="2"/>
      <c r="H4197" s="2"/>
      <c r="I4197" s="2"/>
      <c r="J4197" s="2"/>
      <c r="K4197" s="5">
        <v>170</v>
      </c>
      <c r="L4197" s="2"/>
      <c r="M4197" s="2"/>
      <c r="N4197" s="2"/>
      <c r="O4197" s="2"/>
      <c r="P4197" s="2"/>
      <c r="Q4197" s="5">
        <v>170</v>
      </c>
      <c r="R4197" s="1" t="s">
        <v>8450</v>
      </c>
      <c r="S4197" s="1" t="s">
        <v>2712</v>
      </c>
      <c r="T4197" s="1" t="s">
        <v>22</v>
      </c>
      <c r="U4197">
        <f>VLOOKUP(E4197,[1]Report!$E$4:$T$4596,16,0)</f>
        <v>0</v>
      </c>
    </row>
    <row r="4198" spans="1:21" x14ac:dyDescent="0.25">
      <c r="A4198" s="1" t="s">
        <v>8451</v>
      </c>
      <c r="B4198" s="1" t="s">
        <v>21</v>
      </c>
      <c r="C4198" s="1" t="s">
        <v>5299</v>
      </c>
      <c r="D4198" s="1" t="s">
        <v>21</v>
      </c>
      <c r="E4198" s="1" t="s">
        <v>2903</v>
      </c>
      <c r="F4198" s="1" t="s">
        <v>7704</v>
      </c>
      <c r="G4198" s="5">
        <v>24</v>
      </c>
      <c r="H4198" s="2"/>
      <c r="I4198" s="2"/>
      <c r="J4198" s="2"/>
      <c r="K4198" s="2"/>
      <c r="L4198" s="2"/>
      <c r="M4198" s="2"/>
      <c r="N4198" s="2"/>
      <c r="O4198" s="2"/>
      <c r="P4198" s="2"/>
      <c r="Q4198" s="5">
        <v>24</v>
      </c>
      <c r="R4198" s="1" t="s">
        <v>8452</v>
      </c>
      <c r="S4198" s="1" t="s">
        <v>2712</v>
      </c>
      <c r="T4198" s="1" t="s">
        <v>22</v>
      </c>
      <c r="U4198">
        <f>VLOOKUP(E4198,[1]Report!$E$4:$T$4596,16,0)</f>
        <v>0</v>
      </c>
    </row>
    <row r="4199" spans="1:21" x14ac:dyDescent="0.25">
      <c r="A4199" s="1" t="s">
        <v>8453</v>
      </c>
      <c r="B4199" s="1" t="s">
        <v>21</v>
      </c>
      <c r="C4199" s="1" t="s">
        <v>5299</v>
      </c>
      <c r="D4199" s="1" t="s">
        <v>21</v>
      </c>
      <c r="E4199" s="1" t="s">
        <v>2903</v>
      </c>
      <c r="F4199" s="1" t="s">
        <v>7704</v>
      </c>
      <c r="G4199" s="2"/>
      <c r="H4199" s="2"/>
      <c r="I4199" s="2"/>
      <c r="J4199" s="2"/>
      <c r="K4199" s="5">
        <v>190</v>
      </c>
      <c r="L4199" s="2"/>
      <c r="M4199" s="2"/>
      <c r="N4199" s="2"/>
      <c r="O4199" s="2"/>
      <c r="P4199" s="2"/>
      <c r="Q4199" s="5">
        <v>190</v>
      </c>
      <c r="R4199" s="1" t="s">
        <v>8454</v>
      </c>
      <c r="S4199" s="1" t="s">
        <v>2712</v>
      </c>
      <c r="T4199" s="1" t="s">
        <v>22</v>
      </c>
      <c r="U4199">
        <f>VLOOKUP(E4199,[1]Report!$E$4:$T$4596,16,0)</f>
        <v>0</v>
      </c>
    </row>
    <row r="4200" spans="1:21" x14ac:dyDescent="0.25">
      <c r="A4200" s="1" t="s">
        <v>8455</v>
      </c>
      <c r="B4200" s="1" t="s">
        <v>21</v>
      </c>
      <c r="C4200" s="1" t="s">
        <v>5299</v>
      </c>
      <c r="D4200" s="1" t="s">
        <v>21</v>
      </c>
      <c r="E4200" s="1" t="s">
        <v>2903</v>
      </c>
      <c r="F4200" s="1" t="s">
        <v>7704</v>
      </c>
      <c r="G4200" s="2"/>
      <c r="H4200" s="2"/>
      <c r="I4200" s="2"/>
      <c r="J4200" s="2"/>
      <c r="K4200" s="5">
        <v>670</v>
      </c>
      <c r="L4200" s="2"/>
      <c r="M4200" s="2"/>
      <c r="N4200" s="2"/>
      <c r="O4200" s="2"/>
      <c r="P4200" s="2"/>
      <c r="Q4200" s="5">
        <v>670</v>
      </c>
      <c r="R4200" s="1" t="s">
        <v>8456</v>
      </c>
      <c r="S4200" s="1" t="s">
        <v>2712</v>
      </c>
      <c r="T4200" s="1" t="s">
        <v>22</v>
      </c>
      <c r="U4200">
        <f>VLOOKUP(E4200,[1]Report!$E$4:$T$4596,16,0)</f>
        <v>0</v>
      </c>
    </row>
    <row r="4201" spans="1:21" x14ac:dyDescent="0.25">
      <c r="A4201" s="1" t="s">
        <v>8457</v>
      </c>
      <c r="B4201" s="1" t="s">
        <v>21</v>
      </c>
      <c r="C4201" s="1" t="s">
        <v>5299</v>
      </c>
      <c r="D4201" s="1" t="s">
        <v>21</v>
      </c>
      <c r="E4201" s="1" t="s">
        <v>2903</v>
      </c>
      <c r="F4201" s="1" t="s">
        <v>7704</v>
      </c>
      <c r="G4201" s="2"/>
      <c r="H4201" s="2"/>
      <c r="I4201" s="2"/>
      <c r="J4201" s="2"/>
      <c r="K4201" s="5">
        <v>119</v>
      </c>
      <c r="L4201" s="2"/>
      <c r="M4201" s="2"/>
      <c r="N4201" s="2"/>
      <c r="O4201" s="2"/>
      <c r="P4201" s="2"/>
      <c r="Q4201" s="5">
        <v>119</v>
      </c>
      <c r="R4201" s="1" t="s">
        <v>8458</v>
      </c>
      <c r="S4201" s="1" t="s">
        <v>2712</v>
      </c>
      <c r="T4201" s="1" t="s">
        <v>22</v>
      </c>
      <c r="U4201">
        <f>VLOOKUP(E4201,[1]Report!$E$4:$T$4596,16,0)</f>
        <v>0</v>
      </c>
    </row>
    <row r="4202" spans="1:21" x14ac:dyDescent="0.25">
      <c r="A4202" s="1" t="s">
        <v>8459</v>
      </c>
      <c r="B4202" s="1" t="s">
        <v>21</v>
      </c>
      <c r="C4202" s="1" t="s">
        <v>5299</v>
      </c>
      <c r="D4202" s="1" t="s">
        <v>21</v>
      </c>
      <c r="E4202" s="1" t="s">
        <v>2903</v>
      </c>
      <c r="F4202" s="1" t="s">
        <v>7704</v>
      </c>
      <c r="G4202" s="5">
        <v>60</v>
      </c>
      <c r="H4202" s="2"/>
      <c r="I4202" s="2"/>
      <c r="J4202" s="2"/>
      <c r="K4202" s="2"/>
      <c r="L4202" s="2"/>
      <c r="M4202" s="2"/>
      <c r="N4202" s="2"/>
      <c r="O4202" s="2"/>
      <c r="P4202" s="2"/>
      <c r="Q4202" s="5">
        <v>60</v>
      </c>
      <c r="R4202" s="1" t="s">
        <v>8460</v>
      </c>
      <c r="S4202" s="1" t="s">
        <v>2712</v>
      </c>
      <c r="T4202" s="1" t="s">
        <v>22</v>
      </c>
      <c r="U4202">
        <f>VLOOKUP(E4202,[1]Report!$E$4:$T$4596,16,0)</f>
        <v>0</v>
      </c>
    </row>
    <row r="4203" spans="1:21" x14ac:dyDescent="0.25">
      <c r="A4203" s="1" t="s">
        <v>8461</v>
      </c>
      <c r="B4203" s="1" t="s">
        <v>21</v>
      </c>
      <c r="C4203" s="1" t="s">
        <v>5299</v>
      </c>
      <c r="D4203" s="1" t="s">
        <v>21</v>
      </c>
      <c r="E4203" s="1" t="s">
        <v>2903</v>
      </c>
      <c r="F4203" s="1" t="s">
        <v>7704</v>
      </c>
      <c r="G4203" s="2"/>
      <c r="H4203" s="2"/>
      <c r="I4203" s="2"/>
      <c r="J4203" s="2"/>
      <c r="K4203" s="5">
        <v>1100</v>
      </c>
      <c r="L4203" s="2"/>
      <c r="M4203" s="2"/>
      <c r="N4203" s="2"/>
      <c r="O4203" s="2"/>
      <c r="P4203" s="2"/>
      <c r="Q4203" s="5">
        <v>1100</v>
      </c>
      <c r="R4203" s="1" t="s">
        <v>8462</v>
      </c>
      <c r="S4203" s="1" t="s">
        <v>2712</v>
      </c>
      <c r="T4203" s="1" t="s">
        <v>22</v>
      </c>
      <c r="U4203">
        <f>VLOOKUP(E4203,[1]Report!$E$4:$T$4596,16,0)</f>
        <v>0</v>
      </c>
    </row>
    <row r="4204" spans="1:21" x14ac:dyDescent="0.25">
      <c r="A4204" s="1" t="s">
        <v>8463</v>
      </c>
      <c r="B4204" s="1" t="s">
        <v>21</v>
      </c>
      <c r="C4204" s="1" t="s">
        <v>5299</v>
      </c>
      <c r="D4204" s="1" t="s">
        <v>21</v>
      </c>
      <c r="E4204" s="1" t="s">
        <v>2903</v>
      </c>
      <c r="F4204" s="1" t="s">
        <v>7704</v>
      </c>
      <c r="G4204" s="2"/>
      <c r="H4204" s="2"/>
      <c r="I4204" s="2"/>
      <c r="J4204" s="2"/>
      <c r="K4204" s="5">
        <v>176</v>
      </c>
      <c r="L4204" s="2"/>
      <c r="M4204" s="2"/>
      <c r="N4204" s="2"/>
      <c r="O4204" s="2"/>
      <c r="P4204" s="2"/>
      <c r="Q4204" s="5">
        <v>176</v>
      </c>
      <c r="R4204" s="1" t="s">
        <v>8464</v>
      </c>
      <c r="S4204" s="1" t="s">
        <v>2712</v>
      </c>
      <c r="T4204" s="1" t="s">
        <v>22</v>
      </c>
      <c r="U4204">
        <f>VLOOKUP(E4204,[1]Report!$E$4:$T$4596,16,0)</f>
        <v>0</v>
      </c>
    </row>
    <row r="4205" spans="1:21" x14ac:dyDescent="0.25">
      <c r="A4205" s="1" t="s">
        <v>8465</v>
      </c>
      <c r="B4205" s="1" t="s">
        <v>21</v>
      </c>
      <c r="C4205" s="1" t="s">
        <v>5299</v>
      </c>
      <c r="D4205" s="1" t="s">
        <v>21</v>
      </c>
      <c r="E4205" s="1" t="s">
        <v>2903</v>
      </c>
      <c r="F4205" s="1" t="s">
        <v>7704</v>
      </c>
      <c r="G4205" s="5">
        <v>90</v>
      </c>
      <c r="H4205" s="2"/>
      <c r="I4205" s="2"/>
      <c r="J4205" s="2"/>
      <c r="K4205" s="2"/>
      <c r="L4205" s="2"/>
      <c r="M4205" s="2"/>
      <c r="N4205" s="2"/>
      <c r="O4205" s="2"/>
      <c r="P4205" s="2"/>
      <c r="Q4205" s="5">
        <v>90</v>
      </c>
      <c r="R4205" s="1" t="s">
        <v>8466</v>
      </c>
      <c r="S4205" s="1" t="s">
        <v>2712</v>
      </c>
      <c r="T4205" s="1" t="s">
        <v>22</v>
      </c>
      <c r="U4205">
        <f>VLOOKUP(E4205,[1]Report!$E$4:$T$4596,16,0)</f>
        <v>0</v>
      </c>
    </row>
    <row r="4206" spans="1:21" x14ac:dyDescent="0.25">
      <c r="A4206" s="1" t="s">
        <v>8467</v>
      </c>
      <c r="B4206" s="1" t="s">
        <v>21</v>
      </c>
      <c r="C4206" s="1" t="s">
        <v>5299</v>
      </c>
      <c r="D4206" s="1" t="s">
        <v>21</v>
      </c>
      <c r="E4206" s="1" t="s">
        <v>2903</v>
      </c>
      <c r="F4206" s="1" t="s">
        <v>7704</v>
      </c>
      <c r="G4206" s="2"/>
      <c r="H4206" s="2"/>
      <c r="I4206" s="2"/>
      <c r="J4206" s="2"/>
      <c r="K4206" s="5">
        <v>377</v>
      </c>
      <c r="L4206" s="2"/>
      <c r="M4206" s="2"/>
      <c r="N4206" s="2"/>
      <c r="O4206" s="2"/>
      <c r="P4206" s="2"/>
      <c r="Q4206" s="5">
        <v>377</v>
      </c>
      <c r="R4206" s="1" t="s">
        <v>8468</v>
      </c>
      <c r="S4206" s="1" t="s">
        <v>2712</v>
      </c>
      <c r="T4206" s="1" t="s">
        <v>22</v>
      </c>
      <c r="U4206">
        <f>VLOOKUP(E4206,[1]Report!$E$4:$T$4596,16,0)</f>
        <v>0</v>
      </c>
    </row>
    <row r="4207" spans="1:21" x14ac:dyDescent="0.25">
      <c r="A4207" s="1" t="s">
        <v>8469</v>
      </c>
      <c r="B4207" s="1" t="s">
        <v>21</v>
      </c>
      <c r="C4207" s="1" t="s">
        <v>5299</v>
      </c>
      <c r="D4207" s="1" t="s">
        <v>21</v>
      </c>
      <c r="E4207" s="1" t="s">
        <v>2903</v>
      </c>
      <c r="F4207" s="1" t="s">
        <v>7704</v>
      </c>
      <c r="G4207" s="2"/>
      <c r="H4207" s="2"/>
      <c r="I4207" s="2"/>
      <c r="J4207" s="2"/>
      <c r="K4207" s="5">
        <v>180</v>
      </c>
      <c r="L4207" s="2"/>
      <c r="M4207" s="2"/>
      <c r="N4207" s="2"/>
      <c r="O4207" s="2"/>
      <c r="P4207" s="2"/>
      <c r="Q4207" s="5">
        <v>180</v>
      </c>
      <c r="R4207" s="1" t="s">
        <v>8470</v>
      </c>
      <c r="S4207" s="1" t="s">
        <v>2712</v>
      </c>
      <c r="T4207" s="1" t="s">
        <v>22</v>
      </c>
      <c r="U4207">
        <f>VLOOKUP(E4207,[1]Report!$E$4:$T$4596,16,0)</f>
        <v>0</v>
      </c>
    </row>
    <row r="4208" spans="1:21" x14ac:dyDescent="0.25">
      <c r="A4208" s="1" t="s">
        <v>8471</v>
      </c>
      <c r="B4208" s="1" t="s">
        <v>21</v>
      </c>
      <c r="C4208" s="1" t="s">
        <v>5299</v>
      </c>
      <c r="D4208" s="1" t="s">
        <v>21</v>
      </c>
      <c r="E4208" s="1" t="s">
        <v>2903</v>
      </c>
      <c r="F4208" s="1" t="s">
        <v>7704</v>
      </c>
      <c r="G4208" s="2"/>
      <c r="H4208" s="2"/>
      <c r="I4208" s="2"/>
      <c r="J4208" s="2"/>
      <c r="K4208" s="5">
        <v>60</v>
      </c>
      <c r="L4208" s="2"/>
      <c r="M4208" s="2"/>
      <c r="N4208" s="2"/>
      <c r="O4208" s="2"/>
      <c r="P4208" s="2"/>
      <c r="Q4208" s="5">
        <v>60</v>
      </c>
      <c r="R4208" s="1" t="s">
        <v>8472</v>
      </c>
      <c r="S4208" s="1" t="s">
        <v>2712</v>
      </c>
      <c r="T4208" s="1" t="s">
        <v>22</v>
      </c>
      <c r="U4208">
        <f>VLOOKUP(E4208,[1]Report!$E$4:$T$4596,16,0)</f>
        <v>0</v>
      </c>
    </row>
    <row r="4209" spans="1:21" x14ac:dyDescent="0.25">
      <c r="A4209" s="1" t="s">
        <v>8473</v>
      </c>
      <c r="B4209" s="1" t="s">
        <v>21</v>
      </c>
      <c r="C4209" s="1" t="s">
        <v>5299</v>
      </c>
      <c r="D4209" s="1" t="s">
        <v>21</v>
      </c>
      <c r="E4209" s="1" t="s">
        <v>2903</v>
      </c>
      <c r="F4209" s="1" t="s">
        <v>7704</v>
      </c>
      <c r="G4209" s="5">
        <v>20</v>
      </c>
      <c r="H4209" s="2"/>
      <c r="I4209" s="2"/>
      <c r="J4209" s="2"/>
      <c r="K4209" s="2"/>
      <c r="L4209" s="2"/>
      <c r="M4209" s="2"/>
      <c r="N4209" s="2"/>
      <c r="O4209" s="2"/>
      <c r="P4209" s="2"/>
      <c r="Q4209" s="5">
        <v>20</v>
      </c>
      <c r="R4209" s="1" t="s">
        <v>8474</v>
      </c>
      <c r="S4209" s="1" t="s">
        <v>2712</v>
      </c>
      <c r="T4209" s="1" t="s">
        <v>22</v>
      </c>
      <c r="U4209">
        <f>VLOOKUP(E4209,[1]Report!$E$4:$T$4596,16,0)</f>
        <v>0</v>
      </c>
    </row>
    <row r="4210" spans="1:21" x14ac:dyDescent="0.25">
      <c r="A4210" s="1" t="s">
        <v>8475</v>
      </c>
      <c r="B4210" s="1" t="s">
        <v>21</v>
      </c>
      <c r="C4210" s="1" t="s">
        <v>5299</v>
      </c>
      <c r="D4210" s="1" t="s">
        <v>21</v>
      </c>
      <c r="E4210" s="1" t="s">
        <v>2903</v>
      </c>
      <c r="F4210" s="1" t="s">
        <v>7704</v>
      </c>
      <c r="G4210" s="2"/>
      <c r="H4210" s="2"/>
      <c r="I4210" s="2"/>
      <c r="J4210" s="2"/>
      <c r="K4210" s="5">
        <v>140</v>
      </c>
      <c r="L4210" s="2"/>
      <c r="M4210" s="2"/>
      <c r="N4210" s="2"/>
      <c r="O4210" s="2"/>
      <c r="P4210" s="2"/>
      <c r="Q4210" s="5">
        <v>140</v>
      </c>
      <c r="R4210" s="1" t="s">
        <v>8476</v>
      </c>
      <c r="S4210" s="1" t="s">
        <v>2712</v>
      </c>
      <c r="T4210" s="1" t="s">
        <v>22</v>
      </c>
      <c r="U4210">
        <f>VLOOKUP(E4210,[1]Report!$E$4:$T$4596,16,0)</f>
        <v>0</v>
      </c>
    </row>
    <row r="4211" spans="1:21" x14ac:dyDescent="0.25">
      <c r="A4211" s="1" t="s">
        <v>8477</v>
      </c>
      <c r="B4211" s="1" t="s">
        <v>21</v>
      </c>
      <c r="C4211" s="1" t="s">
        <v>5299</v>
      </c>
      <c r="D4211" s="1" t="s">
        <v>21</v>
      </c>
      <c r="E4211" s="1" t="s">
        <v>2903</v>
      </c>
      <c r="F4211" s="1" t="s">
        <v>7704</v>
      </c>
      <c r="G4211" s="2"/>
      <c r="H4211" s="2"/>
      <c r="I4211" s="2"/>
      <c r="J4211" s="2"/>
      <c r="K4211" s="5">
        <v>1717</v>
      </c>
      <c r="L4211" s="2"/>
      <c r="M4211" s="2"/>
      <c r="N4211" s="2"/>
      <c r="O4211" s="2"/>
      <c r="P4211" s="2"/>
      <c r="Q4211" s="5">
        <v>1717</v>
      </c>
      <c r="R4211" s="1" t="s">
        <v>8478</v>
      </c>
      <c r="S4211" s="1" t="s">
        <v>2712</v>
      </c>
      <c r="T4211" s="1" t="s">
        <v>22</v>
      </c>
      <c r="U4211">
        <f>VLOOKUP(E4211,[1]Report!$E$4:$T$4596,16,0)</f>
        <v>0</v>
      </c>
    </row>
    <row r="4212" spans="1:21" x14ac:dyDescent="0.25">
      <c r="A4212" s="1" t="s">
        <v>8479</v>
      </c>
      <c r="B4212" s="1" t="s">
        <v>21</v>
      </c>
      <c r="C4212" s="1" t="s">
        <v>5299</v>
      </c>
      <c r="D4212" s="1" t="s">
        <v>21</v>
      </c>
      <c r="E4212" s="1" t="s">
        <v>2903</v>
      </c>
      <c r="F4212" s="1" t="s">
        <v>7704</v>
      </c>
      <c r="G4212" s="2"/>
      <c r="H4212" s="2"/>
      <c r="I4212" s="2"/>
      <c r="J4212" s="2"/>
      <c r="K4212" s="5">
        <v>1300</v>
      </c>
      <c r="L4212" s="2"/>
      <c r="M4212" s="2"/>
      <c r="N4212" s="2"/>
      <c r="O4212" s="2"/>
      <c r="P4212" s="2"/>
      <c r="Q4212" s="5">
        <v>1300</v>
      </c>
      <c r="R4212" s="1" t="s">
        <v>8480</v>
      </c>
      <c r="S4212" s="1" t="s">
        <v>2712</v>
      </c>
      <c r="T4212" s="1" t="s">
        <v>22</v>
      </c>
      <c r="U4212">
        <f>VLOOKUP(E4212,[1]Report!$E$4:$T$4596,16,0)</f>
        <v>0</v>
      </c>
    </row>
    <row r="4213" spans="1:21" x14ac:dyDescent="0.25">
      <c r="A4213" s="1" t="s">
        <v>8481</v>
      </c>
      <c r="B4213" s="1" t="s">
        <v>21</v>
      </c>
      <c r="C4213" s="1" t="s">
        <v>5299</v>
      </c>
      <c r="D4213" s="1" t="s">
        <v>21</v>
      </c>
      <c r="E4213" s="1" t="s">
        <v>2903</v>
      </c>
      <c r="F4213" s="1" t="s">
        <v>7704</v>
      </c>
      <c r="G4213" s="2"/>
      <c r="H4213" s="2"/>
      <c r="I4213" s="2"/>
      <c r="J4213" s="2"/>
      <c r="K4213" s="5">
        <v>640</v>
      </c>
      <c r="L4213" s="2"/>
      <c r="M4213" s="2"/>
      <c r="N4213" s="2"/>
      <c r="O4213" s="2"/>
      <c r="P4213" s="2"/>
      <c r="Q4213" s="5">
        <v>640</v>
      </c>
      <c r="R4213" s="1" t="s">
        <v>8482</v>
      </c>
      <c r="S4213" s="1" t="s">
        <v>2712</v>
      </c>
      <c r="T4213" s="1" t="s">
        <v>22</v>
      </c>
      <c r="U4213">
        <f>VLOOKUP(E4213,[1]Report!$E$4:$T$4596,16,0)</f>
        <v>0</v>
      </c>
    </row>
    <row r="4214" spans="1:21" x14ac:dyDescent="0.25">
      <c r="A4214" s="1" t="s">
        <v>8483</v>
      </c>
      <c r="B4214" s="1" t="s">
        <v>21</v>
      </c>
      <c r="C4214" s="1" t="s">
        <v>5299</v>
      </c>
      <c r="D4214" s="1" t="s">
        <v>21</v>
      </c>
      <c r="E4214" s="1" t="s">
        <v>2903</v>
      </c>
      <c r="F4214" s="1" t="s">
        <v>7704</v>
      </c>
      <c r="G4214" s="2"/>
      <c r="H4214" s="2"/>
      <c r="I4214" s="2"/>
      <c r="J4214" s="2"/>
      <c r="K4214" s="5">
        <v>100</v>
      </c>
      <c r="L4214" s="2"/>
      <c r="M4214" s="2"/>
      <c r="N4214" s="2"/>
      <c r="O4214" s="2"/>
      <c r="P4214" s="2"/>
      <c r="Q4214" s="5">
        <v>100</v>
      </c>
      <c r="R4214" s="1" t="s">
        <v>8484</v>
      </c>
      <c r="S4214" s="1" t="s">
        <v>2712</v>
      </c>
      <c r="T4214" s="1" t="s">
        <v>22</v>
      </c>
      <c r="U4214">
        <f>VLOOKUP(E4214,[1]Report!$E$4:$T$4596,16,0)</f>
        <v>0</v>
      </c>
    </row>
    <row r="4215" spans="1:21" x14ac:dyDescent="0.25">
      <c r="A4215" s="1" t="s">
        <v>8485</v>
      </c>
      <c r="B4215" s="1" t="s">
        <v>21</v>
      </c>
      <c r="C4215" s="1" t="s">
        <v>5299</v>
      </c>
      <c r="D4215" s="1" t="s">
        <v>21</v>
      </c>
      <c r="E4215" s="1" t="s">
        <v>2903</v>
      </c>
      <c r="F4215" s="1" t="s">
        <v>7704</v>
      </c>
      <c r="G4215" s="5">
        <v>142</v>
      </c>
      <c r="H4215" s="2"/>
      <c r="I4215" s="2"/>
      <c r="J4215" s="2"/>
      <c r="K4215" s="2"/>
      <c r="L4215" s="2"/>
      <c r="M4215" s="2"/>
      <c r="N4215" s="2"/>
      <c r="O4215" s="2"/>
      <c r="P4215" s="2"/>
      <c r="Q4215" s="5">
        <v>142</v>
      </c>
      <c r="R4215" s="1" t="s">
        <v>8486</v>
      </c>
      <c r="S4215" s="1" t="s">
        <v>2712</v>
      </c>
      <c r="T4215" s="1" t="s">
        <v>22</v>
      </c>
      <c r="U4215">
        <f>VLOOKUP(E4215,[1]Report!$E$4:$T$4596,16,0)</f>
        <v>0</v>
      </c>
    </row>
    <row r="4216" spans="1:21" x14ac:dyDescent="0.25">
      <c r="A4216" s="1" t="s">
        <v>8487</v>
      </c>
      <c r="B4216" s="1" t="s">
        <v>21</v>
      </c>
      <c r="C4216" s="1" t="s">
        <v>5299</v>
      </c>
      <c r="D4216" s="1" t="s">
        <v>21</v>
      </c>
      <c r="E4216" s="1" t="s">
        <v>2903</v>
      </c>
      <c r="F4216" s="1" t="s">
        <v>7704</v>
      </c>
      <c r="G4216" s="5">
        <v>280</v>
      </c>
      <c r="H4216" s="2"/>
      <c r="I4216" s="2"/>
      <c r="J4216" s="2"/>
      <c r="K4216" s="2"/>
      <c r="L4216" s="2"/>
      <c r="M4216" s="2"/>
      <c r="N4216" s="2"/>
      <c r="O4216" s="2"/>
      <c r="P4216" s="2"/>
      <c r="Q4216" s="5">
        <v>280</v>
      </c>
      <c r="R4216" s="1" t="s">
        <v>8488</v>
      </c>
      <c r="S4216" s="1" t="s">
        <v>2712</v>
      </c>
      <c r="T4216" s="1" t="s">
        <v>22</v>
      </c>
      <c r="U4216">
        <f>VLOOKUP(E4216,[1]Report!$E$4:$T$4596,16,0)</f>
        <v>0</v>
      </c>
    </row>
    <row r="4217" spans="1:21" x14ac:dyDescent="0.25">
      <c r="A4217" s="1" t="s">
        <v>8489</v>
      </c>
      <c r="B4217" s="1" t="s">
        <v>21</v>
      </c>
      <c r="C4217" s="1" t="s">
        <v>5299</v>
      </c>
      <c r="D4217" s="1" t="s">
        <v>21</v>
      </c>
      <c r="E4217" s="1" t="s">
        <v>2903</v>
      </c>
      <c r="F4217" s="1" t="s">
        <v>7704</v>
      </c>
      <c r="G4217" s="2"/>
      <c r="H4217" s="2"/>
      <c r="I4217" s="2"/>
      <c r="J4217" s="2"/>
      <c r="K4217" s="2"/>
      <c r="L4217" s="5">
        <v>560</v>
      </c>
      <c r="M4217" s="2"/>
      <c r="N4217" s="2"/>
      <c r="O4217" s="2"/>
      <c r="P4217" s="2"/>
      <c r="Q4217" s="5">
        <v>560</v>
      </c>
      <c r="R4217" s="1" t="s">
        <v>8490</v>
      </c>
      <c r="S4217" s="1" t="s">
        <v>2712</v>
      </c>
      <c r="T4217" s="1" t="s">
        <v>22</v>
      </c>
      <c r="U4217">
        <f>VLOOKUP(E4217,[1]Report!$E$4:$T$4596,16,0)</f>
        <v>0</v>
      </c>
    </row>
    <row r="4218" spans="1:21" x14ac:dyDescent="0.25">
      <c r="A4218" s="1" t="s">
        <v>8491</v>
      </c>
      <c r="B4218" s="1" t="s">
        <v>21</v>
      </c>
      <c r="C4218" s="1" t="s">
        <v>5299</v>
      </c>
      <c r="D4218" s="1" t="s">
        <v>21</v>
      </c>
      <c r="E4218" s="1" t="s">
        <v>2903</v>
      </c>
      <c r="F4218" s="1" t="s">
        <v>7704</v>
      </c>
      <c r="G4218" s="2"/>
      <c r="H4218" s="2"/>
      <c r="I4218" s="2"/>
      <c r="J4218" s="2"/>
      <c r="K4218" s="2"/>
      <c r="L4218" s="5">
        <v>650</v>
      </c>
      <c r="M4218" s="2"/>
      <c r="N4218" s="2"/>
      <c r="O4218" s="2"/>
      <c r="P4218" s="2"/>
      <c r="Q4218" s="5">
        <v>650</v>
      </c>
      <c r="R4218" s="1" t="s">
        <v>8492</v>
      </c>
      <c r="S4218" s="1" t="s">
        <v>2712</v>
      </c>
      <c r="T4218" s="1" t="s">
        <v>22</v>
      </c>
      <c r="U4218">
        <f>VLOOKUP(E4218,[1]Report!$E$4:$T$4596,16,0)</f>
        <v>0</v>
      </c>
    </row>
    <row r="4219" spans="1:21" x14ac:dyDescent="0.25">
      <c r="A4219" s="1" t="s">
        <v>8493</v>
      </c>
      <c r="B4219" s="1" t="s">
        <v>21</v>
      </c>
      <c r="C4219" s="1" t="s">
        <v>5299</v>
      </c>
      <c r="D4219" s="1" t="s">
        <v>21</v>
      </c>
      <c r="E4219" s="1" t="s">
        <v>2903</v>
      </c>
      <c r="F4219" s="1" t="s">
        <v>7704</v>
      </c>
      <c r="G4219" s="5">
        <v>48</v>
      </c>
      <c r="H4219" s="2"/>
      <c r="I4219" s="2"/>
      <c r="J4219" s="2"/>
      <c r="K4219" s="2"/>
      <c r="L4219" s="2"/>
      <c r="M4219" s="2"/>
      <c r="N4219" s="2"/>
      <c r="O4219" s="2"/>
      <c r="P4219" s="2"/>
      <c r="Q4219" s="5">
        <v>48</v>
      </c>
      <c r="R4219" s="1" t="s">
        <v>8494</v>
      </c>
      <c r="S4219" s="1" t="s">
        <v>2712</v>
      </c>
      <c r="T4219" s="1" t="s">
        <v>22</v>
      </c>
      <c r="U4219">
        <f>VLOOKUP(E4219,[1]Report!$E$4:$T$4596,16,0)</f>
        <v>0</v>
      </c>
    </row>
    <row r="4220" spans="1:21" x14ac:dyDescent="0.25">
      <c r="A4220" s="1" t="s">
        <v>8495</v>
      </c>
      <c r="B4220" s="1" t="s">
        <v>21</v>
      </c>
      <c r="C4220" s="1" t="s">
        <v>5299</v>
      </c>
      <c r="D4220" s="1" t="s">
        <v>21</v>
      </c>
      <c r="E4220" s="1" t="s">
        <v>2903</v>
      </c>
      <c r="F4220" s="1" t="s">
        <v>7704</v>
      </c>
      <c r="G4220" s="2"/>
      <c r="H4220" s="2"/>
      <c r="I4220" s="2"/>
      <c r="J4220" s="2"/>
      <c r="K4220" s="2"/>
      <c r="L4220" s="5">
        <v>320</v>
      </c>
      <c r="M4220" s="2"/>
      <c r="N4220" s="2"/>
      <c r="O4220" s="2"/>
      <c r="P4220" s="2"/>
      <c r="Q4220" s="5">
        <v>320</v>
      </c>
      <c r="R4220" s="1" t="s">
        <v>8496</v>
      </c>
      <c r="S4220" s="1" t="s">
        <v>2712</v>
      </c>
      <c r="T4220" s="1" t="s">
        <v>22</v>
      </c>
      <c r="U4220">
        <f>VLOOKUP(E4220,[1]Report!$E$4:$T$4596,16,0)</f>
        <v>0</v>
      </c>
    </row>
    <row r="4221" spans="1:21" x14ac:dyDescent="0.25">
      <c r="A4221" s="1" t="s">
        <v>8497</v>
      </c>
      <c r="B4221" s="1" t="s">
        <v>21</v>
      </c>
      <c r="C4221" s="1" t="s">
        <v>5299</v>
      </c>
      <c r="D4221" s="1" t="s">
        <v>21</v>
      </c>
      <c r="E4221" s="1" t="s">
        <v>2903</v>
      </c>
      <c r="F4221" s="1" t="s">
        <v>7704</v>
      </c>
      <c r="G4221" s="2"/>
      <c r="H4221" s="2"/>
      <c r="I4221" s="2"/>
      <c r="J4221" s="2"/>
      <c r="K4221" s="2"/>
      <c r="L4221" s="5">
        <v>380</v>
      </c>
      <c r="M4221" s="2"/>
      <c r="N4221" s="2"/>
      <c r="O4221" s="2"/>
      <c r="P4221" s="2"/>
      <c r="Q4221" s="5">
        <v>380</v>
      </c>
      <c r="R4221" s="1" t="s">
        <v>8498</v>
      </c>
      <c r="S4221" s="1" t="s">
        <v>2712</v>
      </c>
      <c r="T4221" s="1" t="s">
        <v>22</v>
      </c>
      <c r="U4221">
        <f>VLOOKUP(E4221,[1]Report!$E$4:$T$4596,16,0)</f>
        <v>0</v>
      </c>
    </row>
    <row r="4222" spans="1:21" x14ac:dyDescent="0.25">
      <c r="A4222" s="1" t="s">
        <v>8499</v>
      </c>
      <c r="B4222" s="1" t="s">
        <v>21</v>
      </c>
      <c r="C4222" s="1" t="s">
        <v>5299</v>
      </c>
      <c r="D4222" s="1" t="s">
        <v>21</v>
      </c>
      <c r="E4222" s="1" t="s">
        <v>2903</v>
      </c>
      <c r="F4222" s="1" t="s">
        <v>7704</v>
      </c>
      <c r="G4222" s="2"/>
      <c r="H4222" s="2"/>
      <c r="I4222" s="2"/>
      <c r="J4222" s="2"/>
      <c r="K4222" s="2"/>
      <c r="L4222" s="5">
        <v>2350</v>
      </c>
      <c r="M4222" s="2"/>
      <c r="N4222" s="2"/>
      <c r="O4222" s="2"/>
      <c r="P4222" s="2"/>
      <c r="Q4222" s="5">
        <v>2350</v>
      </c>
      <c r="R4222" s="1" t="s">
        <v>8500</v>
      </c>
      <c r="S4222" s="1" t="s">
        <v>2712</v>
      </c>
      <c r="T4222" s="1" t="s">
        <v>22</v>
      </c>
      <c r="U4222">
        <f>VLOOKUP(E4222,[1]Report!$E$4:$T$4596,16,0)</f>
        <v>0</v>
      </c>
    </row>
    <row r="4223" spans="1:21" x14ac:dyDescent="0.25">
      <c r="A4223" s="1" t="s">
        <v>8501</v>
      </c>
      <c r="B4223" s="1" t="s">
        <v>21</v>
      </c>
      <c r="C4223" s="1" t="s">
        <v>5299</v>
      </c>
      <c r="D4223" s="1" t="s">
        <v>21</v>
      </c>
      <c r="E4223" s="1" t="s">
        <v>2903</v>
      </c>
      <c r="F4223" s="1" t="s">
        <v>7704</v>
      </c>
      <c r="G4223" s="2"/>
      <c r="H4223" s="2"/>
      <c r="I4223" s="2"/>
      <c r="J4223" s="2"/>
      <c r="K4223" s="2"/>
      <c r="L4223" s="5">
        <v>20</v>
      </c>
      <c r="M4223" s="2"/>
      <c r="N4223" s="2"/>
      <c r="O4223" s="2"/>
      <c r="P4223" s="2"/>
      <c r="Q4223" s="5">
        <v>20</v>
      </c>
      <c r="R4223" s="1" t="s">
        <v>8502</v>
      </c>
      <c r="S4223" s="1" t="s">
        <v>2712</v>
      </c>
      <c r="T4223" s="1" t="s">
        <v>22</v>
      </c>
      <c r="U4223">
        <f>VLOOKUP(E4223,[1]Report!$E$4:$T$4596,16,0)</f>
        <v>0</v>
      </c>
    </row>
    <row r="4224" spans="1:21" x14ac:dyDescent="0.25">
      <c r="A4224" s="1" t="s">
        <v>8503</v>
      </c>
      <c r="B4224" s="1" t="s">
        <v>21</v>
      </c>
      <c r="C4224" s="1" t="s">
        <v>5299</v>
      </c>
      <c r="D4224" s="1" t="s">
        <v>21</v>
      </c>
      <c r="E4224" s="1" t="s">
        <v>2903</v>
      </c>
      <c r="F4224" s="1" t="s">
        <v>7704</v>
      </c>
      <c r="G4224" s="2"/>
      <c r="H4224" s="2"/>
      <c r="I4224" s="2"/>
      <c r="J4224" s="2"/>
      <c r="K4224" s="2"/>
      <c r="L4224" s="5">
        <v>90</v>
      </c>
      <c r="M4224" s="2"/>
      <c r="N4224" s="2"/>
      <c r="O4224" s="2"/>
      <c r="P4224" s="2"/>
      <c r="Q4224" s="5">
        <v>90</v>
      </c>
      <c r="R4224" s="1" t="s">
        <v>8504</v>
      </c>
      <c r="S4224" s="1" t="s">
        <v>2712</v>
      </c>
      <c r="T4224" s="1" t="s">
        <v>22</v>
      </c>
      <c r="U4224">
        <f>VLOOKUP(E4224,[1]Report!$E$4:$T$4596,16,0)</f>
        <v>0</v>
      </c>
    </row>
    <row r="4225" spans="1:21" x14ac:dyDescent="0.25">
      <c r="A4225" s="1" t="s">
        <v>8505</v>
      </c>
      <c r="B4225" s="1" t="s">
        <v>21</v>
      </c>
      <c r="C4225" s="1" t="s">
        <v>5299</v>
      </c>
      <c r="D4225" s="1" t="s">
        <v>21</v>
      </c>
      <c r="E4225" s="1" t="s">
        <v>2903</v>
      </c>
      <c r="F4225" s="1" t="s">
        <v>7704</v>
      </c>
      <c r="G4225" s="2"/>
      <c r="H4225" s="2"/>
      <c r="I4225" s="2"/>
      <c r="J4225" s="2"/>
      <c r="K4225" s="2"/>
      <c r="L4225" s="5">
        <v>119</v>
      </c>
      <c r="M4225" s="2"/>
      <c r="N4225" s="2"/>
      <c r="O4225" s="2"/>
      <c r="P4225" s="2"/>
      <c r="Q4225" s="5">
        <v>119</v>
      </c>
      <c r="R4225" s="1" t="s">
        <v>8506</v>
      </c>
      <c r="S4225" s="1" t="s">
        <v>2712</v>
      </c>
      <c r="T4225" s="1" t="s">
        <v>22</v>
      </c>
      <c r="U4225">
        <f>VLOOKUP(E4225,[1]Report!$E$4:$T$4596,16,0)</f>
        <v>0</v>
      </c>
    </row>
    <row r="4226" spans="1:21" x14ac:dyDescent="0.25">
      <c r="A4226" s="1" t="s">
        <v>8507</v>
      </c>
      <c r="B4226" s="1" t="s">
        <v>21</v>
      </c>
      <c r="C4226" s="1" t="s">
        <v>5299</v>
      </c>
      <c r="D4226" s="1" t="s">
        <v>21</v>
      </c>
      <c r="E4226" s="1" t="s">
        <v>2903</v>
      </c>
      <c r="F4226" s="1" t="s">
        <v>7704</v>
      </c>
      <c r="G4226" s="2"/>
      <c r="H4226" s="2"/>
      <c r="I4226" s="2"/>
      <c r="J4226" s="2"/>
      <c r="K4226" s="2"/>
      <c r="L4226" s="5">
        <v>10</v>
      </c>
      <c r="M4226" s="2"/>
      <c r="N4226" s="2"/>
      <c r="O4226" s="2"/>
      <c r="P4226" s="2"/>
      <c r="Q4226" s="5">
        <v>10</v>
      </c>
      <c r="R4226" s="1" t="s">
        <v>8508</v>
      </c>
      <c r="S4226" s="1" t="s">
        <v>2712</v>
      </c>
      <c r="T4226" s="1" t="s">
        <v>22</v>
      </c>
      <c r="U4226">
        <f>VLOOKUP(E4226,[1]Report!$E$4:$T$4596,16,0)</f>
        <v>0</v>
      </c>
    </row>
    <row r="4227" spans="1:21" x14ac:dyDescent="0.25">
      <c r="A4227" s="1" t="s">
        <v>8509</v>
      </c>
      <c r="B4227" s="1" t="s">
        <v>21</v>
      </c>
      <c r="C4227" s="1" t="s">
        <v>5299</v>
      </c>
      <c r="D4227" s="1" t="s">
        <v>21</v>
      </c>
      <c r="E4227" s="1" t="s">
        <v>2903</v>
      </c>
      <c r="F4227" s="1" t="s">
        <v>7704</v>
      </c>
      <c r="G4227" s="2"/>
      <c r="H4227" s="2"/>
      <c r="I4227" s="2"/>
      <c r="J4227" s="2"/>
      <c r="K4227" s="2"/>
      <c r="L4227" s="5">
        <v>130</v>
      </c>
      <c r="M4227" s="2"/>
      <c r="N4227" s="2"/>
      <c r="O4227" s="2"/>
      <c r="P4227" s="2"/>
      <c r="Q4227" s="5">
        <v>130</v>
      </c>
      <c r="R4227" s="1" t="s">
        <v>8510</v>
      </c>
      <c r="S4227" s="1" t="s">
        <v>2712</v>
      </c>
      <c r="T4227" s="1" t="s">
        <v>22</v>
      </c>
      <c r="U4227">
        <f>VLOOKUP(E4227,[1]Report!$E$4:$T$4596,16,0)</f>
        <v>0</v>
      </c>
    </row>
    <row r="4228" spans="1:21" x14ac:dyDescent="0.25">
      <c r="A4228" s="1" t="s">
        <v>8511</v>
      </c>
      <c r="B4228" s="1" t="s">
        <v>21</v>
      </c>
      <c r="C4228" s="1" t="s">
        <v>5299</v>
      </c>
      <c r="D4228" s="1" t="s">
        <v>21</v>
      </c>
      <c r="E4228" s="1" t="s">
        <v>2903</v>
      </c>
      <c r="F4228" s="1" t="s">
        <v>7704</v>
      </c>
      <c r="G4228" s="2"/>
      <c r="H4228" s="2"/>
      <c r="I4228" s="2"/>
      <c r="J4228" s="2"/>
      <c r="K4228" s="2"/>
      <c r="L4228" s="5">
        <v>20</v>
      </c>
      <c r="M4228" s="2"/>
      <c r="N4228" s="2"/>
      <c r="O4228" s="2"/>
      <c r="P4228" s="2"/>
      <c r="Q4228" s="5">
        <v>20</v>
      </c>
      <c r="R4228" s="1" t="s">
        <v>8512</v>
      </c>
      <c r="S4228" s="1" t="s">
        <v>2712</v>
      </c>
      <c r="T4228" s="1" t="s">
        <v>22</v>
      </c>
      <c r="U4228">
        <f>VLOOKUP(E4228,[1]Report!$E$4:$T$4596,16,0)</f>
        <v>0</v>
      </c>
    </row>
    <row r="4229" spans="1:21" x14ac:dyDescent="0.25">
      <c r="A4229" s="1" t="s">
        <v>8513</v>
      </c>
      <c r="B4229" s="1" t="s">
        <v>21</v>
      </c>
      <c r="C4229" s="1" t="s">
        <v>5299</v>
      </c>
      <c r="D4229" s="1" t="s">
        <v>21</v>
      </c>
      <c r="E4229" s="1" t="s">
        <v>2903</v>
      </c>
      <c r="F4229" s="1" t="s">
        <v>7704</v>
      </c>
      <c r="G4229" s="2"/>
      <c r="H4229" s="2"/>
      <c r="I4229" s="2"/>
      <c r="J4229" s="2"/>
      <c r="K4229" s="2"/>
      <c r="L4229" s="5">
        <v>40</v>
      </c>
      <c r="M4229" s="2"/>
      <c r="N4229" s="2"/>
      <c r="O4229" s="2"/>
      <c r="P4229" s="2"/>
      <c r="Q4229" s="5">
        <v>40</v>
      </c>
      <c r="R4229" s="1" t="s">
        <v>8514</v>
      </c>
      <c r="S4229" s="1" t="s">
        <v>2712</v>
      </c>
      <c r="T4229" s="1" t="s">
        <v>22</v>
      </c>
      <c r="U4229">
        <f>VLOOKUP(E4229,[1]Report!$E$4:$T$4596,16,0)</f>
        <v>0</v>
      </c>
    </row>
    <row r="4230" spans="1:21" x14ac:dyDescent="0.25">
      <c r="A4230" s="1" t="s">
        <v>8515</v>
      </c>
      <c r="B4230" s="1" t="s">
        <v>21</v>
      </c>
      <c r="C4230" s="1" t="s">
        <v>5299</v>
      </c>
      <c r="D4230" s="1" t="s">
        <v>21</v>
      </c>
      <c r="E4230" s="1" t="s">
        <v>2903</v>
      </c>
      <c r="F4230" s="1" t="s">
        <v>7704</v>
      </c>
      <c r="G4230" s="2"/>
      <c r="H4230" s="2"/>
      <c r="I4230" s="2"/>
      <c r="J4230" s="2"/>
      <c r="K4230" s="2"/>
      <c r="L4230" s="5">
        <v>100</v>
      </c>
      <c r="M4230" s="2"/>
      <c r="N4230" s="2"/>
      <c r="O4230" s="2"/>
      <c r="P4230" s="2"/>
      <c r="Q4230" s="5">
        <v>100</v>
      </c>
      <c r="R4230" s="1" t="s">
        <v>8516</v>
      </c>
      <c r="S4230" s="1" t="s">
        <v>2712</v>
      </c>
      <c r="T4230" s="1" t="s">
        <v>22</v>
      </c>
      <c r="U4230">
        <f>VLOOKUP(E4230,[1]Report!$E$4:$T$4596,16,0)</f>
        <v>0</v>
      </c>
    </row>
    <row r="4231" spans="1:21" x14ac:dyDescent="0.25">
      <c r="A4231" s="1" t="s">
        <v>8517</v>
      </c>
      <c r="B4231" s="1" t="s">
        <v>21</v>
      </c>
      <c r="C4231" s="1" t="s">
        <v>5299</v>
      </c>
      <c r="D4231" s="1" t="s">
        <v>21</v>
      </c>
      <c r="E4231" s="1" t="s">
        <v>2903</v>
      </c>
      <c r="F4231" s="1" t="s">
        <v>7704</v>
      </c>
      <c r="G4231" s="2"/>
      <c r="H4231" s="2"/>
      <c r="I4231" s="2"/>
      <c r="J4231" s="2"/>
      <c r="K4231" s="2"/>
      <c r="L4231" s="5">
        <v>100</v>
      </c>
      <c r="M4231" s="2"/>
      <c r="N4231" s="2"/>
      <c r="O4231" s="2"/>
      <c r="P4231" s="2"/>
      <c r="Q4231" s="5">
        <v>100</v>
      </c>
      <c r="R4231" s="1" t="s">
        <v>8518</v>
      </c>
      <c r="S4231" s="1" t="s">
        <v>2712</v>
      </c>
      <c r="T4231" s="1" t="s">
        <v>22</v>
      </c>
      <c r="U4231">
        <f>VLOOKUP(E4231,[1]Report!$E$4:$T$4596,16,0)</f>
        <v>0</v>
      </c>
    </row>
    <row r="4232" spans="1:21" x14ac:dyDescent="0.25">
      <c r="A4232" s="1" t="s">
        <v>8519</v>
      </c>
      <c r="B4232" s="1" t="s">
        <v>21</v>
      </c>
      <c r="C4232" s="1" t="s">
        <v>5299</v>
      </c>
      <c r="D4232" s="1" t="s">
        <v>21</v>
      </c>
      <c r="E4232" s="1" t="s">
        <v>2903</v>
      </c>
      <c r="F4232" s="1" t="s">
        <v>7704</v>
      </c>
      <c r="G4232" s="2"/>
      <c r="H4232" s="2"/>
      <c r="I4232" s="2"/>
      <c r="J4232" s="2"/>
      <c r="K4232" s="2"/>
      <c r="L4232" s="5">
        <v>20</v>
      </c>
      <c r="M4232" s="2"/>
      <c r="N4232" s="2"/>
      <c r="O4232" s="2"/>
      <c r="P4232" s="2"/>
      <c r="Q4232" s="5">
        <v>20</v>
      </c>
      <c r="R4232" s="1" t="s">
        <v>8520</v>
      </c>
      <c r="S4232" s="1" t="s">
        <v>2712</v>
      </c>
      <c r="T4232" s="1" t="s">
        <v>22</v>
      </c>
      <c r="U4232">
        <f>VLOOKUP(E4232,[1]Report!$E$4:$T$4596,16,0)</f>
        <v>0</v>
      </c>
    </row>
    <row r="4233" spans="1:21" x14ac:dyDescent="0.25">
      <c r="A4233" s="1" t="s">
        <v>8521</v>
      </c>
      <c r="B4233" s="1" t="s">
        <v>21</v>
      </c>
      <c r="C4233" s="1" t="s">
        <v>5299</v>
      </c>
      <c r="D4233" s="1" t="s">
        <v>21</v>
      </c>
      <c r="E4233" s="1" t="s">
        <v>2903</v>
      </c>
      <c r="F4233" s="1" t="s">
        <v>7704</v>
      </c>
      <c r="G4233" s="2"/>
      <c r="H4233" s="2"/>
      <c r="I4233" s="2"/>
      <c r="J4233" s="2"/>
      <c r="K4233" s="2"/>
      <c r="L4233" s="5">
        <v>119</v>
      </c>
      <c r="M4233" s="2"/>
      <c r="N4233" s="2"/>
      <c r="O4233" s="2"/>
      <c r="P4233" s="2"/>
      <c r="Q4233" s="5">
        <v>119</v>
      </c>
      <c r="R4233" s="1" t="s">
        <v>8522</v>
      </c>
      <c r="S4233" s="1" t="s">
        <v>2712</v>
      </c>
      <c r="T4233" s="1" t="s">
        <v>22</v>
      </c>
      <c r="U4233">
        <f>VLOOKUP(E4233,[1]Report!$E$4:$T$4596,16,0)</f>
        <v>0</v>
      </c>
    </row>
    <row r="4234" spans="1:21" x14ac:dyDescent="0.25">
      <c r="A4234" s="1" t="s">
        <v>8523</v>
      </c>
      <c r="B4234" s="1" t="s">
        <v>21</v>
      </c>
      <c r="C4234" s="1" t="s">
        <v>5299</v>
      </c>
      <c r="D4234" s="1" t="s">
        <v>21</v>
      </c>
      <c r="E4234" s="1" t="s">
        <v>2903</v>
      </c>
      <c r="F4234" s="1" t="s">
        <v>7704</v>
      </c>
      <c r="G4234" s="2"/>
      <c r="H4234" s="2"/>
      <c r="I4234" s="2"/>
      <c r="J4234" s="2"/>
      <c r="K4234" s="2"/>
      <c r="L4234" s="5">
        <v>60</v>
      </c>
      <c r="M4234" s="2"/>
      <c r="N4234" s="2"/>
      <c r="O4234" s="2"/>
      <c r="P4234" s="2"/>
      <c r="Q4234" s="5">
        <v>60</v>
      </c>
      <c r="R4234" s="1" t="s">
        <v>8524</v>
      </c>
      <c r="S4234" s="1" t="s">
        <v>2712</v>
      </c>
      <c r="T4234" s="1" t="s">
        <v>22</v>
      </c>
      <c r="U4234">
        <f>VLOOKUP(E4234,[1]Report!$E$4:$T$4596,16,0)</f>
        <v>0</v>
      </c>
    </row>
    <row r="4235" spans="1:21" x14ac:dyDescent="0.25">
      <c r="A4235" s="1" t="s">
        <v>8525</v>
      </c>
      <c r="B4235" s="1" t="s">
        <v>21</v>
      </c>
      <c r="C4235" s="1" t="s">
        <v>5299</v>
      </c>
      <c r="D4235" s="1" t="s">
        <v>21</v>
      </c>
      <c r="E4235" s="1" t="s">
        <v>2903</v>
      </c>
      <c r="F4235" s="1" t="s">
        <v>7704</v>
      </c>
      <c r="G4235" s="2"/>
      <c r="H4235" s="2"/>
      <c r="I4235" s="2"/>
      <c r="J4235" s="2"/>
      <c r="K4235" s="2"/>
      <c r="L4235" s="5">
        <v>120</v>
      </c>
      <c r="M4235" s="2"/>
      <c r="N4235" s="2"/>
      <c r="O4235" s="2"/>
      <c r="P4235" s="2"/>
      <c r="Q4235" s="5">
        <v>120</v>
      </c>
      <c r="R4235" s="1" t="s">
        <v>8526</v>
      </c>
      <c r="S4235" s="1" t="s">
        <v>2712</v>
      </c>
      <c r="T4235" s="1" t="s">
        <v>22</v>
      </c>
      <c r="U4235">
        <f>VLOOKUP(E4235,[1]Report!$E$4:$T$4596,16,0)</f>
        <v>0</v>
      </c>
    </row>
    <row r="4236" spans="1:21" x14ac:dyDescent="0.25">
      <c r="A4236" s="1" t="s">
        <v>8527</v>
      </c>
      <c r="B4236" s="1" t="s">
        <v>21</v>
      </c>
      <c r="C4236" s="1" t="s">
        <v>5299</v>
      </c>
      <c r="D4236" s="1" t="s">
        <v>21</v>
      </c>
      <c r="E4236" s="1" t="s">
        <v>2903</v>
      </c>
      <c r="F4236" s="1" t="s">
        <v>7704</v>
      </c>
      <c r="G4236" s="2"/>
      <c r="H4236" s="2"/>
      <c r="I4236" s="2"/>
      <c r="J4236" s="2"/>
      <c r="K4236" s="2"/>
      <c r="L4236" s="5">
        <v>340</v>
      </c>
      <c r="M4236" s="2"/>
      <c r="N4236" s="2"/>
      <c r="O4236" s="2"/>
      <c r="P4236" s="2"/>
      <c r="Q4236" s="5">
        <v>340</v>
      </c>
      <c r="R4236" s="1" t="s">
        <v>8528</v>
      </c>
      <c r="S4236" s="1" t="s">
        <v>2712</v>
      </c>
      <c r="T4236" s="1" t="s">
        <v>22</v>
      </c>
      <c r="U4236">
        <f>VLOOKUP(E4236,[1]Report!$E$4:$T$4596,16,0)</f>
        <v>0</v>
      </c>
    </row>
    <row r="4237" spans="1:21" x14ac:dyDescent="0.25">
      <c r="A4237" s="1" t="s">
        <v>8529</v>
      </c>
      <c r="B4237" s="1" t="s">
        <v>21</v>
      </c>
      <c r="C4237" s="1" t="s">
        <v>5299</v>
      </c>
      <c r="D4237" s="1" t="s">
        <v>21</v>
      </c>
      <c r="E4237" s="1" t="s">
        <v>2903</v>
      </c>
      <c r="F4237" s="1" t="s">
        <v>7704</v>
      </c>
      <c r="G4237" s="2"/>
      <c r="H4237" s="2"/>
      <c r="I4237" s="2"/>
      <c r="J4237" s="2"/>
      <c r="K4237" s="2"/>
      <c r="L4237" s="5">
        <v>610</v>
      </c>
      <c r="M4237" s="2"/>
      <c r="N4237" s="2"/>
      <c r="O4237" s="2"/>
      <c r="P4237" s="2"/>
      <c r="Q4237" s="5">
        <v>610</v>
      </c>
      <c r="R4237" s="1" t="s">
        <v>8530</v>
      </c>
      <c r="S4237" s="1" t="s">
        <v>2712</v>
      </c>
      <c r="T4237" s="1" t="s">
        <v>22</v>
      </c>
      <c r="U4237">
        <f>VLOOKUP(E4237,[1]Report!$E$4:$T$4596,16,0)</f>
        <v>0</v>
      </c>
    </row>
    <row r="4238" spans="1:21" x14ac:dyDescent="0.25">
      <c r="A4238" s="1" t="s">
        <v>8531</v>
      </c>
      <c r="B4238" s="1" t="s">
        <v>21</v>
      </c>
      <c r="C4238" s="1" t="s">
        <v>5299</v>
      </c>
      <c r="D4238" s="1" t="s">
        <v>21</v>
      </c>
      <c r="E4238" s="1" t="s">
        <v>2903</v>
      </c>
      <c r="F4238" s="1" t="s">
        <v>7704</v>
      </c>
      <c r="G4238" s="2"/>
      <c r="H4238" s="2"/>
      <c r="I4238" s="2"/>
      <c r="J4238" s="2"/>
      <c r="K4238" s="2"/>
      <c r="L4238" s="5">
        <v>100</v>
      </c>
      <c r="M4238" s="2"/>
      <c r="N4238" s="2"/>
      <c r="O4238" s="2"/>
      <c r="P4238" s="2"/>
      <c r="Q4238" s="5">
        <v>100</v>
      </c>
      <c r="R4238" s="1" t="s">
        <v>8532</v>
      </c>
      <c r="S4238" s="1" t="s">
        <v>2712</v>
      </c>
      <c r="T4238" s="1" t="s">
        <v>22</v>
      </c>
      <c r="U4238">
        <f>VLOOKUP(E4238,[1]Report!$E$4:$T$4596,16,0)</f>
        <v>0</v>
      </c>
    </row>
    <row r="4239" spans="1:21" x14ac:dyDescent="0.25">
      <c r="A4239" s="1" t="s">
        <v>8533</v>
      </c>
      <c r="B4239" s="1" t="s">
        <v>21</v>
      </c>
      <c r="C4239" s="1" t="s">
        <v>5299</v>
      </c>
      <c r="D4239" s="1" t="s">
        <v>21</v>
      </c>
      <c r="E4239" s="1" t="s">
        <v>2903</v>
      </c>
      <c r="F4239" s="1" t="s">
        <v>7704</v>
      </c>
      <c r="G4239" s="2"/>
      <c r="H4239" s="2"/>
      <c r="I4239" s="2"/>
      <c r="J4239" s="2"/>
      <c r="K4239" s="2"/>
      <c r="L4239" s="5">
        <v>40</v>
      </c>
      <c r="M4239" s="2"/>
      <c r="N4239" s="2"/>
      <c r="O4239" s="2"/>
      <c r="P4239" s="2"/>
      <c r="Q4239" s="5">
        <v>40</v>
      </c>
      <c r="R4239" s="1" t="s">
        <v>8534</v>
      </c>
      <c r="S4239" s="1" t="s">
        <v>2712</v>
      </c>
      <c r="T4239" s="1" t="s">
        <v>22</v>
      </c>
      <c r="U4239">
        <f>VLOOKUP(E4239,[1]Report!$E$4:$T$4596,16,0)</f>
        <v>0</v>
      </c>
    </row>
    <row r="4240" spans="1:21" x14ac:dyDescent="0.25">
      <c r="A4240" s="1" t="s">
        <v>8535</v>
      </c>
      <c r="B4240" s="1" t="s">
        <v>21</v>
      </c>
      <c r="C4240" s="1" t="s">
        <v>5299</v>
      </c>
      <c r="D4240" s="1" t="s">
        <v>21</v>
      </c>
      <c r="E4240" s="1" t="s">
        <v>2903</v>
      </c>
      <c r="F4240" s="1" t="s">
        <v>7704</v>
      </c>
      <c r="G4240" s="2"/>
      <c r="H4240" s="2"/>
      <c r="I4240" s="2"/>
      <c r="J4240" s="2"/>
      <c r="K4240" s="2"/>
      <c r="L4240" s="5">
        <v>340</v>
      </c>
      <c r="M4240" s="2"/>
      <c r="N4240" s="2"/>
      <c r="O4240" s="2"/>
      <c r="P4240" s="2"/>
      <c r="Q4240" s="5">
        <v>340</v>
      </c>
      <c r="R4240" s="1" t="s">
        <v>8536</v>
      </c>
      <c r="S4240" s="1" t="s">
        <v>2712</v>
      </c>
      <c r="T4240" s="1" t="s">
        <v>22</v>
      </c>
      <c r="U4240">
        <f>VLOOKUP(E4240,[1]Report!$E$4:$T$4596,16,0)</f>
        <v>0</v>
      </c>
    </row>
    <row r="4241" spans="1:21" x14ac:dyDescent="0.25">
      <c r="A4241" s="1" t="s">
        <v>8537</v>
      </c>
      <c r="B4241" s="1" t="s">
        <v>21</v>
      </c>
      <c r="C4241" s="1" t="s">
        <v>5299</v>
      </c>
      <c r="D4241" s="1" t="s">
        <v>21</v>
      </c>
      <c r="E4241" s="1" t="s">
        <v>2903</v>
      </c>
      <c r="F4241" s="1" t="s">
        <v>7704</v>
      </c>
      <c r="G4241" s="2"/>
      <c r="H4241" s="2"/>
      <c r="I4241" s="2"/>
      <c r="J4241" s="2"/>
      <c r="K4241" s="2"/>
      <c r="L4241" s="5">
        <v>600</v>
      </c>
      <c r="M4241" s="2"/>
      <c r="N4241" s="2"/>
      <c r="O4241" s="2"/>
      <c r="P4241" s="2"/>
      <c r="Q4241" s="5">
        <v>600</v>
      </c>
      <c r="R4241" s="1" t="s">
        <v>8538</v>
      </c>
      <c r="S4241" s="1" t="s">
        <v>2712</v>
      </c>
      <c r="T4241" s="1" t="s">
        <v>22</v>
      </c>
      <c r="U4241">
        <f>VLOOKUP(E4241,[1]Report!$E$4:$T$4596,16,0)</f>
        <v>0</v>
      </c>
    </row>
    <row r="4242" spans="1:21" x14ac:dyDescent="0.25">
      <c r="A4242" s="1" t="s">
        <v>8539</v>
      </c>
      <c r="B4242" s="1" t="s">
        <v>21</v>
      </c>
      <c r="C4242" s="1" t="s">
        <v>5299</v>
      </c>
      <c r="D4242" s="1" t="s">
        <v>21</v>
      </c>
      <c r="E4242" s="1" t="s">
        <v>2903</v>
      </c>
      <c r="F4242" s="1" t="s">
        <v>7704</v>
      </c>
      <c r="G4242" s="2"/>
      <c r="H4242" s="2"/>
      <c r="I4242" s="2"/>
      <c r="J4242" s="2"/>
      <c r="K4242" s="2"/>
      <c r="L4242" s="5">
        <v>100</v>
      </c>
      <c r="M4242" s="2"/>
      <c r="N4242" s="2"/>
      <c r="O4242" s="2"/>
      <c r="P4242" s="2"/>
      <c r="Q4242" s="5">
        <v>100</v>
      </c>
      <c r="R4242" s="1" t="s">
        <v>8540</v>
      </c>
      <c r="S4242" s="1" t="s">
        <v>2712</v>
      </c>
      <c r="T4242" s="1" t="s">
        <v>22</v>
      </c>
      <c r="U4242">
        <f>VLOOKUP(E4242,[1]Report!$E$4:$T$4596,16,0)</f>
        <v>0</v>
      </c>
    </row>
    <row r="4243" spans="1:21" x14ac:dyDescent="0.25">
      <c r="A4243" s="1" t="s">
        <v>8541</v>
      </c>
      <c r="B4243" s="1" t="s">
        <v>21</v>
      </c>
      <c r="C4243" s="1" t="s">
        <v>5299</v>
      </c>
      <c r="D4243" s="1" t="s">
        <v>21</v>
      </c>
      <c r="E4243" s="1" t="s">
        <v>2903</v>
      </c>
      <c r="F4243" s="1" t="s">
        <v>7704</v>
      </c>
      <c r="G4243" s="2"/>
      <c r="H4243" s="2"/>
      <c r="I4243" s="2"/>
      <c r="J4243" s="2"/>
      <c r="K4243" s="2"/>
      <c r="L4243" s="5">
        <v>100</v>
      </c>
      <c r="M4243" s="2"/>
      <c r="N4243" s="2"/>
      <c r="O4243" s="2"/>
      <c r="P4243" s="2"/>
      <c r="Q4243" s="5">
        <v>100</v>
      </c>
      <c r="R4243" s="1" t="s">
        <v>8542</v>
      </c>
      <c r="S4243" s="1" t="s">
        <v>2712</v>
      </c>
      <c r="T4243" s="1" t="s">
        <v>22</v>
      </c>
      <c r="U4243">
        <f>VLOOKUP(E4243,[1]Report!$E$4:$T$4596,16,0)</f>
        <v>0</v>
      </c>
    </row>
    <row r="4244" spans="1:21" x14ac:dyDescent="0.25">
      <c r="A4244" s="1" t="s">
        <v>8543</v>
      </c>
      <c r="B4244" s="1" t="s">
        <v>21</v>
      </c>
      <c r="C4244" s="1" t="s">
        <v>5299</v>
      </c>
      <c r="D4244" s="1" t="s">
        <v>21</v>
      </c>
      <c r="E4244" s="1" t="s">
        <v>2903</v>
      </c>
      <c r="F4244" s="1" t="s">
        <v>7704</v>
      </c>
      <c r="G4244" s="2"/>
      <c r="H4244" s="2"/>
      <c r="I4244" s="2"/>
      <c r="J4244" s="2"/>
      <c r="K4244" s="2"/>
      <c r="L4244" s="5">
        <v>80</v>
      </c>
      <c r="M4244" s="2"/>
      <c r="N4244" s="2"/>
      <c r="O4244" s="2"/>
      <c r="P4244" s="2"/>
      <c r="Q4244" s="5">
        <v>80</v>
      </c>
      <c r="R4244" s="1" t="s">
        <v>8544</v>
      </c>
      <c r="S4244" s="1" t="s">
        <v>2712</v>
      </c>
      <c r="T4244" s="1" t="s">
        <v>22</v>
      </c>
      <c r="U4244">
        <f>VLOOKUP(E4244,[1]Report!$E$4:$T$4596,16,0)</f>
        <v>0</v>
      </c>
    </row>
    <row r="4245" spans="1:21" x14ac:dyDescent="0.25">
      <c r="A4245" s="1" t="s">
        <v>8545</v>
      </c>
      <c r="B4245" s="1" t="s">
        <v>21</v>
      </c>
      <c r="C4245" s="1" t="s">
        <v>5299</v>
      </c>
      <c r="D4245" s="1" t="s">
        <v>21</v>
      </c>
      <c r="E4245" s="1" t="s">
        <v>2903</v>
      </c>
      <c r="F4245" s="1" t="s">
        <v>7704</v>
      </c>
      <c r="G4245" s="2"/>
      <c r="H4245" s="2"/>
      <c r="I4245" s="2"/>
      <c r="J4245" s="2"/>
      <c r="K4245" s="2"/>
      <c r="L4245" s="2"/>
      <c r="M4245" s="5">
        <v>540</v>
      </c>
      <c r="N4245" s="2"/>
      <c r="O4245" s="2"/>
      <c r="P4245" s="2"/>
      <c r="Q4245" s="5">
        <v>540</v>
      </c>
      <c r="R4245" s="1" t="s">
        <v>8546</v>
      </c>
      <c r="S4245" s="1" t="s">
        <v>2712</v>
      </c>
      <c r="T4245" s="1" t="s">
        <v>22</v>
      </c>
      <c r="U4245">
        <f>VLOOKUP(E4245,[1]Report!$E$4:$T$4596,16,0)</f>
        <v>0</v>
      </c>
    </row>
    <row r="4246" spans="1:21" x14ac:dyDescent="0.25">
      <c r="A4246" s="1" t="s">
        <v>8547</v>
      </c>
      <c r="B4246" s="1" t="s">
        <v>21</v>
      </c>
      <c r="C4246" s="1" t="s">
        <v>5299</v>
      </c>
      <c r="D4246" s="1" t="s">
        <v>21</v>
      </c>
      <c r="E4246" s="1" t="s">
        <v>2903</v>
      </c>
      <c r="F4246" s="1" t="s">
        <v>7704</v>
      </c>
      <c r="G4246" s="2"/>
      <c r="H4246" s="2"/>
      <c r="I4246" s="2"/>
      <c r="J4246" s="2"/>
      <c r="K4246" s="2"/>
      <c r="L4246" s="2"/>
      <c r="M4246" s="5">
        <v>120</v>
      </c>
      <c r="N4246" s="2"/>
      <c r="O4246" s="2"/>
      <c r="P4246" s="2"/>
      <c r="Q4246" s="5">
        <v>120</v>
      </c>
      <c r="R4246" s="1" t="s">
        <v>8548</v>
      </c>
      <c r="S4246" s="1" t="s">
        <v>2712</v>
      </c>
      <c r="T4246" s="1" t="s">
        <v>22</v>
      </c>
      <c r="U4246">
        <f>VLOOKUP(E4246,[1]Report!$E$4:$T$4596,16,0)</f>
        <v>0</v>
      </c>
    </row>
    <row r="4247" spans="1:21" x14ac:dyDescent="0.25">
      <c r="A4247" s="1" t="s">
        <v>8549</v>
      </c>
      <c r="B4247" s="1" t="s">
        <v>21</v>
      </c>
      <c r="C4247" s="1" t="s">
        <v>5299</v>
      </c>
      <c r="D4247" s="1" t="s">
        <v>21</v>
      </c>
      <c r="E4247" s="1" t="s">
        <v>2903</v>
      </c>
      <c r="F4247" s="1" t="s">
        <v>7704</v>
      </c>
      <c r="G4247" s="2"/>
      <c r="H4247" s="2"/>
      <c r="I4247" s="2"/>
      <c r="J4247" s="2"/>
      <c r="K4247" s="2"/>
      <c r="L4247" s="2"/>
      <c r="M4247" s="5">
        <v>34</v>
      </c>
      <c r="N4247" s="2"/>
      <c r="O4247" s="2"/>
      <c r="P4247" s="2"/>
      <c r="Q4247" s="5">
        <v>34</v>
      </c>
      <c r="R4247" s="1" t="s">
        <v>8550</v>
      </c>
      <c r="S4247" s="1" t="s">
        <v>2712</v>
      </c>
      <c r="T4247" s="1" t="s">
        <v>22</v>
      </c>
      <c r="U4247">
        <f>VLOOKUP(E4247,[1]Report!$E$4:$T$4596,16,0)</f>
        <v>0</v>
      </c>
    </row>
    <row r="4248" spans="1:21" x14ac:dyDescent="0.25">
      <c r="A4248" s="1" t="s">
        <v>8551</v>
      </c>
      <c r="B4248" s="1" t="s">
        <v>21</v>
      </c>
      <c r="C4248" s="1" t="s">
        <v>5299</v>
      </c>
      <c r="D4248" s="1" t="s">
        <v>21</v>
      </c>
      <c r="E4248" s="1" t="s">
        <v>2903</v>
      </c>
      <c r="F4248" s="1" t="s">
        <v>7704</v>
      </c>
      <c r="G4248" s="2"/>
      <c r="H4248" s="2"/>
      <c r="I4248" s="2"/>
      <c r="J4248" s="2"/>
      <c r="K4248" s="2"/>
      <c r="L4248" s="2"/>
      <c r="M4248" s="5">
        <v>40</v>
      </c>
      <c r="N4248" s="2"/>
      <c r="O4248" s="2"/>
      <c r="P4248" s="2"/>
      <c r="Q4248" s="5">
        <v>40</v>
      </c>
      <c r="R4248" s="1" t="s">
        <v>8552</v>
      </c>
      <c r="S4248" s="1" t="s">
        <v>2712</v>
      </c>
      <c r="T4248" s="1" t="s">
        <v>22</v>
      </c>
      <c r="U4248">
        <f>VLOOKUP(E4248,[1]Report!$E$4:$T$4596,16,0)</f>
        <v>0</v>
      </c>
    </row>
    <row r="4249" spans="1:21" x14ac:dyDescent="0.25">
      <c r="A4249" s="1" t="s">
        <v>8553</v>
      </c>
      <c r="B4249" s="1" t="s">
        <v>21</v>
      </c>
      <c r="C4249" s="1" t="s">
        <v>5299</v>
      </c>
      <c r="D4249" s="1" t="s">
        <v>21</v>
      </c>
      <c r="E4249" s="1" t="s">
        <v>2903</v>
      </c>
      <c r="F4249" s="1" t="s">
        <v>7704</v>
      </c>
      <c r="G4249" s="2"/>
      <c r="H4249" s="2"/>
      <c r="I4249" s="2"/>
      <c r="J4249" s="2"/>
      <c r="K4249" s="2"/>
      <c r="L4249" s="2"/>
      <c r="M4249" s="5">
        <v>50</v>
      </c>
      <c r="N4249" s="2"/>
      <c r="O4249" s="2"/>
      <c r="P4249" s="2"/>
      <c r="Q4249" s="5">
        <v>50</v>
      </c>
      <c r="R4249" s="1" t="s">
        <v>8554</v>
      </c>
      <c r="S4249" s="1" t="s">
        <v>2712</v>
      </c>
      <c r="T4249" s="1" t="s">
        <v>22</v>
      </c>
      <c r="U4249">
        <f>VLOOKUP(E4249,[1]Report!$E$4:$T$4596,16,0)</f>
        <v>0</v>
      </c>
    </row>
    <row r="4250" spans="1:21" x14ac:dyDescent="0.25">
      <c r="A4250" s="1" t="s">
        <v>8555</v>
      </c>
      <c r="B4250" s="1" t="s">
        <v>21</v>
      </c>
      <c r="C4250" s="1" t="s">
        <v>5299</v>
      </c>
      <c r="D4250" s="1" t="s">
        <v>21</v>
      </c>
      <c r="E4250" s="1" t="s">
        <v>2903</v>
      </c>
      <c r="F4250" s="1" t="s">
        <v>7704</v>
      </c>
      <c r="G4250" s="2"/>
      <c r="H4250" s="2"/>
      <c r="I4250" s="2"/>
      <c r="J4250" s="2"/>
      <c r="K4250" s="2"/>
      <c r="L4250" s="2"/>
      <c r="M4250" s="5">
        <v>90</v>
      </c>
      <c r="N4250" s="2"/>
      <c r="O4250" s="2"/>
      <c r="P4250" s="2"/>
      <c r="Q4250" s="5">
        <v>90</v>
      </c>
      <c r="R4250" s="1" t="s">
        <v>8556</v>
      </c>
      <c r="S4250" s="1" t="s">
        <v>2712</v>
      </c>
      <c r="T4250" s="1" t="s">
        <v>22</v>
      </c>
      <c r="U4250">
        <f>VLOOKUP(E4250,[1]Report!$E$4:$T$4596,16,0)</f>
        <v>0</v>
      </c>
    </row>
    <row r="4251" spans="1:21" x14ac:dyDescent="0.25">
      <c r="A4251" s="1" t="s">
        <v>8557</v>
      </c>
      <c r="B4251" s="1" t="s">
        <v>21</v>
      </c>
      <c r="C4251" s="1" t="s">
        <v>5299</v>
      </c>
      <c r="D4251" s="1" t="s">
        <v>21</v>
      </c>
      <c r="E4251" s="1" t="s">
        <v>2903</v>
      </c>
      <c r="F4251" s="1" t="s">
        <v>7704</v>
      </c>
      <c r="G4251" s="2"/>
      <c r="H4251" s="2"/>
      <c r="I4251" s="2"/>
      <c r="J4251" s="2"/>
      <c r="K4251" s="2"/>
      <c r="L4251" s="2"/>
      <c r="M4251" s="5">
        <v>100</v>
      </c>
      <c r="N4251" s="2"/>
      <c r="O4251" s="2"/>
      <c r="P4251" s="2"/>
      <c r="Q4251" s="5">
        <v>100</v>
      </c>
      <c r="R4251" s="1" t="s">
        <v>8558</v>
      </c>
      <c r="S4251" s="1" t="s">
        <v>2712</v>
      </c>
      <c r="T4251" s="1" t="s">
        <v>22</v>
      </c>
      <c r="U4251">
        <f>VLOOKUP(E4251,[1]Report!$E$4:$T$4596,16,0)</f>
        <v>0</v>
      </c>
    </row>
    <row r="4252" spans="1:21" x14ac:dyDescent="0.25">
      <c r="A4252" s="1" t="s">
        <v>8559</v>
      </c>
      <c r="B4252" s="1" t="s">
        <v>21</v>
      </c>
      <c r="C4252" s="1" t="s">
        <v>5299</v>
      </c>
      <c r="D4252" s="1" t="s">
        <v>21</v>
      </c>
      <c r="E4252" s="1" t="s">
        <v>2903</v>
      </c>
      <c r="F4252" s="1" t="s">
        <v>7704</v>
      </c>
      <c r="G4252" s="2"/>
      <c r="H4252" s="2"/>
      <c r="I4252" s="2"/>
      <c r="J4252" s="2"/>
      <c r="K4252" s="2"/>
      <c r="L4252" s="2"/>
      <c r="M4252" s="5">
        <v>355</v>
      </c>
      <c r="N4252" s="2"/>
      <c r="O4252" s="2"/>
      <c r="P4252" s="2"/>
      <c r="Q4252" s="5">
        <v>355</v>
      </c>
      <c r="R4252" s="1" t="s">
        <v>8560</v>
      </c>
      <c r="S4252" s="1" t="s">
        <v>2712</v>
      </c>
      <c r="T4252" s="1" t="s">
        <v>22</v>
      </c>
      <c r="U4252">
        <f>VLOOKUP(E4252,[1]Report!$E$4:$T$4596,16,0)</f>
        <v>0</v>
      </c>
    </row>
    <row r="4253" spans="1:21" x14ac:dyDescent="0.25">
      <c r="A4253" s="1" t="s">
        <v>8561</v>
      </c>
      <c r="B4253" s="1" t="s">
        <v>21</v>
      </c>
      <c r="C4253" s="1" t="s">
        <v>5299</v>
      </c>
      <c r="D4253" s="1" t="s">
        <v>21</v>
      </c>
      <c r="E4253" s="1" t="s">
        <v>2903</v>
      </c>
      <c r="F4253" s="1" t="s">
        <v>7704</v>
      </c>
      <c r="G4253" s="2"/>
      <c r="H4253" s="2"/>
      <c r="I4253" s="2"/>
      <c r="J4253" s="2"/>
      <c r="K4253" s="2"/>
      <c r="L4253" s="2"/>
      <c r="M4253" s="5">
        <v>100</v>
      </c>
      <c r="N4253" s="2"/>
      <c r="O4253" s="2"/>
      <c r="P4253" s="2"/>
      <c r="Q4253" s="5">
        <v>100</v>
      </c>
      <c r="R4253" s="1" t="s">
        <v>8562</v>
      </c>
      <c r="S4253" s="1" t="s">
        <v>2712</v>
      </c>
      <c r="T4253" s="1" t="s">
        <v>22</v>
      </c>
      <c r="U4253">
        <f>VLOOKUP(E4253,[1]Report!$E$4:$T$4596,16,0)</f>
        <v>0</v>
      </c>
    </row>
    <row r="4254" spans="1:21" x14ac:dyDescent="0.25">
      <c r="A4254" s="1" t="s">
        <v>8563</v>
      </c>
      <c r="B4254" s="1" t="s">
        <v>21</v>
      </c>
      <c r="C4254" s="1" t="s">
        <v>5299</v>
      </c>
      <c r="D4254" s="1" t="s">
        <v>21</v>
      </c>
      <c r="E4254" s="1" t="s">
        <v>2903</v>
      </c>
      <c r="F4254" s="1" t="s">
        <v>7704</v>
      </c>
      <c r="G4254" s="2"/>
      <c r="H4254" s="2"/>
      <c r="I4254" s="2"/>
      <c r="J4254" s="2"/>
      <c r="K4254" s="2"/>
      <c r="L4254" s="2"/>
      <c r="M4254" s="5">
        <v>200</v>
      </c>
      <c r="N4254" s="2"/>
      <c r="O4254" s="2"/>
      <c r="P4254" s="2"/>
      <c r="Q4254" s="5">
        <v>200</v>
      </c>
      <c r="R4254" s="1" t="s">
        <v>8564</v>
      </c>
      <c r="S4254" s="1" t="s">
        <v>2712</v>
      </c>
      <c r="T4254" s="1" t="s">
        <v>22</v>
      </c>
      <c r="U4254">
        <f>VLOOKUP(E4254,[1]Report!$E$4:$T$4596,16,0)</f>
        <v>0</v>
      </c>
    </row>
    <row r="4255" spans="1:21" x14ac:dyDescent="0.25">
      <c r="A4255" s="1" t="s">
        <v>8565</v>
      </c>
      <c r="B4255" s="1" t="s">
        <v>21</v>
      </c>
      <c r="C4255" s="1" t="s">
        <v>5299</v>
      </c>
      <c r="D4255" s="1" t="s">
        <v>21</v>
      </c>
      <c r="E4255" s="1" t="s">
        <v>2903</v>
      </c>
      <c r="F4255" s="1" t="s">
        <v>7704</v>
      </c>
      <c r="G4255" s="2"/>
      <c r="H4255" s="2"/>
      <c r="I4255" s="2"/>
      <c r="J4255" s="2"/>
      <c r="K4255" s="2"/>
      <c r="L4255" s="2"/>
      <c r="M4255" s="5">
        <v>180</v>
      </c>
      <c r="N4255" s="2"/>
      <c r="O4255" s="2"/>
      <c r="P4255" s="2"/>
      <c r="Q4255" s="5">
        <v>180</v>
      </c>
      <c r="R4255" s="1" t="s">
        <v>8566</v>
      </c>
      <c r="S4255" s="1" t="s">
        <v>2712</v>
      </c>
      <c r="T4255" s="1" t="s">
        <v>22</v>
      </c>
      <c r="U4255">
        <f>VLOOKUP(E4255,[1]Report!$E$4:$T$4596,16,0)</f>
        <v>0</v>
      </c>
    </row>
    <row r="4256" spans="1:21" x14ac:dyDescent="0.25">
      <c r="A4256" s="1" t="s">
        <v>8567</v>
      </c>
      <c r="B4256" s="1" t="s">
        <v>21</v>
      </c>
      <c r="C4256" s="1" t="s">
        <v>5299</v>
      </c>
      <c r="D4256" s="1" t="s">
        <v>21</v>
      </c>
      <c r="E4256" s="1" t="s">
        <v>2903</v>
      </c>
      <c r="F4256" s="1" t="s">
        <v>7704</v>
      </c>
      <c r="G4256" s="2"/>
      <c r="H4256" s="2"/>
      <c r="I4256" s="2"/>
      <c r="J4256" s="2"/>
      <c r="K4256" s="2"/>
      <c r="L4256" s="2"/>
      <c r="M4256" s="5">
        <v>300</v>
      </c>
      <c r="N4256" s="2"/>
      <c r="O4256" s="2"/>
      <c r="P4256" s="2"/>
      <c r="Q4256" s="5">
        <v>300</v>
      </c>
      <c r="R4256" s="1" t="s">
        <v>8568</v>
      </c>
      <c r="S4256" s="1" t="s">
        <v>2712</v>
      </c>
      <c r="T4256" s="1" t="s">
        <v>22</v>
      </c>
      <c r="U4256">
        <f>VLOOKUP(E4256,[1]Report!$E$4:$T$4596,16,0)</f>
        <v>0</v>
      </c>
    </row>
    <row r="4257" spans="1:21" x14ac:dyDescent="0.25">
      <c r="A4257" s="1" t="s">
        <v>8569</v>
      </c>
      <c r="B4257" s="1" t="s">
        <v>21</v>
      </c>
      <c r="C4257" s="1" t="s">
        <v>5299</v>
      </c>
      <c r="D4257" s="1" t="s">
        <v>21</v>
      </c>
      <c r="E4257" s="1" t="s">
        <v>2903</v>
      </c>
      <c r="F4257" s="1" t="s">
        <v>7704</v>
      </c>
      <c r="G4257" s="2"/>
      <c r="H4257" s="2"/>
      <c r="I4257" s="2"/>
      <c r="J4257" s="2"/>
      <c r="K4257" s="2"/>
      <c r="L4257" s="2"/>
      <c r="M4257" s="5">
        <v>119</v>
      </c>
      <c r="N4257" s="2"/>
      <c r="O4257" s="2"/>
      <c r="P4257" s="2"/>
      <c r="Q4257" s="5">
        <v>119</v>
      </c>
      <c r="R4257" s="1" t="s">
        <v>8570</v>
      </c>
      <c r="S4257" s="1" t="s">
        <v>2712</v>
      </c>
      <c r="T4257" s="1" t="s">
        <v>22</v>
      </c>
      <c r="U4257">
        <f>VLOOKUP(E4257,[1]Report!$E$4:$T$4596,16,0)</f>
        <v>0</v>
      </c>
    </row>
    <row r="4258" spans="1:21" x14ac:dyDescent="0.25">
      <c r="A4258" s="1" t="s">
        <v>8571</v>
      </c>
      <c r="B4258" s="1" t="s">
        <v>21</v>
      </c>
      <c r="C4258" s="1" t="s">
        <v>5299</v>
      </c>
      <c r="D4258" s="1" t="s">
        <v>21</v>
      </c>
      <c r="E4258" s="1" t="s">
        <v>2903</v>
      </c>
      <c r="F4258" s="1" t="s">
        <v>7704</v>
      </c>
      <c r="G4258" s="2"/>
      <c r="H4258" s="2"/>
      <c r="I4258" s="2"/>
      <c r="J4258" s="2"/>
      <c r="K4258" s="2"/>
      <c r="L4258" s="2"/>
      <c r="M4258" s="5">
        <v>100</v>
      </c>
      <c r="N4258" s="2"/>
      <c r="O4258" s="2"/>
      <c r="P4258" s="2"/>
      <c r="Q4258" s="5">
        <v>100</v>
      </c>
      <c r="R4258" s="1" t="s">
        <v>8572</v>
      </c>
      <c r="S4258" s="1" t="s">
        <v>2712</v>
      </c>
      <c r="T4258" s="1" t="s">
        <v>22</v>
      </c>
      <c r="U4258">
        <f>VLOOKUP(E4258,[1]Report!$E$4:$T$4596,16,0)</f>
        <v>0</v>
      </c>
    </row>
    <row r="4259" spans="1:21" x14ac:dyDescent="0.25">
      <c r="A4259" s="1" t="s">
        <v>8573</v>
      </c>
      <c r="B4259" s="1" t="s">
        <v>21</v>
      </c>
      <c r="C4259" s="1" t="s">
        <v>5299</v>
      </c>
      <c r="D4259" s="1" t="s">
        <v>21</v>
      </c>
      <c r="E4259" s="1" t="s">
        <v>2903</v>
      </c>
      <c r="F4259" s="1" t="s">
        <v>7704</v>
      </c>
      <c r="G4259" s="2"/>
      <c r="H4259" s="2"/>
      <c r="I4259" s="2"/>
      <c r="J4259" s="2"/>
      <c r="K4259" s="2"/>
      <c r="L4259" s="2"/>
      <c r="M4259" s="5">
        <v>30</v>
      </c>
      <c r="N4259" s="2"/>
      <c r="O4259" s="2"/>
      <c r="P4259" s="2"/>
      <c r="Q4259" s="5">
        <v>30</v>
      </c>
      <c r="R4259" s="1" t="s">
        <v>8574</v>
      </c>
      <c r="S4259" s="1" t="s">
        <v>2712</v>
      </c>
      <c r="T4259" s="1" t="s">
        <v>22</v>
      </c>
      <c r="U4259">
        <f>VLOOKUP(E4259,[1]Report!$E$4:$T$4596,16,0)</f>
        <v>0</v>
      </c>
    </row>
    <row r="4260" spans="1:21" x14ac:dyDescent="0.25">
      <c r="A4260" s="1" t="s">
        <v>8575</v>
      </c>
      <c r="B4260" s="1" t="s">
        <v>21</v>
      </c>
      <c r="C4260" s="1" t="s">
        <v>5299</v>
      </c>
      <c r="D4260" s="1" t="s">
        <v>21</v>
      </c>
      <c r="E4260" s="1" t="s">
        <v>2903</v>
      </c>
      <c r="F4260" s="1" t="s">
        <v>7704</v>
      </c>
      <c r="G4260" s="2"/>
      <c r="H4260" s="2"/>
      <c r="I4260" s="2"/>
      <c r="J4260" s="2"/>
      <c r="K4260" s="2"/>
      <c r="L4260" s="2"/>
      <c r="M4260" s="5">
        <v>100</v>
      </c>
      <c r="N4260" s="2"/>
      <c r="O4260" s="2"/>
      <c r="P4260" s="2"/>
      <c r="Q4260" s="5">
        <v>100</v>
      </c>
      <c r="R4260" s="1" t="s">
        <v>8576</v>
      </c>
      <c r="S4260" s="1" t="s">
        <v>2712</v>
      </c>
      <c r="T4260" s="1" t="s">
        <v>22</v>
      </c>
      <c r="U4260">
        <f>VLOOKUP(E4260,[1]Report!$E$4:$T$4596,16,0)</f>
        <v>0</v>
      </c>
    </row>
    <row r="4261" spans="1:21" x14ac:dyDescent="0.25">
      <c r="A4261" s="1" t="s">
        <v>8577</v>
      </c>
      <c r="B4261" s="1" t="s">
        <v>21</v>
      </c>
      <c r="C4261" s="1" t="s">
        <v>5299</v>
      </c>
      <c r="D4261" s="1" t="s">
        <v>21</v>
      </c>
      <c r="E4261" s="1" t="s">
        <v>2903</v>
      </c>
      <c r="F4261" s="1" t="s">
        <v>7704</v>
      </c>
      <c r="G4261" s="2"/>
      <c r="H4261" s="2"/>
      <c r="I4261" s="2"/>
      <c r="J4261" s="2"/>
      <c r="K4261" s="2"/>
      <c r="L4261" s="2"/>
      <c r="M4261" s="5">
        <v>30</v>
      </c>
      <c r="N4261" s="2"/>
      <c r="O4261" s="2"/>
      <c r="P4261" s="2"/>
      <c r="Q4261" s="5">
        <v>30</v>
      </c>
      <c r="R4261" s="1" t="s">
        <v>8578</v>
      </c>
      <c r="S4261" s="1" t="s">
        <v>2712</v>
      </c>
      <c r="T4261" s="1" t="s">
        <v>22</v>
      </c>
      <c r="U4261">
        <f>VLOOKUP(E4261,[1]Report!$E$4:$T$4596,16,0)</f>
        <v>0</v>
      </c>
    </row>
    <row r="4262" spans="1:21" x14ac:dyDescent="0.25">
      <c r="A4262" s="1" t="s">
        <v>8579</v>
      </c>
      <c r="B4262" s="1" t="s">
        <v>21</v>
      </c>
      <c r="C4262" s="1" t="s">
        <v>5299</v>
      </c>
      <c r="D4262" s="1" t="s">
        <v>21</v>
      </c>
      <c r="E4262" s="1" t="s">
        <v>2903</v>
      </c>
      <c r="F4262" s="1" t="s">
        <v>7704</v>
      </c>
      <c r="G4262" s="2"/>
      <c r="H4262" s="2"/>
      <c r="I4262" s="2"/>
      <c r="J4262" s="2"/>
      <c r="K4262" s="2"/>
      <c r="L4262" s="2"/>
      <c r="M4262" s="5">
        <v>50</v>
      </c>
      <c r="N4262" s="2"/>
      <c r="O4262" s="2"/>
      <c r="P4262" s="2"/>
      <c r="Q4262" s="5">
        <v>50</v>
      </c>
      <c r="R4262" s="1" t="s">
        <v>8580</v>
      </c>
      <c r="S4262" s="1" t="s">
        <v>2712</v>
      </c>
      <c r="T4262" s="1" t="s">
        <v>22</v>
      </c>
      <c r="U4262">
        <f>VLOOKUP(E4262,[1]Report!$E$4:$T$4596,16,0)</f>
        <v>0</v>
      </c>
    </row>
    <row r="4263" spans="1:21" x14ac:dyDescent="0.25">
      <c r="A4263" s="1" t="s">
        <v>8581</v>
      </c>
      <c r="B4263" s="1" t="s">
        <v>21</v>
      </c>
      <c r="C4263" s="1" t="s">
        <v>5299</v>
      </c>
      <c r="D4263" s="1" t="s">
        <v>21</v>
      </c>
      <c r="E4263" s="1" t="s">
        <v>2903</v>
      </c>
      <c r="F4263" s="1" t="s">
        <v>7704</v>
      </c>
      <c r="G4263" s="2"/>
      <c r="H4263" s="2"/>
      <c r="I4263" s="2"/>
      <c r="J4263" s="2"/>
      <c r="K4263" s="2"/>
      <c r="L4263" s="2"/>
      <c r="M4263" s="5">
        <v>60</v>
      </c>
      <c r="N4263" s="2"/>
      <c r="O4263" s="2"/>
      <c r="P4263" s="2"/>
      <c r="Q4263" s="5">
        <v>60</v>
      </c>
      <c r="R4263" s="1" t="s">
        <v>8582</v>
      </c>
      <c r="S4263" s="1" t="s">
        <v>2712</v>
      </c>
      <c r="T4263" s="1" t="s">
        <v>22</v>
      </c>
      <c r="U4263">
        <f>VLOOKUP(E4263,[1]Report!$E$4:$T$4596,16,0)</f>
        <v>0</v>
      </c>
    </row>
    <row r="4264" spans="1:21" x14ac:dyDescent="0.25">
      <c r="A4264" s="1" t="s">
        <v>8583</v>
      </c>
      <c r="B4264" s="1" t="s">
        <v>21</v>
      </c>
      <c r="C4264" s="1" t="s">
        <v>5299</v>
      </c>
      <c r="D4264" s="1" t="s">
        <v>21</v>
      </c>
      <c r="E4264" s="1" t="s">
        <v>2903</v>
      </c>
      <c r="F4264" s="1" t="s">
        <v>7704</v>
      </c>
      <c r="G4264" s="2"/>
      <c r="H4264" s="2"/>
      <c r="I4264" s="2"/>
      <c r="J4264" s="2"/>
      <c r="K4264" s="2"/>
      <c r="L4264" s="2"/>
      <c r="M4264" s="5">
        <v>30</v>
      </c>
      <c r="N4264" s="2"/>
      <c r="O4264" s="2"/>
      <c r="P4264" s="2"/>
      <c r="Q4264" s="5">
        <v>30</v>
      </c>
      <c r="R4264" s="1" t="s">
        <v>8584</v>
      </c>
      <c r="S4264" s="1" t="s">
        <v>2712</v>
      </c>
      <c r="T4264" s="1" t="s">
        <v>22</v>
      </c>
      <c r="U4264">
        <f>VLOOKUP(E4264,[1]Report!$E$4:$T$4596,16,0)</f>
        <v>0</v>
      </c>
    </row>
    <row r="4265" spans="1:21" x14ac:dyDescent="0.25">
      <c r="A4265" s="1" t="s">
        <v>8585</v>
      </c>
      <c r="B4265" s="1" t="s">
        <v>21</v>
      </c>
      <c r="C4265" s="1" t="s">
        <v>5299</v>
      </c>
      <c r="D4265" s="1" t="s">
        <v>21</v>
      </c>
      <c r="E4265" s="1" t="s">
        <v>2903</v>
      </c>
      <c r="F4265" s="1" t="s">
        <v>7704</v>
      </c>
      <c r="G4265" s="2"/>
      <c r="H4265" s="2"/>
      <c r="I4265" s="2"/>
      <c r="J4265" s="2"/>
      <c r="K4265" s="2"/>
      <c r="L4265" s="2"/>
      <c r="M4265" s="5">
        <v>110</v>
      </c>
      <c r="N4265" s="2"/>
      <c r="O4265" s="2"/>
      <c r="P4265" s="2"/>
      <c r="Q4265" s="5">
        <v>110</v>
      </c>
      <c r="R4265" s="1" t="s">
        <v>8586</v>
      </c>
      <c r="S4265" s="1" t="s">
        <v>2712</v>
      </c>
      <c r="T4265" s="1" t="s">
        <v>22</v>
      </c>
      <c r="U4265">
        <f>VLOOKUP(E4265,[1]Report!$E$4:$T$4596,16,0)</f>
        <v>0</v>
      </c>
    </row>
    <row r="4266" spans="1:21" x14ac:dyDescent="0.25">
      <c r="A4266" s="1" t="s">
        <v>8587</v>
      </c>
      <c r="B4266" s="1" t="s">
        <v>21</v>
      </c>
      <c r="C4266" s="1" t="s">
        <v>5299</v>
      </c>
      <c r="D4266" s="1" t="s">
        <v>21</v>
      </c>
      <c r="E4266" s="1" t="s">
        <v>2903</v>
      </c>
      <c r="F4266" s="1" t="s">
        <v>7704</v>
      </c>
      <c r="G4266" s="2"/>
      <c r="H4266" s="2"/>
      <c r="I4266" s="2"/>
      <c r="J4266" s="2"/>
      <c r="K4266" s="2"/>
      <c r="L4266" s="2"/>
      <c r="M4266" s="5">
        <v>200</v>
      </c>
      <c r="N4266" s="2"/>
      <c r="O4266" s="2"/>
      <c r="P4266" s="2"/>
      <c r="Q4266" s="5">
        <v>200</v>
      </c>
      <c r="R4266" s="1" t="s">
        <v>8588</v>
      </c>
      <c r="S4266" s="1" t="s">
        <v>2712</v>
      </c>
      <c r="T4266" s="1" t="s">
        <v>22</v>
      </c>
      <c r="U4266">
        <f>VLOOKUP(E4266,[1]Report!$E$4:$T$4596,16,0)</f>
        <v>0</v>
      </c>
    </row>
    <row r="4267" spans="1:21" x14ac:dyDescent="0.25">
      <c r="A4267" s="1" t="s">
        <v>8589</v>
      </c>
      <c r="B4267" s="1" t="s">
        <v>21</v>
      </c>
      <c r="C4267" s="1" t="s">
        <v>5496</v>
      </c>
      <c r="D4267" s="1" t="s">
        <v>21</v>
      </c>
      <c r="E4267" s="1" t="s">
        <v>4502</v>
      </c>
      <c r="F4267" s="1" t="s">
        <v>7704</v>
      </c>
      <c r="G4267" s="2"/>
      <c r="H4267" s="2"/>
      <c r="I4267" s="2"/>
      <c r="J4267" s="5">
        <v>220</v>
      </c>
      <c r="K4267" s="2"/>
      <c r="L4267" s="2"/>
      <c r="M4267" s="2"/>
      <c r="N4267" s="2"/>
      <c r="O4267" s="2"/>
      <c r="P4267" s="2"/>
      <c r="Q4267" s="5">
        <v>220</v>
      </c>
      <c r="R4267" s="1" t="s">
        <v>8590</v>
      </c>
      <c r="S4267" s="1" t="s">
        <v>3406</v>
      </c>
      <c r="T4267" s="1" t="s">
        <v>22</v>
      </c>
      <c r="U4267" t="str">
        <f>VLOOKUP(E4267,[1]Report!$E$4:$T$4596,16,0)</f>
        <v>Move</v>
      </c>
    </row>
    <row r="4268" spans="1:21" x14ac:dyDescent="0.25">
      <c r="A4268" s="1" t="s">
        <v>8591</v>
      </c>
      <c r="B4268" s="1" t="s">
        <v>21</v>
      </c>
      <c r="C4268" s="1" t="s">
        <v>5496</v>
      </c>
      <c r="D4268" s="1" t="s">
        <v>21</v>
      </c>
      <c r="E4268" s="1" t="s">
        <v>4313</v>
      </c>
      <c r="F4268" s="1" t="s">
        <v>7704</v>
      </c>
      <c r="G4268" s="2"/>
      <c r="H4268" s="5">
        <v>400</v>
      </c>
      <c r="I4268" s="2"/>
      <c r="J4268" s="2"/>
      <c r="K4268" s="2"/>
      <c r="L4268" s="2"/>
      <c r="M4268" s="2"/>
      <c r="N4268" s="2"/>
      <c r="O4268" s="2"/>
      <c r="P4268" s="2"/>
      <c r="Q4268" s="5">
        <v>400</v>
      </c>
      <c r="R4268" s="1" t="s">
        <v>8592</v>
      </c>
      <c r="S4268" s="1" t="s">
        <v>3362</v>
      </c>
      <c r="T4268" s="1" t="s">
        <v>22</v>
      </c>
      <c r="U4268" t="str">
        <f>VLOOKUP(E4268,[1]Report!$E$4:$T$4596,16,0)</f>
        <v>Move</v>
      </c>
    </row>
    <row r="4269" spans="1:21" x14ac:dyDescent="0.25">
      <c r="A4269" s="1" t="s">
        <v>8593</v>
      </c>
      <c r="B4269" s="1" t="s">
        <v>21</v>
      </c>
      <c r="C4269" s="1" t="s">
        <v>5496</v>
      </c>
      <c r="D4269" s="1" t="s">
        <v>21</v>
      </c>
      <c r="E4269" s="1" t="s">
        <v>4313</v>
      </c>
      <c r="F4269" s="1" t="s">
        <v>7704</v>
      </c>
      <c r="G4269" s="2"/>
      <c r="H4269" s="5">
        <v>250</v>
      </c>
      <c r="I4269" s="2"/>
      <c r="J4269" s="2"/>
      <c r="K4269" s="2"/>
      <c r="L4269" s="2"/>
      <c r="M4269" s="2"/>
      <c r="N4269" s="2"/>
      <c r="O4269" s="2"/>
      <c r="P4269" s="2"/>
      <c r="Q4269" s="5">
        <v>250</v>
      </c>
      <c r="R4269" s="1" t="s">
        <v>8594</v>
      </c>
      <c r="S4269" s="1" t="s">
        <v>3362</v>
      </c>
      <c r="T4269" s="1" t="s">
        <v>22</v>
      </c>
      <c r="U4269" t="str">
        <f>VLOOKUP(E4269,[1]Report!$E$4:$T$4596,16,0)</f>
        <v>Move</v>
      </c>
    </row>
    <row r="4270" spans="1:21" x14ac:dyDescent="0.25">
      <c r="A4270" s="1" t="s">
        <v>8595</v>
      </c>
      <c r="B4270" s="1" t="s">
        <v>21</v>
      </c>
      <c r="C4270" s="1" t="s">
        <v>5496</v>
      </c>
      <c r="D4270" s="1" t="s">
        <v>21</v>
      </c>
      <c r="E4270" s="1" t="s">
        <v>4313</v>
      </c>
      <c r="F4270" s="1" t="s">
        <v>7704</v>
      </c>
      <c r="G4270" s="2"/>
      <c r="H4270" s="5">
        <v>250</v>
      </c>
      <c r="I4270" s="2"/>
      <c r="J4270" s="2"/>
      <c r="K4270" s="2"/>
      <c r="L4270" s="2"/>
      <c r="M4270" s="2"/>
      <c r="N4270" s="2"/>
      <c r="O4270" s="2"/>
      <c r="P4270" s="2"/>
      <c r="Q4270" s="5">
        <v>250</v>
      </c>
      <c r="R4270" s="1" t="s">
        <v>8596</v>
      </c>
      <c r="S4270" s="1" t="s">
        <v>3362</v>
      </c>
      <c r="T4270" s="1" t="s">
        <v>22</v>
      </c>
      <c r="U4270" t="str">
        <f>VLOOKUP(E4270,[1]Report!$E$4:$T$4596,16,0)</f>
        <v>Move</v>
      </c>
    </row>
    <row r="4271" spans="1:21" x14ac:dyDescent="0.25">
      <c r="A4271" s="1" t="s">
        <v>8597</v>
      </c>
      <c r="B4271" s="1" t="s">
        <v>21</v>
      </c>
      <c r="C4271" s="1" t="s">
        <v>5496</v>
      </c>
      <c r="D4271" s="1" t="s">
        <v>21</v>
      </c>
      <c r="E4271" s="1" t="s">
        <v>4313</v>
      </c>
      <c r="F4271" s="1" t="s">
        <v>7704</v>
      </c>
      <c r="G4271" s="2"/>
      <c r="H4271" s="2"/>
      <c r="I4271" s="5">
        <v>500</v>
      </c>
      <c r="J4271" s="2"/>
      <c r="K4271" s="2"/>
      <c r="L4271" s="2"/>
      <c r="M4271" s="2"/>
      <c r="N4271" s="2"/>
      <c r="O4271" s="2"/>
      <c r="P4271" s="2"/>
      <c r="Q4271" s="5">
        <v>500</v>
      </c>
      <c r="R4271" s="1" t="s">
        <v>8598</v>
      </c>
      <c r="S4271" s="1" t="s">
        <v>3362</v>
      </c>
      <c r="T4271" s="1" t="s">
        <v>22</v>
      </c>
      <c r="U4271" t="str">
        <f>VLOOKUP(E4271,[1]Report!$E$4:$T$4596,16,0)</f>
        <v>Move</v>
      </c>
    </row>
    <row r="4272" spans="1:21" x14ac:dyDescent="0.25">
      <c r="A4272" s="1" t="s">
        <v>8599</v>
      </c>
      <c r="B4272" s="1" t="s">
        <v>21</v>
      </c>
      <c r="C4272" s="1" t="s">
        <v>5496</v>
      </c>
      <c r="D4272" s="1" t="s">
        <v>21</v>
      </c>
      <c r="E4272" s="1" t="s">
        <v>4313</v>
      </c>
      <c r="F4272" s="1" t="s">
        <v>7704</v>
      </c>
      <c r="G4272" s="2"/>
      <c r="H4272" s="2"/>
      <c r="I4272" s="5">
        <v>400</v>
      </c>
      <c r="J4272" s="2"/>
      <c r="K4272" s="2"/>
      <c r="L4272" s="2"/>
      <c r="M4272" s="2"/>
      <c r="N4272" s="2"/>
      <c r="O4272" s="2"/>
      <c r="P4272" s="2"/>
      <c r="Q4272" s="5">
        <v>400</v>
      </c>
      <c r="R4272" s="1" t="s">
        <v>8600</v>
      </c>
      <c r="S4272" s="1" t="s">
        <v>3362</v>
      </c>
      <c r="T4272" s="1" t="s">
        <v>22</v>
      </c>
      <c r="U4272" t="str">
        <f>VLOOKUP(E4272,[1]Report!$E$4:$T$4596,16,0)</f>
        <v>Move</v>
      </c>
    </row>
    <row r="4273" spans="1:21" x14ac:dyDescent="0.25">
      <c r="A4273" s="1" t="s">
        <v>8601</v>
      </c>
      <c r="B4273" s="1" t="s">
        <v>21</v>
      </c>
      <c r="C4273" s="1" t="s">
        <v>5496</v>
      </c>
      <c r="D4273" s="1" t="s">
        <v>21</v>
      </c>
      <c r="E4273" s="1" t="s">
        <v>4313</v>
      </c>
      <c r="F4273" s="1" t="s">
        <v>7704</v>
      </c>
      <c r="G4273" s="2"/>
      <c r="H4273" s="2"/>
      <c r="I4273" s="5">
        <v>400</v>
      </c>
      <c r="J4273" s="2"/>
      <c r="K4273" s="2"/>
      <c r="L4273" s="2"/>
      <c r="M4273" s="2"/>
      <c r="N4273" s="2"/>
      <c r="O4273" s="2"/>
      <c r="P4273" s="2"/>
      <c r="Q4273" s="5">
        <v>400</v>
      </c>
      <c r="R4273" s="1" t="s">
        <v>8602</v>
      </c>
      <c r="S4273" s="1" t="s">
        <v>3362</v>
      </c>
      <c r="T4273" s="1" t="s">
        <v>22</v>
      </c>
      <c r="U4273" t="str">
        <f>VLOOKUP(E4273,[1]Report!$E$4:$T$4596,16,0)</f>
        <v>Move</v>
      </c>
    </row>
    <row r="4274" spans="1:21" x14ac:dyDescent="0.25">
      <c r="A4274" s="1" t="s">
        <v>8603</v>
      </c>
      <c r="B4274" s="1" t="s">
        <v>21</v>
      </c>
      <c r="C4274" s="1" t="s">
        <v>5496</v>
      </c>
      <c r="D4274" s="1" t="s">
        <v>21</v>
      </c>
      <c r="E4274" s="1" t="s">
        <v>4313</v>
      </c>
      <c r="F4274" s="1" t="s">
        <v>7704</v>
      </c>
      <c r="G4274" s="2"/>
      <c r="H4274" s="2"/>
      <c r="I4274" s="5">
        <v>300</v>
      </c>
      <c r="J4274" s="2"/>
      <c r="K4274" s="2"/>
      <c r="L4274" s="2"/>
      <c r="M4274" s="2"/>
      <c r="N4274" s="2"/>
      <c r="O4274" s="2"/>
      <c r="P4274" s="2"/>
      <c r="Q4274" s="5">
        <v>300</v>
      </c>
      <c r="R4274" s="1" t="s">
        <v>8604</v>
      </c>
      <c r="S4274" s="1" t="s">
        <v>3362</v>
      </c>
      <c r="T4274" s="1" t="s">
        <v>22</v>
      </c>
      <c r="U4274" t="str">
        <f>VLOOKUP(E4274,[1]Report!$E$4:$T$4596,16,0)</f>
        <v>Move</v>
      </c>
    </row>
    <row r="4275" spans="1:21" x14ac:dyDescent="0.25">
      <c r="A4275" s="1" t="s">
        <v>8605</v>
      </c>
      <c r="B4275" s="1" t="s">
        <v>21</v>
      </c>
      <c r="C4275" s="1" t="s">
        <v>5496</v>
      </c>
      <c r="D4275" s="1" t="s">
        <v>21</v>
      </c>
      <c r="E4275" s="1" t="s">
        <v>4313</v>
      </c>
      <c r="F4275" s="1" t="s">
        <v>7704</v>
      </c>
      <c r="G4275" s="2"/>
      <c r="H4275" s="2"/>
      <c r="I4275" s="5">
        <v>300</v>
      </c>
      <c r="J4275" s="2"/>
      <c r="K4275" s="2"/>
      <c r="L4275" s="2"/>
      <c r="M4275" s="2"/>
      <c r="N4275" s="2"/>
      <c r="O4275" s="2"/>
      <c r="P4275" s="2"/>
      <c r="Q4275" s="5">
        <v>300</v>
      </c>
      <c r="R4275" s="1" t="s">
        <v>8606</v>
      </c>
      <c r="S4275" s="1" t="s">
        <v>3362</v>
      </c>
      <c r="T4275" s="1" t="s">
        <v>22</v>
      </c>
      <c r="U4275" t="str">
        <f>VLOOKUP(E4275,[1]Report!$E$4:$T$4596,16,0)</f>
        <v>Move</v>
      </c>
    </row>
    <row r="4276" spans="1:21" x14ac:dyDescent="0.25">
      <c r="A4276" s="1" t="s">
        <v>8607</v>
      </c>
      <c r="B4276" s="1" t="s">
        <v>21</v>
      </c>
      <c r="C4276" s="1" t="s">
        <v>5496</v>
      </c>
      <c r="D4276" s="1" t="s">
        <v>21</v>
      </c>
      <c r="E4276" s="1" t="s">
        <v>4313</v>
      </c>
      <c r="F4276" s="1" t="s">
        <v>7704</v>
      </c>
      <c r="G4276" s="2"/>
      <c r="H4276" s="2"/>
      <c r="I4276" s="5">
        <v>300</v>
      </c>
      <c r="J4276" s="2"/>
      <c r="K4276" s="2"/>
      <c r="L4276" s="2"/>
      <c r="M4276" s="2"/>
      <c r="N4276" s="2"/>
      <c r="O4276" s="2"/>
      <c r="P4276" s="2"/>
      <c r="Q4276" s="5">
        <v>300</v>
      </c>
      <c r="R4276" s="1" t="s">
        <v>8608</v>
      </c>
      <c r="S4276" s="1" t="s">
        <v>3362</v>
      </c>
      <c r="T4276" s="1" t="s">
        <v>22</v>
      </c>
      <c r="U4276" t="str">
        <f>VLOOKUP(E4276,[1]Report!$E$4:$T$4596,16,0)</f>
        <v>Move</v>
      </c>
    </row>
    <row r="4277" spans="1:21" x14ac:dyDescent="0.25">
      <c r="A4277" s="1" t="s">
        <v>8609</v>
      </c>
      <c r="B4277" s="1" t="s">
        <v>21</v>
      </c>
      <c r="C4277" s="1" t="s">
        <v>5496</v>
      </c>
      <c r="D4277" s="1" t="s">
        <v>21</v>
      </c>
      <c r="E4277" s="1" t="s">
        <v>4313</v>
      </c>
      <c r="F4277" s="1" t="s">
        <v>7704</v>
      </c>
      <c r="G4277" s="2"/>
      <c r="H4277" s="2"/>
      <c r="I4277" s="2"/>
      <c r="J4277" s="5">
        <v>1000</v>
      </c>
      <c r="K4277" s="2"/>
      <c r="L4277" s="2"/>
      <c r="M4277" s="2"/>
      <c r="N4277" s="2"/>
      <c r="O4277" s="2"/>
      <c r="P4277" s="2"/>
      <c r="Q4277" s="5">
        <v>1000</v>
      </c>
      <c r="R4277" s="1" t="s">
        <v>8610</v>
      </c>
      <c r="S4277" s="1" t="s">
        <v>3362</v>
      </c>
      <c r="T4277" s="1" t="s">
        <v>22</v>
      </c>
      <c r="U4277" t="str">
        <f>VLOOKUP(E4277,[1]Report!$E$4:$T$4596,16,0)</f>
        <v>Move</v>
      </c>
    </row>
    <row r="4278" spans="1:21" x14ac:dyDescent="0.25">
      <c r="A4278" s="1" t="s">
        <v>8611</v>
      </c>
      <c r="B4278" s="1" t="s">
        <v>21</v>
      </c>
      <c r="C4278" s="1" t="s">
        <v>5496</v>
      </c>
      <c r="D4278" s="1" t="s">
        <v>21</v>
      </c>
      <c r="E4278" s="1" t="s">
        <v>2309</v>
      </c>
      <c r="F4278" s="1" t="s">
        <v>7704</v>
      </c>
      <c r="G4278" s="2"/>
      <c r="H4278" s="2"/>
      <c r="I4278" s="2"/>
      <c r="J4278" s="2"/>
      <c r="K4278" s="2"/>
      <c r="L4278" s="5">
        <v>24000</v>
      </c>
      <c r="M4278" s="2"/>
      <c r="N4278" s="2"/>
      <c r="O4278" s="2"/>
      <c r="P4278" s="2"/>
      <c r="Q4278" s="5">
        <v>24000</v>
      </c>
      <c r="R4278" s="1" t="s">
        <v>2431</v>
      </c>
      <c r="S4278" s="1" t="s">
        <v>402</v>
      </c>
      <c r="T4278" s="1" t="s">
        <v>22</v>
      </c>
      <c r="U4278">
        <f>VLOOKUP(E4278,[1]Report!$E$4:$T$4596,16,0)</f>
        <v>0</v>
      </c>
    </row>
    <row r="4279" spans="1:21" x14ac:dyDescent="0.25">
      <c r="A4279" s="1" t="s">
        <v>8612</v>
      </c>
      <c r="B4279" s="1" t="s">
        <v>21</v>
      </c>
      <c r="C4279" s="1" t="s">
        <v>5496</v>
      </c>
      <c r="D4279" s="1" t="s">
        <v>21</v>
      </c>
      <c r="E4279" s="1" t="s">
        <v>2309</v>
      </c>
      <c r="F4279" s="1" t="s">
        <v>7704</v>
      </c>
      <c r="G4279" s="2"/>
      <c r="H4279" s="2"/>
      <c r="I4279" s="2"/>
      <c r="J4279" s="5">
        <v>39600</v>
      </c>
      <c r="K4279" s="2"/>
      <c r="L4279" s="2"/>
      <c r="M4279" s="2"/>
      <c r="N4279" s="2"/>
      <c r="O4279" s="2"/>
      <c r="P4279" s="2"/>
      <c r="Q4279" s="5">
        <v>39600</v>
      </c>
      <c r="R4279" s="1" t="s">
        <v>69</v>
      </c>
      <c r="S4279" s="1" t="s">
        <v>402</v>
      </c>
      <c r="T4279" s="1" t="s">
        <v>22</v>
      </c>
      <c r="U4279">
        <f>VLOOKUP(E4279,[1]Report!$E$4:$T$4596,16,0)</f>
        <v>0</v>
      </c>
    </row>
    <row r="4280" spans="1:21" x14ac:dyDescent="0.25">
      <c r="A4280" s="1" t="s">
        <v>8613</v>
      </c>
      <c r="B4280" s="1" t="s">
        <v>21</v>
      </c>
      <c r="C4280" s="1" t="s">
        <v>5496</v>
      </c>
      <c r="D4280" s="1" t="s">
        <v>21</v>
      </c>
      <c r="E4280" s="1" t="s">
        <v>2309</v>
      </c>
      <c r="F4280" s="1" t="s">
        <v>7704</v>
      </c>
      <c r="G4280" s="2"/>
      <c r="H4280" s="2"/>
      <c r="I4280" s="2"/>
      <c r="J4280" s="2"/>
      <c r="K4280" s="2"/>
      <c r="L4280" s="2"/>
      <c r="M4280" s="2"/>
      <c r="N4280" s="5">
        <v>55050</v>
      </c>
      <c r="O4280" s="2"/>
      <c r="P4280" s="2"/>
      <c r="Q4280" s="5">
        <v>55050</v>
      </c>
      <c r="R4280" s="1" t="s">
        <v>69</v>
      </c>
      <c r="S4280" s="1" t="s">
        <v>402</v>
      </c>
      <c r="T4280" s="1" t="s">
        <v>22</v>
      </c>
      <c r="U4280">
        <f>VLOOKUP(E4280,[1]Report!$E$4:$T$4596,16,0)</f>
        <v>0</v>
      </c>
    </row>
    <row r="4281" spans="1:21" x14ac:dyDescent="0.25">
      <c r="A4281" s="1" t="s">
        <v>8614</v>
      </c>
      <c r="B4281" s="1" t="s">
        <v>21</v>
      </c>
      <c r="C4281" s="1" t="s">
        <v>5496</v>
      </c>
      <c r="D4281" s="1" t="s">
        <v>21</v>
      </c>
      <c r="E4281" s="1" t="s">
        <v>2309</v>
      </c>
      <c r="F4281" s="1" t="s">
        <v>7704</v>
      </c>
      <c r="G4281" s="2"/>
      <c r="H4281" s="2"/>
      <c r="I4281" s="2"/>
      <c r="J4281" s="2"/>
      <c r="K4281" s="5">
        <v>54200</v>
      </c>
      <c r="L4281" s="2"/>
      <c r="M4281" s="2"/>
      <c r="N4281" s="2"/>
      <c r="O4281" s="2"/>
      <c r="P4281" s="2"/>
      <c r="Q4281" s="5">
        <v>54200</v>
      </c>
      <c r="R4281" s="1" t="s">
        <v>2036</v>
      </c>
      <c r="S4281" s="1" t="s">
        <v>402</v>
      </c>
      <c r="T4281" s="1" t="s">
        <v>22</v>
      </c>
      <c r="U4281">
        <f>VLOOKUP(E4281,[1]Report!$E$4:$T$4596,16,0)</f>
        <v>0</v>
      </c>
    </row>
    <row r="4282" spans="1:21" x14ac:dyDescent="0.25">
      <c r="A4282" s="1" t="s">
        <v>8615</v>
      </c>
      <c r="B4282" s="1" t="s">
        <v>21</v>
      </c>
      <c r="C4282" s="1" t="s">
        <v>5496</v>
      </c>
      <c r="D4282" s="1" t="s">
        <v>21</v>
      </c>
      <c r="E4282" s="1" t="s">
        <v>2309</v>
      </c>
      <c r="F4282" s="1" t="s">
        <v>7704</v>
      </c>
      <c r="G4282" s="2"/>
      <c r="H4282" s="2"/>
      <c r="I4282" s="2"/>
      <c r="J4282" s="2"/>
      <c r="K4282" s="2"/>
      <c r="L4282" s="2"/>
      <c r="M4282" s="2"/>
      <c r="N4282" s="2"/>
      <c r="O4282" s="2"/>
      <c r="P4282" s="5">
        <v>76800</v>
      </c>
      <c r="Q4282" s="5">
        <v>76800</v>
      </c>
      <c r="R4282" s="1" t="s">
        <v>520</v>
      </c>
      <c r="S4282" s="1" t="s">
        <v>402</v>
      </c>
      <c r="T4282" s="1" t="s">
        <v>22</v>
      </c>
      <c r="U4282">
        <f>VLOOKUP(E4282,[1]Report!$E$4:$T$4596,16,0)</f>
        <v>0</v>
      </c>
    </row>
    <row r="4283" spans="1:21" x14ac:dyDescent="0.25">
      <c r="A4283" s="1" t="s">
        <v>8616</v>
      </c>
      <c r="B4283" s="1" t="s">
        <v>21</v>
      </c>
      <c r="C4283" s="1" t="s">
        <v>5496</v>
      </c>
      <c r="D4283" s="1" t="s">
        <v>21</v>
      </c>
      <c r="E4283" s="1" t="s">
        <v>2309</v>
      </c>
      <c r="F4283" s="1" t="s">
        <v>7704</v>
      </c>
      <c r="G4283" s="2"/>
      <c r="H4283" s="2"/>
      <c r="I4283" s="2"/>
      <c r="J4283" s="2"/>
      <c r="K4283" s="5">
        <v>61600</v>
      </c>
      <c r="L4283" s="2"/>
      <c r="M4283" s="2"/>
      <c r="N4283" s="2"/>
      <c r="O4283" s="2"/>
      <c r="P4283" s="2"/>
      <c r="Q4283" s="5">
        <v>61600</v>
      </c>
      <c r="R4283" s="1" t="s">
        <v>2700</v>
      </c>
      <c r="S4283" s="1" t="s">
        <v>402</v>
      </c>
      <c r="T4283" s="1" t="s">
        <v>22</v>
      </c>
      <c r="U4283">
        <f>VLOOKUP(E4283,[1]Report!$E$4:$T$4596,16,0)</f>
        <v>0</v>
      </c>
    </row>
    <row r="4284" spans="1:21" x14ac:dyDescent="0.25">
      <c r="A4284" s="1" t="s">
        <v>8617</v>
      </c>
      <c r="B4284" s="1" t="s">
        <v>21</v>
      </c>
      <c r="C4284" s="1" t="s">
        <v>5496</v>
      </c>
      <c r="D4284" s="1" t="s">
        <v>21</v>
      </c>
      <c r="E4284" s="1" t="s">
        <v>2309</v>
      </c>
      <c r="F4284" s="1" t="s">
        <v>7704</v>
      </c>
      <c r="G4284" s="2"/>
      <c r="H4284" s="2"/>
      <c r="I4284" s="2"/>
      <c r="J4284" s="2"/>
      <c r="K4284" s="5">
        <v>42260</v>
      </c>
      <c r="L4284" s="2"/>
      <c r="M4284" s="2"/>
      <c r="N4284" s="2"/>
      <c r="O4284" s="2"/>
      <c r="P4284" s="2"/>
      <c r="Q4284" s="5">
        <v>42260</v>
      </c>
      <c r="R4284" s="1" t="s">
        <v>2154</v>
      </c>
      <c r="S4284" s="1" t="s">
        <v>402</v>
      </c>
      <c r="T4284" s="1" t="s">
        <v>22</v>
      </c>
      <c r="U4284">
        <f>VLOOKUP(E4284,[1]Report!$E$4:$T$4596,16,0)</f>
        <v>0</v>
      </c>
    </row>
    <row r="4285" spans="1:21" x14ac:dyDescent="0.25">
      <c r="A4285" s="1" t="s">
        <v>8618</v>
      </c>
      <c r="B4285" s="1" t="s">
        <v>21</v>
      </c>
      <c r="C4285" s="1" t="s">
        <v>5496</v>
      </c>
      <c r="D4285" s="1" t="s">
        <v>21</v>
      </c>
      <c r="E4285" s="1" t="s">
        <v>2309</v>
      </c>
      <c r="F4285" s="1" t="s">
        <v>7704</v>
      </c>
      <c r="G4285" s="2"/>
      <c r="H4285" s="2"/>
      <c r="I4285" s="5">
        <v>72800</v>
      </c>
      <c r="J4285" s="2"/>
      <c r="K4285" s="2"/>
      <c r="L4285" s="2"/>
      <c r="M4285" s="2"/>
      <c r="N4285" s="2"/>
      <c r="O4285" s="2"/>
      <c r="P4285" s="2"/>
      <c r="Q4285" s="5">
        <v>72800</v>
      </c>
      <c r="R4285" s="1" t="s">
        <v>276</v>
      </c>
      <c r="S4285" s="1" t="s">
        <v>402</v>
      </c>
      <c r="T4285" s="1" t="s">
        <v>22</v>
      </c>
      <c r="U4285">
        <f>VLOOKUP(E4285,[1]Report!$E$4:$T$4596,16,0)</f>
        <v>0</v>
      </c>
    </row>
    <row r="4286" spans="1:21" x14ac:dyDescent="0.25">
      <c r="A4286" s="1" t="s">
        <v>8619</v>
      </c>
      <c r="B4286" s="1" t="s">
        <v>21</v>
      </c>
      <c r="C4286" s="1" t="s">
        <v>5496</v>
      </c>
      <c r="D4286" s="1" t="s">
        <v>21</v>
      </c>
      <c r="E4286" s="1" t="s">
        <v>2309</v>
      </c>
      <c r="F4286" s="1" t="s">
        <v>7704</v>
      </c>
      <c r="G4286" s="2"/>
      <c r="H4286" s="2"/>
      <c r="I4286" s="2"/>
      <c r="J4286" s="2"/>
      <c r="K4286" s="5">
        <v>75600</v>
      </c>
      <c r="L4286" s="2"/>
      <c r="M4286" s="2"/>
      <c r="N4286" s="2"/>
      <c r="O4286" s="2"/>
      <c r="P4286" s="2"/>
      <c r="Q4286" s="5">
        <v>75600</v>
      </c>
      <c r="R4286" s="1" t="s">
        <v>20</v>
      </c>
      <c r="S4286" s="1" t="s">
        <v>402</v>
      </c>
      <c r="T4286" s="1" t="s">
        <v>22</v>
      </c>
      <c r="U4286">
        <f>VLOOKUP(E4286,[1]Report!$E$4:$T$4596,16,0)</f>
        <v>0</v>
      </c>
    </row>
    <row r="4287" spans="1:21" x14ac:dyDescent="0.25">
      <c r="A4287" s="1" t="s">
        <v>8620</v>
      </c>
      <c r="B4287" s="1" t="s">
        <v>21</v>
      </c>
      <c r="C4287" s="1" t="s">
        <v>5496</v>
      </c>
      <c r="D4287" s="1" t="s">
        <v>21</v>
      </c>
      <c r="E4287" s="1" t="s">
        <v>2309</v>
      </c>
      <c r="F4287" s="1" t="s">
        <v>7704</v>
      </c>
      <c r="G4287" s="2"/>
      <c r="H4287" s="2"/>
      <c r="I4287" s="2"/>
      <c r="J4287" s="2"/>
      <c r="K4287" s="5">
        <v>54000</v>
      </c>
      <c r="L4287" s="2"/>
      <c r="M4287" s="2"/>
      <c r="N4287" s="2"/>
      <c r="O4287" s="2"/>
      <c r="P4287" s="2"/>
      <c r="Q4287" s="5">
        <v>54000</v>
      </c>
      <c r="R4287" s="1" t="s">
        <v>20</v>
      </c>
      <c r="S4287" s="1" t="s">
        <v>402</v>
      </c>
      <c r="T4287" s="1" t="s">
        <v>22</v>
      </c>
      <c r="U4287">
        <f>VLOOKUP(E4287,[1]Report!$E$4:$T$4596,16,0)</f>
        <v>0</v>
      </c>
    </row>
    <row r="4288" spans="1:21" x14ac:dyDescent="0.25">
      <c r="A4288" s="1" t="s">
        <v>8621</v>
      </c>
      <c r="B4288" s="1" t="s">
        <v>21</v>
      </c>
      <c r="C4288" s="1" t="s">
        <v>5496</v>
      </c>
      <c r="D4288" s="1" t="s">
        <v>21</v>
      </c>
      <c r="E4288" s="1" t="s">
        <v>2309</v>
      </c>
      <c r="F4288" s="1" t="s">
        <v>7704</v>
      </c>
      <c r="G4288" s="2"/>
      <c r="H4288" s="2"/>
      <c r="I4288" s="2"/>
      <c r="J4288" s="2"/>
      <c r="K4288" s="2"/>
      <c r="L4288" s="2"/>
      <c r="M4288" s="2"/>
      <c r="N4288" s="2"/>
      <c r="O4288" s="5">
        <v>56000</v>
      </c>
      <c r="P4288" s="2"/>
      <c r="Q4288" s="5">
        <v>56000</v>
      </c>
      <c r="R4288" s="1" t="s">
        <v>20</v>
      </c>
      <c r="S4288" s="1" t="s">
        <v>402</v>
      </c>
      <c r="T4288" s="1" t="s">
        <v>22</v>
      </c>
      <c r="U4288">
        <f>VLOOKUP(E4288,[1]Report!$E$4:$T$4596,16,0)</f>
        <v>0</v>
      </c>
    </row>
    <row r="4289" spans="1:21" x14ac:dyDescent="0.25">
      <c r="A4289" s="1" t="s">
        <v>8622</v>
      </c>
      <c r="B4289" s="1" t="s">
        <v>21</v>
      </c>
      <c r="C4289" s="1" t="s">
        <v>5496</v>
      </c>
      <c r="D4289" s="1" t="s">
        <v>21</v>
      </c>
      <c r="E4289" s="1" t="s">
        <v>2309</v>
      </c>
      <c r="F4289" s="1" t="s">
        <v>7704</v>
      </c>
      <c r="G4289" s="2"/>
      <c r="H4289" s="2"/>
      <c r="I4289" s="2"/>
      <c r="J4289" s="5">
        <v>70000</v>
      </c>
      <c r="K4289" s="2"/>
      <c r="L4289" s="2"/>
      <c r="M4289" s="2"/>
      <c r="N4289" s="2"/>
      <c r="O4289" s="2"/>
      <c r="P4289" s="2"/>
      <c r="Q4289" s="5">
        <v>70000</v>
      </c>
      <c r="R4289" s="1" t="s">
        <v>34</v>
      </c>
      <c r="S4289" s="1" t="s">
        <v>402</v>
      </c>
      <c r="T4289" s="1" t="s">
        <v>22</v>
      </c>
      <c r="U4289">
        <f>VLOOKUP(E4289,[1]Report!$E$4:$T$4596,16,0)</f>
        <v>0</v>
      </c>
    </row>
    <row r="4290" spans="1:21" x14ac:dyDescent="0.25">
      <c r="A4290" s="1" t="s">
        <v>8623</v>
      </c>
      <c r="B4290" s="1" t="s">
        <v>21</v>
      </c>
      <c r="C4290" s="1" t="s">
        <v>5496</v>
      </c>
      <c r="D4290" s="1" t="s">
        <v>21</v>
      </c>
      <c r="E4290" s="1" t="s">
        <v>2309</v>
      </c>
      <c r="F4290" s="1" t="s">
        <v>7704</v>
      </c>
      <c r="G4290" s="2"/>
      <c r="H4290" s="2"/>
      <c r="I4290" s="2"/>
      <c r="J4290" s="2"/>
      <c r="K4290" s="5">
        <v>67200</v>
      </c>
      <c r="L4290" s="2"/>
      <c r="M4290" s="2"/>
      <c r="N4290" s="2"/>
      <c r="O4290" s="2"/>
      <c r="P4290" s="2"/>
      <c r="Q4290" s="5">
        <v>67200</v>
      </c>
      <c r="R4290" s="1" t="s">
        <v>35</v>
      </c>
      <c r="S4290" s="1" t="s">
        <v>402</v>
      </c>
      <c r="T4290" s="1" t="s">
        <v>22</v>
      </c>
      <c r="U4290">
        <f>VLOOKUP(E4290,[1]Report!$E$4:$T$4596,16,0)</f>
        <v>0</v>
      </c>
    </row>
    <row r="4291" spans="1:21" x14ac:dyDescent="0.25">
      <c r="A4291" s="1" t="s">
        <v>8624</v>
      </c>
      <c r="B4291" s="1" t="s">
        <v>21</v>
      </c>
      <c r="C4291" s="1" t="s">
        <v>5496</v>
      </c>
      <c r="D4291" s="1" t="s">
        <v>21</v>
      </c>
      <c r="E4291" s="1" t="s">
        <v>2309</v>
      </c>
      <c r="F4291" s="1" t="s">
        <v>7704</v>
      </c>
      <c r="G4291" s="2"/>
      <c r="H4291" s="2"/>
      <c r="I4291" s="2"/>
      <c r="J4291" s="2"/>
      <c r="K4291" s="5">
        <v>67200</v>
      </c>
      <c r="L4291" s="2"/>
      <c r="M4291" s="2"/>
      <c r="N4291" s="2"/>
      <c r="O4291" s="2"/>
      <c r="P4291" s="2"/>
      <c r="Q4291" s="5">
        <v>67200</v>
      </c>
      <c r="R4291" s="1" t="s">
        <v>36</v>
      </c>
      <c r="S4291" s="1" t="s">
        <v>402</v>
      </c>
      <c r="T4291" s="1" t="s">
        <v>22</v>
      </c>
      <c r="U4291">
        <f>VLOOKUP(E4291,[1]Report!$E$4:$T$4596,16,0)</f>
        <v>0</v>
      </c>
    </row>
    <row r="4292" spans="1:21" x14ac:dyDescent="0.25">
      <c r="A4292" s="1" t="s">
        <v>8625</v>
      </c>
      <c r="B4292" s="1" t="s">
        <v>21</v>
      </c>
      <c r="C4292" s="1" t="s">
        <v>5496</v>
      </c>
      <c r="D4292" s="1" t="s">
        <v>21</v>
      </c>
      <c r="E4292" s="1" t="s">
        <v>2309</v>
      </c>
      <c r="F4292" s="1" t="s">
        <v>7704</v>
      </c>
      <c r="G4292" s="2"/>
      <c r="H4292" s="2"/>
      <c r="I4292" s="2"/>
      <c r="J4292" s="2"/>
      <c r="K4292" s="2"/>
      <c r="L4292" s="5">
        <v>67200</v>
      </c>
      <c r="M4292" s="2"/>
      <c r="N4292" s="2"/>
      <c r="O4292" s="2"/>
      <c r="P4292" s="2"/>
      <c r="Q4292" s="5">
        <v>67200</v>
      </c>
      <c r="R4292" s="1" t="s">
        <v>37</v>
      </c>
      <c r="S4292" s="1" t="s">
        <v>402</v>
      </c>
      <c r="T4292" s="1" t="s">
        <v>22</v>
      </c>
      <c r="U4292">
        <f>VLOOKUP(E4292,[1]Report!$E$4:$T$4596,16,0)</f>
        <v>0</v>
      </c>
    </row>
    <row r="4293" spans="1:21" x14ac:dyDescent="0.25">
      <c r="A4293" s="1" t="s">
        <v>8626</v>
      </c>
      <c r="B4293" s="1" t="s">
        <v>21</v>
      </c>
      <c r="C4293" s="1" t="s">
        <v>5496</v>
      </c>
      <c r="D4293" s="1" t="s">
        <v>21</v>
      </c>
      <c r="E4293" s="1" t="s">
        <v>2309</v>
      </c>
      <c r="F4293" s="1" t="s">
        <v>7704</v>
      </c>
      <c r="G4293" s="2"/>
      <c r="H4293" s="2"/>
      <c r="I4293" s="2"/>
      <c r="J4293" s="2"/>
      <c r="K4293" s="2"/>
      <c r="L4293" s="2"/>
      <c r="M4293" s="5">
        <v>75200</v>
      </c>
      <c r="N4293" s="2"/>
      <c r="O4293" s="2"/>
      <c r="P4293" s="2"/>
      <c r="Q4293" s="5">
        <v>75200</v>
      </c>
      <c r="R4293" s="1" t="s">
        <v>38</v>
      </c>
      <c r="S4293" s="1" t="s">
        <v>402</v>
      </c>
      <c r="T4293" s="1" t="s">
        <v>22</v>
      </c>
      <c r="U4293">
        <f>VLOOKUP(E4293,[1]Report!$E$4:$T$4596,16,0)</f>
        <v>0</v>
      </c>
    </row>
    <row r="4294" spans="1:21" x14ac:dyDescent="0.25">
      <c r="A4294" s="1" t="s">
        <v>8627</v>
      </c>
      <c r="B4294" s="1" t="s">
        <v>21</v>
      </c>
      <c r="C4294" s="1" t="s">
        <v>5496</v>
      </c>
      <c r="D4294" s="1" t="s">
        <v>21</v>
      </c>
      <c r="E4294" s="1" t="s">
        <v>2309</v>
      </c>
      <c r="F4294" s="1" t="s">
        <v>7704</v>
      </c>
      <c r="G4294" s="2"/>
      <c r="H4294" s="2"/>
      <c r="I4294" s="2"/>
      <c r="J4294" s="2"/>
      <c r="K4294" s="2"/>
      <c r="L4294" s="2"/>
      <c r="M4294" s="2"/>
      <c r="N4294" s="5">
        <v>67200</v>
      </c>
      <c r="O4294" s="2"/>
      <c r="P4294" s="2"/>
      <c r="Q4294" s="5">
        <v>67200</v>
      </c>
      <c r="R4294" s="1" t="s">
        <v>39</v>
      </c>
      <c r="S4294" s="1" t="s">
        <v>402</v>
      </c>
      <c r="T4294" s="1" t="s">
        <v>22</v>
      </c>
      <c r="U4294">
        <f>VLOOKUP(E4294,[1]Report!$E$4:$T$4596,16,0)</f>
        <v>0</v>
      </c>
    </row>
    <row r="4295" spans="1:21" x14ac:dyDescent="0.25">
      <c r="A4295" s="1" t="s">
        <v>8628</v>
      </c>
      <c r="B4295" s="1" t="s">
        <v>21</v>
      </c>
      <c r="C4295" s="1" t="s">
        <v>5496</v>
      </c>
      <c r="D4295" s="1" t="s">
        <v>21</v>
      </c>
      <c r="E4295" s="1" t="s">
        <v>2309</v>
      </c>
      <c r="F4295" s="1" t="s">
        <v>7704</v>
      </c>
      <c r="G4295" s="2"/>
      <c r="H4295" s="2"/>
      <c r="I4295" s="2"/>
      <c r="J4295" s="2"/>
      <c r="K4295" s="2"/>
      <c r="L4295" s="5">
        <v>129600</v>
      </c>
      <c r="M4295" s="2"/>
      <c r="N4295" s="2"/>
      <c r="O4295" s="2"/>
      <c r="P4295" s="2"/>
      <c r="Q4295" s="5">
        <v>129600</v>
      </c>
      <c r="R4295" s="1" t="s">
        <v>23</v>
      </c>
      <c r="S4295" s="1" t="s">
        <v>402</v>
      </c>
      <c r="T4295" s="1" t="s">
        <v>22</v>
      </c>
      <c r="U4295">
        <f>VLOOKUP(E4295,[1]Report!$E$4:$T$4596,16,0)</f>
        <v>0</v>
      </c>
    </row>
    <row r="4296" spans="1:21" x14ac:dyDescent="0.25">
      <c r="A4296" s="1" t="s">
        <v>8629</v>
      </c>
      <c r="B4296" s="1" t="s">
        <v>21</v>
      </c>
      <c r="C4296" s="1" t="s">
        <v>5496</v>
      </c>
      <c r="D4296" s="1" t="s">
        <v>21</v>
      </c>
      <c r="E4296" s="1" t="s">
        <v>2309</v>
      </c>
      <c r="F4296" s="1" t="s">
        <v>7704</v>
      </c>
      <c r="G4296" s="2"/>
      <c r="H4296" s="2"/>
      <c r="I4296" s="2"/>
      <c r="J4296" s="2"/>
      <c r="K4296" s="2"/>
      <c r="L4296" s="2"/>
      <c r="M4296" s="2"/>
      <c r="N4296" s="2"/>
      <c r="O4296" s="5">
        <v>72800</v>
      </c>
      <c r="P4296" s="2"/>
      <c r="Q4296" s="5">
        <v>72800</v>
      </c>
      <c r="R4296" s="1" t="s">
        <v>42</v>
      </c>
      <c r="S4296" s="1" t="s">
        <v>402</v>
      </c>
      <c r="T4296" s="1" t="s">
        <v>22</v>
      </c>
      <c r="U4296">
        <f>VLOOKUP(E4296,[1]Report!$E$4:$T$4596,16,0)</f>
        <v>0</v>
      </c>
    </row>
    <row r="4297" spans="1:21" x14ac:dyDescent="0.25">
      <c r="A4297" s="1" t="s">
        <v>8630</v>
      </c>
      <c r="B4297" s="1" t="s">
        <v>21</v>
      </c>
      <c r="C4297" s="1" t="s">
        <v>5496</v>
      </c>
      <c r="D4297" s="1" t="s">
        <v>21</v>
      </c>
      <c r="E4297" s="1" t="s">
        <v>2309</v>
      </c>
      <c r="F4297" s="1" t="s">
        <v>7704</v>
      </c>
      <c r="G4297" s="5">
        <v>72800</v>
      </c>
      <c r="H4297" s="2"/>
      <c r="I4297" s="2"/>
      <c r="J4297" s="2"/>
      <c r="K4297" s="2"/>
      <c r="L4297" s="2"/>
      <c r="M4297" s="2"/>
      <c r="N4297" s="2"/>
      <c r="O4297" s="2"/>
      <c r="P4297" s="2"/>
      <c r="Q4297" s="5">
        <v>72800</v>
      </c>
      <c r="R4297" s="1" t="s">
        <v>44</v>
      </c>
      <c r="S4297" s="1" t="s">
        <v>402</v>
      </c>
      <c r="T4297" s="1" t="s">
        <v>22</v>
      </c>
      <c r="U4297">
        <f>VLOOKUP(E4297,[1]Report!$E$4:$T$4596,16,0)</f>
        <v>0</v>
      </c>
    </row>
    <row r="4298" spans="1:21" x14ac:dyDescent="0.25">
      <c r="A4298" s="1" t="s">
        <v>8631</v>
      </c>
      <c r="B4298" s="1" t="s">
        <v>21</v>
      </c>
      <c r="C4298" s="1" t="s">
        <v>5496</v>
      </c>
      <c r="D4298" s="1" t="s">
        <v>21</v>
      </c>
      <c r="E4298" s="1" t="s">
        <v>2309</v>
      </c>
      <c r="F4298" s="1" t="s">
        <v>7704</v>
      </c>
      <c r="G4298" s="2"/>
      <c r="H4298" s="2"/>
      <c r="I4298" s="2"/>
      <c r="J4298" s="2"/>
      <c r="K4298" s="2"/>
      <c r="L4298" s="2"/>
      <c r="M4298" s="5">
        <v>145800</v>
      </c>
      <c r="N4298" s="2"/>
      <c r="O4298" s="2"/>
      <c r="P4298" s="2"/>
      <c r="Q4298" s="5">
        <v>145800</v>
      </c>
      <c r="R4298" s="1" t="s">
        <v>25</v>
      </c>
      <c r="S4298" s="1" t="s">
        <v>402</v>
      </c>
      <c r="T4298" s="1" t="s">
        <v>22</v>
      </c>
      <c r="U4298">
        <f>VLOOKUP(E4298,[1]Report!$E$4:$T$4596,16,0)</f>
        <v>0</v>
      </c>
    </row>
    <row r="4299" spans="1:21" x14ac:dyDescent="0.25">
      <c r="A4299" s="1" t="s">
        <v>8632</v>
      </c>
      <c r="B4299" s="1" t="s">
        <v>21</v>
      </c>
      <c r="C4299" s="1" t="s">
        <v>5496</v>
      </c>
      <c r="D4299" s="1" t="s">
        <v>21</v>
      </c>
      <c r="E4299" s="1" t="s">
        <v>2309</v>
      </c>
      <c r="F4299" s="1" t="s">
        <v>7704</v>
      </c>
      <c r="G4299" s="5">
        <v>133200</v>
      </c>
      <c r="H4299" s="2"/>
      <c r="I4299" s="2"/>
      <c r="J4299" s="2"/>
      <c r="K4299" s="2"/>
      <c r="L4299" s="2"/>
      <c r="M4299" s="2"/>
      <c r="N4299" s="2"/>
      <c r="O4299" s="2"/>
      <c r="P4299" s="2"/>
      <c r="Q4299" s="5">
        <v>133200</v>
      </c>
      <c r="R4299" s="1" t="s">
        <v>45</v>
      </c>
      <c r="S4299" s="1" t="s">
        <v>402</v>
      </c>
      <c r="T4299" s="1" t="s">
        <v>22</v>
      </c>
      <c r="U4299">
        <f>VLOOKUP(E4299,[1]Report!$E$4:$T$4596,16,0)</f>
        <v>0</v>
      </c>
    </row>
    <row r="4300" spans="1:21" x14ac:dyDescent="0.25">
      <c r="A4300" s="1" t="s">
        <v>8633</v>
      </c>
      <c r="B4300" s="1" t="s">
        <v>21</v>
      </c>
      <c r="C4300" s="1" t="s">
        <v>5496</v>
      </c>
      <c r="D4300" s="1" t="s">
        <v>21</v>
      </c>
      <c r="E4300" s="1" t="s">
        <v>2309</v>
      </c>
      <c r="F4300" s="1" t="s">
        <v>7704</v>
      </c>
      <c r="G4300" s="5">
        <v>67200</v>
      </c>
      <c r="H4300" s="2"/>
      <c r="I4300" s="2"/>
      <c r="J4300" s="2"/>
      <c r="K4300" s="2"/>
      <c r="L4300" s="2"/>
      <c r="M4300" s="2"/>
      <c r="N4300" s="2"/>
      <c r="O4300" s="2"/>
      <c r="P4300" s="2"/>
      <c r="Q4300" s="5">
        <v>67200</v>
      </c>
      <c r="R4300" s="1" t="s">
        <v>50</v>
      </c>
      <c r="S4300" s="1" t="s">
        <v>402</v>
      </c>
      <c r="T4300" s="1" t="s">
        <v>22</v>
      </c>
      <c r="U4300">
        <f>VLOOKUP(E4300,[1]Report!$E$4:$T$4596,16,0)</f>
        <v>0</v>
      </c>
    </row>
    <row r="4301" spans="1:21" x14ac:dyDescent="0.25">
      <c r="A4301" s="1" t="s">
        <v>8634</v>
      </c>
      <c r="B4301" s="1" t="s">
        <v>21</v>
      </c>
      <c r="C4301" s="1" t="s">
        <v>5496</v>
      </c>
      <c r="D4301" s="1" t="s">
        <v>21</v>
      </c>
      <c r="E4301" s="1" t="s">
        <v>2309</v>
      </c>
      <c r="F4301" s="1" t="s">
        <v>7704</v>
      </c>
      <c r="G4301" s="2"/>
      <c r="H4301" s="5">
        <v>144300</v>
      </c>
      <c r="I4301" s="2"/>
      <c r="J4301" s="2"/>
      <c r="K4301" s="2"/>
      <c r="L4301" s="2"/>
      <c r="M4301" s="2"/>
      <c r="N4301" s="2"/>
      <c r="O4301" s="2"/>
      <c r="P4301" s="2"/>
      <c r="Q4301" s="5">
        <v>144300</v>
      </c>
      <c r="R4301" s="1" t="s">
        <v>53</v>
      </c>
      <c r="S4301" s="1" t="s">
        <v>402</v>
      </c>
      <c r="T4301" s="1" t="s">
        <v>22</v>
      </c>
      <c r="U4301">
        <f>VLOOKUP(E4301,[1]Report!$E$4:$T$4596,16,0)</f>
        <v>0</v>
      </c>
    </row>
    <row r="4302" spans="1:21" x14ac:dyDescent="0.25">
      <c r="A4302" s="1" t="s">
        <v>8635</v>
      </c>
      <c r="B4302" s="1" t="s">
        <v>21</v>
      </c>
      <c r="C4302" s="1" t="s">
        <v>5496</v>
      </c>
      <c r="D4302" s="1" t="s">
        <v>21</v>
      </c>
      <c r="E4302" s="1" t="s">
        <v>2309</v>
      </c>
      <c r="F4302" s="1" t="s">
        <v>7704</v>
      </c>
      <c r="G4302" s="2"/>
      <c r="H4302" s="2"/>
      <c r="I4302" s="2"/>
      <c r="J4302" s="2"/>
      <c r="K4302" s="2"/>
      <c r="L4302" s="2"/>
      <c r="M4302" s="2"/>
      <c r="N4302" s="5">
        <v>133200</v>
      </c>
      <c r="O4302" s="2"/>
      <c r="P4302" s="2"/>
      <c r="Q4302" s="5">
        <v>133200</v>
      </c>
      <c r="R4302" s="1" t="s">
        <v>27</v>
      </c>
      <c r="S4302" s="1" t="s">
        <v>402</v>
      </c>
      <c r="T4302" s="1" t="s">
        <v>22</v>
      </c>
      <c r="U4302">
        <f>VLOOKUP(E4302,[1]Report!$E$4:$T$4596,16,0)</f>
        <v>0</v>
      </c>
    </row>
    <row r="4303" spans="1:21" x14ac:dyDescent="0.25">
      <c r="A4303" s="1" t="s">
        <v>8636</v>
      </c>
      <c r="B4303" s="1" t="s">
        <v>21</v>
      </c>
      <c r="C4303" s="1" t="s">
        <v>5496</v>
      </c>
      <c r="D4303" s="1" t="s">
        <v>21</v>
      </c>
      <c r="E4303" s="1" t="s">
        <v>2309</v>
      </c>
      <c r="F4303" s="1" t="s">
        <v>7704</v>
      </c>
      <c r="G4303" s="2"/>
      <c r="H4303" s="2"/>
      <c r="I4303" s="2"/>
      <c r="J4303" s="2"/>
      <c r="K4303" s="2"/>
      <c r="L4303" s="2"/>
      <c r="M4303" s="2"/>
      <c r="N4303" s="2"/>
      <c r="O4303" s="5">
        <v>187200</v>
      </c>
      <c r="P4303" s="2"/>
      <c r="Q4303" s="5">
        <v>187200</v>
      </c>
      <c r="R4303" s="1" t="s">
        <v>28</v>
      </c>
      <c r="S4303" s="1" t="s">
        <v>402</v>
      </c>
      <c r="T4303" s="1" t="s">
        <v>22</v>
      </c>
      <c r="U4303">
        <f>VLOOKUP(E4303,[1]Report!$E$4:$T$4596,16,0)</f>
        <v>0</v>
      </c>
    </row>
    <row r="4304" spans="1:21" x14ac:dyDescent="0.25">
      <c r="A4304" s="1" t="s">
        <v>8637</v>
      </c>
      <c r="B4304" s="1" t="s">
        <v>21</v>
      </c>
      <c r="C4304" s="1" t="s">
        <v>5496</v>
      </c>
      <c r="D4304" s="1" t="s">
        <v>21</v>
      </c>
      <c r="E4304" s="1" t="s">
        <v>2309</v>
      </c>
      <c r="F4304" s="1" t="s">
        <v>7704</v>
      </c>
      <c r="G4304" s="2"/>
      <c r="H4304" s="2"/>
      <c r="I4304" s="2"/>
      <c r="J4304" s="2"/>
      <c r="K4304" s="2"/>
      <c r="L4304" s="2"/>
      <c r="M4304" s="2"/>
      <c r="N4304" s="2"/>
      <c r="O4304" s="2"/>
      <c r="P4304" s="5">
        <v>187200</v>
      </c>
      <c r="Q4304" s="5">
        <v>187200</v>
      </c>
      <c r="R4304" s="1" t="s">
        <v>29</v>
      </c>
      <c r="S4304" s="1" t="s">
        <v>402</v>
      </c>
      <c r="T4304" s="1" t="s">
        <v>22</v>
      </c>
      <c r="U4304">
        <f>VLOOKUP(E4304,[1]Report!$E$4:$T$4596,16,0)</f>
        <v>0</v>
      </c>
    </row>
    <row r="4305" spans="1:21" x14ac:dyDescent="0.25">
      <c r="A4305" s="1" t="s">
        <v>8638</v>
      </c>
      <c r="B4305" s="1" t="s">
        <v>21</v>
      </c>
      <c r="C4305" s="1" t="s">
        <v>5496</v>
      </c>
      <c r="D4305" s="1" t="s">
        <v>21</v>
      </c>
      <c r="E4305" s="1" t="s">
        <v>2309</v>
      </c>
      <c r="F4305" s="1" t="s">
        <v>7704</v>
      </c>
      <c r="G4305" s="2"/>
      <c r="H4305" s="2"/>
      <c r="I4305" s="2"/>
      <c r="J4305" s="2"/>
      <c r="K4305" s="2"/>
      <c r="L4305" s="2"/>
      <c r="M4305" s="2"/>
      <c r="N4305" s="2"/>
      <c r="O4305" s="2"/>
      <c r="P4305" s="5">
        <v>72800</v>
      </c>
      <c r="Q4305" s="5">
        <v>72800</v>
      </c>
      <c r="R4305" s="1" t="s">
        <v>30</v>
      </c>
      <c r="S4305" s="1" t="s">
        <v>402</v>
      </c>
      <c r="T4305" s="1" t="s">
        <v>22</v>
      </c>
      <c r="U4305">
        <f>VLOOKUP(E4305,[1]Report!$E$4:$T$4596,16,0)</f>
        <v>0</v>
      </c>
    </row>
    <row r="4306" spans="1:21" x14ac:dyDescent="0.25">
      <c r="A4306" s="1" t="s">
        <v>8639</v>
      </c>
      <c r="B4306" s="1" t="s">
        <v>21</v>
      </c>
      <c r="C4306" s="1" t="s">
        <v>5496</v>
      </c>
      <c r="D4306" s="1" t="s">
        <v>21</v>
      </c>
      <c r="E4306" s="1" t="s">
        <v>2309</v>
      </c>
      <c r="F4306" s="1" t="s">
        <v>7704</v>
      </c>
      <c r="G4306" s="2"/>
      <c r="H4306" s="2"/>
      <c r="I4306" s="2"/>
      <c r="J4306" s="2"/>
      <c r="K4306" s="2"/>
      <c r="L4306" s="2"/>
      <c r="M4306" s="2"/>
      <c r="N4306" s="2"/>
      <c r="O4306" s="5">
        <v>50400</v>
      </c>
      <c r="P4306" s="2"/>
      <c r="Q4306" s="5">
        <v>50400</v>
      </c>
      <c r="R4306" s="1" t="s">
        <v>71</v>
      </c>
      <c r="S4306" s="1" t="s">
        <v>402</v>
      </c>
      <c r="T4306" s="1" t="s">
        <v>22</v>
      </c>
      <c r="U4306">
        <f>VLOOKUP(E4306,[1]Report!$E$4:$T$4596,16,0)</f>
        <v>0</v>
      </c>
    </row>
    <row r="4307" spans="1:21" x14ac:dyDescent="0.25">
      <c r="A4307" s="1" t="s">
        <v>8640</v>
      </c>
      <c r="B4307" s="1" t="s">
        <v>21</v>
      </c>
      <c r="C4307" s="1" t="s">
        <v>5496</v>
      </c>
      <c r="D4307" s="1" t="s">
        <v>21</v>
      </c>
      <c r="E4307" s="1" t="s">
        <v>2309</v>
      </c>
      <c r="F4307" s="1" t="s">
        <v>7704</v>
      </c>
      <c r="G4307" s="2"/>
      <c r="H4307" s="2"/>
      <c r="I4307" s="2"/>
      <c r="J4307" s="2"/>
      <c r="K4307" s="2"/>
      <c r="L4307" s="2"/>
      <c r="M4307" s="2"/>
      <c r="N4307" s="2"/>
      <c r="O4307" s="5">
        <v>12600</v>
      </c>
      <c r="P4307" s="2"/>
      <c r="Q4307" s="5">
        <v>12600</v>
      </c>
      <c r="R4307" s="1" t="s">
        <v>72</v>
      </c>
      <c r="S4307" s="1" t="s">
        <v>402</v>
      </c>
      <c r="T4307" s="1" t="s">
        <v>22</v>
      </c>
      <c r="U4307">
        <f>VLOOKUP(E4307,[1]Report!$E$4:$T$4596,16,0)</f>
        <v>0</v>
      </c>
    </row>
    <row r="4308" spans="1:21" x14ac:dyDescent="0.25">
      <c r="A4308" s="1" t="s">
        <v>8641</v>
      </c>
      <c r="B4308" s="1" t="s">
        <v>21</v>
      </c>
      <c r="C4308" s="1" t="s">
        <v>5496</v>
      </c>
      <c r="D4308" s="1" t="s">
        <v>21</v>
      </c>
      <c r="E4308" s="1" t="s">
        <v>2309</v>
      </c>
      <c r="F4308" s="1" t="s">
        <v>7704</v>
      </c>
      <c r="G4308" s="2"/>
      <c r="H4308" s="2"/>
      <c r="I4308" s="2"/>
      <c r="J4308" s="2"/>
      <c r="K4308" s="2"/>
      <c r="L4308" s="2"/>
      <c r="M4308" s="2"/>
      <c r="N4308" s="2"/>
      <c r="O4308" s="5">
        <v>61600</v>
      </c>
      <c r="P4308" s="2"/>
      <c r="Q4308" s="5">
        <v>61600</v>
      </c>
      <c r="R4308" s="1" t="s">
        <v>2221</v>
      </c>
      <c r="S4308" s="1" t="s">
        <v>402</v>
      </c>
      <c r="T4308" s="1" t="s">
        <v>22</v>
      </c>
      <c r="U4308">
        <f>VLOOKUP(E4308,[1]Report!$E$4:$T$4596,16,0)</f>
        <v>0</v>
      </c>
    </row>
    <row r="4309" spans="1:21" x14ac:dyDescent="0.25">
      <c r="A4309" s="1" t="s">
        <v>8642</v>
      </c>
      <c r="B4309" s="1" t="s">
        <v>21</v>
      </c>
      <c r="C4309" s="1" t="s">
        <v>5496</v>
      </c>
      <c r="D4309" s="1" t="s">
        <v>21</v>
      </c>
      <c r="E4309" s="1" t="s">
        <v>2309</v>
      </c>
      <c r="F4309" s="1" t="s">
        <v>7704</v>
      </c>
      <c r="G4309" s="2"/>
      <c r="H4309" s="2"/>
      <c r="I4309" s="2"/>
      <c r="J4309" s="2"/>
      <c r="K4309" s="2"/>
      <c r="L4309" s="2"/>
      <c r="M4309" s="2"/>
      <c r="N4309" s="2"/>
      <c r="O4309" s="2"/>
      <c r="P4309" s="5">
        <v>61950</v>
      </c>
      <c r="Q4309" s="5">
        <v>61950</v>
      </c>
      <c r="R4309" s="1" t="s">
        <v>75</v>
      </c>
      <c r="S4309" s="1" t="s">
        <v>402</v>
      </c>
      <c r="T4309" s="1" t="s">
        <v>22</v>
      </c>
      <c r="U4309">
        <f>VLOOKUP(E4309,[1]Report!$E$4:$T$4596,16,0)</f>
        <v>0</v>
      </c>
    </row>
    <row r="4310" spans="1:21" x14ac:dyDescent="0.25">
      <c r="A4310" s="1" t="s">
        <v>8643</v>
      </c>
      <c r="B4310" s="1" t="s">
        <v>21</v>
      </c>
      <c r="C4310" s="1" t="s">
        <v>5496</v>
      </c>
      <c r="D4310" s="1" t="s">
        <v>21</v>
      </c>
      <c r="E4310" s="1" t="s">
        <v>2309</v>
      </c>
      <c r="F4310" s="1" t="s">
        <v>7704</v>
      </c>
      <c r="G4310" s="2"/>
      <c r="H4310" s="2"/>
      <c r="I4310" s="5">
        <v>138750</v>
      </c>
      <c r="J4310" s="2"/>
      <c r="K4310" s="2"/>
      <c r="L4310" s="2"/>
      <c r="M4310" s="2"/>
      <c r="N4310" s="2"/>
      <c r="O4310" s="2"/>
      <c r="P4310" s="2"/>
      <c r="Q4310" s="5">
        <v>138750</v>
      </c>
      <c r="R4310" s="1" t="s">
        <v>2703</v>
      </c>
      <c r="S4310" s="1" t="s">
        <v>402</v>
      </c>
      <c r="T4310" s="1" t="s">
        <v>22</v>
      </c>
      <c r="U4310">
        <f>VLOOKUP(E4310,[1]Report!$E$4:$T$4596,16,0)</f>
        <v>0</v>
      </c>
    </row>
    <row r="4311" spans="1:21" x14ac:dyDescent="0.25">
      <c r="A4311" s="1" t="s">
        <v>8644</v>
      </c>
      <c r="B4311" s="1" t="s">
        <v>21</v>
      </c>
      <c r="C4311" s="1" t="s">
        <v>5496</v>
      </c>
      <c r="D4311" s="1" t="s">
        <v>21</v>
      </c>
      <c r="E4311" s="1" t="s">
        <v>2309</v>
      </c>
      <c r="F4311" s="1" t="s">
        <v>7704</v>
      </c>
      <c r="G4311" s="3">
        <v>-51069</v>
      </c>
      <c r="H4311" s="2"/>
      <c r="I4311" s="2"/>
      <c r="J4311" s="2"/>
      <c r="K4311" s="2"/>
      <c r="L4311" s="2"/>
      <c r="M4311" s="2"/>
      <c r="N4311" s="2"/>
      <c r="O4311" s="2"/>
      <c r="P4311" s="2"/>
      <c r="Q4311" s="3">
        <v>-51069</v>
      </c>
      <c r="R4311" s="1" t="s">
        <v>2704</v>
      </c>
      <c r="S4311" s="1" t="s">
        <v>402</v>
      </c>
      <c r="T4311" s="1" t="s">
        <v>24</v>
      </c>
      <c r="U4311">
        <f>VLOOKUP(E4311,[1]Report!$E$4:$T$4596,16,0)</f>
        <v>0</v>
      </c>
    </row>
    <row r="4312" spans="1:21" x14ac:dyDescent="0.25">
      <c r="A4312" s="1" t="s">
        <v>8645</v>
      </c>
      <c r="B4312" s="1" t="s">
        <v>21</v>
      </c>
      <c r="C4312" s="1" t="s">
        <v>5496</v>
      </c>
      <c r="D4312" s="1" t="s">
        <v>21</v>
      </c>
      <c r="E4312" s="1" t="s">
        <v>2309</v>
      </c>
      <c r="F4312" s="1" t="s">
        <v>7704</v>
      </c>
      <c r="G4312" s="2"/>
      <c r="H4312" s="2"/>
      <c r="I4312" s="2"/>
      <c r="J4312" s="5">
        <v>144300</v>
      </c>
      <c r="K4312" s="2"/>
      <c r="L4312" s="2"/>
      <c r="M4312" s="2"/>
      <c r="N4312" s="2"/>
      <c r="O4312" s="2"/>
      <c r="P4312" s="2"/>
      <c r="Q4312" s="5">
        <v>144300</v>
      </c>
      <c r="R4312" s="1" t="s">
        <v>2705</v>
      </c>
      <c r="S4312" s="1" t="s">
        <v>402</v>
      </c>
      <c r="T4312" s="1" t="s">
        <v>22</v>
      </c>
      <c r="U4312">
        <f>VLOOKUP(E4312,[1]Report!$E$4:$T$4596,16,0)</f>
        <v>0</v>
      </c>
    </row>
    <row r="4313" spans="1:21" x14ac:dyDescent="0.25">
      <c r="A4313" s="1" t="s">
        <v>8646</v>
      </c>
      <c r="B4313" s="1" t="s">
        <v>21</v>
      </c>
      <c r="C4313" s="1" t="s">
        <v>5496</v>
      </c>
      <c r="D4313" s="1" t="s">
        <v>21</v>
      </c>
      <c r="E4313" s="1" t="s">
        <v>2309</v>
      </c>
      <c r="F4313" s="1" t="s">
        <v>7704</v>
      </c>
      <c r="G4313" s="2"/>
      <c r="H4313" s="2"/>
      <c r="I4313" s="2"/>
      <c r="J4313" s="5">
        <v>147750</v>
      </c>
      <c r="K4313" s="2"/>
      <c r="L4313" s="2"/>
      <c r="M4313" s="2"/>
      <c r="N4313" s="2"/>
      <c r="O4313" s="2"/>
      <c r="P4313" s="2"/>
      <c r="Q4313" s="5">
        <v>147750</v>
      </c>
      <c r="R4313" s="1" t="s">
        <v>2706</v>
      </c>
      <c r="S4313" s="1" t="s">
        <v>402</v>
      </c>
      <c r="T4313" s="1" t="s">
        <v>22</v>
      </c>
      <c r="U4313">
        <f>VLOOKUP(E4313,[1]Report!$E$4:$T$4596,16,0)</f>
        <v>0</v>
      </c>
    </row>
    <row r="4314" spans="1:21" x14ac:dyDescent="0.25">
      <c r="A4314" s="1" t="s">
        <v>8647</v>
      </c>
      <c r="B4314" s="1" t="s">
        <v>21</v>
      </c>
      <c r="C4314" s="1" t="s">
        <v>5496</v>
      </c>
      <c r="D4314" s="1" t="s">
        <v>21</v>
      </c>
      <c r="E4314" s="1" t="s">
        <v>2309</v>
      </c>
      <c r="F4314" s="1" t="s">
        <v>7704</v>
      </c>
      <c r="G4314" s="2"/>
      <c r="H4314" s="2"/>
      <c r="I4314" s="2"/>
      <c r="J4314" s="2"/>
      <c r="K4314" s="2"/>
      <c r="L4314" s="5">
        <v>32400</v>
      </c>
      <c r="M4314" s="2"/>
      <c r="N4314" s="2"/>
      <c r="O4314" s="2"/>
      <c r="P4314" s="2"/>
      <c r="Q4314" s="5">
        <v>32400</v>
      </c>
      <c r="R4314" s="1" t="s">
        <v>2701</v>
      </c>
      <c r="S4314" s="1" t="s">
        <v>402</v>
      </c>
      <c r="T4314" s="1" t="s">
        <v>22</v>
      </c>
      <c r="U4314">
        <f>VLOOKUP(E4314,[1]Report!$E$4:$T$4596,16,0)</f>
        <v>0</v>
      </c>
    </row>
    <row r="4315" spans="1:21" x14ac:dyDescent="0.25">
      <c r="A4315" s="1" t="s">
        <v>8648</v>
      </c>
      <c r="B4315" s="1" t="s">
        <v>21</v>
      </c>
      <c r="C4315" s="1" t="s">
        <v>5496</v>
      </c>
      <c r="D4315" s="1" t="s">
        <v>21</v>
      </c>
      <c r="E4315" s="1" t="s">
        <v>2309</v>
      </c>
      <c r="F4315" s="1" t="s">
        <v>7704</v>
      </c>
      <c r="G4315" s="5">
        <v>150</v>
      </c>
      <c r="H4315" s="2"/>
      <c r="I4315" s="2"/>
      <c r="J4315" s="2"/>
      <c r="K4315" s="2"/>
      <c r="L4315" s="2"/>
      <c r="M4315" s="2"/>
      <c r="N4315" s="2"/>
      <c r="O4315" s="2"/>
      <c r="P4315" s="2"/>
      <c r="Q4315" s="5">
        <v>150</v>
      </c>
      <c r="R4315" s="1" t="s">
        <v>8649</v>
      </c>
      <c r="S4315" s="1" t="s">
        <v>402</v>
      </c>
      <c r="T4315" s="1" t="s">
        <v>22</v>
      </c>
      <c r="U4315">
        <f>VLOOKUP(E4315,[1]Report!$E$4:$T$4596,16,0)</f>
        <v>0</v>
      </c>
    </row>
    <row r="4316" spans="1:21" x14ac:dyDescent="0.25">
      <c r="A4316" s="1" t="s">
        <v>8650</v>
      </c>
      <c r="B4316" s="1" t="s">
        <v>21</v>
      </c>
      <c r="C4316" s="1" t="s">
        <v>5496</v>
      </c>
      <c r="D4316" s="1" t="s">
        <v>21</v>
      </c>
      <c r="E4316" s="1" t="s">
        <v>2309</v>
      </c>
      <c r="F4316" s="1" t="s">
        <v>7704</v>
      </c>
      <c r="G4316" s="2"/>
      <c r="H4316" s="2"/>
      <c r="I4316" s="2"/>
      <c r="J4316" s="2"/>
      <c r="K4316" s="2"/>
      <c r="L4316" s="2"/>
      <c r="M4316" s="2"/>
      <c r="N4316" s="2"/>
      <c r="O4316" s="2"/>
      <c r="P4316" s="5">
        <v>4500</v>
      </c>
      <c r="Q4316" s="5">
        <v>4500</v>
      </c>
      <c r="R4316" s="1" t="s">
        <v>8651</v>
      </c>
      <c r="S4316" s="1" t="s">
        <v>402</v>
      </c>
      <c r="T4316" s="1" t="s">
        <v>22</v>
      </c>
      <c r="U4316">
        <f>VLOOKUP(E4316,[1]Report!$E$4:$T$4596,16,0)</f>
        <v>0</v>
      </c>
    </row>
    <row r="4317" spans="1:21" x14ac:dyDescent="0.25">
      <c r="A4317" s="1" t="s">
        <v>8652</v>
      </c>
      <c r="B4317" s="1" t="s">
        <v>21</v>
      </c>
      <c r="C4317" s="1" t="s">
        <v>5496</v>
      </c>
      <c r="D4317" s="1" t="s">
        <v>21</v>
      </c>
      <c r="E4317" s="1" t="s">
        <v>2309</v>
      </c>
      <c r="F4317" s="1" t="s">
        <v>7704</v>
      </c>
      <c r="G4317" s="2"/>
      <c r="H4317" s="2"/>
      <c r="I4317" s="2"/>
      <c r="J4317" s="2"/>
      <c r="K4317" s="5">
        <v>150</v>
      </c>
      <c r="L4317" s="2"/>
      <c r="M4317" s="2"/>
      <c r="N4317" s="2"/>
      <c r="O4317" s="2"/>
      <c r="P4317" s="2"/>
      <c r="Q4317" s="5">
        <v>150</v>
      </c>
      <c r="R4317" s="1" t="s">
        <v>8653</v>
      </c>
      <c r="S4317" s="1" t="s">
        <v>402</v>
      </c>
      <c r="T4317" s="1" t="s">
        <v>22</v>
      </c>
      <c r="U4317">
        <f>VLOOKUP(E4317,[1]Report!$E$4:$T$4596,16,0)</f>
        <v>0</v>
      </c>
    </row>
    <row r="4318" spans="1:21" x14ac:dyDescent="0.25">
      <c r="A4318" s="1" t="s">
        <v>8654</v>
      </c>
      <c r="B4318" s="1" t="s">
        <v>21</v>
      </c>
      <c r="C4318" s="1" t="s">
        <v>5496</v>
      </c>
      <c r="D4318" s="1" t="s">
        <v>21</v>
      </c>
      <c r="E4318" s="1" t="s">
        <v>2309</v>
      </c>
      <c r="F4318" s="1" t="s">
        <v>7704</v>
      </c>
      <c r="G4318" s="5">
        <v>400</v>
      </c>
      <c r="H4318" s="2"/>
      <c r="I4318" s="2"/>
      <c r="J4318" s="2"/>
      <c r="K4318" s="2"/>
      <c r="L4318" s="2"/>
      <c r="M4318" s="2"/>
      <c r="N4318" s="2"/>
      <c r="O4318" s="2"/>
      <c r="P4318" s="2"/>
      <c r="Q4318" s="5">
        <v>400</v>
      </c>
      <c r="R4318" s="1" t="s">
        <v>8655</v>
      </c>
      <c r="S4318" s="1" t="s">
        <v>402</v>
      </c>
      <c r="T4318" s="1" t="s">
        <v>22</v>
      </c>
      <c r="U4318">
        <f>VLOOKUP(E4318,[1]Report!$E$4:$T$4596,16,0)</f>
        <v>0</v>
      </c>
    </row>
    <row r="4319" spans="1:21" x14ac:dyDescent="0.25">
      <c r="A4319" s="1" t="s">
        <v>8656</v>
      </c>
      <c r="B4319" s="1" t="s">
        <v>21</v>
      </c>
      <c r="C4319" s="1" t="s">
        <v>5496</v>
      </c>
      <c r="D4319" s="1" t="s">
        <v>21</v>
      </c>
      <c r="E4319" s="1" t="s">
        <v>2309</v>
      </c>
      <c r="F4319" s="1" t="s">
        <v>7704</v>
      </c>
      <c r="G4319" s="5">
        <v>300</v>
      </c>
      <c r="H4319" s="2"/>
      <c r="I4319" s="2"/>
      <c r="J4319" s="2"/>
      <c r="K4319" s="2"/>
      <c r="L4319" s="2"/>
      <c r="M4319" s="2"/>
      <c r="N4319" s="2"/>
      <c r="O4319" s="2"/>
      <c r="P4319" s="2"/>
      <c r="Q4319" s="5">
        <v>300</v>
      </c>
      <c r="R4319" s="1" t="s">
        <v>8657</v>
      </c>
      <c r="S4319" s="1" t="s">
        <v>402</v>
      </c>
      <c r="T4319" s="1" t="s">
        <v>22</v>
      </c>
      <c r="U4319">
        <f>VLOOKUP(E4319,[1]Report!$E$4:$T$4596,16,0)</f>
        <v>0</v>
      </c>
    </row>
    <row r="4320" spans="1:21" x14ac:dyDescent="0.25">
      <c r="A4320" s="1" t="s">
        <v>8658</v>
      </c>
      <c r="B4320" s="1" t="s">
        <v>21</v>
      </c>
      <c r="C4320" s="1" t="s">
        <v>5496</v>
      </c>
      <c r="D4320" s="1" t="s">
        <v>21</v>
      </c>
      <c r="E4320" s="1" t="s">
        <v>3434</v>
      </c>
      <c r="F4320" s="1" t="s">
        <v>7704</v>
      </c>
      <c r="G4320" s="2"/>
      <c r="H4320" s="2"/>
      <c r="I4320" s="5">
        <v>150</v>
      </c>
      <c r="J4320" s="2"/>
      <c r="K4320" s="2"/>
      <c r="L4320" s="2"/>
      <c r="M4320" s="2"/>
      <c r="N4320" s="2"/>
      <c r="O4320" s="2"/>
      <c r="P4320" s="2"/>
      <c r="Q4320" s="5">
        <v>150</v>
      </c>
      <c r="R4320" s="1" t="s">
        <v>8659</v>
      </c>
      <c r="S4320" s="1" t="s">
        <v>3435</v>
      </c>
      <c r="T4320" s="1" t="s">
        <v>22</v>
      </c>
      <c r="U4320">
        <f>VLOOKUP(E4320,[1]Report!$E$4:$T$4596,16,0)</f>
        <v>0</v>
      </c>
    </row>
    <row r="4321" spans="1:21" x14ac:dyDescent="0.25">
      <c r="A4321" s="1" t="s">
        <v>8660</v>
      </c>
      <c r="B4321" s="1" t="s">
        <v>21</v>
      </c>
      <c r="C4321" s="1" t="s">
        <v>5496</v>
      </c>
      <c r="D4321" s="1" t="s">
        <v>21</v>
      </c>
      <c r="E4321" s="1" t="s">
        <v>3434</v>
      </c>
      <c r="F4321" s="1" t="s">
        <v>7704</v>
      </c>
      <c r="G4321" s="2"/>
      <c r="H4321" s="2"/>
      <c r="I4321" s="5">
        <v>150</v>
      </c>
      <c r="J4321" s="2"/>
      <c r="K4321" s="2"/>
      <c r="L4321" s="2"/>
      <c r="M4321" s="2"/>
      <c r="N4321" s="2"/>
      <c r="O4321" s="2"/>
      <c r="P4321" s="2"/>
      <c r="Q4321" s="5">
        <v>150</v>
      </c>
      <c r="R4321" s="1" t="s">
        <v>8661</v>
      </c>
      <c r="S4321" s="1" t="s">
        <v>3435</v>
      </c>
      <c r="T4321" s="1" t="s">
        <v>22</v>
      </c>
      <c r="U4321">
        <f>VLOOKUP(E4321,[1]Report!$E$4:$T$4596,16,0)</f>
        <v>0</v>
      </c>
    </row>
    <row r="4322" spans="1:21" x14ac:dyDescent="0.25">
      <c r="A4322" s="1" t="s">
        <v>8662</v>
      </c>
      <c r="B4322" s="1" t="s">
        <v>21</v>
      </c>
      <c r="C4322" s="1" t="s">
        <v>5496</v>
      </c>
      <c r="D4322" s="1" t="s">
        <v>21</v>
      </c>
      <c r="E4322" s="1" t="s">
        <v>3434</v>
      </c>
      <c r="F4322" s="1" t="s">
        <v>7704</v>
      </c>
      <c r="G4322" s="5">
        <v>1500</v>
      </c>
      <c r="H4322" s="2"/>
      <c r="I4322" s="2"/>
      <c r="J4322" s="2"/>
      <c r="K4322" s="2"/>
      <c r="L4322" s="2"/>
      <c r="M4322" s="2"/>
      <c r="N4322" s="2"/>
      <c r="O4322" s="2"/>
      <c r="P4322" s="2"/>
      <c r="Q4322" s="5">
        <v>1500</v>
      </c>
      <c r="R4322" s="1" t="s">
        <v>8663</v>
      </c>
      <c r="S4322" s="1" t="s">
        <v>3435</v>
      </c>
      <c r="T4322" s="1" t="s">
        <v>22</v>
      </c>
      <c r="U4322">
        <f>VLOOKUP(E4322,[1]Report!$E$4:$T$4596,16,0)</f>
        <v>0</v>
      </c>
    </row>
    <row r="4323" spans="1:21" x14ac:dyDescent="0.25">
      <c r="A4323" s="1" t="s">
        <v>8664</v>
      </c>
      <c r="B4323" s="1" t="s">
        <v>21</v>
      </c>
      <c r="C4323" s="1" t="s">
        <v>5496</v>
      </c>
      <c r="D4323" s="1" t="s">
        <v>21</v>
      </c>
      <c r="E4323" s="1" t="s">
        <v>2903</v>
      </c>
      <c r="F4323" s="1" t="s">
        <v>7704</v>
      </c>
      <c r="G4323" s="5">
        <v>300</v>
      </c>
      <c r="H4323" s="2"/>
      <c r="I4323" s="2"/>
      <c r="J4323" s="2"/>
      <c r="K4323" s="2"/>
      <c r="L4323" s="2"/>
      <c r="M4323" s="2"/>
      <c r="N4323" s="2"/>
      <c r="O4323" s="2"/>
      <c r="P4323" s="2"/>
      <c r="Q4323" s="5">
        <v>300</v>
      </c>
      <c r="R4323" s="1" t="s">
        <v>8665</v>
      </c>
      <c r="S4323" s="1" t="s">
        <v>2712</v>
      </c>
      <c r="T4323" s="1" t="s">
        <v>22</v>
      </c>
      <c r="U4323">
        <f>VLOOKUP(E4323,[1]Report!$E$4:$T$4596,16,0)</f>
        <v>0</v>
      </c>
    </row>
    <row r="4324" spans="1:21" x14ac:dyDescent="0.25">
      <c r="A4324" s="1" t="s">
        <v>8666</v>
      </c>
      <c r="B4324" s="1" t="s">
        <v>21</v>
      </c>
      <c r="C4324" s="1" t="s">
        <v>5496</v>
      </c>
      <c r="D4324" s="1" t="s">
        <v>21</v>
      </c>
      <c r="E4324" s="1" t="s">
        <v>3903</v>
      </c>
      <c r="F4324" s="1" t="s">
        <v>7704</v>
      </c>
      <c r="G4324" s="2"/>
      <c r="H4324" s="2"/>
      <c r="I4324" s="2"/>
      <c r="J4324" s="2"/>
      <c r="K4324" s="2"/>
      <c r="L4324" s="3">
        <v>-70</v>
      </c>
      <c r="M4324" s="2"/>
      <c r="N4324" s="2"/>
      <c r="O4324" s="2"/>
      <c r="P4324" s="2"/>
      <c r="Q4324" s="3">
        <v>-70</v>
      </c>
      <c r="R4324" s="1" t="s">
        <v>1685</v>
      </c>
      <c r="S4324" s="1" t="s">
        <v>3904</v>
      </c>
      <c r="T4324" s="1" t="s">
        <v>24</v>
      </c>
      <c r="U4324">
        <f>VLOOKUP(E4324,[1]Report!$E$4:$T$4596,16,0)</f>
        <v>0</v>
      </c>
    </row>
    <row r="4325" spans="1:21" x14ac:dyDescent="0.25">
      <c r="A4325" s="1" t="s">
        <v>8667</v>
      </c>
      <c r="B4325" s="1" t="s">
        <v>21</v>
      </c>
      <c r="C4325" s="1" t="s">
        <v>5496</v>
      </c>
      <c r="D4325" s="1" t="s">
        <v>21</v>
      </c>
      <c r="E4325" s="1" t="s">
        <v>3903</v>
      </c>
      <c r="F4325" s="1" t="s">
        <v>7704</v>
      </c>
      <c r="G4325" s="2"/>
      <c r="H4325" s="2"/>
      <c r="I4325" s="2"/>
      <c r="J4325" s="5">
        <v>949</v>
      </c>
      <c r="K4325" s="2"/>
      <c r="L4325" s="2"/>
      <c r="M4325" s="2"/>
      <c r="N4325" s="2"/>
      <c r="O4325" s="2"/>
      <c r="P4325" s="2"/>
      <c r="Q4325" s="5">
        <v>949</v>
      </c>
      <c r="R4325" s="1" t="s">
        <v>8668</v>
      </c>
      <c r="S4325" s="1" t="s">
        <v>3904</v>
      </c>
      <c r="T4325" s="1" t="s">
        <v>22</v>
      </c>
      <c r="U4325">
        <f>VLOOKUP(E4325,[1]Report!$E$4:$T$4596,16,0)</f>
        <v>0</v>
      </c>
    </row>
    <row r="4326" spans="1:21" x14ac:dyDescent="0.25">
      <c r="A4326" s="1" t="s">
        <v>8669</v>
      </c>
      <c r="B4326" s="1" t="s">
        <v>21</v>
      </c>
      <c r="C4326" s="1" t="s">
        <v>5496</v>
      </c>
      <c r="D4326" s="1" t="s">
        <v>21</v>
      </c>
      <c r="E4326" s="1" t="s">
        <v>6017</v>
      </c>
      <c r="F4326" s="1" t="s">
        <v>7704</v>
      </c>
      <c r="G4326" s="2"/>
      <c r="H4326" s="2"/>
      <c r="I4326" s="2"/>
      <c r="J4326" s="5">
        <v>2000</v>
      </c>
      <c r="K4326" s="2"/>
      <c r="L4326" s="2"/>
      <c r="M4326" s="2"/>
      <c r="N4326" s="2"/>
      <c r="O4326" s="2"/>
      <c r="P4326" s="2"/>
      <c r="Q4326" s="5">
        <v>2000</v>
      </c>
      <c r="R4326" s="1" t="s">
        <v>8670</v>
      </c>
      <c r="S4326" s="1" t="s">
        <v>2618</v>
      </c>
      <c r="T4326" s="1" t="s">
        <v>22</v>
      </c>
      <c r="U4326">
        <f>VLOOKUP(E4326,[1]Report!$E$4:$T$4596,16,0)</f>
        <v>0</v>
      </c>
    </row>
    <row r="4327" spans="1:21" x14ac:dyDescent="0.25">
      <c r="A4327" s="1" t="s">
        <v>8671</v>
      </c>
      <c r="B4327" s="1" t="s">
        <v>21</v>
      </c>
      <c r="C4327" s="1" t="s">
        <v>5649</v>
      </c>
      <c r="D4327" s="1" t="s">
        <v>21</v>
      </c>
      <c r="E4327" s="1" t="s">
        <v>2309</v>
      </c>
      <c r="F4327" s="1" t="s">
        <v>7704</v>
      </c>
      <c r="G4327" s="5">
        <v>2978</v>
      </c>
      <c r="H4327" s="2"/>
      <c r="I4327" s="2"/>
      <c r="J4327" s="2"/>
      <c r="K4327" s="2"/>
      <c r="L4327" s="2"/>
      <c r="M4327" s="2"/>
      <c r="N4327" s="2"/>
      <c r="O4327" s="2"/>
      <c r="P4327" s="2"/>
      <c r="Q4327" s="5">
        <v>2978</v>
      </c>
      <c r="R4327" s="1" t="s">
        <v>8672</v>
      </c>
      <c r="S4327" s="1" t="s">
        <v>402</v>
      </c>
      <c r="T4327" s="1" t="s">
        <v>22</v>
      </c>
      <c r="U4327">
        <f>VLOOKUP(E4327,[1]Report!$E$4:$T$4596,16,0)</f>
        <v>0</v>
      </c>
    </row>
    <row r="4328" spans="1:21" x14ac:dyDescent="0.25">
      <c r="A4328" s="1" t="s">
        <v>8673</v>
      </c>
      <c r="B4328" s="1" t="s">
        <v>21</v>
      </c>
      <c r="C4328" s="1" t="s">
        <v>5649</v>
      </c>
      <c r="D4328" s="1" t="s">
        <v>21</v>
      </c>
      <c r="E4328" s="1" t="s">
        <v>2309</v>
      </c>
      <c r="F4328" s="1" t="s">
        <v>7704</v>
      </c>
      <c r="G4328" s="2"/>
      <c r="H4328" s="2"/>
      <c r="I4328" s="2"/>
      <c r="J4328" s="2"/>
      <c r="K4328" s="2"/>
      <c r="L4328" s="2"/>
      <c r="M4328" s="5">
        <v>180</v>
      </c>
      <c r="N4328" s="2"/>
      <c r="O4328" s="2"/>
      <c r="P4328" s="2"/>
      <c r="Q4328" s="5">
        <v>180</v>
      </c>
      <c r="R4328" s="1" t="s">
        <v>8674</v>
      </c>
      <c r="S4328" s="1" t="s">
        <v>402</v>
      </c>
      <c r="T4328" s="1" t="s">
        <v>22</v>
      </c>
      <c r="U4328">
        <f>VLOOKUP(E4328,[1]Report!$E$4:$T$4596,16,0)</f>
        <v>0</v>
      </c>
    </row>
    <row r="4329" spans="1:21" x14ac:dyDescent="0.25">
      <c r="A4329" s="1" t="s">
        <v>8675</v>
      </c>
      <c r="B4329" s="1" t="s">
        <v>21</v>
      </c>
      <c r="C4329" s="1" t="s">
        <v>5649</v>
      </c>
      <c r="D4329" s="1" t="s">
        <v>21</v>
      </c>
      <c r="E4329" s="1" t="s">
        <v>2309</v>
      </c>
      <c r="F4329" s="1" t="s">
        <v>7704</v>
      </c>
      <c r="G4329" s="2"/>
      <c r="H4329" s="2"/>
      <c r="I4329" s="2"/>
      <c r="J4329" s="2"/>
      <c r="K4329" s="2"/>
      <c r="L4329" s="2"/>
      <c r="M4329" s="5">
        <v>250</v>
      </c>
      <c r="N4329" s="2"/>
      <c r="O4329" s="2"/>
      <c r="P4329" s="2"/>
      <c r="Q4329" s="5">
        <v>250</v>
      </c>
      <c r="R4329" s="1" t="s">
        <v>8676</v>
      </c>
      <c r="S4329" s="1" t="s">
        <v>402</v>
      </c>
      <c r="T4329" s="1" t="s">
        <v>22</v>
      </c>
      <c r="U4329">
        <f>VLOOKUP(E4329,[1]Report!$E$4:$T$4596,16,0)</f>
        <v>0</v>
      </c>
    </row>
    <row r="4330" spans="1:21" x14ac:dyDescent="0.25">
      <c r="A4330" s="1" t="s">
        <v>8677</v>
      </c>
      <c r="B4330" s="1" t="s">
        <v>21</v>
      </c>
      <c r="C4330" s="1" t="s">
        <v>5649</v>
      </c>
      <c r="D4330" s="1" t="s">
        <v>21</v>
      </c>
      <c r="E4330" s="1" t="s">
        <v>2309</v>
      </c>
      <c r="F4330" s="1" t="s">
        <v>7704</v>
      </c>
      <c r="G4330" s="2"/>
      <c r="H4330" s="2"/>
      <c r="I4330" s="2"/>
      <c r="J4330" s="2"/>
      <c r="K4330" s="2"/>
      <c r="L4330" s="2"/>
      <c r="M4330" s="5">
        <v>430</v>
      </c>
      <c r="N4330" s="2"/>
      <c r="O4330" s="2"/>
      <c r="P4330" s="2"/>
      <c r="Q4330" s="5">
        <v>430</v>
      </c>
      <c r="R4330" s="1" t="s">
        <v>8678</v>
      </c>
      <c r="S4330" s="1" t="s">
        <v>402</v>
      </c>
      <c r="T4330" s="1" t="s">
        <v>22</v>
      </c>
      <c r="U4330">
        <f>VLOOKUP(E4330,[1]Report!$E$4:$T$4596,16,0)</f>
        <v>0</v>
      </c>
    </row>
    <row r="4331" spans="1:21" x14ac:dyDescent="0.25">
      <c r="A4331" s="1" t="s">
        <v>8679</v>
      </c>
      <c r="B4331" s="1" t="s">
        <v>21</v>
      </c>
      <c r="C4331" s="1" t="s">
        <v>5649</v>
      </c>
      <c r="D4331" s="1" t="s">
        <v>21</v>
      </c>
      <c r="E4331" s="1" t="s">
        <v>2309</v>
      </c>
      <c r="F4331" s="1" t="s">
        <v>7704</v>
      </c>
      <c r="G4331" s="2"/>
      <c r="H4331" s="2"/>
      <c r="I4331" s="2"/>
      <c r="J4331" s="2"/>
      <c r="K4331" s="2"/>
      <c r="L4331" s="2"/>
      <c r="M4331" s="5">
        <v>150</v>
      </c>
      <c r="N4331" s="2"/>
      <c r="O4331" s="2"/>
      <c r="P4331" s="2"/>
      <c r="Q4331" s="5">
        <v>150</v>
      </c>
      <c r="R4331" s="1" t="s">
        <v>8680</v>
      </c>
      <c r="S4331" s="1" t="s">
        <v>402</v>
      </c>
      <c r="T4331" s="1" t="s">
        <v>22</v>
      </c>
      <c r="U4331">
        <f>VLOOKUP(E4331,[1]Report!$E$4:$T$4596,16,0)</f>
        <v>0</v>
      </c>
    </row>
    <row r="4332" spans="1:21" x14ac:dyDescent="0.25">
      <c r="A4332" s="1" t="s">
        <v>8681</v>
      </c>
      <c r="B4332" s="1" t="s">
        <v>21</v>
      </c>
      <c r="C4332" s="1" t="s">
        <v>5649</v>
      </c>
      <c r="D4332" s="1" t="s">
        <v>21</v>
      </c>
      <c r="E4332" s="1" t="s">
        <v>2309</v>
      </c>
      <c r="F4332" s="1" t="s">
        <v>7704</v>
      </c>
      <c r="G4332" s="2"/>
      <c r="H4332" s="2"/>
      <c r="I4332" s="2"/>
      <c r="J4332" s="2"/>
      <c r="K4332" s="2"/>
      <c r="L4332" s="2"/>
      <c r="M4332" s="5">
        <v>270</v>
      </c>
      <c r="N4332" s="2"/>
      <c r="O4332" s="2"/>
      <c r="P4332" s="2"/>
      <c r="Q4332" s="5">
        <v>270</v>
      </c>
      <c r="R4332" s="1" t="s">
        <v>8682</v>
      </c>
      <c r="S4332" s="1" t="s">
        <v>402</v>
      </c>
      <c r="T4332" s="1" t="s">
        <v>22</v>
      </c>
      <c r="U4332">
        <f>VLOOKUP(E4332,[1]Report!$E$4:$T$4596,16,0)</f>
        <v>0</v>
      </c>
    </row>
    <row r="4333" spans="1:21" x14ac:dyDescent="0.25">
      <c r="A4333" s="1" t="s">
        <v>8683</v>
      </c>
      <c r="B4333" s="1" t="s">
        <v>21</v>
      </c>
      <c r="C4333" s="1" t="s">
        <v>5649</v>
      </c>
      <c r="D4333" s="1" t="s">
        <v>21</v>
      </c>
      <c r="E4333" s="1" t="s">
        <v>2309</v>
      </c>
      <c r="F4333" s="1" t="s">
        <v>7704</v>
      </c>
      <c r="G4333" s="2"/>
      <c r="H4333" s="2"/>
      <c r="I4333" s="2"/>
      <c r="J4333" s="2"/>
      <c r="K4333" s="2"/>
      <c r="L4333" s="2"/>
      <c r="M4333" s="5">
        <v>85</v>
      </c>
      <c r="N4333" s="2"/>
      <c r="O4333" s="2"/>
      <c r="P4333" s="2"/>
      <c r="Q4333" s="5">
        <v>85</v>
      </c>
      <c r="R4333" s="1" t="s">
        <v>8684</v>
      </c>
      <c r="S4333" s="1" t="s">
        <v>402</v>
      </c>
      <c r="T4333" s="1" t="s">
        <v>22</v>
      </c>
      <c r="U4333">
        <f>VLOOKUP(E4333,[1]Report!$E$4:$T$4596,16,0)</f>
        <v>0</v>
      </c>
    </row>
    <row r="4334" spans="1:21" x14ac:dyDescent="0.25">
      <c r="A4334" s="1" t="s">
        <v>8685</v>
      </c>
      <c r="B4334" s="1" t="s">
        <v>21</v>
      </c>
      <c r="C4334" s="1" t="s">
        <v>5649</v>
      </c>
      <c r="D4334" s="1" t="s">
        <v>21</v>
      </c>
      <c r="E4334" s="1" t="s">
        <v>2309</v>
      </c>
      <c r="F4334" s="1" t="s">
        <v>7704</v>
      </c>
      <c r="G4334" s="2"/>
      <c r="H4334" s="2"/>
      <c r="I4334" s="2"/>
      <c r="J4334" s="2"/>
      <c r="K4334" s="2"/>
      <c r="L4334" s="2"/>
      <c r="M4334" s="5">
        <v>271</v>
      </c>
      <c r="N4334" s="2"/>
      <c r="O4334" s="2"/>
      <c r="P4334" s="2"/>
      <c r="Q4334" s="5">
        <v>271</v>
      </c>
      <c r="R4334" s="1" t="s">
        <v>8686</v>
      </c>
      <c r="S4334" s="1" t="s">
        <v>402</v>
      </c>
      <c r="T4334" s="1" t="s">
        <v>22</v>
      </c>
      <c r="U4334">
        <f>VLOOKUP(E4334,[1]Report!$E$4:$T$4596,16,0)</f>
        <v>0</v>
      </c>
    </row>
    <row r="4335" spans="1:21" x14ac:dyDescent="0.25">
      <c r="A4335" s="1" t="s">
        <v>8687</v>
      </c>
      <c r="B4335" s="1" t="s">
        <v>21</v>
      </c>
      <c r="C4335" s="1" t="s">
        <v>5649</v>
      </c>
      <c r="D4335" s="1" t="s">
        <v>21</v>
      </c>
      <c r="E4335" s="1" t="s">
        <v>2309</v>
      </c>
      <c r="F4335" s="1" t="s">
        <v>7704</v>
      </c>
      <c r="G4335" s="2"/>
      <c r="H4335" s="2"/>
      <c r="I4335" s="2"/>
      <c r="J4335" s="2"/>
      <c r="K4335" s="2"/>
      <c r="L4335" s="2"/>
      <c r="M4335" s="5">
        <v>150</v>
      </c>
      <c r="N4335" s="2"/>
      <c r="O4335" s="2"/>
      <c r="P4335" s="2"/>
      <c r="Q4335" s="5">
        <v>150</v>
      </c>
      <c r="R4335" s="1" t="s">
        <v>8688</v>
      </c>
      <c r="S4335" s="1" t="s">
        <v>402</v>
      </c>
      <c r="T4335" s="1" t="s">
        <v>22</v>
      </c>
      <c r="U4335">
        <f>VLOOKUP(E4335,[1]Report!$E$4:$T$4596,16,0)</f>
        <v>0</v>
      </c>
    </row>
    <row r="4336" spans="1:21" x14ac:dyDescent="0.25">
      <c r="A4336" s="1" t="s">
        <v>8689</v>
      </c>
      <c r="B4336" s="1" t="s">
        <v>21</v>
      </c>
      <c r="C4336" s="1" t="s">
        <v>5649</v>
      </c>
      <c r="D4336" s="1" t="s">
        <v>21</v>
      </c>
      <c r="E4336" s="1" t="s">
        <v>2309</v>
      </c>
      <c r="F4336" s="1" t="s">
        <v>7704</v>
      </c>
      <c r="G4336" s="2"/>
      <c r="H4336" s="2"/>
      <c r="I4336" s="2"/>
      <c r="J4336" s="2"/>
      <c r="K4336" s="2"/>
      <c r="L4336" s="2"/>
      <c r="M4336" s="2"/>
      <c r="N4336" s="5">
        <v>235</v>
      </c>
      <c r="O4336" s="2"/>
      <c r="P4336" s="2"/>
      <c r="Q4336" s="5">
        <v>235</v>
      </c>
      <c r="R4336" s="1" t="s">
        <v>8690</v>
      </c>
      <c r="S4336" s="1" t="s">
        <v>402</v>
      </c>
      <c r="T4336" s="1" t="s">
        <v>22</v>
      </c>
      <c r="U4336">
        <f>VLOOKUP(E4336,[1]Report!$E$4:$T$4596,16,0)</f>
        <v>0</v>
      </c>
    </row>
    <row r="4337" spans="1:21" x14ac:dyDescent="0.25">
      <c r="A4337" s="1" t="s">
        <v>8691</v>
      </c>
      <c r="B4337" s="1" t="s">
        <v>21</v>
      </c>
      <c r="C4337" s="1" t="s">
        <v>5649</v>
      </c>
      <c r="D4337" s="1" t="s">
        <v>21</v>
      </c>
      <c r="E4337" s="1" t="s">
        <v>2309</v>
      </c>
      <c r="F4337" s="1" t="s">
        <v>7704</v>
      </c>
      <c r="G4337" s="2"/>
      <c r="H4337" s="2"/>
      <c r="I4337" s="2"/>
      <c r="J4337" s="2"/>
      <c r="K4337" s="2"/>
      <c r="L4337" s="2"/>
      <c r="M4337" s="2"/>
      <c r="N4337" s="5">
        <v>210</v>
      </c>
      <c r="O4337" s="2"/>
      <c r="P4337" s="2"/>
      <c r="Q4337" s="5">
        <v>210</v>
      </c>
      <c r="R4337" s="1" t="s">
        <v>8692</v>
      </c>
      <c r="S4337" s="1" t="s">
        <v>402</v>
      </c>
      <c r="T4337" s="1" t="s">
        <v>22</v>
      </c>
      <c r="U4337">
        <f>VLOOKUP(E4337,[1]Report!$E$4:$T$4596,16,0)</f>
        <v>0</v>
      </c>
    </row>
    <row r="4338" spans="1:21" x14ac:dyDescent="0.25">
      <c r="A4338" s="1" t="s">
        <v>8693</v>
      </c>
      <c r="B4338" s="1" t="s">
        <v>21</v>
      </c>
      <c r="C4338" s="1" t="s">
        <v>5649</v>
      </c>
      <c r="D4338" s="1" t="s">
        <v>21</v>
      </c>
      <c r="E4338" s="1" t="s">
        <v>2309</v>
      </c>
      <c r="F4338" s="1" t="s">
        <v>7704</v>
      </c>
      <c r="G4338" s="2"/>
      <c r="H4338" s="2"/>
      <c r="I4338" s="2"/>
      <c r="J4338" s="2"/>
      <c r="K4338" s="2"/>
      <c r="L4338" s="2"/>
      <c r="M4338" s="2"/>
      <c r="N4338" s="5">
        <v>240</v>
      </c>
      <c r="O4338" s="2"/>
      <c r="P4338" s="2"/>
      <c r="Q4338" s="5">
        <v>240</v>
      </c>
      <c r="R4338" s="1" t="s">
        <v>8694</v>
      </c>
      <c r="S4338" s="1" t="s">
        <v>402</v>
      </c>
      <c r="T4338" s="1" t="s">
        <v>22</v>
      </c>
      <c r="U4338">
        <f>VLOOKUP(E4338,[1]Report!$E$4:$T$4596,16,0)</f>
        <v>0</v>
      </c>
    </row>
    <row r="4339" spans="1:21" x14ac:dyDescent="0.25">
      <c r="A4339" s="1" t="s">
        <v>8695</v>
      </c>
      <c r="B4339" s="1" t="s">
        <v>21</v>
      </c>
      <c r="C4339" s="1" t="s">
        <v>5649</v>
      </c>
      <c r="D4339" s="1" t="s">
        <v>21</v>
      </c>
      <c r="E4339" s="1" t="s">
        <v>2309</v>
      </c>
      <c r="F4339" s="1" t="s">
        <v>7704</v>
      </c>
      <c r="G4339" s="2"/>
      <c r="H4339" s="2"/>
      <c r="I4339" s="2"/>
      <c r="J4339" s="2"/>
      <c r="K4339" s="2"/>
      <c r="L4339" s="2"/>
      <c r="M4339" s="2"/>
      <c r="N4339" s="5">
        <v>205</v>
      </c>
      <c r="O4339" s="2"/>
      <c r="P4339" s="2"/>
      <c r="Q4339" s="5">
        <v>205</v>
      </c>
      <c r="R4339" s="1" t="s">
        <v>8696</v>
      </c>
      <c r="S4339" s="1" t="s">
        <v>402</v>
      </c>
      <c r="T4339" s="1" t="s">
        <v>22</v>
      </c>
      <c r="U4339">
        <f>VLOOKUP(E4339,[1]Report!$E$4:$T$4596,16,0)</f>
        <v>0</v>
      </c>
    </row>
    <row r="4340" spans="1:21" x14ac:dyDescent="0.25">
      <c r="A4340" s="1" t="s">
        <v>8697</v>
      </c>
      <c r="B4340" s="1" t="s">
        <v>21</v>
      </c>
      <c r="C4340" s="1" t="s">
        <v>5649</v>
      </c>
      <c r="D4340" s="1" t="s">
        <v>21</v>
      </c>
      <c r="E4340" s="1" t="s">
        <v>2309</v>
      </c>
      <c r="F4340" s="1" t="s">
        <v>7704</v>
      </c>
      <c r="G4340" s="2"/>
      <c r="H4340" s="2"/>
      <c r="I4340" s="2"/>
      <c r="J4340" s="2"/>
      <c r="K4340" s="2"/>
      <c r="L4340" s="2"/>
      <c r="M4340" s="2"/>
      <c r="N4340" s="5">
        <v>290</v>
      </c>
      <c r="O4340" s="2"/>
      <c r="P4340" s="2"/>
      <c r="Q4340" s="5">
        <v>290</v>
      </c>
      <c r="R4340" s="1" t="s">
        <v>8698</v>
      </c>
      <c r="S4340" s="1" t="s">
        <v>402</v>
      </c>
      <c r="T4340" s="1" t="s">
        <v>22</v>
      </c>
      <c r="U4340">
        <f>VLOOKUP(E4340,[1]Report!$E$4:$T$4596,16,0)</f>
        <v>0</v>
      </c>
    </row>
    <row r="4341" spans="1:21" x14ac:dyDescent="0.25">
      <c r="A4341" s="1" t="s">
        <v>8699</v>
      </c>
      <c r="B4341" s="1" t="s">
        <v>21</v>
      </c>
      <c r="C4341" s="1" t="s">
        <v>5649</v>
      </c>
      <c r="D4341" s="1" t="s">
        <v>21</v>
      </c>
      <c r="E4341" s="1" t="s">
        <v>2309</v>
      </c>
      <c r="F4341" s="1" t="s">
        <v>7704</v>
      </c>
      <c r="G4341" s="2"/>
      <c r="H4341" s="2"/>
      <c r="I4341" s="2"/>
      <c r="J4341" s="2"/>
      <c r="K4341" s="2"/>
      <c r="L4341" s="2"/>
      <c r="M4341" s="2"/>
      <c r="N4341" s="5">
        <v>250</v>
      </c>
      <c r="O4341" s="2"/>
      <c r="P4341" s="2"/>
      <c r="Q4341" s="5">
        <v>250</v>
      </c>
      <c r="R4341" s="1" t="s">
        <v>8700</v>
      </c>
      <c r="S4341" s="1" t="s">
        <v>402</v>
      </c>
      <c r="T4341" s="1" t="s">
        <v>22</v>
      </c>
      <c r="U4341">
        <f>VLOOKUP(E4341,[1]Report!$E$4:$T$4596,16,0)</f>
        <v>0</v>
      </c>
    </row>
    <row r="4342" spans="1:21" x14ac:dyDescent="0.25">
      <c r="A4342" s="1" t="s">
        <v>8701</v>
      </c>
      <c r="B4342" s="1" t="s">
        <v>21</v>
      </c>
      <c r="C4342" s="1" t="s">
        <v>5649</v>
      </c>
      <c r="D4342" s="1" t="s">
        <v>21</v>
      </c>
      <c r="E4342" s="1" t="s">
        <v>2309</v>
      </c>
      <c r="F4342" s="1" t="s">
        <v>7704</v>
      </c>
      <c r="G4342" s="2"/>
      <c r="H4342" s="2"/>
      <c r="I4342" s="2"/>
      <c r="J4342" s="2"/>
      <c r="K4342" s="2"/>
      <c r="L4342" s="2"/>
      <c r="M4342" s="2"/>
      <c r="N4342" s="5">
        <v>280</v>
      </c>
      <c r="O4342" s="2"/>
      <c r="P4342" s="2"/>
      <c r="Q4342" s="5">
        <v>280</v>
      </c>
      <c r="R4342" s="1" t="s">
        <v>8101</v>
      </c>
      <c r="S4342" s="1" t="s">
        <v>402</v>
      </c>
      <c r="T4342" s="1" t="s">
        <v>22</v>
      </c>
      <c r="U4342">
        <f>VLOOKUP(E4342,[1]Report!$E$4:$T$4596,16,0)</f>
        <v>0</v>
      </c>
    </row>
    <row r="4343" spans="1:21" x14ac:dyDescent="0.25">
      <c r="A4343" s="1" t="s">
        <v>8702</v>
      </c>
      <c r="B4343" s="1" t="s">
        <v>21</v>
      </c>
      <c r="C4343" s="1" t="s">
        <v>5649</v>
      </c>
      <c r="D4343" s="1" t="s">
        <v>21</v>
      </c>
      <c r="E4343" s="1" t="s">
        <v>2309</v>
      </c>
      <c r="F4343" s="1" t="s">
        <v>7704</v>
      </c>
      <c r="G4343" s="2"/>
      <c r="H4343" s="2"/>
      <c r="I4343" s="2"/>
      <c r="J4343" s="2"/>
      <c r="K4343" s="2"/>
      <c r="L4343" s="2"/>
      <c r="M4343" s="2"/>
      <c r="N4343" s="5">
        <v>345</v>
      </c>
      <c r="O4343" s="2"/>
      <c r="P4343" s="2"/>
      <c r="Q4343" s="5">
        <v>345</v>
      </c>
      <c r="R4343" s="1" t="s">
        <v>8703</v>
      </c>
      <c r="S4343" s="1" t="s">
        <v>402</v>
      </c>
      <c r="T4343" s="1" t="s">
        <v>22</v>
      </c>
      <c r="U4343">
        <f>VLOOKUP(E4343,[1]Report!$E$4:$T$4596,16,0)</f>
        <v>0</v>
      </c>
    </row>
    <row r="4344" spans="1:21" x14ac:dyDescent="0.25">
      <c r="A4344" s="1" t="s">
        <v>8704</v>
      </c>
      <c r="B4344" s="1" t="s">
        <v>21</v>
      </c>
      <c r="C4344" s="1" t="s">
        <v>5649</v>
      </c>
      <c r="D4344" s="1" t="s">
        <v>21</v>
      </c>
      <c r="E4344" s="1" t="s">
        <v>2309</v>
      </c>
      <c r="F4344" s="1" t="s">
        <v>7704</v>
      </c>
      <c r="G4344" s="2"/>
      <c r="H4344" s="2"/>
      <c r="I4344" s="2"/>
      <c r="J4344" s="2"/>
      <c r="K4344" s="2"/>
      <c r="L4344" s="2"/>
      <c r="M4344" s="2"/>
      <c r="N4344" s="5">
        <v>220</v>
      </c>
      <c r="O4344" s="2"/>
      <c r="P4344" s="2"/>
      <c r="Q4344" s="5">
        <v>220</v>
      </c>
      <c r="R4344" s="1" t="s">
        <v>8705</v>
      </c>
      <c r="S4344" s="1" t="s">
        <v>402</v>
      </c>
      <c r="T4344" s="1" t="s">
        <v>22</v>
      </c>
      <c r="U4344">
        <f>VLOOKUP(E4344,[1]Report!$E$4:$T$4596,16,0)</f>
        <v>0</v>
      </c>
    </row>
    <row r="4345" spans="1:21" x14ac:dyDescent="0.25">
      <c r="A4345" s="1" t="s">
        <v>387</v>
      </c>
      <c r="B4345" s="1" t="s">
        <v>21</v>
      </c>
      <c r="C4345" s="1" t="s">
        <v>5649</v>
      </c>
      <c r="D4345" s="1" t="s">
        <v>21</v>
      </c>
      <c r="E4345" s="1" t="s">
        <v>2309</v>
      </c>
      <c r="F4345" s="1" t="s">
        <v>7704</v>
      </c>
      <c r="G4345" s="2"/>
      <c r="H4345" s="2"/>
      <c r="I4345" s="2"/>
      <c r="J4345" s="2"/>
      <c r="K4345" s="2"/>
      <c r="L4345" s="2"/>
      <c r="M4345" s="2"/>
      <c r="N4345" s="5">
        <v>310</v>
      </c>
      <c r="O4345" s="2"/>
      <c r="P4345" s="2"/>
      <c r="Q4345" s="5">
        <v>310</v>
      </c>
      <c r="R4345" s="1" t="s">
        <v>8706</v>
      </c>
      <c r="S4345" s="1" t="s">
        <v>402</v>
      </c>
      <c r="T4345" s="1" t="s">
        <v>22</v>
      </c>
      <c r="U4345">
        <f>VLOOKUP(E4345,[1]Report!$E$4:$T$4596,16,0)</f>
        <v>0</v>
      </c>
    </row>
    <row r="4346" spans="1:21" x14ac:dyDescent="0.25">
      <c r="A4346" s="1" t="s">
        <v>8707</v>
      </c>
      <c r="B4346" s="1" t="s">
        <v>21</v>
      </c>
      <c r="C4346" s="1" t="s">
        <v>5649</v>
      </c>
      <c r="D4346" s="1" t="s">
        <v>21</v>
      </c>
      <c r="E4346" s="1" t="s">
        <v>2309</v>
      </c>
      <c r="F4346" s="1" t="s">
        <v>7704</v>
      </c>
      <c r="G4346" s="2"/>
      <c r="H4346" s="2"/>
      <c r="I4346" s="2"/>
      <c r="J4346" s="2"/>
      <c r="K4346" s="2"/>
      <c r="L4346" s="2"/>
      <c r="M4346" s="2"/>
      <c r="N4346" s="5">
        <v>70</v>
      </c>
      <c r="O4346" s="2"/>
      <c r="P4346" s="2"/>
      <c r="Q4346" s="5">
        <v>70</v>
      </c>
      <c r="R4346" s="1" t="s">
        <v>8708</v>
      </c>
      <c r="S4346" s="1" t="s">
        <v>402</v>
      </c>
      <c r="T4346" s="1" t="s">
        <v>22</v>
      </c>
      <c r="U4346">
        <f>VLOOKUP(E4346,[1]Report!$E$4:$T$4596,16,0)</f>
        <v>0</v>
      </c>
    </row>
    <row r="4347" spans="1:21" x14ac:dyDescent="0.25">
      <c r="A4347" s="1" t="s">
        <v>8709</v>
      </c>
      <c r="B4347" s="1" t="s">
        <v>21</v>
      </c>
      <c r="C4347" s="1" t="s">
        <v>5649</v>
      </c>
      <c r="D4347" s="1" t="s">
        <v>21</v>
      </c>
      <c r="E4347" s="1" t="s">
        <v>2309</v>
      </c>
      <c r="F4347" s="1" t="s">
        <v>7704</v>
      </c>
      <c r="G4347" s="2"/>
      <c r="H4347" s="2"/>
      <c r="I4347" s="2"/>
      <c r="J4347" s="2"/>
      <c r="K4347" s="2"/>
      <c r="L4347" s="2"/>
      <c r="M4347" s="2"/>
      <c r="N4347" s="5">
        <v>61</v>
      </c>
      <c r="O4347" s="2"/>
      <c r="P4347" s="2"/>
      <c r="Q4347" s="5">
        <v>61</v>
      </c>
      <c r="R4347" s="1" t="s">
        <v>8710</v>
      </c>
      <c r="S4347" s="1" t="s">
        <v>402</v>
      </c>
      <c r="T4347" s="1" t="s">
        <v>22</v>
      </c>
      <c r="U4347">
        <f>VLOOKUP(E4347,[1]Report!$E$4:$T$4596,16,0)</f>
        <v>0</v>
      </c>
    </row>
    <row r="4348" spans="1:21" x14ac:dyDescent="0.25">
      <c r="A4348" s="1" t="s">
        <v>3225</v>
      </c>
      <c r="B4348" s="1" t="s">
        <v>21</v>
      </c>
      <c r="C4348" s="1" t="s">
        <v>5649</v>
      </c>
      <c r="D4348" s="1" t="s">
        <v>21</v>
      </c>
      <c r="E4348" s="1" t="s">
        <v>2309</v>
      </c>
      <c r="F4348" s="1" t="s">
        <v>7704</v>
      </c>
      <c r="G4348" s="2"/>
      <c r="H4348" s="2"/>
      <c r="I4348" s="2"/>
      <c r="J4348" s="2"/>
      <c r="K4348" s="2"/>
      <c r="L4348" s="2"/>
      <c r="M4348" s="2"/>
      <c r="N4348" s="5">
        <v>130</v>
      </c>
      <c r="O4348" s="2"/>
      <c r="P4348" s="2"/>
      <c r="Q4348" s="5">
        <v>130</v>
      </c>
      <c r="R4348" s="1" t="s">
        <v>8711</v>
      </c>
      <c r="S4348" s="1" t="s">
        <v>402</v>
      </c>
      <c r="T4348" s="1" t="s">
        <v>22</v>
      </c>
      <c r="U4348">
        <f>VLOOKUP(E4348,[1]Report!$E$4:$T$4596,16,0)</f>
        <v>0</v>
      </c>
    </row>
    <row r="4349" spans="1:21" x14ac:dyDescent="0.25">
      <c r="A4349" s="1" t="s">
        <v>8712</v>
      </c>
      <c r="B4349" s="1" t="s">
        <v>21</v>
      </c>
      <c r="C4349" s="1" t="s">
        <v>5649</v>
      </c>
      <c r="D4349" s="1" t="s">
        <v>21</v>
      </c>
      <c r="E4349" s="1" t="s">
        <v>2309</v>
      </c>
      <c r="F4349" s="1" t="s">
        <v>7704</v>
      </c>
      <c r="G4349" s="2"/>
      <c r="H4349" s="2"/>
      <c r="I4349" s="2"/>
      <c r="J4349" s="2"/>
      <c r="K4349" s="2"/>
      <c r="L4349" s="2"/>
      <c r="M4349" s="2"/>
      <c r="N4349" s="5">
        <v>171</v>
      </c>
      <c r="O4349" s="2"/>
      <c r="P4349" s="2"/>
      <c r="Q4349" s="5">
        <v>171</v>
      </c>
      <c r="R4349" s="1" t="s">
        <v>8713</v>
      </c>
      <c r="S4349" s="1" t="s">
        <v>402</v>
      </c>
      <c r="T4349" s="1" t="s">
        <v>22</v>
      </c>
      <c r="U4349">
        <f>VLOOKUP(E4349,[1]Report!$E$4:$T$4596,16,0)</f>
        <v>0</v>
      </c>
    </row>
    <row r="4350" spans="1:21" x14ac:dyDescent="0.25">
      <c r="A4350" s="1" t="s">
        <v>2611</v>
      </c>
      <c r="B4350" s="1" t="s">
        <v>21</v>
      </c>
      <c r="C4350" s="1" t="s">
        <v>5649</v>
      </c>
      <c r="D4350" s="1" t="s">
        <v>21</v>
      </c>
      <c r="E4350" s="1" t="s">
        <v>2309</v>
      </c>
      <c r="F4350" s="1" t="s">
        <v>7704</v>
      </c>
      <c r="G4350" s="2"/>
      <c r="H4350" s="2"/>
      <c r="I4350" s="2"/>
      <c r="J4350" s="2"/>
      <c r="K4350" s="2"/>
      <c r="L4350" s="2"/>
      <c r="M4350" s="2"/>
      <c r="N4350" s="5">
        <v>225</v>
      </c>
      <c r="O4350" s="2"/>
      <c r="P4350" s="2"/>
      <c r="Q4350" s="5">
        <v>225</v>
      </c>
      <c r="R4350" s="1" t="s">
        <v>8714</v>
      </c>
      <c r="S4350" s="1" t="s">
        <v>402</v>
      </c>
      <c r="T4350" s="1" t="s">
        <v>22</v>
      </c>
      <c r="U4350">
        <f>VLOOKUP(E4350,[1]Report!$E$4:$T$4596,16,0)</f>
        <v>0</v>
      </c>
    </row>
    <row r="4351" spans="1:21" x14ac:dyDescent="0.25">
      <c r="A4351" s="1" t="s">
        <v>8715</v>
      </c>
      <c r="B4351" s="1" t="s">
        <v>21</v>
      </c>
      <c r="C4351" s="1" t="s">
        <v>5649</v>
      </c>
      <c r="D4351" s="1" t="s">
        <v>21</v>
      </c>
      <c r="E4351" s="1" t="s">
        <v>2309</v>
      </c>
      <c r="F4351" s="1" t="s">
        <v>7704</v>
      </c>
      <c r="G4351" s="2"/>
      <c r="H4351" s="2"/>
      <c r="I4351" s="2"/>
      <c r="J4351" s="2"/>
      <c r="K4351" s="2"/>
      <c r="L4351" s="2"/>
      <c r="M4351" s="2"/>
      <c r="N4351" s="5">
        <v>194</v>
      </c>
      <c r="O4351" s="2"/>
      <c r="P4351" s="2"/>
      <c r="Q4351" s="5">
        <v>194</v>
      </c>
      <c r="R4351" s="1" t="s">
        <v>8716</v>
      </c>
      <c r="S4351" s="1" t="s">
        <v>402</v>
      </c>
      <c r="T4351" s="1" t="s">
        <v>22</v>
      </c>
      <c r="U4351">
        <f>VLOOKUP(E4351,[1]Report!$E$4:$T$4596,16,0)</f>
        <v>0</v>
      </c>
    </row>
    <row r="4352" spans="1:21" x14ac:dyDescent="0.25">
      <c r="A4352" s="1" t="s">
        <v>1886</v>
      </c>
      <c r="B4352" s="1" t="s">
        <v>21</v>
      </c>
      <c r="C4352" s="1" t="s">
        <v>5649</v>
      </c>
      <c r="D4352" s="1" t="s">
        <v>21</v>
      </c>
      <c r="E4352" s="1" t="s">
        <v>2309</v>
      </c>
      <c r="F4352" s="1" t="s">
        <v>7704</v>
      </c>
      <c r="G4352" s="2"/>
      <c r="H4352" s="2"/>
      <c r="I4352" s="2"/>
      <c r="J4352" s="2"/>
      <c r="K4352" s="2"/>
      <c r="L4352" s="2"/>
      <c r="M4352" s="2"/>
      <c r="N4352" s="5">
        <v>260</v>
      </c>
      <c r="O4352" s="2"/>
      <c r="P4352" s="2"/>
      <c r="Q4352" s="5">
        <v>260</v>
      </c>
      <c r="R4352" s="1" t="s">
        <v>8717</v>
      </c>
      <c r="S4352" s="1" t="s">
        <v>402</v>
      </c>
      <c r="T4352" s="1" t="s">
        <v>22</v>
      </c>
      <c r="U4352">
        <f>VLOOKUP(E4352,[1]Report!$E$4:$T$4596,16,0)</f>
        <v>0</v>
      </c>
    </row>
    <row r="4353" spans="1:21" x14ac:dyDescent="0.25">
      <c r="A4353" s="1" t="s">
        <v>8718</v>
      </c>
      <c r="B4353" s="1" t="s">
        <v>21</v>
      </c>
      <c r="C4353" s="1" t="s">
        <v>5649</v>
      </c>
      <c r="D4353" s="1" t="s">
        <v>21</v>
      </c>
      <c r="E4353" s="1" t="s">
        <v>2309</v>
      </c>
      <c r="F4353" s="1" t="s">
        <v>7704</v>
      </c>
      <c r="G4353" s="2"/>
      <c r="H4353" s="2"/>
      <c r="I4353" s="2"/>
      <c r="J4353" s="2"/>
      <c r="K4353" s="2"/>
      <c r="L4353" s="2"/>
      <c r="M4353" s="2"/>
      <c r="N4353" s="2"/>
      <c r="O4353" s="5">
        <v>250</v>
      </c>
      <c r="P4353" s="2"/>
      <c r="Q4353" s="5">
        <v>250</v>
      </c>
      <c r="R4353" s="1" t="s">
        <v>8719</v>
      </c>
      <c r="S4353" s="1" t="s">
        <v>402</v>
      </c>
      <c r="T4353" s="1" t="s">
        <v>22</v>
      </c>
      <c r="U4353">
        <f>VLOOKUP(E4353,[1]Report!$E$4:$T$4596,16,0)</f>
        <v>0</v>
      </c>
    </row>
    <row r="4354" spans="1:21" x14ac:dyDescent="0.25">
      <c r="A4354" s="1" t="s">
        <v>2306</v>
      </c>
      <c r="B4354" s="1" t="s">
        <v>21</v>
      </c>
      <c r="C4354" s="1" t="s">
        <v>5649</v>
      </c>
      <c r="D4354" s="1" t="s">
        <v>21</v>
      </c>
      <c r="E4354" s="1" t="s">
        <v>2309</v>
      </c>
      <c r="F4354" s="1" t="s">
        <v>7704</v>
      </c>
      <c r="G4354" s="2"/>
      <c r="H4354" s="2"/>
      <c r="I4354" s="2"/>
      <c r="J4354" s="2"/>
      <c r="K4354" s="2"/>
      <c r="L4354" s="2"/>
      <c r="M4354" s="2"/>
      <c r="N4354" s="2"/>
      <c r="O4354" s="5">
        <v>150</v>
      </c>
      <c r="P4354" s="2"/>
      <c r="Q4354" s="5">
        <v>150</v>
      </c>
      <c r="R4354" s="1" t="s">
        <v>8720</v>
      </c>
      <c r="S4354" s="1" t="s">
        <v>402</v>
      </c>
      <c r="T4354" s="1" t="s">
        <v>22</v>
      </c>
      <c r="U4354">
        <f>VLOOKUP(E4354,[1]Report!$E$4:$T$4596,16,0)</f>
        <v>0</v>
      </c>
    </row>
    <row r="4355" spans="1:21" x14ac:dyDescent="0.25">
      <c r="A4355" s="1" t="s">
        <v>483</v>
      </c>
      <c r="B4355" s="1" t="s">
        <v>21</v>
      </c>
      <c r="C4355" s="1" t="s">
        <v>5649</v>
      </c>
      <c r="D4355" s="1" t="s">
        <v>21</v>
      </c>
      <c r="E4355" s="1" t="s">
        <v>2309</v>
      </c>
      <c r="F4355" s="1" t="s">
        <v>7704</v>
      </c>
      <c r="G4355" s="2"/>
      <c r="H4355" s="2"/>
      <c r="I4355" s="2"/>
      <c r="J4355" s="2"/>
      <c r="K4355" s="2"/>
      <c r="L4355" s="2"/>
      <c r="M4355" s="2"/>
      <c r="N4355" s="2"/>
      <c r="O4355" s="5">
        <v>200</v>
      </c>
      <c r="P4355" s="2"/>
      <c r="Q4355" s="5">
        <v>200</v>
      </c>
      <c r="R4355" s="1" t="s">
        <v>8721</v>
      </c>
      <c r="S4355" s="1" t="s">
        <v>402</v>
      </c>
      <c r="T4355" s="1" t="s">
        <v>22</v>
      </c>
      <c r="U4355">
        <f>VLOOKUP(E4355,[1]Report!$E$4:$T$4596,16,0)</f>
        <v>0</v>
      </c>
    </row>
    <row r="4356" spans="1:21" x14ac:dyDescent="0.25">
      <c r="A4356" s="1" t="s">
        <v>3532</v>
      </c>
      <c r="B4356" s="1" t="s">
        <v>21</v>
      </c>
      <c r="C4356" s="1" t="s">
        <v>5649</v>
      </c>
      <c r="D4356" s="1" t="s">
        <v>21</v>
      </c>
      <c r="E4356" s="1" t="s">
        <v>2309</v>
      </c>
      <c r="F4356" s="1" t="s">
        <v>7704</v>
      </c>
      <c r="G4356" s="2"/>
      <c r="H4356" s="2"/>
      <c r="I4356" s="2"/>
      <c r="J4356" s="2"/>
      <c r="K4356" s="2"/>
      <c r="L4356" s="2"/>
      <c r="M4356" s="2"/>
      <c r="N4356" s="2"/>
      <c r="O4356" s="5">
        <v>150</v>
      </c>
      <c r="P4356" s="2"/>
      <c r="Q4356" s="5">
        <v>150</v>
      </c>
      <c r="R4356" s="1" t="s">
        <v>8722</v>
      </c>
      <c r="S4356" s="1" t="s">
        <v>402</v>
      </c>
      <c r="T4356" s="1" t="s">
        <v>22</v>
      </c>
      <c r="U4356">
        <f>VLOOKUP(E4356,[1]Report!$E$4:$T$4596,16,0)</f>
        <v>0</v>
      </c>
    </row>
    <row r="4357" spans="1:21" x14ac:dyDescent="0.25">
      <c r="A4357" s="1" t="s">
        <v>2726</v>
      </c>
      <c r="B4357" s="1" t="s">
        <v>21</v>
      </c>
      <c r="C4357" s="1" t="s">
        <v>5649</v>
      </c>
      <c r="D4357" s="1" t="s">
        <v>21</v>
      </c>
      <c r="E4357" s="1" t="s">
        <v>2309</v>
      </c>
      <c r="F4357" s="1" t="s">
        <v>7704</v>
      </c>
      <c r="G4357" s="2"/>
      <c r="H4357" s="2"/>
      <c r="I4357" s="2"/>
      <c r="J4357" s="2"/>
      <c r="K4357" s="2"/>
      <c r="L4357" s="2"/>
      <c r="M4357" s="2"/>
      <c r="N4357" s="2"/>
      <c r="O4357" s="5">
        <v>150</v>
      </c>
      <c r="P4357" s="2"/>
      <c r="Q4357" s="5">
        <v>150</v>
      </c>
      <c r="R4357" s="1" t="s">
        <v>8723</v>
      </c>
      <c r="S4357" s="1" t="s">
        <v>402</v>
      </c>
      <c r="T4357" s="1" t="s">
        <v>22</v>
      </c>
      <c r="U4357">
        <f>VLOOKUP(E4357,[1]Report!$E$4:$T$4596,16,0)</f>
        <v>0</v>
      </c>
    </row>
    <row r="4358" spans="1:21" x14ac:dyDescent="0.25">
      <c r="A4358" s="1" t="s">
        <v>4131</v>
      </c>
      <c r="B4358" s="1" t="s">
        <v>21</v>
      </c>
      <c r="C4358" s="1" t="s">
        <v>5649</v>
      </c>
      <c r="D4358" s="1" t="s">
        <v>21</v>
      </c>
      <c r="E4358" s="1" t="s">
        <v>2309</v>
      </c>
      <c r="F4358" s="1" t="s">
        <v>7704</v>
      </c>
      <c r="G4358" s="2"/>
      <c r="H4358" s="2"/>
      <c r="I4358" s="2"/>
      <c r="J4358" s="2"/>
      <c r="K4358" s="2"/>
      <c r="L4358" s="2"/>
      <c r="M4358" s="2"/>
      <c r="N4358" s="2"/>
      <c r="O4358" s="5">
        <v>200</v>
      </c>
      <c r="P4358" s="2"/>
      <c r="Q4358" s="5">
        <v>200</v>
      </c>
      <c r="R4358" s="1" t="s">
        <v>8724</v>
      </c>
      <c r="S4358" s="1" t="s">
        <v>402</v>
      </c>
      <c r="T4358" s="1" t="s">
        <v>22</v>
      </c>
      <c r="U4358">
        <f>VLOOKUP(E4358,[1]Report!$E$4:$T$4596,16,0)</f>
        <v>0</v>
      </c>
    </row>
    <row r="4359" spans="1:21" x14ac:dyDescent="0.25">
      <c r="A4359" s="1" t="s">
        <v>2727</v>
      </c>
      <c r="B4359" s="1" t="s">
        <v>21</v>
      </c>
      <c r="C4359" s="1" t="s">
        <v>5649</v>
      </c>
      <c r="D4359" s="1" t="s">
        <v>21</v>
      </c>
      <c r="E4359" s="1" t="s">
        <v>2309</v>
      </c>
      <c r="F4359" s="1" t="s">
        <v>7704</v>
      </c>
      <c r="G4359" s="2"/>
      <c r="H4359" s="2"/>
      <c r="I4359" s="2"/>
      <c r="J4359" s="2"/>
      <c r="K4359" s="2"/>
      <c r="L4359" s="2"/>
      <c r="M4359" s="2"/>
      <c r="N4359" s="2"/>
      <c r="O4359" s="5">
        <v>50</v>
      </c>
      <c r="P4359" s="2"/>
      <c r="Q4359" s="5">
        <v>50</v>
      </c>
      <c r="R4359" s="1" t="s">
        <v>8725</v>
      </c>
      <c r="S4359" s="1" t="s">
        <v>402</v>
      </c>
      <c r="T4359" s="1" t="s">
        <v>22</v>
      </c>
      <c r="U4359">
        <f>VLOOKUP(E4359,[1]Report!$E$4:$T$4596,16,0)</f>
        <v>0</v>
      </c>
    </row>
    <row r="4360" spans="1:21" x14ac:dyDescent="0.25">
      <c r="A4360" s="1" t="s">
        <v>2728</v>
      </c>
      <c r="B4360" s="1" t="s">
        <v>21</v>
      </c>
      <c r="C4360" s="1" t="s">
        <v>5649</v>
      </c>
      <c r="D4360" s="1" t="s">
        <v>21</v>
      </c>
      <c r="E4360" s="1" t="s">
        <v>2309</v>
      </c>
      <c r="F4360" s="1" t="s">
        <v>7704</v>
      </c>
      <c r="G4360" s="2"/>
      <c r="H4360" s="2"/>
      <c r="I4360" s="2"/>
      <c r="J4360" s="2"/>
      <c r="K4360" s="2"/>
      <c r="L4360" s="2"/>
      <c r="M4360" s="2"/>
      <c r="N4360" s="2"/>
      <c r="O4360" s="5">
        <v>1800</v>
      </c>
      <c r="P4360" s="2"/>
      <c r="Q4360" s="5">
        <v>1800</v>
      </c>
      <c r="R4360" s="1" t="s">
        <v>8726</v>
      </c>
      <c r="S4360" s="1" t="s">
        <v>402</v>
      </c>
      <c r="T4360" s="1" t="s">
        <v>22</v>
      </c>
      <c r="U4360">
        <f>VLOOKUP(E4360,[1]Report!$E$4:$T$4596,16,0)</f>
        <v>0</v>
      </c>
    </row>
    <row r="4361" spans="1:21" x14ac:dyDescent="0.25">
      <c r="A4361" s="1" t="s">
        <v>2729</v>
      </c>
      <c r="B4361" s="1" t="s">
        <v>21</v>
      </c>
      <c r="C4361" s="1" t="s">
        <v>5649</v>
      </c>
      <c r="D4361" s="1" t="s">
        <v>21</v>
      </c>
      <c r="E4361" s="1" t="s">
        <v>2309</v>
      </c>
      <c r="F4361" s="1" t="s">
        <v>7704</v>
      </c>
      <c r="G4361" s="2"/>
      <c r="H4361" s="2"/>
      <c r="I4361" s="2"/>
      <c r="J4361" s="2"/>
      <c r="K4361" s="2"/>
      <c r="L4361" s="2"/>
      <c r="M4361" s="2"/>
      <c r="N4361" s="2"/>
      <c r="O4361" s="5">
        <v>50</v>
      </c>
      <c r="P4361" s="2"/>
      <c r="Q4361" s="5">
        <v>50</v>
      </c>
      <c r="R4361" s="1" t="s">
        <v>8727</v>
      </c>
      <c r="S4361" s="1" t="s">
        <v>402</v>
      </c>
      <c r="T4361" s="1" t="s">
        <v>22</v>
      </c>
      <c r="U4361">
        <f>VLOOKUP(E4361,[1]Report!$E$4:$T$4596,16,0)</f>
        <v>0</v>
      </c>
    </row>
    <row r="4362" spans="1:21" x14ac:dyDescent="0.25">
      <c r="A4362" s="1" t="s">
        <v>2730</v>
      </c>
      <c r="B4362" s="1" t="s">
        <v>21</v>
      </c>
      <c r="C4362" s="1" t="s">
        <v>5649</v>
      </c>
      <c r="D4362" s="1" t="s">
        <v>21</v>
      </c>
      <c r="E4362" s="1" t="s">
        <v>2309</v>
      </c>
      <c r="F4362" s="1" t="s">
        <v>7704</v>
      </c>
      <c r="G4362" s="2"/>
      <c r="H4362" s="2"/>
      <c r="I4362" s="2"/>
      <c r="J4362" s="2"/>
      <c r="K4362" s="2"/>
      <c r="L4362" s="2"/>
      <c r="M4362" s="2"/>
      <c r="N4362" s="2"/>
      <c r="O4362" s="5">
        <v>190</v>
      </c>
      <c r="P4362" s="2"/>
      <c r="Q4362" s="5">
        <v>190</v>
      </c>
      <c r="R4362" s="1" t="s">
        <v>8728</v>
      </c>
      <c r="S4362" s="1" t="s">
        <v>402</v>
      </c>
      <c r="T4362" s="1" t="s">
        <v>22</v>
      </c>
      <c r="U4362">
        <f>VLOOKUP(E4362,[1]Report!$E$4:$T$4596,16,0)</f>
        <v>0</v>
      </c>
    </row>
    <row r="4363" spans="1:21" x14ac:dyDescent="0.25">
      <c r="A4363" s="1" t="s">
        <v>2731</v>
      </c>
      <c r="B4363" s="1" t="s">
        <v>21</v>
      </c>
      <c r="C4363" s="1" t="s">
        <v>5649</v>
      </c>
      <c r="D4363" s="1" t="s">
        <v>21</v>
      </c>
      <c r="E4363" s="1" t="s">
        <v>2309</v>
      </c>
      <c r="F4363" s="1" t="s">
        <v>7704</v>
      </c>
      <c r="G4363" s="2"/>
      <c r="H4363" s="2"/>
      <c r="I4363" s="2"/>
      <c r="J4363" s="2"/>
      <c r="K4363" s="2"/>
      <c r="L4363" s="2"/>
      <c r="M4363" s="2"/>
      <c r="N4363" s="2"/>
      <c r="O4363" s="2"/>
      <c r="P4363" s="5">
        <v>190</v>
      </c>
      <c r="Q4363" s="5">
        <v>190</v>
      </c>
      <c r="R4363" s="1" t="s">
        <v>8729</v>
      </c>
      <c r="S4363" s="1" t="s">
        <v>402</v>
      </c>
      <c r="T4363" s="1" t="s">
        <v>22</v>
      </c>
      <c r="U4363">
        <f>VLOOKUP(E4363,[1]Report!$E$4:$T$4596,16,0)</f>
        <v>0</v>
      </c>
    </row>
    <row r="4364" spans="1:21" x14ac:dyDescent="0.25">
      <c r="A4364" s="1" t="s">
        <v>2732</v>
      </c>
      <c r="B4364" s="1" t="s">
        <v>21</v>
      </c>
      <c r="C4364" s="1" t="s">
        <v>5649</v>
      </c>
      <c r="D4364" s="1" t="s">
        <v>21</v>
      </c>
      <c r="E4364" s="1" t="s">
        <v>2309</v>
      </c>
      <c r="F4364" s="1" t="s">
        <v>7704</v>
      </c>
      <c r="G4364" s="2"/>
      <c r="H4364" s="2"/>
      <c r="I4364" s="2"/>
      <c r="J4364" s="2"/>
      <c r="K4364" s="2"/>
      <c r="L4364" s="2"/>
      <c r="M4364" s="2"/>
      <c r="N4364" s="2"/>
      <c r="O4364" s="2"/>
      <c r="P4364" s="5">
        <v>180</v>
      </c>
      <c r="Q4364" s="5">
        <v>180</v>
      </c>
      <c r="R4364" s="1" t="s">
        <v>8730</v>
      </c>
      <c r="S4364" s="1" t="s">
        <v>402</v>
      </c>
      <c r="T4364" s="1" t="s">
        <v>22</v>
      </c>
      <c r="U4364">
        <f>VLOOKUP(E4364,[1]Report!$E$4:$T$4596,16,0)</f>
        <v>0</v>
      </c>
    </row>
    <row r="4365" spans="1:21" x14ac:dyDescent="0.25">
      <c r="A4365" s="1" t="s">
        <v>2733</v>
      </c>
      <c r="B4365" s="1" t="s">
        <v>21</v>
      </c>
      <c r="C4365" s="1" t="s">
        <v>5649</v>
      </c>
      <c r="D4365" s="1" t="s">
        <v>21</v>
      </c>
      <c r="E4365" s="1" t="s">
        <v>2309</v>
      </c>
      <c r="F4365" s="1" t="s">
        <v>7704</v>
      </c>
      <c r="G4365" s="2"/>
      <c r="H4365" s="2"/>
      <c r="I4365" s="2"/>
      <c r="J4365" s="2"/>
      <c r="K4365" s="2"/>
      <c r="L4365" s="2"/>
      <c r="M4365" s="2"/>
      <c r="N4365" s="2"/>
      <c r="O4365" s="2"/>
      <c r="P4365" s="5">
        <v>260</v>
      </c>
      <c r="Q4365" s="5">
        <v>260</v>
      </c>
      <c r="R4365" s="1" t="s">
        <v>8731</v>
      </c>
      <c r="S4365" s="1" t="s">
        <v>402</v>
      </c>
      <c r="T4365" s="1" t="s">
        <v>22</v>
      </c>
      <c r="U4365">
        <f>VLOOKUP(E4365,[1]Report!$E$4:$T$4596,16,0)</f>
        <v>0</v>
      </c>
    </row>
    <row r="4366" spans="1:21" x14ac:dyDescent="0.25">
      <c r="A4366" s="1" t="s">
        <v>2734</v>
      </c>
      <c r="B4366" s="1" t="s">
        <v>21</v>
      </c>
      <c r="C4366" s="1" t="s">
        <v>5649</v>
      </c>
      <c r="D4366" s="1" t="s">
        <v>21</v>
      </c>
      <c r="E4366" s="1" t="s">
        <v>2309</v>
      </c>
      <c r="F4366" s="1" t="s">
        <v>7704</v>
      </c>
      <c r="G4366" s="2"/>
      <c r="H4366" s="2"/>
      <c r="I4366" s="2"/>
      <c r="J4366" s="2"/>
      <c r="K4366" s="2"/>
      <c r="L4366" s="2"/>
      <c r="M4366" s="2"/>
      <c r="N4366" s="2"/>
      <c r="O4366" s="2"/>
      <c r="P4366" s="5">
        <v>236</v>
      </c>
      <c r="Q4366" s="5">
        <v>236</v>
      </c>
      <c r="R4366" s="1" t="s">
        <v>8732</v>
      </c>
      <c r="S4366" s="1" t="s">
        <v>402</v>
      </c>
      <c r="T4366" s="1" t="s">
        <v>22</v>
      </c>
      <c r="U4366">
        <f>VLOOKUP(E4366,[1]Report!$E$4:$T$4596,16,0)</f>
        <v>0</v>
      </c>
    </row>
    <row r="4367" spans="1:21" x14ac:dyDescent="0.25">
      <c r="A4367" s="1" t="s">
        <v>2735</v>
      </c>
      <c r="B4367" s="1" t="s">
        <v>21</v>
      </c>
      <c r="C4367" s="1" t="s">
        <v>5649</v>
      </c>
      <c r="D4367" s="1" t="s">
        <v>21</v>
      </c>
      <c r="E4367" s="1" t="s">
        <v>2309</v>
      </c>
      <c r="F4367" s="1" t="s">
        <v>7704</v>
      </c>
      <c r="G4367" s="2"/>
      <c r="H4367" s="2"/>
      <c r="I4367" s="2"/>
      <c r="J4367" s="2"/>
      <c r="K4367" s="2"/>
      <c r="L4367" s="2"/>
      <c r="M4367" s="2"/>
      <c r="N4367" s="2"/>
      <c r="O4367" s="2"/>
      <c r="P4367" s="5">
        <v>170</v>
      </c>
      <c r="Q4367" s="5">
        <v>170</v>
      </c>
      <c r="R4367" s="1" t="s">
        <v>8733</v>
      </c>
      <c r="S4367" s="1" t="s">
        <v>402</v>
      </c>
      <c r="T4367" s="1" t="s">
        <v>22</v>
      </c>
      <c r="U4367">
        <f>VLOOKUP(E4367,[1]Report!$E$4:$T$4596,16,0)</f>
        <v>0</v>
      </c>
    </row>
    <row r="4368" spans="1:21" x14ac:dyDescent="0.25">
      <c r="A4368" s="1" t="s">
        <v>2736</v>
      </c>
      <c r="B4368" s="1" t="s">
        <v>21</v>
      </c>
      <c r="C4368" s="1" t="s">
        <v>5649</v>
      </c>
      <c r="D4368" s="1" t="s">
        <v>21</v>
      </c>
      <c r="E4368" s="1" t="s">
        <v>2309</v>
      </c>
      <c r="F4368" s="1" t="s">
        <v>7704</v>
      </c>
      <c r="G4368" s="2"/>
      <c r="H4368" s="2"/>
      <c r="I4368" s="2"/>
      <c r="J4368" s="2"/>
      <c r="K4368" s="2"/>
      <c r="L4368" s="2"/>
      <c r="M4368" s="2"/>
      <c r="N4368" s="2"/>
      <c r="O4368" s="2"/>
      <c r="P4368" s="5">
        <v>120</v>
      </c>
      <c r="Q4368" s="5">
        <v>120</v>
      </c>
      <c r="R4368" s="1" t="s">
        <v>8734</v>
      </c>
      <c r="S4368" s="1" t="s">
        <v>402</v>
      </c>
      <c r="T4368" s="1" t="s">
        <v>22</v>
      </c>
      <c r="U4368">
        <f>VLOOKUP(E4368,[1]Report!$E$4:$T$4596,16,0)</f>
        <v>0</v>
      </c>
    </row>
    <row r="4369" spans="1:21" x14ac:dyDescent="0.25">
      <c r="A4369" s="1" t="s">
        <v>2737</v>
      </c>
      <c r="B4369" s="1" t="s">
        <v>21</v>
      </c>
      <c r="C4369" s="1" t="s">
        <v>5649</v>
      </c>
      <c r="D4369" s="1" t="s">
        <v>21</v>
      </c>
      <c r="E4369" s="1" t="s">
        <v>2309</v>
      </c>
      <c r="F4369" s="1" t="s">
        <v>7704</v>
      </c>
      <c r="G4369" s="2"/>
      <c r="H4369" s="2"/>
      <c r="I4369" s="2"/>
      <c r="J4369" s="2"/>
      <c r="K4369" s="2"/>
      <c r="L4369" s="2"/>
      <c r="M4369" s="2"/>
      <c r="N4369" s="2"/>
      <c r="O4369" s="2"/>
      <c r="P4369" s="5">
        <v>266</v>
      </c>
      <c r="Q4369" s="5">
        <v>266</v>
      </c>
      <c r="R4369" s="1" t="s">
        <v>8735</v>
      </c>
      <c r="S4369" s="1" t="s">
        <v>402</v>
      </c>
      <c r="T4369" s="1" t="s">
        <v>22</v>
      </c>
      <c r="U4369">
        <f>VLOOKUP(E4369,[1]Report!$E$4:$T$4596,16,0)</f>
        <v>0</v>
      </c>
    </row>
    <row r="4370" spans="1:21" x14ac:dyDescent="0.25">
      <c r="A4370" s="1" t="s">
        <v>2738</v>
      </c>
      <c r="B4370" s="1" t="s">
        <v>21</v>
      </c>
      <c r="C4370" s="1" t="s">
        <v>5649</v>
      </c>
      <c r="D4370" s="1" t="s">
        <v>21</v>
      </c>
      <c r="E4370" s="1" t="s">
        <v>2309</v>
      </c>
      <c r="F4370" s="1" t="s">
        <v>7704</v>
      </c>
      <c r="G4370" s="2"/>
      <c r="H4370" s="2"/>
      <c r="I4370" s="2"/>
      <c r="J4370" s="2"/>
      <c r="K4370" s="2"/>
      <c r="L4370" s="2"/>
      <c r="M4370" s="2"/>
      <c r="N4370" s="2"/>
      <c r="O4370" s="2"/>
      <c r="P4370" s="5">
        <v>304</v>
      </c>
      <c r="Q4370" s="5">
        <v>304</v>
      </c>
      <c r="R4370" s="1" t="s">
        <v>8736</v>
      </c>
      <c r="S4370" s="1" t="s">
        <v>402</v>
      </c>
      <c r="T4370" s="1" t="s">
        <v>22</v>
      </c>
      <c r="U4370">
        <f>VLOOKUP(E4370,[1]Report!$E$4:$T$4596,16,0)</f>
        <v>0</v>
      </c>
    </row>
    <row r="4371" spans="1:21" x14ac:dyDescent="0.25">
      <c r="A4371" s="1" t="s">
        <v>4136</v>
      </c>
      <c r="B4371" s="1" t="s">
        <v>21</v>
      </c>
      <c r="C4371" s="1" t="s">
        <v>5649</v>
      </c>
      <c r="D4371" s="1" t="s">
        <v>21</v>
      </c>
      <c r="E4371" s="1" t="s">
        <v>2309</v>
      </c>
      <c r="F4371" s="1" t="s">
        <v>7704</v>
      </c>
      <c r="G4371" s="2"/>
      <c r="H4371" s="2"/>
      <c r="I4371" s="2"/>
      <c r="J4371" s="2"/>
      <c r="K4371" s="2"/>
      <c r="L4371" s="2"/>
      <c r="M4371" s="2"/>
      <c r="N4371" s="2"/>
      <c r="O4371" s="2"/>
      <c r="P4371" s="5">
        <v>355</v>
      </c>
      <c r="Q4371" s="5">
        <v>355</v>
      </c>
      <c r="R4371" s="1" t="s">
        <v>8737</v>
      </c>
      <c r="S4371" s="1" t="s">
        <v>402</v>
      </c>
      <c r="T4371" s="1" t="s">
        <v>22</v>
      </c>
      <c r="U4371">
        <f>VLOOKUP(E4371,[1]Report!$E$4:$T$4596,16,0)</f>
        <v>0</v>
      </c>
    </row>
    <row r="4372" spans="1:21" x14ac:dyDescent="0.25">
      <c r="A4372" s="1" t="s">
        <v>2739</v>
      </c>
      <c r="B4372" s="1" t="s">
        <v>21</v>
      </c>
      <c r="C4372" s="1" t="s">
        <v>5649</v>
      </c>
      <c r="D4372" s="1" t="s">
        <v>21</v>
      </c>
      <c r="E4372" s="1" t="s">
        <v>2309</v>
      </c>
      <c r="F4372" s="1" t="s">
        <v>7704</v>
      </c>
      <c r="G4372" s="2"/>
      <c r="H4372" s="2"/>
      <c r="I4372" s="2"/>
      <c r="J4372" s="2"/>
      <c r="K4372" s="2"/>
      <c r="L4372" s="2"/>
      <c r="M4372" s="2"/>
      <c r="N4372" s="2"/>
      <c r="O4372" s="2"/>
      <c r="P4372" s="5">
        <v>240</v>
      </c>
      <c r="Q4372" s="5">
        <v>240</v>
      </c>
      <c r="R4372" s="1" t="s">
        <v>8738</v>
      </c>
      <c r="S4372" s="1" t="s">
        <v>402</v>
      </c>
      <c r="T4372" s="1" t="s">
        <v>22</v>
      </c>
      <c r="U4372">
        <f>VLOOKUP(E4372,[1]Report!$E$4:$T$4596,16,0)</f>
        <v>0</v>
      </c>
    </row>
    <row r="4373" spans="1:21" x14ac:dyDescent="0.25">
      <c r="A4373" s="1" t="s">
        <v>2740</v>
      </c>
      <c r="B4373" s="1" t="s">
        <v>21</v>
      </c>
      <c r="C4373" s="1" t="s">
        <v>5649</v>
      </c>
      <c r="D4373" s="1" t="s">
        <v>21</v>
      </c>
      <c r="E4373" s="1" t="s">
        <v>2309</v>
      </c>
      <c r="F4373" s="1" t="s">
        <v>7704</v>
      </c>
      <c r="G4373" s="2"/>
      <c r="H4373" s="2"/>
      <c r="I4373" s="2"/>
      <c r="J4373" s="2"/>
      <c r="K4373" s="2"/>
      <c r="L4373" s="2"/>
      <c r="M4373" s="2"/>
      <c r="N4373" s="2"/>
      <c r="O4373" s="2"/>
      <c r="P4373" s="5">
        <v>230</v>
      </c>
      <c r="Q4373" s="5">
        <v>230</v>
      </c>
      <c r="R4373" s="1" t="s">
        <v>8739</v>
      </c>
      <c r="S4373" s="1" t="s">
        <v>402</v>
      </c>
      <c r="T4373" s="1" t="s">
        <v>22</v>
      </c>
      <c r="U4373">
        <f>VLOOKUP(E4373,[1]Report!$E$4:$T$4596,16,0)</f>
        <v>0</v>
      </c>
    </row>
    <row r="4374" spans="1:21" x14ac:dyDescent="0.25">
      <c r="A4374" s="1" t="s">
        <v>8740</v>
      </c>
      <c r="B4374" s="1" t="s">
        <v>21</v>
      </c>
      <c r="C4374" s="1" t="s">
        <v>5649</v>
      </c>
      <c r="D4374" s="1" t="s">
        <v>21</v>
      </c>
      <c r="E4374" s="1" t="s">
        <v>2309</v>
      </c>
      <c r="F4374" s="1" t="s">
        <v>7704</v>
      </c>
      <c r="G4374" s="2"/>
      <c r="H4374" s="2"/>
      <c r="I4374" s="2"/>
      <c r="J4374" s="2"/>
      <c r="K4374" s="2"/>
      <c r="L4374" s="2"/>
      <c r="M4374" s="2"/>
      <c r="N4374" s="2"/>
      <c r="O4374" s="2"/>
      <c r="P4374" s="5">
        <v>150</v>
      </c>
      <c r="Q4374" s="5">
        <v>150</v>
      </c>
      <c r="R4374" s="1" t="s">
        <v>8741</v>
      </c>
      <c r="S4374" s="1" t="s">
        <v>402</v>
      </c>
      <c r="T4374" s="1" t="s">
        <v>22</v>
      </c>
      <c r="U4374">
        <f>VLOOKUP(E4374,[1]Report!$E$4:$T$4596,16,0)</f>
        <v>0</v>
      </c>
    </row>
    <row r="4375" spans="1:21" x14ac:dyDescent="0.25">
      <c r="A4375" s="1" t="s">
        <v>8742</v>
      </c>
      <c r="B4375" s="1" t="s">
        <v>21</v>
      </c>
      <c r="C4375" s="1" t="s">
        <v>5649</v>
      </c>
      <c r="D4375" s="1" t="s">
        <v>21</v>
      </c>
      <c r="E4375" s="1" t="s">
        <v>2309</v>
      </c>
      <c r="F4375" s="1" t="s">
        <v>7704</v>
      </c>
      <c r="G4375" s="2"/>
      <c r="H4375" s="2"/>
      <c r="I4375" s="2"/>
      <c r="J4375" s="2"/>
      <c r="K4375" s="2"/>
      <c r="L4375" s="2"/>
      <c r="M4375" s="2"/>
      <c r="N4375" s="2"/>
      <c r="O4375" s="2"/>
      <c r="P4375" s="5">
        <v>150</v>
      </c>
      <c r="Q4375" s="5">
        <v>150</v>
      </c>
      <c r="R4375" s="1" t="s">
        <v>8743</v>
      </c>
      <c r="S4375" s="1" t="s">
        <v>402</v>
      </c>
      <c r="T4375" s="1" t="s">
        <v>22</v>
      </c>
      <c r="U4375">
        <f>VLOOKUP(E4375,[1]Report!$E$4:$T$4596,16,0)</f>
        <v>0</v>
      </c>
    </row>
    <row r="4376" spans="1:21" x14ac:dyDescent="0.25">
      <c r="A4376" s="1" t="s">
        <v>2264</v>
      </c>
      <c r="B4376" s="1" t="s">
        <v>21</v>
      </c>
      <c r="C4376" s="1" t="s">
        <v>5649</v>
      </c>
      <c r="D4376" s="1" t="s">
        <v>21</v>
      </c>
      <c r="E4376" s="1" t="s">
        <v>2309</v>
      </c>
      <c r="F4376" s="1" t="s">
        <v>7704</v>
      </c>
      <c r="G4376" s="2"/>
      <c r="H4376" s="2"/>
      <c r="I4376" s="2"/>
      <c r="J4376" s="2"/>
      <c r="K4376" s="2"/>
      <c r="L4376" s="2"/>
      <c r="M4376" s="2"/>
      <c r="N4376" s="2"/>
      <c r="O4376" s="2"/>
      <c r="P4376" s="5">
        <v>240</v>
      </c>
      <c r="Q4376" s="5">
        <v>240</v>
      </c>
      <c r="R4376" s="1" t="s">
        <v>8744</v>
      </c>
      <c r="S4376" s="1" t="s">
        <v>402</v>
      </c>
      <c r="T4376" s="1" t="s">
        <v>22</v>
      </c>
      <c r="U4376">
        <f>VLOOKUP(E4376,[1]Report!$E$4:$T$4596,16,0)</f>
        <v>0</v>
      </c>
    </row>
    <row r="4377" spans="1:21" x14ac:dyDescent="0.25">
      <c r="A4377" s="1" t="s">
        <v>4708</v>
      </c>
      <c r="B4377" s="1" t="s">
        <v>21</v>
      </c>
      <c r="C4377" s="1" t="s">
        <v>5649</v>
      </c>
      <c r="D4377" s="1" t="s">
        <v>21</v>
      </c>
      <c r="E4377" s="1" t="s">
        <v>2309</v>
      </c>
      <c r="F4377" s="1" t="s">
        <v>7704</v>
      </c>
      <c r="G4377" s="2"/>
      <c r="H4377" s="2"/>
      <c r="I4377" s="2"/>
      <c r="J4377" s="2"/>
      <c r="K4377" s="2"/>
      <c r="L4377" s="2"/>
      <c r="M4377" s="2"/>
      <c r="N4377" s="2"/>
      <c r="O4377" s="2"/>
      <c r="P4377" s="5">
        <v>180</v>
      </c>
      <c r="Q4377" s="5">
        <v>180</v>
      </c>
      <c r="R4377" s="1" t="s">
        <v>8745</v>
      </c>
      <c r="S4377" s="1" t="s">
        <v>402</v>
      </c>
      <c r="T4377" s="1" t="s">
        <v>22</v>
      </c>
      <c r="U4377">
        <f>VLOOKUP(E4377,[1]Report!$E$4:$T$4596,16,0)</f>
        <v>0</v>
      </c>
    </row>
    <row r="4378" spans="1:21" x14ac:dyDescent="0.25">
      <c r="A4378" s="1" t="s">
        <v>2741</v>
      </c>
      <c r="B4378" s="1" t="s">
        <v>21</v>
      </c>
      <c r="C4378" s="1" t="s">
        <v>5649</v>
      </c>
      <c r="D4378" s="1" t="s">
        <v>21</v>
      </c>
      <c r="E4378" s="1" t="s">
        <v>2309</v>
      </c>
      <c r="F4378" s="1" t="s">
        <v>7704</v>
      </c>
      <c r="G4378" s="2"/>
      <c r="H4378" s="2"/>
      <c r="I4378" s="2"/>
      <c r="J4378" s="2"/>
      <c r="K4378" s="2"/>
      <c r="L4378" s="2"/>
      <c r="M4378" s="2"/>
      <c r="N4378" s="2"/>
      <c r="O4378" s="2"/>
      <c r="P4378" s="5">
        <v>150</v>
      </c>
      <c r="Q4378" s="5">
        <v>150</v>
      </c>
      <c r="R4378" s="1" t="s">
        <v>8746</v>
      </c>
      <c r="S4378" s="1" t="s">
        <v>402</v>
      </c>
      <c r="T4378" s="1" t="s">
        <v>22</v>
      </c>
      <c r="U4378">
        <f>VLOOKUP(E4378,[1]Report!$E$4:$T$4596,16,0)</f>
        <v>0</v>
      </c>
    </row>
    <row r="4379" spans="1:21" x14ac:dyDescent="0.25">
      <c r="A4379" s="1" t="s">
        <v>2742</v>
      </c>
      <c r="B4379" s="1" t="s">
        <v>21</v>
      </c>
      <c r="C4379" s="1" t="s">
        <v>5649</v>
      </c>
      <c r="D4379" s="1" t="s">
        <v>21</v>
      </c>
      <c r="E4379" s="1" t="s">
        <v>2309</v>
      </c>
      <c r="F4379" s="1" t="s">
        <v>7704</v>
      </c>
      <c r="G4379" s="2"/>
      <c r="H4379" s="2"/>
      <c r="I4379" s="2"/>
      <c r="J4379" s="2"/>
      <c r="K4379" s="2"/>
      <c r="L4379" s="2"/>
      <c r="M4379" s="2"/>
      <c r="N4379" s="2"/>
      <c r="O4379" s="2"/>
      <c r="P4379" s="5">
        <v>270</v>
      </c>
      <c r="Q4379" s="5">
        <v>270</v>
      </c>
      <c r="R4379" s="1" t="s">
        <v>8747</v>
      </c>
      <c r="S4379" s="1" t="s">
        <v>402</v>
      </c>
      <c r="T4379" s="1" t="s">
        <v>22</v>
      </c>
      <c r="U4379">
        <f>VLOOKUP(E4379,[1]Report!$E$4:$T$4596,16,0)</f>
        <v>0</v>
      </c>
    </row>
    <row r="4380" spans="1:21" x14ac:dyDescent="0.25">
      <c r="A4380" s="1" t="s">
        <v>2743</v>
      </c>
      <c r="B4380" s="1" t="s">
        <v>21</v>
      </c>
      <c r="C4380" s="1" t="s">
        <v>5649</v>
      </c>
      <c r="D4380" s="1" t="s">
        <v>21</v>
      </c>
      <c r="E4380" s="1" t="s">
        <v>2309</v>
      </c>
      <c r="F4380" s="1" t="s">
        <v>7704</v>
      </c>
      <c r="G4380" s="2"/>
      <c r="H4380" s="2"/>
      <c r="I4380" s="2"/>
      <c r="J4380" s="2"/>
      <c r="K4380" s="2"/>
      <c r="L4380" s="2"/>
      <c r="M4380" s="2"/>
      <c r="N4380" s="2"/>
      <c r="O4380" s="2"/>
      <c r="P4380" s="5">
        <v>150</v>
      </c>
      <c r="Q4380" s="5">
        <v>150</v>
      </c>
      <c r="R4380" s="1" t="s">
        <v>8748</v>
      </c>
      <c r="S4380" s="1" t="s">
        <v>402</v>
      </c>
      <c r="T4380" s="1" t="s">
        <v>22</v>
      </c>
      <c r="U4380">
        <f>VLOOKUP(E4380,[1]Report!$E$4:$T$4596,16,0)</f>
        <v>0</v>
      </c>
    </row>
    <row r="4381" spans="1:21" x14ac:dyDescent="0.25">
      <c r="A4381" s="1" t="s">
        <v>3535</v>
      </c>
      <c r="B4381" s="1" t="s">
        <v>21</v>
      </c>
      <c r="C4381" s="1" t="s">
        <v>5649</v>
      </c>
      <c r="D4381" s="1" t="s">
        <v>21</v>
      </c>
      <c r="E4381" s="1" t="s">
        <v>2309</v>
      </c>
      <c r="F4381" s="1" t="s">
        <v>7704</v>
      </c>
      <c r="G4381" s="2"/>
      <c r="H4381" s="5">
        <v>770</v>
      </c>
      <c r="I4381" s="2"/>
      <c r="J4381" s="2"/>
      <c r="K4381" s="2"/>
      <c r="L4381" s="2"/>
      <c r="M4381" s="2"/>
      <c r="N4381" s="2"/>
      <c r="O4381" s="2"/>
      <c r="P4381" s="2"/>
      <c r="Q4381" s="5">
        <v>770</v>
      </c>
      <c r="R4381" s="1" t="s">
        <v>8749</v>
      </c>
      <c r="S4381" s="1" t="s">
        <v>402</v>
      </c>
      <c r="T4381" s="1" t="s">
        <v>22</v>
      </c>
      <c r="U4381">
        <f>VLOOKUP(E4381,[1]Report!$E$4:$T$4596,16,0)</f>
        <v>0</v>
      </c>
    </row>
    <row r="4382" spans="1:21" x14ac:dyDescent="0.25">
      <c r="A4382" s="1" t="s">
        <v>2744</v>
      </c>
      <c r="B4382" s="1" t="s">
        <v>21</v>
      </c>
      <c r="C4382" s="1" t="s">
        <v>5649</v>
      </c>
      <c r="D4382" s="1" t="s">
        <v>21</v>
      </c>
      <c r="E4382" s="1" t="s">
        <v>2309</v>
      </c>
      <c r="F4382" s="1" t="s">
        <v>7704</v>
      </c>
      <c r="G4382" s="2"/>
      <c r="H4382" s="5">
        <v>225</v>
      </c>
      <c r="I4382" s="2"/>
      <c r="J4382" s="2"/>
      <c r="K4382" s="2"/>
      <c r="L4382" s="2"/>
      <c r="M4382" s="2"/>
      <c r="N4382" s="2"/>
      <c r="O4382" s="2"/>
      <c r="P4382" s="2"/>
      <c r="Q4382" s="5">
        <v>225</v>
      </c>
      <c r="R4382" s="1" t="s">
        <v>8750</v>
      </c>
      <c r="S4382" s="1" t="s">
        <v>402</v>
      </c>
      <c r="T4382" s="1" t="s">
        <v>22</v>
      </c>
      <c r="U4382">
        <f>VLOOKUP(E4382,[1]Report!$E$4:$T$4596,16,0)</f>
        <v>0</v>
      </c>
    </row>
    <row r="4383" spans="1:21" x14ac:dyDescent="0.25">
      <c r="A4383" s="1" t="s">
        <v>2317</v>
      </c>
      <c r="B4383" s="1" t="s">
        <v>21</v>
      </c>
      <c r="C4383" s="1" t="s">
        <v>5649</v>
      </c>
      <c r="D4383" s="1" t="s">
        <v>21</v>
      </c>
      <c r="E4383" s="1" t="s">
        <v>2309</v>
      </c>
      <c r="F4383" s="1" t="s">
        <v>7704</v>
      </c>
      <c r="G4383" s="5">
        <v>270</v>
      </c>
      <c r="H4383" s="2"/>
      <c r="I4383" s="2"/>
      <c r="J4383" s="2"/>
      <c r="K4383" s="2"/>
      <c r="L4383" s="2"/>
      <c r="M4383" s="2"/>
      <c r="N4383" s="2"/>
      <c r="O4383" s="2"/>
      <c r="P4383" s="2"/>
      <c r="Q4383" s="5">
        <v>270</v>
      </c>
      <c r="R4383" s="1" t="s">
        <v>8751</v>
      </c>
      <c r="S4383" s="1" t="s">
        <v>402</v>
      </c>
      <c r="T4383" s="1" t="s">
        <v>22</v>
      </c>
      <c r="U4383">
        <f>VLOOKUP(E4383,[1]Report!$E$4:$T$4596,16,0)</f>
        <v>0</v>
      </c>
    </row>
    <row r="4384" spans="1:21" x14ac:dyDescent="0.25">
      <c r="A4384" s="1" t="s">
        <v>2745</v>
      </c>
      <c r="B4384" s="1" t="s">
        <v>21</v>
      </c>
      <c r="C4384" s="1" t="s">
        <v>5649</v>
      </c>
      <c r="D4384" s="1" t="s">
        <v>21</v>
      </c>
      <c r="E4384" s="1" t="s">
        <v>2309</v>
      </c>
      <c r="F4384" s="1" t="s">
        <v>7704</v>
      </c>
      <c r="G4384" s="2"/>
      <c r="H4384" s="5">
        <v>230</v>
      </c>
      <c r="I4384" s="2"/>
      <c r="J4384" s="2"/>
      <c r="K4384" s="2"/>
      <c r="L4384" s="2"/>
      <c r="M4384" s="2"/>
      <c r="N4384" s="2"/>
      <c r="O4384" s="2"/>
      <c r="P4384" s="2"/>
      <c r="Q4384" s="5">
        <v>230</v>
      </c>
      <c r="R4384" s="1" t="s">
        <v>8752</v>
      </c>
      <c r="S4384" s="1" t="s">
        <v>402</v>
      </c>
      <c r="T4384" s="1" t="s">
        <v>22</v>
      </c>
      <c r="U4384">
        <f>VLOOKUP(E4384,[1]Report!$E$4:$T$4596,16,0)</f>
        <v>0</v>
      </c>
    </row>
    <row r="4385" spans="1:21" x14ac:dyDescent="0.25">
      <c r="A4385" s="1" t="s">
        <v>3905</v>
      </c>
      <c r="B4385" s="1" t="s">
        <v>21</v>
      </c>
      <c r="C4385" s="1" t="s">
        <v>5649</v>
      </c>
      <c r="D4385" s="1" t="s">
        <v>21</v>
      </c>
      <c r="E4385" s="1" t="s">
        <v>2309</v>
      </c>
      <c r="F4385" s="1" t="s">
        <v>7704</v>
      </c>
      <c r="G4385" s="2"/>
      <c r="H4385" s="2"/>
      <c r="I4385" s="5">
        <v>250</v>
      </c>
      <c r="J4385" s="2"/>
      <c r="K4385" s="2"/>
      <c r="L4385" s="2"/>
      <c r="M4385" s="2"/>
      <c r="N4385" s="2"/>
      <c r="O4385" s="2"/>
      <c r="P4385" s="2"/>
      <c r="Q4385" s="5">
        <v>250</v>
      </c>
      <c r="R4385" s="1" t="s">
        <v>8753</v>
      </c>
      <c r="S4385" s="1" t="s">
        <v>402</v>
      </c>
      <c r="T4385" s="1" t="s">
        <v>22</v>
      </c>
      <c r="U4385">
        <f>VLOOKUP(E4385,[1]Report!$E$4:$T$4596,16,0)</f>
        <v>0</v>
      </c>
    </row>
    <row r="4386" spans="1:21" x14ac:dyDescent="0.25">
      <c r="A4386" s="1" t="s">
        <v>8754</v>
      </c>
      <c r="B4386" s="1" t="s">
        <v>21</v>
      </c>
      <c r="C4386" s="1" t="s">
        <v>5649</v>
      </c>
      <c r="D4386" s="1" t="s">
        <v>21</v>
      </c>
      <c r="E4386" s="1" t="s">
        <v>2309</v>
      </c>
      <c r="F4386" s="1" t="s">
        <v>7704</v>
      </c>
      <c r="G4386" s="2"/>
      <c r="H4386" s="2"/>
      <c r="I4386" s="5">
        <v>240</v>
      </c>
      <c r="J4386" s="2"/>
      <c r="K4386" s="2"/>
      <c r="L4386" s="2"/>
      <c r="M4386" s="2"/>
      <c r="N4386" s="2"/>
      <c r="O4386" s="2"/>
      <c r="P4386" s="2"/>
      <c r="Q4386" s="5">
        <v>240</v>
      </c>
      <c r="R4386" s="1" t="s">
        <v>8755</v>
      </c>
      <c r="S4386" s="1" t="s">
        <v>402</v>
      </c>
      <c r="T4386" s="1" t="s">
        <v>22</v>
      </c>
      <c r="U4386">
        <f>VLOOKUP(E4386,[1]Report!$E$4:$T$4596,16,0)</f>
        <v>0</v>
      </c>
    </row>
    <row r="4387" spans="1:21" x14ac:dyDescent="0.25">
      <c r="A4387" s="1" t="s">
        <v>8756</v>
      </c>
      <c r="B4387" s="1" t="s">
        <v>21</v>
      </c>
      <c r="C4387" s="1" t="s">
        <v>5649</v>
      </c>
      <c r="D4387" s="1" t="s">
        <v>21</v>
      </c>
      <c r="E4387" s="1" t="s">
        <v>2309</v>
      </c>
      <c r="F4387" s="1" t="s">
        <v>7704</v>
      </c>
      <c r="G4387" s="2"/>
      <c r="H4387" s="2"/>
      <c r="I4387" s="5">
        <v>220</v>
      </c>
      <c r="J4387" s="2"/>
      <c r="K4387" s="2"/>
      <c r="L4387" s="2"/>
      <c r="M4387" s="2"/>
      <c r="N4387" s="2"/>
      <c r="O4387" s="2"/>
      <c r="P4387" s="2"/>
      <c r="Q4387" s="5">
        <v>220</v>
      </c>
      <c r="R4387" s="1" t="s">
        <v>8757</v>
      </c>
      <c r="S4387" s="1" t="s">
        <v>402</v>
      </c>
      <c r="T4387" s="1" t="s">
        <v>22</v>
      </c>
      <c r="U4387">
        <f>VLOOKUP(E4387,[1]Report!$E$4:$T$4596,16,0)</f>
        <v>0</v>
      </c>
    </row>
    <row r="4388" spans="1:21" x14ac:dyDescent="0.25">
      <c r="A4388" s="1" t="s">
        <v>2227</v>
      </c>
      <c r="B4388" s="1" t="s">
        <v>21</v>
      </c>
      <c r="C4388" s="1" t="s">
        <v>5649</v>
      </c>
      <c r="D4388" s="1" t="s">
        <v>21</v>
      </c>
      <c r="E4388" s="1" t="s">
        <v>2309</v>
      </c>
      <c r="F4388" s="1" t="s">
        <v>7704</v>
      </c>
      <c r="G4388" s="5">
        <v>141</v>
      </c>
      <c r="H4388" s="2"/>
      <c r="I4388" s="2"/>
      <c r="J4388" s="2"/>
      <c r="K4388" s="2"/>
      <c r="L4388" s="2"/>
      <c r="M4388" s="2"/>
      <c r="N4388" s="2"/>
      <c r="O4388" s="2"/>
      <c r="P4388" s="2"/>
      <c r="Q4388" s="5">
        <v>141</v>
      </c>
      <c r="R4388" s="1" t="s">
        <v>8758</v>
      </c>
      <c r="S4388" s="1" t="s">
        <v>402</v>
      </c>
      <c r="T4388" s="1" t="s">
        <v>22</v>
      </c>
      <c r="U4388">
        <f>VLOOKUP(E4388,[1]Report!$E$4:$T$4596,16,0)</f>
        <v>0</v>
      </c>
    </row>
    <row r="4389" spans="1:21" x14ac:dyDescent="0.25">
      <c r="A4389" s="1" t="s">
        <v>8759</v>
      </c>
      <c r="B4389" s="1" t="s">
        <v>21</v>
      </c>
      <c r="C4389" s="1" t="s">
        <v>5649</v>
      </c>
      <c r="D4389" s="1" t="s">
        <v>21</v>
      </c>
      <c r="E4389" s="1" t="s">
        <v>2309</v>
      </c>
      <c r="F4389" s="1" t="s">
        <v>7704</v>
      </c>
      <c r="G4389" s="2"/>
      <c r="H4389" s="2"/>
      <c r="I4389" s="5">
        <v>302</v>
      </c>
      <c r="J4389" s="2"/>
      <c r="K4389" s="2"/>
      <c r="L4389" s="2"/>
      <c r="M4389" s="2"/>
      <c r="N4389" s="2"/>
      <c r="O4389" s="2"/>
      <c r="P4389" s="2"/>
      <c r="Q4389" s="5">
        <v>302</v>
      </c>
      <c r="R4389" s="1" t="s">
        <v>8760</v>
      </c>
      <c r="S4389" s="1" t="s">
        <v>402</v>
      </c>
      <c r="T4389" s="1" t="s">
        <v>22</v>
      </c>
      <c r="U4389">
        <f>VLOOKUP(E4389,[1]Report!$E$4:$T$4596,16,0)</f>
        <v>0</v>
      </c>
    </row>
    <row r="4390" spans="1:21" x14ac:dyDescent="0.25">
      <c r="A4390" s="1" t="s">
        <v>2072</v>
      </c>
      <c r="B4390" s="1" t="s">
        <v>21</v>
      </c>
      <c r="C4390" s="1" t="s">
        <v>5649</v>
      </c>
      <c r="D4390" s="1" t="s">
        <v>21</v>
      </c>
      <c r="E4390" s="1" t="s">
        <v>2309</v>
      </c>
      <c r="F4390" s="1" t="s">
        <v>7704</v>
      </c>
      <c r="G4390" s="2"/>
      <c r="H4390" s="2"/>
      <c r="I4390" s="5">
        <v>165</v>
      </c>
      <c r="J4390" s="2"/>
      <c r="K4390" s="2"/>
      <c r="L4390" s="2"/>
      <c r="M4390" s="2"/>
      <c r="N4390" s="2"/>
      <c r="O4390" s="2"/>
      <c r="P4390" s="2"/>
      <c r="Q4390" s="5">
        <v>165</v>
      </c>
      <c r="R4390" s="1" t="s">
        <v>8761</v>
      </c>
      <c r="S4390" s="1" t="s">
        <v>402</v>
      </c>
      <c r="T4390" s="1" t="s">
        <v>22</v>
      </c>
      <c r="U4390">
        <f>VLOOKUP(E4390,[1]Report!$E$4:$T$4596,16,0)</f>
        <v>0</v>
      </c>
    </row>
    <row r="4391" spans="1:21" x14ac:dyDescent="0.25">
      <c r="A4391" s="1" t="s">
        <v>8762</v>
      </c>
      <c r="B4391" s="1" t="s">
        <v>21</v>
      </c>
      <c r="C4391" s="1" t="s">
        <v>5649</v>
      </c>
      <c r="D4391" s="1" t="s">
        <v>21</v>
      </c>
      <c r="E4391" s="1" t="s">
        <v>2309</v>
      </c>
      <c r="F4391" s="1" t="s">
        <v>7704</v>
      </c>
      <c r="G4391" s="2"/>
      <c r="H4391" s="2"/>
      <c r="I4391" s="5">
        <v>150</v>
      </c>
      <c r="J4391" s="2"/>
      <c r="K4391" s="2"/>
      <c r="L4391" s="2"/>
      <c r="M4391" s="2"/>
      <c r="N4391" s="2"/>
      <c r="O4391" s="2"/>
      <c r="P4391" s="2"/>
      <c r="Q4391" s="5">
        <v>150</v>
      </c>
      <c r="R4391" s="1" t="s">
        <v>8763</v>
      </c>
      <c r="S4391" s="1" t="s">
        <v>402</v>
      </c>
      <c r="T4391" s="1" t="s">
        <v>22</v>
      </c>
      <c r="U4391">
        <f>VLOOKUP(E4391,[1]Report!$E$4:$T$4596,16,0)</f>
        <v>0</v>
      </c>
    </row>
    <row r="4392" spans="1:21" x14ac:dyDescent="0.25">
      <c r="A4392" s="1" t="s">
        <v>1736</v>
      </c>
      <c r="B4392" s="1" t="s">
        <v>21</v>
      </c>
      <c r="C4392" s="1" t="s">
        <v>5649</v>
      </c>
      <c r="D4392" s="1" t="s">
        <v>21</v>
      </c>
      <c r="E4392" s="1" t="s">
        <v>2309</v>
      </c>
      <c r="F4392" s="1" t="s">
        <v>7704</v>
      </c>
      <c r="G4392" s="2"/>
      <c r="H4392" s="2"/>
      <c r="I4392" s="5">
        <v>325</v>
      </c>
      <c r="J4392" s="2"/>
      <c r="K4392" s="2"/>
      <c r="L4392" s="2"/>
      <c r="M4392" s="2"/>
      <c r="N4392" s="2"/>
      <c r="O4392" s="2"/>
      <c r="P4392" s="2"/>
      <c r="Q4392" s="5">
        <v>325</v>
      </c>
      <c r="R4392" s="1" t="s">
        <v>8764</v>
      </c>
      <c r="S4392" s="1" t="s">
        <v>402</v>
      </c>
      <c r="T4392" s="1" t="s">
        <v>22</v>
      </c>
      <c r="U4392">
        <f>VLOOKUP(E4392,[1]Report!$E$4:$T$4596,16,0)</f>
        <v>0</v>
      </c>
    </row>
    <row r="4393" spans="1:21" x14ac:dyDescent="0.25">
      <c r="A4393" s="1" t="s">
        <v>8765</v>
      </c>
      <c r="B4393" s="1" t="s">
        <v>21</v>
      </c>
      <c r="C4393" s="1" t="s">
        <v>5649</v>
      </c>
      <c r="D4393" s="1" t="s">
        <v>21</v>
      </c>
      <c r="E4393" s="1" t="s">
        <v>2309</v>
      </c>
      <c r="F4393" s="1" t="s">
        <v>7704</v>
      </c>
      <c r="G4393" s="5">
        <v>160</v>
      </c>
      <c r="H4393" s="2"/>
      <c r="I4393" s="2"/>
      <c r="J4393" s="2"/>
      <c r="K4393" s="2"/>
      <c r="L4393" s="2"/>
      <c r="M4393" s="2"/>
      <c r="N4393" s="2"/>
      <c r="O4393" s="2"/>
      <c r="P4393" s="2"/>
      <c r="Q4393" s="5">
        <v>160</v>
      </c>
      <c r="R4393" s="1" t="s">
        <v>8766</v>
      </c>
      <c r="S4393" s="1" t="s">
        <v>402</v>
      </c>
      <c r="T4393" s="1" t="s">
        <v>22</v>
      </c>
      <c r="U4393">
        <f>VLOOKUP(E4393,[1]Report!$E$4:$T$4596,16,0)</f>
        <v>0</v>
      </c>
    </row>
    <row r="4394" spans="1:21" x14ac:dyDescent="0.25">
      <c r="A4394" s="1" t="s">
        <v>2716</v>
      </c>
      <c r="B4394" s="1" t="s">
        <v>21</v>
      </c>
      <c r="C4394" s="1" t="s">
        <v>5649</v>
      </c>
      <c r="D4394" s="1" t="s">
        <v>21</v>
      </c>
      <c r="E4394" s="1" t="s">
        <v>2309</v>
      </c>
      <c r="F4394" s="1" t="s">
        <v>7704</v>
      </c>
      <c r="G4394" s="2"/>
      <c r="H4394" s="2"/>
      <c r="I4394" s="2"/>
      <c r="J4394" s="5">
        <v>200</v>
      </c>
      <c r="K4394" s="2"/>
      <c r="L4394" s="2"/>
      <c r="M4394" s="2"/>
      <c r="N4394" s="2"/>
      <c r="O4394" s="2"/>
      <c r="P4394" s="2"/>
      <c r="Q4394" s="5">
        <v>200</v>
      </c>
      <c r="R4394" s="1" t="s">
        <v>8767</v>
      </c>
      <c r="S4394" s="1" t="s">
        <v>402</v>
      </c>
      <c r="T4394" s="1" t="s">
        <v>22</v>
      </c>
      <c r="U4394">
        <f>VLOOKUP(E4394,[1]Report!$E$4:$T$4596,16,0)</f>
        <v>0</v>
      </c>
    </row>
    <row r="4395" spans="1:21" x14ac:dyDescent="0.25">
      <c r="A4395" s="1" t="s">
        <v>8768</v>
      </c>
      <c r="B4395" s="1" t="s">
        <v>21</v>
      </c>
      <c r="C4395" s="1" t="s">
        <v>5649</v>
      </c>
      <c r="D4395" s="1" t="s">
        <v>21</v>
      </c>
      <c r="E4395" s="1" t="s">
        <v>2309</v>
      </c>
      <c r="F4395" s="1" t="s">
        <v>7704</v>
      </c>
      <c r="G4395" s="2"/>
      <c r="H4395" s="2"/>
      <c r="I4395" s="2"/>
      <c r="J4395" s="5">
        <v>230</v>
      </c>
      <c r="K4395" s="2"/>
      <c r="L4395" s="2"/>
      <c r="M4395" s="2"/>
      <c r="N4395" s="2"/>
      <c r="O4395" s="2"/>
      <c r="P4395" s="2"/>
      <c r="Q4395" s="5">
        <v>230</v>
      </c>
      <c r="R4395" s="1" t="s">
        <v>8769</v>
      </c>
      <c r="S4395" s="1" t="s">
        <v>402</v>
      </c>
      <c r="T4395" s="1" t="s">
        <v>22</v>
      </c>
      <c r="U4395">
        <f>VLOOKUP(E4395,[1]Report!$E$4:$T$4596,16,0)</f>
        <v>0</v>
      </c>
    </row>
    <row r="4396" spans="1:21" x14ac:dyDescent="0.25">
      <c r="A4396" s="1" t="s">
        <v>6537</v>
      </c>
      <c r="B4396" s="1" t="s">
        <v>21</v>
      </c>
      <c r="C4396" s="1" t="s">
        <v>5649</v>
      </c>
      <c r="D4396" s="1" t="s">
        <v>21</v>
      </c>
      <c r="E4396" s="1" t="s">
        <v>2309</v>
      </c>
      <c r="F4396" s="1" t="s">
        <v>7704</v>
      </c>
      <c r="G4396" s="2"/>
      <c r="H4396" s="2"/>
      <c r="I4396" s="2"/>
      <c r="J4396" s="5">
        <v>198</v>
      </c>
      <c r="K4396" s="2"/>
      <c r="L4396" s="2"/>
      <c r="M4396" s="2"/>
      <c r="N4396" s="2"/>
      <c r="O4396" s="2"/>
      <c r="P4396" s="2"/>
      <c r="Q4396" s="5">
        <v>198</v>
      </c>
      <c r="R4396" s="1" t="s">
        <v>8770</v>
      </c>
      <c r="S4396" s="1" t="s">
        <v>402</v>
      </c>
      <c r="T4396" s="1" t="s">
        <v>22</v>
      </c>
      <c r="U4396">
        <f>VLOOKUP(E4396,[1]Report!$E$4:$T$4596,16,0)</f>
        <v>0</v>
      </c>
    </row>
    <row r="4397" spans="1:21" x14ac:dyDescent="0.25">
      <c r="A4397" s="1" t="s">
        <v>1402</v>
      </c>
      <c r="B4397" s="1" t="s">
        <v>21</v>
      </c>
      <c r="C4397" s="1" t="s">
        <v>5649</v>
      </c>
      <c r="D4397" s="1" t="s">
        <v>21</v>
      </c>
      <c r="E4397" s="1" t="s">
        <v>2309</v>
      </c>
      <c r="F4397" s="1" t="s">
        <v>7704</v>
      </c>
      <c r="G4397" s="2"/>
      <c r="H4397" s="2"/>
      <c r="I4397" s="2"/>
      <c r="J4397" s="5">
        <v>295</v>
      </c>
      <c r="K4397" s="2"/>
      <c r="L4397" s="2"/>
      <c r="M4397" s="2"/>
      <c r="N4397" s="2"/>
      <c r="O4397" s="2"/>
      <c r="P4397" s="2"/>
      <c r="Q4397" s="5">
        <v>295</v>
      </c>
      <c r="R4397" s="1" t="s">
        <v>8771</v>
      </c>
      <c r="S4397" s="1" t="s">
        <v>402</v>
      </c>
      <c r="T4397" s="1" t="s">
        <v>22</v>
      </c>
      <c r="U4397">
        <f>VLOOKUP(E4397,[1]Report!$E$4:$T$4596,16,0)</f>
        <v>0</v>
      </c>
    </row>
    <row r="4398" spans="1:21" x14ac:dyDescent="0.25">
      <c r="A4398" s="1" t="s">
        <v>8772</v>
      </c>
      <c r="B4398" s="1" t="s">
        <v>21</v>
      </c>
      <c r="C4398" s="1" t="s">
        <v>5649</v>
      </c>
      <c r="D4398" s="1" t="s">
        <v>21</v>
      </c>
      <c r="E4398" s="1" t="s">
        <v>2309</v>
      </c>
      <c r="F4398" s="1" t="s">
        <v>7704</v>
      </c>
      <c r="G4398" s="2"/>
      <c r="H4398" s="2"/>
      <c r="I4398" s="2"/>
      <c r="J4398" s="5">
        <v>130</v>
      </c>
      <c r="K4398" s="2"/>
      <c r="L4398" s="2"/>
      <c r="M4398" s="2"/>
      <c r="N4398" s="2"/>
      <c r="O4398" s="2"/>
      <c r="P4398" s="2"/>
      <c r="Q4398" s="5">
        <v>130</v>
      </c>
      <c r="R4398" s="1" t="s">
        <v>8773</v>
      </c>
      <c r="S4398" s="1" t="s">
        <v>402</v>
      </c>
      <c r="T4398" s="1" t="s">
        <v>22</v>
      </c>
      <c r="U4398">
        <f>VLOOKUP(E4398,[1]Report!$E$4:$T$4596,16,0)</f>
        <v>0</v>
      </c>
    </row>
    <row r="4399" spans="1:21" x14ac:dyDescent="0.25">
      <c r="A4399" s="1" t="s">
        <v>2807</v>
      </c>
      <c r="B4399" s="1" t="s">
        <v>21</v>
      </c>
      <c r="C4399" s="1" t="s">
        <v>5649</v>
      </c>
      <c r="D4399" s="1" t="s">
        <v>21</v>
      </c>
      <c r="E4399" s="1" t="s">
        <v>2309</v>
      </c>
      <c r="F4399" s="1" t="s">
        <v>7704</v>
      </c>
      <c r="G4399" s="2"/>
      <c r="H4399" s="2"/>
      <c r="I4399" s="2"/>
      <c r="J4399" s="5">
        <v>150</v>
      </c>
      <c r="K4399" s="2"/>
      <c r="L4399" s="2"/>
      <c r="M4399" s="2"/>
      <c r="N4399" s="2"/>
      <c r="O4399" s="2"/>
      <c r="P4399" s="2"/>
      <c r="Q4399" s="5">
        <v>150</v>
      </c>
      <c r="R4399" s="1" t="s">
        <v>8774</v>
      </c>
      <c r="S4399" s="1" t="s">
        <v>402</v>
      </c>
      <c r="T4399" s="1" t="s">
        <v>22</v>
      </c>
      <c r="U4399">
        <f>VLOOKUP(E4399,[1]Report!$E$4:$T$4596,16,0)</f>
        <v>0</v>
      </c>
    </row>
    <row r="4400" spans="1:21" x14ac:dyDescent="0.25">
      <c r="A4400" s="1" t="s">
        <v>2952</v>
      </c>
      <c r="B4400" s="1" t="s">
        <v>21</v>
      </c>
      <c r="C4400" s="1" t="s">
        <v>5649</v>
      </c>
      <c r="D4400" s="1" t="s">
        <v>21</v>
      </c>
      <c r="E4400" s="1" t="s">
        <v>2309</v>
      </c>
      <c r="F4400" s="1" t="s">
        <v>7704</v>
      </c>
      <c r="G4400" s="2"/>
      <c r="H4400" s="2"/>
      <c r="I4400" s="2"/>
      <c r="J4400" s="5">
        <v>280</v>
      </c>
      <c r="K4400" s="2"/>
      <c r="L4400" s="2"/>
      <c r="M4400" s="2"/>
      <c r="N4400" s="2"/>
      <c r="O4400" s="2"/>
      <c r="P4400" s="2"/>
      <c r="Q4400" s="5">
        <v>280</v>
      </c>
      <c r="R4400" s="1" t="s">
        <v>8775</v>
      </c>
      <c r="S4400" s="1" t="s">
        <v>402</v>
      </c>
      <c r="T4400" s="1" t="s">
        <v>22</v>
      </c>
      <c r="U4400">
        <f>VLOOKUP(E4400,[1]Report!$E$4:$T$4596,16,0)</f>
        <v>0</v>
      </c>
    </row>
    <row r="4401" spans="1:21" x14ac:dyDescent="0.25">
      <c r="A4401" s="1" t="s">
        <v>1232</v>
      </c>
      <c r="B4401" s="1" t="s">
        <v>21</v>
      </c>
      <c r="C4401" s="1" t="s">
        <v>5649</v>
      </c>
      <c r="D4401" s="1" t="s">
        <v>21</v>
      </c>
      <c r="E4401" s="1" t="s">
        <v>2309</v>
      </c>
      <c r="F4401" s="1" t="s">
        <v>7704</v>
      </c>
      <c r="G4401" s="2"/>
      <c r="H4401" s="2"/>
      <c r="I4401" s="2"/>
      <c r="J4401" s="5">
        <v>750</v>
      </c>
      <c r="K4401" s="2"/>
      <c r="L4401" s="2"/>
      <c r="M4401" s="2"/>
      <c r="N4401" s="2"/>
      <c r="O4401" s="2"/>
      <c r="P4401" s="2"/>
      <c r="Q4401" s="5">
        <v>750</v>
      </c>
      <c r="R4401" s="1" t="s">
        <v>8776</v>
      </c>
      <c r="S4401" s="1" t="s">
        <v>402</v>
      </c>
      <c r="T4401" s="1" t="s">
        <v>22</v>
      </c>
      <c r="U4401">
        <f>VLOOKUP(E4401,[1]Report!$E$4:$T$4596,16,0)</f>
        <v>0</v>
      </c>
    </row>
    <row r="4402" spans="1:21" x14ac:dyDescent="0.25">
      <c r="A4402" s="1" t="s">
        <v>8777</v>
      </c>
      <c r="B4402" s="1" t="s">
        <v>21</v>
      </c>
      <c r="C4402" s="1" t="s">
        <v>5649</v>
      </c>
      <c r="D4402" s="1" t="s">
        <v>21</v>
      </c>
      <c r="E4402" s="1" t="s">
        <v>2309</v>
      </c>
      <c r="F4402" s="1" t="s">
        <v>7704</v>
      </c>
      <c r="G4402" s="2"/>
      <c r="H4402" s="2"/>
      <c r="I4402" s="2"/>
      <c r="J4402" s="5">
        <v>150</v>
      </c>
      <c r="K4402" s="2"/>
      <c r="L4402" s="2"/>
      <c r="M4402" s="2"/>
      <c r="N4402" s="2"/>
      <c r="O4402" s="2"/>
      <c r="P4402" s="2"/>
      <c r="Q4402" s="5">
        <v>150</v>
      </c>
      <c r="R4402" s="1" t="s">
        <v>8778</v>
      </c>
      <c r="S4402" s="1" t="s">
        <v>402</v>
      </c>
      <c r="T4402" s="1" t="s">
        <v>22</v>
      </c>
      <c r="U4402">
        <f>VLOOKUP(E4402,[1]Report!$E$4:$T$4596,16,0)</f>
        <v>0</v>
      </c>
    </row>
    <row r="4403" spans="1:21" x14ac:dyDescent="0.25">
      <c r="A4403" s="1" t="s">
        <v>2802</v>
      </c>
      <c r="B4403" s="1" t="s">
        <v>21</v>
      </c>
      <c r="C4403" s="1" t="s">
        <v>5649</v>
      </c>
      <c r="D4403" s="1" t="s">
        <v>21</v>
      </c>
      <c r="E4403" s="1" t="s">
        <v>2309</v>
      </c>
      <c r="F4403" s="1" t="s">
        <v>7704</v>
      </c>
      <c r="G4403" s="2"/>
      <c r="H4403" s="2"/>
      <c r="I4403" s="2"/>
      <c r="J4403" s="5">
        <v>280</v>
      </c>
      <c r="K4403" s="2"/>
      <c r="L4403" s="2"/>
      <c r="M4403" s="2"/>
      <c r="N4403" s="2"/>
      <c r="O4403" s="2"/>
      <c r="P4403" s="2"/>
      <c r="Q4403" s="5">
        <v>280</v>
      </c>
      <c r="R4403" s="1" t="s">
        <v>8779</v>
      </c>
      <c r="S4403" s="1" t="s">
        <v>402</v>
      </c>
      <c r="T4403" s="1" t="s">
        <v>22</v>
      </c>
      <c r="U4403">
        <f>VLOOKUP(E4403,[1]Report!$E$4:$T$4596,16,0)</f>
        <v>0</v>
      </c>
    </row>
    <row r="4404" spans="1:21" x14ac:dyDescent="0.25">
      <c r="A4404" s="1" t="s">
        <v>5262</v>
      </c>
      <c r="B4404" s="1" t="s">
        <v>21</v>
      </c>
      <c r="C4404" s="1" t="s">
        <v>5649</v>
      </c>
      <c r="D4404" s="1" t="s">
        <v>21</v>
      </c>
      <c r="E4404" s="1" t="s">
        <v>2309</v>
      </c>
      <c r="F4404" s="1" t="s">
        <v>7704</v>
      </c>
      <c r="G4404" s="5">
        <v>170</v>
      </c>
      <c r="H4404" s="2"/>
      <c r="I4404" s="2"/>
      <c r="J4404" s="2"/>
      <c r="K4404" s="2"/>
      <c r="L4404" s="2"/>
      <c r="M4404" s="2"/>
      <c r="N4404" s="2"/>
      <c r="O4404" s="2"/>
      <c r="P4404" s="2"/>
      <c r="Q4404" s="5">
        <v>170</v>
      </c>
      <c r="R4404" s="1" t="s">
        <v>8780</v>
      </c>
      <c r="S4404" s="1" t="s">
        <v>402</v>
      </c>
      <c r="T4404" s="1" t="s">
        <v>22</v>
      </c>
      <c r="U4404">
        <f>VLOOKUP(E4404,[1]Report!$E$4:$T$4596,16,0)</f>
        <v>0</v>
      </c>
    </row>
    <row r="4405" spans="1:21" x14ac:dyDescent="0.25">
      <c r="A4405" s="1" t="s">
        <v>2197</v>
      </c>
      <c r="B4405" s="1" t="s">
        <v>21</v>
      </c>
      <c r="C4405" s="1" t="s">
        <v>5649</v>
      </c>
      <c r="D4405" s="1" t="s">
        <v>21</v>
      </c>
      <c r="E4405" s="1" t="s">
        <v>2309</v>
      </c>
      <c r="F4405" s="1" t="s">
        <v>7704</v>
      </c>
      <c r="G4405" s="2"/>
      <c r="H4405" s="2"/>
      <c r="I4405" s="2"/>
      <c r="J4405" s="5">
        <v>520</v>
      </c>
      <c r="K4405" s="2"/>
      <c r="L4405" s="2"/>
      <c r="M4405" s="2"/>
      <c r="N4405" s="2"/>
      <c r="O4405" s="2"/>
      <c r="P4405" s="2"/>
      <c r="Q4405" s="5">
        <v>520</v>
      </c>
      <c r="R4405" s="1" t="s">
        <v>8781</v>
      </c>
      <c r="S4405" s="1" t="s">
        <v>402</v>
      </c>
      <c r="T4405" s="1" t="s">
        <v>22</v>
      </c>
      <c r="U4405">
        <f>VLOOKUP(E4405,[1]Report!$E$4:$T$4596,16,0)</f>
        <v>0</v>
      </c>
    </row>
    <row r="4406" spans="1:21" x14ac:dyDescent="0.25">
      <c r="A4406" s="1" t="s">
        <v>638</v>
      </c>
      <c r="B4406" s="1" t="s">
        <v>21</v>
      </c>
      <c r="C4406" s="1" t="s">
        <v>5649</v>
      </c>
      <c r="D4406" s="1" t="s">
        <v>21</v>
      </c>
      <c r="E4406" s="1" t="s">
        <v>2309</v>
      </c>
      <c r="F4406" s="1" t="s">
        <v>7704</v>
      </c>
      <c r="G4406" s="2"/>
      <c r="H4406" s="2"/>
      <c r="I4406" s="2"/>
      <c r="J4406" s="5">
        <v>319</v>
      </c>
      <c r="K4406" s="2"/>
      <c r="L4406" s="2"/>
      <c r="M4406" s="2"/>
      <c r="N4406" s="2"/>
      <c r="O4406" s="2"/>
      <c r="P4406" s="2"/>
      <c r="Q4406" s="5">
        <v>319</v>
      </c>
      <c r="R4406" s="1" t="s">
        <v>8782</v>
      </c>
      <c r="S4406" s="1" t="s">
        <v>402</v>
      </c>
      <c r="T4406" s="1" t="s">
        <v>22</v>
      </c>
      <c r="U4406">
        <f>VLOOKUP(E4406,[1]Report!$E$4:$T$4596,16,0)</f>
        <v>0</v>
      </c>
    </row>
    <row r="4407" spans="1:21" x14ac:dyDescent="0.25">
      <c r="A4407" s="1" t="s">
        <v>8783</v>
      </c>
      <c r="B4407" s="1" t="s">
        <v>21</v>
      </c>
      <c r="C4407" s="1" t="s">
        <v>5649</v>
      </c>
      <c r="D4407" s="1" t="s">
        <v>21</v>
      </c>
      <c r="E4407" s="1" t="s">
        <v>2309</v>
      </c>
      <c r="F4407" s="1" t="s">
        <v>7704</v>
      </c>
      <c r="G4407" s="5">
        <v>80</v>
      </c>
      <c r="H4407" s="2"/>
      <c r="I4407" s="2"/>
      <c r="J4407" s="2"/>
      <c r="K4407" s="2"/>
      <c r="L4407" s="2"/>
      <c r="M4407" s="2"/>
      <c r="N4407" s="2"/>
      <c r="O4407" s="2"/>
      <c r="P4407" s="2"/>
      <c r="Q4407" s="5">
        <v>80</v>
      </c>
      <c r="R4407" s="1" t="s">
        <v>8784</v>
      </c>
      <c r="S4407" s="1" t="s">
        <v>402</v>
      </c>
      <c r="T4407" s="1" t="s">
        <v>22</v>
      </c>
      <c r="U4407">
        <f>VLOOKUP(E4407,[1]Report!$E$4:$T$4596,16,0)</f>
        <v>0</v>
      </c>
    </row>
    <row r="4408" spans="1:21" x14ac:dyDescent="0.25">
      <c r="A4408" s="1" t="s">
        <v>709</v>
      </c>
      <c r="B4408" s="1" t="s">
        <v>21</v>
      </c>
      <c r="C4408" s="1" t="s">
        <v>5649</v>
      </c>
      <c r="D4408" s="1" t="s">
        <v>21</v>
      </c>
      <c r="E4408" s="1" t="s">
        <v>2309</v>
      </c>
      <c r="F4408" s="1" t="s">
        <v>7704</v>
      </c>
      <c r="G4408" s="2"/>
      <c r="H4408" s="2"/>
      <c r="I4408" s="2"/>
      <c r="J4408" s="5">
        <v>70</v>
      </c>
      <c r="K4408" s="2"/>
      <c r="L4408" s="2"/>
      <c r="M4408" s="2"/>
      <c r="N4408" s="2"/>
      <c r="O4408" s="2"/>
      <c r="P4408" s="2"/>
      <c r="Q4408" s="5">
        <v>70</v>
      </c>
      <c r="R4408" s="1" t="s">
        <v>8785</v>
      </c>
      <c r="S4408" s="1" t="s">
        <v>402</v>
      </c>
      <c r="T4408" s="1" t="s">
        <v>22</v>
      </c>
      <c r="U4408">
        <f>VLOOKUP(E4408,[1]Report!$E$4:$T$4596,16,0)</f>
        <v>0</v>
      </c>
    </row>
    <row r="4409" spans="1:21" x14ac:dyDescent="0.25">
      <c r="A4409" s="1" t="s">
        <v>4420</v>
      </c>
      <c r="B4409" s="1" t="s">
        <v>21</v>
      </c>
      <c r="C4409" s="1" t="s">
        <v>5649</v>
      </c>
      <c r="D4409" s="1" t="s">
        <v>21</v>
      </c>
      <c r="E4409" s="1" t="s">
        <v>2309</v>
      </c>
      <c r="F4409" s="1" t="s">
        <v>7704</v>
      </c>
      <c r="G4409" s="2"/>
      <c r="H4409" s="2"/>
      <c r="I4409" s="2"/>
      <c r="J4409" s="5">
        <v>100</v>
      </c>
      <c r="K4409" s="2"/>
      <c r="L4409" s="2"/>
      <c r="M4409" s="2"/>
      <c r="N4409" s="2"/>
      <c r="O4409" s="2"/>
      <c r="P4409" s="2"/>
      <c r="Q4409" s="5">
        <v>100</v>
      </c>
      <c r="R4409" s="1" t="s">
        <v>8786</v>
      </c>
      <c r="S4409" s="1" t="s">
        <v>402</v>
      </c>
      <c r="T4409" s="1" t="s">
        <v>22</v>
      </c>
      <c r="U4409">
        <f>VLOOKUP(E4409,[1]Report!$E$4:$T$4596,16,0)</f>
        <v>0</v>
      </c>
    </row>
    <row r="4410" spans="1:21" x14ac:dyDescent="0.25">
      <c r="A4410" s="1" t="s">
        <v>2723</v>
      </c>
      <c r="B4410" s="1" t="s">
        <v>21</v>
      </c>
      <c r="C4410" s="1" t="s">
        <v>5649</v>
      </c>
      <c r="D4410" s="1" t="s">
        <v>21</v>
      </c>
      <c r="E4410" s="1" t="s">
        <v>2309</v>
      </c>
      <c r="F4410" s="1" t="s">
        <v>7704</v>
      </c>
      <c r="G4410" s="5">
        <v>261</v>
      </c>
      <c r="H4410" s="2"/>
      <c r="I4410" s="2"/>
      <c r="J4410" s="2"/>
      <c r="K4410" s="2"/>
      <c r="L4410" s="2"/>
      <c r="M4410" s="2"/>
      <c r="N4410" s="2"/>
      <c r="O4410" s="2"/>
      <c r="P4410" s="2"/>
      <c r="Q4410" s="5">
        <v>261</v>
      </c>
      <c r="R4410" s="1" t="s">
        <v>8787</v>
      </c>
      <c r="S4410" s="1" t="s">
        <v>402</v>
      </c>
      <c r="T4410" s="1" t="s">
        <v>22</v>
      </c>
      <c r="U4410">
        <f>VLOOKUP(E4410,[1]Report!$E$4:$T$4596,16,0)</f>
        <v>0</v>
      </c>
    </row>
    <row r="4411" spans="1:21" x14ac:dyDescent="0.25">
      <c r="A4411" s="1" t="s">
        <v>2796</v>
      </c>
      <c r="B4411" s="1" t="s">
        <v>21</v>
      </c>
      <c r="C4411" s="1" t="s">
        <v>5649</v>
      </c>
      <c r="D4411" s="1" t="s">
        <v>21</v>
      </c>
      <c r="E4411" s="1" t="s">
        <v>2309</v>
      </c>
      <c r="F4411" s="1" t="s">
        <v>7704</v>
      </c>
      <c r="G4411" s="2"/>
      <c r="H4411" s="2"/>
      <c r="I4411" s="2"/>
      <c r="J4411" s="5">
        <v>150</v>
      </c>
      <c r="K4411" s="2"/>
      <c r="L4411" s="2"/>
      <c r="M4411" s="2"/>
      <c r="N4411" s="2"/>
      <c r="O4411" s="2"/>
      <c r="P4411" s="2"/>
      <c r="Q4411" s="5">
        <v>150</v>
      </c>
      <c r="R4411" s="1" t="s">
        <v>8788</v>
      </c>
      <c r="S4411" s="1" t="s">
        <v>402</v>
      </c>
      <c r="T4411" s="1" t="s">
        <v>22</v>
      </c>
      <c r="U4411">
        <f>VLOOKUP(E4411,[1]Report!$E$4:$T$4596,16,0)</f>
        <v>0</v>
      </c>
    </row>
    <row r="4412" spans="1:21" x14ac:dyDescent="0.25">
      <c r="A4412" s="1" t="s">
        <v>2804</v>
      </c>
      <c r="B4412" s="1" t="s">
        <v>21</v>
      </c>
      <c r="C4412" s="1" t="s">
        <v>5649</v>
      </c>
      <c r="D4412" s="1" t="s">
        <v>21</v>
      </c>
      <c r="E4412" s="1" t="s">
        <v>2309</v>
      </c>
      <c r="F4412" s="1" t="s">
        <v>7704</v>
      </c>
      <c r="G4412" s="2"/>
      <c r="H4412" s="2"/>
      <c r="I4412" s="2"/>
      <c r="J4412" s="5">
        <v>400</v>
      </c>
      <c r="K4412" s="2"/>
      <c r="L4412" s="2"/>
      <c r="M4412" s="2"/>
      <c r="N4412" s="2"/>
      <c r="O4412" s="2"/>
      <c r="P4412" s="2"/>
      <c r="Q4412" s="5">
        <v>400</v>
      </c>
      <c r="R4412" s="1" t="s">
        <v>8789</v>
      </c>
      <c r="S4412" s="1" t="s">
        <v>402</v>
      </c>
      <c r="T4412" s="1" t="s">
        <v>22</v>
      </c>
      <c r="U4412">
        <f>VLOOKUP(E4412,[1]Report!$E$4:$T$4596,16,0)</f>
        <v>0</v>
      </c>
    </row>
    <row r="4413" spans="1:21" x14ac:dyDescent="0.25">
      <c r="A4413" s="1" t="s">
        <v>1011</v>
      </c>
      <c r="B4413" s="1" t="s">
        <v>21</v>
      </c>
      <c r="C4413" s="1" t="s">
        <v>5649</v>
      </c>
      <c r="D4413" s="1" t="s">
        <v>21</v>
      </c>
      <c r="E4413" s="1" t="s">
        <v>2309</v>
      </c>
      <c r="F4413" s="1" t="s">
        <v>7704</v>
      </c>
      <c r="G4413" s="2"/>
      <c r="H4413" s="2"/>
      <c r="I4413" s="2"/>
      <c r="J4413" s="5">
        <v>261</v>
      </c>
      <c r="K4413" s="2"/>
      <c r="L4413" s="2"/>
      <c r="M4413" s="2"/>
      <c r="N4413" s="2"/>
      <c r="O4413" s="2"/>
      <c r="P4413" s="2"/>
      <c r="Q4413" s="5">
        <v>261</v>
      </c>
      <c r="R4413" s="1" t="s">
        <v>8790</v>
      </c>
      <c r="S4413" s="1" t="s">
        <v>402</v>
      </c>
      <c r="T4413" s="1" t="s">
        <v>22</v>
      </c>
      <c r="U4413">
        <f>VLOOKUP(E4413,[1]Report!$E$4:$T$4596,16,0)</f>
        <v>0</v>
      </c>
    </row>
    <row r="4414" spans="1:21" x14ac:dyDescent="0.25">
      <c r="A4414" s="1" t="s">
        <v>1239</v>
      </c>
      <c r="B4414" s="1" t="s">
        <v>21</v>
      </c>
      <c r="C4414" s="1" t="s">
        <v>5649</v>
      </c>
      <c r="D4414" s="1" t="s">
        <v>21</v>
      </c>
      <c r="E4414" s="1" t="s">
        <v>2309</v>
      </c>
      <c r="F4414" s="1" t="s">
        <v>7704</v>
      </c>
      <c r="G4414" s="2"/>
      <c r="H4414" s="2"/>
      <c r="I4414" s="2"/>
      <c r="J4414" s="5">
        <v>70</v>
      </c>
      <c r="K4414" s="2"/>
      <c r="L4414" s="2"/>
      <c r="M4414" s="2"/>
      <c r="N4414" s="2"/>
      <c r="O4414" s="2"/>
      <c r="P4414" s="2"/>
      <c r="Q4414" s="5">
        <v>70</v>
      </c>
      <c r="R4414" s="1" t="s">
        <v>8791</v>
      </c>
      <c r="S4414" s="1" t="s">
        <v>402</v>
      </c>
      <c r="T4414" s="1" t="s">
        <v>22</v>
      </c>
      <c r="U4414">
        <f>VLOOKUP(E4414,[1]Report!$E$4:$T$4596,16,0)</f>
        <v>0</v>
      </c>
    </row>
    <row r="4415" spans="1:21" x14ac:dyDescent="0.25">
      <c r="A4415" s="1" t="s">
        <v>4375</v>
      </c>
      <c r="B4415" s="1" t="s">
        <v>21</v>
      </c>
      <c r="C4415" s="1" t="s">
        <v>5649</v>
      </c>
      <c r="D4415" s="1" t="s">
        <v>21</v>
      </c>
      <c r="E4415" s="1" t="s">
        <v>2309</v>
      </c>
      <c r="F4415" s="1" t="s">
        <v>7704</v>
      </c>
      <c r="G4415" s="5">
        <v>25</v>
      </c>
      <c r="H4415" s="2"/>
      <c r="I4415" s="2"/>
      <c r="J4415" s="2"/>
      <c r="K4415" s="2"/>
      <c r="L4415" s="2"/>
      <c r="M4415" s="2"/>
      <c r="N4415" s="2"/>
      <c r="O4415" s="2"/>
      <c r="P4415" s="2"/>
      <c r="Q4415" s="5">
        <v>25</v>
      </c>
      <c r="R4415" s="1" t="s">
        <v>8792</v>
      </c>
      <c r="S4415" s="1" t="s">
        <v>402</v>
      </c>
      <c r="T4415" s="1" t="s">
        <v>22</v>
      </c>
      <c r="U4415">
        <f>VLOOKUP(E4415,[1]Report!$E$4:$T$4596,16,0)</f>
        <v>0</v>
      </c>
    </row>
    <row r="4416" spans="1:21" x14ac:dyDescent="0.25">
      <c r="A4416" s="1" t="s">
        <v>270</v>
      </c>
      <c r="B4416" s="1" t="s">
        <v>21</v>
      </c>
      <c r="C4416" s="1" t="s">
        <v>5649</v>
      </c>
      <c r="D4416" s="1" t="s">
        <v>21</v>
      </c>
      <c r="E4416" s="1" t="s">
        <v>2309</v>
      </c>
      <c r="F4416" s="1" t="s">
        <v>7704</v>
      </c>
      <c r="G4416" s="2"/>
      <c r="H4416" s="2"/>
      <c r="I4416" s="2"/>
      <c r="J4416" s="5">
        <v>230</v>
      </c>
      <c r="K4416" s="2"/>
      <c r="L4416" s="2"/>
      <c r="M4416" s="2"/>
      <c r="N4416" s="2"/>
      <c r="O4416" s="2"/>
      <c r="P4416" s="2"/>
      <c r="Q4416" s="5">
        <v>230</v>
      </c>
      <c r="R4416" s="1" t="s">
        <v>8793</v>
      </c>
      <c r="S4416" s="1" t="s">
        <v>402</v>
      </c>
      <c r="T4416" s="1" t="s">
        <v>22</v>
      </c>
      <c r="U4416">
        <f>VLOOKUP(E4416,[1]Report!$E$4:$T$4596,16,0)</f>
        <v>0</v>
      </c>
    </row>
    <row r="4417" spans="1:21" x14ac:dyDescent="0.25">
      <c r="A4417" s="1" t="s">
        <v>8794</v>
      </c>
      <c r="B4417" s="1" t="s">
        <v>21</v>
      </c>
      <c r="C4417" s="1" t="s">
        <v>5649</v>
      </c>
      <c r="D4417" s="1" t="s">
        <v>21</v>
      </c>
      <c r="E4417" s="1" t="s">
        <v>2309</v>
      </c>
      <c r="F4417" s="1" t="s">
        <v>7704</v>
      </c>
      <c r="G4417" s="2"/>
      <c r="H4417" s="2"/>
      <c r="I4417" s="2"/>
      <c r="J4417" s="5">
        <v>230</v>
      </c>
      <c r="K4417" s="2"/>
      <c r="L4417" s="2"/>
      <c r="M4417" s="2"/>
      <c r="N4417" s="2"/>
      <c r="O4417" s="2"/>
      <c r="P4417" s="2"/>
      <c r="Q4417" s="5">
        <v>230</v>
      </c>
      <c r="R4417" s="1" t="s">
        <v>8795</v>
      </c>
      <c r="S4417" s="1" t="s">
        <v>402</v>
      </c>
      <c r="T4417" s="1" t="s">
        <v>22</v>
      </c>
      <c r="U4417">
        <f>VLOOKUP(E4417,[1]Report!$E$4:$T$4596,16,0)</f>
        <v>0</v>
      </c>
    </row>
    <row r="4418" spans="1:21" x14ac:dyDescent="0.25">
      <c r="A4418" s="1" t="s">
        <v>8796</v>
      </c>
      <c r="B4418" s="1" t="s">
        <v>21</v>
      </c>
      <c r="C4418" s="1" t="s">
        <v>5649</v>
      </c>
      <c r="D4418" s="1" t="s">
        <v>21</v>
      </c>
      <c r="E4418" s="1" t="s">
        <v>2309</v>
      </c>
      <c r="F4418" s="1" t="s">
        <v>7704</v>
      </c>
      <c r="G4418" s="5">
        <v>226</v>
      </c>
      <c r="H4418" s="2"/>
      <c r="I4418" s="2"/>
      <c r="J4418" s="2"/>
      <c r="K4418" s="2"/>
      <c r="L4418" s="2"/>
      <c r="M4418" s="2"/>
      <c r="N4418" s="2"/>
      <c r="O4418" s="2"/>
      <c r="P4418" s="2"/>
      <c r="Q4418" s="5">
        <v>226</v>
      </c>
      <c r="R4418" s="1" t="s">
        <v>8797</v>
      </c>
      <c r="S4418" s="1" t="s">
        <v>402</v>
      </c>
      <c r="T4418" s="1" t="s">
        <v>22</v>
      </c>
      <c r="U4418">
        <f>VLOOKUP(E4418,[1]Report!$E$4:$T$4596,16,0)</f>
        <v>0</v>
      </c>
    </row>
    <row r="4419" spans="1:21" x14ac:dyDescent="0.25">
      <c r="A4419" s="1" t="s">
        <v>8798</v>
      </c>
      <c r="B4419" s="1" t="s">
        <v>21</v>
      </c>
      <c r="C4419" s="1" t="s">
        <v>5649</v>
      </c>
      <c r="D4419" s="1" t="s">
        <v>21</v>
      </c>
      <c r="E4419" s="1" t="s">
        <v>2309</v>
      </c>
      <c r="F4419" s="1" t="s">
        <v>7704</v>
      </c>
      <c r="G4419" s="5">
        <v>280</v>
      </c>
      <c r="H4419" s="2"/>
      <c r="I4419" s="2"/>
      <c r="J4419" s="2"/>
      <c r="K4419" s="2"/>
      <c r="L4419" s="2"/>
      <c r="M4419" s="2"/>
      <c r="N4419" s="2"/>
      <c r="O4419" s="2"/>
      <c r="P4419" s="2"/>
      <c r="Q4419" s="5">
        <v>280</v>
      </c>
      <c r="R4419" s="1" t="s">
        <v>8799</v>
      </c>
      <c r="S4419" s="1" t="s">
        <v>402</v>
      </c>
      <c r="T4419" s="1" t="s">
        <v>22</v>
      </c>
      <c r="U4419">
        <f>VLOOKUP(E4419,[1]Report!$E$4:$T$4596,16,0)</f>
        <v>0</v>
      </c>
    </row>
    <row r="4420" spans="1:21" x14ac:dyDescent="0.25">
      <c r="A4420" s="1" t="s">
        <v>8800</v>
      </c>
      <c r="B4420" s="1" t="s">
        <v>21</v>
      </c>
      <c r="C4420" s="1" t="s">
        <v>5649</v>
      </c>
      <c r="D4420" s="1" t="s">
        <v>21</v>
      </c>
      <c r="E4420" s="1" t="s">
        <v>2309</v>
      </c>
      <c r="F4420" s="1" t="s">
        <v>7704</v>
      </c>
      <c r="G4420" s="2"/>
      <c r="H4420" s="2"/>
      <c r="I4420" s="2"/>
      <c r="J4420" s="2"/>
      <c r="K4420" s="5">
        <v>299</v>
      </c>
      <c r="L4420" s="2"/>
      <c r="M4420" s="2"/>
      <c r="N4420" s="2"/>
      <c r="O4420" s="2"/>
      <c r="P4420" s="2"/>
      <c r="Q4420" s="5">
        <v>299</v>
      </c>
      <c r="R4420" s="1" t="s">
        <v>8801</v>
      </c>
      <c r="S4420" s="1" t="s">
        <v>402</v>
      </c>
      <c r="T4420" s="1" t="s">
        <v>22</v>
      </c>
      <c r="U4420">
        <f>VLOOKUP(E4420,[1]Report!$E$4:$T$4596,16,0)</f>
        <v>0</v>
      </c>
    </row>
    <row r="4421" spans="1:21" x14ac:dyDescent="0.25">
      <c r="A4421" s="1" t="s">
        <v>8802</v>
      </c>
      <c r="B4421" s="1" t="s">
        <v>21</v>
      </c>
      <c r="C4421" s="1" t="s">
        <v>5649</v>
      </c>
      <c r="D4421" s="1" t="s">
        <v>21</v>
      </c>
      <c r="E4421" s="1" t="s">
        <v>2309</v>
      </c>
      <c r="F4421" s="1" t="s">
        <v>7704</v>
      </c>
      <c r="G4421" s="2"/>
      <c r="H4421" s="2"/>
      <c r="I4421" s="2"/>
      <c r="J4421" s="2"/>
      <c r="K4421" s="5">
        <v>70</v>
      </c>
      <c r="L4421" s="2"/>
      <c r="M4421" s="2"/>
      <c r="N4421" s="2"/>
      <c r="O4421" s="2"/>
      <c r="P4421" s="2"/>
      <c r="Q4421" s="5">
        <v>70</v>
      </c>
      <c r="R4421" s="1" t="s">
        <v>8803</v>
      </c>
      <c r="S4421" s="1" t="s">
        <v>402</v>
      </c>
      <c r="T4421" s="1" t="s">
        <v>22</v>
      </c>
      <c r="U4421">
        <f>VLOOKUP(E4421,[1]Report!$E$4:$T$4596,16,0)</f>
        <v>0</v>
      </c>
    </row>
    <row r="4422" spans="1:21" x14ac:dyDescent="0.25">
      <c r="A4422" s="1" t="s">
        <v>8804</v>
      </c>
      <c r="B4422" s="1" t="s">
        <v>21</v>
      </c>
      <c r="C4422" s="1" t="s">
        <v>5649</v>
      </c>
      <c r="D4422" s="1" t="s">
        <v>21</v>
      </c>
      <c r="E4422" s="1" t="s">
        <v>2309</v>
      </c>
      <c r="F4422" s="1" t="s">
        <v>7704</v>
      </c>
      <c r="G4422" s="2"/>
      <c r="H4422" s="2"/>
      <c r="I4422" s="2"/>
      <c r="J4422" s="2"/>
      <c r="K4422" s="5">
        <v>150</v>
      </c>
      <c r="L4422" s="2"/>
      <c r="M4422" s="2"/>
      <c r="N4422" s="2"/>
      <c r="O4422" s="2"/>
      <c r="P4422" s="2"/>
      <c r="Q4422" s="5">
        <v>150</v>
      </c>
      <c r="R4422" s="1" t="s">
        <v>8805</v>
      </c>
      <c r="S4422" s="1" t="s">
        <v>402</v>
      </c>
      <c r="T4422" s="1" t="s">
        <v>22</v>
      </c>
      <c r="U4422">
        <f>VLOOKUP(E4422,[1]Report!$E$4:$T$4596,16,0)</f>
        <v>0</v>
      </c>
    </row>
    <row r="4423" spans="1:21" x14ac:dyDescent="0.25">
      <c r="A4423" s="1" t="s">
        <v>2793</v>
      </c>
      <c r="B4423" s="1" t="s">
        <v>21</v>
      </c>
      <c r="C4423" s="1" t="s">
        <v>5649</v>
      </c>
      <c r="D4423" s="1" t="s">
        <v>21</v>
      </c>
      <c r="E4423" s="1" t="s">
        <v>2309</v>
      </c>
      <c r="F4423" s="1" t="s">
        <v>7704</v>
      </c>
      <c r="G4423" s="2"/>
      <c r="H4423" s="2"/>
      <c r="I4423" s="2"/>
      <c r="J4423" s="2"/>
      <c r="K4423" s="5">
        <v>200</v>
      </c>
      <c r="L4423" s="2"/>
      <c r="M4423" s="2"/>
      <c r="N4423" s="2"/>
      <c r="O4423" s="2"/>
      <c r="P4423" s="2"/>
      <c r="Q4423" s="5">
        <v>200</v>
      </c>
      <c r="R4423" s="1" t="s">
        <v>8806</v>
      </c>
      <c r="S4423" s="1" t="s">
        <v>402</v>
      </c>
      <c r="T4423" s="1" t="s">
        <v>22</v>
      </c>
      <c r="U4423">
        <f>VLOOKUP(E4423,[1]Report!$E$4:$T$4596,16,0)</f>
        <v>0</v>
      </c>
    </row>
    <row r="4424" spans="1:21" x14ac:dyDescent="0.25">
      <c r="A4424" s="1" t="s">
        <v>2798</v>
      </c>
      <c r="B4424" s="1" t="s">
        <v>21</v>
      </c>
      <c r="C4424" s="1" t="s">
        <v>5649</v>
      </c>
      <c r="D4424" s="1" t="s">
        <v>21</v>
      </c>
      <c r="E4424" s="1" t="s">
        <v>2309</v>
      </c>
      <c r="F4424" s="1" t="s">
        <v>7704</v>
      </c>
      <c r="G4424" s="2"/>
      <c r="H4424" s="2"/>
      <c r="I4424" s="2"/>
      <c r="J4424" s="2"/>
      <c r="K4424" s="5">
        <v>150</v>
      </c>
      <c r="L4424" s="2"/>
      <c r="M4424" s="2"/>
      <c r="N4424" s="2"/>
      <c r="O4424" s="2"/>
      <c r="P4424" s="2"/>
      <c r="Q4424" s="5">
        <v>150</v>
      </c>
      <c r="R4424" s="1" t="s">
        <v>8807</v>
      </c>
      <c r="S4424" s="1" t="s">
        <v>402</v>
      </c>
      <c r="T4424" s="1" t="s">
        <v>22</v>
      </c>
      <c r="U4424">
        <f>VLOOKUP(E4424,[1]Report!$E$4:$T$4596,16,0)</f>
        <v>0</v>
      </c>
    </row>
    <row r="4425" spans="1:21" x14ac:dyDescent="0.25">
      <c r="A4425" s="1" t="s">
        <v>1231</v>
      </c>
      <c r="B4425" s="1" t="s">
        <v>21</v>
      </c>
      <c r="C4425" s="1" t="s">
        <v>5649</v>
      </c>
      <c r="D4425" s="1" t="s">
        <v>21</v>
      </c>
      <c r="E4425" s="1" t="s">
        <v>2309</v>
      </c>
      <c r="F4425" s="1" t="s">
        <v>7704</v>
      </c>
      <c r="G4425" s="5">
        <v>150</v>
      </c>
      <c r="H4425" s="2"/>
      <c r="I4425" s="2"/>
      <c r="J4425" s="2"/>
      <c r="K4425" s="2"/>
      <c r="L4425" s="2"/>
      <c r="M4425" s="2"/>
      <c r="N4425" s="2"/>
      <c r="O4425" s="2"/>
      <c r="P4425" s="2"/>
      <c r="Q4425" s="5">
        <v>150</v>
      </c>
      <c r="R4425" s="1" t="s">
        <v>8808</v>
      </c>
      <c r="S4425" s="1" t="s">
        <v>402</v>
      </c>
      <c r="T4425" s="1" t="s">
        <v>22</v>
      </c>
      <c r="U4425">
        <f>VLOOKUP(E4425,[1]Report!$E$4:$T$4596,16,0)</f>
        <v>0</v>
      </c>
    </row>
    <row r="4426" spans="1:21" x14ac:dyDescent="0.25">
      <c r="A4426" s="1" t="s">
        <v>8809</v>
      </c>
      <c r="B4426" s="1" t="s">
        <v>21</v>
      </c>
      <c r="C4426" s="1" t="s">
        <v>5649</v>
      </c>
      <c r="D4426" s="1" t="s">
        <v>21</v>
      </c>
      <c r="E4426" s="1" t="s">
        <v>2309</v>
      </c>
      <c r="F4426" s="1" t="s">
        <v>7704</v>
      </c>
      <c r="G4426" s="2"/>
      <c r="H4426" s="2"/>
      <c r="I4426" s="2"/>
      <c r="J4426" s="2"/>
      <c r="K4426" s="5">
        <v>280</v>
      </c>
      <c r="L4426" s="2"/>
      <c r="M4426" s="2"/>
      <c r="N4426" s="2"/>
      <c r="O4426" s="2"/>
      <c r="P4426" s="2"/>
      <c r="Q4426" s="5">
        <v>280</v>
      </c>
      <c r="R4426" s="1" t="s">
        <v>8810</v>
      </c>
      <c r="S4426" s="1" t="s">
        <v>402</v>
      </c>
      <c r="T4426" s="1" t="s">
        <v>22</v>
      </c>
      <c r="U4426">
        <f>VLOOKUP(E4426,[1]Report!$E$4:$T$4596,16,0)</f>
        <v>0</v>
      </c>
    </row>
    <row r="4427" spans="1:21" x14ac:dyDescent="0.25">
      <c r="A4427" s="1" t="s">
        <v>8811</v>
      </c>
      <c r="B4427" s="1" t="s">
        <v>21</v>
      </c>
      <c r="C4427" s="1" t="s">
        <v>5649</v>
      </c>
      <c r="D4427" s="1" t="s">
        <v>21</v>
      </c>
      <c r="E4427" s="1" t="s">
        <v>2309</v>
      </c>
      <c r="F4427" s="1" t="s">
        <v>7704</v>
      </c>
      <c r="G4427" s="2"/>
      <c r="H4427" s="2"/>
      <c r="I4427" s="2"/>
      <c r="J4427" s="2"/>
      <c r="K4427" s="5">
        <v>270</v>
      </c>
      <c r="L4427" s="2"/>
      <c r="M4427" s="2"/>
      <c r="N4427" s="2"/>
      <c r="O4427" s="2"/>
      <c r="P4427" s="2"/>
      <c r="Q4427" s="5">
        <v>270</v>
      </c>
      <c r="R4427" s="1" t="s">
        <v>8812</v>
      </c>
      <c r="S4427" s="1" t="s">
        <v>402</v>
      </c>
      <c r="T4427" s="1" t="s">
        <v>22</v>
      </c>
      <c r="U4427">
        <f>VLOOKUP(E4427,[1]Report!$E$4:$T$4596,16,0)</f>
        <v>0</v>
      </c>
    </row>
    <row r="4428" spans="1:21" x14ac:dyDescent="0.25">
      <c r="A4428" s="1" t="s">
        <v>2953</v>
      </c>
      <c r="B4428" s="1" t="s">
        <v>21</v>
      </c>
      <c r="C4428" s="1" t="s">
        <v>5649</v>
      </c>
      <c r="D4428" s="1" t="s">
        <v>21</v>
      </c>
      <c r="E4428" s="1" t="s">
        <v>2309</v>
      </c>
      <c r="F4428" s="1" t="s">
        <v>7704</v>
      </c>
      <c r="G4428" s="2"/>
      <c r="H4428" s="2"/>
      <c r="I4428" s="2"/>
      <c r="J4428" s="2"/>
      <c r="K4428" s="5">
        <v>150</v>
      </c>
      <c r="L4428" s="2"/>
      <c r="M4428" s="2"/>
      <c r="N4428" s="2"/>
      <c r="O4428" s="2"/>
      <c r="P4428" s="2"/>
      <c r="Q4428" s="5">
        <v>150</v>
      </c>
      <c r="R4428" s="1" t="s">
        <v>8813</v>
      </c>
      <c r="S4428" s="1" t="s">
        <v>402</v>
      </c>
      <c r="T4428" s="1" t="s">
        <v>22</v>
      </c>
      <c r="U4428">
        <f>VLOOKUP(E4428,[1]Report!$E$4:$T$4596,16,0)</f>
        <v>0</v>
      </c>
    </row>
    <row r="4429" spans="1:21" x14ac:dyDescent="0.25">
      <c r="A4429" s="1" t="s">
        <v>8814</v>
      </c>
      <c r="B4429" s="1" t="s">
        <v>21</v>
      </c>
      <c r="C4429" s="1" t="s">
        <v>5649</v>
      </c>
      <c r="D4429" s="1" t="s">
        <v>21</v>
      </c>
      <c r="E4429" s="1" t="s">
        <v>2309</v>
      </c>
      <c r="F4429" s="1" t="s">
        <v>7704</v>
      </c>
      <c r="G4429" s="2"/>
      <c r="H4429" s="2"/>
      <c r="I4429" s="2"/>
      <c r="J4429" s="2"/>
      <c r="K4429" s="5">
        <v>230</v>
      </c>
      <c r="L4429" s="2"/>
      <c r="M4429" s="2"/>
      <c r="N4429" s="2"/>
      <c r="O4429" s="2"/>
      <c r="P4429" s="2"/>
      <c r="Q4429" s="5">
        <v>230</v>
      </c>
      <c r="R4429" s="1" t="s">
        <v>8815</v>
      </c>
      <c r="S4429" s="1" t="s">
        <v>402</v>
      </c>
      <c r="T4429" s="1" t="s">
        <v>22</v>
      </c>
      <c r="U4429">
        <f>VLOOKUP(E4429,[1]Report!$E$4:$T$4596,16,0)</f>
        <v>0</v>
      </c>
    </row>
    <row r="4430" spans="1:21" x14ac:dyDescent="0.25">
      <c r="A4430" s="1" t="s">
        <v>432</v>
      </c>
      <c r="B4430" s="1" t="s">
        <v>21</v>
      </c>
      <c r="C4430" s="1" t="s">
        <v>5649</v>
      </c>
      <c r="D4430" s="1" t="s">
        <v>21</v>
      </c>
      <c r="E4430" s="1" t="s">
        <v>2309</v>
      </c>
      <c r="F4430" s="1" t="s">
        <v>7704</v>
      </c>
      <c r="G4430" s="2"/>
      <c r="H4430" s="2"/>
      <c r="I4430" s="2"/>
      <c r="J4430" s="2"/>
      <c r="K4430" s="5">
        <v>150</v>
      </c>
      <c r="L4430" s="2"/>
      <c r="M4430" s="2"/>
      <c r="N4430" s="2"/>
      <c r="O4430" s="2"/>
      <c r="P4430" s="2"/>
      <c r="Q4430" s="5">
        <v>150</v>
      </c>
      <c r="R4430" s="1" t="s">
        <v>8816</v>
      </c>
      <c r="S4430" s="1" t="s">
        <v>402</v>
      </c>
      <c r="T4430" s="1" t="s">
        <v>22</v>
      </c>
      <c r="U4430">
        <f>VLOOKUP(E4430,[1]Report!$E$4:$T$4596,16,0)</f>
        <v>0</v>
      </c>
    </row>
    <row r="4431" spans="1:21" x14ac:dyDescent="0.25">
      <c r="A4431" s="1" t="s">
        <v>8817</v>
      </c>
      <c r="B4431" s="1" t="s">
        <v>21</v>
      </c>
      <c r="C4431" s="1" t="s">
        <v>5649</v>
      </c>
      <c r="D4431" s="1" t="s">
        <v>21</v>
      </c>
      <c r="E4431" s="1" t="s">
        <v>2309</v>
      </c>
      <c r="F4431" s="1" t="s">
        <v>7704</v>
      </c>
      <c r="G4431" s="2"/>
      <c r="H4431" s="2"/>
      <c r="I4431" s="2"/>
      <c r="J4431" s="2"/>
      <c r="K4431" s="5">
        <v>200</v>
      </c>
      <c r="L4431" s="2"/>
      <c r="M4431" s="2"/>
      <c r="N4431" s="2"/>
      <c r="O4431" s="2"/>
      <c r="P4431" s="2"/>
      <c r="Q4431" s="5">
        <v>200</v>
      </c>
      <c r="R4431" s="1" t="s">
        <v>8818</v>
      </c>
      <c r="S4431" s="1" t="s">
        <v>402</v>
      </c>
      <c r="T4431" s="1" t="s">
        <v>22</v>
      </c>
      <c r="U4431">
        <f>VLOOKUP(E4431,[1]Report!$E$4:$T$4596,16,0)</f>
        <v>0</v>
      </c>
    </row>
    <row r="4432" spans="1:21" x14ac:dyDescent="0.25">
      <c r="A4432" s="1" t="s">
        <v>433</v>
      </c>
      <c r="B4432" s="1" t="s">
        <v>21</v>
      </c>
      <c r="C4432" s="1" t="s">
        <v>5649</v>
      </c>
      <c r="D4432" s="1" t="s">
        <v>21</v>
      </c>
      <c r="E4432" s="1" t="s">
        <v>2309</v>
      </c>
      <c r="F4432" s="1" t="s">
        <v>7704</v>
      </c>
      <c r="G4432" s="2"/>
      <c r="H4432" s="2"/>
      <c r="I4432" s="2"/>
      <c r="J4432" s="2"/>
      <c r="K4432" s="5">
        <v>250</v>
      </c>
      <c r="L4432" s="2"/>
      <c r="M4432" s="2"/>
      <c r="N4432" s="2"/>
      <c r="O4432" s="2"/>
      <c r="P4432" s="2"/>
      <c r="Q4432" s="5">
        <v>250</v>
      </c>
      <c r="R4432" s="1" t="s">
        <v>8819</v>
      </c>
      <c r="S4432" s="1" t="s">
        <v>402</v>
      </c>
      <c r="T4432" s="1" t="s">
        <v>22</v>
      </c>
      <c r="U4432">
        <f>VLOOKUP(E4432,[1]Report!$E$4:$T$4596,16,0)</f>
        <v>0</v>
      </c>
    </row>
    <row r="4433" spans="1:21" x14ac:dyDescent="0.25">
      <c r="A4433" s="1" t="s">
        <v>8820</v>
      </c>
      <c r="B4433" s="1" t="s">
        <v>21</v>
      </c>
      <c r="C4433" s="1" t="s">
        <v>5649</v>
      </c>
      <c r="D4433" s="1" t="s">
        <v>21</v>
      </c>
      <c r="E4433" s="1" t="s">
        <v>2309</v>
      </c>
      <c r="F4433" s="1" t="s">
        <v>7704</v>
      </c>
      <c r="G4433" s="2"/>
      <c r="H4433" s="2"/>
      <c r="I4433" s="2"/>
      <c r="J4433" s="2"/>
      <c r="K4433" s="5">
        <v>150</v>
      </c>
      <c r="L4433" s="2"/>
      <c r="M4433" s="2"/>
      <c r="N4433" s="2"/>
      <c r="O4433" s="2"/>
      <c r="P4433" s="2"/>
      <c r="Q4433" s="5">
        <v>150</v>
      </c>
      <c r="R4433" s="1" t="s">
        <v>8821</v>
      </c>
      <c r="S4433" s="1" t="s">
        <v>402</v>
      </c>
      <c r="T4433" s="1" t="s">
        <v>22</v>
      </c>
      <c r="U4433">
        <f>VLOOKUP(E4433,[1]Report!$E$4:$T$4596,16,0)</f>
        <v>0</v>
      </c>
    </row>
    <row r="4434" spans="1:21" x14ac:dyDescent="0.25">
      <c r="A4434" s="1" t="s">
        <v>8822</v>
      </c>
      <c r="B4434" s="1" t="s">
        <v>21</v>
      </c>
      <c r="C4434" s="1" t="s">
        <v>5649</v>
      </c>
      <c r="D4434" s="1" t="s">
        <v>21</v>
      </c>
      <c r="E4434" s="1" t="s">
        <v>2309</v>
      </c>
      <c r="F4434" s="1" t="s">
        <v>7704</v>
      </c>
      <c r="G4434" s="2"/>
      <c r="H4434" s="2"/>
      <c r="I4434" s="2"/>
      <c r="J4434" s="2"/>
      <c r="K4434" s="5">
        <v>300</v>
      </c>
      <c r="L4434" s="2"/>
      <c r="M4434" s="2"/>
      <c r="N4434" s="2"/>
      <c r="O4434" s="2"/>
      <c r="P4434" s="2"/>
      <c r="Q4434" s="5">
        <v>300</v>
      </c>
      <c r="R4434" s="1" t="s">
        <v>8823</v>
      </c>
      <c r="S4434" s="1" t="s">
        <v>402</v>
      </c>
      <c r="T4434" s="1" t="s">
        <v>22</v>
      </c>
      <c r="U4434">
        <f>VLOOKUP(E4434,[1]Report!$E$4:$T$4596,16,0)</f>
        <v>0</v>
      </c>
    </row>
    <row r="4435" spans="1:21" x14ac:dyDescent="0.25">
      <c r="A4435" s="1" t="s">
        <v>2841</v>
      </c>
      <c r="B4435" s="1" t="s">
        <v>21</v>
      </c>
      <c r="C4435" s="1" t="s">
        <v>5649</v>
      </c>
      <c r="D4435" s="1" t="s">
        <v>21</v>
      </c>
      <c r="E4435" s="1" t="s">
        <v>2309</v>
      </c>
      <c r="F4435" s="1" t="s">
        <v>7704</v>
      </c>
      <c r="G4435" s="2"/>
      <c r="H4435" s="2"/>
      <c r="I4435" s="2"/>
      <c r="J4435" s="2"/>
      <c r="K4435" s="5">
        <v>260</v>
      </c>
      <c r="L4435" s="2"/>
      <c r="M4435" s="2"/>
      <c r="N4435" s="2"/>
      <c r="O4435" s="2"/>
      <c r="P4435" s="2"/>
      <c r="Q4435" s="5">
        <v>260</v>
      </c>
      <c r="R4435" s="1" t="s">
        <v>8824</v>
      </c>
      <c r="S4435" s="1" t="s">
        <v>402</v>
      </c>
      <c r="T4435" s="1" t="s">
        <v>22</v>
      </c>
      <c r="U4435">
        <f>VLOOKUP(E4435,[1]Report!$E$4:$T$4596,16,0)</f>
        <v>0</v>
      </c>
    </row>
    <row r="4436" spans="1:21" x14ac:dyDescent="0.25">
      <c r="A4436" s="1" t="s">
        <v>8825</v>
      </c>
      <c r="B4436" s="1" t="s">
        <v>21</v>
      </c>
      <c r="C4436" s="1" t="s">
        <v>5649</v>
      </c>
      <c r="D4436" s="1" t="s">
        <v>21</v>
      </c>
      <c r="E4436" s="1" t="s">
        <v>2309</v>
      </c>
      <c r="F4436" s="1" t="s">
        <v>7704</v>
      </c>
      <c r="G4436" s="2"/>
      <c r="H4436" s="2"/>
      <c r="I4436" s="2"/>
      <c r="J4436" s="2"/>
      <c r="K4436" s="5">
        <v>150</v>
      </c>
      <c r="L4436" s="2"/>
      <c r="M4436" s="2"/>
      <c r="N4436" s="2"/>
      <c r="O4436" s="2"/>
      <c r="P4436" s="2"/>
      <c r="Q4436" s="5">
        <v>150</v>
      </c>
      <c r="R4436" s="1" t="s">
        <v>8826</v>
      </c>
      <c r="S4436" s="1" t="s">
        <v>402</v>
      </c>
      <c r="T4436" s="1" t="s">
        <v>22</v>
      </c>
      <c r="U4436">
        <f>VLOOKUP(E4436,[1]Report!$E$4:$T$4596,16,0)</f>
        <v>0</v>
      </c>
    </row>
    <row r="4437" spans="1:21" x14ac:dyDescent="0.25">
      <c r="A4437" s="1" t="s">
        <v>2954</v>
      </c>
      <c r="B4437" s="1" t="s">
        <v>21</v>
      </c>
      <c r="C4437" s="1" t="s">
        <v>5649</v>
      </c>
      <c r="D4437" s="1" t="s">
        <v>21</v>
      </c>
      <c r="E4437" s="1" t="s">
        <v>2309</v>
      </c>
      <c r="F4437" s="1" t="s">
        <v>7704</v>
      </c>
      <c r="G4437" s="2"/>
      <c r="H4437" s="2"/>
      <c r="I4437" s="2"/>
      <c r="J4437" s="2"/>
      <c r="K4437" s="5">
        <v>580</v>
      </c>
      <c r="L4437" s="2"/>
      <c r="M4437" s="2"/>
      <c r="N4437" s="2"/>
      <c r="O4437" s="2"/>
      <c r="P4437" s="2"/>
      <c r="Q4437" s="5">
        <v>580</v>
      </c>
      <c r="R4437" s="1" t="s">
        <v>8827</v>
      </c>
      <c r="S4437" s="1" t="s">
        <v>402</v>
      </c>
      <c r="T4437" s="1" t="s">
        <v>22</v>
      </c>
      <c r="U4437">
        <f>VLOOKUP(E4437,[1]Report!$E$4:$T$4596,16,0)</f>
        <v>0</v>
      </c>
    </row>
    <row r="4438" spans="1:21" x14ac:dyDescent="0.25">
      <c r="A4438" s="1" t="s">
        <v>8828</v>
      </c>
      <c r="B4438" s="1" t="s">
        <v>21</v>
      </c>
      <c r="C4438" s="1" t="s">
        <v>5649</v>
      </c>
      <c r="D4438" s="1" t="s">
        <v>21</v>
      </c>
      <c r="E4438" s="1" t="s">
        <v>2309</v>
      </c>
      <c r="F4438" s="1" t="s">
        <v>7704</v>
      </c>
      <c r="G4438" s="2"/>
      <c r="H4438" s="2"/>
      <c r="I4438" s="2"/>
      <c r="J4438" s="2"/>
      <c r="K4438" s="5">
        <v>100</v>
      </c>
      <c r="L4438" s="2"/>
      <c r="M4438" s="2"/>
      <c r="N4438" s="2"/>
      <c r="O4438" s="2"/>
      <c r="P4438" s="2"/>
      <c r="Q4438" s="5">
        <v>100</v>
      </c>
      <c r="R4438" s="1" t="s">
        <v>8829</v>
      </c>
      <c r="S4438" s="1" t="s">
        <v>402</v>
      </c>
      <c r="T4438" s="1" t="s">
        <v>22</v>
      </c>
      <c r="U4438">
        <f>VLOOKUP(E4438,[1]Report!$E$4:$T$4596,16,0)</f>
        <v>0</v>
      </c>
    </row>
    <row r="4439" spans="1:21" x14ac:dyDescent="0.25">
      <c r="A4439" s="1" t="s">
        <v>8830</v>
      </c>
      <c r="B4439" s="1" t="s">
        <v>21</v>
      </c>
      <c r="C4439" s="1" t="s">
        <v>5649</v>
      </c>
      <c r="D4439" s="1" t="s">
        <v>21</v>
      </c>
      <c r="E4439" s="1" t="s">
        <v>2309</v>
      </c>
      <c r="F4439" s="1" t="s">
        <v>7704</v>
      </c>
      <c r="G4439" s="2"/>
      <c r="H4439" s="2"/>
      <c r="I4439" s="2"/>
      <c r="J4439" s="2"/>
      <c r="K4439" s="5">
        <v>250</v>
      </c>
      <c r="L4439" s="2"/>
      <c r="M4439" s="2"/>
      <c r="N4439" s="2"/>
      <c r="O4439" s="2"/>
      <c r="P4439" s="2"/>
      <c r="Q4439" s="5">
        <v>250</v>
      </c>
      <c r="R4439" s="1" t="s">
        <v>8831</v>
      </c>
      <c r="S4439" s="1" t="s">
        <v>402</v>
      </c>
      <c r="T4439" s="1" t="s">
        <v>22</v>
      </c>
      <c r="U4439">
        <f>VLOOKUP(E4439,[1]Report!$E$4:$T$4596,16,0)</f>
        <v>0</v>
      </c>
    </row>
    <row r="4440" spans="1:21" x14ac:dyDescent="0.25">
      <c r="A4440" s="1" t="s">
        <v>8832</v>
      </c>
      <c r="B4440" s="1" t="s">
        <v>21</v>
      </c>
      <c r="C4440" s="1" t="s">
        <v>5649</v>
      </c>
      <c r="D4440" s="1" t="s">
        <v>21</v>
      </c>
      <c r="E4440" s="1" t="s">
        <v>2309</v>
      </c>
      <c r="F4440" s="1" t="s">
        <v>7704</v>
      </c>
      <c r="G4440" s="2"/>
      <c r="H4440" s="2"/>
      <c r="I4440" s="2"/>
      <c r="J4440" s="2"/>
      <c r="K4440" s="5">
        <v>248</v>
      </c>
      <c r="L4440" s="2"/>
      <c r="M4440" s="2"/>
      <c r="N4440" s="2"/>
      <c r="O4440" s="2"/>
      <c r="P4440" s="2"/>
      <c r="Q4440" s="5">
        <v>248</v>
      </c>
      <c r="R4440" s="1" t="s">
        <v>8833</v>
      </c>
      <c r="S4440" s="1" t="s">
        <v>402</v>
      </c>
      <c r="T4440" s="1" t="s">
        <v>22</v>
      </c>
      <c r="U4440">
        <f>VLOOKUP(E4440,[1]Report!$E$4:$T$4596,16,0)</f>
        <v>0</v>
      </c>
    </row>
    <row r="4441" spans="1:21" x14ac:dyDescent="0.25">
      <c r="A4441" s="1" t="s">
        <v>8834</v>
      </c>
      <c r="B4441" s="1" t="s">
        <v>21</v>
      </c>
      <c r="C4441" s="1" t="s">
        <v>5649</v>
      </c>
      <c r="D4441" s="1" t="s">
        <v>21</v>
      </c>
      <c r="E4441" s="1" t="s">
        <v>2309</v>
      </c>
      <c r="F4441" s="1" t="s">
        <v>7704</v>
      </c>
      <c r="G4441" s="2"/>
      <c r="H4441" s="2"/>
      <c r="I4441" s="2"/>
      <c r="J4441" s="2"/>
      <c r="K4441" s="5">
        <v>386</v>
      </c>
      <c r="L4441" s="2"/>
      <c r="M4441" s="2"/>
      <c r="N4441" s="2"/>
      <c r="O4441" s="2"/>
      <c r="P4441" s="2"/>
      <c r="Q4441" s="5">
        <v>386</v>
      </c>
      <c r="R4441" s="1" t="s">
        <v>8835</v>
      </c>
      <c r="S4441" s="1" t="s">
        <v>402</v>
      </c>
      <c r="T4441" s="1" t="s">
        <v>22</v>
      </c>
      <c r="U4441">
        <f>VLOOKUP(E4441,[1]Report!$E$4:$T$4596,16,0)</f>
        <v>0</v>
      </c>
    </row>
    <row r="4442" spans="1:21" x14ac:dyDescent="0.25">
      <c r="A4442" s="1" t="s">
        <v>8836</v>
      </c>
      <c r="B4442" s="1" t="s">
        <v>21</v>
      </c>
      <c r="C4442" s="1" t="s">
        <v>5649</v>
      </c>
      <c r="D4442" s="1" t="s">
        <v>21</v>
      </c>
      <c r="E4442" s="1" t="s">
        <v>2309</v>
      </c>
      <c r="F4442" s="1" t="s">
        <v>7704</v>
      </c>
      <c r="G4442" s="2"/>
      <c r="H4442" s="2"/>
      <c r="I4442" s="2"/>
      <c r="J4442" s="2"/>
      <c r="K4442" s="5">
        <v>71</v>
      </c>
      <c r="L4442" s="2"/>
      <c r="M4442" s="2"/>
      <c r="N4442" s="2"/>
      <c r="O4442" s="2"/>
      <c r="P4442" s="2"/>
      <c r="Q4442" s="5">
        <v>71</v>
      </c>
      <c r="R4442" s="1" t="s">
        <v>8837</v>
      </c>
      <c r="S4442" s="1" t="s">
        <v>402</v>
      </c>
      <c r="T4442" s="1" t="s">
        <v>22</v>
      </c>
      <c r="U4442">
        <f>VLOOKUP(E4442,[1]Report!$E$4:$T$4596,16,0)</f>
        <v>0</v>
      </c>
    </row>
    <row r="4443" spans="1:21" x14ac:dyDescent="0.25">
      <c r="A4443" s="1" t="s">
        <v>8838</v>
      </c>
      <c r="B4443" s="1" t="s">
        <v>21</v>
      </c>
      <c r="C4443" s="1" t="s">
        <v>5649</v>
      </c>
      <c r="D4443" s="1" t="s">
        <v>21</v>
      </c>
      <c r="E4443" s="1" t="s">
        <v>2309</v>
      </c>
      <c r="F4443" s="1" t="s">
        <v>7704</v>
      </c>
      <c r="G4443" s="2"/>
      <c r="H4443" s="2"/>
      <c r="I4443" s="2"/>
      <c r="J4443" s="2"/>
      <c r="K4443" s="5">
        <v>220</v>
      </c>
      <c r="L4443" s="2"/>
      <c r="M4443" s="2"/>
      <c r="N4443" s="2"/>
      <c r="O4443" s="2"/>
      <c r="P4443" s="2"/>
      <c r="Q4443" s="5">
        <v>220</v>
      </c>
      <c r="R4443" s="1" t="s">
        <v>8839</v>
      </c>
      <c r="S4443" s="1" t="s">
        <v>402</v>
      </c>
      <c r="T4443" s="1" t="s">
        <v>22</v>
      </c>
      <c r="U4443">
        <f>VLOOKUP(E4443,[1]Report!$E$4:$T$4596,16,0)</f>
        <v>0</v>
      </c>
    </row>
    <row r="4444" spans="1:21" x14ac:dyDescent="0.25">
      <c r="A4444" s="1" t="s">
        <v>8840</v>
      </c>
      <c r="B4444" s="1" t="s">
        <v>21</v>
      </c>
      <c r="C4444" s="1" t="s">
        <v>5649</v>
      </c>
      <c r="D4444" s="1" t="s">
        <v>21</v>
      </c>
      <c r="E4444" s="1" t="s">
        <v>2309</v>
      </c>
      <c r="F4444" s="1" t="s">
        <v>7704</v>
      </c>
      <c r="G4444" s="2"/>
      <c r="H4444" s="2"/>
      <c r="I4444" s="2"/>
      <c r="J4444" s="2"/>
      <c r="K4444" s="5">
        <v>601</v>
      </c>
      <c r="L4444" s="2"/>
      <c r="M4444" s="2"/>
      <c r="N4444" s="2"/>
      <c r="O4444" s="2"/>
      <c r="P4444" s="2"/>
      <c r="Q4444" s="5">
        <v>601</v>
      </c>
      <c r="R4444" s="1" t="s">
        <v>8841</v>
      </c>
      <c r="S4444" s="1" t="s">
        <v>402</v>
      </c>
      <c r="T4444" s="1" t="s">
        <v>22</v>
      </c>
      <c r="U4444">
        <f>VLOOKUP(E4444,[1]Report!$E$4:$T$4596,16,0)</f>
        <v>0</v>
      </c>
    </row>
    <row r="4445" spans="1:21" x14ac:dyDescent="0.25">
      <c r="A4445" s="1" t="s">
        <v>8842</v>
      </c>
      <c r="B4445" s="1" t="s">
        <v>21</v>
      </c>
      <c r="C4445" s="1" t="s">
        <v>5649</v>
      </c>
      <c r="D4445" s="1" t="s">
        <v>21</v>
      </c>
      <c r="E4445" s="1" t="s">
        <v>2309</v>
      </c>
      <c r="F4445" s="1" t="s">
        <v>7704</v>
      </c>
      <c r="G4445" s="2"/>
      <c r="H4445" s="2"/>
      <c r="I4445" s="2"/>
      <c r="J4445" s="2"/>
      <c r="K4445" s="5">
        <v>371</v>
      </c>
      <c r="L4445" s="2"/>
      <c r="M4445" s="2"/>
      <c r="N4445" s="2"/>
      <c r="O4445" s="2"/>
      <c r="P4445" s="2"/>
      <c r="Q4445" s="5">
        <v>371</v>
      </c>
      <c r="R4445" s="1" t="s">
        <v>8843</v>
      </c>
      <c r="S4445" s="1" t="s">
        <v>402</v>
      </c>
      <c r="T4445" s="1" t="s">
        <v>22</v>
      </c>
      <c r="U4445">
        <f>VLOOKUP(E4445,[1]Report!$E$4:$T$4596,16,0)</f>
        <v>0</v>
      </c>
    </row>
    <row r="4446" spans="1:21" x14ac:dyDescent="0.25">
      <c r="A4446" s="1" t="s">
        <v>2288</v>
      </c>
      <c r="B4446" s="1" t="s">
        <v>21</v>
      </c>
      <c r="C4446" s="1" t="s">
        <v>5649</v>
      </c>
      <c r="D4446" s="1" t="s">
        <v>21</v>
      </c>
      <c r="E4446" s="1" t="s">
        <v>2309</v>
      </c>
      <c r="F4446" s="1" t="s">
        <v>7704</v>
      </c>
      <c r="G4446" s="2"/>
      <c r="H4446" s="2"/>
      <c r="I4446" s="2"/>
      <c r="J4446" s="2"/>
      <c r="K4446" s="5">
        <v>80</v>
      </c>
      <c r="L4446" s="2"/>
      <c r="M4446" s="2"/>
      <c r="N4446" s="2"/>
      <c r="O4446" s="2"/>
      <c r="P4446" s="2"/>
      <c r="Q4446" s="5">
        <v>80</v>
      </c>
      <c r="R4446" s="1" t="s">
        <v>8844</v>
      </c>
      <c r="S4446" s="1" t="s">
        <v>402</v>
      </c>
      <c r="T4446" s="1" t="s">
        <v>22</v>
      </c>
      <c r="U4446">
        <f>VLOOKUP(E4446,[1]Report!$E$4:$T$4596,16,0)</f>
        <v>0</v>
      </c>
    </row>
    <row r="4447" spans="1:21" x14ac:dyDescent="0.25">
      <c r="A4447" s="1" t="s">
        <v>8845</v>
      </c>
      <c r="B4447" s="1" t="s">
        <v>21</v>
      </c>
      <c r="C4447" s="1" t="s">
        <v>5649</v>
      </c>
      <c r="D4447" s="1" t="s">
        <v>21</v>
      </c>
      <c r="E4447" s="1" t="s">
        <v>2309</v>
      </c>
      <c r="F4447" s="1" t="s">
        <v>7704</v>
      </c>
      <c r="G4447" s="2"/>
      <c r="H4447" s="2"/>
      <c r="I4447" s="2"/>
      <c r="J4447" s="2"/>
      <c r="K4447" s="5">
        <v>297</v>
      </c>
      <c r="L4447" s="2"/>
      <c r="M4447" s="2"/>
      <c r="N4447" s="2"/>
      <c r="O4447" s="2"/>
      <c r="P4447" s="2"/>
      <c r="Q4447" s="5">
        <v>297</v>
      </c>
      <c r="R4447" s="1" t="s">
        <v>8846</v>
      </c>
      <c r="S4447" s="1" t="s">
        <v>402</v>
      </c>
      <c r="T4447" s="1" t="s">
        <v>22</v>
      </c>
      <c r="U4447">
        <f>VLOOKUP(E4447,[1]Report!$E$4:$T$4596,16,0)</f>
        <v>0</v>
      </c>
    </row>
    <row r="4448" spans="1:21" x14ac:dyDescent="0.25">
      <c r="A4448" s="1" t="s">
        <v>2963</v>
      </c>
      <c r="B4448" s="1" t="s">
        <v>21</v>
      </c>
      <c r="C4448" s="1" t="s">
        <v>5649</v>
      </c>
      <c r="D4448" s="1" t="s">
        <v>21</v>
      </c>
      <c r="E4448" s="1" t="s">
        <v>2309</v>
      </c>
      <c r="F4448" s="1" t="s">
        <v>7704</v>
      </c>
      <c r="G4448" s="2"/>
      <c r="H4448" s="2"/>
      <c r="I4448" s="2"/>
      <c r="J4448" s="2"/>
      <c r="K4448" s="5">
        <v>162</v>
      </c>
      <c r="L4448" s="2"/>
      <c r="M4448" s="2"/>
      <c r="N4448" s="2"/>
      <c r="O4448" s="2"/>
      <c r="P4448" s="2"/>
      <c r="Q4448" s="5">
        <v>162</v>
      </c>
      <c r="R4448" s="1" t="s">
        <v>8847</v>
      </c>
      <c r="S4448" s="1" t="s">
        <v>402</v>
      </c>
      <c r="T4448" s="1" t="s">
        <v>22</v>
      </c>
      <c r="U4448">
        <f>VLOOKUP(E4448,[1]Report!$E$4:$T$4596,16,0)</f>
        <v>0</v>
      </c>
    </row>
    <row r="4449" spans="1:21" x14ac:dyDescent="0.25">
      <c r="A4449" s="1" t="s">
        <v>8848</v>
      </c>
      <c r="B4449" s="1" t="s">
        <v>21</v>
      </c>
      <c r="C4449" s="1" t="s">
        <v>5649</v>
      </c>
      <c r="D4449" s="1" t="s">
        <v>21</v>
      </c>
      <c r="E4449" s="1" t="s">
        <v>2309</v>
      </c>
      <c r="F4449" s="1" t="s">
        <v>7704</v>
      </c>
      <c r="G4449" s="5">
        <v>201</v>
      </c>
      <c r="H4449" s="2"/>
      <c r="I4449" s="2"/>
      <c r="J4449" s="2"/>
      <c r="K4449" s="2"/>
      <c r="L4449" s="2"/>
      <c r="M4449" s="2"/>
      <c r="N4449" s="2"/>
      <c r="O4449" s="2"/>
      <c r="P4449" s="2"/>
      <c r="Q4449" s="5">
        <v>201</v>
      </c>
      <c r="R4449" s="1" t="s">
        <v>8849</v>
      </c>
      <c r="S4449" s="1" t="s">
        <v>402</v>
      </c>
      <c r="T4449" s="1" t="s">
        <v>22</v>
      </c>
      <c r="U4449">
        <f>VLOOKUP(E4449,[1]Report!$E$4:$T$4596,16,0)</f>
        <v>0</v>
      </c>
    </row>
    <row r="4450" spans="1:21" x14ac:dyDescent="0.25">
      <c r="A4450" s="1" t="s">
        <v>2964</v>
      </c>
      <c r="B4450" s="1" t="s">
        <v>21</v>
      </c>
      <c r="C4450" s="1" t="s">
        <v>5649</v>
      </c>
      <c r="D4450" s="1" t="s">
        <v>21</v>
      </c>
      <c r="E4450" s="1" t="s">
        <v>2309</v>
      </c>
      <c r="F4450" s="1" t="s">
        <v>7704</v>
      </c>
      <c r="G4450" s="5">
        <v>500</v>
      </c>
      <c r="H4450" s="2"/>
      <c r="I4450" s="2"/>
      <c r="J4450" s="2"/>
      <c r="K4450" s="2"/>
      <c r="L4450" s="2"/>
      <c r="M4450" s="2"/>
      <c r="N4450" s="2"/>
      <c r="O4450" s="2"/>
      <c r="P4450" s="2"/>
      <c r="Q4450" s="5">
        <v>500</v>
      </c>
      <c r="R4450" s="1" t="s">
        <v>8850</v>
      </c>
      <c r="S4450" s="1" t="s">
        <v>402</v>
      </c>
      <c r="T4450" s="1" t="s">
        <v>22</v>
      </c>
      <c r="U4450">
        <f>VLOOKUP(E4450,[1]Report!$E$4:$T$4596,16,0)</f>
        <v>0</v>
      </c>
    </row>
    <row r="4451" spans="1:21" x14ac:dyDescent="0.25">
      <c r="A4451" s="1" t="s">
        <v>8851</v>
      </c>
      <c r="B4451" s="1" t="s">
        <v>21</v>
      </c>
      <c r="C4451" s="1" t="s">
        <v>5649</v>
      </c>
      <c r="D4451" s="1" t="s">
        <v>21</v>
      </c>
      <c r="E4451" s="1" t="s">
        <v>2309</v>
      </c>
      <c r="F4451" s="1" t="s">
        <v>7704</v>
      </c>
      <c r="G4451" s="2"/>
      <c r="H4451" s="2"/>
      <c r="I4451" s="2"/>
      <c r="J4451" s="2"/>
      <c r="K4451" s="2"/>
      <c r="L4451" s="5">
        <v>150</v>
      </c>
      <c r="M4451" s="2"/>
      <c r="N4451" s="2"/>
      <c r="O4451" s="2"/>
      <c r="P4451" s="2"/>
      <c r="Q4451" s="5">
        <v>150</v>
      </c>
      <c r="R4451" s="1" t="s">
        <v>8852</v>
      </c>
      <c r="S4451" s="1" t="s">
        <v>402</v>
      </c>
      <c r="T4451" s="1" t="s">
        <v>22</v>
      </c>
      <c r="U4451">
        <f>VLOOKUP(E4451,[1]Report!$E$4:$T$4596,16,0)</f>
        <v>0</v>
      </c>
    </row>
    <row r="4452" spans="1:21" x14ac:dyDescent="0.25">
      <c r="A4452" s="1" t="s">
        <v>2965</v>
      </c>
      <c r="B4452" s="1" t="s">
        <v>21</v>
      </c>
      <c r="C4452" s="1" t="s">
        <v>5649</v>
      </c>
      <c r="D4452" s="1" t="s">
        <v>21</v>
      </c>
      <c r="E4452" s="1" t="s">
        <v>2309</v>
      </c>
      <c r="F4452" s="1" t="s">
        <v>7704</v>
      </c>
      <c r="G4452" s="2"/>
      <c r="H4452" s="2"/>
      <c r="I4452" s="2"/>
      <c r="J4452" s="2"/>
      <c r="K4452" s="2"/>
      <c r="L4452" s="5">
        <v>70</v>
      </c>
      <c r="M4452" s="2"/>
      <c r="N4452" s="2"/>
      <c r="O4452" s="2"/>
      <c r="P4452" s="2"/>
      <c r="Q4452" s="5">
        <v>70</v>
      </c>
      <c r="R4452" s="1" t="s">
        <v>8853</v>
      </c>
      <c r="S4452" s="1" t="s">
        <v>402</v>
      </c>
      <c r="T4452" s="1" t="s">
        <v>22</v>
      </c>
      <c r="U4452">
        <f>VLOOKUP(E4452,[1]Report!$E$4:$T$4596,16,0)</f>
        <v>0</v>
      </c>
    </row>
    <row r="4453" spans="1:21" x14ac:dyDescent="0.25">
      <c r="A4453" s="1" t="s">
        <v>8854</v>
      </c>
      <c r="B4453" s="1" t="s">
        <v>21</v>
      </c>
      <c r="C4453" s="1" t="s">
        <v>5649</v>
      </c>
      <c r="D4453" s="1" t="s">
        <v>21</v>
      </c>
      <c r="E4453" s="1" t="s">
        <v>2309</v>
      </c>
      <c r="F4453" s="1" t="s">
        <v>7704</v>
      </c>
      <c r="G4453" s="5">
        <v>70</v>
      </c>
      <c r="H4453" s="2"/>
      <c r="I4453" s="2"/>
      <c r="J4453" s="2"/>
      <c r="K4453" s="2"/>
      <c r="L4453" s="2"/>
      <c r="M4453" s="2"/>
      <c r="N4453" s="2"/>
      <c r="O4453" s="2"/>
      <c r="P4453" s="2"/>
      <c r="Q4453" s="5">
        <v>70</v>
      </c>
      <c r="R4453" s="1" t="s">
        <v>8855</v>
      </c>
      <c r="S4453" s="1" t="s">
        <v>402</v>
      </c>
      <c r="T4453" s="1" t="s">
        <v>22</v>
      </c>
      <c r="U4453">
        <f>VLOOKUP(E4453,[1]Report!$E$4:$T$4596,16,0)</f>
        <v>0</v>
      </c>
    </row>
    <row r="4454" spans="1:21" x14ac:dyDescent="0.25">
      <c r="A4454" s="1" t="s">
        <v>2966</v>
      </c>
      <c r="B4454" s="1" t="s">
        <v>21</v>
      </c>
      <c r="C4454" s="1" t="s">
        <v>5649</v>
      </c>
      <c r="D4454" s="1" t="s">
        <v>21</v>
      </c>
      <c r="E4454" s="1" t="s">
        <v>2309</v>
      </c>
      <c r="F4454" s="1" t="s">
        <v>7704</v>
      </c>
      <c r="G4454" s="2"/>
      <c r="H4454" s="2"/>
      <c r="I4454" s="2"/>
      <c r="J4454" s="2"/>
      <c r="K4454" s="2"/>
      <c r="L4454" s="5">
        <v>520</v>
      </c>
      <c r="M4454" s="2"/>
      <c r="N4454" s="2"/>
      <c r="O4454" s="2"/>
      <c r="P4454" s="2"/>
      <c r="Q4454" s="5">
        <v>520</v>
      </c>
      <c r="R4454" s="1" t="s">
        <v>8856</v>
      </c>
      <c r="S4454" s="1" t="s">
        <v>402</v>
      </c>
      <c r="T4454" s="1" t="s">
        <v>22</v>
      </c>
      <c r="U4454">
        <f>VLOOKUP(E4454,[1]Report!$E$4:$T$4596,16,0)</f>
        <v>0</v>
      </c>
    </row>
    <row r="4455" spans="1:21" x14ac:dyDescent="0.25">
      <c r="A4455" s="1" t="s">
        <v>8857</v>
      </c>
      <c r="B4455" s="1" t="s">
        <v>21</v>
      </c>
      <c r="C4455" s="1" t="s">
        <v>5649</v>
      </c>
      <c r="D4455" s="1" t="s">
        <v>21</v>
      </c>
      <c r="E4455" s="1" t="s">
        <v>2309</v>
      </c>
      <c r="F4455" s="1" t="s">
        <v>7704</v>
      </c>
      <c r="G4455" s="2"/>
      <c r="H4455" s="2"/>
      <c r="I4455" s="2"/>
      <c r="J4455" s="2"/>
      <c r="K4455" s="2"/>
      <c r="L4455" s="5">
        <v>150</v>
      </c>
      <c r="M4455" s="2"/>
      <c r="N4455" s="2"/>
      <c r="O4455" s="2"/>
      <c r="P4455" s="2"/>
      <c r="Q4455" s="5">
        <v>150</v>
      </c>
      <c r="R4455" s="1" t="s">
        <v>8858</v>
      </c>
      <c r="S4455" s="1" t="s">
        <v>402</v>
      </c>
      <c r="T4455" s="1" t="s">
        <v>22</v>
      </c>
      <c r="U4455">
        <f>VLOOKUP(E4455,[1]Report!$E$4:$T$4596,16,0)</f>
        <v>0</v>
      </c>
    </row>
    <row r="4456" spans="1:21" x14ac:dyDescent="0.25">
      <c r="A4456" s="1" t="s">
        <v>2967</v>
      </c>
      <c r="B4456" s="1" t="s">
        <v>21</v>
      </c>
      <c r="C4456" s="1" t="s">
        <v>5649</v>
      </c>
      <c r="D4456" s="1" t="s">
        <v>21</v>
      </c>
      <c r="E4456" s="1" t="s">
        <v>2309</v>
      </c>
      <c r="F4456" s="1" t="s">
        <v>7704</v>
      </c>
      <c r="G4456" s="2"/>
      <c r="H4456" s="2"/>
      <c r="I4456" s="2"/>
      <c r="J4456" s="2"/>
      <c r="K4456" s="2"/>
      <c r="L4456" s="5">
        <v>1100</v>
      </c>
      <c r="M4456" s="2"/>
      <c r="N4456" s="2"/>
      <c r="O4456" s="2"/>
      <c r="P4456" s="2"/>
      <c r="Q4456" s="5">
        <v>1100</v>
      </c>
      <c r="R4456" s="1" t="s">
        <v>8538</v>
      </c>
      <c r="S4456" s="1" t="s">
        <v>402</v>
      </c>
      <c r="T4456" s="1" t="s">
        <v>22</v>
      </c>
      <c r="U4456">
        <f>VLOOKUP(E4456,[1]Report!$E$4:$T$4596,16,0)</f>
        <v>0</v>
      </c>
    </row>
    <row r="4457" spans="1:21" x14ac:dyDescent="0.25">
      <c r="A4457" s="1" t="s">
        <v>658</v>
      </c>
      <c r="B4457" s="1" t="s">
        <v>21</v>
      </c>
      <c r="C4457" s="1" t="s">
        <v>5649</v>
      </c>
      <c r="D4457" s="1" t="s">
        <v>21</v>
      </c>
      <c r="E4457" s="1" t="s">
        <v>2309</v>
      </c>
      <c r="F4457" s="1" t="s">
        <v>7704</v>
      </c>
      <c r="G4457" s="2"/>
      <c r="H4457" s="2"/>
      <c r="I4457" s="2"/>
      <c r="J4457" s="2"/>
      <c r="K4457" s="2"/>
      <c r="L4457" s="5">
        <v>221</v>
      </c>
      <c r="M4457" s="2"/>
      <c r="N4457" s="2"/>
      <c r="O4457" s="2"/>
      <c r="P4457" s="2"/>
      <c r="Q4457" s="5">
        <v>221</v>
      </c>
      <c r="R4457" s="1" t="s">
        <v>8859</v>
      </c>
      <c r="S4457" s="1" t="s">
        <v>402</v>
      </c>
      <c r="T4457" s="1" t="s">
        <v>22</v>
      </c>
      <c r="U4457">
        <f>VLOOKUP(E4457,[1]Report!$E$4:$T$4596,16,0)</f>
        <v>0</v>
      </c>
    </row>
    <row r="4458" spans="1:21" x14ac:dyDescent="0.25">
      <c r="A4458" s="1" t="s">
        <v>8860</v>
      </c>
      <c r="B4458" s="1" t="s">
        <v>21</v>
      </c>
      <c r="C4458" s="1" t="s">
        <v>5649</v>
      </c>
      <c r="D4458" s="1" t="s">
        <v>21</v>
      </c>
      <c r="E4458" s="1" t="s">
        <v>2309</v>
      </c>
      <c r="F4458" s="1" t="s">
        <v>7704</v>
      </c>
      <c r="G4458" s="5">
        <v>1200</v>
      </c>
      <c r="H4458" s="2"/>
      <c r="I4458" s="2"/>
      <c r="J4458" s="2"/>
      <c r="K4458" s="2"/>
      <c r="L4458" s="2"/>
      <c r="M4458" s="2"/>
      <c r="N4458" s="2"/>
      <c r="O4458" s="2"/>
      <c r="P4458" s="2"/>
      <c r="Q4458" s="5">
        <v>1200</v>
      </c>
      <c r="R4458" s="1" t="s">
        <v>8861</v>
      </c>
      <c r="S4458" s="1" t="s">
        <v>402</v>
      </c>
      <c r="T4458" s="1" t="s">
        <v>22</v>
      </c>
      <c r="U4458">
        <f>VLOOKUP(E4458,[1]Report!$E$4:$T$4596,16,0)</f>
        <v>0</v>
      </c>
    </row>
    <row r="4459" spans="1:21" x14ac:dyDescent="0.25">
      <c r="A4459" s="1" t="s">
        <v>8862</v>
      </c>
      <c r="B4459" s="1" t="s">
        <v>21</v>
      </c>
      <c r="C4459" s="1" t="s">
        <v>5649</v>
      </c>
      <c r="D4459" s="1" t="s">
        <v>21</v>
      </c>
      <c r="E4459" s="1" t="s">
        <v>2309</v>
      </c>
      <c r="F4459" s="1" t="s">
        <v>7704</v>
      </c>
      <c r="G4459" s="2"/>
      <c r="H4459" s="2"/>
      <c r="I4459" s="2"/>
      <c r="J4459" s="2"/>
      <c r="K4459" s="2"/>
      <c r="L4459" s="2"/>
      <c r="M4459" s="5">
        <v>230</v>
      </c>
      <c r="N4459" s="2"/>
      <c r="O4459" s="2"/>
      <c r="P4459" s="2"/>
      <c r="Q4459" s="5">
        <v>230</v>
      </c>
      <c r="R4459" s="1" t="s">
        <v>8863</v>
      </c>
      <c r="S4459" s="1" t="s">
        <v>402</v>
      </c>
      <c r="T4459" s="1" t="s">
        <v>22</v>
      </c>
      <c r="U4459">
        <f>VLOOKUP(E4459,[1]Report!$E$4:$T$4596,16,0)</f>
        <v>0</v>
      </c>
    </row>
    <row r="4460" spans="1:21" x14ac:dyDescent="0.25">
      <c r="A4460" s="1" t="s">
        <v>8864</v>
      </c>
      <c r="B4460" s="1" t="s">
        <v>21</v>
      </c>
      <c r="C4460" s="1" t="s">
        <v>5649</v>
      </c>
      <c r="D4460" s="1" t="s">
        <v>21</v>
      </c>
      <c r="E4460" s="1" t="s">
        <v>2309</v>
      </c>
      <c r="F4460" s="1" t="s">
        <v>7704</v>
      </c>
      <c r="G4460" s="2"/>
      <c r="H4460" s="2"/>
      <c r="I4460" s="2"/>
      <c r="J4460" s="2"/>
      <c r="K4460" s="2"/>
      <c r="L4460" s="2"/>
      <c r="M4460" s="5">
        <v>216</v>
      </c>
      <c r="N4460" s="2"/>
      <c r="O4460" s="2"/>
      <c r="P4460" s="2"/>
      <c r="Q4460" s="5">
        <v>216</v>
      </c>
      <c r="R4460" s="1" t="s">
        <v>8865</v>
      </c>
      <c r="S4460" s="1" t="s">
        <v>402</v>
      </c>
      <c r="T4460" s="1" t="s">
        <v>22</v>
      </c>
      <c r="U4460">
        <f>VLOOKUP(E4460,[1]Report!$E$4:$T$4596,16,0)</f>
        <v>0</v>
      </c>
    </row>
    <row r="4461" spans="1:21" x14ac:dyDescent="0.25">
      <c r="A4461" s="1" t="s">
        <v>8866</v>
      </c>
      <c r="B4461" s="1" t="s">
        <v>21</v>
      </c>
      <c r="C4461" s="1" t="s">
        <v>5649</v>
      </c>
      <c r="D4461" s="1" t="s">
        <v>21</v>
      </c>
      <c r="E4461" s="1" t="s">
        <v>2309</v>
      </c>
      <c r="F4461" s="1" t="s">
        <v>7704</v>
      </c>
      <c r="G4461" s="2"/>
      <c r="H4461" s="2"/>
      <c r="I4461" s="2"/>
      <c r="J4461" s="2"/>
      <c r="K4461" s="2"/>
      <c r="L4461" s="2"/>
      <c r="M4461" s="5">
        <v>382</v>
      </c>
      <c r="N4461" s="2"/>
      <c r="O4461" s="2"/>
      <c r="P4461" s="2"/>
      <c r="Q4461" s="5">
        <v>382</v>
      </c>
      <c r="R4461" s="1" t="s">
        <v>8867</v>
      </c>
      <c r="S4461" s="1" t="s">
        <v>402</v>
      </c>
      <c r="T4461" s="1" t="s">
        <v>22</v>
      </c>
      <c r="U4461">
        <f>VLOOKUP(E4461,[1]Report!$E$4:$T$4596,16,0)</f>
        <v>0</v>
      </c>
    </row>
    <row r="4462" spans="1:21" x14ac:dyDescent="0.25">
      <c r="A4462" s="1" t="s">
        <v>8868</v>
      </c>
      <c r="B4462" s="1" t="s">
        <v>21</v>
      </c>
      <c r="C4462" s="1" t="s">
        <v>5649</v>
      </c>
      <c r="D4462" s="1" t="s">
        <v>21</v>
      </c>
      <c r="E4462" s="1" t="s">
        <v>2309</v>
      </c>
      <c r="F4462" s="1" t="s">
        <v>7704</v>
      </c>
      <c r="G4462" s="2"/>
      <c r="H4462" s="2"/>
      <c r="I4462" s="2"/>
      <c r="J4462" s="2"/>
      <c r="K4462" s="2"/>
      <c r="L4462" s="2"/>
      <c r="M4462" s="5">
        <v>150</v>
      </c>
      <c r="N4462" s="2"/>
      <c r="O4462" s="2"/>
      <c r="P4462" s="2"/>
      <c r="Q4462" s="5">
        <v>150</v>
      </c>
      <c r="R4462" s="1" t="s">
        <v>8869</v>
      </c>
      <c r="S4462" s="1" t="s">
        <v>402</v>
      </c>
      <c r="T4462" s="1" t="s">
        <v>22</v>
      </c>
      <c r="U4462">
        <f>VLOOKUP(E4462,[1]Report!$E$4:$T$4596,16,0)</f>
        <v>0</v>
      </c>
    </row>
    <row r="4463" spans="1:21" x14ac:dyDescent="0.25">
      <c r="A4463" s="1" t="s">
        <v>8870</v>
      </c>
      <c r="B4463" s="1" t="s">
        <v>21</v>
      </c>
      <c r="C4463" s="1" t="s">
        <v>5649</v>
      </c>
      <c r="D4463" s="1" t="s">
        <v>21</v>
      </c>
      <c r="E4463" s="1" t="s">
        <v>2309</v>
      </c>
      <c r="F4463" s="1" t="s">
        <v>7704</v>
      </c>
      <c r="G4463" s="2"/>
      <c r="H4463" s="2"/>
      <c r="I4463" s="2"/>
      <c r="J4463" s="2"/>
      <c r="K4463" s="2"/>
      <c r="L4463" s="2"/>
      <c r="M4463" s="5">
        <v>150</v>
      </c>
      <c r="N4463" s="2"/>
      <c r="O4463" s="2"/>
      <c r="P4463" s="2"/>
      <c r="Q4463" s="5">
        <v>150</v>
      </c>
      <c r="R4463" s="1" t="s">
        <v>8871</v>
      </c>
      <c r="S4463" s="1" t="s">
        <v>402</v>
      </c>
      <c r="T4463" s="1" t="s">
        <v>22</v>
      </c>
      <c r="U4463">
        <f>VLOOKUP(E4463,[1]Report!$E$4:$T$4596,16,0)</f>
        <v>0</v>
      </c>
    </row>
    <row r="4464" spans="1:21" x14ac:dyDescent="0.25">
      <c r="A4464" s="1" t="s">
        <v>8872</v>
      </c>
      <c r="B4464" s="1" t="s">
        <v>21</v>
      </c>
      <c r="C4464" s="1" t="s">
        <v>5649</v>
      </c>
      <c r="D4464" s="1" t="s">
        <v>21</v>
      </c>
      <c r="E4464" s="1" t="s">
        <v>2309</v>
      </c>
      <c r="F4464" s="1" t="s">
        <v>7704</v>
      </c>
      <c r="G4464" s="2"/>
      <c r="H4464" s="2"/>
      <c r="I4464" s="2"/>
      <c r="J4464" s="2"/>
      <c r="K4464" s="2"/>
      <c r="L4464" s="2"/>
      <c r="M4464" s="5">
        <v>160</v>
      </c>
      <c r="N4464" s="2"/>
      <c r="O4464" s="2"/>
      <c r="P4464" s="2"/>
      <c r="Q4464" s="5">
        <v>160</v>
      </c>
      <c r="R4464" s="1" t="s">
        <v>8873</v>
      </c>
      <c r="S4464" s="1" t="s">
        <v>402</v>
      </c>
      <c r="T4464" s="1" t="s">
        <v>22</v>
      </c>
      <c r="U4464">
        <f>VLOOKUP(E4464,[1]Report!$E$4:$T$4596,16,0)</f>
        <v>0</v>
      </c>
    </row>
    <row r="4465" spans="1:21" x14ac:dyDescent="0.25">
      <c r="A4465" s="1" t="s">
        <v>8874</v>
      </c>
      <c r="B4465" s="1" t="s">
        <v>21</v>
      </c>
      <c r="C4465" s="1" t="s">
        <v>5649</v>
      </c>
      <c r="D4465" s="1" t="s">
        <v>21</v>
      </c>
      <c r="E4465" s="1" t="s">
        <v>2309</v>
      </c>
      <c r="F4465" s="1" t="s">
        <v>7704</v>
      </c>
      <c r="G4465" s="2"/>
      <c r="H4465" s="2"/>
      <c r="I4465" s="2"/>
      <c r="J4465" s="2"/>
      <c r="K4465" s="2"/>
      <c r="L4465" s="2"/>
      <c r="M4465" s="5">
        <v>420</v>
      </c>
      <c r="N4465" s="2"/>
      <c r="O4465" s="2"/>
      <c r="P4465" s="2"/>
      <c r="Q4465" s="5">
        <v>420</v>
      </c>
      <c r="R4465" s="1" t="s">
        <v>8875</v>
      </c>
      <c r="S4465" s="1" t="s">
        <v>402</v>
      </c>
      <c r="T4465" s="1" t="s">
        <v>22</v>
      </c>
      <c r="U4465">
        <f>VLOOKUP(E4465,[1]Report!$E$4:$T$4596,16,0)</f>
        <v>0</v>
      </c>
    </row>
    <row r="4466" spans="1:21" x14ac:dyDescent="0.25">
      <c r="A4466" s="1" t="s">
        <v>8876</v>
      </c>
      <c r="B4466" s="1" t="s">
        <v>21</v>
      </c>
      <c r="C4466" s="1" t="s">
        <v>5649</v>
      </c>
      <c r="D4466" s="1" t="s">
        <v>21</v>
      </c>
      <c r="E4466" s="1" t="s">
        <v>2309</v>
      </c>
      <c r="F4466" s="1" t="s">
        <v>7704</v>
      </c>
      <c r="G4466" s="2"/>
      <c r="H4466" s="2"/>
      <c r="I4466" s="2"/>
      <c r="J4466" s="2"/>
      <c r="K4466" s="2"/>
      <c r="L4466" s="2"/>
      <c r="M4466" s="5">
        <v>50</v>
      </c>
      <c r="N4466" s="2"/>
      <c r="O4466" s="2"/>
      <c r="P4466" s="2"/>
      <c r="Q4466" s="5">
        <v>50</v>
      </c>
      <c r="R4466" s="1" t="s">
        <v>8877</v>
      </c>
      <c r="S4466" s="1" t="s">
        <v>402</v>
      </c>
      <c r="T4466" s="1" t="s">
        <v>22</v>
      </c>
      <c r="U4466">
        <f>VLOOKUP(E4466,[1]Report!$E$4:$T$4596,16,0)</f>
        <v>0</v>
      </c>
    </row>
    <row r="4467" spans="1:21" x14ac:dyDescent="0.25">
      <c r="A4467" s="1" t="s">
        <v>8878</v>
      </c>
      <c r="B4467" s="1" t="s">
        <v>21</v>
      </c>
      <c r="C4467" s="1" t="s">
        <v>5649</v>
      </c>
      <c r="D4467" s="1" t="s">
        <v>21</v>
      </c>
      <c r="E4467" s="1" t="s">
        <v>2309</v>
      </c>
      <c r="F4467" s="1" t="s">
        <v>7704</v>
      </c>
      <c r="G4467" s="2"/>
      <c r="H4467" s="2"/>
      <c r="I4467" s="2"/>
      <c r="J4467" s="2"/>
      <c r="K4467" s="2"/>
      <c r="L4467" s="2"/>
      <c r="M4467" s="5">
        <v>150</v>
      </c>
      <c r="N4467" s="2"/>
      <c r="O4467" s="2"/>
      <c r="P4467" s="2"/>
      <c r="Q4467" s="5">
        <v>150</v>
      </c>
      <c r="R4467" s="1" t="s">
        <v>8879</v>
      </c>
      <c r="S4467" s="1" t="s">
        <v>402</v>
      </c>
      <c r="T4467" s="1" t="s">
        <v>22</v>
      </c>
      <c r="U4467">
        <f>VLOOKUP(E4467,[1]Report!$E$4:$T$4596,16,0)</f>
        <v>0</v>
      </c>
    </row>
    <row r="4468" spans="1:21" x14ac:dyDescent="0.25">
      <c r="A4468" s="1" t="s">
        <v>8880</v>
      </c>
      <c r="B4468" s="1" t="s">
        <v>21</v>
      </c>
      <c r="C4468" s="1" t="s">
        <v>5649</v>
      </c>
      <c r="D4468" s="1" t="s">
        <v>21</v>
      </c>
      <c r="E4468" s="1" t="s">
        <v>2309</v>
      </c>
      <c r="F4468" s="1" t="s">
        <v>7704</v>
      </c>
      <c r="G4468" s="2"/>
      <c r="H4468" s="2"/>
      <c r="I4468" s="2"/>
      <c r="J4468" s="2"/>
      <c r="K4468" s="2"/>
      <c r="L4468" s="2"/>
      <c r="M4468" s="5">
        <v>200</v>
      </c>
      <c r="N4468" s="2"/>
      <c r="O4468" s="2"/>
      <c r="P4468" s="2"/>
      <c r="Q4468" s="5">
        <v>200</v>
      </c>
      <c r="R4468" s="1" t="s">
        <v>8881</v>
      </c>
      <c r="S4468" s="1" t="s">
        <v>402</v>
      </c>
      <c r="T4468" s="1" t="s">
        <v>22</v>
      </c>
      <c r="U4468">
        <f>VLOOKUP(E4468,[1]Report!$E$4:$T$4596,16,0)</f>
        <v>0</v>
      </c>
    </row>
    <row r="4469" spans="1:21" x14ac:dyDescent="0.25">
      <c r="A4469" s="1" t="s">
        <v>8882</v>
      </c>
      <c r="B4469" s="1" t="s">
        <v>21</v>
      </c>
      <c r="C4469" s="1" t="s">
        <v>5649</v>
      </c>
      <c r="D4469" s="1" t="s">
        <v>21</v>
      </c>
      <c r="E4469" s="1" t="s">
        <v>2309</v>
      </c>
      <c r="F4469" s="1" t="s">
        <v>7704</v>
      </c>
      <c r="G4469" s="2"/>
      <c r="H4469" s="2"/>
      <c r="I4469" s="2"/>
      <c r="J4469" s="2"/>
      <c r="K4469" s="2"/>
      <c r="L4469" s="2"/>
      <c r="M4469" s="5">
        <v>150</v>
      </c>
      <c r="N4469" s="2"/>
      <c r="O4469" s="2"/>
      <c r="P4469" s="2"/>
      <c r="Q4469" s="5">
        <v>150</v>
      </c>
      <c r="R4469" s="1" t="s">
        <v>8883</v>
      </c>
      <c r="S4469" s="1" t="s">
        <v>402</v>
      </c>
      <c r="T4469" s="1" t="s">
        <v>22</v>
      </c>
      <c r="U4469">
        <f>VLOOKUP(E4469,[1]Report!$E$4:$T$4596,16,0)</f>
        <v>0</v>
      </c>
    </row>
    <row r="4470" spans="1:21" x14ac:dyDescent="0.25">
      <c r="A4470" s="1" t="s">
        <v>8884</v>
      </c>
      <c r="B4470" s="1" t="s">
        <v>21</v>
      </c>
      <c r="C4470" s="1" t="s">
        <v>5649</v>
      </c>
      <c r="D4470" s="1" t="s">
        <v>21</v>
      </c>
      <c r="E4470" s="1" t="s">
        <v>2309</v>
      </c>
      <c r="F4470" s="1" t="s">
        <v>7704</v>
      </c>
      <c r="G4470" s="2"/>
      <c r="H4470" s="2"/>
      <c r="I4470" s="2"/>
      <c r="J4470" s="2"/>
      <c r="K4470" s="2"/>
      <c r="L4470" s="2"/>
      <c r="M4470" s="5">
        <v>150</v>
      </c>
      <c r="N4470" s="2"/>
      <c r="O4470" s="2"/>
      <c r="P4470" s="2"/>
      <c r="Q4470" s="5">
        <v>150</v>
      </c>
      <c r="R4470" s="1" t="s">
        <v>8885</v>
      </c>
      <c r="S4470" s="1" t="s">
        <v>402</v>
      </c>
      <c r="T4470" s="1" t="s">
        <v>22</v>
      </c>
      <c r="U4470">
        <f>VLOOKUP(E4470,[1]Report!$E$4:$T$4596,16,0)</f>
        <v>0</v>
      </c>
    </row>
    <row r="4471" spans="1:21" x14ac:dyDescent="0.25">
      <c r="A4471" s="1" t="s">
        <v>8886</v>
      </c>
      <c r="B4471" s="1" t="s">
        <v>21</v>
      </c>
      <c r="C4471" s="1" t="s">
        <v>5649</v>
      </c>
      <c r="D4471" s="1" t="s">
        <v>21</v>
      </c>
      <c r="E4471" s="1" t="s">
        <v>2309</v>
      </c>
      <c r="F4471" s="1" t="s">
        <v>7704</v>
      </c>
      <c r="G4471" s="2"/>
      <c r="H4471" s="2"/>
      <c r="I4471" s="2"/>
      <c r="J4471" s="2"/>
      <c r="K4471" s="2"/>
      <c r="L4471" s="2"/>
      <c r="M4471" s="5">
        <v>150</v>
      </c>
      <c r="N4471" s="2"/>
      <c r="O4471" s="2"/>
      <c r="P4471" s="2"/>
      <c r="Q4471" s="5">
        <v>150</v>
      </c>
      <c r="R4471" s="1" t="s">
        <v>8887</v>
      </c>
      <c r="S4471" s="1" t="s">
        <v>402</v>
      </c>
      <c r="T4471" s="1" t="s">
        <v>22</v>
      </c>
      <c r="U4471">
        <f>VLOOKUP(E4471,[1]Report!$E$4:$T$4596,16,0)</f>
        <v>0</v>
      </c>
    </row>
    <row r="4472" spans="1:21" x14ac:dyDescent="0.25">
      <c r="A4472" s="1" t="s">
        <v>8888</v>
      </c>
      <c r="B4472" s="1" t="s">
        <v>21</v>
      </c>
      <c r="C4472" s="1" t="s">
        <v>5649</v>
      </c>
      <c r="D4472" s="1" t="s">
        <v>21</v>
      </c>
      <c r="E4472" s="1" t="s">
        <v>3434</v>
      </c>
      <c r="F4472" s="1" t="s">
        <v>7704</v>
      </c>
      <c r="G4472" s="2"/>
      <c r="H4472" s="2"/>
      <c r="I4472" s="2"/>
      <c r="J4472" s="2"/>
      <c r="K4472" s="2"/>
      <c r="L4472" s="2"/>
      <c r="M4472" s="2"/>
      <c r="N4472" s="2"/>
      <c r="O4472" s="5">
        <v>290</v>
      </c>
      <c r="P4472" s="2"/>
      <c r="Q4472" s="5">
        <v>290</v>
      </c>
      <c r="R4472" s="1" t="s">
        <v>8889</v>
      </c>
      <c r="S4472" s="1" t="s">
        <v>3435</v>
      </c>
      <c r="T4472" s="1" t="s">
        <v>22</v>
      </c>
      <c r="U4472">
        <f>VLOOKUP(E4472,[1]Report!$E$4:$T$4596,16,0)</f>
        <v>0</v>
      </c>
    </row>
    <row r="4473" spans="1:21" x14ac:dyDescent="0.25">
      <c r="A4473" s="1" t="s">
        <v>8890</v>
      </c>
      <c r="B4473" s="1" t="s">
        <v>21</v>
      </c>
      <c r="C4473" s="1" t="s">
        <v>5649</v>
      </c>
      <c r="D4473" s="1" t="s">
        <v>21</v>
      </c>
      <c r="E4473" s="1" t="s">
        <v>3434</v>
      </c>
      <c r="F4473" s="1" t="s">
        <v>7704</v>
      </c>
      <c r="G4473" s="2"/>
      <c r="H4473" s="2"/>
      <c r="I4473" s="2"/>
      <c r="J4473" s="2"/>
      <c r="K4473" s="2"/>
      <c r="L4473" s="2"/>
      <c r="M4473" s="2"/>
      <c r="N4473" s="2"/>
      <c r="O4473" s="2"/>
      <c r="P4473" s="5">
        <v>50</v>
      </c>
      <c r="Q4473" s="5">
        <v>50</v>
      </c>
      <c r="R4473" s="1" t="s">
        <v>8891</v>
      </c>
      <c r="S4473" s="1" t="s">
        <v>3435</v>
      </c>
      <c r="T4473" s="1" t="s">
        <v>22</v>
      </c>
      <c r="U4473">
        <f>VLOOKUP(E4473,[1]Report!$E$4:$T$4596,16,0)</f>
        <v>0</v>
      </c>
    </row>
    <row r="4474" spans="1:21" x14ac:dyDescent="0.25">
      <c r="A4474" s="1" t="s">
        <v>8892</v>
      </c>
      <c r="B4474" s="1" t="s">
        <v>21</v>
      </c>
      <c r="C4474" s="1" t="s">
        <v>5649</v>
      </c>
      <c r="D4474" s="1" t="s">
        <v>21</v>
      </c>
      <c r="E4474" s="1" t="s">
        <v>3434</v>
      </c>
      <c r="F4474" s="1" t="s">
        <v>7704</v>
      </c>
      <c r="G4474" s="2"/>
      <c r="H4474" s="2"/>
      <c r="I4474" s="5">
        <v>150</v>
      </c>
      <c r="J4474" s="2"/>
      <c r="K4474" s="2"/>
      <c r="L4474" s="2"/>
      <c r="M4474" s="2"/>
      <c r="N4474" s="2"/>
      <c r="O4474" s="2"/>
      <c r="P4474" s="2"/>
      <c r="Q4474" s="5">
        <v>150</v>
      </c>
      <c r="R4474" s="1" t="s">
        <v>8893</v>
      </c>
      <c r="S4474" s="1" t="s">
        <v>3435</v>
      </c>
      <c r="T4474" s="1" t="s">
        <v>22</v>
      </c>
      <c r="U4474">
        <f>VLOOKUP(E4474,[1]Report!$E$4:$T$4596,16,0)</f>
        <v>0</v>
      </c>
    </row>
    <row r="4475" spans="1:21" x14ac:dyDescent="0.25">
      <c r="A4475" s="1" t="s">
        <v>8894</v>
      </c>
      <c r="B4475" s="1" t="s">
        <v>21</v>
      </c>
      <c r="C4475" s="1" t="s">
        <v>5649</v>
      </c>
      <c r="D4475" s="1" t="s">
        <v>21</v>
      </c>
      <c r="E4475" s="1" t="s">
        <v>3434</v>
      </c>
      <c r="F4475" s="1" t="s">
        <v>7704</v>
      </c>
      <c r="G4475" s="2"/>
      <c r="H4475" s="2"/>
      <c r="I4475" s="5">
        <v>150</v>
      </c>
      <c r="J4475" s="2"/>
      <c r="K4475" s="2"/>
      <c r="L4475" s="2"/>
      <c r="M4475" s="2"/>
      <c r="N4475" s="2"/>
      <c r="O4475" s="2"/>
      <c r="P4475" s="2"/>
      <c r="Q4475" s="5">
        <v>150</v>
      </c>
      <c r="R4475" s="1" t="s">
        <v>8895</v>
      </c>
      <c r="S4475" s="1" t="s">
        <v>3435</v>
      </c>
      <c r="T4475" s="1" t="s">
        <v>22</v>
      </c>
      <c r="U4475">
        <f>VLOOKUP(E4475,[1]Report!$E$4:$T$4596,16,0)</f>
        <v>0</v>
      </c>
    </row>
    <row r="4476" spans="1:21" x14ac:dyDescent="0.25">
      <c r="A4476" s="1" t="s">
        <v>8896</v>
      </c>
      <c r="B4476" s="1" t="s">
        <v>21</v>
      </c>
      <c r="C4476" s="1" t="s">
        <v>5649</v>
      </c>
      <c r="D4476" s="1" t="s">
        <v>21</v>
      </c>
      <c r="E4476" s="1" t="s">
        <v>3434</v>
      </c>
      <c r="F4476" s="1" t="s">
        <v>7704</v>
      </c>
      <c r="G4476" s="5">
        <v>180</v>
      </c>
      <c r="H4476" s="2"/>
      <c r="I4476" s="2"/>
      <c r="J4476" s="2"/>
      <c r="K4476" s="2"/>
      <c r="L4476" s="2"/>
      <c r="M4476" s="2"/>
      <c r="N4476" s="2"/>
      <c r="O4476" s="2"/>
      <c r="P4476" s="2"/>
      <c r="Q4476" s="5">
        <v>180</v>
      </c>
      <c r="R4476" s="1" t="s">
        <v>8897</v>
      </c>
      <c r="S4476" s="1" t="s">
        <v>3435</v>
      </c>
      <c r="T4476" s="1" t="s">
        <v>22</v>
      </c>
      <c r="U4476">
        <f>VLOOKUP(E4476,[1]Report!$E$4:$T$4596,16,0)</f>
        <v>0</v>
      </c>
    </row>
    <row r="4477" spans="1:21" x14ac:dyDescent="0.25">
      <c r="A4477" s="1" t="s">
        <v>8898</v>
      </c>
      <c r="B4477" s="1" t="s">
        <v>21</v>
      </c>
      <c r="C4477" s="1" t="s">
        <v>5649</v>
      </c>
      <c r="D4477" s="1" t="s">
        <v>21</v>
      </c>
      <c r="E4477" s="1" t="s">
        <v>3903</v>
      </c>
      <c r="F4477" s="1" t="s">
        <v>7704</v>
      </c>
      <c r="G4477" s="2"/>
      <c r="H4477" s="2"/>
      <c r="I4477" s="2"/>
      <c r="J4477" s="2"/>
      <c r="K4477" s="2"/>
      <c r="L4477" s="2"/>
      <c r="M4477" s="5">
        <v>6800</v>
      </c>
      <c r="N4477" s="2"/>
      <c r="O4477" s="2"/>
      <c r="P4477" s="2"/>
      <c r="Q4477" s="5">
        <v>6800</v>
      </c>
      <c r="R4477" s="1" t="s">
        <v>8899</v>
      </c>
      <c r="S4477" s="1" t="s">
        <v>3904</v>
      </c>
      <c r="T4477" s="1" t="s">
        <v>22</v>
      </c>
      <c r="U4477">
        <f>VLOOKUP(E4477,[1]Report!$E$4:$T$4596,16,0)</f>
        <v>0</v>
      </c>
    </row>
    <row r="4478" spans="1:21" x14ac:dyDescent="0.25">
      <c r="A4478" s="1" t="s">
        <v>8900</v>
      </c>
      <c r="B4478" s="1" t="s">
        <v>21</v>
      </c>
      <c r="C4478" s="1" t="s">
        <v>5649</v>
      </c>
      <c r="D4478" s="1" t="s">
        <v>21</v>
      </c>
      <c r="E4478" s="1" t="s">
        <v>3903</v>
      </c>
      <c r="F4478" s="1" t="s">
        <v>7704</v>
      </c>
      <c r="G4478" s="2"/>
      <c r="H4478" s="2"/>
      <c r="I4478" s="2"/>
      <c r="J4478" s="2"/>
      <c r="K4478" s="2"/>
      <c r="L4478" s="2"/>
      <c r="M4478" s="2"/>
      <c r="N4478" s="5">
        <v>6769</v>
      </c>
      <c r="O4478" s="2"/>
      <c r="P4478" s="2"/>
      <c r="Q4478" s="5">
        <v>6769</v>
      </c>
      <c r="R4478" s="1" t="s">
        <v>8901</v>
      </c>
      <c r="S4478" s="1" t="s">
        <v>3904</v>
      </c>
      <c r="T4478" s="1" t="s">
        <v>22</v>
      </c>
      <c r="U4478">
        <f>VLOOKUP(E4478,[1]Report!$E$4:$T$4596,16,0)</f>
        <v>0</v>
      </c>
    </row>
    <row r="4479" spans="1:21" x14ac:dyDescent="0.25">
      <c r="A4479" s="1" t="s">
        <v>8902</v>
      </c>
      <c r="B4479" s="1" t="s">
        <v>21</v>
      </c>
      <c r="C4479" s="1" t="s">
        <v>5649</v>
      </c>
      <c r="D4479" s="1" t="s">
        <v>21</v>
      </c>
      <c r="E4479" s="1" t="s">
        <v>3903</v>
      </c>
      <c r="F4479" s="1" t="s">
        <v>7704</v>
      </c>
      <c r="G4479" s="2"/>
      <c r="H4479" s="2"/>
      <c r="I4479" s="2"/>
      <c r="J4479" s="2"/>
      <c r="K4479" s="2"/>
      <c r="L4479" s="2"/>
      <c r="M4479" s="2"/>
      <c r="N4479" s="5">
        <v>8100</v>
      </c>
      <c r="O4479" s="2"/>
      <c r="P4479" s="2"/>
      <c r="Q4479" s="5">
        <v>8100</v>
      </c>
      <c r="R4479" s="1" t="s">
        <v>8903</v>
      </c>
      <c r="S4479" s="1" t="s">
        <v>3904</v>
      </c>
      <c r="T4479" s="1" t="s">
        <v>22</v>
      </c>
      <c r="U4479">
        <f>VLOOKUP(E4479,[1]Report!$E$4:$T$4596,16,0)</f>
        <v>0</v>
      </c>
    </row>
    <row r="4480" spans="1:21" x14ac:dyDescent="0.25">
      <c r="A4480" s="1" t="s">
        <v>8904</v>
      </c>
      <c r="B4480" s="1" t="s">
        <v>21</v>
      </c>
      <c r="C4480" s="1" t="s">
        <v>5649</v>
      </c>
      <c r="D4480" s="1" t="s">
        <v>21</v>
      </c>
      <c r="E4480" s="1" t="s">
        <v>3903</v>
      </c>
      <c r="F4480" s="1" t="s">
        <v>7704</v>
      </c>
      <c r="G4480" s="2"/>
      <c r="H4480" s="5">
        <v>4973</v>
      </c>
      <c r="I4480" s="2"/>
      <c r="J4480" s="2"/>
      <c r="K4480" s="2"/>
      <c r="L4480" s="2"/>
      <c r="M4480" s="2"/>
      <c r="N4480" s="2"/>
      <c r="O4480" s="2"/>
      <c r="P4480" s="2"/>
      <c r="Q4480" s="5">
        <v>4973</v>
      </c>
      <c r="R4480" s="1" t="s">
        <v>8905</v>
      </c>
      <c r="S4480" s="1" t="s">
        <v>3904</v>
      </c>
      <c r="T4480" s="1" t="s">
        <v>22</v>
      </c>
      <c r="U4480">
        <f>VLOOKUP(E4480,[1]Report!$E$4:$T$4596,16,0)</f>
        <v>0</v>
      </c>
    </row>
    <row r="4481" spans="1:21" x14ac:dyDescent="0.25">
      <c r="A4481" s="1" t="s">
        <v>8906</v>
      </c>
      <c r="B4481" s="1" t="s">
        <v>21</v>
      </c>
      <c r="C4481" s="1" t="s">
        <v>5649</v>
      </c>
      <c r="D4481" s="1" t="s">
        <v>21</v>
      </c>
      <c r="E4481" s="1" t="s">
        <v>3903</v>
      </c>
      <c r="F4481" s="1" t="s">
        <v>7704</v>
      </c>
      <c r="G4481" s="2"/>
      <c r="H4481" s="2"/>
      <c r="I4481" s="2"/>
      <c r="J4481" s="2"/>
      <c r="K4481" s="2"/>
      <c r="L4481" s="2"/>
      <c r="M4481" s="2"/>
      <c r="N4481" s="5">
        <v>310</v>
      </c>
      <c r="O4481" s="2"/>
      <c r="P4481" s="2"/>
      <c r="Q4481" s="5">
        <v>310</v>
      </c>
      <c r="R4481" s="1" t="s">
        <v>8907</v>
      </c>
      <c r="S4481" s="1" t="s">
        <v>3904</v>
      </c>
      <c r="T4481" s="1" t="s">
        <v>22</v>
      </c>
      <c r="U4481">
        <f>VLOOKUP(E4481,[1]Report!$E$4:$T$4596,16,0)</f>
        <v>0</v>
      </c>
    </row>
    <row r="4482" spans="1:21" x14ac:dyDescent="0.25">
      <c r="A4482" s="1" t="s">
        <v>8908</v>
      </c>
      <c r="B4482" s="1" t="s">
        <v>21</v>
      </c>
      <c r="C4482" s="1" t="s">
        <v>5649</v>
      </c>
      <c r="D4482" s="1" t="s">
        <v>21</v>
      </c>
      <c r="E4482" s="1" t="s">
        <v>3903</v>
      </c>
      <c r="F4482" s="1" t="s">
        <v>7704</v>
      </c>
      <c r="G4482" s="2"/>
      <c r="H4482" s="2"/>
      <c r="I4482" s="2"/>
      <c r="J4482" s="2"/>
      <c r="K4482" s="2"/>
      <c r="L4482" s="2"/>
      <c r="M4482" s="2"/>
      <c r="N4482" s="5">
        <v>610</v>
      </c>
      <c r="O4482" s="2"/>
      <c r="P4482" s="2"/>
      <c r="Q4482" s="5">
        <v>610</v>
      </c>
      <c r="R4482" s="1" t="s">
        <v>8909</v>
      </c>
      <c r="S4482" s="1" t="s">
        <v>3904</v>
      </c>
      <c r="T4482" s="1" t="s">
        <v>22</v>
      </c>
      <c r="U4482">
        <f>VLOOKUP(E4482,[1]Report!$E$4:$T$4596,16,0)</f>
        <v>0</v>
      </c>
    </row>
    <row r="4483" spans="1:21" x14ac:dyDescent="0.25">
      <c r="A4483" s="1" t="s">
        <v>8910</v>
      </c>
      <c r="B4483" s="1" t="s">
        <v>21</v>
      </c>
      <c r="C4483" s="1" t="s">
        <v>5649</v>
      </c>
      <c r="D4483" s="1" t="s">
        <v>21</v>
      </c>
      <c r="E4483" s="1" t="s">
        <v>3903</v>
      </c>
      <c r="F4483" s="1" t="s">
        <v>7704</v>
      </c>
      <c r="G4483" s="2"/>
      <c r="H4483" s="2"/>
      <c r="I4483" s="2"/>
      <c r="J4483" s="2"/>
      <c r="K4483" s="2"/>
      <c r="L4483" s="2"/>
      <c r="M4483" s="2"/>
      <c r="N4483" s="2"/>
      <c r="O4483" s="5">
        <v>150</v>
      </c>
      <c r="P4483" s="2"/>
      <c r="Q4483" s="5">
        <v>150</v>
      </c>
      <c r="R4483" s="1" t="s">
        <v>8911</v>
      </c>
      <c r="S4483" s="1" t="s">
        <v>3904</v>
      </c>
      <c r="T4483" s="1" t="s">
        <v>22</v>
      </c>
      <c r="U4483">
        <f>VLOOKUP(E4483,[1]Report!$E$4:$T$4596,16,0)</f>
        <v>0</v>
      </c>
    </row>
    <row r="4484" spans="1:21" x14ac:dyDescent="0.25">
      <c r="A4484" s="1" t="s">
        <v>8912</v>
      </c>
      <c r="B4484" s="1" t="s">
        <v>21</v>
      </c>
      <c r="C4484" s="1" t="s">
        <v>5649</v>
      </c>
      <c r="D4484" s="1" t="s">
        <v>21</v>
      </c>
      <c r="E4484" s="1" t="s">
        <v>3903</v>
      </c>
      <c r="F4484" s="1" t="s">
        <v>7704</v>
      </c>
      <c r="G4484" s="2"/>
      <c r="H4484" s="2"/>
      <c r="I4484" s="2"/>
      <c r="J4484" s="2"/>
      <c r="K4484" s="2"/>
      <c r="L4484" s="2"/>
      <c r="M4484" s="2"/>
      <c r="N4484" s="2"/>
      <c r="O4484" s="2"/>
      <c r="P4484" s="5">
        <v>400</v>
      </c>
      <c r="Q4484" s="5">
        <v>400</v>
      </c>
      <c r="R4484" s="1" t="s">
        <v>8913</v>
      </c>
      <c r="S4484" s="1" t="s">
        <v>3904</v>
      </c>
      <c r="T4484" s="1" t="s">
        <v>22</v>
      </c>
      <c r="U4484">
        <f>VLOOKUP(E4484,[1]Report!$E$4:$T$4596,16,0)</f>
        <v>0</v>
      </c>
    </row>
    <row r="4485" spans="1:21" x14ac:dyDescent="0.25">
      <c r="A4485" s="1" t="s">
        <v>8914</v>
      </c>
      <c r="B4485" s="1" t="s">
        <v>21</v>
      </c>
      <c r="C4485" s="1" t="s">
        <v>5649</v>
      </c>
      <c r="D4485" s="1" t="s">
        <v>21</v>
      </c>
      <c r="E4485" s="1" t="s">
        <v>3903</v>
      </c>
      <c r="F4485" s="1" t="s">
        <v>7704</v>
      </c>
      <c r="G4485" s="2"/>
      <c r="H4485" s="2"/>
      <c r="I4485" s="2"/>
      <c r="J4485" s="2"/>
      <c r="K4485" s="2"/>
      <c r="L4485" s="2"/>
      <c r="M4485" s="2"/>
      <c r="N4485" s="2"/>
      <c r="O4485" s="2"/>
      <c r="P4485" s="5">
        <v>100</v>
      </c>
      <c r="Q4485" s="5">
        <v>100</v>
      </c>
      <c r="R4485" s="1" t="s">
        <v>8915</v>
      </c>
      <c r="S4485" s="1" t="s">
        <v>3904</v>
      </c>
      <c r="T4485" s="1" t="s">
        <v>22</v>
      </c>
      <c r="U4485">
        <f>VLOOKUP(E4485,[1]Report!$E$4:$T$4596,16,0)</f>
        <v>0</v>
      </c>
    </row>
    <row r="4486" spans="1:21" x14ac:dyDescent="0.25">
      <c r="A4486" s="1" t="s">
        <v>8916</v>
      </c>
      <c r="B4486" s="1" t="s">
        <v>21</v>
      </c>
      <c r="C4486" s="1" t="s">
        <v>5649</v>
      </c>
      <c r="D4486" s="1" t="s">
        <v>21</v>
      </c>
      <c r="E4486" s="1" t="s">
        <v>3903</v>
      </c>
      <c r="F4486" s="1" t="s">
        <v>7704</v>
      </c>
      <c r="G4486" s="2"/>
      <c r="H4486" s="2"/>
      <c r="I4486" s="2"/>
      <c r="J4486" s="2"/>
      <c r="K4486" s="2"/>
      <c r="L4486" s="2"/>
      <c r="M4486" s="2"/>
      <c r="N4486" s="2"/>
      <c r="O4486" s="2"/>
      <c r="P4486" s="5">
        <v>300</v>
      </c>
      <c r="Q4486" s="5">
        <v>300</v>
      </c>
      <c r="R4486" s="1" t="s">
        <v>8917</v>
      </c>
      <c r="S4486" s="1" t="s">
        <v>3904</v>
      </c>
      <c r="T4486" s="1" t="s">
        <v>22</v>
      </c>
      <c r="U4486">
        <f>VLOOKUP(E4486,[1]Report!$E$4:$T$4596,16,0)</f>
        <v>0</v>
      </c>
    </row>
    <row r="4487" spans="1:21" x14ac:dyDescent="0.25">
      <c r="A4487" s="1" t="s">
        <v>8918</v>
      </c>
      <c r="B4487" s="1" t="s">
        <v>21</v>
      </c>
      <c r="C4487" s="1" t="s">
        <v>5649</v>
      </c>
      <c r="D4487" s="1" t="s">
        <v>21</v>
      </c>
      <c r="E4487" s="1" t="s">
        <v>3903</v>
      </c>
      <c r="F4487" s="1" t="s">
        <v>7704</v>
      </c>
      <c r="G4487" s="2"/>
      <c r="H4487" s="2"/>
      <c r="I4487" s="2"/>
      <c r="J4487" s="2"/>
      <c r="K4487" s="2"/>
      <c r="L4487" s="2"/>
      <c r="M4487" s="2"/>
      <c r="N4487" s="2"/>
      <c r="O4487" s="2"/>
      <c r="P4487" s="5">
        <v>200</v>
      </c>
      <c r="Q4487" s="5">
        <v>200</v>
      </c>
      <c r="R4487" s="1" t="s">
        <v>8919</v>
      </c>
      <c r="S4487" s="1" t="s">
        <v>3904</v>
      </c>
      <c r="T4487" s="1" t="s">
        <v>22</v>
      </c>
      <c r="U4487">
        <f>VLOOKUP(E4487,[1]Report!$E$4:$T$4596,16,0)</f>
        <v>0</v>
      </c>
    </row>
    <row r="4488" spans="1:21" x14ac:dyDescent="0.25">
      <c r="A4488" s="1" t="s">
        <v>8920</v>
      </c>
      <c r="B4488" s="1" t="s">
        <v>21</v>
      </c>
      <c r="C4488" s="1" t="s">
        <v>5649</v>
      </c>
      <c r="D4488" s="1" t="s">
        <v>21</v>
      </c>
      <c r="E4488" s="1" t="s">
        <v>3903</v>
      </c>
      <c r="F4488" s="1" t="s">
        <v>7704</v>
      </c>
      <c r="G4488" s="2"/>
      <c r="H4488" s="2"/>
      <c r="I4488" s="2"/>
      <c r="J4488" s="2"/>
      <c r="K4488" s="2"/>
      <c r="L4488" s="2"/>
      <c r="M4488" s="2"/>
      <c r="N4488" s="2"/>
      <c r="O4488" s="2"/>
      <c r="P4488" s="5">
        <v>100</v>
      </c>
      <c r="Q4488" s="5">
        <v>100</v>
      </c>
      <c r="R4488" s="1" t="s">
        <v>8921</v>
      </c>
      <c r="S4488" s="1" t="s">
        <v>3904</v>
      </c>
      <c r="T4488" s="1" t="s">
        <v>22</v>
      </c>
      <c r="U4488">
        <f>VLOOKUP(E4488,[1]Report!$E$4:$T$4596,16,0)</f>
        <v>0</v>
      </c>
    </row>
    <row r="4489" spans="1:21" x14ac:dyDescent="0.25">
      <c r="A4489" s="1" t="s">
        <v>8922</v>
      </c>
      <c r="B4489" s="1" t="s">
        <v>21</v>
      </c>
      <c r="C4489" s="1" t="s">
        <v>5649</v>
      </c>
      <c r="D4489" s="1" t="s">
        <v>21</v>
      </c>
      <c r="E4489" s="1" t="s">
        <v>3903</v>
      </c>
      <c r="F4489" s="1" t="s">
        <v>7704</v>
      </c>
      <c r="G4489" s="2"/>
      <c r="H4489" s="2"/>
      <c r="I4489" s="2"/>
      <c r="J4489" s="5">
        <v>5000</v>
      </c>
      <c r="K4489" s="2"/>
      <c r="L4489" s="2"/>
      <c r="M4489" s="2"/>
      <c r="N4489" s="2"/>
      <c r="O4489" s="2"/>
      <c r="P4489" s="2"/>
      <c r="Q4489" s="5">
        <v>5000</v>
      </c>
      <c r="R4489" s="1" t="s">
        <v>8923</v>
      </c>
      <c r="S4489" s="1" t="s">
        <v>3904</v>
      </c>
      <c r="T4489" s="1" t="s">
        <v>22</v>
      </c>
      <c r="U4489">
        <f>VLOOKUP(E4489,[1]Report!$E$4:$T$4596,16,0)</f>
        <v>0</v>
      </c>
    </row>
    <row r="4490" spans="1:21" x14ac:dyDescent="0.25">
      <c r="A4490" s="1" t="s">
        <v>8924</v>
      </c>
      <c r="B4490" s="1" t="s">
        <v>21</v>
      </c>
      <c r="C4490" s="1" t="s">
        <v>5649</v>
      </c>
      <c r="D4490" s="1" t="s">
        <v>21</v>
      </c>
      <c r="E4490" s="1" t="s">
        <v>3903</v>
      </c>
      <c r="F4490" s="1" t="s">
        <v>7704</v>
      </c>
      <c r="G4490" s="2"/>
      <c r="H4490" s="2"/>
      <c r="I4490" s="2"/>
      <c r="J4490" s="2"/>
      <c r="K4490" s="2"/>
      <c r="L4490" s="5">
        <v>800</v>
      </c>
      <c r="M4490" s="2"/>
      <c r="N4490" s="2"/>
      <c r="O4490" s="2"/>
      <c r="P4490" s="2"/>
      <c r="Q4490" s="5">
        <v>800</v>
      </c>
      <c r="R4490" s="1" t="s">
        <v>8498</v>
      </c>
      <c r="S4490" s="1" t="s">
        <v>3904</v>
      </c>
      <c r="T4490" s="1" t="s">
        <v>22</v>
      </c>
      <c r="U4490">
        <f>VLOOKUP(E4490,[1]Report!$E$4:$T$4596,16,0)</f>
        <v>0</v>
      </c>
    </row>
    <row r="4491" spans="1:21" x14ac:dyDescent="0.25">
      <c r="A4491" s="1" t="s">
        <v>8925</v>
      </c>
      <c r="B4491" s="1" t="s">
        <v>21</v>
      </c>
      <c r="C4491" s="1" t="s">
        <v>7503</v>
      </c>
      <c r="D4491" s="1" t="s">
        <v>21</v>
      </c>
      <c r="E4491" s="1" t="s">
        <v>7504</v>
      </c>
      <c r="F4491" s="1" t="s">
        <v>7704</v>
      </c>
      <c r="G4491" s="2"/>
      <c r="H4491" s="2"/>
      <c r="I4491" s="2"/>
      <c r="J4491" s="2"/>
      <c r="K4491" s="2"/>
      <c r="L4491" s="2"/>
      <c r="M4491" s="2"/>
      <c r="N4491" s="5">
        <v>154661</v>
      </c>
      <c r="O4491" s="2"/>
      <c r="P4491" s="2"/>
      <c r="Q4491" s="5">
        <v>154661</v>
      </c>
      <c r="R4491" s="1" t="s">
        <v>1747</v>
      </c>
      <c r="S4491" s="1" t="s">
        <v>2287</v>
      </c>
      <c r="T4491" s="1" t="s">
        <v>22</v>
      </c>
      <c r="U4491">
        <f>VLOOKUP(E4491,[1]Report!$E$4:$T$4596,16,0)</f>
        <v>0</v>
      </c>
    </row>
    <row r="4492" spans="1:21" x14ac:dyDescent="0.25">
      <c r="A4492" s="1" t="s">
        <v>8926</v>
      </c>
      <c r="B4492" s="1" t="s">
        <v>21</v>
      </c>
      <c r="C4492" s="1" t="s">
        <v>7503</v>
      </c>
      <c r="D4492" s="1" t="s">
        <v>21</v>
      </c>
      <c r="E4492" s="1" t="s">
        <v>7504</v>
      </c>
      <c r="F4492" s="1" t="s">
        <v>7704</v>
      </c>
      <c r="G4492" s="2"/>
      <c r="H4492" s="2"/>
      <c r="I4492" s="2"/>
      <c r="J4492" s="2"/>
      <c r="K4492" s="2"/>
      <c r="L4492" s="2"/>
      <c r="M4492" s="2"/>
      <c r="N4492" s="2"/>
      <c r="O4492" s="5">
        <v>191064</v>
      </c>
      <c r="P4492" s="2"/>
      <c r="Q4492" s="5">
        <v>191064</v>
      </c>
      <c r="R4492" s="1" t="s">
        <v>1752</v>
      </c>
      <c r="S4492" s="1" t="s">
        <v>2287</v>
      </c>
      <c r="T4492" s="1" t="s">
        <v>22</v>
      </c>
      <c r="U4492">
        <f>VLOOKUP(E4492,[1]Report!$E$4:$T$4596,16,0)</f>
        <v>0</v>
      </c>
    </row>
    <row r="4493" spans="1:21" x14ac:dyDescent="0.25">
      <c r="A4493" s="1" t="s">
        <v>8927</v>
      </c>
      <c r="B4493" s="1" t="s">
        <v>21</v>
      </c>
      <c r="C4493" s="1" t="s">
        <v>7503</v>
      </c>
      <c r="D4493" s="1" t="s">
        <v>21</v>
      </c>
      <c r="E4493" s="1" t="s">
        <v>7504</v>
      </c>
      <c r="F4493" s="1" t="s">
        <v>7704</v>
      </c>
      <c r="G4493" s="2"/>
      <c r="H4493" s="2"/>
      <c r="I4493" s="2"/>
      <c r="J4493" s="2"/>
      <c r="K4493" s="2"/>
      <c r="L4493" s="2"/>
      <c r="M4493" s="2"/>
      <c r="N4493" s="2"/>
      <c r="O4493" s="2"/>
      <c r="P4493" s="5">
        <v>1466</v>
      </c>
      <c r="Q4493" s="5">
        <v>1466</v>
      </c>
      <c r="R4493" s="1" t="s">
        <v>1770</v>
      </c>
      <c r="S4493" s="1" t="s">
        <v>2287</v>
      </c>
      <c r="T4493" s="1" t="s">
        <v>22</v>
      </c>
      <c r="U4493">
        <f>VLOOKUP(E4493,[1]Report!$E$4:$T$4596,16,0)</f>
        <v>0</v>
      </c>
    </row>
    <row r="4494" spans="1:21" x14ac:dyDescent="0.25">
      <c r="A4494" s="1" t="s">
        <v>8928</v>
      </c>
      <c r="B4494" s="1" t="s">
        <v>21</v>
      </c>
      <c r="C4494" s="1" t="s">
        <v>7503</v>
      </c>
      <c r="D4494" s="1" t="s">
        <v>21</v>
      </c>
      <c r="E4494" s="1" t="s">
        <v>7504</v>
      </c>
      <c r="F4494" s="1" t="s">
        <v>7704</v>
      </c>
      <c r="G4494" s="5">
        <v>140985</v>
      </c>
      <c r="H4494" s="2"/>
      <c r="I4494" s="2"/>
      <c r="J4494" s="2"/>
      <c r="K4494" s="2"/>
      <c r="L4494" s="2"/>
      <c r="M4494" s="2"/>
      <c r="N4494" s="2"/>
      <c r="O4494" s="2"/>
      <c r="P4494" s="2"/>
      <c r="Q4494" s="5">
        <v>140985</v>
      </c>
      <c r="R4494" s="1" t="s">
        <v>1779</v>
      </c>
      <c r="S4494" s="1" t="s">
        <v>2287</v>
      </c>
      <c r="T4494" s="1" t="s">
        <v>22</v>
      </c>
      <c r="U4494">
        <f>VLOOKUP(E4494,[1]Report!$E$4:$T$4596,16,0)</f>
        <v>0</v>
      </c>
    </row>
    <row r="4495" spans="1:21" x14ac:dyDescent="0.25">
      <c r="A4495" s="1" t="s">
        <v>8929</v>
      </c>
      <c r="B4495" s="1" t="s">
        <v>21</v>
      </c>
      <c r="C4495" s="1" t="s">
        <v>7503</v>
      </c>
      <c r="D4495" s="1" t="s">
        <v>21</v>
      </c>
      <c r="E4495" s="1" t="s">
        <v>7504</v>
      </c>
      <c r="F4495" s="1" t="s">
        <v>7704</v>
      </c>
      <c r="G4495" s="2"/>
      <c r="H4495" s="5">
        <v>146528</v>
      </c>
      <c r="I4495" s="2"/>
      <c r="J4495" s="2"/>
      <c r="K4495" s="2"/>
      <c r="L4495" s="2"/>
      <c r="M4495" s="2"/>
      <c r="N4495" s="2"/>
      <c r="O4495" s="2"/>
      <c r="P4495" s="2"/>
      <c r="Q4495" s="5">
        <v>146528</v>
      </c>
      <c r="R4495" s="1" t="s">
        <v>1780</v>
      </c>
      <c r="S4495" s="1" t="s">
        <v>2287</v>
      </c>
      <c r="T4495" s="1" t="s">
        <v>22</v>
      </c>
      <c r="U4495">
        <f>VLOOKUP(E4495,[1]Report!$E$4:$T$4596,16,0)</f>
        <v>0</v>
      </c>
    </row>
    <row r="4496" spans="1:21" x14ac:dyDescent="0.25">
      <c r="A4496" s="1" t="s">
        <v>8930</v>
      </c>
      <c r="B4496" s="1" t="s">
        <v>21</v>
      </c>
      <c r="C4496" s="1" t="s">
        <v>7503</v>
      </c>
      <c r="D4496" s="1" t="s">
        <v>21</v>
      </c>
      <c r="E4496" s="1" t="s">
        <v>7504</v>
      </c>
      <c r="F4496" s="1" t="s">
        <v>7704</v>
      </c>
      <c r="G4496" s="2"/>
      <c r="H4496" s="2"/>
      <c r="I4496" s="5">
        <v>151207</v>
      </c>
      <c r="J4496" s="2"/>
      <c r="K4496" s="2"/>
      <c r="L4496" s="2"/>
      <c r="M4496" s="2"/>
      <c r="N4496" s="2"/>
      <c r="O4496" s="2"/>
      <c r="P4496" s="2"/>
      <c r="Q4496" s="5">
        <v>151207</v>
      </c>
      <c r="R4496" s="1" t="s">
        <v>1781</v>
      </c>
      <c r="S4496" s="1" t="s">
        <v>2287</v>
      </c>
      <c r="T4496" s="1" t="s">
        <v>22</v>
      </c>
      <c r="U4496">
        <f>VLOOKUP(E4496,[1]Report!$E$4:$T$4596,16,0)</f>
        <v>0</v>
      </c>
    </row>
    <row r="4497" spans="1:21" x14ac:dyDescent="0.25">
      <c r="A4497" s="1" t="s">
        <v>8931</v>
      </c>
      <c r="B4497" s="1" t="s">
        <v>21</v>
      </c>
      <c r="C4497" s="1" t="s">
        <v>7503</v>
      </c>
      <c r="D4497" s="1" t="s">
        <v>21</v>
      </c>
      <c r="E4497" s="1" t="s">
        <v>7504</v>
      </c>
      <c r="F4497" s="1" t="s">
        <v>7704</v>
      </c>
      <c r="G4497" s="2"/>
      <c r="H4497" s="2"/>
      <c r="I4497" s="2"/>
      <c r="J4497" s="2"/>
      <c r="K4497" s="5">
        <v>158699</v>
      </c>
      <c r="L4497" s="2"/>
      <c r="M4497" s="2"/>
      <c r="N4497" s="2"/>
      <c r="O4497" s="2"/>
      <c r="P4497" s="2"/>
      <c r="Q4497" s="5">
        <v>158699</v>
      </c>
      <c r="R4497" s="1" t="s">
        <v>1800</v>
      </c>
      <c r="S4497" s="1" t="s">
        <v>2287</v>
      </c>
      <c r="T4497" s="1" t="s">
        <v>22</v>
      </c>
      <c r="U4497">
        <f>VLOOKUP(E4497,[1]Report!$E$4:$T$4596,16,0)</f>
        <v>0</v>
      </c>
    </row>
    <row r="4498" spans="1:21" x14ac:dyDescent="0.25">
      <c r="A4498" s="1" t="s">
        <v>8932</v>
      </c>
      <c r="B4498" s="1" t="s">
        <v>21</v>
      </c>
      <c r="C4498" s="1" t="s">
        <v>7503</v>
      </c>
      <c r="D4498" s="1" t="s">
        <v>21</v>
      </c>
      <c r="E4498" s="1" t="s">
        <v>7504</v>
      </c>
      <c r="F4498" s="1" t="s">
        <v>7704</v>
      </c>
      <c r="G4498" s="2"/>
      <c r="H4498" s="2"/>
      <c r="I4498" s="2"/>
      <c r="J4498" s="2"/>
      <c r="K4498" s="2"/>
      <c r="L4498" s="5">
        <v>1210</v>
      </c>
      <c r="M4498" s="2"/>
      <c r="N4498" s="2"/>
      <c r="O4498" s="2"/>
      <c r="P4498" s="2"/>
      <c r="Q4498" s="5">
        <v>1210</v>
      </c>
      <c r="R4498" s="1" t="s">
        <v>1814</v>
      </c>
      <c r="S4498" s="1" t="s">
        <v>2287</v>
      </c>
      <c r="T4498" s="1" t="s">
        <v>22</v>
      </c>
      <c r="U4498">
        <f>VLOOKUP(E4498,[1]Report!$E$4:$T$4596,16,0)</f>
        <v>0</v>
      </c>
    </row>
    <row r="4499" spans="1:21" x14ac:dyDescent="0.25">
      <c r="A4499" s="1" t="s">
        <v>8933</v>
      </c>
      <c r="B4499" s="1" t="s">
        <v>21</v>
      </c>
      <c r="C4499" s="1" t="s">
        <v>7503</v>
      </c>
      <c r="D4499" s="1" t="s">
        <v>21</v>
      </c>
      <c r="E4499" s="1" t="s">
        <v>7504</v>
      </c>
      <c r="F4499" s="1" t="s">
        <v>7704</v>
      </c>
      <c r="G4499" s="2"/>
      <c r="H4499" s="2"/>
      <c r="I4499" s="2"/>
      <c r="J4499" s="5">
        <v>154165</v>
      </c>
      <c r="K4499" s="2"/>
      <c r="L4499" s="2"/>
      <c r="M4499" s="2"/>
      <c r="N4499" s="2"/>
      <c r="O4499" s="2"/>
      <c r="P4499" s="2"/>
      <c r="Q4499" s="5">
        <v>154165</v>
      </c>
      <c r="R4499" s="1" t="s">
        <v>1823</v>
      </c>
      <c r="S4499" s="1" t="s">
        <v>2287</v>
      </c>
      <c r="T4499" s="1" t="s">
        <v>22</v>
      </c>
      <c r="U4499">
        <f>VLOOKUP(E4499,[1]Report!$E$4:$T$4596,16,0)</f>
        <v>0</v>
      </c>
    </row>
    <row r="4500" spans="1:21" x14ac:dyDescent="0.25">
      <c r="A4500" s="1" t="s">
        <v>8934</v>
      </c>
      <c r="B4500" s="1" t="s">
        <v>21</v>
      </c>
      <c r="C4500" s="1" t="s">
        <v>7503</v>
      </c>
      <c r="D4500" s="1" t="s">
        <v>21</v>
      </c>
      <c r="E4500" s="1" t="s">
        <v>7515</v>
      </c>
      <c r="F4500" s="1" t="s">
        <v>7704</v>
      </c>
      <c r="G4500" s="2"/>
      <c r="H4500" s="2"/>
      <c r="I4500" s="2"/>
      <c r="J4500" s="2"/>
      <c r="K4500" s="2"/>
      <c r="L4500" s="2"/>
      <c r="M4500" s="2"/>
      <c r="N4500" s="5">
        <v>21657</v>
      </c>
      <c r="O4500" s="2"/>
      <c r="P4500" s="2"/>
      <c r="Q4500" s="5">
        <v>21657</v>
      </c>
      <c r="R4500" s="1" t="s">
        <v>2471</v>
      </c>
      <c r="S4500" s="1" t="s">
        <v>2287</v>
      </c>
      <c r="T4500" s="1" t="s">
        <v>22</v>
      </c>
      <c r="U4500">
        <f>VLOOKUP(E4500,[1]Report!$E$4:$T$4596,16,0)</f>
        <v>0</v>
      </c>
    </row>
    <row r="4501" spans="1:21" x14ac:dyDescent="0.25">
      <c r="A4501" s="1" t="s">
        <v>8935</v>
      </c>
      <c r="B4501" s="1" t="s">
        <v>21</v>
      </c>
      <c r="C4501" s="1" t="s">
        <v>7503</v>
      </c>
      <c r="D4501" s="1" t="s">
        <v>21</v>
      </c>
      <c r="E4501" s="1" t="s">
        <v>7515</v>
      </c>
      <c r="F4501" s="1" t="s">
        <v>7704</v>
      </c>
      <c r="G4501" s="5">
        <v>19279</v>
      </c>
      <c r="H4501" s="2"/>
      <c r="I4501" s="2"/>
      <c r="J4501" s="2"/>
      <c r="K4501" s="2"/>
      <c r="L4501" s="2"/>
      <c r="M4501" s="2"/>
      <c r="N4501" s="2"/>
      <c r="O4501" s="2"/>
      <c r="P4501" s="2"/>
      <c r="Q4501" s="5">
        <v>19279</v>
      </c>
      <c r="R4501" s="1" t="s">
        <v>2473</v>
      </c>
      <c r="S4501" s="1" t="s">
        <v>2287</v>
      </c>
      <c r="T4501" s="1" t="s">
        <v>22</v>
      </c>
      <c r="U4501">
        <f>VLOOKUP(E4501,[1]Report!$E$4:$T$4596,16,0)</f>
        <v>0</v>
      </c>
    </row>
    <row r="4502" spans="1:21" x14ac:dyDescent="0.25">
      <c r="A4502" s="1" t="s">
        <v>8936</v>
      </c>
      <c r="B4502" s="1" t="s">
        <v>21</v>
      </c>
      <c r="C4502" s="1" t="s">
        <v>7503</v>
      </c>
      <c r="D4502" s="1" t="s">
        <v>21</v>
      </c>
      <c r="E4502" s="1" t="s">
        <v>7515</v>
      </c>
      <c r="F4502" s="1" t="s">
        <v>7704</v>
      </c>
      <c r="G4502" s="2"/>
      <c r="H4502" s="2"/>
      <c r="I4502" s="2"/>
      <c r="J4502" s="2"/>
      <c r="K4502" s="2"/>
      <c r="L4502" s="2"/>
      <c r="M4502" s="2"/>
      <c r="N4502" s="2"/>
      <c r="O4502" s="5">
        <v>25941</v>
      </c>
      <c r="P4502" s="2"/>
      <c r="Q4502" s="5">
        <v>25941</v>
      </c>
      <c r="R4502" s="1" t="s">
        <v>2478</v>
      </c>
      <c r="S4502" s="1" t="s">
        <v>2287</v>
      </c>
      <c r="T4502" s="1" t="s">
        <v>22</v>
      </c>
      <c r="U4502">
        <f>VLOOKUP(E4502,[1]Report!$E$4:$T$4596,16,0)</f>
        <v>0</v>
      </c>
    </row>
    <row r="4503" spans="1:21" x14ac:dyDescent="0.25">
      <c r="A4503" s="1" t="s">
        <v>8937</v>
      </c>
      <c r="B4503" s="1" t="s">
        <v>21</v>
      </c>
      <c r="C4503" s="1" t="s">
        <v>7503</v>
      </c>
      <c r="D4503" s="1" t="s">
        <v>21</v>
      </c>
      <c r="E4503" s="1" t="s">
        <v>7515</v>
      </c>
      <c r="F4503" s="1" t="s">
        <v>7704</v>
      </c>
      <c r="G4503" s="2"/>
      <c r="H4503" s="2"/>
      <c r="I4503" s="2"/>
      <c r="J4503" s="2"/>
      <c r="K4503" s="2"/>
      <c r="L4503" s="2"/>
      <c r="M4503" s="2"/>
      <c r="N4503" s="2"/>
      <c r="O4503" s="2"/>
      <c r="P4503" s="5">
        <v>28336</v>
      </c>
      <c r="Q4503" s="5">
        <v>28336</v>
      </c>
      <c r="R4503" s="1" t="s">
        <v>2480</v>
      </c>
      <c r="S4503" s="1" t="s">
        <v>2287</v>
      </c>
      <c r="T4503" s="1" t="s">
        <v>22</v>
      </c>
      <c r="U4503">
        <f>VLOOKUP(E4503,[1]Report!$E$4:$T$4596,16,0)</f>
        <v>0</v>
      </c>
    </row>
    <row r="4504" spans="1:21" x14ac:dyDescent="0.25">
      <c r="A4504" s="1" t="s">
        <v>8938</v>
      </c>
      <c r="B4504" s="1" t="s">
        <v>21</v>
      </c>
      <c r="C4504" s="1" t="s">
        <v>7503</v>
      </c>
      <c r="D4504" s="1" t="s">
        <v>21</v>
      </c>
      <c r="E4504" s="1" t="s">
        <v>7515</v>
      </c>
      <c r="F4504" s="1" t="s">
        <v>7704</v>
      </c>
      <c r="G4504" s="2"/>
      <c r="H4504" s="5">
        <v>19968</v>
      </c>
      <c r="I4504" s="2"/>
      <c r="J4504" s="2"/>
      <c r="K4504" s="2"/>
      <c r="L4504" s="2"/>
      <c r="M4504" s="2"/>
      <c r="N4504" s="2"/>
      <c r="O4504" s="2"/>
      <c r="P4504" s="2"/>
      <c r="Q4504" s="5">
        <v>19968</v>
      </c>
      <c r="R4504" s="1" t="s">
        <v>2483</v>
      </c>
      <c r="S4504" s="1" t="s">
        <v>2287</v>
      </c>
      <c r="T4504" s="1" t="s">
        <v>22</v>
      </c>
      <c r="U4504">
        <f>VLOOKUP(E4504,[1]Report!$E$4:$T$4596,16,0)</f>
        <v>0</v>
      </c>
    </row>
    <row r="4505" spans="1:21" x14ac:dyDescent="0.25">
      <c r="A4505" s="1" t="s">
        <v>8939</v>
      </c>
      <c r="B4505" s="1" t="s">
        <v>21</v>
      </c>
      <c r="C4505" s="1" t="s">
        <v>7503</v>
      </c>
      <c r="D4505" s="1" t="s">
        <v>21</v>
      </c>
      <c r="E4505" s="1" t="s">
        <v>7515</v>
      </c>
      <c r="F4505" s="1" t="s">
        <v>7704</v>
      </c>
      <c r="G4505" s="2"/>
      <c r="H4505" s="2"/>
      <c r="I4505" s="5">
        <v>19834</v>
      </c>
      <c r="J4505" s="2"/>
      <c r="K4505" s="2"/>
      <c r="L4505" s="2"/>
      <c r="M4505" s="2"/>
      <c r="N4505" s="2"/>
      <c r="O4505" s="2"/>
      <c r="P4505" s="2"/>
      <c r="Q4505" s="5">
        <v>19834</v>
      </c>
      <c r="R4505" s="1" t="s">
        <v>2484</v>
      </c>
      <c r="S4505" s="1" t="s">
        <v>2287</v>
      </c>
      <c r="T4505" s="1" t="s">
        <v>22</v>
      </c>
      <c r="U4505">
        <f>VLOOKUP(E4505,[1]Report!$E$4:$T$4596,16,0)</f>
        <v>0</v>
      </c>
    </row>
    <row r="4506" spans="1:21" x14ac:dyDescent="0.25">
      <c r="A4506" s="1" t="s">
        <v>8940</v>
      </c>
      <c r="B4506" s="1" t="s">
        <v>21</v>
      </c>
      <c r="C4506" s="1" t="s">
        <v>7503</v>
      </c>
      <c r="D4506" s="1" t="s">
        <v>21</v>
      </c>
      <c r="E4506" s="1" t="s">
        <v>7515</v>
      </c>
      <c r="F4506" s="1" t="s">
        <v>7704</v>
      </c>
      <c r="G4506" s="2"/>
      <c r="H4506" s="2"/>
      <c r="I4506" s="2"/>
      <c r="J4506" s="5">
        <v>21190</v>
      </c>
      <c r="K4506" s="2"/>
      <c r="L4506" s="2"/>
      <c r="M4506" s="2"/>
      <c r="N4506" s="2"/>
      <c r="O4506" s="2"/>
      <c r="P4506" s="2"/>
      <c r="Q4506" s="5">
        <v>21190</v>
      </c>
      <c r="R4506" s="1" t="s">
        <v>2486</v>
      </c>
      <c r="S4506" s="1" t="s">
        <v>2287</v>
      </c>
      <c r="T4506" s="1" t="s">
        <v>22</v>
      </c>
      <c r="U4506">
        <f>VLOOKUP(E4506,[1]Report!$E$4:$T$4596,16,0)</f>
        <v>0</v>
      </c>
    </row>
    <row r="4507" spans="1:21" x14ac:dyDescent="0.25">
      <c r="A4507" s="1" t="s">
        <v>8941</v>
      </c>
      <c r="B4507" s="1" t="s">
        <v>21</v>
      </c>
      <c r="C4507" s="1" t="s">
        <v>7503</v>
      </c>
      <c r="D4507" s="1" t="s">
        <v>21</v>
      </c>
      <c r="E4507" s="1" t="s">
        <v>7515</v>
      </c>
      <c r="F4507" s="1" t="s">
        <v>7704</v>
      </c>
      <c r="G4507" s="2"/>
      <c r="H4507" s="2"/>
      <c r="I4507" s="2"/>
      <c r="J4507" s="2"/>
      <c r="K4507" s="5">
        <v>22225</v>
      </c>
      <c r="L4507" s="2"/>
      <c r="M4507" s="2"/>
      <c r="N4507" s="2"/>
      <c r="O4507" s="2"/>
      <c r="P4507" s="2"/>
      <c r="Q4507" s="5">
        <v>22225</v>
      </c>
      <c r="R4507" s="1" t="s">
        <v>2490</v>
      </c>
      <c r="S4507" s="1" t="s">
        <v>2287</v>
      </c>
      <c r="T4507" s="1" t="s">
        <v>22</v>
      </c>
      <c r="U4507">
        <f>VLOOKUP(E4507,[1]Report!$E$4:$T$4596,16,0)</f>
        <v>0</v>
      </c>
    </row>
    <row r="4508" spans="1:21" x14ac:dyDescent="0.25">
      <c r="A4508" s="1" t="s">
        <v>8942</v>
      </c>
      <c r="B4508" s="1" t="s">
        <v>21</v>
      </c>
      <c r="C4508" s="1" t="s">
        <v>7503</v>
      </c>
      <c r="D4508" s="1" t="s">
        <v>21</v>
      </c>
      <c r="E4508" s="1" t="s">
        <v>7515</v>
      </c>
      <c r="F4508" s="1" t="s">
        <v>7704</v>
      </c>
      <c r="G4508" s="2"/>
      <c r="H4508" s="2"/>
      <c r="I4508" s="2"/>
      <c r="J4508" s="2"/>
      <c r="K4508" s="2"/>
      <c r="L4508" s="5">
        <v>22245</v>
      </c>
      <c r="M4508" s="2"/>
      <c r="N4508" s="2"/>
      <c r="O4508" s="2"/>
      <c r="P4508" s="2"/>
      <c r="Q4508" s="5">
        <v>22245</v>
      </c>
      <c r="R4508" s="1" t="s">
        <v>2493</v>
      </c>
      <c r="S4508" s="1" t="s">
        <v>2287</v>
      </c>
      <c r="T4508" s="1" t="s">
        <v>22</v>
      </c>
      <c r="U4508">
        <f>VLOOKUP(E4508,[1]Report!$E$4:$T$4596,16,0)</f>
        <v>0</v>
      </c>
    </row>
    <row r="4509" spans="1:21" x14ac:dyDescent="0.25">
      <c r="A4509" s="1" t="s">
        <v>8943</v>
      </c>
      <c r="B4509" s="1" t="s">
        <v>21</v>
      </c>
      <c r="C4509" s="1" t="s">
        <v>7503</v>
      </c>
      <c r="D4509" s="1" t="s">
        <v>21</v>
      </c>
      <c r="E4509" s="1" t="s">
        <v>7515</v>
      </c>
      <c r="F4509" s="1" t="s">
        <v>7704</v>
      </c>
      <c r="G4509" s="2"/>
      <c r="H4509" s="2"/>
      <c r="I4509" s="2"/>
      <c r="J4509" s="2"/>
      <c r="K4509" s="2"/>
      <c r="L4509" s="2"/>
      <c r="M4509" s="5">
        <v>21668</v>
      </c>
      <c r="N4509" s="2"/>
      <c r="O4509" s="2"/>
      <c r="P4509" s="2"/>
      <c r="Q4509" s="5">
        <v>21668</v>
      </c>
      <c r="R4509" s="1" t="s">
        <v>2495</v>
      </c>
      <c r="S4509" s="1" t="s">
        <v>2287</v>
      </c>
      <c r="T4509" s="1" t="s">
        <v>22</v>
      </c>
      <c r="U4509">
        <f>VLOOKUP(E4509,[1]Report!$E$4:$T$4596,16,0)</f>
        <v>0</v>
      </c>
    </row>
    <row r="4510" spans="1:21" x14ac:dyDescent="0.25">
      <c r="A4510" s="1" t="s">
        <v>8944</v>
      </c>
      <c r="B4510" s="1" t="s">
        <v>21</v>
      </c>
      <c r="C4510" s="1" t="s">
        <v>7503</v>
      </c>
      <c r="D4510" s="1" t="s">
        <v>21</v>
      </c>
      <c r="E4510" s="1" t="s">
        <v>7527</v>
      </c>
      <c r="F4510" s="1" t="s">
        <v>7704</v>
      </c>
      <c r="G4510" s="2"/>
      <c r="H4510" s="2"/>
      <c r="I4510" s="2"/>
      <c r="J4510" s="2"/>
      <c r="K4510" s="2"/>
      <c r="L4510" s="2"/>
      <c r="M4510" s="2"/>
      <c r="N4510" s="5">
        <v>541418</v>
      </c>
      <c r="O4510" s="2"/>
      <c r="P4510" s="2"/>
      <c r="Q4510" s="5">
        <v>541418</v>
      </c>
      <c r="R4510" s="1" t="s">
        <v>2471</v>
      </c>
      <c r="S4510" s="1" t="s">
        <v>2287</v>
      </c>
      <c r="T4510" s="1" t="s">
        <v>22</v>
      </c>
      <c r="U4510">
        <f>VLOOKUP(E4510,[1]Report!$E$4:$T$4596,16,0)</f>
        <v>0</v>
      </c>
    </row>
    <row r="4511" spans="1:21" x14ac:dyDescent="0.25">
      <c r="A4511" s="1" t="s">
        <v>8945</v>
      </c>
      <c r="B4511" s="1" t="s">
        <v>21</v>
      </c>
      <c r="C4511" s="1" t="s">
        <v>7503</v>
      </c>
      <c r="D4511" s="1" t="s">
        <v>21</v>
      </c>
      <c r="E4511" s="1" t="s">
        <v>7527</v>
      </c>
      <c r="F4511" s="1" t="s">
        <v>7704</v>
      </c>
      <c r="G4511" s="5">
        <v>481928</v>
      </c>
      <c r="H4511" s="2"/>
      <c r="I4511" s="2"/>
      <c r="J4511" s="2"/>
      <c r="K4511" s="2"/>
      <c r="L4511" s="2"/>
      <c r="M4511" s="2"/>
      <c r="N4511" s="2"/>
      <c r="O4511" s="2"/>
      <c r="P4511" s="2"/>
      <c r="Q4511" s="5">
        <v>481928</v>
      </c>
      <c r="R4511" s="1" t="s">
        <v>2473</v>
      </c>
      <c r="S4511" s="1" t="s">
        <v>2287</v>
      </c>
      <c r="T4511" s="1" t="s">
        <v>22</v>
      </c>
      <c r="U4511">
        <f>VLOOKUP(E4511,[1]Report!$E$4:$T$4596,16,0)</f>
        <v>0</v>
      </c>
    </row>
    <row r="4512" spans="1:21" x14ac:dyDescent="0.25">
      <c r="A4512" s="1" t="s">
        <v>8946</v>
      </c>
      <c r="B4512" s="1" t="s">
        <v>21</v>
      </c>
      <c r="C4512" s="1" t="s">
        <v>7503</v>
      </c>
      <c r="D4512" s="1" t="s">
        <v>21</v>
      </c>
      <c r="E4512" s="1" t="s">
        <v>7527</v>
      </c>
      <c r="F4512" s="1" t="s">
        <v>7704</v>
      </c>
      <c r="G4512" s="2"/>
      <c r="H4512" s="2"/>
      <c r="I4512" s="2"/>
      <c r="J4512" s="2"/>
      <c r="K4512" s="2"/>
      <c r="L4512" s="2"/>
      <c r="M4512" s="2"/>
      <c r="N4512" s="2"/>
      <c r="O4512" s="5">
        <v>648508</v>
      </c>
      <c r="P4512" s="2"/>
      <c r="Q4512" s="5">
        <v>648508</v>
      </c>
      <c r="R4512" s="1" t="s">
        <v>2478</v>
      </c>
      <c r="S4512" s="1" t="s">
        <v>2287</v>
      </c>
      <c r="T4512" s="1" t="s">
        <v>22</v>
      </c>
      <c r="U4512">
        <f>VLOOKUP(E4512,[1]Report!$E$4:$T$4596,16,0)</f>
        <v>0</v>
      </c>
    </row>
    <row r="4513" spans="1:21" x14ac:dyDescent="0.25">
      <c r="A4513" s="1" t="s">
        <v>8947</v>
      </c>
      <c r="B4513" s="1" t="s">
        <v>21</v>
      </c>
      <c r="C4513" s="1" t="s">
        <v>7503</v>
      </c>
      <c r="D4513" s="1" t="s">
        <v>21</v>
      </c>
      <c r="E4513" s="1" t="s">
        <v>7527</v>
      </c>
      <c r="F4513" s="1" t="s">
        <v>7704</v>
      </c>
      <c r="G4513" s="2"/>
      <c r="H4513" s="2"/>
      <c r="I4513" s="2"/>
      <c r="J4513" s="2"/>
      <c r="K4513" s="2"/>
      <c r="L4513" s="2"/>
      <c r="M4513" s="2"/>
      <c r="N4513" s="2"/>
      <c r="O4513" s="2"/>
      <c r="P4513" s="5">
        <v>708378</v>
      </c>
      <c r="Q4513" s="5">
        <v>708378</v>
      </c>
      <c r="R4513" s="1" t="s">
        <v>2480</v>
      </c>
      <c r="S4513" s="1" t="s">
        <v>2287</v>
      </c>
      <c r="T4513" s="1" t="s">
        <v>22</v>
      </c>
      <c r="U4513">
        <f>VLOOKUP(E4513,[1]Report!$E$4:$T$4596,16,0)</f>
        <v>0</v>
      </c>
    </row>
    <row r="4514" spans="1:21" x14ac:dyDescent="0.25">
      <c r="A4514" s="1" t="s">
        <v>8948</v>
      </c>
      <c r="B4514" s="1" t="s">
        <v>21</v>
      </c>
      <c r="C4514" s="1" t="s">
        <v>7503</v>
      </c>
      <c r="D4514" s="1" t="s">
        <v>21</v>
      </c>
      <c r="E4514" s="1" t="s">
        <v>7527</v>
      </c>
      <c r="F4514" s="1" t="s">
        <v>7704</v>
      </c>
      <c r="G4514" s="2"/>
      <c r="H4514" s="5">
        <v>499206</v>
      </c>
      <c r="I4514" s="2"/>
      <c r="J4514" s="2"/>
      <c r="K4514" s="2"/>
      <c r="L4514" s="2"/>
      <c r="M4514" s="2"/>
      <c r="N4514" s="2"/>
      <c r="O4514" s="2"/>
      <c r="P4514" s="2"/>
      <c r="Q4514" s="5">
        <v>499206</v>
      </c>
      <c r="R4514" s="1" t="s">
        <v>2483</v>
      </c>
      <c r="S4514" s="1" t="s">
        <v>2287</v>
      </c>
      <c r="T4514" s="1" t="s">
        <v>22</v>
      </c>
      <c r="U4514">
        <f>VLOOKUP(E4514,[1]Report!$E$4:$T$4596,16,0)</f>
        <v>0</v>
      </c>
    </row>
    <row r="4515" spans="1:21" x14ac:dyDescent="0.25">
      <c r="A4515" s="1" t="s">
        <v>8949</v>
      </c>
      <c r="B4515" s="1" t="s">
        <v>21</v>
      </c>
      <c r="C4515" s="1" t="s">
        <v>7503</v>
      </c>
      <c r="D4515" s="1" t="s">
        <v>21</v>
      </c>
      <c r="E4515" s="1" t="s">
        <v>7527</v>
      </c>
      <c r="F4515" s="1" t="s">
        <v>7704</v>
      </c>
      <c r="G4515" s="2"/>
      <c r="H4515" s="2"/>
      <c r="I4515" s="5">
        <v>495863</v>
      </c>
      <c r="J4515" s="2"/>
      <c r="K4515" s="2"/>
      <c r="L4515" s="2"/>
      <c r="M4515" s="2"/>
      <c r="N4515" s="2"/>
      <c r="O4515" s="2"/>
      <c r="P4515" s="2"/>
      <c r="Q4515" s="5">
        <v>495863</v>
      </c>
      <c r="R4515" s="1" t="s">
        <v>2484</v>
      </c>
      <c r="S4515" s="1" t="s">
        <v>2287</v>
      </c>
      <c r="T4515" s="1" t="s">
        <v>22</v>
      </c>
      <c r="U4515">
        <f>VLOOKUP(E4515,[1]Report!$E$4:$T$4596,16,0)</f>
        <v>0</v>
      </c>
    </row>
    <row r="4516" spans="1:21" x14ac:dyDescent="0.25">
      <c r="A4516" s="1" t="s">
        <v>8950</v>
      </c>
      <c r="B4516" s="1" t="s">
        <v>21</v>
      </c>
      <c r="C4516" s="1" t="s">
        <v>7503</v>
      </c>
      <c r="D4516" s="1" t="s">
        <v>21</v>
      </c>
      <c r="E4516" s="1" t="s">
        <v>7527</v>
      </c>
      <c r="F4516" s="1" t="s">
        <v>7704</v>
      </c>
      <c r="G4516" s="2"/>
      <c r="H4516" s="2"/>
      <c r="I4516" s="2"/>
      <c r="J4516" s="5">
        <v>529727</v>
      </c>
      <c r="K4516" s="2"/>
      <c r="L4516" s="2"/>
      <c r="M4516" s="2"/>
      <c r="N4516" s="2"/>
      <c r="O4516" s="2"/>
      <c r="P4516" s="2"/>
      <c r="Q4516" s="5">
        <v>529727</v>
      </c>
      <c r="R4516" s="1" t="s">
        <v>2486</v>
      </c>
      <c r="S4516" s="1" t="s">
        <v>2287</v>
      </c>
      <c r="T4516" s="1" t="s">
        <v>22</v>
      </c>
      <c r="U4516">
        <f>VLOOKUP(E4516,[1]Report!$E$4:$T$4596,16,0)</f>
        <v>0</v>
      </c>
    </row>
    <row r="4517" spans="1:21" x14ac:dyDescent="0.25">
      <c r="A4517" s="1" t="s">
        <v>8951</v>
      </c>
      <c r="B4517" s="1" t="s">
        <v>21</v>
      </c>
      <c r="C4517" s="1" t="s">
        <v>7503</v>
      </c>
      <c r="D4517" s="1" t="s">
        <v>21</v>
      </c>
      <c r="E4517" s="1" t="s">
        <v>7527</v>
      </c>
      <c r="F4517" s="1" t="s">
        <v>7704</v>
      </c>
      <c r="G4517" s="2"/>
      <c r="H4517" s="2"/>
      <c r="I4517" s="2"/>
      <c r="J4517" s="2"/>
      <c r="K4517" s="5">
        <v>555612</v>
      </c>
      <c r="L4517" s="2"/>
      <c r="M4517" s="2"/>
      <c r="N4517" s="2"/>
      <c r="O4517" s="2"/>
      <c r="P4517" s="2"/>
      <c r="Q4517" s="5">
        <v>555612</v>
      </c>
      <c r="R4517" s="1" t="s">
        <v>2490</v>
      </c>
      <c r="S4517" s="1" t="s">
        <v>2287</v>
      </c>
      <c r="T4517" s="1" t="s">
        <v>22</v>
      </c>
      <c r="U4517">
        <f>VLOOKUP(E4517,[1]Report!$E$4:$T$4596,16,0)</f>
        <v>0</v>
      </c>
    </row>
    <row r="4518" spans="1:21" x14ac:dyDescent="0.25">
      <c r="A4518" s="1" t="s">
        <v>8952</v>
      </c>
      <c r="B4518" s="1" t="s">
        <v>21</v>
      </c>
      <c r="C4518" s="1" t="s">
        <v>7503</v>
      </c>
      <c r="D4518" s="1" t="s">
        <v>21</v>
      </c>
      <c r="E4518" s="1" t="s">
        <v>7527</v>
      </c>
      <c r="F4518" s="1" t="s">
        <v>7704</v>
      </c>
      <c r="G4518" s="2"/>
      <c r="H4518" s="2"/>
      <c r="I4518" s="2"/>
      <c r="J4518" s="2"/>
      <c r="K4518" s="2"/>
      <c r="L4518" s="5">
        <v>556120</v>
      </c>
      <c r="M4518" s="2"/>
      <c r="N4518" s="2"/>
      <c r="O4518" s="2"/>
      <c r="P4518" s="2"/>
      <c r="Q4518" s="5">
        <v>556120</v>
      </c>
      <c r="R4518" s="1" t="s">
        <v>2493</v>
      </c>
      <c r="S4518" s="1" t="s">
        <v>2287</v>
      </c>
      <c r="T4518" s="1" t="s">
        <v>22</v>
      </c>
      <c r="U4518">
        <f>VLOOKUP(E4518,[1]Report!$E$4:$T$4596,16,0)</f>
        <v>0</v>
      </c>
    </row>
    <row r="4519" spans="1:21" x14ac:dyDescent="0.25">
      <c r="A4519" s="1" t="s">
        <v>8953</v>
      </c>
      <c r="B4519" s="1" t="s">
        <v>21</v>
      </c>
      <c r="C4519" s="1" t="s">
        <v>7503</v>
      </c>
      <c r="D4519" s="1" t="s">
        <v>21</v>
      </c>
      <c r="E4519" s="1" t="s">
        <v>7527</v>
      </c>
      <c r="F4519" s="1" t="s">
        <v>7704</v>
      </c>
      <c r="G4519" s="2"/>
      <c r="H4519" s="2"/>
      <c r="I4519" s="2"/>
      <c r="J4519" s="2"/>
      <c r="K4519" s="2"/>
      <c r="L4519" s="2"/>
      <c r="M4519" s="5">
        <v>541683</v>
      </c>
      <c r="N4519" s="2"/>
      <c r="O4519" s="2"/>
      <c r="P4519" s="2"/>
      <c r="Q4519" s="5">
        <v>541683</v>
      </c>
      <c r="R4519" s="1" t="s">
        <v>2495</v>
      </c>
      <c r="S4519" s="1" t="s">
        <v>2287</v>
      </c>
      <c r="T4519" s="1" t="s">
        <v>22</v>
      </c>
      <c r="U4519">
        <f>VLOOKUP(E4519,[1]Report!$E$4:$T$4596,16,0)</f>
        <v>0</v>
      </c>
    </row>
    <row r="4520" spans="1:21" x14ac:dyDescent="0.25">
      <c r="A4520" s="1" t="s">
        <v>8954</v>
      </c>
      <c r="B4520" s="1" t="s">
        <v>21</v>
      </c>
      <c r="C4520" s="1" t="s">
        <v>3907</v>
      </c>
      <c r="D4520" s="1" t="s">
        <v>21</v>
      </c>
      <c r="E4520" s="1" t="s">
        <v>3908</v>
      </c>
      <c r="F4520" s="1" t="s">
        <v>7704</v>
      </c>
      <c r="G4520" s="2"/>
      <c r="H4520" s="2"/>
      <c r="I4520" s="2"/>
      <c r="J4520" s="2"/>
      <c r="K4520" s="2"/>
      <c r="L4520" s="2"/>
      <c r="M4520" s="2"/>
      <c r="N4520" s="2"/>
      <c r="O4520" s="5">
        <v>144370</v>
      </c>
      <c r="P4520" s="2"/>
      <c r="Q4520" s="5">
        <v>144370</v>
      </c>
      <c r="R4520" s="1" t="s">
        <v>1093</v>
      </c>
      <c r="S4520" s="1" t="s">
        <v>3909</v>
      </c>
      <c r="T4520" s="1" t="s">
        <v>22</v>
      </c>
      <c r="U4520">
        <f>VLOOKUP(E4520,[1]Report!$E$4:$T$4596,16,0)</f>
        <v>0</v>
      </c>
    </row>
    <row r="4521" spans="1:21" x14ac:dyDescent="0.25">
      <c r="A4521" s="1" t="s">
        <v>8955</v>
      </c>
      <c r="B4521" s="1" t="s">
        <v>21</v>
      </c>
      <c r="C4521" s="1" t="s">
        <v>3907</v>
      </c>
      <c r="D4521" s="1" t="s">
        <v>21</v>
      </c>
      <c r="E4521" s="1" t="s">
        <v>3908</v>
      </c>
      <c r="F4521" s="1" t="s">
        <v>7704</v>
      </c>
      <c r="G4521" s="2"/>
      <c r="H4521" s="2"/>
      <c r="I4521" s="2"/>
      <c r="J4521" s="2"/>
      <c r="K4521" s="2"/>
      <c r="L4521" s="2"/>
      <c r="M4521" s="2"/>
      <c r="N4521" s="2"/>
      <c r="O4521" s="3">
        <v>-185630</v>
      </c>
      <c r="P4521" s="2"/>
      <c r="Q4521" s="3">
        <v>-185630</v>
      </c>
      <c r="R4521" s="1" t="s">
        <v>20</v>
      </c>
      <c r="S4521" s="1" t="s">
        <v>3909</v>
      </c>
      <c r="T4521" s="1" t="s">
        <v>24</v>
      </c>
      <c r="U4521">
        <f>VLOOKUP(E4521,[1]Report!$E$4:$T$4596,16,0)</f>
        <v>0</v>
      </c>
    </row>
    <row r="4522" spans="1:21" x14ac:dyDescent="0.25">
      <c r="A4522" s="1" t="s">
        <v>8956</v>
      </c>
      <c r="B4522" s="1" t="s">
        <v>21</v>
      </c>
      <c r="C4522" s="1" t="s">
        <v>3907</v>
      </c>
      <c r="D4522" s="1" t="s">
        <v>21</v>
      </c>
      <c r="E4522" s="1" t="s">
        <v>3908</v>
      </c>
      <c r="F4522" s="1" t="s">
        <v>7704</v>
      </c>
      <c r="G4522" s="5">
        <v>144370</v>
      </c>
      <c r="H4522" s="2"/>
      <c r="I4522" s="2"/>
      <c r="J4522" s="2"/>
      <c r="K4522" s="2"/>
      <c r="L4522" s="2"/>
      <c r="M4522" s="2"/>
      <c r="N4522" s="2"/>
      <c r="O4522" s="2"/>
      <c r="P4522" s="2"/>
      <c r="Q4522" s="5">
        <v>144370</v>
      </c>
      <c r="R4522" s="1" t="s">
        <v>1102</v>
      </c>
      <c r="S4522" s="1" t="s">
        <v>3909</v>
      </c>
      <c r="T4522" s="1" t="s">
        <v>22</v>
      </c>
      <c r="U4522">
        <f>VLOOKUP(E4522,[1]Report!$E$4:$T$4596,16,0)</f>
        <v>0</v>
      </c>
    </row>
    <row r="4523" spans="1:21" x14ac:dyDescent="0.25">
      <c r="A4523" s="1" t="s">
        <v>8957</v>
      </c>
      <c r="B4523" s="1" t="s">
        <v>21</v>
      </c>
      <c r="C4523" s="1" t="s">
        <v>3907</v>
      </c>
      <c r="D4523" s="1" t="s">
        <v>21</v>
      </c>
      <c r="E4523" s="1" t="s">
        <v>3908</v>
      </c>
      <c r="F4523" s="1" t="s">
        <v>7704</v>
      </c>
      <c r="G4523" s="2"/>
      <c r="H4523" s="5">
        <v>144370</v>
      </c>
      <c r="I4523" s="2"/>
      <c r="J4523" s="2"/>
      <c r="K4523" s="2"/>
      <c r="L4523" s="2"/>
      <c r="M4523" s="2"/>
      <c r="N4523" s="2"/>
      <c r="O4523" s="2"/>
      <c r="P4523" s="2"/>
      <c r="Q4523" s="5">
        <v>144370</v>
      </c>
      <c r="R4523" s="1" t="s">
        <v>1103</v>
      </c>
      <c r="S4523" s="1" t="s">
        <v>3909</v>
      </c>
      <c r="T4523" s="1" t="s">
        <v>22</v>
      </c>
      <c r="U4523">
        <f>VLOOKUP(E4523,[1]Report!$E$4:$T$4596,16,0)</f>
        <v>0</v>
      </c>
    </row>
    <row r="4524" spans="1:21" x14ac:dyDescent="0.25">
      <c r="A4524" s="1" t="s">
        <v>8959</v>
      </c>
      <c r="B4524" s="1" t="s">
        <v>21</v>
      </c>
      <c r="C4524" s="1" t="s">
        <v>3907</v>
      </c>
      <c r="D4524" s="1" t="s">
        <v>21</v>
      </c>
      <c r="E4524" s="1" t="s">
        <v>3908</v>
      </c>
      <c r="F4524" s="1" t="s">
        <v>7704</v>
      </c>
      <c r="G4524" s="2"/>
      <c r="H4524" s="2"/>
      <c r="I4524" s="2"/>
      <c r="J4524" s="2"/>
      <c r="K4524" s="2"/>
      <c r="L4524" s="2"/>
      <c r="M4524" s="5">
        <v>165000</v>
      </c>
      <c r="N4524" s="2"/>
      <c r="O4524" s="2"/>
      <c r="P4524" s="2"/>
      <c r="Q4524" s="5">
        <v>165000</v>
      </c>
      <c r="R4524" s="1" t="s">
        <v>1104</v>
      </c>
      <c r="S4524" s="1" t="s">
        <v>3909</v>
      </c>
      <c r="T4524" s="1" t="s">
        <v>22</v>
      </c>
      <c r="U4524">
        <f>VLOOKUP(E4524,[1]Report!$E$4:$T$4596,16,0)</f>
        <v>0</v>
      </c>
    </row>
    <row r="4525" spans="1:21" x14ac:dyDescent="0.25">
      <c r="A4525" s="1" t="s">
        <v>8960</v>
      </c>
      <c r="B4525" s="1" t="s">
        <v>21</v>
      </c>
      <c r="C4525" s="1" t="s">
        <v>3907</v>
      </c>
      <c r="D4525" s="1" t="s">
        <v>21</v>
      </c>
      <c r="E4525" s="1" t="s">
        <v>3908</v>
      </c>
      <c r="F4525" s="1" t="s">
        <v>7704</v>
      </c>
      <c r="G4525" s="2"/>
      <c r="H4525" s="2"/>
      <c r="I4525" s="2"/>
      <c r="J4525" s="2"/>
      <c r="K4525" s="2"/>
      <c r="L4525" s="2"/>
      <c r="M4525" s="5">
        <v>165000</v>
      </c>
      <c r="N4525" s="2"/>
      <c r="O4525" s="2"/>
      <c r="P4525" s="2"/>
      <c r="Q4525" s="5">
        <v>165000</v>
      </c>
      <c r="R4525" s="1" t="s">
        <v>1104</v>
      </c>
      <c r="S4525" s="1" t="s">
        <v>3909</v>
      </c>
      <c r="T4525" s="1" t="s">
        <v>22</v>
      </c>
      <c r="U4525">
        <f>VLOOKUP(E4525,[1]Report!$E$4:$T$4596,16,0)</f>
        <v>0</v>
      </c>
    </row>
    <row r="4526" spans="1:21" x14ac:dyDescent="0.25">
      <c r="A4526" s="1" t="s">
        <v>8961</v>
      </c>
      <c r="B4526" s="1" t="s">
        <v>21</v>
      </c>
      <c r="C4526" s="1" t="s">
        <v>3907</v>
      </c>
      <c r="D4526" s="1" t="s">
        <v>21</v>
      </c>
      <c r="E4526" s="1" t="s">
        <v>3908</v>
      </c>
      <c r="F4526" s="1" t="s">
        <v>7704</v>
      </c>
      <c r="G4526" s="2"/>
      <c r="H4526" s="2"/>
      <c r="I4526" s="2"/>
      <c r="J4526" s="2"/>
      <c r="K4526" s="2"/>
      <c r="L4526" s="2"/>
      <c r="M4526" s="2"/>
      <c r="N4526" s="2"/>
      <c r="O4526" s="2"/>
      <c r="P4526" s="5">
        <v>144370</v>
      </c>
      <c r="Q4526" s="5">
        <v>144370</v>
      </c>
      <c r="R4526" s="1" t="s">
        <v>1105</v>
      </c>
      <c r="S4526" s="1" t="s">
        <v>3909</v>
      </c>
      <c r="T4526" s="1" t="s">
        <v>22</v>
      </c>
      <c r="U4526">
        <f>VLOOKUP(E4526,[1]Report!$E$4:$T$4596,16,0)</f>
        <v>0</v>
      </c>
    </row>
    <row r="4527" spans="1:21" x14ac:dyDescent="0.25">
      <c r="A4527" s="1" t="s">
        <v>8962</v>
      </c>
      <c r="B4527" s="1" t="s">
        <v>21</v>
      </c>
      <c r="C4527" s="1" t="s">
        <v>3907</v>
      </c>
      <c r="D4527" s="1" t="s">
        <v>21</v>
      </c>
      <c r="E4527" s="1" t="s">
        <v>3908</v>
      </c>
      <c r="F4527" s="1" t="s">
        <v>7704</v>
      </c>
      <c r="G4527" s="2"/>
      <c r="H4527" s="2"/>
      <c r="I4527" s="2"/>
      <c r="J4527" s="2"/>
      <c r="K4527" s="2"/>
      <c r="L4527" s="5">
        <v>165000</v>
      </c>
      <c r="M4527" s="2"/>
      <c r="N4527" s="2"/>
      <c r="O4527" s="2"/>
      <c r="P4527" s="2"/>
      <c r="Q4527" s="5">
        <v>165000</v>
      </c>
      <c r="R4527" s="1" t="s">
        <v>1106</v>
      </c>
      <c r="S4527" s="1" t="s">
        <v>3909</v>
      </c>
      <c r="T4527" s="1" t="s">
        <v>22</v>
      </c>
      <c r="U4527">
        <f>VLOOKUP(E4527,[1]Report!$E$4:$T$4596,16,0)</f>
        <v>0</v>
      </c>
    </row>
    <row r="4528" spans="1:21" x14ac:dyDescent="0.25">
      <c r="A4528" s="1" t="s">
        <v>8963</v>
      </c>
      <c r="B4528" s="1" t="s">
        <v>21</v>
      </c>
      <c r="C4528" s="1" t="s">
        <v>3907</v>
      </c>
      <c r="D4528" s="1" t="s">
        <v>21</v>
      </c>
      <c r="E4528" s="1" t="s">
        <v>3908</v>
      </c>
      <c r="F4528" s="1" t="s">
        <v>7704</v>
      </c>
      <c r="G4528" s="2"/>
      <c r="H4528" s="2"/>
      <c r="I4528" s="2"/>
      <c r="J4528" s="2"/>
      <c r="K4528" s="2"/>
      <c r="L4528" s="5">
        <v>165000</v>
      </c>
      <c r="M4528" s="2"/>
      <c r="N4528" s="2"/>
      <c r="O4528" s="2"/>
      <c r="P4528" s="2"/>
      <c r="Q4528" s="5">
        <v>165000</v>
      </c>
      <c r="R4528" s="1" t="s">
        <v>1106</v>
      </c>
      <c r="S4528" s="1" t="s">
        <v>3909</v>
      </c>
      <c r="T4528" s="1" t="s">
        <v>22</v>
      </c>
      <c r="U4528">
        <f>VLOOKUP(E4528,[1]Report!$E$4:$T$4596,16,0)</f>
        <v>0</v>
      </c>
    </row>
    <row r="4529" spans="1:21" x14ac:dyDescent="0.25">
      <c r="A4529" s="1" t="s">
        <v>8964</v>
      </c>
      <c r="B4529" s="1" t="s">
        <v>21</v>
      </c>
      <c r="C4529" s="1" t="s">
        <v>3907</v>
      </c>
      <c r="D4529" s="1" t="s">
        <v>21</v>
      </c>
      <c r="E4529" s="1" t="s">
        <v>3908</v>
      </c>
      <c r="F4529" s="1" t="s">
        <v>7704</v>
      </c>
      <c r="G4529" s="5">
        <v>144370</v>
      </c>
      <c r="H4529" s="2"/>
      <c r="I4529" s="2"/>
      <c r="J4529" s="2"/>
      <c r="K4529" s="2"/>
      <c r="L4529" s="2"/>
      <c r="M4529" s="2"/>
      <c r="N4529" s="2"/>
      <c r="O4529" s="2"/>
      <c r="P4529" s="2"/>
      <c r="Q4529" s="5">
        <v>144370</v>
      </c>
      <c r="R4529" s="1" t="s">
        <v>1107</v>
      </c>
      <c r="S4529" s="1" t="s">
        <v>3909</v>
      </c>
      <c r="T4529" s="1" t="s">
        <v>22</v>
      </c>
      <c r="U4529">
        <f>VLOOKUP(E4529,[1]Report!$E$4:$T$4596,16,0)</f>
        <v>0</v>
      </c>
    </row>
    <row r="4530" spans="1:21" x14ac:dyDescent="0.25">
      <c r="A4530" s="1" t="s">
        <v>8965</v>
      </c>
      <c r="B4530" s="1" t="s">
        <v>21</v>
      </c>
      <c r="C4530" s="1" t="s">
        <v>3907</v>
      </c>
      <c r="D4530" s="1" t="s">
        <v>21</v>
      </c>
      <c r="E4530" s="1" t="s">
        <v>3908</v>
      </c>
      <c r="F4530" s="1" t="s">
        <v>7704</v>
      </c>
      <c r="G4530" s="2"/>
      <c r="H4530" s="5">
        <v>144370</v>
      </c>
      <c r="I4530" s="2"/>
      <c r="J4530" s="2"/>
      <c r="K4530" s="2"/>
      <c r="L4530" s="2"/>
      <c r="M4530" s="2"/>
      <c r="N4530" s="2"/>
      <c r="O4530" s="2"/>
      <c r="P4530" s="2"/>
      <c r="Q4530" s="5">
        <v>144370</v>
      </c>
      <c r="R4530" s="1" t="s">
        <v>1108</v>
      </c>
      <c r="S4530" s="1" t="s">
        <v>3909</v>
      </c>
      <c r="T4530" s="1" t="s">
        <v>22</v>
      </c>
      <c r="U4530">
        <f>VLOOKUP(E4530,[1]Report!$E$4:$T$4596,16,0)</f>
        <v>0</v>
      </c>
    </row>
    <row r="4531" spans="1:21" x14ac:dyDescent="0.25">
      <c r="A4531" s="1" t="s">
        <v>8967</v>
      </c>
      <c r="B4531" s="1" t="s">
        <v>21</v>
      </c>
      <c r="C4531" s="1" t="s">
        <v>3907</v>
      </c>
      <c r="D4531" s="1" t="s">
        <v>21</v>
      </c>
      <c r="E4531" s="1" t="s">
        <v>3908</v>
      </c>
      <c r="F4531" s="1" t="s">
        <v>7704</v>
      </c>
      <c r="G4531" s="2"/>
      <c r="H4531" s="2"/>
      <c r="I4531" s="5">
        <v>144370</v>
      </c>
      <c r="J4531" s="2"/>
      <c r="K4531" s="2"/>
      <c r="L4531" s="2"/>
      <c r="M4531" s="2"/>
      <c r="N4531" s="2"/>
      <c r="O4531" s="2"/>
      <c r="P4531" s="2"/>
      <c r="Q4531" s="5">
        <v>144370</v>
      </c>
      <c r="R4531" s="1" t="s">
        <v>1109</v>
      </c>
      <c r="S4531" s="1" t="s">
        <v>3909</v>
      </c>
      <c r="T4531" s="1" t="s">
        <v>22</v>
      </c>
      <c r="U4531">
        <f>VLOOKUP(E4531,[1]Report!$E$4:$T$4596,16,0)</f>
        <v>0</v>
      </c>
    </row>
    <row r="4532" spans="1:21" x14ac:dyDescent="0.25">
      <c r="A4532" s="1" t="s">
        <v>8968</v>
      </c>
      <c r="B4532" s="1" t="s">
        <v>21</v>
      </c>
      <c r="C4532" s="1" t="s">
        <v>3907</v>
      </c>
      <c r="D4532" s="1" t="s">
        <v>21</v>
      </c>
      <c r="E4532" s="1" t="s">
        <v>3908</v>
      </c>
      <c r="F4532" s="1" t="s">
        <v>7704</v>
      </c>
      <c r="G4532" s="2"/>
      <c r="H4532" s="2"/>
      <c r="I4532" s="5">
        <v>144370</v>
      </c>
      <c r="J4532" s="2"/>
      <c r="K4532" s="2"/>
      <c r="L4532" s="2"/>
      <c r="M4532" s="2"/>
      <c r="N4532" s="2"/>
      <c r="O4532" s="2"/>
      <c r="P4532" s="2"/>
      <c r="Q4532" s="5">
        <v>144370</v>
      </c>
      <c r="R4532" s="1" t="s">
        <v>1119</v>
      </c>
      <c r="S4532" s="1" t="s">
        <v>3909</v>
      </c>
      <c r="T4532" s="1" t="s">
        <v>22</v>
      </c>
      <c r="U4532">
        <f>VLOOKUP(E4532,[1]Report!$E$4:$T$4596,16,0)</f>
        <v>0</v>
      </c>
    </row>
    <row r="4533" spans="1:21" x14ac:dyDescent="0.25">
      <c r="A4533" s="1" t="s">
        <v>8969</v>
      </c>
      <c r="B4533" s="1" t="s">
        <v>21</v>
      </c>
      <c r="C4533" s="1" t="s">
        <v>3907</v>
      </c>
      <c r="D4533" s="1" t="s">
        <v>21</v>
      </c>
      <c r="E4533" s="1" t="s">
        <v>3908</v>
      </c>
      <c r="F4533" s="1" t="s">
        <v>7704</v>
      </c>
      <c r="G4533" s="2"/>
      <c r="H4533" s="2"/>
      <c r="I4533" s="2"/>
      <c r="J4533" s="5">
        <v>144370</v>
      </c>
      <c r="K4533" s="2"/>
      <c r="L4533" s="2"/>
      <c r="M4533" s="2"/>
      <c r="N4533" s="2"/>
      <c r="O4533" s="2"/>
      <c r="P4533" s="2"/>
      <c r="Q4533" s="5">
        <v>144370</v>
      </c>
      <c r="R4533" s="1" t="s">
        <v>1120</v>
      </c>
      <c r="S4533" s="1" t="s">
        <v>3909</v>
      </c>
      <c r="T4533" s="1" t="s">
        <v>22</v>
      </c>
      <c r="U4533">
        <f>VLOOKUP(E4533,[1]Report!$E$4:$T$4596,16,0)</f>
        <v>0</v>
      </c>
    </row>
    <row r="4534" spans="1:21" x14ac:dyDescent="0.25">
      <c r="A4534" s="1" t="s">
        <v>8970</v>
      </c>
      <c r="B4534" s="1" t="s">
        <v>21</v>
      </c>
      <c r="C4534" s="1" t="s">
        <v>3907</v>
      </c>
      <c r="D4534" s="1" t="s">
        <v>21</v>
      </c>
      <c r="E4534" s="1" t="s">
        <v>3908</v>
      </c>
      <c r="F4534" s="1" t="s">
        <v>7704</v>
      </c>
      <c r="G4534" s="2"/>
      <c r="H4534" s="2"/>
      <c r="I4534" s="2"/>
      <c r="J4534" s="2"/>
      <c r="K4534" s="5">
        <v>144370</v>
      </c>
      <c r="L4534" s="2"/>
      <c r="M4534" s="2"/>
      <c r="N4534" s="2"/>
      <c r="O4534" s="2"/>
      <c r="P4534" s="2"/>
      <c r="Q4534" s="5">
        <v>144370</v>
      </c>
      <c r="R4534" s="1" t="s">
        <v>1122</v>
      </c>
      <c r="S4534" s="1" t="s">
        <v>3909</v>
      </c>
      <c r="T4534" s="1" t="s">
        <v>22</v>
      </c>
      <c r="U4534">
        <f>VLOOKUP(E4534,[1]Report!$E$4:$T$4596,16,0)</f>
        <v>0</v>
      </c>
    </row>
    <row r="4535" spans="1:21" x14ac:dyDescent="0.25">
      <c r="A4535" s="1" t="s">
        <v>8971</v>
      </c>
      <c r="B4535" s="1" t="s">
        <v>21</v>
      </c>
      <c r="C4535" s="1" t="s">
        <v>3907</v>
      </c>
      <c r="D4535" s="1" t="s">
        <v>21</v>
      </c>
      <c r="E4535" s="1" t="s">
        <v>3908</v>
      </c>
      <c r="F4535" s="1" t="s">
        <v>7704</v>
      </c>
      <c r="G4535" s="2"/>
      <c r="H4535" s="2"/>
      <c r="I4535" s="2"/>
      <c r="J4535" s="5">
        <v>144370</v>
      </c>
      <c r="K4535" s="2"/>
      <c r="L4535" s="2"/>
      <c r="M4535" s="2"/>
      <c r="N4535" s="2"/>
      <c r="O4535" s="2"/>
      <c r="P4535" s="2"/>
      <c r="Q4535" s="5">
        <v>144370</v>
      </c>
      <c r="R4535" s="1" t="s">
        <v>1132</v>
      </c>
      <c r="S4535" s="1" t="s">
        <v>3909</v>
      </c>
      <c r="T4535" s="1" t="s">
        <v>22</v>
      </c>
      <c r="U4535">
        <f>VLOOKUP(E4535,[1]Report!$E$4:$T$4596,16,0)</f>
        <v>0</v>
      </c>
    </row>
    <row r="4536" spans="1:21" x14ac:dyDescent="0.25">
      <c r="A4536" s="1" t="s">
        <v>8972</v>
      </c>
      <c r="B4536" s="1" t="s">
        <v>21</v>
      </c>
      <c r="C4536" s="1" t="s">
        <v>3907</v>
      </c>
      <c r="D4536" s="1" t="s">
        <v>21</v>
      </c>
      <c r="E4536" s="1" t="s">
        <v>3908</v>
      </c>
      <c r="F4536" s="1" t="s">
        <v>7704</v>
      </c>
      <c r="G4536" s="2"/>
      <c r="H4536" s="2"/>
      <c r="I4536" s="2"/>
      <c r="J4536" s="2"/>
      <c r="K4536" s="5">
        <v>144370</v>
      </c>
      <c r="L4536" s="2"/>
      <c r="M4536" s="2"/>
      <c r="N4536" s="2"/>
      <c r="O4536" s="2"/>
      <c r="P4536" s="2"/>
      <c r="Q4536" s="5">
        <v>144370</v>
      </c>
      <c r="R4536" s="1" t="s">
        <v>1133</v>
      </c>
      <c r="S4536" s="1" t="s">
        <v>3909</v>
      </c>
      <c r="T4536" s="1" t="s">
        <v>22</v>
      </c>
      <c r="U4536">
        <f>VLOOKUP(E4536,[1]Report!$E$4:$T$4596,16,0)</f>
        <v>0</v>
      </c>
    </row>
    <row r="4537" spans="1:21" x14ac:dyDescent="0.25">
      <c r="A4537" s="1" t="s">
        <v>8973</v>
      </c>
      <c r="B4537" s="1" t="s">
        <v>21</v>
      </c>
      <c r="C4537" s="1" t="s">
        <v>3907</v>
      </c>
      <c r="D4537" s="1" t="s">
        <v>21</v>
      </c>
      <c r="E4537" s="1" t="s">
        <v>3908</v>
      </c>
      <c r="F4537" s="1" t="s">
        <v>7704</v>
      </c>
      <c r="G4537" s="2"/>
      <c r="H4537" s="2"/>
      <c r="I4537" s="2"/>
      <c r="J4537" s="2"/>
      <c r="K4537" s="2"/>
      <c r="L4537" s="2"/>
      <c r="M4537" s="2"/>
      <c r="N4537" s="5">
        <v>330000</v>
      </c>
      <c r="O4537" s="2"/>
      <c r="P4537" s="2"/>
      <c r="Q4537" s="5">
        <v>330000</v>
      </c>
      <c r="R4537" s="1" t="s">
        <v>66</v>
      </c>
      <c r="S4537" s="1" t="s">
        <v>3909</v>
      </c>
      <c r="T4537" s="1" t="s">
        <v>22</v>
      </c>
      <c r="U4537">
        <f>VLOOKUP(E4537,[1]Report!$E$4:$T$4596,16,0)</f>
        <v>0</v>
      </c>
    </row>
    <row r="4538" spans="1:21" x14ac:dyDescent="0.25">
      <c r="A4538" s="1" t="s">
        <v>8974</v>
      </c>
      <c r="B4538" s="1" t="s">
        <v>21</v>
      </c>
      <c r="C4538" s="1" t="s">
        <v>3907</v>
      </c>
      <c r="D4538" s="1" t="s">
        <v>21</v>
      </c>
      <c r="E4538" s="1" t="s">
        <v>3903</v>
      </c>
      <c r="F4538" s="1" t="s">
        <v>7704</v>
      </c>
      <c r="G4538" s="2"/>
      <c r="H4538" s="2"/>
      <c r="I4538" s="2"/>
      <c r="J4538" s="2"/>
      <c r="K4538" s="2"/>
      <c r="L4538" s="2"/>
      <c r="M4538" s="2"/>
      <c r="N4538" s="2"/>
      <c r="O4538" s="2"/>
      <c r="P4538" s="5">
        <v>10500</v>
      </c>
      <c r="Q4538" s="5">
        <v>10500</v>
      </c>
      <c r="R4538" s="1" t="s">
        <v>8975</v>
      </c>
      <c r="S4538" s="1" t="s">
        <v>3904</v>
      </c>
      <c r="T4538" s="1" t="s">
        <v>22</v>
      </c>
      <c r="U4538">
        <f>VLOOKUP(E4538,[1]Report!$E$4:$T$4596,16,0)</f>
        <v>0</v>
      </c>
    </row>
    <row r="4539" spans="1:21" x14ac:dyDescent="0.25">
      <c r="A4539" s="1" t="s">
        <v>8976</v>
      </c>
      <c r="B4539" s="1" t="s">
        <v>21</v>
      </c>
      <c r="C4539" s="1" t="s">
        <v>5780</v>
      </c>
      <c r="D4539" s="1" t="s">
        <v>21</v>
      </c>
      <c r="E4539" s="1" t="s">
        <v>7072</v>
      </c>
      <c r="F4539" s="1" t="s">
        <v>7704</v>
      </c>
      <c r="G4539" s="5">
        <v>150</v>
      </c>
      <c r="H4539" s="2"/>
      <c r="I4539" s="2"/>
      <c r="J4539" s="2"/>
      <c r="K4539" s="2"/>
      <c r="L4539" s="2"/>
      <c r="M4539" s="2"/>
      <c r="N4539" s="2"/>
      <c r="O4539" s="2"/>
      <c r="P4539" s="2"/>
      <c r="Q4539" s="5">
        <v>150</v>
      </c>
      <c r="R4539" s="1" t="s">
        <v>8977</v>
      </c>
      <c r="S4539" s="1" t="s">
        <v>2618</v>
      </c>
      <c r="T4539" s="1" t="s">
        <v>22</v>
      </c>
      <c r="U4539">
        <f>VLOOKUP(E4539,[1]Report!$E$4:$T$4596,16,0)</f>
        <v>0</v>
      </c>
    </row>
    <row r="4540" spans="1:21" x14ac:dyDescent="0.25">
      <c r="A4540" s="1" t="s">
        <v>8978</v>
      </c>
      <c r="B4540" s="1" t="s">
        <v>21</v>
      </c>
      <c r="C4540" s="1" t="s">
        <v>5780</v>
      </c>
      <c r="D4540" s="1" t="s">
        <v>21</v>
      </c>
      <c r="E4540" s="1" t="s">
        <v>7072</v>
      </c>
      <c r="F4540" s="1" t="s">
        <v>7704</v>
      </c>
      <c r="G4540" s="2"/>
      <c r="H4540" s="2"/>
      <c r="I4540" s="2"/>
      <c r="J4540" s="2"/>
      <c r="K4540" s="2"/>
      <c r="L4540" s="2"/>
      <c r="M4540" s="2"/>
      <c r="N4540" s="2"/>
      <c r="O4540" s="5">
        <v>1610</v>
      </c>
      <c r="P4540" s="2"/>
      <c r="Q4540" s="5">
        <v>1610</v>
      </c>
      <c r="R4540" s="1" t="s">
        <v>8979</v>
      </c>
      <c r="S4540" s="1" t="s">
        <v>2618</v>
      </c>
      <c r="T4540" s="1" t="s">
        <v>22</v>
      </c>
      <c r="U4540">
        <f>VLOOKUP(E4540,[1]Report!$E$4:$T$4596,16,0)</f>
        <v>0</v>
      </c>
    </row>
    <row r="4541" spans="1:21" x14ac:dyDescent="0.25">
      <c r="A4541" s="1" t="s">
        <v>8980</v>
      </c>
      <c r="B4541" s="1" t="s">
        <v>21</v>
      </c>
      <c r="C4541" s="1" t="s">
        <v>5780</v>
      </c>
      <c r="D4541" s="1" t="s">
        <v>21</v>
      </c>
      <c r="E4541" s="1" t="s">
        <v>7072</v>
      </c>
      <c r="F4541" s="1" t="s">
        <v>7704</v>
      </c>
      <c r="G4541" s="2"/>
      <c r="H4541" s="2"/>
      <c r="I4541" s="2"/>
      <c r="J4541" s="2"/>
      <c r="K4541" s="2"/>
      <c r="L4541" s="2"/>
      <c r="M4541" s="2"/>
      <c r="N4541" s="2"/>
      <c r="O4541" s="2"/>
      <c r="P4541" s="5">
        <v>396</v>
      </c>
      <c r="Q4541" s="5">
        <v>396</v>
      </c>
      <c r="R4541" s="1" t="s">
        <v>2507</v>
      </c>
      <c r="S4541" s="1" t="s">
        <v>2618</v>
      </c>
      <c r="T4541" s="1" t="s">
        <v>22</v>
      </c>
      <c r="U4541">
        <f>VLOOKUP(E4541,[1]Report!$E$4:$T$4596,16,0)</f>
        <v>0</v>
      </c>
    </row>
    <row r="4542" spans="1:21" x14ac:dyDescent="0.25">
      <c r="A4542" s="1" t="s">
        <v>8981</v>
      </c>
      <c r="B4542" s="1" t="s">
        <v>21</v>
      </c>
      <c r="C4542" s="1" t="s">
        <v>5780</v>
      </c>
      <c r="D4542" s="1" t="s">
        <v>21</v>
      </c>
      <c r="E4542" s="1" t="s">
        <v>7072</v>
      </c>
      <c r="F4542" s="1" t="s">
        <v>7704</v>
      </c>
      <c r="G4542" s="2"/>
      <c r="H4542" s="5">
        <v>700</v>
      </c>
      <c r="I4542" s="2"/>
      <c r="J4542" s="2"/>
      <c r="K4542" s="2"/>
      <c r="L4542" s="2"/>
      <c r="M4542" s="2"/>
      <c r="N4542" s="2"/>
      <c r="O4542" s="2"/>
      <c r="P4542" s="2"/>
      <c r="Q4542" s="5">
        <v>700</v>
      </c>
      <c r="R4542" s="1" t="s">
        <v>8982</v>
      </c>
      <c r="S4542" s="1" t="s">
        <v>2618</v>
      </c>
      <c r="T4542" s="1" t="s">
        <v>22</v>
      </c>
      <c r="U4542">
        <f>VLOOKUP(E4542,[1]Report!$E$4:$T$4596,16,0)</f>
        <v>0</v>
      </c>
    </row>
    <row r="4543" spans="1:21" x14ac:dyDescent="0.25">
      <c r="A4543" s="1" t="s">
        <v>8983</v>
      </c>
      <c r="B4543" s="1" t="s">
        <v>21</v>
      </c>
      <c r="C4543" s="1" t="s">
        <v>5780</v>
      </c>
      <c r="D4543" s="1" t="s">
        <v>21</v>
      </c>
      <c r="E4543" s="1" t="s">
        <v>7072</v>
      </c>
      <c r="F4543" s="1" t="s">
        <v>7704</v>
      </c>
      <c r="G4543" s="2"/>
      <c r="H4543" s="2"/>
      <c r="I4543" s="5">
        <v>289</v>
      </c>
      <c r="J4543" s="2"/>
      <c r="K4543" s="2"/>
      <c r="L4543" s="2"/>
      <c r="M4543" s="2"/>
      <c r="N4543" s="2"/>
      <c r="O4543" s="2"/>
      <c r="P4543" s="2"/>
      <c r="Q4543" s="5">
        <v>289</v>
      </c>
      <c r="R4543" s="1" t="s">
        <v>8984</v>
      </c>
      <c r="S4543" s="1" t="s">
        <v>2618</v>
      </c>
      <c r="T4543" s="1" t="s">
        <v>22</v>
      </c>
      <c r="U4543">
        <f>VLOOKUP(E4543,[1]Report!$E$4:$T$4596,16,0)</f>
        <v>0</v>
      </c>
    </row>
    <row r="4544" spans="1:21" x14ac:dyDescent="0.25">
      <c r="A4544" s="1" t="s">
        <v>8985</v>
      </c>
      <c r="B4544" s="1" t="s">
        <v>21</v>
      </c>
      <c r="C4544" s="1" t="s">
        <v>5780</v>
      </c>
      <c r="D4544" s="1" t="s">
        <v>21</v>
      </c>
      <c r="E4544" s="1" t="s">
        <v>7072</v>
      </c>
      <c r="F4544" s="1" t="s">
        <v>7704</v>
      </c>
      <c r="G4544" s="2"/>
      <c r="H4544" s="2"/>
      <c r="I4544" s="2"/>
      <c r="J4544" s="5">
        <v>320</v>
      </c>
      <c r="K4544" s="2"/>
      <c r="L4544" s="2"/>
      <c r="M4544" s="2"/>
      <c r="N4544" s="2"/>
      <c r="O4544" s="2"/>
      <c r="P4544" s="2"/>
      <c r="Q4544" s="5">
        <v>320</v>
      </c>
      <c r="R4544" s="1" t="s">
        <v>8986</v>
      </c>
      <c r="S4544" s="1" t="s">
        <v>2618</v>
      </c>
      <c r="T4544" s="1" t="s">
        <v>22</v>
      </c>
      <c r="U4544">
        <f>VLOOKUP(E4544,[1]Report!$E$4:$T$4596,16,0)</f>
        <v>0</v>
      </c>
    </row>
    <row r="4545" spans="1:21" x14ac:dyDescent="0.25">
      <c r="A4545" s="1" t="s">
        <v>8987</v>
      </c>
      <c r="B4545" s="1" t="s">
        <v>21</v>
      </c>
      <c r="C4545" s="1" t="s">
        <v>5780</v>
      </c>
      <c r="D4545" s="1" t="s">
        <v>21</v>
      </c>
      <c r="E4545" s="1" t="s">
        <v>7072</v>
      </c>
      <c r="F4545" s="1" t="s">
        <v>7704</v>
      </c>
      <c r="G4545" s="2"/>
      <c r="H4545" s="2"/>
      <c r="I4545" s="2"/>
      <c r="J4545" s="5">
        <v>240</v>
      </c>
      <c r="K4545" s="2"/>
      <c r="L4545" s="2"/>
      <c r="M4545" s="2"/>
      <c r="N4545" s="2"/>
      <c r="O4545" s="2"/>
      <c r="P4545" s="2"/>
      <c r="Q4545" s="5">
        <v>240</v>
      </c>
      <c r="R4545" s="1" t="s">
        <v>8988</v>
      </c>
      <c r="S4545" s="1" t="s">
        <v>2618</v>
      </c>
      <c r="T4545" s="1" t="s">
        <v>22</v>
      </c>
      <c r="U4545">
        <f>VLOOKUP(E4545,[1]Report!$E$4:$T$4596,16,0)</f>
        <v>0</v>
      </c>
    </row>
    <row r="4546" spans="1:21" x14ac:dyDescent="0.25">
      <c r="A4546" s="1" t="s">
        <v>8989</v>
      </c>
      <c r="B4546" s="1" t="s">
        <v>21</v>
      </c>
      <c r="C4546" s="1" t="s">
        <v>5780</v>
      </c>
      <c r="D4546" s="1" t="s">
        <v>21</v>
      </c>
      <c r="E4546" s="1" t="s">
        <v>7072</v>
      </c>
      <c r="F4546" s="1" t="s">
        <v>7704</v>
      </c>
      <c r="G4546" s="5">
        <v>380</v>
      </c>
      <c r="H4546" s="2"/>
      <c r="I4546" s="2"/>
      <c r="J4546" s="2"/>
      <c r="K4546" s="2"/>
      <c r="L4546" s="2"/>
      <c r="M4546" s="2"/>
      <c r="N4546" s="2"/>
      <c r="O4546" s="2"/>
      <c r="P4546" s="2"/>
      <c r="Q4546" s="5">
        <v>380</v>
      </c>
      <c r="R4546" s="1" t="s">
        <v>8990</v>
      </c>
      <c r="S4546" s="1" t="s">
        <v>2618</v>
      </c>
      <c r="T4546" s="1" t="s">
        <v>22</v>
      </c>
      <c r="U4546">
        <f>VLOOKUP(E4546,[1]Report!$E$4:$T$4596,16,0)</f>
        <v>0</v>
      </c>
    </row>
    <row r="4547" spans="1:21" x14ac:dyDescent="0.25">
      <c r="A4547" s="1" t="s">
        <v>8991</v>
      </c>
      <c r="B4547" s="1" t="s">
        <v>21</v>
      </c>
      <c r="C4547" s="1" t="s">
        <v>5780</v>
      </c>
      <c r="D4547" s="1" t="s">
        <v>21</v>
      </c>
      <c r="E4547" s="1" t="s">
        <v>7072</v>
      </c>
      <c r="F4547" s="1" t="s">
        <v>7704</v>
      </c>
      <c r="G4547" s="5">
        <v>460</v>
      </c>
      <c r="H4547" s="2"/>
      <c r="I4547" s="2"/>
      <c r="J4547" s="2"/>
      <c r="K4547" s="2"/>
      <c r="L4547" s="2"/>
      <c r="M4547" s="2"/>
      <c r="N4547" s="2"/>
      <c r="O4547" s="2"/>
      <c r="P4547" s="2"/>
      <c r="Q4547" s="5">
        <v>460</v>
      </c>
      <c r="R4547" s="1" t="s">
        <v>8992</v>
      </c>
      <c r="S4547" s="1" t="s">
        <v>2618</v>
      </c>
      <c r="T4547" s="1" t="s">
        <v>22</v>
      </c>
      <c r="U4547">
        <f>VLOOKUP(E4547,[1]Report!$E$4:$T$4596,16,0)</f>
        <v>0</v>
      </c>
    </row>
    <row r="4548" spans="1:21" x14ac:dyDescent="0.25">
      <c r="A4548" s="1" t="s">
        <v>8993</v>
      </c>
      <c r="B4548" s="1" t="s">
        <v>21</v>
      </c>
      <c r="C4548" s="1" t="s">
        <v>5780</v>
      </c>
      <c r="D4548" s="1" t="s">
        <v>21</v>
      </c>
      <c r="E4548" s="1" t="s">
        <v>7072</v>
      </c>
      <c r="F4548" s="1" t="s">
        <v>7704</v>
      </c>
      <c r="G4548" s="2"/>
      <c r="H4548" s="2"/>
      <c r="I4548" s="2"/>
      <c r="J4548" s="5">
        <v>180</v>
      </c>
      <c r="K4548" s="2"/>
      <c r="L4548" s="2"/>
      <c r="M4548" s="2"/>
      <c r="N4548" s="2"/>
      <c r="O4548" s="2"/>
      <c r="P4548" s="2"/>
      <c r="Q4548" s="5">
        <v>180</v>
      </c>
      <c r="R4548" s="1" t="s">
        <v>8994</v>
      </c>
      <c r="S4548" s="1" t="s">
        <v>2618</v>
      </c>
      <c r="T4548" s="1" t="s">
        <v>22</v>
      </c>
      <c r="U4548">
        <f>VLOOKUP(E4548,[1]Report!$E$4:$T$4596,16,0)</f>
        <v>0</v>
      </c>
    </row>
    <row r="4549" spans="1:21" x14ac:dyDescent="0.25">
      <c r="A4549" s="1" t="s">
        <v>8995</v>
      </c>
      <c r="B4549" s="1" t="s">
        <v>21</v>
      </c>
      <c r="C4549" s="1" t="s">
        <v>5780</v>
      </c>
      <c r="D4549" s="1" t="s">
        <v>21</v>
      </c>
      <c r="E4549" s="1" t="s">
        <v>7072</v>
      </c>
      <c r="F4549" s="1" t="s">
        <v>7704</v>
      </c>
      <c r="G4549" s="2"/>
      <c r="H4549" s="2"/>
      <c r="I4549" s="2"/>
      <c r="J4549" s="5">
        <v>1110</v>
      </c>
      <c r="K4549" s="2"/>
      <c r="L4549" s="2"/>
      <c r="M4549" s="2"/>
      <c r="N4549" s="2"/>
      <c r="O4549" s="2"/>
      <c r="P4549" s="2"/>
      <c r="Q4549" s="5">
        <v>1110</v>
      </c>
      <c r="R4549" s="1" t="s">
        <v>8996</v>
      </c>
      <c r="S4549" s="1" t="s">
        <v>2618</v>
      </c>
      <c r="T4549" s="1" t="s">
        <v>22</v>
      </c>
      <c r="U4549">
        <f>VLOOKUP(E4549,[1]Report!$E$4:$T$4596,16,0)</f>
        <v>0</v>
      </c>
    </row>
    <row r="4550" spans="1:21" x14ac:dyDescent="0.25">
      <c r="A4550" s="1" t="s">
        <v>8997</v>
      </c>
      <c r="B4550" s="1" t="s">
        <v>21</v>
      </c>
      <c r="C4550" s="1" t="s">
        <v>5780</v>
      </c>
      <c r="D4550" s="1" t="s">
        <v>21</v>
      </c>
      <c r="E4550" s="1" t="s">
        <v>7072</v>
      </c>
      <c r="F4550" s="1" t="s">
        <v>7704</v>
      </c>
      <c r="G4550" s="2"/>
      <c r="H4550" s="2"/>
      <c r="I4550" s="2"/>
      <c r="J4550" s="5">
        <v>250</v>
      </c>
      <c r="K4550" s="2"/>
      <c r="L4550" s="2"/>
      <c r="M4550" s="2"/>
      <c r="N4550" s="2"/>
      <c r="O4550" s="2"/>
      <c r="P4550" s="2"/>
      <c r="Q4550" s="5">
        <v>250</v>
      </c>
      <c r="R4550" s="1" t="s">
        <v>8998</v>
      </c>
      <c r="S4550" s="1" t="s">
        <v>2618</v>
      </c>
      <c r="T4550" s="1" t="s">
        <v>22</v>
      </c>
      <c r="U4550">
        <f>VLOOKUP(E4550,[1]Report!$E$4:$T$4596,16,0)</f>
        <v>0</v>
      </c>
    </row>
    <row r="4551" spans="1:21" x14ac:dyDescent="0.25">
      <c r="A4551" s="1" t="s">
        <v>8999</v>
      </c>
      <c r="B4551" s="1" t="s">
        <v>21</v>
      </c>
      <c r="C4551" s="1" t="s">
        <v>5780</v>
      </c>
      <c r="D4551" s="1" t="s">
        <v>21</v>
      </c>
      <c r="E4551" s="1" t="s">
        <v>7072</v>
      </c>
      <c r="F4551" s="1" t="s">
        <v>7704</v>
      </c>
      <c r="G4551" s="2"/>
      <c r="H4551" s="2"/>
      <c r="I4551" s="2"/>
      <c r="J4551" s="5">
        <v>6826</v>
      </c>
      <c r="K4551" s="2"/>
      <c r="L4551" s="2"/>
      <c r="M4551" s="2"/>
      <c r="N4551" s="2"/>
      <c r="O4551" s="2"/>
      <c r="P4551" s="2"/>
      <c r="Q4551" s="5">
        <v>6826</v>
      </c>
      <c r="R4551" s="1" t="s">
        <v>9000</v>
      </c>
      <c r="S4551" s="1" t="s">
        <v>2618</v>
      </c>
      <c r="T4551" s="1" t="s">
        <v>22</v>
      </c>
      <c r="U4551">
        <f>VLOOKUP(E4551,[1]Report!$E$4:$T$4596,16,0)</f>
        <v>0</v>
      </c>
    </row>
    <row r="4552" spans="1:21" x14ac:dyDescent="0.25">
      <c r="A4552" s="1" t="s">
        <v>9001</v>
      </c>
      <c r="B4552" s="1" t="s">
        <v>21</v>
      </c>
      <c r="C4552" s="1" t="s">
        <v>5780</v>
      </c>
      <c r="D4552" s="1" t="s">
        <v>21</v>
      </c>
      <c r="E4552" s="1" t="s">
        <v>7072</v>
      </c>
      <c r="F4552" s="1" t="s">
        <v>7704</v>
      </c>
      <c r="G4552" s="5">
        <v>236</v>
      </c>
      <c r="H4552" s="2"/>
      <c r="I4552" s="2"/>
      <c r="J4552" s="2"/>
      <c r="K4552" s="2"/>
      <c r="L4552" s="2"/>
      <c r="M4552" s="2"/>
      <c r="N4552" s="2"/>
      <c r="O4552" s="2"/>
      <c r="P4552" s="2"/>
      <c r="Q4552" s="5">
        <v>236</v>
      </c>
      <c r="R4552" s="1" t="s">
        <v>9002</v>
      </c>
      <c r="S4552" s="1" t="s">
        <v>2618</v>
      </c>
      <c r="T4552" s="1" t="s">
        <v>22</v>
      </c>
      <c r="U4552">
        <f>VLOOKUP(E4552,[1]Report!$E$4:$T$4596,16,0)</f>
        <v>0</v>
      </c>
    </row>
    <row r="4553" spans="1:21" x14ac:dyDescent="0.25">
      <c r="A4553" s="1" t="s">
        <v>9003</v>
      </c>
      <c r="B4553" s="1" t="s">
        <v>21</v>
      </c>
      <c r="C4553" s="1" t="s">
        <v>5780</v>
      </c>
      <c r="D4553" s="1" t="s">
        <v>21</v>
      </c>
      <c r="E4553" s="1" t="s">
        <v>7072</v>
      </c>
      <c r="F4553" s="1" t="s">
        <v>7704</v>
      </c>
      <c r="G4553" s="2"/>
      <c r="H4553" s="2"/>
      <c r="I4553" s="2"/>
      <c r="J4553" s="2"/>
      <c r="K4553" s="5">
        <v>200</v>
      </c>
      <c r="L4553" s="2"/>
      <c r="M4553" s="2"/>
      <c r="N4553" s="2"/>
      <c r="O4553" s="2"/>
      <c r="P4553" s="2"/>
      <c r="Q4553" s="5">
        <v>200</v>
      </c>
      <c r="R4553" s="1" t="s">
        <v>9004</v>
      </c>
      <c r="S4553" s="1" t="s">
        <v>2618</v>
      </c>
      <c r="T4553" s="1" t="s">
        <v>22</v>
      </c>
      <c r="U4553">
        <f>VLOOKUP(E4553,[1]Report!$E$4:$T$4596,16,0)</f>
        <v>0</v>
      </c>
    </row>
    <row r="4554" spans="1:21" x14ac:dyDescent="0.25">
      <c r="A4554" s="1" t="s">
        <v>9005</v>
      </c>
      <c r="B4554" s="1" t="s">
        <v>21</v>
      </c>
      <c r="C4554" s="1" t="s">
        <v>5780</v>
      </c>
      <c r="D4554" s="1" t="s">
        <v>21</v>
      </c>
      <c r="E4554" s="1" t="s">
        <v>7072</v>
      </c>
      <c r="F4554" s="1" t="s">
        <v>7704</v>
      </c>
      <c r="G4554" s="2"/>
      <c r="H4554" s="2"/>
      <c r="I4554" s="2"/>
      <c r="J4554" s="2"/>
      <c r="K4554" s="5">
        <v>650</v>
      </c>
      <c r="L4554" s="2"/>
      <c r="M4554" s="2"/>
      <c r="N4554" s="2"/>
      <c r="O4554" s="2"/>
      <c r="P4554" s="2"/>
      <c r="Q4554" s="5">
        <v>650</v>
      </c>
      <c r="R4554" s="1" t="s">
        <v>9006</v>
      </c>
      <c r="S4554" s="1" t="s">
        <v>2618</v>
      </c>
      <c r="T4554" s="1" t="s">
        <v>22</v>
      </c>
      <c r="U4554">
        <f>VLOOKUP(E4554,[1]Report!$E$4:$T$4596,16,0)</f>
        <v>0</v>
      </c>
    </row>
    <row r="4555" spans="1:21" x14ac:dyDescent="0.25">
      <c r="A4555" s="1" t="s">
        <v>9007</v>
      </c>
      <c r="B4555" s="1" t="s">
        <v>21</v>
      </c>
      <c r="C4555" s="1" t="s">
        <v>5780</v>
      </c>
      <c r="D4555" s="1" t="s">
        <v>21</v>
      </c>
      <c r="E4555" s="1" t="s">
        <v>7072</v>
      </c>
      <c r="F4555" s="1" t="s">
        <v>7704</v>
      </c>
      <c r="G4555" s="2"/>
      <c r="H4555" s="2"/>
      <c r="I4555" s="2"/>
      <c r="J4555" s="2"/>
      <c r="K4555" s="5">
        <v>380</v>
      </c>
      <c r="L4555" s="2"/>
      <c r="M4555" s="2"/>
      <c r="N4555" s="2"/>
      <c r="O4555" s="2"/>
      <c r="P4555" s="2"/>
      <c r="Q4555" s="5">
        <v>380</v>
      </c>
      <c r="R4555" s="1" t="s">
        <v>9008</v>
      </c>
      <c r="S4555" s="1" t="s">
        <v>2618</v>
      </c>
      <c r="T4555" s="1" t="s">
        <v>22</v>
      </c>
      <c r="U4555">
        <f>VLOOKUP(E4555,[1]Report!$E$4:$T$4596,16,0)</f>
        <v>0</v>
      </c>
    </row>
    <row r="4556" spans="1:21" x14ac:dyDescent="0.25">
      <c r="A4556" s="1" t="s">
        <v>9009</v>
      </c>
      <c r="B4556" s="1" t="s">
        <v>21</v>
      </c>
      <c r="C4556" s="1" t="s">
        <v>5780</v>
      </c>
      <c r="D4556" s="1" t="s">
        <v>21</v>
      </c>
      <c r="E4556" s="1" t="s">
        <v>7072</v>
      </c>
      <c r="F4556" s="1" t="s">
        <v>7704</v>
      </c>
      <c r="G4556" s="5">
        <v>150</v>
      </c>
      <c r="H4556" s="2"/>
      <c r="I4556" s="2"/>
      <c r="J4556" s="2"/>
      <c r="K4556" s="2"/>
      <c r="L4556" s="2"/>
      <c r="M4556" s="2"/>
      <c r="N4556" s="2"/>
      <c r="O4556" s="2"/>
      <c r="P4556" s="2"/>
      <c r="Q4556" s="5">
        <v>150</v>
      </c>
      <c r="R4556" s="1" t="s">
        <v>9010</v>
      </c>
      <c r="S4556" s="1" t="s">
        <v>2618</v>
      </c>
      <c r="T4556" s="1" t="s">
        <v>22</v>
      </c>
      <c r="U4556">
        <f>VLOOKUP(E4556,[1]Report!$E$4:$T$4596,16,0)</f>
        <v>0</v>
      </c>
    </row>
    <row r="4557" spans="1:21" x14ac:dyDescent="0.25">
      <c r="A4557" s="1" t="s">
        <v>9011</v>
      </c>
      <c r="B4557" s="1" t="s">
        <v>21</v>
      </c>
      <c r="C4557" s="1" t="s">
        <v>5780</v>
      </c>
      <c r="D4557" s="1" t="s">
        <v>21</v>
      </c>
      <c r="E4557" s="1" t="s">
        <v>7072</v>
      </c>
      <c r="F4557" s="1" t="s">
        <v>7704</v>
      </c>
      <c r="G4557" s="2"/>
      <c r="H4557" s="2"/>
      <c r="I4557" s="2"/>
      <c r="J4557" s="2"/>
      <c r="K4557" s="5">
        <v>470</v>
      </c>
      <c r="L4557" s="2"/>
      <c r="M4557" s="2"/>
      <c r="N4557" s="2"/>
      <c r="O4557" s="2"/>
      <c r="P4557" s="2"/>
      <c r="Q4557" s="5">
        <v>470</v>
      </c>
      <c r="R4557" s="1" t="s">
        <v>9012</v>
      </c>
      <c r="S4557" s="1" t="s">
        <v>2618</v>
      </c>
      <c r="T4557" s="1" t="s">
        <v>22</v>
      </c>
      <c r="U4557">
        <f>VLOOKUP(E4557,[1]Report!$E$4:$T$4596,16,0)</f>
        <v>0</v>
      </c>
    </row>
    <row r="4558" spans="1:21" x14ac:dyDescent="0.25">
      <c r="A4558" s="1" t="s">
        <v>9013</v>
      </c>
      <c r="B4558" s="1" t="s">
        <v>21</v>
      </c>
      <c r="C4558" s="1" t="s">
        <v>5780</v>
      </c>
      <c r="D4558" s="1" t="s">
        <v>21</v>
      </c>
      <c r="E4558" s="1" t="s">
        <v>7072</v>
      </c>
      <c r="F4558" s="1" t="s">
        <v>7704</v>
      </c>
      <c r="G4558" s="2"/>
      <c r="H4558" s="2"/>
      <c r="I4558" s="2"/>
      <c r="J4558" s="2"/>
      <c r="K4558" s="2"/>
      <c r="L4558" s="5">
        <v>650</v>
      </c>
      <c r="M4558" s="2"/>
      <c r="N4558" s="2"/>
      <c r="O4558" s="2"/>
      <c r="P4558" s="2"/>
      <c r="Q4558" s="5">
        <v>650</v>
      </c>
      <c r="R4558" s="1" t="s">
        <v>9014</v>
      </c>
      <c r="S4558" s="1" t="s">
        <v>2618</v>
      </c>
      <c r="T4558" s="1" t="s">
        <v>22</v>
      </c>
      <c r="U4558">
        <f>VLOOKUP(E4558,[1]Report!$E$4:$T$4596,16,0)</f>
        <v>0</v>
      </c>
    </row>
    <row r="4559" spans="1:21" x14ac:dyDescent="0.25">
      <c r="A4559" s="1" t="s">
        <v>9015</v>
      </c>
      <c r="B4559" s="1" t="s">
        <v>21</v>
      </c>
      <c r="C4559" s="1" t="s">
        <v>5780</v>
      </c>
      <c r="D4559" s="1" t="s">
        <v>21</v>
      </c>
      <c r="E4559" s="1" t="s">
        <v>2045</v>
      </c>
      <c r="F4559" s="1" t="s">
        <v>7704</v>
      </c>
      <c r="G4559" s="2"/>
      <c r="H4559" s="2"/>
      <c r="I4559" s="5">
        <v>3800</v>
      </c>
      <c r="J4559" s="2"/>
      <c r="K4559" s="2"/>
      <c r="L4559" s="2"/>
      <c r="M4559" s="2"/>
      <c r="N4559" s="2"/>
      <c r="O4559" s="2"/>
      <c r="P4559" s="2"/>
      <c r="Q4559" s="5">
        <v>3800</v>
      </c>
      <c r="R4559" s="1" t="s">
        <v>1083</v>
      </c>
      <c r="S4559" s="1" t="s">
        <v>2042</v>
      </c>
      <c r="T4559" s="1" t="s">
        <v>22</v>
      </c>
      <c r="U4559">
        <f>VLOOKUP(E4559,[1]Report!$E$4:$T$4596,16,0)</f>
        <v>0</v>
      </c>
    </row>
    <row r="4560" spans="1:21" x14ac:dyDescent="0.25">
      <c r="A4560" s="1" t="s">
        <v>9016</v>
      </c>
      <c r="B4560" s="1" t="s">
        <v>21</v>
      </c>
      <c r="C4560" s="1" t="s">
        <v>5780</v>
      </c>
      <c r="D4560" s="1" t="s">
        <v>21</v>
      </c>
      <c r="E4560" s="1" t="s">
        <v>2045</v>
      </c>
      <c r="F4560" s="1" t="s">
        <v>7704</v>
      </c>
      <c r="G4560" s="2"/>
      <c r="H4560" s="2"/>
      <c r="I4560" s="2"/>
      <c r="J4560" s="5">
        <v>3800</v>
      </c>
      <c r="K4560" s="2"/>
      <c r="L4560" s="2"/>
      <c r="M4560" s="2"/>
      <c r="N4560" s="2"/>
      <c r="O4560" s="2"/>
      <c r="P4560" s="2"/>
      <c r="Q4560" s="5">
        <v>3800</v>
      </c>
      <c r="R4560" s="1" t="s">
        <v>1084</v>
      </c>
      <c r="S4560" s="1" t="s">
        <v>2042</v>
      </c>
      <c r="T4560" s="1" t="s">
        <v>22</v>
      </c>
      <c r="U4560">
        <f>VLOOKUP(E4560,[1]Report!$E$4:$T$4596,16,0)</f>
        <v>0</v>
      </c>
    </row>
    <row r="4561" spans="1:21" x14ac:dyDescent="0.25">
      <c r="A4561" s="1" t="s">
        <v>9017</v>
      </c>
      <c r="B4561" s="1" t="s">
        <v>21</v>
      </c>
      <c r="C4561" s="1" t="s">
        <v>5780</v>
      </c>
      <c r="D4561" s="1" t="s">
        <v>21</v>
      </c>
      <c r="E4561" s="1" t="s">
        <v>2045</v>
      </c>
      <c r="F4561" s="1" t="s">
        <v>7704</v>
      </c>
      <c r="G4561" s="2"/>
      <c r="H4561" s="2"/>
      <c r="I4561" s="2"/>
      <c r="J4561" s="2"/>
      <c r="K4561" s="5">
        <v>3800</v>
      </c>
      <c r="L4561" s="2"/>
      <c r="M4561" s="2"/>
      <c r="N4561" s="2"/>
      <c r="O4561" s="2"/>
      <c r="P4561" s="2"/>
      <c r="Q4561" s="5">
        <v>3800</v>
      </c>
      <c r="R4561" s="1" t="s">
        <v>1085</v>
      </c>
      <c r="S4561" s="1" t="s">
        <v>2042</v>
      </c>
      <c r="T4561" s="1" t="s">
        <v>22</v>
      </c>
      <c r="U4561">
        <f>VLOOKUP(E4561,[1]Report!$E$4:$T$4596,16,0)</f>
        <v>0</v>
      </c>
    </row>
    <row r="4562" spans="1:21" x14ac:dyDescent="0.25">
      <c r="A4562" s="1" t="s">
        <v>9018</v>
      </c>
      <c r="B4562" s="1" t="s">
        <v>21</v>
      </c>
      <c r="C4562" s="1" t="s">
        <v>5780</v>
      </c>
      <c r="D4562" s="1" t="s">
        <v>21</v>
      </c>
      <c r="E4562" s="1" t="s">
        <v>2045</v>
      </c>
      <c r="F4562" s="1" t="s">
        <v>7704</v>
      </c>
      <c r="G4562" s="2"/>
      <c r="H4562" s="2"/>
      <c r="I4562" s="2"/>
      <c r="J4562" s="2"/>
      <c r="K4562" s="2"/>
      <c r="L4562" s="2"/>
      <c r="M4562" s="5">
        <v>3800</v>
      </c>
      <c r="N4562" s="2"/>
      <c r="O4562" s="2"/>
      <c r="P4562" s="2"/>
      <c r="Q4562" s="5">
        <v>3800</v>
      </c>
      <c r="R4562" s="1" t="s">
        <v>1086</v>
      </c>
      <c r="S4562" s="1" t="s">
        <v>2042</v>
      </c>
      <c r="T4562" s="1" t="s">
        <v>22</v>
      </c>
      <c r="U4562">
        <f>VLOOKUP(E4562,[1]Report!$E$4:$T$4596,16,0)</f>
        <v>0</v>
      </c>
    </row>
    <row r="4563" spans="1:21" x14ac:dyDescent="0.25">
      <c r="A4563" s="1" t="s">
        <v>9019</v>
      </c>
      <c r="B4563" s="1" t="s">
        <v>21</v>
      </c>
      <c r="C4563" s="1" t="s">
        <v>5780</v>
      </c>
      <c r="D4563" s="1" t="s">
        <v>21</v>
      </c>
      <c r="E4563" s="1" t="s">
        <v>2045</v>
      </c>
      <c r="F4563" s="1" t="s">
        <v>7704</v>
      </c>
      <c r="G4563" s="2"/>
      <c r="H4563" s="2"/>
      <c r="I4563" s="2"/>
      <c r="J4563" s="2"/>
      <c r="K4563" s="2"/>
      <c r="L4563" s="2"/>
      <c r="M4563" s="2"/>
      <c r="N4563" s="5">
        <v>3800</v>
      </c>
      <c r="O4563" s="2"/>
      <c r="P4563" s="2"/>
      <c r="Q4563" s="5">
        <v>3800</v>
      </c>
      <c r="R4563" s="1" t="s">
        <v>1087</v>
      </c>
      <c r="S4563" s="1" t="s">
        <v>2042</v>
      </c>
      <c r="T4563" s="1" t="s">
        <v>22</v>
      </c>
      <c r="U4563">
        <f>VLOOKUP(E4563,[1]Report!$E$4:$T$4596,16,0)</f>
        <v>0</v>
      </c>
    </row>
    <row r="4564" spans="1:21" x14ac:dyDescent="0.25">
      <c r="A4564" s="1" t="s">
        <v>9020</v>
      </c>
      <c r="B4564" s="1" t="s">
        <v>21</v>
      </c>
      <c r="C4564" s="1" t="s">
        <v>5780</v>
      </c>
      <c r="D4564" s="1" t="s">
        <v>21</v>
      </c>
      <c r="E4564" s="1" t="s">
        <v>2045</v>
      </c>
      <c r="F4564" s="1" t="s">
        <v>7704</v>
      </c>
      <c r="G4564" s="2"/>
      <c r="H4564" s="2"/>
      <c r="I4564" s="2"/>
      <c r="J4564" s="2"/>
      <c r="K4564" s="2"/>
      <c r="L4564" s="2"/>
      <c r="M4564" s="2"/>
      <c r="N4564" s="2"/>
      <c r="O4564" s="5">
        <v>3800</v>
      </c>
      <c r="P4564" s="2"/>
      <c r="Q4564" s="5">
        <v>3800</v>
      </c>
      <c r="R4564" s="1" t="s">
        <v>1088</v>
      </c>
      <c r="S4564" s="1" t="s">
        <v>2042</v>
      </c>
      <c r="T4564" s="1" t="s">
        <v>22</v>
      </c>
      <c r="U4564">
        <f>VLOOKUP(E4564,[1]Report!$E$4:$T$4596,16,0)</f>
        <v>0</v>
      </c>
    </row>
    <row r="4565" spans="1:21" x14ac:dyDescent="0.25">
      <c r="A4565" s="1" t="s">
        <v>9021</v>
      </c>
      <c r="B4565" s="1" t="s">
        <v>21</v>
      </c>
      <c r="C4565" s="1" t="s">
        <v>5780</v>
      </c>
      <c r="D4565" s="1" t="s">
        <v>21</v>
      </c>
      <c r="E4565" s="1" t="s">
        <v>2309</v>
      </c>
      <c r="F4565" s="1" t="s">
        <v>7704</v>
      </c>
      <c r="G4565" s="2"/>
      <c r="H4565" s="2"/>
      <c r="I4565" s="2"/>
      <c r="J4565" s="2"/>
      <c r="K4565" s="2"/>
      <c r="L4565" s="2"/>
      <c r="M4565" s="2"/>
      <c r="N4565" s="5">
        <v>115000</v>
      </c>
      <c r="O4565" s="2"/>
      <c r="P4565" s="2"/>
      <c r="Q4565" s="5">
        <v>115000</v>
      </c>
      <c r="R4565" s="1" t="s">
        <v>2820</v>
      </c>
      <c r="S4565" s="1" t="s">
        <v>402</v>
      </c>
      <c r="T4565" s="1" t="s">
        <v>22</v>
      </c>
      <c r="U4565">
        <f>VLOOKUP(E4565,[1]Report!$E$4:$T$4596,16,0)</f>
        <v>0</v>
      </c>
    </row>
    <row r="4566" spans="1:21" x14ac:dyDescent="0.25">
      <c r="A4566" s="1" t="s">
        <v>9022</v>
      </c>
      <c r="B4566" s="1" t="s">
        <v>21</v>
      </c>
      <c r="C4566" s="1" t="s">
        <v>5780</v>
      </c>
      <c r="D4566" s="1" t="s">
        <v>21</v>
      </c>
      <c r="E4566" s="1" t="s">
        <v>2309</v>
      </c>
      <c r="F4566" s="1" t="s">
        <v>7704</v>
      </c>
      <c r="G4566" s="2"/>
      <c r="H4566" s="2"/>
      <c r="I4566" s="2"/>
      <c r="J4566" s="2"/>
      <c r="K4566" s="2"/>
      <c r="L4566" s="2"/>
      <c r="M4566" s="2"/>
      <c r="N4566" s="5">
        <v>1600</v>
      </c>
      <c r="O4566" s="2"/>
      <c r="P4566" s="2"/>
      <c r="Q4566" s="5">
        <v>1600</v>
      </c>
      <c r="R4566" s="1" t="s">
        <v>9023</v>
      </c>
      <c r="S4566" s="1" t="s">
        <v>402</v>
      </c>
      <c r="T4566" s="1" t="s">
        <v>22</v>
      </c>
      <c r="U4566">
        <f>VLOOKUP(E4566,[1]Report!$E$4:$T$4596,16,0)</f>
        <v>0</v>
      </c>
    </row>
    <row r="4567" spans="1:21" x14ac:dyDescent="0.25">
      <c r="A4567" s="1" t="s">
        <v>9024</v>
      </c>
      <c r="B4567" s="1" t="s">
        <v>21</v>
      </c>
      <c r="C4567" s="1" t="s">
        <v>5780</v>
      </c>
      <c r="D4567" s="1" t="s">
        <v>21</v>
      </c>
      <c r="E4567" s="1" t="s">
        <v>2309</v>
      </c>
      <c r="F4567" s="1" t="s">
        <v>7704</v>
      </c>
      <c r="G4567" s="2"/>
      <c r="H4567" s="5">
        <v>280</v>
      </c>
      <c r="I4567" s="2"/>
      <c r="J4567" s="2"/>
      <c r="K4567" s="2"/>
      <c r="L4567" s="2"/>
      <c r="M4567" s="2"/>
      <c r="N4567" s="2"/>
      <c r="O4567" s="2"/>
      <c r="P4567" s="2"/>
      <c r="Q4567" s="5">
        <v>280</v>
      </c>
      <c r="R4567" s="1" t="s">
        <v>9025</v>
      </c>
      <c r="S4567" s="1" t="s">
        <v>402</v>
      </c>
      <c r="T4567" s="1" t="s">
        <v>22</v>
      </c>
      <c r="U4567">
        <f>VLOOKUP(E4567,[1]Report!$E$4:$T$4596,16,0)</f>
        <v>0</v>
      </c>
    </row>
    <row r="4568" spans="1:21" x14ac:dyDescent="0.25">
      <c r="A4568" s="1" t="s">
        <v>9026</v>
      </c>
      <c r="B4568" s="1" t="s">
        <v>21</v>
      </c>
      <c r="C4568" s="1" t="s">
        <v>5780</v>
      </c>
      <c r="D4568" s="1" t="s">
        <v>21</v>
      </c>
      <c r="E4568" s="1" t="s">
        <v>5751</v>
      </c>
      <c r="F4568" s="1" t="s">
        <v>7704</v>
      </c>
      <c r="G4568" s="2"/>
      <c r="H4568" s="2"/>
      <c r="I4568" s="2"/>
      <c r="J4568" s="2"/>
      <c r="K4568" s="2"/>
      <c r="L4568" s="2"/>
      <c r="M4568" s="2"/>
      <c r="N4568" s="5">
        <v>3200</v>
      </c>
      <c r="O4568" s="2"/>
      <c r="P4568" s="2"/>
      <c r="Q4568" s="5">
        <v>3200</v>
      </c>
      <c r="R4568" s="1" t="s">
        <v>9027</v>
      </c>
      <c r="S4568" s="1" t="s">
        <v>2613</v>
      </c>
      <c r="T4568" s="1" t="s">
        <v>22</v>
      </c>
      <c r="U4568">
        <f>VLOOKUP(E4568,[1]Report!$E$4:$T$4596,16,0)</f>
        <v>0</v>
      </c>
    </row>
    <row r="4569" spans="1:21" x14ac:dyDescent="0.25">
      <c r="A4569" s="1" t="s">
        <v>9028</v>
      </c>
      <c r="B4569" s="1" t="s">
        <v>21</v>
      </c>
      <c r="C4569" s="1" t="s">
        <v>5780</v>
      </c>
      <c r="D4569" s="1" t="s">
        <v>21</v>
      </c>
      <c r="E4569" s="1" t="s">
        <v>5751</v>
      </c>
      <c r="F4569" s="1" t="s">
        <v>7704</v>
      </c>
      <c r="G4569" s="2"/>
      <c r="H4569" s="2"/>
      <c r="I4569" s="2"/>
      <c r="J4569" s="2"/>
      <c r="K4569" s="2"/>
      <c r="L4569" s="5">
        <v>1800</v>
      </c>
      <c r="M4569" s="2"/>
      <c r="N4569" s="2"/>
      <c r="O4569" s="2"/>
      <c r="P4569" s="2"/>
      <c r="Q4569" s="5">
        <v>1800</v>
      </c>
      <c r="R4569" s="1" t="s">
        <v>9029</v>
      </c>
      <c r="S4569" s="1" t="s">
        <v>2613</v>
      </c>
      <c r="T4569" s="1" t="s">
        <v>22</v>
      </c>
      <c r="U4569">
        <f>VLOOKUP(E4569,[1]Report!$E$4:$T$4596,16,0)</f>
        <v>0</v>
      </c>
    </row>
    <row r="4570" spans="1:21" x14ac:dyDescent="0.25">
      <c r="A4570" s="1" t="s">
        <v>9030</v>
      </c>
      <c r="B4570" s="1" t="s">
        <v>21</v>
      </c>
      <c r="C4570" s="1" t="s">
        <v>5780</v>
      </c>
      <c r="D4570" s="1" t="s">
        <v>21</v>
      </c>
      <c r="E4570" s="1" t="s">
        <v>5751</v>
      </c>
      <c r="F4570" s="1" t="s">
        <v>7704</v>
      </c>
      <c r="G4570" s="2"/>
      <c r="H4570" s="2"/>
      <c r="I4570" s="2"/>
      <c r="J4570" s="2"/>
      <c r="K4570" s="2"/>
      <c r="L4570" s="5">
        <v>3200</v>
      </c>
      <c r="M4570" s="2"/>
      <c r="N4570" s="2"/>
      <c r="O4570" s="2"/>
      <c r="P4570" s="2"/>
      <c r="Q4570" s="5">
        <v>3200</v>
      </c>
      <c r="R4570" s="1" t="s">
        <v>9031</v>
      </c>
      <c r="S4570" s="1" t="s">
        <v>2613</v>
      </c>
      <c r="T4570" s="1" t="s">
        <v>22</v>
      </c>
      <c r="U4570">
        <f>VLOOKUP(E4570,[1]Report!$E$4:$T$4596,16,0)</f>
        <v>0</v>
      </c>
    </row>
    <row r="4571" spans="1:21" x14ac:dyDescent="0.25">
      <c r="A4571" s="1" t="s">
        <v>9032</v>
      </c>
      <c r="B4571" s="1" t="s">
        <v>21</v>
      </c>
      <c r="C4571" s="1" t="s">
        <v>5780</v>
      </c>
      <c r="D4571" s="1" t="s">
        <v>21</v>
      </c>
      <c r="E4571" s="1" t="s">
        <v>5751</v>
      </c>
      <c r="F4571" s="1" t="s">
        <v>7704</v>
      </c>
      <c r="G4571" s="2"/>
      <c r="H4571" s="2"/>
      <c r="I4571" s="2"/>
      <c r="J4571" s="2"/>
      <c r="K4571" s="2"/>
      <c r="L4571" s="5">
        <v>50</v>
      </c>
      <c r="M4571" s="2"/>
      <c r="N4571" s="2"/>
      <c r="O4571" s="2"/>
      <c r="P4571" s="2"/>
      <c r="Q4571" s="5">
        <v>50</v>
      </c>
      <c r="R4571" s="1" t="s">
        <v>9033</v>
      </c>
      <c r="S4571" s="1" t="s">
        <v>2613</v>
      </c>
      <c r="T4571" s="1" t="s">
        <v>22</v>
      </c>
      <c r="U4571">
        <f>VLOOKUP(E4571,[1]Report!$E$4:$T$4596,16,0)</f>
        <v>0</v>
      </c>
    </row>
    <row r="4572" spans="1:21" x14ac:dyDescent="0.25">
      <c r="A4572" s="1" t="s">
        <v>9034</v>
      </c>
      <c r="B4572" s="1" t="s">
        <v>21</v>
      </c>
      <c r="C4572" s="1" t="s">
        <v>5780</v>
      </c>
      <c r="D4572" s="1" t="s">
        <v>21</v>
      </c>
      <c r="E4572" s="1" t="s">
        <v>5751</v>
      </c>
      <c r="F4572" s="1" t="s">
        <v>7704</v>
      </c>
      <c r="G4572" s="2"/>
      <c r="H4572" s="2"/>
      <c r="I4572" s="2"/>
      <c r="J4572" s="2"/>
      <c r="K4572" s="2"/>
      <c r="L4572" s="5">
        <v>1800</v>
      </c>
      <c r="M4572" s="2"/>
      <c r="N4572" s="2"/>
      <c r="O4572" s="2"/>
      <c r="P4572" s="2"/>
      <c r="Q4572" s="5">
        <v>1800</v>
      </c>
      <c r="R4572" s="1" t="s">
        <v>9035</v>
      </c>
      <c r="S4572" s="1" t="s">
        <v>2613</v>
      </c>
      <c r="T4572" s="1" t="s">
        <v>22</v>
      </c>
      <c r="U4572">
        <f>VLOOKUP(E4572,[1]Report!$E$4:$T$4596,16,0)</f>
        <v>0</v>
      </c>
    </row>
    <row r="4573" spans="1:21" x14ac:dyDescent="0.25">
      <c r="A4573" s="1" t="s">
        <v>9036</v>
      </c>
      <c r="B4573" s="1" t="s">
        <v>21</v>
      </c>
      <c r="C4573" s="1" t="s">
        <v>5780</v>
      </c>
      <c r="D4573" s="1" t="s">
        <v>21</v>
      </c>
      <c r="E4573" s="1" t="s">
        <v>3013</v>
      </c>
      <c r="F4573" s="1" t="s">
        <v>7704</v>
      </c>
      <c r="G4573" s="2"/>
      <c r="H4573" s="2"/>
      <c r="I4573" s="2"/>
      <c r="J4573" s="2"/>
      <c r="K4573" s="5">
        <v>189</v>
      </c>
      <c r="L4573" s="2"/>
      <c r="M4573" s="2"/>
      <c r="N4573" s="2"/>
      <c r="O4573" s="2"/>
      <c r="P4573" s="2"/>
      <c r="Q4573" s="5">
        <v>189</v>
      </c>
      <c r="R4573" s="1" t="s">
        <v>9037</v>
      </c>
      <c r="S4573" s="1" t="s">
        <v>3015</v>
      </c>
      <c r="T4573" s="1" t="s">
        <v>22</v>
      </c>
      <c r="U4573">
        <f>VLOOKUP(E4573,[1]Report!$E$4:$T$4596,16,0)</f>
        <v>0</v>
      </c>
    </row>
    <row r="4574" spans="1:21" x14ac:dyDescent="0.25">
      <c r="A4574" s="1" t="s">
        <v>9038</v>
      </c>
      <c r="B4574" s="1" t="s">
        <v>21</v>
      </c>
      <c r="C4574" s="1" t="s">
        <v>5780</v>
      </c>
      <c r="D4574" s="1" t="s">
        <v>21</v>
      </c>
      <c r="E4574" s="1" t="s">
        <v>3981</v>
      </c>
      <c r="F4574" s="1" t="s">
        <v>7704</v>
      </c>
      <c r="G4574" s="2"/>
      <c r="H4574" s="2"/>
      <c r="I4574" s="2"/>
      <c r="J4574" s="2"/>
      <c r="K4574" s="2"/>
      <c r="L4574" s="2"/>
      <c r="M4574" s="2"/>
      <c r="N4574" s="2"/>
      <c r="O4574" s="2"/>
      <c r="P4574" s="5">
        <v>3800</v>
      </c>
      <c r="Q4574" s="5">
        <v>3800</v>
      </c>
      <c r="R4574" s="1" t="s">
        <v>1089</v>
      </c>
      <c r="S4574" s="1" t="s">
        <v>2618</v>
      </c>
      <c r="T4574" s="1" t="s">
        <v>22</v>
      </c>
      <c r="U4574">
        <f>VLOOKUP(E4574,[1]Report!$E$4:$T$4596,16,0)</f>
        <v>0</v>
      </c>
    </row>
    <row r="4575" spans="1:21" x14ac:dyDescent="0.25">
      <c r="A4575" s="1" t="s">
        <v>9039</v>
      </c>
      <c r="B4575" s="1" t="s">
        <v>21</v>
      </c>
      <c r="C4575" s="1" t="s">
        <v>5780</v>
      </c>
      <c r="D4575" s="1" t="s">
        <v>21</v>
      </c>
      <c r="E4575" s="1" t="s">
        <v>3981</v>
      </c>
      <c r="F4575" s="1" t="s">
        <v>7704</v>
      </c>
      <c r="G4575" s="2"/>
      <c r="H4575" s="2"/>
      <c r="I4575" s="2"/>
      <c r="J4575" s="2"/>
      <c r="K4575" s="2"/>
      <c r="L4575" s="2"/>
      <c r="M4575" s="2"/>
      <c r="N4575" s="5">
        <v>17910</v>
      </c>
      <c r="O4575" s="2"/>
      <c r="P4575" s="2"/>
      <c r="Q4575" s="5">
        <v>17910</v>
      </c>
      <c r="R4575" s="1" t="s">
        <v>213</v>
      </c>
      <c r="S4575" s="1" t="s">
        <v>2618</v>
      </c>
      <c r="T4575" s="1" t="s">
        <v>22</v>
      </c>
      <c r="U4575">
        <f>VLOOKUP(E4575,[1]Report!$E$4:$T$4596,16,0)</f>
        <v>0</v>
      </c>
    </row>
    <row r="4576" spans="1:21" x14ac:dyDescent="0.25">
      <c r="A4576" s="1" t="s">
        <v>9040</v>
      </c>
      <c r="B4576" s="1" t="s">
        <v>21</v>
      </c>
      <c r="C4576" s="1" t="s">
        <v>5780</v>
      </c>
      <c r="D4576" s="1" t="s">
        <v>21</v>
      </c>
      <c r="E4576" s="1" t="s">
        <v>3981</v>
      </c>
      <c r="F4576" s="1" t="s">
        <v>7704</v>
      </c>
      <c r="G4576" s="2"/>
      <c r="H4576" s="2"/>
      <c r="I4576" s="2"/>
      <c r="J4576" s="2"/>
      <c r="K4576" s="2"/>
      <c r="L4576" s="2"/>
      <c r="M4576" s="2"/>
      <c r="N4576" s="5">
        <v>10400</v>
      </c>
      <c r="O4576" s="2"/>
      <c r="P4576" s="2"/>
      <c r="Q4576" s="5">
        <v>10400</v>
      </c>
      <c r="R4576" s="1" t="s">
        <v>9041</v>
      </c>
      <c r="S4576" s="1" t="s">
        <v>2618</v>
      </c>
      <c r="T4576" s="1" t="s">
        <v>22</v>
      </c>
      <c r="U4576">
        <f>VLOOKUP(E4576,[1]Report!$E$4:$T$4596,16,0)</f>
        <v>0</v>
      </c>
    </row>
    <row r="4577" spans="1:21" x14ac:dyDescent="0.25">
      <c r="A4577" s="1" t="s">
        <v>9042</v>
      </c>
      <c r="B4577" s="1" t="s">
        <v>21</v>
      </c>
      <c r="C4577" s="1" t="s">
        <v>5780</v>
      </c>
      <c r="D4577" s="1" t="s">
        <v>21</v>
      </c>
      <c r="E4577" s="1" t="s">
        <v>3981</v>
      </c>
      <c r="F4577" s="1" t="s">
        <v>7704</v>
      </c>
      <c r="G4577" s="2"/>
      <c r="H4577" s="2"/>
      <c r="I4577" s="2"/>
      <c r="J4577" s="2"/>
      <c r="K4577" s="2"/>
      <c r="L4577" s="2"/>
      <c r="M4577" s="2"/>
      <c r="N4577" s="2"/>
      <c r="O4577" s="2"/>
      <c r="P4577" s="5">
        <v>3000</v>
      </c>
      <c r="Q4577" s="5">
        <v>3000</v>
      </c>
      <c r="R4577" s="1" t="s">
        <v>9043</v>
      </c>
      <c r="S4577" s="1" t="s">
        <v>2618</v>
      </c>
      <c r="T4577" s="1" t="s">
        <v>22</v>
      </c>
      <c r="U4577">
        <f>VLOOKUP(E4577,[1]Report!$E$4:$T$4596,16,0)</f>
        <v>0</v>
      </c>
    </row>
    <row r="4578" spans="1:21" x14ac:dyDescent="0.25">
      <c r="A4578" s="1" t="s">
        <v>9044</v>
      </c>
      <c r="B4578" s="1" t="s">
        <v>21</v>
      </c>
      <c r="C4578" s="1" t="s">
        <v>5780</v>
      </c>
      <c r="D4578" s="1" t="s">
        <v>21</v>
      </c>
      <c r="E4578" s="1" t="s">
        <v>3981</v>
      </c>
      <c r="F4578" s="1" t="s">
        <v>7704</v>
      </c>
      <c r="G4578" s="2"/>
      <c r="H4578" s="2"/>
      <c r="I4578" s="2"/>
      <c r="J4578" s="2"/>
      <c r="K4578" s="2"/>
      <c r="L4578" s="2"/>
      <c r="M4578" s="2"/>
      <c r="N4578" s="2"/>
      <c r="O4578" s="2"/>
      <c r="P4578" s="5">
        <v>4320</v>
      </c>
      <c r="Q4578" s="5">
        <v>4320</v>
      </c>
      <c r="R4578" s="1" t="s">
        <v>9045</v>
      </c>
      <c r="S4578" s="1" t="s">
        <v>2618</v>
      </c>
      <c r="T4578" s="1" t="s">
        <v>22</v>
      </c>
      <c r="U4578">
        <f>VLOOKUP(E4578,[1]Report!$E$4:$T$4596,16,0)</f>
        <v>0</v>
      </c>
    </row>
    <row r="4579" spans="1:21" x14ac:dyDescent="0.25">
      <c r="A4579" s="1" t="s">
        <v>9046</v>
      </c>
      <c r="B4579" s="1" t="s">
        <v>21</v>
      </c>
      <c r="C4579" s="1" t="s">
        <v>5780</v>
      </c>
      <c r="D4579" s="1" t="s">
        <v>21</v>
      </c>
      <c r="E4579" s="1" t="s">
        <v>3981</v>
      </c>
      <c r="F4579" s="1" t="s">
        <v>7704</v>
      </c>
      <c r="G4579" s="2"/>
      <c r="H4579" s="2"/>
      <c r="I4579" s="2"/>
      <c r="J4579" s="2"/>
      <c r="K4579" s="2"/>
      <c r="L4579" s="2"/>
      <c r="M4579" s="2"/>
      <c r="N4579" s="5">
        <v>8900</v>
      </c>
      <c r="O4579" s="2"/>
      <c r="P4579" s="2"/>
      <c r="Q4579" s="5">
        <v>8900</v>
      </c>
      <c r="R4579" s="1" t="s">
        <v>1429</v>
      </c>
      <c r="S4579" s="1" t="s">
        <v>2618</v>
      </c>
      <c r="T4579" s="1" t="s">
        <v>22</v>
      </c>
      <c r="U4579">
        <f>VLOOKUP(E4579,[1]Report!$E$4:$T$4596,16,0)</f>
        <v>0</v>
      </c>
    </row>
    <row r="4580" spans="1:21" x14ac:dyDescent="0.25">
      <c r="A4580" s="1" t="s">
        <v>9047</v>
      </c>
      <c r="B4580" s="1" t="s">
        <v>21</v>
      </c>
      <c r="C4580" s="1" t="s">
        <v>5780</v>
      </c>
      <c r="D4580" s="1" t="s">
        <v>21</v>
      </c>
      <c r="E4580" s="1" t="s">
        <v>3981</v>
      </c>
      <c r="F4580" s="1" t="s">
        <v>7704</v>
      </c>
      <c r="G4580" s="2"/>
      <c r="H4580" s="2"/>
      <c r="I4580" s="2"/>
      <c r="J4580" s="2"/>
      <c r="K4580" s="2"/>
      <c r="L4580" s="2"/>
      <c r="M4580" s="2"/>
      <c r="N4580" s="5">
        <v>54150</v>
      </c>
      <c r="O4580" s="2"/>
      <c r="P4580" s="2"/>
      <c r="Q4580" s="5">
        <v>54150</v>
      </c>
      <c r="R4580" s="1" t="s">
        <v>1430</v>
      </c>
      <c r="S4580" s="1" t="s">
        <v>2618</v>
      </c>
      <c r="T4580" s="1" t="s">
        <v>22</v>
      </c>
      <c r="U4580">
        <f>VLOOKUP(E4580,[1]Report!$E$4:$T$4596,16,0)</f>
        <v>0</v>
      </c>
    </row>
    <row r="4581" spans="1:21" x14ac:dyDescent="0.25">
      <c r="A4581" s="1" t="s">
        <v>9048</v>
      </c>
      <c r="B4581" s="1" t="s">
        <v>21</v>
      </c>
      <c r="C4581" s="1" t="s">
        <v>5780</v>
      </c>
      <c r="D4581" s="1" t="s">
        <v>21</v>
      </c>
      <c r="E4581" s="1" t="s">
        <v>3981</v>
      </c>
      <c r="F4581" s="1" t="s">
        <v>7704</v>
      </c>
      <c r="G4581" s="2"/>
      <c r="H4581" s="2"/>
      <c r="I4581" s="2"/>
      <c r="J4581" s="2"/>
      <c r="K4581" s="2"/>
      <c r="L4581" s="2"/>
      <c r="M4581" s="2"/>
      <c r="N4581" s="2"/>
      <c r="O4581" s="5">
        <v>1450</v>
      </c>
      <c r="P4581" s="2"/>
      <c r="Q4581" s="5">
        <v>1450</v>
      </c>
      <c r="R4581" s="1" t="s">
        <v>1431</v>
      </c>
      <c r="S4581" s="1" t="s">
        <v>2618</v>
      </c>
      <c r="T4581" s="1" t="s">
        <v>22</v>
      </c>
      <c r="U4581">
        <f>VLOOKUP(E4581,[1]Report!$E$4:$T$4596,16,0)</f>
        <v>0</v>
      </c>
    </row>
    <row r="4582" spans="1:21" x14ac:dyDescent="0.25">
      <c r="A4582" s="1" t="s">
        <v>9049</v>
      </c>
      <c r="B4582" s="1" t="s">
        <v>21</v>
      </c>
      <c r="C4582" s="1" t="s">
        <v>5780</v>
      </c>
      <c r="D4582" s="1" t="s">
        <v>21</v>
      </c>
      <c r="E4582" s="1" t="s">
        <v>3981</v>
      </c>
      <c r="F4582" s="1" t="s">
        <v>7704</v>
      </c>
      <c r="G4582" s="2"/>
      <c r="H4582" s="2"/>
      <c r="I4582" s="2"/>
      <c r="J4582" s="2"/>
      <c r="K4582" s="2"/>
      <c r="L4582" s="2"/>
      <c r="M4582" s="5">
        <v>100</v>
      </c>
      <c r="N4582" s="2"/>
      <c r="O4582" s="2"/>
      <c r="P4582" s="2"/>
      <c r="Q4582" s="5">
        <v>100</v>
      </c>
      <c r="R4582" s="1" t="s">
        <v>9050</v>
      </c>
      <c r="S4582" s="1" t="s">
        <v>2618</v>
      </c>
      <c r="T4582" s="1" t="s">
        <v>22</v>
      </c>
      <c r="U4582">
        <f>VLOOKUP(E4582,[1]Report!$E$4:$T$4596,16,0)</f>
        <v>0</v>
      </c>
    </row>
    <row r="4583" spans="1:21" x14ac:dyDescent="0.25">
      <c r="A4583" s="1" t="s">
        <v>9051</v>
      </c>
      <c r="B4583" s="1" t="s">
        <v>21</v>
      </c>
      <c r="C4583" s="1" t="s">
        <v>5780</v>
      </c>
      <c r="D4583" s="1" t="s">
        <v>21</v>
      </c>
      <c r="E4583" s="1" t="s">
        <v>3981</v>
      </c>
      <c r="F4583" s="1" t="s">
        <v>7704</v>
      </c>
      <c r="G4583" s="2"/>
      <c r="H4583" s="2"/>
      <c r="I4583" s="2"/>
      <c r="J4583" s="2"/>
      <c r="K4583" s="2"/>
      <c r="L4583" s="2"/>
      <c r="M4583" s="5">
        <v>250</v>
      </c>
      <c r="N4583" s="2"/>
      <c r="O4583" s="2"/>
      <c r="P4583" s="2"/>
      <c r="Q4583" s="5">
        <v>250</v>
      </c>
      <c r="R4583" s="1" t="s">
        <v>9052</v>
      </c>
      <c r="S4583" s="1" t="s">
        <v>2618</v>
      </c>
      <c r="T4583" s="1" t="s">
        <v>22</v>
      </c>
      <c r="U4583">
        <f>VLOOKUP(E4583,[1]Report!$E$4:$T$4596,16,0)</f>
        <v>0</v>
      </c>
    </row>
    <row r="4584" spans="1:21" x14ac:dyDescent="0.25">
      <c r="A4584" s="1" t="s">
        <v>9053</v>
      </c>
      <c r="B4584" s="1" t="s">
        <v>21</v>
      </c>
      <c r="C4584" s="1" t="s">
        <v>5780</v>
      </c>
      <c r="D4584" s="1" t="s">
        <v>21</v>
      </c>
      <c r="E4584" s="1" t="s">
        <v>3981</v>
      </c>
      <c r="F4584" s="1" t="s">
        <v>7704</v>
      </c>
      <c r="G4584" s="2"/>
      <c r="H4584" s="2"/>
      <c r="I4584" s="2"/>
      <c r="J4584" s="2"/>
      <c r="K4584" s="2"/>
      <c r="L4584" s="2"/>
      <c r="M4584" s="2"/>
      <c r="N4584" s="5">
        <v>1365</v>
      </c>
      <c r="O4584" s="2"/>
      <c r="P4584" s="2"/>
      <c r="Q4584" s="5">
        <v>1365</v>
      </c>
      <c r="R4584" s="1" t="s">
        <v>9054</v>
      </c>
      <c r="S4584" s="1" t="s">
        <v>2618</v>
      </c>
      <c r="T4584" s="1" t="s">
        <v>22</v>
      </c>
      <c r="U4584">
        <f>VLOOKUP(E4584,[1]Report!$E$4:$T$4596,16,0)</f>
        <v>0</v>
      </c>
    </row>
    <row r="4585" spans="1:21" x14ac:dyDescent="0.25">
      <c r="A4585" s="1" t="s">
        <v>9055</v>
      </c>
      <c r="B4585" s="1" t="s">
        <v>21</v>
      </c>
      <c r="C4585" s="1" t="s">
        <v>5780</v>
      </c>
      <c r="D4585" s="1" t="s">
        <v>21</v>
      </c>
      <c r="E4585" s="1" t="s">
        <v>3981</v>
      </c>
      <c r="F4585" s="1" t="s">
        <v>7704</v>
      </c>
      <c r="G4585" s="2"/>
      <c r="H4585" s="2"/>
      <c r="I4585" s="2"/>
      <c r="J4585" s="2"/>
      <c r="K4585" s="2"/>
      <c r="L4585" s="2"/>
      <c r="M4585" s="2"/>
      <c r="N4585" s="5">
        <v>380</v>
      </c>
      <c r="O4585" s="2"/>
      <c r="P4585" s="2"/>
      <c r="Q4585" s="5">
        <v>380</v>
      </c>
      <c r="R4585" s="1" t="s">
        <v>9056</v>
      </c>
      <c r="S4585" s="1" t="s">
        <v>2618</v>
      </c>
      <c r="T4585" s="1" t="s">
        <v>22</v>
      </c>
      <c r="U4585">
        <f>VLOOKUP(E4585,[1]Report!$E$4:$T$4596,16,0)</f>
        <v>0</v>
      </c>
    </row>
    <row r="4586" spans="1:21" x14ac:dyDescent="0.25">
      <c r="A4586" s="1" t="s">
        <v>9057</v>
      </c>
      <c r="B4586" s="1" t="s">
        <v>21</v>
      </c>
      <c r="C4586" s="1" t="s">
        <v>5780</v>
      </c>
      <c r="D4586" s="1" t="s">
        <v>21</v>
      </c>
      <c r="E4586" s="1" t="s">
        <v>3981</v>
      </c>
      <c r="F4586" s="1" t="s">
        <v>7704</v>
      </c>
      <c r="G4586" s="2"/>
      <c r="H4586" s="2"/>
      <c r="I4586" s="2"/>
      <c r="J4586" s="2"/>
      <c r="K4586" s="2"/>
      <c r="L4586" s="2"/>
      <c r="M4586" s="2"/>
      <c r="N4586" s="5">
        <v>1600</v>
      </c>
      <c r="O4586" s="2"/>
      <c r="P4586" s="2"/>
      <c r="Q4586" s="5">
        <v>1600</v>
      </c>
      <c r="R4586" s="1" t="s">
        <v>9058</v>
      </c>
      <c r="S4586" s="1" t="s">
        <v>2618</v>
      </c>
      <c r="T4586" s="1" t="s">
        <v>22</v>
      </c>
      <c r="U4586">
        <f>VLOOKUP(E4586,[1]Report!$E$4:$T$4596,16,0)</f>
        <v>0</v>
      </c>
    </row>
    <row r="4587" spans="1:21" x14ac:dyDescent="0.25">
      <c r="A4587" s="1" t="s">
        <v>9059</v>
      </c>
      <c r="B4587" s="1" t="s">
        <v>21</v>
      </c>
      <c r="C4587" s="1" t="s">
        <v>5780</v>
      </c>
      <c r="D4587" s="1" t="s">
        <v>21</v>
      </c>
      <c r="E4587" s="1" t="s">
        <v>3981</v>
      </c>
      <c r="F4587" s="1" t="s">
        <v>7704</v>
      </c>
      <c r="G4587" s="2"/>
      <c r="H4587" s="2"/>
      <c r="I4587" s="2"/>
      <c r="J4587" s="2"/>
      <c r="K4587" s="2"/>
      <c r="L4587" s="2"/>
      <c r="M4587" s="2"/>
      <c r="N4587" s="5">
        <v>320</v>
      </c>
      <c r="O4587" s="2"/>
      <c r="P4587" s="2"/>
      <c r="Q4587" s="5">
        <v>320</v>
      </c>
      <c r="R4587" s="1" t="s">
        <v>9060</v>
      </c>
      <c r="S4587" s="1" t="s">
        <v>2618</v>
      </c>
      <c r="T4587" s="1" t="s">
        <v>22</v>
      </c>
      <c r="U4587">
        <f>VLOOKUP(E4587,[1]Report!$E$4:$T$4596,16,0)</f>
        <v>0</v>
      </c>
    </row>
    <row r="4588" spans="1:21" x14ac:dyDescent="0.25">
      <c r="A4588" s="1" t="s">
        <v>9061</v>
      </c>
      <c r="B4588" s="1" t="s">
        <v>21</v>
      </c>
      <c r="C4588" s="1" t="s">
        <v>5780</v>
      </c>
      <c r="D4588" s="1" t="s">
        <v>21</v>
      </c>
      <c r="E4588" s="1" t="s">
        <v>3981</v>
      </c>
      <c r="F4588" s="1" t="s">
        <v>7704</v>
      </c>
      <c r="G4588" s="2"/>
      <c r="H4588" s="2"/>
      <c r="I4588" s="2"/>
      <c r="J4588" s="2"/>
      <c r="K4588" s="2"/>
      <c r="L4588" s="2"/>
      <c r="M4588" s="2"/>
      <c r="N4588" s="5">
        <v>40</v>
      </c>
      <c r="O4588" s="2"/>
      <c r="P4588" s="2"/>
      <c r="Q4588" s="5">
        <v>40</v>
      </c>
      <c r="R4588" s="1" t="s">
        <v>9062</v>
      </c>
      <c r="S4588" s="1" t="s">
        <v>2618</v>
      </c>
      <c r="T4588" s="1" t="s">
        <v>22</v>
      </c>
      <c r="U4588">
        <f>VLOOKUP(E4588,[1]Report!$E$4:$T$4596,16,0)</f>
        <v>0</v>
      </c>
    </row>
    <row r="4589" spans="1:21" x14ac:dyDescent="0.25">
      <c r="A4589" s="1" t="s">
        <v>9063</v>
      </c>
      <c r="B4589" s="1" t="s">
        <v>21</v>
      </c>
      <c r="C4589" s="1" t="s">
        <v>5780</v>
      </c>
      <c r="D4589" s="1" t="s">
        <v>21</v>
      </c>
      <c r="E4589" s="1" t="s">
        <v>3981</v>
      </c>
      <c r="F4589" s="1" t="s">
        <v>7704</v>
      </c>
      <c r="G4589" s="2"/>
      <c r="H4589" s="2"/>
      <c r="I4589" s="2"/>
      <c r="J4589" s="2"/>
      <c r="K4589" s="2"/>
      <c r="L4589" s="2"/>
      <c r="M4589" s="2"/>
      <c r="N4589" s="5">
        <v>1230</v>
      </c>
      <c r="O4589" s="2"/>
      <c r="P4589" s="2"/>
      <c r="Q4589" s="5">
        <v>1230</v>
      </c>
      <c r="R4589" s="1" t="s">
        <v>9064</v>
      </c>
      <c r="S4589" s="1" t="s">
        <v>2618</v>
      </c>
      <c r="T4589" s="1" t="s">
        <v>22</v>
      </c>
      <c r="U4589">
        <f>VLOOKUP(E4589,[1]Report!$E$4:$T$4596,16,0)</f>
        <v>0</v>
      </c>
    </row>
    <row r="4590" spans="1:21" x14ac:dyDescent="0.25">
      <c r="A4590" s="1" t="s">
        <v>9065</v>
      </c>
      <c r="B4590" s="1" t="s">
        <v>21</v>
      </c>
      <c r="C4590" s="1" t="s">
        <v>5780</v>
      </c>
      <c r="D4590" s="1" t="s">
        <v>21</v>
      </c>
      <c r="E4590" s="1" t="s">
        <v>3981</v>
      </c>
      <c r="F4590" s="1" t="s">
        <v>7704</v>
      </c>
      <c r="G4590" s="2"/>
      <c r="H4590" s="2"/>
      <c r="I4590" s="2"/>
      <c r="J4590" s="2"/>
      <c r="K4590" s="2"/>
      <c r="L4590" s="2"/>
      <c r="M4590" s="2"/>
      <c r="N4590" s="5">
        <v>1800</v>
      </c>
      <c r="O4590" s="2"/>
      <c r="P4590" s="2"/>
      <c r="Q4590" s="5">
        <v>1800</v>
      </c>
      <c r="R4590" s="1" t="s">
        <v>9066</v>
      </c>
      <c r="S4590" s="1" t="s">
        <v>2618</v>
      </c>
      <c r="T4590" s="1" t="s">
        <v>22</v>
      </c>
      <c r="U4590">
        <f>VLOOKUP(E4590,[1]Report!$E$4:$T$4596,16,0)</f>
        <v>0</v>
      </c>
    </row>
    <row r="4591" spans="1:21" x14ac:dyDescent="0.25">
      <c r="A4591" s="1" t="s">
        <v>9067</v>
      </c>
      <c r="B4591" s="1" t="s">
        <v>21</v>
      </c>
      <c r="C4591" s="1" t="s">
        <v>5780</v>
      </c>
      <c r="D4591" s="1" t="s">
        <v>21</v>
      </c>
      <c r="E4591" s="1" t="s">
        <v>3981</v>
      </c>
      <c r="F4591" s="1" t="s">
        <v>7704</v>
      </c>
      <c r="G4591" s="2"/>
      <c r="H4591" s="2"/>
      <c r="I4591" s="2"/>
      <c r="J4591" s="2"/>
      <c r="K4591" s="2"/>
      <c r="L4591" s="2"/>
      <c r="M4591" s="2"/>
      <c r="N4591" s="5">
        <v>9000</v>
      </c>
      <c r="O4591" s="2"/>
      <c r="P4591" s="2"/>
      <c r="Q4591" s="5">
        <v>9000</v>
      </c>
      <c r="R4591" s="1" t="s">
        <v>9068</v>
      </c>
      <c r="S4591" s="1" t="s">
        <v>2618</v>
      </c>
      <c r="T4591" s="1" t="s">
        <v>22</v>
      </c>
      <c r="U4591">
        <f>VLOOKUP(E4591,[1]Report!$E$4:$T$4596,16,0)</f>
        <v>0</v>
      </c>
    </row>
    <row r="4592" spans="1:21" x14ac:dyDescent="0.25">
      <c r="A4592" s="1" t="s">
        <v>9069</v>
      </c>
      <c r="B4592" s="1" t="s">
        <v>21</v>
      </c>
      <c r="C4592" s="1" t="s">
        <v>5780</v>
      </c>
      <c r="D4592" s="1" t="s">
        <v>21</v>
      </c>
      <c r="E4592" s="1" t="s">
        <v>3981</v>
      </c>
      <c r="F4592" s="1" t="s">
        <v>7704</v>
      </c>
      <c r="G4592" s="2"/>
      <c r="H4592" s="2"/>
      <c r="I4592" s="2"/>
      <c r="J4592" s="2"/>
      <c r="K4592" s="2"/>
      <c r="L4592" s="2"/>
      <c r="M4592" s="2"/>
      <c r="N4592" s="2"/>
      <c r="O4592" s="5">
        <v>70</v>
      </c>
      <c r="P4592" s="2"/>
      <c r="Q4592" s="5">
        <v>70</v>
      </c>
      <c r="R4592" s="1" t="s">
        <v>9070</v>
      </c>
      <c r="S4592" s="1" t="s">
        <v>2618</v>
      </c>
      <c r="T4592" s="1" t="s">
        <v>22</v>
      </c>
      <c r="U4592">
        <f>VLOOKUP(E4592,[1]Report!$E$4:$T$4596,16,0)</f>
        <v>0</v>
      </c>
    </row>
    <row r="4593" spans="1:21" x14ac:dyDescent="0.25">
      <c r="A4593" s="1" t="s">
        <v>9071</v>
      </c>
      <c r="B4593" s="1" t="s">
        <v>21</v>
      </c>
      <c r="C4593" s="1" t="s">
        <v>5780</v>
      </c>
      <c r="D4593" s="1" t="s">
        <v>21</v>
      </c>
      <c r="E4593" s="1" t="s">
        <v>3981</v>
      </c>
      <c r="F4593" s="1" t="s">
        <v>7704</v>
      </c>
      <c r="G4593" s="2"/>
      <c r="H4593" s="2"/>
      <c r="I4593" s="2"/>
      <c r="J4593" s="2"/>
      <c r="K4593" s="2"/>
      <c r="L4593" s="2"/>
      <c r="M4593" s="2"/>
      <c r="N4593" s="2"/>
      <c r="O4593" s="5">
        <v>1000</v>
      </c>
      <c r="P4593" s="2"/>
      <c r="Q4593" s="5">
        <v>1000</v>
      </c>
      <c r="R4593" s="1" t="s">
        <v>9072</v>
      </c>
      <c r="S4593" s="1" t="s">
        <v>2618</v>
      </c>
      <c r="T4593" s="1" t="s">
        <v>22</v>
      </c>
      <c r="U4593">
        <f>VLOOKUP(E4593,[1]Report!$E$4:$T$4596,16,0)</f>
        <v>0</v>
      </c>
    </row>
    <row r="4594" spans="1:21" x14ac:dyDescent="0.25">
      <c r="A4594" s="1" t="s">
        <v>9073</v>
      </c>
      <c r="B4594" s="1" t="s">
        <v>21</v>
      </c>
      <c r="C4594" s="1" t="s">
        <v>5780</v>
      </c>
      <c r="D4594" s="1" t="s">
        <v>21</v>
      </c>
      <c r="E4594" s="1" t="s">
        <v>3981</v>
      </c>
      <c r="F4594" s="1" t="s">
        <v>7704</v>
      </c>
      <c r="G4594" s="2"/>
      <c r="H4594" s="2"/>
      <c r="I4594" s="2"/>
      <c r="J4594" s="2"/>
      <c r="K4594" s="2"/>
      <c r="L4594" s="2"/>
      <c r="M4594" s="2"/>
      <c r="N4594" s="2"/>
      <c r="O4594" s="5">
        <v>510</v>
      </c>
      <c r="P4594" s="2"/>
      <c r="Q4594" s="5">
        <v>510</v>
      </c>
      <c r="R4594" s="1" t="s">
        <v>9074</v>
      </c>
      <c r="S4594" s="1" t="s">
        <v>2618</v>
      </c>
      <c r="T4594" s="1" t="s">
        <v>22</v>
      </c>
      <c r="U4594">
        <f>VLOOKUP(E4594,[1]Report!$E$4:$T$4596,16,0)</f>
        <v>0</v>
      </c>
    </row>
    <row r="4595" spans="1:21" x14ac:dyDescent="0.25">
      <c r="A4595" s="1" t="s">
        <v>9075</v>
      </c>
      <c r="B4595" s="1" t="s">
        <v>21</v>
      </c>
      <c r="C4595" s="1" t="s">
        <v>5780</v>
      </c>
      <c r="D4595" s="1" t="s">
        <v>21</v>
      </c>
      <c r="E4595" s="1" t="s">
        <v>3981</v>
      </c>
      <c r="F4595" s="1" t="s">
        <v>7704</v>
      </c>
      <c r="G4595" s="2"/>
      <c r="H4595" s="2"/>
      <c r="I4595" s="2"/>
      <c r="J4595" s="2"/>
      <c r="K4595" s="2"/>
      <c r="L4595" s="2"/>
      <c r="M4595" s="2"/>
      <c r="N4595" s="2"/>
      <c r="O4595" s="5">
        <v>1200</v>
      </c>
      <c r="P4595" s="2"/>
      <c r="Q4595" s="5">
        <v>1200</v>
      </c>
      <c r="R4595" s="1" t="s">
        <v>9076</v>
      </c>
      <c r="S4595" s="1" t="s">
        <v>2618</v>
      </c>
      <c r="T4595" s="1" t="s">
        <v>22</v>
      </c>
      <c r="U4595">
        <f>VLOOKUP(E4595,[1]Report!$E$4:$T$4596,16,0)</f>
        <v>0</v>
      </c>
    </row>
    <row r="4596" spans="1:21" x14ac:dyDescent="0.25">
      <c r="A4596" s="1" t="s">
        <v>9077</v>
      </c>
      <c r="B4596" s="1" t="s">
        <v>21</v>
      </c>
      <c r="C4596" s="1" t="s">
        <v>5780</v>
      </c>
      <c r="D4596" s="1" t="s">
        <v>21</v>
      </c>
      <c r="E4596" s="1" t="s">
        <v>3981</v>
      </c>
      <c r="F4596" s="1" t="s">
        <v>7704</v>
      </c>
      <c r="G4596" s="2"/>
      <c r="H4596" s="2"/>
      <c r="I4596" s="2"/>
      <c r="J4596" s="2"/>
      <c r="K4596" s="2"/>
      <c r="L4596" s="2"/>
      <c r="M4596" s="2"/>
      <c r="N4596" s="2"/>
      <c r="O4596" s="5">
        <v>310</v>
      </c>
      <c r="P4596" s="2"/>
      <c r="Q4596" s="5">
        <v>310</v>
      </c>
      <c r="R4596" s="1" t="s">
        <v>9078</v>
      </c>
      <c r="S4596" s="1" t="s">
        <v>2618</v>
      </c>
      <c r="T4596" s="1" t="s">
        <v>22</v>
      </c>
      <c r="U4596">
        <f>VLOOKUP(E4596,[1]Report!$E$4:$T$4596,16,0)</f>
        <v>0</v>
      </c>
    </row>
    <row r="4597" spans="1:21" x14ac:dyDescent="0.25">
      <c r="A4597" s="1" t="s">
        <v>9079</v>
      </c>
      <c r="B4597" s="1" t="s">
        <v>21</v>
      </c>
      <c r="C4597" s="1" t="s">
        <v>5780</v>
      </c>
      <c r="D4597" s="1" t="s">
        <v>21</v>
      </c>
      <c r="E4597" s="1" t="s">
        <v>3981</v>
      </c>
      <c r="F4597" s="1" t="s">
        <v>7704</v>
      </c>
      <c r="G4597" s="2"/>
      <c r="H4597" s="2"/>
      <c r="I4597" s="2"/>
      <c r="J4597" s="2"/>
      <c r="K4597" s="2"/>
      <c r="L4597" s="2"/>
      <c r="M4597" s="2"/>
      <c r="N4597" s="2"/>
      <c r="O4597" s="5">
        <v>800</v>
      </c>
      <c r="P4597" s="2"/>
      <c r="Q4597" s="5">
        <v>800</v>
      </c>
      <c r="R4597" s="1" t="s">
        <v>9080</v>
      </c>
      <c r="S4597" s="1" t="s">
        <v>2618</v>
      </c>
      <c r="T4597" s="1" t="s">
        <v>22</v>
      </c>
      <c r="U4597">
        <f>VLOOKUP(E4597,[1]Report!$E$4:$T$4596,16,0)</f>
        <v>0</v>
      </c>
    </row>
    <row r="4598" spans="1:21" x14ac:dyDescent="0.25">
      <c r="A4598" s="1" t="s">
        <v>9081</v>
      </c>
      <c r="B4598" s="1" t="s">
        <v>21</v>
      </c>
      <c r="C4598" s="1" t="s">
        <v>5780</v>
      </c>
      <c r="D4598" s="1" t="s">
        <v>21</v>
      </c>
      <c r="E4598" s="1" t="s">
        <v>3981</v>
      </c>
      <c r="F4598" s="1" t="s">
        <v>7704</v>
      </c>
      <c r="G4598" s="2"/>
      <c r="H4598" s="2"/>
      <c r="I4598" s="2"/>
      <c r="J4598" s="2"/>
      <c r="K4598" s="2"/>
      <c r="L4598" s="2"/>
      <c r="M4598" s="2"/>
      <c r="N4598" s="2"/>
      <c r="O4598" s="5">
        <v>3100</v>
      </c>
      <c r="P4598" s="2"/>
      <c r="Q4598" s="5">
        <v>3100</v>
      </c>
      <c r="R4598" s="1" t="s">
        <v>9082</v>
      </c>
      <c r="S4598" s="1" t="s">
        <v>2618</v>
      </c>
      <c r="T4598" s="1" t="s">
        <v>22</v>
      </c>
      <c r="U4598">
        <f>VLOOKUP(E4598,[1]Report!$E$4:$T$4596,16,0)</f>
        <v>0</v>
      </c>
    </row>
    <row r="4599" spans="1:21" x14ac:dyDescent="0.25">
      <c r="A4599" s="1" t="s">
        <v>9083</v>
      </c>
      <c r="B4599" s="1" t="s">
        <v>21</v>
      </c>
      <c r="C4599" s="1" t="s">
        <v>5780</v>
      </c>
      <c r="D4599" s="1" t="s">
        <v>21</v>
      </c>
      <c r="E4599" s="1" t="s">
        <v>3981</v>
      </c>
      <c r="F4599" s="1" t="s">
        <v>7704</v>
      </c>
      <c r="G4599" s="2"/>
      <c r="H4599" s="2"/>
      <c r="I4599" s="2"/>
      <c r="J4599" s="2"/>
      <c r="K4599" s="2"/>
      <c r="L4599" s="2"/>
      <c r="M4599" s="2"/>
      <c r="N4599" s="2"/>
      <c r="O4599" s="2"/>
      <c r="P4599" s="5">
        <v>104</v>
      </c>
      <c r="Q4599" s="5">
        <v>104</v>
      </c>
      <c r="R4599" s="1" t="s">
        <v>9084</v>
      </c>
      <c r="S4599" s="1" t="s">
        <v>2618</v>
      </c>
      <c r="T4599" s="1" t="s">
        <v>22</v>
      </c>
      <c r="U4599">
        <f>VLOOKUP(E4599,[1]Report!$E$4:$T$4596,16,0)</f>
        <v>0</v>
      </c>
    </row>
    <row r="4600" spans="1:21" x14ac:dyDescent="0.25">
      <c r="A4600" s="1" t="s">
        <v>8958</v>
      </c>
      <c r="B4600" s="1" t="s">
        <v>21</v>
      </c>
      <c r="C4600" s="1" t="s">
        <v>5780</v>
      </c>
      <c r="D4600" s="1" t="s">
        <v>21</v>
      </c>
      <c r="E4600" s="1" t="s">
        <v>3981</v>
      </c>
      <c r="F4600" s="1" t="s">
        <v>7704</v>
      </c>
      <c r="G4600" s="2"/>
      <c r="H4600" s="2"/>
      <c r="I4600" s="2"/>
      <c r="J4600" s="2"/>
      <c r="K4600" s="2"/>
      <c r="L4600" s="2"/>
      <c r="M4600" s="2"/>
      <c r="N4600" s="2"/>
      <c r="O4600" s="2"/>
      <c r="P4600" s="5">
        <v>240</v>
      </c>
      <c r="Q4600" s="5">
        <v>240</v>
      </c>
      <c r="R4600" s="1" t="s">
        <v>9085</v>
      </c>
      <c r="S4600" s="1" t="s">
        <v>2618</v>
      </c>
      <c r="T4600" s="1" t="s">
        <v>22</v>
      </c>
      <c r="U4600">
        <f>VLOOKUP(E4600,[1]Report!$E$4:$T$4596,16,0)</f>
        <v>0</v>
      </c>
    </row>
    <row r="4601" spans="1:21" x14ac:dyDescent="0.25">
      <c r="A4601" s="1" t="s">
        <v>2372</v>
      </c>
      <c r="B4601" s="1" t="s">
        <v>21</v>
      </c>
      <c r="C4601" s="1" t="s">
        <v>5780</v>
      </c>
      <c r="D4601" s="1" t="s">
        <v>21</v>
      </c>
      <c r="E4601" s="1" t="s">
        <v>3981</v>
      </c>
      <c r="F4601" s="1" t="s">
        <v>7704</v>
      </c>
      <c r="G4601" s="2"/>
      <c r="H4601" s="2"/>
      <c r="I4601" s="2"/>
      <c r="J4601" s="2"/>
      <c r="K4601" s="2"/>
      <c r="L4601" s="2"/>
      <c r="M4601" s="2"/>
      <c r="N4601" s="2"/>
      <c r="O4601" s="2"/>
      <c r="P4601" s="5">
        <v>360</v>
      </c>
      <c r="Q4601" s="5">
        <v>360</v>
      </c>
      <c r="R4601" s="1" t="s">
        <v>9086</v>
      </c>
      <c r="S4601" s="1" t="s">
        <v>2618</v>
      </c>
      <c r="T4601" s="1" t="s">
        <v>22</v>
      </c>
      <c r="U4601">
        <f>VLOOKUP(E4601,[1]Report!$E$4:$T$4596,16,0)</f>
        <v>0</v>
      </c>
    </row>
    <row r="4602" spans="1:21" x14ac:dyDescent="0.25">
      <c r="A4602" s="1" t="s">
        <v>9087</v>
      </c>
      <c r="B4602" s="1" t="s">
        <v>21</v>
      </c>
      <c r="C4602" s="1" t="s">
        <v>5780</v>
      </c>
      <c r="D4602" s="1" t="s">
        <v>21</v>
      </c>
      <c r="E4602" s="1" t="s">
        <v>3981</v>
      </c>
      <c r="F4602" s="1" t="s">
        <v>7704</v>
      </c>
      <c r="G4602" s="2"/>
      <c r="H4602" s="2"/>
      <c r="I4602" s="2"/>
      <c r="J4602" s="2"/>
      <c r="K4602" s="2"/>
      <c r="L4602" s="2"/>
      <c r="M4602" s="2"/>
      <c r="N4602" s="2"/>
      <c r="O4602" s="2"/>
      <c r="P4602" s="5">
        <v>1500</v>
      </c>
      <c r="Q4602" s="5">
        <v>1500</v>
      </c>
      <c r="R4602" s="1" t="s">
        <v>9088</v>
      </c>
      <c r="S4602" s="1" t="s">
        <v>2618</v>
      </c>
      <c r="T4602" s="1" t="s">
        <v>22</v>
      </c>
      <c r="U4602">
        <f>VLOOKUP(E4602,[1]Report!$E$4:$T$4596,16,0)</f>
        <v>0</v>
      </c>
    </row>
    <row r="4603" spans="1:21" x14ac:dyDescent="0.25">
      <c r="A4603" s="1" t="s">
        <v>9089</v>
      </c>
      <c r="B4603" s="1" t="s">
        <v>21</v>
      </c>
      <c r="C4603" s="1" t="s">
        <v>5780</v>
      </c>
      <c r="D4603" s="1" t="s">
        <v>21</v>
      </c>
      <c r="E4603" s="1" t="s">
        <v>3981</v>
      </c>
      <c r="F4603" s="1" t="s">
        <v>7704</v>
      </c>
      <c r="G4603" s="5">
        <v>300</v>
      </c>
      <c r="H4603" s="2"/>
      <c r="I4603" s="2"/>
      <c r="J4603" s="2"/>
      <c r="K4603" s="2"/>
      <c r="L4603" s="2"/>
      <c r="M4603" s="2"/>
      <c r="N4603" s="2"/>
      <c r="O4603" s="2"/>
      <c r="P4603" s="2"/>
      <c r="Q4603" s="5">
        <v>300</v>
      </c>
      <c r="R4603" s="1" t="s">
        <v>9090</v>
      </c>
      <c r="S4603" s="1" t="s">
        <v>2618</v>
      </c>
      <c r="T4603" s="1" t="s">
        <v>22</v>
      </c>
      <c r="U4603">
        <f>VLOOKUP(E4603,[1]Report!$E$4:$T$4596,16,0)</f>
        <v>0</v>
      </c>
    </row>
    <row r="4604" spans="1:21" x14ac:dyDescent="0.25">
      <c r="A4604" s="1" t="s">
        <v>8966</v>
      </c>
      <c r="B4604" s="1" t="s">
        <v>21</v>
      </c>
      <c r="C4604" s="1" t="s">
        <v>5780</v>
      </c>
      <c r="D4604" s="1" t="s">
        <v>21</v>
      </c>
      <c r="E4604" s="1" t="s">
        <v>3981</v>
      </c>
      <c r="F4604" s="1" t="s">
        <v>7704</v>
      </c>
      <c r="G4604" s="2"/>
      <c r="H4604" s="2"/>
      <c r="I4604" s="5">
        <v>150</v>
      </c>
      <c r="J4604" s="2"/>
      <c r="K4604" s="2"/>
      <c r="L4604" s="2"/>
      <c r="M4604" s="2"/>
      <c r="N4604" s="2"/>
      <c r="O4604" s="2"/>
      <c r="P4604" s="2"/>
      <c r="Q4604" s="5">
        <v>150</v>
      </c>
      <c r="R4604" s="1" t="s">
        <v>9091</v>
      </c>
      <c r="S4604" s="1" t="s">
        <v>2618</v>
      </c>
      <c r="T4604" s="1" t="s">
        <v>22</v>
      </c>
      <c r="U4604">
        <f>VLOOKUP(E4604,[1]Report!$E$4:$T$4596,16,0)</f>
        <v>0</v>
      </c>
    </row>
    <row r="4605" spans="1:21" x14ac:dyDescent="0.25">
      <c r="A4605" s="1" t="s">
        <v>2373</v>
      </c>
      <c r="B4605" s="1" t="s">
        <v>21</v>
      </c>
      <c r="C4605" s="1" t="s">
        <v>5780</v>
      </c>
      <c r="D4605" s="1" t="s">
        <v>21</v>
      </c>
      <c r="E4605" s="1" t="s">
        <v>3981</v>
      </c>
      <c r="F4605" s="1" t="s">
        <v>7704</v>
      </c>
      <c r="G4605" s="2"/>
      <c r="H4605" s="2"/>
      <c r="I4605" s="5">
        <v>80</v>
      </c>
      <c r="J4605" s="2"/>
      <c r="K4605" s="2"/>
      <c r="L4605" s="2"/>
      <c r="M4605" s="2"/>
      <c r="N4605" s="2"/>
      <c r="O4605" s="2"/>
      <c r="P4605" s="2"/>
      <c r="Q4605" s="5">
        <v>80</v>
      </c>
      <c r="R4605" s="1" t="s">
        <v>9092</v>
      </c>
      <c r="S4605" s="1" t="s">
        <v>2618</v>
      </c>
      <c r="T4605" s="1" t="s">
        <v>22</v>
      </c>
      <c r="U4605">
        <f>VLOOKUP(E4605,[1]Report!$E$4:$T$4596,16,0)</f>
        <v>0</v>
      </c>
    </row>
    <row r="4606" spans="1:21" x14ac:dyDescent="0.25">
      <c r="A4606" s="1" t="s">
        <v>9093</v>
      </c>
      <c r="B4606" s="1" t="s">
        <v>21</v>
      </c>
      <c r="C4606" s="1" t="s">
        <v>5780</v>
      </c>
      <c r="D4606" s="1" t="s">
        <v>21</v>
      </c>
      <c r="E4606" s="1" t="s">
        <v>3981</v>
      </c>
      <c r="F4606" s="1" t="s">
        <v>7704</v>
      </c>
      <c r="G4606" s="2"/>
      <c r="H4606" s="2"/>
      <c r="I4606" s="5">
        <v>450</v>
      </c>
      <c r="J4606" s="2"/>
      <c r="K4606" s="2"/>
      <c r="L4606" s="2"/>
      <c r="M4606" s="2"/>
      <c r="N4606" s="2"/>
      <c r="O4606" s="2"/>
      <c r="P4606" s="2"/>
      <c r="Q4606" s="5">
        <v>450</v>
      </c>
      <c r="R4606" s="1" t="s">
        <v>9094</v>
      </c>
      <c r="S4606" s="1" t="s">
        <v>2618</v>
      </c>
      <c r="T4606" s="1" t="s">
        <v>22</v>
      </c>
      <c r="U4606">
        <f>VLOOKUP(E4606,[1]Report!$E$4:$T$4596,16,0)</f>
        <v>0</v>
      </c>
    </row>
    <row r="4607" spans="1:21" x14ac:dyDescent="0.25">
      <c r="A4607" s="1" t="s">
        <v>720</v>
      </c>
      <c r="B4607" s="1" t="s">
        <v>21</v>
      </c>
      <c r="C4607" s="1" t="s">
        <v>5780</v>
      </c>
      <c r="D4607" s="1" t="s">
        <v>21</v>
      </c>
      <c r="E4607" s="1" t="s">
        <v>3981</v>
      </c>
      <c r="F4607" s="1" t="s">
        <v>7704</v>
      </c>
      <c r="G4607" s="2"/>
      <c r="H4607" s="2"/>
      <c r="I4607" s="5">
        <v>119</v>
      </c>
      <c r="J4607" s="2"/>
      <c r="K4607" s="2"/>
      <c r="L4607" s="2"/>
      <c r="M4607" s="2"/>
      <c r="N4607" s="2"/>
      <c r="O4607" s="2"/>
      <c r="P4607" s="2"/>
      <c r="Q4607" s="5">
        <v>119</v>
      </c>
      <c r="R4607" s="1" t="s">
        <v>9095</v>
      </c>
      <c r="S4607" s="1" t="s">
        <v>2618</v>
      </c>
      <c r="T4607" s="1" t="s">
        <v>22</v>
      </c>
      <c r="U4607">
        <f>VLOOKUP(E4607,[1]Report!$E$4:$T$4596,16,0)</f>
        <v>0</v>
      </c>
    </row>
    <row r="4608" spans="1:21" x14ac:dyDescent="0.25">
      <c r="A4608" s="1" t="s">
        <v>9096</v>
      </c>
      <c r="B4608" s="1" t="s">
        <v>21</v>
      </c>
      <c r="C4608" s="1" t="s">
        <v>5780</v>
      </c>
      <c r="D4608" s="1" t="s">
        <v>21</v>
      </c>
      <c r="E4608" s="1" t="s">
        <v>3981</v>
      </c>
      <c r="F4608" s="1" t="s">
        <v>7704</v>
      </c>
      <c r="G4608" s="2"/>
      <c r="H4608" s="2"/>
      <c r="I4608" s="5">
        <v>522</v>
      </c>
      <c r="J4608" s="2"/>
      <c r="K4608" s="2"/>
      <c r="L4608" s="2"/>
      <c r="M4608" s="2"/>
      <c r="N4608" s="2"/>
      <c r="O4608" s="2"/>
      <c r="P4608" s="2"/>
      <c r="Q4608" s="5">
        <v>522</v>
      </c>
      <c r="R4608" s="1" t="s">
        <v>9097</v>
      </c>
      <c r="S4608" s="1" t="s">
        <v>2618</v>
      </c>
      <c r="T4608" s="1" t="s">
        <v>22</v>
      </c>
      <c r="U4608">
        <f>VLOOKUP(E4608,[1]Report!$E$4:$T$4596,16,0)</f>
        <v>0</v>
      </c>
    </row>
    <row r="4609" spans="1:21" x14ac:dyDescent="0.25">
      <c r="A4609" s="1" t="s">
        <v>2769</v>
      </c>
      <c r="B4609" s="1" t="s">
        <v>21</v>
      </c>
      <c r="C4609" s="1" t="s">
        <v>5780</v>
      </c>
      <c r="D4609" s="1" t="s">
        <v>21</v>
      </c>
      <c r="E4609" s="1" t="s">
        <v>3981</v>
      </c>
      <c r="F4609" s="1" t="s">
        <v>7704</v>
      </c>
      <c r="G4609" s="2"/>
      <c r="H4609" s="2"/>
      <c r="I4609" s="5">
        <v>250</v>
      </c>
      <c r="J4609" s="2"/>
      <c r="K4609" s="2"/>
      <c r="L4609" s="2"/>
      <c r="M4609" s="2"/>
      <c r="N4609" s="2"/>
      <c r="O4609" s="2"/>
      <c r="P4609" s="2"/>
      <c r="Q4609" s="5">
        <v>250</v>
      </c>
      <c r="R4609" s="1" t="s">
        <v>9098</v>
      </c>
      <c r="S4609" s="1" t="s">
        <v>2618</v>
      </c>
      <c r="T4609" s="1" t="s">
        <v>22</v>
      </c>
      <c r="U4609">
        <f>VLOOKUP(E4609,[1]Report!$E$4:$T$4596,16,0)</f>
        <v>0</v>
      </c>
    </row>
    <row r="4610" spans="1:21" x14ac:dyDescent="0.25">
      <c r="A4610" s="1" t="s">
        <v>9099</v>
      </c>
      <c r="B4610" s="1" t="s">
        <v>21</v>
      </c>
      <c r="C4610" s="1" t="s">
        <v>5780</v>
      </c>
      <c r="D4610" s="1" t="s">
        <v>21</v>
      </c>
      <c r="E4610" s="1" t="s">
        <v>3981</v>
      </c>
      <c r="F4610" s="1" t="s">
        <v>7704</v>
      </c>
      <c r="G4610" s="5">
        <v>340</v>
      </c>
      <c r="H4610" s="2"/>
      <c r="I4610" s="2"/>
      <c r="J4610" s="2"/>
      <c r="K4610" s="2"/>
      <c r="L4610" s="2"/>
      <c r="M4610" s="2"/>
      <c r="N4610" s="2"/>
      <c r="O4610" s="2"/>
      <c r="P4610" s="2"/>
      <c r="Q4610" s="5">
        <v>340</v>
      </c>
      <c r="R4610" s="1" t="s">
        <v>9100</v>
      </c>
      <c r="S4610" s="1" t="s">
        <v>2618</v>
      </c>
      <c r="T4610" s="1" t="s">
        <v>22</v>
      </c>
      <c r="U4610">
        <f>VLOOKUP(E4610,[1]Report!$E$4:$T$4596,16,0)</f>
        <v>0</v>
      </c>
    </row>
    <row r="4611" spans="1:21" x14ac:dyDescent="0.25">
      <c r="A4611" s="1" t="s">
        <v>9101</v>
      </c>
      <c r="B4611" s="1" t="s">
        <v>21</v>
      </c>
      <c r="C4611" s="1" t="s">
        <v>5780</v>
      </c>
      <c r="D4611" s="1" t="s">
        <v>21</v>
      </c>
      <c r="E4611" s="1" t="s">
        <v>3981</v>
      </c>
      <c r="F4611" s="1" t="s">
        <v>7704</v>
      </c>
      <c r="G4611" s="2"/>
      <c r="H4611" s="2"/>
      <c r="I4611" s="2"/>
      <c r="J4611" s="5">
        <v>60</v>
      </c>
      <c r="K4611" s="2"/>
      <c r="L4611" s="2"/>
      <c r="M4611" s="2"/>
      <c r="N4611" s="2"/>
      <c r="O4611" s="2"/>
      <c r="P4611" s="2"/>
      <c r="Q4611" s="5">
        <v>60</v>
      </c>
      <c r="R4611" s="1" t="s">
        <v>9102</v>
      </c>
      <c r="S4611" s="1" t="s">
        <v>2618</v>
      </c>
      <c r="T4611" s="1" t="s">
        <v>22</v>
      </c>
      <c r="U4611">
        <f>VLOOKUP(E4611,[1]Report!$E$4:$T$4596,16,0)</f>
        <v>0</v>
      </c>
    </row>
    <row r="4612" spans="1:21" x14ac:dyDescent="0.25">
      <c r="A4612" s="1" t="s">
        <v>9103</v>
      </c>
      <c r="B4612" s="1" t="s">
        <v>21</v>
      </c>
      <c r="C4612" s="1" t="s">
        <v>5780</v>
      </c>
      <c r="D4612" s="1" t="s">
        <v>21</v>
      </c>
      <c r="E4612" s="1" t="s">
        <v>3981</v>
      </c>
      <c r="F4612" s="1" t="s">
        <v>7704</v>
      </c>
      <c r="G4612" s="2"/>
      <c r="H4612" s="2"/>
      <c r="I4612" s="2"/>
      <c r="J4612" s="5">
        <v>1000</v>
      </c>
      <c r="K4612" s="2"/>
      <c r="L4612" s="2"/>
      <c r="M4612" s="2"/>
      <c r="N4612" s="2"/>
      <c r="O4612" s="2"/>
      <c r="P4612" s="2"/>
      <c r="Q4612" s="5">
        <v>1000</v>
      </c>
      <c r="R4612" s="1" t="s">
        <v>9104</v>
      </c>
      <c r="S4612" s="1" t="s">
        <v>2618</v>
      </c>
      <c r="T4612" s="1" t="s">
        <v>22</v>
      </c>
      <c r="U4612">
        <f>VLOOKUP(E4612,[1]Report!$E$4:$T$4596,16,0)</f>
        <v>0</v>
      </c>
    </row>
    <row r="4613" spans="1:21" x14ac:dyDescent="0.25">
      <c r="A4613" s="1" t="s">
        <v>9105</v>
      </c>
      <c r="B4613" s="1" t="s">
        <v>21</v>
      </c>
      <c r="C4613" s="1" t="s">
        <v>5780</v>
      </c>
      <c r="D4613" s="1" t="s">
        <v>21</v>
      </c>
      <c r="E4613" s="1" t="s">
        <v>3981</v>
      </c>
      <c r="F4613" s="1" t="s">
        <v>7704</v>
      </c>
      <c r="G4613" s="5">
        <v>300</v>
      </c>
      <c r="H4613" s="2"/>
      <c r="I4613" s="2"/>
      <c r="J4613" s="2"/>
      <c r="K4613" s="2"/>
      <c r="L4613" s="2"/>
      <c r="M4613" s="2"/>
      <c r="N4613" s="2"/>
      <c r="O4613" s="2"/>
      <c r="P4613" s="2"/>
      <c r="Q4613" s="5">
        <v>300</v>
      </c>
      <c r="R4613" s="1" t="s">
        <v>9106</v>
      </c>
      <c r="S4613" s="1" t="s">
        <v>2618</v>
      </c>
      <c r="T4613" s="1" t="s">
        <v>22</v>
      </c>
      <c r="U4613">
        <f>VLOOKUP(E4613,[1]Report!$E$4:$T$4596,16,0)</f>
        <v>0</v>
      </c>
    </row>
    <row r="4614" spans="1:21" x14ac:dyDescent="0.25">
      <c r="A4614" s="1" t="s">
        <v>9107</v>
      </c>
      <c r="B4614" s="1" t="s">
        <v>21</v>
      </c>
      <c r="C4614" s="1" t="s">
        <v>5780</v>
      </c>
      <c r="D4614" s="1" t="s">
        <v>21</v>
      </c>
      <c r="E4614" s="1" t="s">
        <v>3981</v>
      </c>
      <c r="F4614" s="1" t="s">
        <v>7704</v>
      </c>
      <c r="G4614" s="2"/>
      <c r="H4614" s="2"/>
      <c r="I4614" s="2"/>
      <c r="J4614" s="5">
        <v>220</v>
      </c>
      <c r="K4614" s="2"/>
      <c r="L4614" s="2"/>
      <c r="M4614" s="2"/>
      <c r="N4614" s="2"/>
      <c r="O4614" s="2"/>
      <c r="P4614" s="2"/>
      <c r="Q4614" s="5">
        <v>220</v>
      </c>
      <c r="R4614" s="1" t="s">
        <v>9108</v>
      </c>
      <c r="S4614" s="1" t="s">
        <v>2618</v>
      </c>
      <c r="T4614" s="1" t="s">
        <v>22</v>
      </c>
      <c r="U4614">
        <f>VLOOKUP(E4614,[1]Report!$E$4:$T$4596,16,0)</f>
        <v>0</v>
      </c>
    </row>
    <row r="4615" spans="1:21" x14ac:dyDescent="0.25">
      <c r="A4615" s="1" t="s">
        <v>9109</v>
      </c>
      <c r="B4615" s="1" t="s">
        <v>21</v>
      </c>
      <c r="C4615" s="1" t="s">
        <v>5780</v>
      </c>
      <c r="D4615" s="1" t="s">
        <v>21</v>
      </c>
      <c r="E4615" s="1" t="s">
        <v>3981</v>
      </c>
      <c r="F4615" s="1" t="s">
        <v>7704</v>
      </c>
      <c r="G4615" s="2"/>
      <c r="H4615" s="2"/>
      <c r="I4615" s="2"/>
      <c r="J4615" s="5">
        <v>252</v>
      </c>
      <c r="K4615" s="2"/>
      <c r="L4615" s="2"/>
      <c r="M4615" s="2"/>
      <c r="N4615" s="2"/>
      <c r="O4615" s="2"/>
      <c r="P4615" s="2"/>
      <c r="Q4615" s="5">
        <v>252</v>
      </c>
      <c r="R4615" s="1" t="s">
        <v>9110</v>
      </c>
      <c r="S4615" s="1" t="s">
        <v>2618</v>
      </c>
      <c r="T4615" s="1" t="s">
        <v>22</v>
      </c>
      <c r="U4615">
        <f>VLOOKUP(E4615,[1]Report!$E$4:$T$4596,16,0)</f>
        <v>0</v>
      </c>
    </row>
    <row r="4616" spans="1:21" x14ac:dyDescent="0.25">
      <c r="A4616" s="1" t="s">
        <v>9111</v>
      </c>
      <c r="B4616" s="1" t="s">
        <v>21</v>
      </c>
      <c r="C4616" s="1" t="s">
        <v>5780</v>
      </c>
      <c r="D4616" s="1" t="s">
        <v>21</v>
      </c>
      <c r="E4616" s="1" t="s">
        <v>3981</v>
      </c>
      <c r="F4616" s="1" t="s">
        <v>7704</v>
      </c>
      <c r="G4616" s="2"/>
      <c r="H4616" s="2"/>
      <c r="I4616" s="2"/>
      <c r="J4616" s="5">
        <v>300</v>
      </c>
      <c r="K4616" s="2"/>
      <c r="L4616" s="2"/>
      <c r="M4616" s="2"/>
      <c r="N4616" s="2"/>
      <c r="O4616" s="2"/>
      <c r="P4616" s="2"/>
      <c r="Q4616" s="5">
        <v>300</v>
      </c>
      <c r="R4616" s="1" t="s">
        <v>9112</v>
      </c>
      <c r="S4616" s="1" t="s">
        <v>2618</v>
      </c>
      <c r="T4616" s="1" t="s">
        <v>22</v>
      </c>
      <c r="U4616">
        <f>VLOOKUP(E4616,[1]Report!$E$4:$T$4596,16,0)</f>
        <v>0</v>
      </c>
    </row>
    <row r="4617" spans="1:21" x14ac:dyDescent="0.25">
      <c r="A4617" s="1" t="s">
        <v>9113</v>
      </c>
      <c r="B4617" s="1" t="s">
        <v>21</v>
      </c>
      <c r="C4617" s="1" t="s">
        <v>5780</v>
      </c>
      <c r="D4617" s="1" t="s">
        <v>21</v>
      </c>
      <c r="E4617" s="1" t="s">
        <v>3981</v>
      </c>
      <c r="F4617" s="1" t="s">
        <v>7704</v>
      </c>
      <c r="G4617" s="2"/>
      <c r="H4617" s="2"/>
      <c r="I4617" s="2"/>
      <c r="J4617" s="5">
        <v>1500</v>
      </c>
      <c r="K4617" s="2"/>
      <c r="L4617" s="2"/>
      <c r="M4617" s="2"/>
      <c r="N4617" s="2"/>
      <c r="O4617" s="2"/>
      <c r="P4617" s="2"/>
      <c r="Q4617" s="5">
        <v>1500</v>
      </c>
      <c r="R4617" s="1" t="s">
        <v>9114</v>
      </c>
      <c r="S4617" s="1" t="s">
        <v>2618</v>
      </c>
      <c r="T4617" s="1" t="s">
        <v>22</v>
      </c>
      <c r="U4617">
        <f>VLOOKUP(E4617,[1]Report!$E$4:$T$4596,16,0)</f>
        <v>0</v>
      </c>
    </row>
    <row r="4618" spans="1:21" x14ac:dyDescent="0.25">
      <c r="A4618" s="1" t="s">
        <v>9115</v>
      </c>
      <c r="B4618" s="1" t="s">
        <v>21</v>
      </c>
      <c r="C4618" s="1" t="s">
        <v>5780</v>
      </c>
      <c r="D4618" s="1" t="s">
        <v>21</v>
      </c>
      <c r="E4618" s="1" t="s">
        <v>3981</v>
      </c>
      <c r="F4618" s="1" t="s">
        <v>7704</v>
      </c>
      <c r="G4618" s="5">
        <v>195</v>
      </c>
      <c r="H4618" s="2"/>
      <c r="I4618" s="2"/>
      <c r="J4618" s="2"/>
      <c r="K4618" s="2"/>
      <c r="L4618" s="2"/>
      <c r="M4618" s="2"/>
      <c r="N4618" s="2"/>
      <c r="O4618" s="2"/>
      <c r="P4618" s="2"/>
      <c r="Q4618" s="5">
        <v>195</v>
      </c>
      <c r="R4618" s="1" t="s">
        <v>9116</v>
      </c>
      <c r="S4618" s="1" t="s">
        <v>2618</v>
      </c>
      <c r="T4618" s="1" t="s">
        <v>22</v>
      </c>
      <c r="U4618">
        <f>VLOOKUP(E4618,[1]Report!$E$4:$T$4596,16,0)</f>
        <v>0</v>
      </c>
    </row>
    <row r="4619" spans="1:21" x14ac:dyDescent="0.25">
      <c r="A4619" s="1" t="s">
        <v>9117</v>
      </c>
      <c r="B4619" s="1" t="s">
        <v>21</v>
      </c>
      <c r="C4619" s="1" t="s">
        <v>5780</v>
      </c>
      <c r="D4619" s="1" t="s">
        <v>21</v>
      </c>
      <c r="E4619" s="1" t="s">
        <v>3981</v>
      </c>
      <c r="F4619" s="1" t="s">
        <v>7704</v>
      </c>
      <c r="G4619" s="5">
        <v>105</v>
      </c>
      <c r="H4619" s="2"/>
      <c r="I4619" s="2"/>
      <c r="J4619" s="2"/>
      <c r="K4619" s="2"/>
      <c r="L4619" s="2"/>
      <c r="M4619" s="2"/>
      <c r="N4619" s="2"/>
      <c r="O4619" s="2"/>
      <c r="P4619" s="2"/>
      <c r="Q4619" s="5">
        <v>105</v>
      </c>
      <c r="R4619" s="1" t="s">
        <v>9118</v>
      </c>
      <c r="S4619" s="1" t="s">
        <v>2618</v>
      </c>
      <c r="T4619" s="1" t="s">
        <v>22</v>
      </c>
      <c r="U4619">
        <f>VLOOKUP(E4619,[1]Report!$E$4:$T$4596,16,0)</f>
        <v>0</v>
      </c>
    </row>
    <row r="4620" spans="1:21" x14ac:dyDescent="0.25">
      <c r="A4620" s="1" t="s">
        <v>9119</v>
      </c>
      <c r="B4620" s="1" t="s">
        <v>21</v>
      </c>
      <c r="C4620" s="1" t="s">
        <v>5780</v>
      </c>
      <c r="D4620" s="1" t="s">
        <v>21</v>
      </c>
      <c r="E4620" s="1" t="s">
        <v>3981</v>
      </c>
      <c r="F4620" s="1" t="s">
        <v>7704</v>
      </c>
      <c r="G4620" s="2"/>
      <c r="H4620" s="2"/>
      <c r="I4620" s="2"/>
      <c r="J4620" s="2"/>
      <c r="K4620" s="5">
        <v>300</v>
      </c>
      <c r="L4620" s="2"/>
      <c r="M4620" s="2"/>
      <c r="N4620" s="2"/>
      <c r="O4620" s="2"/>
      <c r="P4620" s="2"/>
      <c r="Q4620" s="5">
        <v>300</v>
      </c>
      <c r="R4620" s="1" t="s">
        <v>9120</v>
      </c>
      <c r="S4620" s="1" t="s">
        <v>2618</v>
      </c>
      <c r="T4620" s="1" t="s">
        <v>22</v>
      </c>
      <c r="U4620">
        <f>VLOOKUP(E4620,[1]Report!$E$4:$T$4596,16,0)</f>
        <v>0</v>
      </c>
    </row>
    <row r="4621" spans="1:21" x14ac:dyDescent="0.25">
      <c r="A4621" s="1" t="s">
        <v>9121</v>
      </c>
      <c r="B4621" s="1" t="s">
        <v>21</v>
      </c>
      <c r="C4621" s="1" t="s">
        <v>5780</v>
      </c>
      <c r="D4621" s="1" t="s">
        <v>21</v>
      </c>
      <c r="E4621" s="1" t="s">
        <v>3981</v>
      </c>
      <c r="F4621" s="1" t="s">
        <v>7704</v>
      </c>
      <c r="G4621" s="2"/>
      <c r="H4621" s="2"/>
      <c r="I4621" s="2"/>
      <c r="J4621" s="2"/>
      <c r="K4621" s="5">
        <v>250</v>
      </c>
      <c r="L4621" s="2"/>
      <c r="M4621" s="2"/>
      <c r="N4621" s="2"/>
      <c r="O4621" s="2"/>
      <c r="P4621" s="2"/>
      <c r="Q4621" s="5">
        <v>250</v>
      </c>
      <c r="R4621" s="1" t="s">
        <v>9122</v>
      </c>
      <c r="S4621" s="1" t="s">
        <v>2618</v>
      </c>
      <c r="T4621" s="1" t="s">
        <v>22</v>
      </c>
      <c r="U4621">
        <f>VLOOKUP(E4621,[1]Report!$E$4:$T$4596,16,0)</f>
        <v>0</v>
      </c>
    </row>
    <row r="4622" spans="1:21" x14ac:dyDescent="0.25">
      <c r="A4622" s="1" t="s">
        <v>9123</v>
      </c>
      <c r="B4622" s="1" t="s">
        <v>21</v>
      </c>
      <c r="C4622" s="1" t="s">
        <v>5780</v>
      </c>
      <c r="D4622" s="1" t="s">
        <v>21</v>
      </c>
      <c r="E4622" s="1" t="s">
        <v>3981</v>
      </c>
      <c r="F4622" s="1" t="s">
        <v>7704</v>
      </c>
      <c r="G4622" s="2"/>
      <c r="H4622" s="2"/>
      <c r="I4622" s="2"/>
      <c r="J4622" s="2"/>
      <c r="K4622" s="5">
        <v>60</v>
      </c>
      <c r="L4622" s="2"/>
      <c r="M4622" s="2"/>
      <c r="N4622" s="2"/>
      <c r="O4622" s="2"/>
      <c r="P4622" s="2"/>
      <c r="Q4622" s="5">
        <v>60</v>
      </c>
      <c r="R4622" s="1" t="s">
        <v>9124</v>
      </c>
      <c r="S4622" s="1" t="s">
        <v>2618</v>
      </c>
      <c r="T4622" s="1" t="s">
        <v>22</v>
      </c>
      <c r="U4622">
        <f>VLOOKUP(E4622,[1]Report!$E$4:$T$4596,16,0)</f>
        <v>0</v>
      </c>
    </row>
    <row r="4623" spans="1:21" x14ac:dyDescent="0.25">
      <c r="A4623" s="1" t="s">
        <v>9125</v>
      </c>
      <c r="B4623" s="1" t="s">
        <v>21</v>
      </c>
      <c r="C4623" s="1" t="s">
        <v>5780</v>
      </c>
      <c r="D4623" s="1" t="s">
        <v>21</v>
      </c>
      <c r="E4623" s="1" t="s">
        <v>3981</v>
      </c>
      <c r="F4623" s="1" t="s">
        <v>7704</v>
      </c>
      <c r="G4623" s="2"/>
      <c r="H4623" s="2"/>
      <c r="I4623" s="2"/>
      <c r="J4623" s="2"/>
      <c r="K4623" s="5">
        <v>550</v>
      </c>
      <c r="L4623" s="2"/>
      <c r="M4623" s="2"/>
      <c r="N4623" s="2"/>
      <c r="O4623" s="2"/>
      <c r="P4623" s="2"/>
      <c r="Q4623" s="5">
        <v>550</v>
      </c>
      <c r="R4623" s="1" t="s">
        <v>9126</v>
      </c>
      <c r="S4623" s="1" t="s">
        <v>2618</v>
      </c>
      <c r="T4623" s="1" t="s">
        <v>22</v>
      </c>
      <c r="U4623">
        <f>VLOOKUP(E4623,[1]Report!$E$4:$T$4596,16,0)</f>
        <v>0</v>
      </c>
    </row>
    <row r="4624" spans="1:21" x14ac:dyDescent="0.25">
      <c r="A4624" s="1" t="s">
        <v>9127</v>
      </c>
      <c r="B4624" s="1" t="s">
        <v>21</v>
      </c>
      <c r="C4624" s="1" t="s">
        <v>5780</v>
      </c>
      <c r="D4624" s="1" t="s">
        <v>21</v>
      </c>
      <c r="E4624" s="1" t="s">
        <v>3981</v>
      </c>
      <c r="F4624" s="1" t="s">
        <v>7704</v>
      </c>
      <c r="G4624" s="2"/>
      <c r="H4624" s="2"/>
      <c r="I4624" s="2"/>
      <c r="J4624" s="2"/>
      <c r="K4624" s="5">
        <v>350</v>
      </c>
      <c r="L4624" s="2"/>
      <c r="M4624" s="2"/>
      <c r="N4624" s="2"/>
      <c r="O4624" s="2"/>
      <c r="P4624" s="2"/>
      <c r="Q4624" s="5">
        <v>350</v>
      </c>
      <c r="R4624" s="1" t="s">
        <v>9128</v>
      </c>
      <c r="S4624" s="1" t="s">
        <v>2618</v>
      </c>
      <c r="T4624" s="1" t="s">
        <v>22</v>
      </c>
      <c r="U4624">
        <f>VLOOKUP(E4624,[1]Report!$E$4:$T$4596,16,0)</f>
        <v>0</v>
      </c>
    </row>
    <row r="4625" spans="1:21" x14ac:dyDescent="0.25">
      <c r="A4625" s="1" t="s">
        <v>639</v>
      </c>
      <c r="B4625" s="1" t="s">
        <v>21</v>
      </c>
      <c r="C4625" s="1" t="s">
        <v>5780</v>
      </c>
      <c r="D4625" s="1" t="s">
        <v>21</v>
      </c>
      <c r="E4625" s="1" t="s">
        <v>3981</v>
      </c>
      <c r="F4625" s="1" t="s">
        <v>7704</v>
      </c>
      <c r="G4625" s="2"/>
      <c r="H4625" s="2"/>
      <c r="I4625" s="2"/>
      <c r="J4625" s="2"/>
      <c r="K4625" s="5">
        <v>135</v>
      </c>
      <c r="L4625" s="2"/>
      <c r="M4625" s="2"/>
      <c r="N4625" s="2"/>
      <c r="O4625" s="2"/>
      <c r="P4625" s="2"/>
      <c r="Q4625" s="5">
        <v>135</v>
      </c>
      <c r="R4625" s="1" t="s">
        <v>9129</v>
      </c>
      <c r="S4625" s="1" t="s">
        <v>2618</v>
      </c>
      <c r="T4625" s="1" t="s">
        <v>22</v>
      </c>
      <c r="U4625">
        <f>VLOOKUP(E4625,[1]Report!$E$4:$T$4596,16,0)</f>
        <v>0</v>
      </c>
    </row>
    <row r="4626" spans="1:21" x14ac:dyDescent="0.25">
      <c r="A4626" s="1" t="s">
        <v>9130</v>
      </c>
      <c r="B4626" s="1" t="s">
        <v>21</v>
      </c>
      <c r="C4626" s="1" t="s">
        <v>5780</v>
      </c>
      <c r="D4626" s="1" t="s">
        <v>21</v>
      </c>
      <c r="E4626" s="1" t="s">
        <v>3981</v>
      </c>
      <c r="F4626" s="1" t="s">
        <v>7704</v>
      </c>
      <c r="G4626" s="2"/>
      <c r="H4626" s="2"/>
      <c r="I4626" s="2"/>
      <c r="J4626" s="2"/>
      <c r="K4626" s="5">
        <v>160</v>
      </c>
      <c r="L4626" s="2"/>
      <c r="M4626" s="2"/>
      <c r="N4626" s="2"/>
      <c r="O4626" s="2"/>
      <c r="P4626" s="2"/>
      <c r="Q4626" s="5">
        <v>160</v>
      </c>
      <c r="R4626" s="1" t="s">
        <v>9131</v>
      </c>
      <c r="S4626" s="1" t="s">
        <v>2618</v>
      </c>
      <c r="T4626" s="1" t="s">
        <v>22</v>
      </c>
      <c r="U4626">
        <f>VLOOKUP(E4626,[1]Report!$E$4:$T$4596,16,0)</f>
        <v>0</v>
      </c>
    </row>
    <row r="4627" spans="1:21" x14ac:dyDescent="0.25">
      <c r="A4627" s="1" t="s">
        <v>316</v>
      </c>
      <c r="B4627" s="1" t="s">
        <v>21</v>
      </c>
      <c r="C4627" s="1" t="s">
        <v>5780</v>
      </c>
      <c r="D4627" s="1" t="s">
        <v>21</v>
      </c>
      <c r="E4627" s="1" t="s">
        <v>3981</v>
      </c>
      <c r="F4627" s="1" t="s">
        <v>7704</v>
      </c>
      <c r="G4627" s="2"/>
      <c r="H4627" s="2"/>
      <c r="I4627" s="2"/>
      <c r="J4627" s="2"/>
      <c r="K4627" s="5">
        <v>4400</v>
      </c>
      <c r="L4627" s="2"/>
      <c r="M4627" s="2"/>
      <c r="N4627" s="2"/>
      <c r="O4627" s="2"/>
      <c r="P4627" s="2"/>
      <c r="Q4627" s="5">
        <v>4400</v>
      </c>
      <c r="R4627" s="1" t="s">
        <v>9132</v>
      </c>
      <c r="S4627" s="1" t="s">
        <v>2618</v>
      </c>
      <c r="T4627" s="1" t="s">
        <v>22</v>
      </c>
      <c r="U4627">
        <f>VLOOKUP(E4627,[1]Report!$E$4:$T$4596,16,0)</f>
        <v>0</v>
      </c>
    </row>
    <row r="4628" spans="1:21" x14ac:dyDescent="0.25">
      <c r="A4628" s="1" t="s">
        <v>9133</v>
      </c>
      <c r="B4628" s="1" t="s">
        <v>21</v>
      </c>
      <c r="C4628" s="1" t="s">
        <v>5780</v>
      </c>
      <c r="D4628" s="1" t="s">
        <v>21</v>
      </c>
      <c r="E4628" s="1" t="s">
        <v>3981</v>
      </c>
      <c r="F4628" s="1" t="s">
        <v>7704</v>
      </c>
      <c r="G4628" s="2"/>
      <c r="H4628" s="2"/>
      <c r="I4628" s="2"/>
      <c r="J4628" s="2"/>
      <c r="K4628" s="5">
        <v>660</v>
      </c>
      <c r="L4628" s="2"/>
      <c r="M4628" s="2"/>
      <c r="N4628" s="2"/>
      <c r="O4628" s="2"/>
      <c r="P4628" s="2"/>
      <c r="Q4628" s="5">
        <v>660</v>
      </c>
      <c r="R4628" s="1" t="s">
        <v>9134</v>
      </c>
      <c r="S4628" s="1" t="s">
        <v>2618</v>
      </c>
      <c r="T4628" s="1" t="s">
        <v>22</v>
      </c>
      <c r="U4628">
        <f>VLOOKUP(E4628,[1]Report!$E$4:$T$4596,16,0)</f>
        <v>0</v>
      </c>
    </row>
    <row r="4629" spans="1:21" x14ac:dyDescent="0.25">
      <c r="A4629" s="1" t="s">
        <v>2867</v>
      </c>
      <c r="B4629" s="1" t="s">
        <v>21</v>
      </c>
      <c r="C4629" s="1" t="s">
        <v>5780</v>
      </c>
      <c r="D4629" s="1" t="s">
        <v>21</v>
      </c>
      <c r="E4629" s="1" t="s">
        <v>3981</v>
      </c>
      <c r="F4629" s="1" t="s">
        <v>7704</v>
      </c>
      <c r="G4629" s="2"/>
      <c r="H4629" s="2"/>
      <c r="I4629" s="2"/>
      <c r="J4629" s="2"/>
      <c r="K4629" s="5">
        <v>6600</v>
      </c>
      <c r="L4629" s="2"/>
      <c r="M4629" s="2"/>
      <c r="N4629" s="2"/>
      <c r="O4629" s="2"/>
      <c r="P4629" s="2"/>
      <c r="Q4629" s="5">
        <v>6600</v>
      </c>
      <c r="R4629" s="1" t="s">
        <v>9135</v>
      </c>
      <c r="S4629" s="1" t="s">
        <v>2618</v>
      </c>
      <c r="T4629" s="1" t="s">
        <v>22</v>
      </c>
      <c r="U4629">
        <f>VLOOKUP(E4629,[1]Report!$E$4:$T$4596,16,0)</f>
        <v>0</v>
      </c>
    </row>
    <row r="4630" spans="1:21" x14ac:dyDescent="0.25">
      <c r="A4630" s="1" t="s">
        <v>9136</v>
      </c>
      <c r="B4630" s="1" t="s">
        <v>21</v>
      </c>
      <c r="C4630" s="1" t="s">
        <v>5780</v>
      </c>
      <c r="D4630" s="1" t="s">
        <v>21</v>
      </c>
      <c r="E4630" s="1" t="s">
        <v>3981</v>
      </c>
      <c r="F4630" s="1" t="s">
        <v>7704</v>
      </c>
      <c r="G4630" s="5">
        <v>140</v>
      </c>
      <c r="H4630" s="2"/>
      <c r="I4630" s="2"/>
      <c r="J4630" s="2"/>
      <c r="K4630" s="2"/>
      <c r="L4630" s="2"/>
      <c r="M4630" s="2"/>
      <c r="N4630" s="2"/>
      <c r="O4630" s="2"/>
      <c r="P4630" s="2"/>
      <c r="Q4630" s="5">
        <v>140</v>
      </c>
      <c r="R4630" s="1" t="s">
        <v>9137</v>
      </c>
      <c r="S4630" s="1" t="s">
        <v>2618</v>
      </c>
      <c r="T4630" s="1" t="s">
        <v>22</v>
      </c>
      <c r="U4630">
        <f>VLOOKUP(E4630,[1]Report!$E$4:$T$4596,16,0)</f>
        <v>0</v>
      </c>
    </row>
    <row r="4631" spans="1:21" x14ac:dyDescent="0.25">
      <c r="A4631" s="1" t="s">
        <v>2645</v>
      </c>
      <c r="B4631" s="1" t="s">
        <v>21</v>
      </c>
      <c r="C4631" s="1" t="s">
        <v>5780</v>
      </c>
      <c r="D4631" s="1" t="s">
        <v>21</v>
      </c>
      <c r="E4631" s="1" t="s">
        <v>3981</v>
      </c>
      <c r="F4631" s="1" t="s">
        <v>7704</v>
      </c>
      <c r="G4631" s="5">
        <v>250</v>
      </c>
      <c r="H4631" s="2"/>
      <c r="I4631" s="2"/>
      <c r="J4631" s="2"/>
      <c r="K4631" s="2"/>
      <c r="L4631" s="2"/>
      <c r="M4631" s="2"/>
      <c r="N4631" s="2"/>
      <c r="O4631" s="2"/>
      <c r="P4631" s="2"/>
      <c r="Q4631" s="5">
        <v>250</v>
      </c>
      <c r="R4631" s="1" t="s">
        <v>9138</v>
      </c>
      <c r="S4631" s="1" t="s">
        <v>2618</v>
      </c>
      <c r="T4631" s="1" t="s">
        <v>22</v>
      </c>
      <c r="U4631">
        <f>VLOOKUP(E4631,[1]Report!$E$4:$T$4596,16,0)</f>
        <v>0</v>
      </c>
    </row>
    <row r="4632" spans="1:21" x14ac:dyDescent="0.25">
      <c r="A4632" s="1" t="s">
        <v>2401</v>
      </c>
      <c r="B4632" s="1" t="s">
        <v>21</v>
      </c>
      <c r="C4632" s="1" t="s">
        <v>5780</v>
      </c>
      <c r="D4632" s="1" t="s">
        <v>21</v>
      </c>
      <c r="E4632" s="1" t="s">
        <v>3981</v>
      </c>
      <c r="F4632" s="1" t="s">
        <v>7704</v>
      </c>
      <c r="G4632" s="2"/>
      <c r="H4632" s="2"/>
      <c r="I4632" s="2"/>
      <c r="J4632" s="2"/>
      <c r="K4632" s="5">
        <v>320</v>
      </c>
      <c r="L4632" s="2"/>
      <c r="M4632" s="2"/>
      <c r="N4632" s="2"/>
      <c r="O4632" s="2"/>
      <c r="P4632" s="2"/>
      <c r="Q4632" s="5">
        <v>320</v>
      </c>
      <c r="R4632" s="1" t="s">
        <v>9139</v>
      </c>
      <c r="S4632" s="1" t="s">
        <v>2618</v>
      </c>
      <c r="T4632" s="1" t="s">
        <v>22</v>
      </c>
      <c r="U4632">
        <f>VLOOKUP(E4632,[1]Report!$E$4:$T$4596,16,0)</f>
        <v>0</v>
      </c>
    </row>
    <row r="4633" spans="1:21" x14ac:dyDescent="0.25">
      <c r="A4633" s="1" t="s">
        <v>9140</v>
      </c>
      <c r="B4633" s="1" t="s">
        <v>21</v>
      </c>
      <c r="C4633" s="1" t="s">
        <v>5780</v>
      </c>
      <c r="D4633" s="1" t="s">
        <v>21</v>
      </c>
      <c r="E4633" s="1" t="s">
        <v>3981</v>
      </c>
      <c r="F4633" s="1" t="s">
        <v>7704</v>
      </c>
      <c r="G4633" s="5">
        <v>39</v>
      </c>
      <c r="H4633" s="2"/>
      <c r="I4633" s="2"/>
      <c r="J4633" s="2"/>
      <c r="K4633" s="2"/>
      <c r="L4633" s="2"/>
      <c r="M4633" s="2"/>
      <c r="N4633" s="2"/>
      <c r="O4633" s="2"/>
      <c r="P4633" s="2"/>
      <c r="Q4633" s="5">
        <v>39</v>
      </c>
      <c r="R4633" s="1" t="s">
        <v>9141</v>
      </c>
      <c r="S4633" s="1" t="s">
        <v>2618</v>
      </c>
      <c r="T4633" s="1" t="s">
        <v>22</v>
      </c>
      <c r="U4633">
        <f>VLOOKUP(E4633,[1]Report!$E$4:$T$4596,16,0)</f>
        <v>0</v>
      </c>
    </row>
    <row r="4634" spans="1:21" x14ac:dyDescent="0.25">
      <c r="A4634" s="1" t="s">
        <v>2533</v>
      </c>
      <c r="B4634" s="1" t="s">
        <v>21</v>
      </c>
      <c r="C4634" s="1" t="s">
        <v>5780</v>
      </c>
      <c r="D4634" s="1" t="s">
        <v>21</v>
      </c>
      <c r="E4634" s="1" t="s">
        <v>3981</v>
      </c>
      <c r="F4634" s="1" t="s">
        <v>7704</v>
      </c>
      <c r="G4634" s="2"/>
      <c r="H4634" s="2"/>
      <c r="I4634" s="2"/>
      <c r="J4634" s="2"/>
      <c r="K4634" s="5">
        <v>450</v>
      </c>
      <c r="L4634" s="2"/>
      <c r="M4634" s="2"/>
      <c r="N4634" s="2"/>
      <c r="O4634" s="2"/>
      <c r="P4634" s="2"/>
      <c r="Q4634" s="5">
        <v>450</v>
      </c>
      <c r="R4634" s="1" t="s">
        <v>9142</v>
      </c>
      <c r="S4634" s="1" t="s">
        <v>2618</v>
      </c>
      <c r="T4634" s="1" t="s">
        <v>22</v>
      </c>
      <c r="U4634">
        <f>VLOOKUP(E4634,[1]Report!$E$4:$T$4596,16,0)</f>
        <v>0</v>
      </c>
    </row>
    <row r="4635" spans="1:21" x14ac:dyDescent="0.25">
      <c r="A4635" s="1" t="s">
        <v>9143</v>
      </c>
      <c r="B4635" s="1" t="s">
        <v>21</v>
      </c>
      <c r="C4635" s="1" t="s">
        <v>5780</v>
      </c>
      <c r="D4635" s="1" t="s">
        <v>21</v>
      </c>
      <c r="E4635" s="1" t="s">
        <v>3981</v>
      </c>
      <c r="F4635" s="1" t="s">
        <v>7704</v>
      </c>
      <c r="G4635" s="2"/>
      <c r="H4635" s="2"/>
      <c r="I4635" s="2"/>
      <c r="J4635" s="2"/>
      <c r="K4635" s="5">
        <v>3800</v>
      </c>
      <c r="L4635" s="2"/>
      <c r="M4635" s="2"/>
      <c r="N4635" s="2"/>
      <c r="O4635" s="2"/>
      <c r="P4635" s="2"/>
      <c r="Q4635" s="5">
        <v>3800</v>
      </c>
      <c r="R4635" s="1" t="s">
        <v>9144</v>
      </c>
      <c r="S4635" s="1" t="s">
        <v>2618</v>
      </c>
      <c r="T4635" s="1" t="s">
        <v>22</v>
      </c>
      <c r="U4635">
        <f>VLOOKUP(E4635,[1]Report!$E$4:$T$4596,16,0)</f>
        <v>0</v>
      </c>
    </row>
    <row r="4636" spans="1:21" x14ac:dyDescent="0.25">
      <c r="A4636" s="1" t="s">
        <v>6397</v>
      </c>
      <c r="B4636" s="1" t="s">
        <v>21</v>
      </c>
      <c r="C4636" s="1" t="s">
        <v>5780</v>
      </c>
      <c r="D4636" s="1" t="s">
        <v>21</v>
      </c>
      <c r="E4636" s="1" t="s">
        <v>3981</v>
      </c>
      <c r="F4636" s="1" t="s">
        <v>7704</v>
      </c>
      <c r="G4636" s="2"/>
      <c r="H4636" s="2"/>
      <c r="I4636" s="2"/>
      <c r="J4636" s="2"/>
      <c r="K4636" s="2"/>
      <c r="L4636" s="5">
        <v>420</v>
      </c>
      <c r="M4636" s="2"/>
      <c r="N4636" s="2"/>
      <c r="O4636" s="2"/>
      <c r="P4636" s="2"/>
      <c r="Q4636" s="5">
        <v>420</v>
      </c>
      <c r="R4636" s="1" t="s">
        <v>9145</v>
      </c>
      <c r="S4636" s="1" t="s">
        <v>2618</v>
      </c>
      <c r="T4636" s="1" t="s">
        <v>22</v>
      </c>
      <c r="U4636">
        <f>VLOOKUP(E4636,[1]Report!$E$4:$T$4596,16,0)</f>
        <v>0</v>
      </c>
    </row>
    <row r="4637" spans="1:21" x14ac:dyDescent="0.25">
      <c r="A4637" s="1" t="s">
        <v>2683</v>
      </c>
      <c r="B4637" s="1" t="s">
        <v>21</v>
      </c>
      <c r="C4637" s="1" t="s">
        <v>5780</v>
      </c>
      <c r="D4637" s="1" t="s">
        <v>21</v>
      </c>
      <c r="E4637" s="1" t="s">
        <v>3981</v>
      </c>
      <c r="F4637" s="1" t="s">
        <v>7704</v>
      </c>
      <c r="G4637" s="2"/>
      <c r="H4637" s="2"/>
      <c r="I4637" s="2"/>
      <c r="J4637" s="2"/>
      <c r="K4637" s="2"/>
      <c r="L4637" s="5">
        <v>700</v>
      </c>
      <c r="M4637" s="2"/>
      <c r="N4637" s="2"/>
      <c r="O4637" s="2"/>
      <c r="P4637" s="2"/>
      <c r="Q4637" s="5">
        <v>700</v>
      </c>
      <c r="R4637" s="1" t="s">
        <v>9146</v>
      </c>
      <c r="S4637" s="1" t="s">
        <v>2618</v>
      </c>
      <c r="T4637" s="1" t="s">
        <v>22</v>
      </c>
      <c r="U4637">
        <f>VLOOKUP(E4637,[1]Report!$E$4:$T$4596,16,0)</f>
        <v>0</v>
      </c>
    </row>
    <row r="4638" spans="1:21" x14ac:dyDescent="0.25">
      <c r="A4638" s="1" t="s">
        <v>9147</v>
      </c>
      <c r="B4638" s="1" t="s">
        <v>21</v>
      </c>
      <c r="C4638" s="1" t="s">
        <v>5780</v>
      </c>
      <c r="D4638" s="1" t="s">
        <v>21</v>
      </c>
      <c r="E4638" s="1" t="s">
        <v>3981</v>
      </c>
      <c r="F4638" s="1" t="s">
        <v>7704</v>
      </c>
      <c r="G4638" s="2"/>
      <c r="H4638" s="2"/>
      <c r="I4638" s="2"/>
      <c r="J4638" s="2"/>
      <c r="K4638" s="2"/>
      <c r="L4638" s="5">
        <v>665</v>
      </c>
      <c r="M4638" s="2"/>
      <c r="N4638" s="2"/>
      <c r="O4638" s="2"/>
      <c r="P4638" s="2"/>
      <c r="Q4638" s="5">
        <v>665</v>
      </c>
      <c r="R4638" s="1" t="s">
        <v>9148</v>
      </c>
      <c r="S4638" s="1" t="s">
        <v>2618</v>
      </c>
      <c r="T4638" s="1" t="s">
        <v>22</v>
      </c>
      <c r="U4638">
        <f>VLOOKUP(E4638,[1]Report!$E$4:$T$4596,16,0)</f>
        <v>0</v>
      </c>
    </row>
    <row r="4639" spans="1:21" x14ac:dyDescent="0.25">
      <c r="A4639" s="1" t="s">
        <v>9149</v>
      </c>
      <c r="B4639" s="1" t="s">
        <v>21</v>
      </c>
      <c r="C4639" s="1" t="s">
        <v>5780</v>
      </c>
      <c r="D4639" s="1" t="s">
        <v>21</v>
      </c>
      <c r="E4639" s="1" t="s">
        <v>3981</v>
      </c>
      <c r="F4639" s="1" t="s">
        <v>7704</v>
      </c>
      <c r="G4639" s="2"/>
      <c r="H4639" s="2"/>
      <c r="I4639" s="2"/>
      <c r="J4639" s="2"/>
      <c r="K4639" s="2"/>
      <c r="L4639" s="5">
        <v>380</v>
      </c>
      <c r="M4639" s="2"/>
      <c r="N4639" s="2"/>
      <c r="O4639" s="2"/>
      <c r="P4639" s="2"/>
      <c r="Q4639" s="5">
        <v>380</v>
      </c>
      <c r="R4639" s="1" t="s">
        <v>9150</v>
      </c>
      <c r="S4639" s="1" t="s">
        <v>2618</v>
      </c>
      <c r="T4639" s="1" t="s">
        <v>22</v>
      </c>
      <c r="U4639">
        <f>VLOOKUP(E4639,[1]Report!$E$4:$T$4596,16,0)</f>
        <v>0</v>
      </c>
    </row>
    <row r="4640" spans="1:21" x14ac:dyDescent="0.25">
      <c r="A4640" s="1" t="s">
        <v>9151</v>
      </c>
      <c r="B4640" s="1" t="s">
        <v>21</v>
      </c>
      <c r="C4640" s="1" t="s">
        <v>5780</v>
      </c>
      <c r="D4640" s="1" t="s">
        <v>21</v>
      </c>
      <c r="E4640" s="1" t="s">
        <v>3981</v>
      </c>
      <c r="F4640" s="1" t="s">
        <v>7704</v>
      </c>
      <c r="G4640" s="2"/>
      <c r="H4640" s="2"/>
      <c r="I4640" s="2"/>
      <c r="J4640" s="2"/>
      <c r="K4640" s="2"/>
      <c r="L4640" s="5">
        <v>1500</v>
      </c>
      <c r="M4640" s="2"/>
      <c r="N4640" s="2"/>
      <c r="O4640" s="2"/>
      <c r="P4640" s="2"/>
      <c r="Q4640" s="5">
        <v>1500</v>
      </c>
      <c r="R4640" s="1" t="s">
        <v>9152</v>
      </c>
      <c r="S4640" s="1" t="s">
        <v>2618</v>
      </c>
      <c r="T4640" s="1" t="s">
        <v>22</v>
      </c>
      <c r="U4640">
        <f>VLOOKUP(E4640,[1]Report!$E$4:$T$4596,16,0)</f>
        <v>0</v>
      </c>
    </row>
    <row r="4641" spans="1:21" x14ac:dyDescent="0.25">
      <c r="A4641" s="1" t="s">
        <v>9153</v>
      </c>
      <c r="B4641" s="1" t="s">
        <v>21</v>
      </c>
      <c r="C4641" s="1" t="s">
        <v>5780</v>
      </c>
      <c r="D4641" s="1" t="s">
        <v>21</v>
      </c>
      <c r="E4641" s="1" t="s">
        <v>3981</v>
      </c>
      <c r="F4641" s="1" t="s">
        <v>7704</v>
      </c>
      <c r="G4641" s="2"/>
      <c r="H4641" s="2"/>
      <c r="I4641" s="2"/>
      <c r="J4641" s="2"/>
      <c r="K4641" s="2"/>
      <c r="L4641" s="5">
        <v>180</v>
      </c>
      <c r="M4641" s="2"/>
      <c r="N4641" s="2"/>
      <c r="O4641" s="2"/>
      <c r="P4641" s="2"/>
      <c r="Q4641" s="5">
        <v>180</v>
      </c>
      <c r="R4641" s="1" t="s">
        <v>9154</v>
      </c>
      <c r="S4641" s="1" t="s">
        <v>2618</v>
      </c>
      <c r="T4641" s="1" t="s">
        <v>22</v>
      </c>
      <c r="U4641">
        <f>VLOOKUP(E4641,[1]Report!$E$4:$T$4596,16,0)</f>
        <v>0</v>
      </c>
    </row>
    <row r="4642" spans="1:21" x14ac:dyDescent="0.25">
      <c r="A4642" s="1" t="s">
        <v>9155</v>
      </c>
      <c r="B4642" s="1" t="s">
        <v>21</v>
      </c>
      <c r="C4642" s="1" t="s">
        <v>5780</v>
      </c>
      <c r="D4642" s="1" t="s">
        <v>21</v>
      </c>
      <c r="E4642" s="1" t="s">
        <v>3981</v>
      </c>
      <c r="F4642" s="1" t="s">
        <v>7704</v>
      </c>
      <c r="G4642" s="2"/>
      <c r="H4642" s="2"/>
      <c r="I4642" s="2"/>
      <c r="J4642" s="2"/>
      <c r="K4642" s="2"/>
      <c r="L4642" s="5">
        <v>160</v>
      </c>
      <c r="M4642" s="2"/>
      <c r="N4642" s="2"/>
      <c r="O4642" s="2"/>
      <c r="P4642" s="2"/>
      <c r="Q4642" s="5">
        <v>160</v>
      </c>
      <c r="R4642" s="1" t="s">
        <v>9156</v>
      </c>
      <c r="S4642" s="1" t="s">
        <v>2618</v>
      </c>
      <c r="T4642" s="1" t="s">
        <v>22</v>
      </c>
      <c r="U4642">
        <f>VLOOKUP(E4642,[1]Report!$E$4:$T$4596,16,0)</f>
        <v>0</v>
      </c>
    </row>
    <row r="4643" spans="1:21" x14ac:dyDescent="0.25">
      <c r="A4643" s="1" t="s">
        <v>9157</v>
      </c>
      <c r="B4643" s="1" t="s">
        <v>21</v>
      </c>
      <c r="C4643" s="1" t="s">
        <v>5780</v>
      </c>
      <c r="D4643" s="1" t="s">
        <v>21</v>
      </c>
      <c r="E4643" s="1" t="s">
        <v>3981</v>
      </c>
      <c r="F4643" s="1" t="s">
        <v>7704</v>
      </c>
      <c r="G4643" s="2"/>
      <c r="H4643" s="2"/>
      <c r="I4643" s="2"/>
      <c r="J4643" s="2"/>
      <c r="K4643" s="2"/>
      <c r="L4643" s="5">
        <v>150</v>
      </c>
      <c r="M4643" s="2"/>
      <c r="N4643" s="2"/>
      <c r="O4643" s="2"/>
      <c r="P4643" s="2"/>
      <c r="Q4643" s="5">
        <v>150</v>
      </c>
      <c r="R4643" s="1" t="s">
        <v>9158</v>
      </c>
      <c r="S4643" s="1" t="s">
        <v>2618</v>
      </c>
      <c r="T4643" s="1" t="s">
        <v>22</v>
      </c>
      <c r="U4643">
        <f>VLOOKUP(E4643,[1]Report!$E$4:$T$4596,16,0)</f>
        <v>0</v>
      </c>
    </row>
    <row r="4644" spans="1:21" x14ac:dyDescent="0.25">
      <c r="A4644" s="1" t="s">
        <v>9159</v>
      </c>
      <c r="B4644" s="1" t="s">
        <v>21</v>
      </c>
      <c r="C4644" s="1" t="s">
        <v>5780</v>
      </c>
      <c r="D4644" s="1" t="s">
        <v>21</v>
      </c>
      <c r="E4644" s="1" t="s">
        <v>3981</v>
      </c>
      <c r="F4644" s="1" t="s">
        <v>7704</v>
      </c>
      <c r="G4644" s="2"/>
      <c r="H4644" s="2"/>
      <c r="I4644" s="2"/>
      <c r="J4644" s="2"/>
      <c r="K4644" s="2"/>
      <c r="L4644" s="5">
        <v>1461</v>
      </c>
      <c r="M4644" s="2"/>
      <c r="N4644" s="2"/>
      <c r="O4644" s="2"/>
      <c r="P4644" s="2"/>
      <c r="Q4644" s="5">
        <v>1461</v>
      </c>
      <c r="R4644" s="1" t="s">
        <v>9160</v>
      </c>
      <c r="S4644" s="1" t="s">
        <v>2618</v>
      </c>
      <c r="T4644" s="1" t="s">
        <v>22</v>
      </c>
      <c r="U4644">
        <f>VLOOKUP(E4644,[1]Report!$E$4:$T$4596,16,0)</f>
        <v>0</v>
      </c>
    </row>
    <row r="4645" spans="1:21" x14ac:dyDescent="0.25">
      <c r="A4645" s="1" t="s">
        <v>9161</v>
      </c>
      <c r="B4645" s="1" t="s">
        <v>21</v>
      </c>
      <c r="C4645" s="1" t="s">
        <v>5780</v>
      </c>
      <c r="D4645" s="1" t="s">
        <v>21</v>
      </c>
      <c r="E4645" s="1" t="s">
        <v>3981</v>
      </c>
      <c r="F4645" s="1" t="s">
        <v>7704</v>
      </c>
      <c r="G4645" s="2"/>
      <c r="H4645" s="2"/>
      <c r="I4645" s="2"/>
      <c r="J4645" s="2"/>
      <c r="K4645" s="2"/>
      <c r="L4645" s="5">
        <v>870</v>
      </c>
      <c r="M4645" s="2"/>
      <c r="N4645" s="2"/>
      <c r="O4645" s="2"/>
      <c r="P4645" s="2"/>
      <c r="Q4645" s="5">
        <v>870</v>
      </c>
      <c r="R4645" s="1" t="s">
        <v>9162</v>
      </c>
      <c r="S4645" s="1" t="s">
        <v>2618</v>
      </c>
      <c r="T4645" s="1" t="s">
        <v>22</v>
      </c>
      <c r="U4645">
        <f>VLOOKUP(E4645,[1]Report!$E$4:$T$4596,16,0)</f>
        <v>0</v>
      </c>
    </row>
    <row r="4646" spans="1:21" x14ac:dyDescent="0.25">
      <c r="A4646" s="1" t="s">
        <v>9163</v>
      </c>
      <c r="B4646" s="1" t="s">
        <v>21</v>
      </c>
      <c r="C4646" s="1" t="s">
        <v>5780</v>
      </c>
      <c r="D4646" s="1" t="s">
        <v>21</v>
      </c>
      <c r="E4646" s="1" t="s">
        <v>3981</v>
      </c>
      <c r="F4646" s="1" t="s">
        <v>7704</v>
      </c>
      <c r="G4646" s="2"/>
      <c r="H4646" s="2"/>
      <c r="I4646" s="2"/>
      <c r="J4646" s="2"/>
      <c r="K4646" s="2"/>
      <c r="L4646" s="5">
        <v>700</v>
      </c>
      <c r="M4646" s="2"/>
      <c r="N4646" s="2"/>
      <c r="O4646" s="2"/>
      <c r="P4646" s="2"/>
      <c r="Q4646" s="5">
        <v>700</v>
      </c>
      <c r="R4646" s="1" t="s">
        <v>9164</v>
      </c>
      <c r="S4646" s="1" t="s">
        <v>2618</v>
      </c>
      <c r="T4646" s="1" t="s">
        <v>22</v>
      </c>
      <c r="U4646">
        <f>VLOOKUP(E4646,[1]Report!$E$4:$T$4596,16,0)</f>
        <v>0</v>
      </c>
    </row>
    <row r="4647" spans="1:21" x14ac:dyDescent="0.25">
      <c r="A4647" s="1" t="s">
        <v>9165</v>
      </c>
      <c r="B4647" s="1" t="s">
        <v>21</v>
      </c>
      <c r="C4647" s="1" t="s">
        <v>5780</v>
      </c>
      <c r="D4647" s="1" t="s">
        <v>21</v>
      </c>
      <c r="E4647" s="1" t="s">
        <v>3981</v>
      </c>
      <c r="F4647" s="1" t="s">
        <v>7704</v>
      </c>
      <c r="G4647" s="2"/>
      <c r="H4647" s="2"/>
      <c r="I4647" s="2"/>
      <c r="J4647" s="2"/>
      <c r="K4647" s="2"/>
      <c r="L4647" s="2"/>
      <c r="M4647" s="5">
        <v>90</v>
      </c>
      <c r="N4647" s="2"/>
      <c r="O4647" s="2"/>
      <c r="P4647" s="2"/>
      <c r="Q4647" s="5">
        <v>90</v>
      </c>
      <c r="R4647" s="1" t="s">
        <v>9166</v>
      </c>
      <c r="S4647" s="1" t="s">
        <v>2618</v>
      </c>
      <c r="T4647" s="1" t="s">
        <v>22</v>
      </c>
      <c r="U4647">
        <f>VLOOKUP(E4647,[1]Report!$E$4:$T$4596,16,0)</f>
        <v>0</v>
      </c>
    </row>
    <row r="4648" spans="1:21" x14ac:dyDescent="0.25">
      <c r="A4648" s="1" t="s">
        <v>9167</v>
      </c>
      <c r="B4648" s="1" t="s">
        <v>21</v>
      </c>
      <c r="C4648" s="1" t="s">
        <v>5780</v>
      </c>
      <c r="D4648" s="1" t="s">
        <v>21</v>
      </c>
      <c r="E4648" s="1" t="s">
        <v>3981</v>
      </c>
      <c r="F4648" s="1" t="s">
        <v>7704</v>
      </c>
      <c r="G4648" s="2"/>
      <c r="H4648" s="2"/>
      <c r="I4648" s="2"/>
      <c r="J4648" s="2"/>
      <c r="K4648" s="2"/>
      <c r="L4648" s="2"/>
      <c r="M4648" s="5">
        <v>50</v>
      </c>
      <c r="N4648" s="2"/>
      <c r="O4648" s="2"/>
      <c r="P4648" s="2"/>
      <c r="Q4648" s="5">
        <v>50</v>
      </c>
      <c r="R4648" s="1" t="s">
        <v>9168</v>
      </c>
      <c r="S4648" s="1" t="s">
        <v>2618</v>
      </c>
      <c r="T4648" s="1" t="s">
        <v>22</v>
      </c>
      <c r="U4648">
        <f>VLOOKUP(E4648,[1]Report!$E$4:$T$4596,16,0)</f>
        <v>0</v>
      </c>
    </row>
    <row r="4649" spans="1:21" x14ac:dyDescent="0.25">
      <c r="A4649" s="1" t="s">
        <v>9169</v>
      </c>
      <c r="B4649" s="1" t="s">
        <v>21</v>
      </c>
      <c r="C4649" s="1" t="s">
        <v>5780</v>
      </c>
      <c r="D4649" s="1" t="s">
        <v>21</v>
      </c>
      <c r="E4649" s="1" t="s">
        <v>3981</v>
      </c>
      <c r="F4649" s="1" t="s">
        <v>7704</v>
      </c>
      <c r="G4649" s="2"/>
      <c r="H4649" s="2"/>
      <c r="I4649" s="2"/>
      <c r="J4649" s="2"/>
      <c r="K4649" s="2"/>
      <c r="L4649" s="2"/>
      <c r="M4649" s="5">
        <v>202</v>
      </c>
      <c r="N4649" s="2"/>
      <c r="O4649" s="2"/>
      <c r="P4649" s="2"/>
      <c r="Q4649" s="5">
        <v>202</v>
      </c>
      <c r="R4649" s="1" t="s">
        <v>9170</v>
      </c>
      <c r="S4649" s="1" t="s">
        <v>2618</v>
      </c>
      <c r="T4649" s="1" t="s">
        <v>22</v>
      </c>
      <c r="U4649">
        <f>VLOOKUP(E4649,[1]Report!$E$4:$T$4596,16,0)</f>
        <v>0</v>
      </c>
    </row>
    <row r="4650" spans="1:21" x14ac:dyDescent="0.25">
      <c r="A4650" s="1" t="s">
        <v>9171</v>
      </c>
      <c r="B4650" s="1" t="s">
        <v>21</v>
      </c>
      <c r="C4650" s="1" t="s">
        <v>5780</v>
      </c>
      <c r="D4650" s="1" t="s">
        <v>21</v>
      </c>
      <c r="E4650" s="1" t="s">
        <v>3981</v>
      </c>
      <c r="F4650" s="1" t="s">
        <v>7704</v>
      </c>
      <c r="G4650" s="2"/>
      <c r="H4650" s="2"/>
      <c r="I4650" s="2"/>
      <c r="J4650" s="2"/>
      <c r="K4650" s="2"/>
      <c r="L4650" s="2"/>
      <c r="M4650" s="5">
        <v>60</v>
      </c>
      <c r="N4650" s="2"/>
      <c r="O4650" s="2"/>
      <c r="P4650" s="2"/>
      <c r="Q4650" s="5">
        <v>60</v>
      </c>
      <c r="R4650" s="1" t="s">
        <v>9172</v>
      </c>
      <c r="S4650" s="1" t="s">
        <v>2618</v>
      </c>
      <c r="T4650" s="1" t="s">
        <v>22</v>
      </c>
      <c r="U4650">
        <f>VLOOKUP(E4650,[1]Report!$E$4:$T$4596,16,0)</f>
        <v>0</v>
      </c>
    </row>
    <row r="4651" spans="1:21" x14ac:dyDescent="0.25">
      <c r="A4651" s="1" t="s">
        <v>9173</v>
      </c>
      <c r="B4651" s="1" t="s">
        <v>21</v>
      </c>
      <c r="C4651" s="1" t="s">
        <v>5780</v>
      </c>
      <c r="D4651" s="1" t="s">
        <v>21</v>
      </c>
      <c r="E4651" s="1" t="s">
        <v>3981</v>
      </c>
      <c r="F4651" s="1" t="s">
        <v>7704</v>
      </c>
      <c r="G4651" s="2"/>
      <c r="H4651" s="2"/>
      <c r="I4651" s="2"/>
      <c r="J4651" s="2"/>
      <c r="K4651" s="2"/>
      <c r="L4651" s="2"/>
      <c r="M4651" s="5">
        <v>800</v>
      </c>
      <c r="N4651" s="2"/>
      <c r="O4651" s="2"/>
      <c r="P4651" s="2"/>
      <c r="Q4651" s="5">
        <v>800</v>
      </c>
      <c r="R4651" s="1" t="s">
        <v>9174</v>
      </c>
      <c r="S4651" s="1" t="s">
        <v>2618</v>
      </c>
      <c r="T4651" s="1" t="s">
        <v>22</v>
      </c>
      <c r="U4651">
        <f>VLOOKUP(E4651,[1]Report!$E$4:$T$4596,16,0)</f>
        <v>0</v>
      </c>
    </row>
    <row r="4652" spans="1:21" x14ac:dyDescent="0.25">
      <c r="A4652" s="1" t="s">
        <v>9175</v>
      </c>
      <c r="B4652" s="1" t="s">
        <v>21</v>
      </c>
      <c r="C4652" s="1" t="s">
        <v>5780</v>
      </c>
      <c r="D4652" s="1" t="s">
        <v>21</v>
      </c>
      <c r="E4652" s="1" t="s">
        <v>2903</v>
      </c>
      <c r="F4652" s="1" t="s">
        <v>7704</v>
      </c>
      <c r="G4652" s="2"/>
      <c r="H4652" s="5">
        <v>300</v>
      </c>
      <c r="I4652" s="2"/>
      <c r="J4652" s="2"/>
      <c r="K4652" s="2"/>
      <c r="L4652" s="2"/>
      <c r="M4652" s="2"/>
      <c r="N4652" s="2"/>
      <c r="O4652" s="2"/>
      <c r="P4652" s="2"/>
      <c r="Q4652" s="5">
        <v>300</v>
      </c>
      <c r="R4652" s="1" t="s">
        <v>9176</v>
      </c>
      <c r="S4652" s="1" t="s">
        <v>2712</v>
      </c>
      <c r="T4652" s="1" t="s">
        <v>22</v>
      </c>
      <c r="U4652">
        <f>VLOOKUP(E4652,[1]Report!$E$4:$T$4596,16,0)</f>
        <v>0</v>
      </c>
    </row>
    <row r="4653" spans="1:21" x14ac:dyDescent="0.25">
      <c r="A4653" s="1" t="s">
        <v>9177</v>
      </c>
      <c r="B4653" s="1" t="s">
        <v>21</v>
      </c>
      <c r="C4653" s="1" t="s">
        <v>5780</v>
      </c>
      <c r="D4653" s="1" t="s">
        <v>21</v>
      </c>
      <c r="E4653" s="1" t="s">
        <v>2903</v>
      </c>
      <c r="F4653" s="1" t="s">
        <v>7704</v>
      </c>
      <c r="G4653" s="2"/>
      <c r="H4653" s="2"/>
      <c r="I4653" s="2"/>
      <c r="J4653" s="5">
        <v>2110</v>
      </c>
      <c r="K4653" s="2"/>
      <c r="L4653" s="2"/>
      <c r="M4653" s="2"/>
      <c r="N4653" s="2"/>
      <c r="O4653" s="2"/>
      <c r="P4653" s="2"/>
      <c r="Q4653" s="5">
        <v>2110</v>
      </c>
      <c r="R4653" s="1" t="s">
        <v>9178</v>
      </c>
      <c r="S4653" s="1" t="s">
        <v>2712</v>
      </c>
      <c r="T4653" s="1" t="s">
        <v>22</v>
      </c>
      <c r="U4653">
        <f>VLOOKUP(E4653,[1]Report!$E$4:$T$4596,16,0)</f>
        <v>0</v>
      </c>
    </row>
    <row r="4654" spans="1:21" x14ac:dyDescent="0.25">
      <c r="A4654" s="1" t="s">
        <v>9179</v>
      </c>
      <c r="B4654" s="1" t="s">
        <v>21</v>
      </c>
      <c r="C4654" s="1" t="s">
        <v>5780</v>
      </c>
      <c r="D4654" s="1" t="s">
        <v>21</v>
      </c>
      <c r="E4654" s="1" t="s">
        <v>3903</v>
      </c>
      <c r="F4654" s="1" t="s">
        <v>7704</v>
      </c>
      <c r="G4654" s="2"/>
      <c r="H4654" s="2"/>
      <c r="I4654" s="2"/>
      <c r="J4654" s="2"/>
      <c r="K4654" s="2"/>
      <c r="L4654" s="2"/>
      <c r="M4654" s="2"/>
      <c r="N4654" s="5">
        <v>4800</v>
      </c>
      <c r="O4654" s="2"/>
      <c r="P4654" s="2"/>
      <c r="Q4654" s="5">
        <v>4800</v>
      </c>
      <c r="R4654" s="1" t="s">
        <v>9180</v>
      </c>
      <c r="S4654" s="1" t="s">
        <v>3904</v>
      </c>
      <c r="T4654" s="1" t="s">
        <v>22</v>
      </c>
      <c r="U4654">
        <f>VLOOKUP(E4654,[1]Report!$E$4:$T$4596,16,0)</f>
        <v>0</v>
      </c>
    </row>
    <row r="4655" spans="1:21" x14ac:dyDescent="0.25">
      <c r="A4655" s="1" t="s">
        <v>9181</v>
      </c>
      <c r="B4655" s="1" t="s">
        <v>21</v>
      </c>
      <c r="C4655" s="1" t="s">
        <v>5780</v>
      </c>
      <c r="D4655" s="1" t="s">
        <v>21</v>
      </c>
      <c r="E4655" s="1" t="s">
        <v>2977</v>
      </c>
      <c r="F4655" s="1" t="s">
        <v>7704</v>
      </c>
      <c r="G4655" s="2"/>
      <c r="H4655" s="2"/>
      <c r="I4655" s="5">
        <v>24222</v>
      </c>
      <c r="J4655" s="2"/>
      <c r="K4655" s="2"/>
      <c r="L4655" s="2"/>
      <c r="M4655" s="2"/>
      <c r="N4655" s="2"/>
      <c r="O4655" s="2"/>
      <c r="P4655" s="2"/>
      <c r="Q4655" s="5">
        <v>24222</v>
      </c>
      <c r="R4655" s="1" t="s">
        <v>390</v>
      </c>
      <c r="S4655" s="1" t="s">
        <v>2618</v>
      </c>
      <c r="T4655" s="1" t="s">
        <v>22</v>
      </c>
      <c r="U4655">
        <f>VLOOKUP(E4655,[1]Report!$E$4:$T$4596,16,0)</f>
        <v>0</v>
      </c>
    </row>
    <row r="4656" spans="1:21" x14ac:dyDescent="0.25">
      <c r="A4656" s="1" t="s">
        <v>9182</v>
      </c>
      <c r="B4656" s="1" t="s">
        <v>21</v>
      </c>
      <c r="C4656" s="1" t="s">
        <v>5780</v>
      </c>
      <c r="D4656" s="1" t="s">
        <v>21</v>
      </c>
      <c r="E4656" s="1" t="s">
        <v>2977</v>
      </c>
      <c r="F4656" s="1" t="s">
        <v>7704</v>
      </c>
      <c r="G4656" s="2"/>
      <c r="H4656" s="2"/>
      <c r="I4656" s="2"/>
      <c r="J4656" s="2"/>
      <c r="K4656" s="2"/>
      <c r="L4656" s="2"/>
      <c r="M4656" s="2"/>
      <c r="N4656" s="5">
        <v>13066</v>
      </c>
      <c r="O4656" s="2"/>
      <c r="P4656" s="2"/>
      <c r="Q4656" s="5">
        <v>13066</v>
      </c>
      <c r="R4656" s="1" t="s">
        <v>391</v>
      </c>
      <c r="S4656" s="1" t="s">
        <v>2618</v>
      </c>
      <c r="T4656" s="1" t="s">
        <v>22</v>
      </c>
      <c r="U4656">
        <f>VLOOKUP(E4656,[1]Report!$E$4:$T$4596,16,0)</f>
        <v>0</v>
      </c>
    </row>
    <row r="4657" spans="1:21" x14ac:dyDescent="0.25">
      <c r="A4657" s="1" t="s">
        <v>9183</v>
      </c>
      <c r="B4657" s="1" t="s">
        <v>21</v>
      </c>
      <c r="C4657" s="1" t="s">
        <v>5780</v>
      </c>
      <c r="D4657" s="1" t="s">
        <v>21</v>
      </c>
      <c r="E4657" s="1" t="s">
        <v>2977</v>
      </c>
      <c r="F4657" s="1" t="s">
        <v>7704</v>
      </c>
      <c r="G4657" s="2"/>
      <c r="H4657" s="2"/>
      <c r="I4657" s="2"/>
      <c r="J4657" s="2"/>
      <c r="K4657" s="2"/>
      <c r="L4657" s="2"/>
      <c r="M4657" s="2"/>
      <c r="N4657" s="5">
        <v>17485</v>
      </c>
      <c r="O4657" s="2"/>
      <c r="P4657" s="2"/>
      <c r="Q4657" s="5">
        <v>17485</v>
      </c>
      <c r="R4657" s="1" t="s">
        <v>391</v>
      </c>
      <c r="S4657" s="1" t="s">
        <v>2618</v>
      </c>
      <c r="T4657" s="1" t="s">
        <v>22</v>
      </c>
      <c r="U4657">
        <f>VLOOKUP(E4657,[1]Report!$E$4:$T$4596,16,0)</f>
        <v>0</v>
      </c>
    </row>
    <row r="4658" spans="1:21" x14ac:dyDescent="0.25">
      <c r="A4658" s="1" t="s">
        <v>9184</v>
      </c>
      <c r="B4658" s="1" t="s">
        <v>21</v>
      </c>
      <c r="C4658" s="1" t="s">
        <v>5780</v>
      </c>
      <c r="D4658" s="1" t="s">
        <v>21</v>
      </c>
      <c r="E4658" s="1" t="s">
        <v>2977</v>
      </c>
      <c r="F4658" s="1" t="s">
        <v>7704</v>
      </c>
      <c r="G4658" s="2"/>
      <c r="H4658" s="2"/>
      <c r="I4658" s="2"/>
      <c r="J4658" s="2"/>
      <c r="K4658" s="2"/>
      <c r="L4658" s="2"/>
      <c r="M4658" s="2"/>
      <c r="N4658" s="2"/>
      <c r="O4658" s="5">
        <v>9612</v>
      </c>
      <c r="P4658" s="2"/>
      <c r="Q4658" s="5">
        <v>9612</v>
      </c>
      <c r="R4658" s="1" t="s">
        <v>392</v>
      </c>
      <c r="S4658" s="1" t="s">
        <v>2618</v>
      </c>
      <c r="T4658" s="1" t="s">
        <v>22</v>
      </c>
      <c r="U4658">
        <f>VLOOKUP(E4658,[1]Report!$E$4:$T$4596,16,0)</f>
        <v>0</v>
      </c>
    </row>
    <row r="4659" spans="1:21" x14ac:dyDescent="0.25">
      <c r="A4659" s="1" t="s">
        <v>9185</v>
      </c>
      <c r="B4659" s="1" t="s">
        <v>21</v>
      </c>
      <c r="C4659" s="1" t="s">
        <v>5780</v>
      </c>
      <c r="D4659" s="1" t="s">
        <v>21</v>
      </c>
      <c r="E4659" s="1" t="s">
        <v>2977</v>
      </c>
      <c r="F4659" s="1" t="s">
        <v>7704</v>
      </c>
      <c r="G4659" s="2"/>
      <c r="H4659" s="2"/>
      <c r="I4659" s="2"/>
      <c r="J4659" s="2"/>
      <c r="K4659" s="2"/>
      <c r="L4659" s="2"/>
      <c r="M4659" s="2"/>
      <c r="N4659" s="2"/>
      <c r="O4659" s="5">
        <v>11667</v>
      </c>
      <c r="P4659" s="2"/>
      <c r="Q4659" s="5">
        <v>11667</v>
      </c>
      <c r="R4659" s="1" t="s">
        <v>392</v>
      </c>
      <c r="S4659" s="1" t="s">
        <v>2618</v>
      </c>
      <c r="T4659" s="1" t="s">
        <v>22</v>
      </c>
      <c r="U4659">
        <f>VLOOKUP(E4659,[1]Report!$E$4:$T$4596,16,0)</f>
        <v>0</v>
      </c>
    </row>
    <row r="4660" spans="1:21" x14ac:dyDescent="0.25">
      <c r="A4660" s="1" t="s">
        <v>9186</v>
      </c>
      <c r="B4660" s="1" t="s">
        <v>21</v>
      </c>
      <c r="C4660" s="1" t="s">
        <v>5780</v>
      </c>
      <c r="D4660" s="1" t="s">
        <v>21</v>
      </c>
      <c r="E4660" s="1" t="s">
        <v>2977</v>
      </c>
      <c r="F4660" s="1" t="s">
        <v>7704</v>
      </c>
      <c r="G4660" s="2"/>
      <c r="H4660" s="2"/>
      <c r="I4660" s="2"/>
      <c r="J4660" s="2"/>
      <c r="K4660" s="2"/>
      <c r="L4660" s="2"/>
      <c r="M4660" s="2"/>
      <c r="N4660" s="2"/>
      <c r="O4660" s="5">
        <v>15000</v>
      </c>
      <c r="P4660" s="2"/>
      <c r="Q4660" s="5">
        <v>15000</v>
      </c>
      <c r="R4660" s="1" t="s">
        <v>9187</v>
      </c>
      <c r="S4660" s="1" t="s">
        <v>2618</v>
      </c>
      <c r="T4660" s="1" t="s">
        <v>22</v>
      </c>
      <c r="U4660">
        <f>VLOOKUP(E4660,[1]Report!$E$4:$T$4596,16,0)</f>
        <v>0</v>
      </c>
    </row>
    <row r="4661" spans="1:21" x14ac:dyDescent="0.25">
      <c r="A4661" s="1" t="s">
        <v>9188</v>
      </c>
      <c r="B4661" s="1" t="s">
        <v>21</v>
      </c>
      <c r="C4661" s="1" t="s">
        <v>5780</v>
      </c>
      <c r="D4661" s="1" t="s">
        <v>21</v>
      </c>
      <c r="E4661" s="1" t="s">
        <v>2977</v>
      </c>
      <c r="F4661" s="1" t="s">
        <v>7704</v>
      </c>
      <c r="G4661" s="2"/>
      <c r="H4661" s="2"/>
      <c r="I4661" s="2"/>
      <c r="J4661" s="2"/>
      <c r="K4661" s="2"/>
      <c r="L4661" s="2"/>
      <c r="M4661" s="2"/>
      <c r="N4661" s="2"/>
      <c r="O4661" s="5">
        <v>17645</v>
      </c>
      <c r="P4661" s="2"/>
      <c r="Q4661" s="5">
        <v>17645</v>
      </c>
      <c r="R4661" s="1" t="s">
        <v>9189</v>
      </c>
      <c r="S4661" s="1" t="s">
        <v>2618</v>
      </c>
      <c r="T4661" s="1" t="s">
        <v>22</v>
      </c>
      <c r="U4661">
        <f>VLOOKUP(E4661,[1]Report!$E$4:$T$4596,16,0)</f>
        <v>0</v>
      </c>
    </row>
    <row r="4662" spans="1:21" x14ac:dyDescent="0.25">
      <c r="A4662" s="1" t="s">
        <v>9190</v>
      </c>
      <c r="B4662" s="1" t="s">
        <v>21</v>
      </c>
      <c r="C4662" s="1" t="s">
        <v>5780</v>
      </c>
      <c r="D4662" s="1" t="s">
        <v>21</v>
      </c>
      <c r="E4662" s="1" t="s">
        <v>2977</v>
      </c>
      <c r="F4662" s="1" t="s">
        <v>7704</v>
      </c>
      <c r="G4662" s="2"/>
      <c r="H4662" s="2"/>
      <c r="I4662" s="2"/>
      <c r="J4662" s="2"/>
      <c r="K4662" s="2"/>
      <c r="L4662" s="2"/>
      <c r="M4662" s="2"/>
      <c r="N4662" s="5">
        <v>270</v>
      </c>
      <c r="O4662" s="2"/>
      <c r="P4662" s="2"/>
      <c r="Q4662" s="5">
        <v>270</v>
      </c>
      <c r="R4662" s="1" t="s">
        <v>9191</v>
      </c>
      <c r="S4662" s="1" t="s">
        <v>2618</v>
      </c>
      <c r="T4662" s="1" t="s">
        <v>22</v>
      </c>
      <c r="U4662">
        <f>VLOOKUP(E4662,[1]Report!$E$4:$T$4596,16,0)</f>
        <v>0</v>
      </c>
    </row>
    <row r="4663" spans="1:21" x14ac:dyDescent="0.25">
      <c r="A4663" s="1" t="s">
        <v>9192</v>
      </c>
      <c r="B4663" s="1" t="s">
        <v>21</v>
      </c>
      <c r="C4663" s="1" t="s">
        <v>5780</v>
      </c>
      <c r="D4663" s="1" t="s">
        <v>21</v>
      </c>
      <c r="E4663" s="1" t="s">
        <v>2977</v>
      </c>
      <c r="F4663" s="1" t="s">
        <v>7704</v>
      </c>
      <c r="G4663" s="2"/>
      <c r="H4663" s="2"/>
      <c r="I4663" s="2"/>
      <c r="J4663" s="2"/>
      <c r="K4663" s="2"/>
      <c r="L4663" s="2"/>
      <c r="M4663" s="2"/>
      <c r="N4663" s="5">
        <v>1070</v>
      </c>
      <c r="O4663" s="2"/>
      <c r="P4663" s="2"/>
      <c r="Q4663" s="5">
        <v>1070</v>
      </c>
      <c r="R4663" s="1" t="s">
        <v>9193</v>
      </c>
      <c r="S4663" s="1" t="s">
        <v>2618</v>
      </c>
      <c r="T4663" s="1" t="s">
        <v>22</v>
      </c>
      <c r="U4663">
        <f>VLOOKUP(E4663,[1]Report!$E$4:$T$4596,16,0)</f>
        <v>0</v>
      </c>
    </row>
    <row r="4664" spans="1:21" x14ac:dyDescent="0.25">
      <c r="A4664" s="1" t="s">
        <v>9194</v>
      </c>
      <c r="B4664" s="1" t="s">
        <v>21</v>
      </c>
      <c r="C4664" s="1" t="s">
        <v>5780</v>
      </c>
      <c r="D4664" s="1" t="s">
        <v>21</v>
      </c>
      <c r="E4664" s="1" t="s">
        <v>2977</v>
      </c>
      <c r="F4664" s="1" t="s">
        <v>7704</v>
      </c>
      <c r="G4664" s="2"/>
      <c r="H4664" s="2"/>
      <c r="I4664" s="2"/>
      <c r="J4664" s="2"/>
      <c r="K4664" s="2"/>
      <c r="L4664" s="2"/>
      <c r="M4664" s="2"/>
      <c r="N4664" s="5">
        <v>80</v>
      </c>
      <c r="O4664" s="2"/>
      <c r="P4664" s="2"/>
      <c r="Q4664" s="5">
        <v>80</v>
      </c>
      <c r="R4664" s="1" t="s">
        <v>9195</v>
      </c>
      <c r="S4664" s="1" t="s">
        <v>2618</v>
      </c>
      <c r="T4664" s="1" t="s">
        <v>22</v>
      </c>
      <c r="U4664">
        <f>VLOOKUP(E4664,[1]Report!$E$4:$T$4596,16,0)</f>
        <v>0</v>
      </c>
    </row>
    <row r="4665" spans="1:21" x14ac:dyDescent="0.25">
      <c r="A4665" s="1" t="s">
        <v>9196</v>
      </c>
      <c r="B4665" s="1" t="s">
        <v>21</v>
      </c>
      <c r="C4665" s="1" t="s">
        <v>5780</v>
      </c>
      <c r="D4665" s="1" t="s">
        <v>21</v>
      </c>
      <c r="E4665" s="1" t="s">
        <v>2977</v>
      </c>
      <c r="F4665" s="1" t="s">
        <v>7704</v>
      </c>
      <c r="G4665" s="2"/>
      <c r="H4665" s="2"/>
      <c r="I4665" s="2"/>
      <c r="J4665" s="2"/>
      <c r="K4665" s="2"/>
      <c r="L4665" s="2"/>
      <c r="M4665" s="2"/>
      <c r="N4665" s="2"/>
      <c r="O4665" s="2"/>
      <c r="P4665" s="5">
        <v>1770</v>
      </c>
      <c r="Q4665" s="5">
        <v>1770</v>
      </c>
      <c r="R4665" s="1" t="s">
        <v>9197</v>
      </c>
      <c r="S4665" s="1" t="s">
        <v>2618</v>
      </c>
      <c r="T4665" s="1" t="s">
        <v>22</v>
      </c>
      <c r="U4665">
        <f>VLOOKUP(E4665,[1]Report!$E$4:$T$4596,16,0)</f>
        <v>0</v>
      </c>
    </row>
    <row r="4666" spans="1:21" x14ac:dyDescent="0.25">
      <c r="A4666" s="1" t="s">
        <v>9198</v>
      </c>
      <c r="B4666" s="1" t="s">
        <v>21</v>
      </c>
      <c r="C4666" s="1" t="s">
        <v>5780</v>
      </c>
      <c r="D4666" s="1" t="s">
        <v>21</v>
      </c>
      <c r="E4666" s="1" t="s">
        <v>2977</v>
      </c>
      <c r="F4666" s="1" t="s">
        <v>7704</v>
      </c>
      <c r="G4666" s="2"/>
      <c r="H4666" s="5">
        <v>200</v>
      </c>
      <c r="I4666" s="2"/>
      <c r="J4666" s="2"/>
      <c r="K4666" s="2"/>
      <c r="L4666" s="2"/>
      <c r="M4666" s="2"/>
      <c r="N4666" s="2"/>
      <c r="O4666" s="2"/>
      <c r="P4666" s="2"/>
      <c r="Q4666" s="5">
        <v>200</v>
      </c>
      <c r="R4666" s="1" t="s">
        <v>9199</v>
      </c>
      <c r="S4666" s="1" t="s">
        <v>2618</v>
      </c>
      <c r="T4666" s="1" t="s">
        <v>22</v>
      </c>
      <c r="U4666">
        <f>VLOOKUP(E4666,[1]Report!$E$4:$T$4596,16,0)</f>
        <v>0</v>
      </c>
    </row>
    <row r="4667" spans="1:21" x14ac:dyDescent="0.25">
      <c r="A4667" s="1" t="s">
        <v>9200</v>
      </c>
      <c r="B4667" s="1" t="s">
        <v>21</v>
      </c>
      <c r="C4667" s="1" t="s">
        <v>5780</v>
      </c>
      <c r="D4667" s="1" t="s">
        <v>21</v>
      </c>
      <c r="E4667" s="1" t="s">
        <v>2977</v>
      </c>
      <c r="F4667" s="1" t="s">
        <v>7704</v>
      </c>
      <c r="G4667" s="5">
        <v>1350</v>
      </c>
      <c r="H4667" s="2"/>
      <c r="I4667" s="2"/>
      <c r="J4667" s="2"/>
      <c r="K4667" s="2"/>
      <c r="L4667" s="2"/>
      <c r="M4667" s="2"/>
      <c r="N4667" s="2"/>
      <c r="O4667" s="2"/>
      <c r="P4667" s="2"/>
      <c r="Q4667" s="5">
        <v>1350</v>
      </c>
      <c r="R4667" s="1" t="s">
        <v>9201</v>
      </c>
      <c r="S4667" s="1" t="s">
        <v>2618</v>
      </c>
      <c r="T4667" s="1" t="s">
        <v>22</v>
      </c>
      <c r="U4667">
        <f>VLOOKUP(E4667,[1]Report!$E$4:$T$4596,16,0)</f>
        <v>0</v>
      </c>
    </row>
    <row r="4668" spans="1:21" x14ac:dyDescent="0.25">
      <c r="A4668" s="1" t="s">
        <v>9202</v>
      </c>
      <c r="B4668" s="1" t="s">
        <v>21</v>
      </c>
      <c r="C4668" s="1" t="s">
        <v>5780</v>
      </c>
      <c r="D4668" s="1" t="s">
        <v>21</v>
      </c>
      <c r="E4668" s="1" t="s">
        <v>2977</v>
      </c>
      <c r="F4668" s="1" t="s">
        <v>7704</v>
      </c>
      <c r="G4668" s="2"/>
      <c r="H4668" s="2"/>
      <c r="I4668" s="2"/>
      <c r="J4668" s="2"/>
      <c r="K4668" s="2"/>
      <c r="L4668" s="2"/>
      <c r="M4668" s="5">
        <v>800</v>
      </c>
      <c r="N4668" s="2"/>
      <c r="O4668" s="2"/>
      <c r="P4668" s="2"/>
      <c r="Q4668" s="5">
        <v>800</v>
      </c>
      <c r="R4668" s="1" t="s">
        <v>9203</v>
      </c>
      <c r="S4668" s="1" t="s">
        <v>2618</v>
      </c>
      <c r="T4668" s="1" t="s">
        <v>22</v>
      </c>
      <c r="U4668">
        <f>VLOOKUP(E4668,[1]Report!$E$4:$T$4596,16,0)</f>
        <v>0</v>
      </c>
    </row>
    <row r="4669" spans="1:21" x14ac:dyDescent="0.25">
      <c r="A4669" s="1" t="s">
        <v>9204</v>
      </c>
      <c r="B4669" s="1" t="s">
        <v>21</v>
      </c>
      <c r="C4669" s="1" t="s">
        <v>5780</v>
      </c>
      <c r="D4669" s="1" t="s">
        <v>21</v>
      </c>
      <c r="E4669" s="1" t="s">
        <v>2977</v>
      </c>
      <c r="F4669" s="1" t="s">
        <v>7704</v>
      </c>
      <c r="G4669" s="2"/>
      <c r="H4669" s="2"/>
      <c r="I4669" s="2"/>
      <c r="J4669" s="2"/>
      <c r="K4669" s="2"/>
      <c r="L4669" s="2"/>
      <c r="M4669" s="5">
        <v>160</v>
      </c>
      <c r="N4669" s="2"/>
      <c r="O4669" s="2"/>
      <c r="P4669" s="2"/>
      <c r="Q4669" s="5">
        <v>160</v>
      </c>
      <c r="R4669" s="1" t="s">
        <v>9205</v>
      </c>
      <c r="S4669" s="1" t="s">
        <v>2618</v>
      </c>
      <c r="T4669" s="1" t="s">
        <v>22</v>
      </c>
      <c r="U4669">
        <f>VLOOKUP(E4669,[1]Report!$E$4:$T$4596,16,0)</f>
        <v>0</v>
      </c>
    </row>
    <row r="4670" spans="1:21" x14ac:dyDescent="0.25">
      <c r="A4670" s="1" t="s">
        <v>9206</v>
      </c>
      <c r="B4670" s="1" t="s">
        <v>21</v>
      </c>
      <c r="C4670" s="1" t="s">
        <v>5780</v>
      </c>
      <c r="D4670" s="1" t="s">
        <v>21</v>
      </c>
      <c r="E4670" s="1" t="s">
        <v>2977</v>
      </c>
      <c r="F4670" s="1" t="s">
        <v>7704</v>
      </c>
      <c r="G4670" s="2"/>
      <c r="H4670" s="2"/>
      <c r="I4670" s="2"/>
      <c r="J4670" s="2"/>
      <c r="K4670" s="2"/>
      <c r="L4670" s="2"/>
      <c r="M4670" s="5">
        <v>200</v>
      </c>
      <c r="N4670" s="2"/>
      <c r="O4670" s="2"/>
      <c r="P4670" s="2"/>
      <c r="Q4670" s="5">
        <v>200</v>
      </c>
      <c r="R4670" s="1" t="s">
        <v>9207</v>
      </c>
      <c r="S4670" s="1" t="s">
        <v>2618</v>
      </c>
      <c r="T4670" s="1" t="s">
        <v>22</v>
      </c>
      <c r="U4670">
        <f>VLOOKUP(E4670,[1]Report!$E$4:$T$4596,16,0)</f>
        <v>0</v>
      </c>
    </row>
    <row r="4671" spans="1:21" x14ac:dyDescent="0.25">
      <c r="A4671" s="1" t="s">
        <v>9208</v>
      </c>
      <c r="B4671" s="1" t="s">
        <v>21</v>
      </c>
      <c r="C4671" s="1" t="s">
        <v>5780</v>
      </c>
      <c r="D4671" s="1" t="s">
        <v>21</v>
      </c>
      <c r="E4671" s="1" t="s">
        <v>2977</v>
      </c>
      <c r="F4671" s="1" t="s">
        <v>7704</v>
      </c>
      <c r="G4671" s="2"/>
      <c r="H4671" s="2"/>
      <c r="I4671" s="2"/>
      <c r="J4671" s="2"/>
      <c r="K4671" s="2"/>
      <c r="L4671" s="2"/>
      <c r="M4671" s="5">
        <v>479</v>
      </c>
      <c r="N4671" s="2"/>
      <c r="O4671" s="2"/>
      <c r="P4671" s="2"/>
      <c r="Q4671" s="5">
        <v>479</v>
      </c>
      <c r="R4671" s="1" t="s">
        <v>9209</v>
      </c>
      <c r="S4671" s="1" t="s">
        <v>2618</v>
      </c>
      <c r="T4671" s="1" t="s">
        <v>22</v>
      </c>
      <c r="U4671">
        <f>VLOOKUP(E4671,[1]Report!$E$4:$T$4596,16,0)</f>
        <v>0</v>
      </c>
    </row>
    <row r="4672" spans="1:21" x14ac:dyDescent="0.25">
      <c r="A4672" s="1" t="s">
        <v>9210</v>
      </c>
      <c r="B4672" s="1" t="s">
        <v>21</v>
      </c>
      <c r="C4672" s="1" t="s">
        <v>3920</v>
      </c>
      <c r="D4672" s="1" t="s">
        <v>21</v>
      </c>
      <c r="E4672" s="1" t="s">
        <v>3921</v>
      </c>
      <c r="F4672" s="1" t="s">
        <v>7704</v>
      </c>
      <c r="G4672" s="2"/>
      <c r="H4672" s="2"/>
      <c r="I4672" s="2"/>
      <c r="J4672" s="2"/>
      <c r="K4672" s="2"/>
      <c r="L4672" s="2"/>
      <c r="M4672" s="2"/>
      <c r="N4672" s="2"/>
      <c r="O4672" s="5">
        <v>94974</v>
      </c>
      <c r="P4672" s="2"/>
      <c r="Q4672" s="5">
        <v>94974</v>
      </c>
      <c r="R4672" s="1" t="s">
        <v>1323</v>
      </c>
      <c r="S4672" s="1" t="s">
        <v>2287</v>
      </c>
      <c r="T4672" s="1" t="s">
        <v>22</v>
      </c>
      <c r="U4672">
        <f>VLOOKUP(E4672,[1]Report!$E$4:$T$4596,16,0)</f>
        <v>0</v>
      </c>
    </row>
    <row r="4673" spans="1:21" x14ac:dyDescent="0.25">
      <c r="A4673" s="1" t="s">
        <v>9211</v>
      </c>
      <c r="B4673" s="1" t="s">
        <v>21</v>
      </c>
      <c r="C4673" s="1" t="s">
        <v>3920</v>
      </c>
      <c r="D4673" s="1" t="s">
        <v>21</v>
      </c>
      <c r="E4673" s="1" t="s">
        <v>3921</v>
      </c>
      <c r="F4673" s="1" t="s">
        <v>7704</v>
      </c>
      <c r="G4673" s="2"/>
      <c r="H4673" s="2"/>
      <c r="I4673" s="2"/>
      <c r="J4673" s="2"/>
      <c r="K4673" s="2"/>
      <c r="L4673" s="2"/>
      <c r="M4673" s="2"/>
      <c r="N4673" s="2"/>
      <c r="O4673" s="2"/>
      <c r="P4673" s="5">
        <v>96550</v>
      </c>
      <c r="Q4673" s="5">
        <v>96550</v>
      </c>
      <c r="R4673" s="1" t="s">
        <v>1324</v>
      </c>
      <c r="S4673" s="1" t="s">
        <v>2287</v>
      </c>
      <c r="T4673" s="1" t="s">
        <v>22</v>
      </c>
      <c r="U4673">
        <f>VLOOKUP(E4673,[1]Report!$E$4:$T$4596,16,0)</f>
        <v>0</v>
      </c>
    </row>
    <row r="4674" spans="1:21" x14ac:dyDescent="0.25">
      <c r="A4674" s="1" t="s">
        <v>9212</v>
      </c>
      <c r="B4674" s="1" t="s">
        <v>21</v>
      </c>
      <c r="C4674" s="1" t="s">
        <v>3920</v>
      </c>
      <c r="D4674" s="1" t="s">
        <v>21</v>
      </c>
      <c r="E4674" s="1" t="s">
        <v>3921</v>
      </c>
      <c r="F4674" s="1" t="s">
        <v>7704</v>
      </c>
      <c r="G4674" s="2"/>
      <c r="H4674" s="5">
        <v>99492</v>
      </c>
      <c r="I4674" s="2"/>
      <c r="J4674" s="2"/>
      <c r="K4674" s="2"/>
      <c r="L4674" s="2"/>
      <c r="M4674" s="2"/>
      <c r="N4674" s="2"/>
      <c r="O4674" s="2"/>
      <c r="P4674" s="2"/>
      <c r="Q4674" s="5">
        <v>99492</v>
      </c>
      <c r="R4674" s="1" t="s">
        <v>1325</v>
      </c>
      <c r="S4674" s="1" t="s">
        <v>2287</v>
      </c>
      <c r="T4674" s="1" t="s">
        <v>22</v>
      </c>
      <c r="U4674">
        <f>VLOOKUP(E4674,[1]Report!$E$4:$T$4596,16,0)</f>
        <v>0</v>
      </c>
    </row>
    <row r="4675" spans="1:21" x14ac:dyDescent="0.25">
      <c r="A4675" s="1" t="s">
        <v>9213</v>
      </c>
      <c r="B4675" s="1" t="s">
        <v>21</v>
      </c>
      <c r="C4675" s="1" t="s">
        <v>3920</v>
      </c>
      <c r="D4675" s="1" t="s">
        <v>21</v>
      </c>
      <c r="E4675" s="1" t="s">
        <v>3921</v>
      </c>
      <c r="F4675" s="1" t="s">
        <v>7704</v>
      </c>
      <c r="G4675" s="2"/>
      <c r="H4675" s="2"/>
      <c r="I4675" s="5">
        <v>94427</v>
      </c>
      <c r="J4675" s="2"/>
      <c r="K4675" s="2"/>
      <c r="L4675" s="2"/>
      <c r="M4675" s="2"/>
      <c r="N4675" s="2"/>
      <c r="O4675" s="2"/>
      <c r="P4675" s="2"/>
      <c r="Q4675" s="5">
        <v>94427</v>
      </c>
      <c r="R4675" s="1" t="s">
        <v>1326</v>
      </c>
      <c r="S4675" s="1" t="s">
        <v>2287</v>
      </c>
      <c r="T4675" s="1" t="s">
        <v>22</v>
      </c>
      <c r="U4675">
        <f>VLOOKUP(E4675,[1]Report!$E$4:$T$4596,16,0)</f>
        <v>0</v>
      </c>
    </row>
    <row r="4676" spans="1:21" x14ac:dyDescent="0.25">
      <c r="A4676" s="1" t="s">
        <v>9214</v>
      </c>
      <c r="B4676" s="1" t="s">
        <v>21</v>
      </c>
      <c r="C4676" s="1" t="s">
        <v>3920</v>
      </c>
      <c r="D4676" s="1" t="s">
        <v>21</v>
      </c>
      <c r="E4676" s="1" t="s">
        <v>3921</v>
      </c>
      <c r="F4676" s="1" t="s">
        <v>7704</v>
      </c>
      <c r="G4676" s="2"/>
      <c r="H4676" s="2"/>
      <c r="I4676" s="2"/>
      <c r="J4676" s="5">
        <v>94261</v>
      </c>
      <c r="K4676" s="2"/>
      <c r="L4676" s="2"/>
      <c r="M4676" s="2"/>
      <c r="N4676" s="2"/>
      <c r="O4676" s="2"/>
      <c r="P4676" s="2"/>
      <c r="Q4676" s="5">
        <v>94261</v>
      </c>
      <c r="R4676" s="1" t="s">
        <v>1327</v>
      </c>
      <c r="S4676" s="1" t="s">
        <v>2287</v>
      </c>
      <c r="T4676" s="1" t="s">
        <v>22</v>
      </c>
      <c r="U4676">
        <f>VLOOKUP(E4676,[1]Report!$E$4:$T$4596,16,0)</f>
        <v>0</v>
      </c>
    </row>
    <row r="4677" spans="1:21" x14ac:dyDescent="0.25">
      <c r="A4677" s="1" t="s">
        <v>9215</v>
      </c>
      <c r="B4677" s="1" t="s">
        <v>21</v>
      </c>
      <c r="C4677" s="1" t="s">
        <v>3920</v>
      </c>
      <c r="D4677" s="1" t="s">
        <v>21</v>
      </c>
      <c r="E4677" s="1" t="s">
        <v>3921</v>
      </c>
      <c r="F4677" s="1" t="s">
        <v>7704</v>
      </c>
      <c r="G4677" s="2"/>
      <c r="H4677" s="2"/>
      <c r="I4677" s="2"/>
      <c r="J4677" s="2"/>
      <c r="K4677" s="5">
        <v>95797</v>
      </c>
      <c r="L4677" s="2"/>
      <c r="M4677" s="2"/>
      <c r="N4677" s="2"/>
      <c r="O4677" s="2"/>
      <c r="P4677" s="2"/>
      <c r="Q4677" s="5">
        <v>95797</v>
      </c>
      <c r="R4677" s="1" t="s">
        <v>1328</v>
      </c>
      <c r="S4677" s="1" t="s">
        <v>2287</v>
      </c>
      <c r="T4677" s="1" t="s">
        <v>22</v>
      </c>
      <c r="U4677">
        <f>VLOOKUP(E4677,[1]Report!$E$4:$T$4596,16,0)</f>
        <v>0</v>
      </c>
    </row>
    <row r="4678" spans="1:21" x14ac:dyDescent="0.25">
      <c r="A4678" s="1" t="s">
        <v>9216</v>
      </c>
      <c r="B4678" s="1" t="s">
        <v>21</v>
      </c>
      <c r="C4678" s="1" t="s">
        <v>3920</v>
      </c>
      <c r="D4678" s="1" t="s">
        <v>21</v>
      </c>
      <c r="E4678" s="1" t="s">
        <v>3921</v>
      </c>
      <c r="F4678" s="1" t="s">
        <v>7704</v>
      </c>
      <c r="G4678" s="5">
        <v>98296</v>
      </c>
      <c r="H4678" s="2"/>
      <c r="I4678" s="2"/>
      <c r="J4678" s="2"/>
      <c r="K4678" s="2"/>
      <c r="L4678" s="2"/>
      <c r="M4678" s="2"/>
      <c r="N4678" s="2"/>
      <c r="O4678" s="2"/>
      <c r="P4678" s="2"/>
      <c r="Q4678" s="5">
        <v>98296</v>
      </c>
      <c r="R4678" s="1" t="s">
        <v>1329</v>
      </c>
      <c r="S4678" s="1" t="s">
        <v>2287</v>
      </c>
      <c r="T4678" s="1" t="s">
        <v>22</v>
      </c>
      <c r="U4678">
        <f>VLOOKUP(E4678,[1]Report!$E$4:$T$4596,16,0)</f>
        <v>0</v>
      </c>
    </row>
    <row r="4679" spans="1:21" x14ac:dyDescent="0.25">
      <c r="A4679" s="1" t="s">
        <v>9217</v>
      </c>
      <c r="B4679" s="1" t="s">
        <v>21</v>
      </c>
      <c r="C4679" s="1" t="s">
        <v>3920</v>
      </c>
      <c r="D4679" s="1" t="s">
        <v>21</v>
      </c>
      <c r="E4679" s="1" t="s">
        <v>3921</v>
      </c>
      <c r="F4679" s="1" t="s">
        <v>7704</v>
      </c>
      <c r="G4679" s="2"/>
      <c r="H4679" s="2"/>
      <c r="I4679" s="2"/>
      <c r="J4679" s="2"/>
      <c r="K4679" s="2"/>
      <c r="L4679" s="5">
        <v>92605</v>
      </c>
      <c r="M4679" s="2"/>
      <c r="N4679" s="2"/>
      <c r="O4679" s="2"/>
      <c r="P4679" s="2"/>
      <c r="Q4679" s="5">
        <v>92605</v>
      </c>
      <c r="R4679" s="1" t="s">
        <v>1330</v>
      </c>
      <c r="S4679" s="1" t="s">
        <v>2287</v>
      </c>
      <c r="T4679" s="1" t="s">
        <v>22</v>
      </c>
      <c r="U4679">
        <f>VLOOKUP(E4679,[1]Report!$E$4:$T$4596,16,0)</f>
        <v>0</v>
      </c>
    </row>
    <row r="4680" spans="1:21" x14ac:dyDescent="0.25">
      <c r="A4680" s="1" t="s">
        <v>2771</v>
      </c>
      <c r="B4680" s="1" t="s">
        <v>21</v>
      </c>
      <c r="C4680" s="1" t="s">
        <v>3920</v>
      </c>
      <c r="D4680" s="1" t="s">
        <v>21</v>
      </c>
      <c r="E4680" s="1" t="s">
        <v>3921</v>
      </c>
      <c r="F4680" s="1" t="s">
        <v>7704</v>
      </c>
      <c r="G4680" s="2"/>
      <c r="H4680" s="2"/>
      <c r="I4680" s="2"/>
      <c r="J4680" s="2"/>
      <c r="K4680" s="2"/>
      <c r="L4680" s="2"/>
      <c r="M4680" s="5">
        <v>88640</v>
      </c>
      <c r="N4680" s="2"/>
      <c r="O4680" s="2"/>
      <c r="P4680" s="2"/>
      <c r="Q4680" s="5">
        <v>88640</v>
      </c>
      <c r="R4680" s="1" t="s">
        <v>1331</v>
      </c>
      <c r="S4680" s="1" t="s">
        <v>2287</v>
      </c>
      <c r="T4680" s="1" t="s">
        <v>22</v>
      </c>
      <c r="U4680">
        <f>VLOOKUP(E4680,[1]Report!$E$4:$T$4596,16,0)</f>
        <v>0</v>
      </c>
    </row>
    <row r="4681" spans="1:21" x14ac:dyDescent="0.25">
      <c r="A4681" s="1" t="s">
        <v>4848</v>
      </c>
      <c r="B4681" s="1" t="s">
        <v>21</v>
      </c>
      <c r="C4681" s="1" t="s">
        <v>3920</v>
      </c>
      <c r="D4681" s="1" t="s">
        <v>21</v>
      </c>
      <c r="E4681" s="1" t="s">
        <v>3921</v>
      </c>
      <c r="F4681" s="1" t="s">
        <v>7704</v>
      </c>
      <c r="G4681" s="2"/>
      <c r="H4681" s="2"/>
      <c r="I4681" s="2"/>
      <c r="J4681" s="2"/>
      <c r="K4681" s="2"/>
      <c r="L4681" s="2"/>
      <c r="M4681" s="2"/>
      <c r="N4681" s="5">
        <v>100180</v>
      </c>
      <c r="O4681" s="2"/>
      <c r="P4681" s="2"/>
      <c r="Q4681" s="5">
        <v>100180</v>
      </c>
      <c r="R4681" s="1" t="s">
        <v>1332</v>
      </c>
      <c r="S4681" s="1" t="s">
        <v>2287</v>
      </c>
      <c r="T4681" s="1" t="s">
        <v>22</v>
      </c>
      <c r="U4681">
        <f>VLOOKUP(E4681,[1]Report!$E$4:$T$4596,16,0)</f>
        <v>0</v>
      </c>
    </row>
    <row r="4682" spans="1:21" x14ac:dyDescent="0.25">
      <c r="A4682" s="1" t="s">
        <v>9218</v>
      </c>
      <c r="B4682" s="1" t="s">
        <v>21</v>
      </c>
      <c r="C4682" s="1" t="s">
        <v>6180</v>
      </c>
      <c r="D4682" s="1" t="s">
        <v>21</v>
      </c>
      <c r="E4682" s="1" t="s">
        <v>7646</v>
      </c>
      <c r="F4682" s="1" t="s">
        <v>7704</v>
      </c>
      <c r="G4682" s="2"/>
      <c r="H4682" s="5">
        <v>10650</v>
      </c>
      <c r="I4682" s="2"/>
      <c r="J4682" s="2"/>
      <c r="K4682" s="2"/>
      <c r="L4682" s="2"/>
      <c r="M4682" s="2"/>
      <c r="N4682" s="2"/>
      <c r="O4682" s="2"/>
      <c r="P4682" s="2"/>
      <c r="Q4682" s="5">
        <v>10650</v>
      </c>
      <c r="R4682" s="1" t="s">
        <v>2433</v>
      </c>
      <c r="S4682" s="1" t="s">
        <v>2287</v>
      </c>
      <c r="T4682" s="1" t="s">
        <v>22</v>
      </c>
      <c r="U4682">
        <f>VLOOKUP(E4682,[1]Report!$E$4:$T$4596,16,0)</f>
        <v>0</v>
      </c>
    </row>
    <row r="4683" spans="1:21" x14ac:dyDescent="0.25">
      <c r="A4683" s="1" t="s">
        <v>9219</v>
      </c>
      <c r="B4683" s="1" t="s">
        <v>21</v>
      </c>
      <c r="C4683" s="1" t="s">
        <v>6180</v>
      </c>
      <c r="D4683" s="1" t="s">
        <v>21</v>
      </c>
      <c r="E4683" s="1" t="s">
        <v>7646</v>
      </c>
      <c r="F4683" s="1" t="s">
        <v>7704</v>
      </c>
      <c r="G4683" s="2"/>
      <c r="H4683" s="2"/>
      <c r="I4683" s="2"/>
      <c r="J4683" s="2"/>
      <c r="K4683" s="2"/>
      <c r="L4683" s="2"/>
      <c r="M4683" s="2"/>
      <c r="N4683" s="2"/>
      <c r="O4683" s="5">
        <v>30920</v>
      </c>
      <c r="P4683" s="2"/>
      <c r="Q4683" s="5">
        <v>30920</v>
      </c>
      <c r="R4683" s="1" t="s">
        <v>1754</v>
      </c>
      <c r="S4683" s="1" t="s">
        <v>2287</v>
      </c>
      <c r="T4683" s="1" t="s">
        <v>22</v>
      </c>
      <c r="U4683">
        <f>VLOOKUP(E4683,[1]Report!$E$4:$T$4596,16,0)</f>
        <v>0</v>
      </c>
    </row>
    <row r="4684" spans="1:21" x14ac:dyDescent="0.25">
      <c r="A4684" s="1" t="s">
        <v>9220</v>
      </c>
      <c r="B4684" s="1" t="s">
        <v>21</v>
      </c>
      <c r="C4684" s="1" t="s">
        <v>6180</v>
      </c>
      <c r="D4684" s="1" t="s">
        <v>21</v>
      </c>
      <c r="E4684" s="1" t="s">
        <v>7646</v>
      </c>
      <c r="F4684" s="1" t="s">
        <v>7704</v>
      </c>
      <c r="G4684" s="2"/>
      <c r="H4684" s="2"/>
      <c r="I4684" s="2"/>
      <c r="J4684" s="2"/>
      <c r="K4684" s="2"/>
      <c r="L4684" s="2"/>
      <c r="M4684" s="2"/>
      <c r="N4684" s="2"/>
      <c r="O4684" s="2"/>
      <c r="P4684" s="5">
        <v>71788</v>
      </c>
      <c r="Q4684" s="5">
        <v>71788</v>
      </c>
      <c r="R4684" s="1" t="s">
        <v>1764</v>
      </c>
      <c r="S4684" s="1" t="s">
        <v>2287</v>
      </c>
      <c r="T4684" s="1" t="s">
        <v>22</v>
      </c>
      <c r="U4684">
        <f>VLOOKUP(E4684,[1]Report!$E$4:$T$4596,16,0)</f>
        <v>0</v>
      </c>
    </row>
    <row r="4685" spans="1:21" x14ac:dyDescent="0.25">
      <c r="A4685" s="1" t="s">
        <v>9221</v>
      </c>
      <c r="B4685" s="1" t="s">
        <v>21</v>
      </c>
      <c r="C4685" s="1" t="s">
        <v>6180</v>
      </c>
      <c r="D4685" s="1" t="s">
        <v>21</v>
      </c>
      <c r="E4685" s="1" t="s">
        <v>7646</v>
      </c>
      <c r="F4685" s="1" t="s">
        <v>7704</v>
      </c>
      <c r="G4685" s="2"/>
      <c r="H4685" s="2"/>
      <c r="I4685" s="5">
        <v>12715</v>
      </c>
      <c r="J4685" s="2"/>
      <c r="K4685" s="2"/>
      <c r="L4685" s="2"/>
      <c r="M4685" s="2"/>
      <c r="N4685" s="2"/>
      <c r="O4685" s="2"/>
      <c r="P4685" s="2"/>
      <c r="Q4685" s="5">
        <v>12715</v>
      </c>
      <c r="R4685" s="1" t="s">
        <v>1774</v>
      </c>
      <c r="S4685" s="1" t="s">
        <v>2287</v>
      </c>
      <c r="T4685" s="1" t="s">
        <v>22</v>
      </c>
      <c r="U4685">
        <f>VLOOKUP(E4685,[1]Report!$E$4:$T$4596,16,0)</f>
        <v>0</v>
      </c>
    </row>
    <row r="4686" spans="1:21" x14ac:dyDescent="0.25">
      <c r="A4686" s="1" t="s">
        <v>9222</v>
      </c>
      <c r="B4686" s="1" t="s">
        <v>21</v>
      </c>
      <c r="C4686" s="1" t="s">
        <v>6180</v>
      </c>
      <c r="D4686" s="1" t="s">
        <v>21</v>
      </c>
      <c r="E4686" s="1" t="s">
        <v>7646</v>
      </c>
      <c r="F4686" s="1" t="s">
        <v>7704</v>
      </c>
      <c r="G4686" s="2"/>
      <c r="H4686" s="2"/>
      <c r="I4686" s="2"/>
      <c r="J4686" s="5">
        <v>18716</v>
      </c>
      <c r="K4686" s="2"/>
      <c r="L4686" s="2"/>
      <c r="M4686" s="2"/>
      <c r="N4686" s="2"/>
      <c r="O4686" s="2"/>
      <c r="P4686" s="2"/>
      <c r="Q4686" s="5">
        <v>18716</v>
      </c>
      <c r="R4686" s="1" t="s">
        <v>2436</v>
      </c>
      <c r="S4686" s="1" t="s">
        <v>2287</v>
      </c>
      <c r="T4686" s="1" t="s">
        <v>22</v>
      </c>
      <c r="U4686">
        <f>VLOOKUP(E4686,[1]Report!$E$4:$T$4596,16,0)</f>
        <v>0</v>
      </c>
    </row>
    <row r="4687" spans="1:21" x14ac:dyDescent="0.25">
      <c r="A4687" s="1" t="s">
        <v>9223</v>
      </c>
      <c r="B4687" s="1" t="s">
        <v>21</v>
      </c>
      <c r="C4687" s="1" t="s">
        <v>6180</v>
      </c>
      <c r="D4687" s="1" t="s">
        <v>21</v>
      </c>
      <c r="E4687" s="1" t="s">
        <v>7646</v>
      </c>
      <c r="F4687" s="1" t="s">
        <v>7704</v>
      </c>
      <c r="G4687" s="5">
        <v>21957</v>
      </c>
      <c r="H4687" s="2"/>
      <c r="I4687" s="2"/>
      <c r="J4687" s="2"/>
      <c r="K4687" s="2"/>
      <c r="L4687" s="2"/>
      <c r="M4687" s="2"/>
      <c r="N4687" s="2"/>
      <c r="O4687" s="2"/>
      <c r="P4687" s="2"/>
      <c r="Q4687" s="5">
        <v>21957</v>
      </c>
      <c r="R4687" s="1" t="s">
        <v>1791</v>
      </c>
      <c r="S4687" s="1" t="s">
        <v>2287</v>
      </c>
      <c r="T4687" s="1" t="s">
        <v>22</v>
      </c>
      <c r="U4687">
        <f>VLOOKUP(E4687,[1]Report!$E$4:$T$4596,16,0)</f>
        <v>0</v>
      </c>
    </row>
    <row r="4688" spans="1:21" x14ac:dyDescent="0.25">
      <c r="A4688" s="1" t="s">
        <v>9224</v>
      </c>
      <c r="B4688" s="1" t="s">
        <v>21</v>
      </c>
      <c r="C4688" s="1" t="s">
        <v>6180</v>
      </c>
      <c r="D4688" s="1" t="s">
        <v>21</v>
      </c>
      <c r="E4688" s="1" t="s">
        <v>7646</v>
      </c>
      <c r="F4688" s="1" t="s">
        <v>7704</v>
      </c>
      <c r="G4688" s="2"/>
      <c r="H4688" s="2"/>
      <c r="I4688" s="2"/>
      <c r="J4688" s="2"/>
      <c r="K4688" s="5">
        <v>5086</v>
      </c>
      <c r="L4688" s="2"/>
      <c r="M4688" s="2"/>
      <c r="N4688" s="2"/>
      <c r="O4688" s="2"/>
      <c r="P4688" s="2"/>
      <c r="Q4688" s="5">
        <v>5086</v>
      </c>
      <c r="R4688" s="1" t="s">
        <v>1798</v>
      </c>
      <c r="S4688" s="1" t="s">
        <v>2287</v>
      </c>
      <c r="T4688" s="1" t="s">
        <v>22</v>
      </c>
      <c r="U4688">
        <f>VLOOKUP(E4688,[1]Report!$E$4:$T$4596,16,0)</f>
        <v>0</v>
      </c>
    </row>
    <row r="4689" spans="1:21" x14ac:dyDescent="0.25">
      <c r="A4689" s="1" t="s">
        <v>9225</v>
      </c>
      <c r="B4689" s="1" t="s">
        <v>21</v>
      </c>
      <c r="C4689" s="1" t="s">
        <v>6180</v>
      </c>
      <c r="D4689" s="1" t="s">
        <v>21</v>
      </c>
      <c r="E4689" s="1" t="s">
        <v>7646</v>
      </c>
      <c r="F4689" s="1" t="s">
        <v>7704</v>
      </c>
      <c r="G4689" s="2"/>
      <c r="H4689" s="2"/>
      <c r="I4689" s="2"/>
      <c r="J4689" s="2"/>
      <c r="K4689" s="2"/>
      <c r="L4689" s="5">
        <v>15195</v>
      </c>
      <c r="M4689" s="2"/>
      <c r="N4689" s="2"/>
      <c r="O4689" s="2"/>
      <c r="P4689" s="2"/>
      <c r="Q4689" s="5">
        <v>15195</v>
      </c>
      <c r="R4689" s="1" t="s">
        <v>1809</v>
      </c>
      <c r="S4689" s="1" t="s">
        <v>2287</v>
      </c>
      <c r="T4689" s="1" t="s">
        <v>22</v>
      </c>
      <c r="U4689">
        <f>VLOOKUP(E4689,[1]Report!$E$4:$T$4596,16,0)</f>
        <v>0</v>
      </c>
    </row>
    <row r="4690" spans="1:21" x14ac:dyDescent="0.25">
      <c r="A4690" s="1" t="s">
        <v>9226</v>
      </c>
      <c r="B4690" s="1" t="s">
        <v>21</v>
      </c>
      <c r="C4690" s="1" t="s">
        <v>6180</v>
      </c>
      <c r="D4690" s="1" t="s">
        <v>21</v>
      </c>
      <c r="E4690" s="1" t="s">
        <v>7646</v>
      </c>
      <c r="F4690" s="1" t="s">
        <v>7704</v>
      </c>
      <c r="G4690" s="2"/>
      <c r="H4690" s="2"/>
      <c r="I4690" s="2"/>
      <c r="J4690" s="2"/>
      <c r="K4690" s="2"/>
      <c r="L4690" s="2"/>
      <c r="M4690" s="5">
        <v>4750</v>
      </c>
      <c r="N4690" s="2"/>
      <c r="O4690" s="2"/>
      <c r="P4690" s="2"/>
      <c r="Q4690" s="5">
        <v>4750</v>
      </c>
      <c r="R4690" s="1" t="s">
        <v>2438</v>
      </c>
      <c r="S4690" s="1" t="s">
        <v>2287</v>
      </c>
      <c r="T4690" s="1" t="s">
        <v>22</v>
      </c>
      <c r="U4690">
        <f>VLOOKUP(E4690,[1]Report!$E$4:$T$4596,16,0)</f>
        <v>0</v>
      </c>
    </row>
    <row r="4691" spans="1:21" x14ac:dyDescent="0.25">
      <c r="A4691" s="1" t="s">
        <v>9227</v>
      </c>
      <c r="B4691" s="1" t="s">
        <v>21</v>
      </c>
      <c r="C4691" s="1" t="s">
        <v>6180</v>
      </c>
      <c r="D4691" s="1" t="s">
        <v>21</v>
      </c>
      <c r="E4691" s="1" t="s">
        <v>4947</v>
      </c>
      <c r="F4691" s="1" t="s">
        <v>7704</v>
      </c>
      <c r="G4691" s="2"/>
      <c r="H4691" s="2"/>
      <c r="I4691" s="2"/>
      <c r="J4691" s="2"/>
      <c r="K4691" s="2"/>
      <c r="L4691" s="2"/>
      <c r="M4691" s="2"/>
      <c r="N4691" s="5">
        <v>4784956</v>
      </c>
      <c r="O4691" s="2"/>
      <c r="P4691" s="2"/>
      <c r="Q4691" s="5">
        <v>4784956</v>
      </c>
      <c r="R4691" s="1" t="s">
        <v>1741</v>
      </c>
      <c r="S4691" s="1" t="s">
        <v>2287</v>
      </c>
      <c r="T4691" s="1" t="s">
        <v>22</v>
      </c>
      <c r="U4691">
        <f>VLOOKUP(E4691,[1]Report!$E$4:$T$4596,16,0)</f>
        <v>0</v>
      </c>
    </row>
    <row r="4692" spans="1:21" x14ac:dyDescent="0.25">
      <c r="A4692" s="1" t="s">
        <v>9228</v>
      </c>
      <c r="B4692" s="1" t="s">
        <v>21</v>
      </c>
      <c r="C4692" s="1" t="s">
        <v>6180</v>
      </c>
      <c r="D4692" s="1" t="s">
        <v>21</v>
      </c>
      <c r="E4692" s="1" t="s">
        <v>4947</v>
      </c>
      <c r="F4692" s="1" t="s">
        <v>7704</v>
      </c>
      <c r="G4692" s="2"/>
      <c r="H4692" s="2"/>
      <c r="I4692" s="2"/>
      <c r="J4692" s="2"/>
      <c r="K4692" s="2"/>
      <c r="L4692" s="2"/>
      <c r="M4692" s="2"/>
      <c r="N4692" s="5">
        <v>116066</v>
      </c>
      <c r="O4692" s="2"/>
      <c r="P4692" s="2"/>
      <c r="Q4692" s="5">
        <v>116066</v>
      </c>
      <c r="R4692" s="1" t="s">
        <v>2990</v>
      </c>
      <c r="S4692" s="1" t="s">
        <v>2287</v>
      </c>
      <c r="T4692" s="1" t="s">
        <v>22</v>
      </c>
      <c r="U4692">
        <f>VLOOKUP(E4692,[1]Report!$E$4:$T$4596,16,0)</f>
        <v>0</v>
      </c>
    </row>
    <row r="4693" spans="1:21" x14ac:dyDescent="0.25">
      <c r="A4693" s="1" t="s">
        <v>9229</v>
      </c>
      <c r="B4693" s="1" t="s">
        <v>21</v>
      </c>
      <c r="C4693" s="1" t="s">
        <v>6180</v>
      </c>
      <c r="D4693" s="1" t="s">
        <v>21</v>
      </c>
      <c r="E4693" s="1" t="s">
        <v>4947</v>
      </c>
      <c r="F4693" s="1" t="s">
        <v>7704</v>
      </c>
      <c r="G4693" s="2"/>
      <c r="H4693" s="5">
        <v>4487209</v>
      </c>
      <c r="I4693" s="2"/>
      <c r="J4693" s="2"/>
      <c r="K4693" s="2"/>
      <c r="L4693" s="2"/>
      <c r="M4693" s="2"/>
      <c r="N4693" s="2"/>
      <c r="O4693" s="2"/>
      <c r="P4693" s="2"/>
      <c r="Q4693" s="5">
        <v>4487209</v>
      </c>
      <c r="R4693" s="1" t="s">
        <v>1749</v>
      </c>
      <c r="S4693" s="1" t="s">
        <v>2287</v>
      </c>
      <c r="T4693" s="1" t="s">
        <v>22</v>
      </c>
      <c r="U4693">
        <f>VLOOKUP(E4693,[1]Report!$E$4:$T$4596,16,0)</f>
        <v>0</v>
      </c>
    </row>
    <row r="4694" spans="1:21" x14ac:dyDescent="0.25">
      <c r="A4694" s="1" t="s">
        <v>9230</v>
      </c>
      <c r="B4694" s="1" t="s">
        <v>21</v>
      </c>
      <c r="C4694" s="1" t="s">
        <v>6180</v>
      </c>
      <c r="D4694" s="1" t="s">
        <v>21</v>
      </c>
      <c r="E4694" s="1" t="s">
        <v>4947</v>
      </c>
      <c r="F4694" s="1" t="s">
        <v>7704</v>
      </c>
      <c r="G4694" s="2"/>
      <c r="H4694" s="5">
        <v>52968</v>
      </c>
      <c r="I4694" s="2"/>
      <c r="J4694" s="2"/>
      <c r="K4694" s="2"/>
      <c r="L4694" s="2"/>
      <c r="M4694" s="2"/>
      <c r="N4694" s="2"/>
      <c r="O4694" s="2"/>
      <c r="P4694" s="2"/>
      <c r="Q4694" s="5">
        <v>52968</v>
      </c>
      <c r="R4694" s="1" t="s">
        <v>2991</v>
      </c>
      <c r="S4694" s="1" t="s">
        <v>2287</v>
      </c>
      <c r="T4694" s="1" t="s">
        <v>22</v>
      </c>
      <c r="U4694">
        <f>VLOOKUP(E4694,[1]Report!$E$4:$T$4596,16,0)</f>
        <v>0</v>
      </c>
    </row>
    <row r="4695" spans="1:21" x14ac:dyDescent="0.25">
      <c r="A4695" s="1" t="s">
        <v>9231</v>
      </c>
      <c r="B4695" s="1" t="s">
        <v>21</v>
      </c>
      <c r="C4695" s="1" t="s">
        <v>6180</v>
      </c>
      <c r="D4695" s="1" t="s">
        <v>21</v>
      </c>
      <c r="E4695" s="1" t="s">
        <v>4947</v>
      </c>
      <c r="F4695" s="1" t="s">
        <v>7704</v>
      </c>
      <c r="G4695" s="2"/>
      <c r="H4695" s="2"/>
      <c r="I4695" s="2"/>
      <c r="J4695" s="2"/>
      <c r="K4695" s="2"/>
      <c r="L4695" s="2"/>
      <c r="M4695" s="2"/>
      <c r="N4695" s="2"/>
      <c r="O4695" s="5">
        <v>5854207</v>
      </c>
      <c r="P4695" s="2"/>
      <c r="Q4695" s="5">
        <v>5854207</v>
      </c>
      <c r="R4695" s="1" t="s">
        <v>1753</v>
      </c>
      <c r="S4695" s="1" t="s">
        <v>2287</v>
      </c>
      <c r="T4695" s="1" t="s">
        <v>22</v>
      </c>
      <c r="U4695">
        <f>VLOOKUP(E4695,[1]Report!$E$4:$T$4596,16,0)</f>
        <v>0</v>
      </c>
    </row>
    <row r="4696" spans="1:21" x14ac:dyDescent="0.25">
      <c r="A4696" s="1" t="s">
        <v>9232</v>
      </c>
      <c r="B4696" s="1" t="s">
        <v>21</v>
      </c>
      <c r="C4696" s="1" t="s">
        <v>6180</v>
      </c>
      <c r="D4696" s="1" t="s">
        <v>21</v>
      </c>
      <c r="E4696" s="1" t="s">
        <v>4947</v>
      </c>
      <c r="F4696" s="1" t="s">
        <v>7704</v>
      </c>
      <c r="G4696" s="2"/>
      <c r="H4696" s="2"/>
      <c r="I4696" s="2"/>
      <c r="J4696" s="2"/>
      <c r="K4696" s="2"/>
      <c r="L4696" s="2"/>
      <c r="M4696" s="2"/>
      <c r="N4696" s="2"/>
      <c r="O4696" s="5">
        <v>125479</v>
      </c>
      <c r="P4696" s="2"/>
      <c r="Q4696" s="5">
        <v>125479</v>
      </c>
      <c r="R4696" s="1" t="s">
        <v>2992</v>
      </c>
      <c r="S4696" s="1" t="s">
        <v>2287</v>
      </c>
      <c r="T4696" s="1" t="s">
        <v>22</v>
      </c>
      <c r="U4696">
        <f>VLOOKUP(E4696,[1]Report!$E$4:$T$4596,16,0)</f>
        <v>0</v>
      </c>
    </row>
    <row r="4697" spans="1:21" x14ac:dyDescent="0.25">
      <c r="A4697" s="1" t="s">
        <v>9233</v>
      </c>
      <c r="B4697" s="1" t="s">
        <v>21</v>
      </c>
      <c r="C4697" s="1" t="s">
        <v>6180</v>
      </c>
      <c r="D4697" s="1" t="s">
        <v>21</v>
      </c>
      <c r="E4697" s="1" t="s">
        <v>4947</v>
      </c>
      <c r="F4697" s="1" t="s">
        <v>7704</v>
      </c>
      <c r="G4697" s="2"/>
      <c r="H4697" s="2"/>
      <c r="I4697" s="5">
        <v>180882</v>
      </c>
      <c r="J4697" s="2"/>
      <c r="K4697" s="2"/>
      <c r="L4697" s="2"/>
      <c r="M4697" s="2"/>
      <c r="N4697" s="2"/>
      <c r="O4697" s="2"/>
      <c r="P4697" s="2"/>
      <c r="Q4697" s="5">
        <v>180882</v>
      </c>
      <c r="R4697" s="1" t="s">
        <v>2993</v>
      </c>
      <c r="S4697" s="1" t="s">
        <v>2287</v>
      </c>
      <c r="T4697" s="1" t="s">
        <v>22</v>
      </c>
      <c r="U4697">
        <f>VLOOKUP(E4697,[1]Report!$E$4:$T$4596,16,0)</f>
        <v>0</v>
      </c>
    </row>
    <row r="4698" spans="1:21" x14ac:dyDescent="0.25">
      <c r="A4698" s="1" t="s">
        <v>9234</v>
      </c>
      <c r="B4698" s="1" t="s">
        <v>21</v>
      </c>
      <c r="C4698" s="1" t="s">
        <v>6180</v>
      </c>
      <c r="D4698" s="1" t="s">
        <v>21</v>
      </c>
      <c r="E4698" s="1" t="s">
        <v>4947</v>
      </c>
      <c r="F4698" s="1" t="s">
        <v>7704</v>
      </c>
      <c r="G4698" s="2"/>
      <c r="H4698" s="2"/>
      <c r="I4698" s="2"/>
      <c r="J4698" s="2"/>
      <c r="K4698" s="2"/>
      <c r="L4698" s="2"/>
      <c r="M4698" s="2"/>
      <c r="N4698" s="2"/>
      <c r="O4698" s="2"/>
      <c r="P4698" s="5">
        <v>6344548</v>
      </c>
      <c r="Q4698" s="5">
        <v>6344548</v>
      </c>
      <c r="R4698" s="1" t="s">
        <v>1763</v>
      </c>
      <c r="S4698" s="1" t="s">
        <v>2287</v>
      </c>
      <c r="T4698" s="1" t="s">
        <v>22</v>
      </c>
      <c r="U4698">
        <f>VLOOKUP(E4698,[1]Report!$E$4:$T$4596,16,0)</f>
        <v>0</v>
      </c>
    </row>
    <row r="4699" spans="1:21" x14ac:dyDescent="0.25">
      <c r="A4699" s="1" t="s">
        <v>9235</v>
      </c>
      <c r="B4699" s="1" t="s">
        <v>21</v>
      </c>
      <c r="C4699" s="1" t="s">
        <v>6180</v>
      </c>
      <c r="D4699" s="1" t="s">
        <v>21</v>
      </c>
      <c r="E4699" s="1" t="s">
        <v>4947</v>
      </c>
      <c r="F4699" s="1" t="s">
        <v>7704</v>
      </c>
      <c r="G4699" s="2"/>
      <c r="H4699" s="2"/>
      <c r="I4699" s="2"/>
      <c r="J4699" s="2"/>
      <c r="K4699" s="2"/>
      <c r="L4699" s="2"/>
      <c r="M4699" s="2"/>
      <c r="N4699" s="2"/>
      <c r="O4699" s="2"/>
      <c r="P4699" s="5">
        <v>75357</v>
      </c>
      <c r="Q4699" s="5">
        <v>75357</v>
      </c>
      <c r="R4699" s="1" t="s">
        <v>2994</v>
      </c>
      <c r="S4699" s="1" t="s">
        <v>2287</v>
      </c>
      <c r="T4699" s="1" t="s">
        <v>22</v>
      </c>
      <c r="U4699">
        <f>VLOOKUP(E4699,[1]Report!$E$4:$T$4596,16,0)</f>
        <v>0</v>
      </c>
    </row>
    <row r="4700" spans="1:21" x14ac:dyDescent="0.25">
      <c r="A4700" s="1" t="s">
        <v>9236</v>
      </c>
      <c r="B4700" s="1" t="s">
        <v>21</v>
      </c>
      <c r="C4700" s="1" t="s">
        <v>6180</v>
      </c>
      <c r="D4700" s="1" t="s">
        <v>21</v>
      </c>
      <c r="E4700" s="1" t="s">
        <v>4947</v>
      </c>
      <c r="F4700" s="1" t="s">
        <v>7704</v>
      </c>
      <c r="G4700" s="2"/>
      <c r="H4700" s="2"/>
      <c r="I4700" s="2"/>
      <c r="J4700" s="5">
        <v>90630</v>
      </c>
      <c r="K4700" s="2"/>
      <c r="L4700" s="2"/>
      <c r="M4700" s="2"/>
      <c r="N4700" s="2"/>
      <c r="O4700" s="2"/>
      <c r="P4700" s="2"/>
      <c r="Q4700" s="5">
        <v>90630</v>
      </c>
      <c r="R4700" s="1" t="s">
        <v>2995</v>
      </c>
      <c r="S4700" s="1" t="s">
        <v>2287</v>
      </c>
      <c r="T4700" s="1" t="s">
        <v>22</v>
      </c>
      <c r="U4700">
        <f>VLOOKUP(E4700,[1]Report!$E$4:$T$4596,16,0)</f>
        <v>0</v>
      </c>
    </row>
    <row r="4701" spans="1:21" x14ac:dyDescent="0.25">
      <c r="A4701" s="1" t="s">
        <v>9237</v>
      </c>
      <c r="B4701" s="1" t="s">
        <v>21</v>
      </c>
      <c r="C4701" s="1" t="s">
        <v>6180</v>
      </c>
      <c r="D4701" s="1" t="s">
        <v>21</v>
      </c>
      <c r="E4701" s="1" t="s">
        <v>4947</v>
      </c>
      <c r="F4701" s="1" t="s">
        <v>7704</v>
      </c>
      <c r="G4701" s="2"/>
      <c r="H4701" s="2"/>
      <c r="I4701" s="5">
        <v>4432240</v>
      </c>
      <c r="J4701" s="2"/>
      <c r="K4701" s="2"/>
      <c r="L4701" s="2"/>
      <c r="M4701" s="2"/>
      <c r="N4701" s="2"/>
      <c r="O4701" s="2"/>
      <c r="P4701" s="2"/>
      <c r="Q4701" s="5">
        <v>4432240</v>
      </c>
      <c r="R4701" s="1" t="s">
        <v>1773</v>
      </c>
      <c r="S4701" s="1" t="s">
        <v>2287</v>
      </c>
      <c r="T4701" s="1" t="s">
        <v>22</v>
      </c>
      <c r="U4701">
        <f>VLOOKUP(E4701,[1]Report!$E$4:$T$4596,16,0)</f>
        <v>0</v>
      </c>
    </row>
    <row r="4702" spans="1:21" x14ac:dyDescent="0.25">
      <c r="A4702" s="1" t="s">
        <v>9238</v>
      </c>
      <c r="B4702" s="1" t="s">
        <v>21</v>
      </c>
      <c r="C4702" s="1" t="s">
        <v>6180</v>
      </c>
      <c r="D4702" s="1" t="s">
        <v>21</v>
      </c>
      <c r="E4702" s="1" t="s">
        <v>4947</v>
      </c>
      <c r="F4702" s="1" t="s">
        <v>7704</v>
      </c>
      <c r="G4702" s="2"/>
      <c r="H4702" s="2"/>
      <c r="I4702" s="5">
        <v>38826</v>
      </c>
      <c r="J4702" s="2"/>
      <c r="K4702" s="2"/>
      <c r="L4702" s="2"/>
      <c r="M4702" s="2"/>
      <c r="N4702" s="2"/>
      <c r="O4702" s="2"/>
      <c r="P4702" s="2"/>
      <c r="Q4702" s="5">
        <v>38826</v>
      </c>
      <c r="R4702" s="1" t="s">
        <v>2996</v>
      </c>
      <c r="S4702" s="1" t="s">
        <v>2287</v>
      </c>
      <c r="T4702" s="1" t="s">
        <v>22</v>
      </c>
      <c r="U4702">
        <f>VLOOKUP(E4702,[1]Report!$E$4:$T$4596,16,0)</f>
        <v>0</v>
      </c>
    </row>
    <row r="4703" spans="1:21" x14ac:dyDescent="0.25">
      <c r="A4703" s="1" t="s">
        <v>9239</v>
      </c>
      <c r="B4703" s="1" t="s">
        <v>21</v>
      </c>
      <c r="C4703" s="1" t="s">
        <v>6180</v>
      </c>
      <c r="D4703" s="1" t="s">
        <v>21</v>
      </c>
      <c r="E4703" s="1" t="s">
        <v>4947</v>
      </c>
      <c r="F4703" s="1" t="s">
        <v>7704</v>
      </c>
      <c r="G4703" s="2"/>
      <c r="H4703" s="2"/>
      <c r="I4703" s="2"/>
      <c r="J4703" s="5">
        <v>4735532</v>
      </c>
      <c r="K4703" s="2"/>
      <c r="L4703" s="2"/>
      <c r="M4703" s="2"/>
      <c r="N4703" s="2"/>
      <c r="O4703" s="2"/>
      <c r="P4703" s="2"/>
      <c r="Q4703" s="5">
        <v>4735532</v>
      </c>
      <c r="R4703" s="1" t="s">
        <v>1785</v>
      </c>
      <c r="S4703" s="1" t="s">
        <v>2287</v>
      </c>
      <c r="T4703" s="1" t="s">
        <v>22</v>
      </c>
      <c r="U4703">
        <f>VLOOKUP(E4703,[1]Report!$E$4:$T$4596,16,0)</f>
        <v>0</v>
      </c>
    </row>
    <row r="4704" spans="1:21" x14ac:dyDescent="0.25">
      <c r="A4704" s="1" t="s">
        <v>9240</v>
      </c>
      <c r="B4704" s="1" t="s">
        <v>21</v>
      </c>
      <c r="C4704" s="1" t="s">
        <v>6180</v>
      </c>
      <c r="D4704" s="1" t="s">
        <v>21</v>
      </c>
      <c r="E4704" s="1" t="s">
        <v>4947</v>
      </c>
      <c r="F4704" s="1" t="s">
        <v>7704</v>
      </c>
      <c r="G4704" s="2"/>
      <c r="H4704" s="2"/>
      <c r="I4704" s="2"/>
      <c r="J4704" s="5">
        <v>29924</v>
      </c>
      <c r="K4704" s="2"/>
      <c r="L4704" s="2"/>
      <c r="M4704" s="2"/>
      <c r="N4704" s="2"/>
      <c r="O4704" s="2"/>
      <c r="P4704" s="2"/>
      <c r="Q4704" s="5">
        <v>29924</v>
      </c>
      <c r="R4704" s="1" t="s">
        <v>2998</v>
      </c>
      <c r="S4704" s="1" t="s">
        <v>2287</v>
      </c>
      <c r="T4704" s="1" t="s">
        <v>22</v>
      </c>
      <c r="U4704">
        <f>VLOOKUP(E4704,[1]Report!$E$4:$T$4596,16,0)</f>
        <v>0</v>
      </c>
    </row>
    <row r="4705" spans="1:21" x14ac:dyDescent="0.25">
      <c r="A4705" s="1" t="s">
        <v>9241</v>
      </c>
      <c r="B4705" s="1" t="s">
        <v>21</v>
      </c>
      <c r="C4705" s="1" t="s">
        <v>6180</v>
      </c>
      <c r="D4705" s="1" t="s">
        <v>21</v>
      </c>
      <c r="E4705" s="1" t="s">
        <v>4947</v>
      </c>
      <c r="F4705" s="1" t="s">
        <v>7704</v>
      </c>
      <c r="G4705" s="5">
        <v>4353819</v>
      </c>
      <c r="H4705" s="2"/>
      <c r="I4705" s="2"/>
      <c r="J4705" s="2"/>
      <c r="K4705" s="2"/>
      <c r="L4705" s="2"/>
      <c r="M4705" s="2"/>
      <c r="N4705" s="2"/>
      <c r="O4705" s="2"/>
      <c r="P4705" s="2"/>
      <c r="Q4705" s="5">
        <v>4353819</v>
      </c>
      <c r="R4705" s="1" t="s">
        <v>1790</v>
      </c>
      <c r="S4705" s="1" t="s">
        <v>2287</v>
      </c>
      <c r="T4705" s="1" t="s">
        <v>22</v>
      </c>
      <c r="U4705">
        <f>VLOOKUP(E4705,[1]Report!$E$4:$T$4596,16,0)</f>
        <v>0</v>
      </c>
    </row>
    <row r="4706" spans="1:21" x14ac:dyDescent="0.25">
      <c r="A4706" s="1" t="s">
        <v>9242</v>
      </c>
      <c r="B4706" s="1" t="s">
        <v>21</v>
      </c>
      <c r="C4706" s="1" t="s">
        <v>6180</v>
      </c>
      <c r="D4706" s="1" t="s">
        <v>21</v>
      </c>
      <c r="E4706" s="1" t="s">
        <v>4947</v>
      </c>
      <c r="F4706" s="1" t="s">
        <v>7704</v>
      </c>
      <c r="G4706" s="5">
        <v>79590</v>
      </c>
      <c r="H4706" s="2"/>
      <c r="I4706" s="2"/>
      <c r="J4706" s="2"/>
      <c r="K4706" s="2"/>
      <c r="L4706" s="2"/>
      <c r="M4706" s="2"/>
      <c r="N4706" s="2"/>
      <c r="O4706" s="2"/>
      <c r="P4706" s="2"/>
      <c r="Q4706" s="5">
        <v>79590</v>
      </c>
      <c r="R4706" s="1" t="s">
        <v>3001</v>
      </c>
      <c r="S4706" s="1" t="s">
        <v>2287</v>
      </c>
      <c r="T4706" s="1" t="s">
        <v>22</v>
      </c>
      <c r="U4706">
        <f>VLOOKUP(E4706,[1]Report!$E$4:$T$4596,16,0)</f>
        <v>0</v>
      </c>
    </row>
    <row r="4707" spans="1:21" x14ac:dyDescent="0.25">
      <c r="A4707" s="1" t="s">
        <v>9243</v>
      </c>
      <c r="B4707" s="1" t="s">
        <v>21</v>
      </c>
      <c r="C4707" s="1" t="s">
        <v>6180</v>
      </c>
      <c r="D4707" s="1" t="s">
        <v>21</v>
      </c>
      <c r="E4707" s="1" t="s">
        <v>4947</v>
      </c>
      <c r="F4707" s="1" t="s">
        <v>7704</v>
      </c>
      <c r="G4707" s="2"/>
      <c r="H4707" s="2"/>
      <c r="I4707" s="2"/>
      <c r="J4707" s="2"/>
      <c r="K4707" s="5">
        <v>4903128</v>
      </c>
      <c r="L4707" s="2"/>
      <c r="M4707" s="2"/>
      <c r="N4707" s="2"/>
      <c r="O4707" s="2"/>
      <c r="P4707" s="2"/>
      <c r="Q4707" s="5">
        <v>4903128</v>
      </c>
      <c r="R4707" s="1" t="s">
        <v>1796</v>
      </c>
      <c r="S4707" s="1" t="s">
        <v>2287</v>
      </c>
      <c r="T4707" s="1" t="s">
        <v>22</v>
      </c>
      <c r="U4707">
        <f>VLOOKUP(E4707,[1]Report!$E$4:$T$4596,16,0)</f>
        <v>0</v>
      </c>
    </row>
    <row r="4708" spans="1:21" x14ac:dyDescent="0.25">
      <c r="A4708" s="1" t="s">
        <v>9244</v>
      </c>
      <c r="B4708" s="1" t="s">
        <v>21</v>
      </c>
      <c r="C4708" s="1" t="s">
        <v>6180</v>
      </c>
      <c r="D4708" s="1" t="s">
        <v>21</v>
      </c>
      <c r="E4708" s="1" t="s">
        <v>4947</v>
      </c>
      <c r="F4708" s="1" t="s">
        <v>7704</v>
      </c>
      <c r="G4708" s="2"/>
      <c r="H4708" s="2"/>
      <c r="I4708" s="2"/>
      <c r="J4708" s="2"/>
      <c r="K4708" s="2"/>
      <c r="L4708" s="5">
        <v>4945441</v>
      </c>
      <c r="M4708" s="2"/>
      <c r="N4708" s="2"/>
      <c r="O4708" s="2"/>
      <c r="P4708" s="2"/>
      <c r="Q4708" s="5">
        <v>4945441</v>
      </c>
      <c r="R4708" s="1" t="s">
        <v>1808</v>
      </c>
      <c r="S4708" s="1" t="s">
        <v>2287</v>
      </c>
      <c r="T4708" s="1" t="s">
        <v>22</v>
      </c>
      <c r="U4708">
        <f>VLOOKUP(E4708,[1]Report!$E$4:$T$4596,16,0)</f>
        <v>0</v>
      </c>
    </row>
    <row r="4709" spans="1:21" x14ac:dyDescent="0.25">
      <c r="A4709" s="1" t="s">
        <v>9245</v>
      </c>
      <c r="B4709" s="1" t="s">
        <v>21</v>
      </c>
      <c r="C4709" s="1" t="s">
        <v>6180</v>
      </c>
      <c r="D4709" s="1" t="s">
        <v>21</v>
      </c>
      <c r="E4709" s="1" t="s">
        <v>4947</v>
      </c>
      <c r="F4709" s="1" t="s">
        <v>7704</v>
      </c>
      <c r="G4709" s="2"/>
      <c r="H4709" s="2"/>
      <c r="I4709" s="2"/>
      <c r="J4709" s="2"/>
      <c r="K4709" s="2"/>
      <c r="L4709" s="5">
        <v>58876</v>
      </c>
      <c r="M4709" s="2"/>
      <c r="N4709" s="2"/>
      <c r="O4709" s="2"/>
      <c r="P4709" s="2"/>
      <c r="Q4709" s="5">
        <v>58876</v>
      </c>
      <c r="R4709" s="1" t="s">
        <v>3005</v>
      </c>
      <c r="S4709" s="1" t="s">
        <v>2287</v>
      </c>
      <c r="T4709" s="1" t="s">
        <v>22</v>
      </c>
      <c r="U4709">
        <f>VLOOKUP(E4709,[1]Report!$E$4:$T$4596,16,0)</f>
        <v>0</v>
      </c>
    </row>
    <row r="4710" spans="1:21" x14ac:dyDescent="0.25">
      <c r="A4710" s="1" t="s">
        <v>9246</v>
      </c>
      <c r="B4710" s="1" t="s">
        <v>21</v>
      </c>
      <c r="C4710" s="1" t="s">
        <v>6180</v>
      </c>
      <c r="D4710" s="1" t="s">
        <v>21</v>
      </c>
      <c r="E4710" s="1" t="s">
        <v>4947</v>
      </c>
      <c r="F4710" s="1" t="s">
        <v>7704</v>
      </c>
      <c r="G4710" s="2"/>
      <c r="H4710" s="2"/>
      <c r="I4710" s="2"/>
      <c r="J4710" s="2"/>
      <c r="K4710" s="2"/>
      <c r="L4710" s="2"/>
      <c r="M4710" s="5">
        <v>4968215</v>
      </c>
      <c r="N4710" s="2"/>
      <c r="O4710" s="2"/>
      <c r="P4710" s="2"/>
      <c r="Q4710" s="5">
        <v>4968215</v>
      </c>
      <c r="R4710" s="1" t="s">
        <v>1816</v>
      </c>
      <c r="S4710" s="1" t="s">
        <v>2287</v>
      </c>
      <c r="T4710" s="1" t="s">
        <v>22</v>
      </c>
      <c r="U4710">
        <f>VLOOKUP(E4710,[1]Report!$E$4:$T$4596,16,0)</f>
        <v>0</v>
      </c>
    </row>
    <row r="4711" spans="1:21" x14ac:dyDescent="0.25">
      <c r="A4711" s="1" t="s">
        <v>9247</v>
      </c>
      <c r="B4711" s="1" t="s">
        <v>21</v>
      </c>
      <c r="C4711" s="1" t="s">
        <v>6180</v>
      </c>
      <c r="D4711" s="1" t="s">
        <v>21</v>
      </c>
      <c r="E4711" s="1" t="s">
        <v>4947</v>
      </c>
      <c r="F4711" s="1" t="s">
        <v>7704</v>
      </c>
      <c r="G4711" s="2"/>
      <c r="H4711" s="2"/>
      <c r="I4711" s="2"/>
      <c r="J4711" s="2"/>
      <c r="K4711" s="2"/>
      <c r="L4711" s="2"/>
      <c r="M4711" s="5">
        <v>64886</v>
      </c>
      <c r="N4711" s="2"/>
      <c r="O4711" s="2"/>
      <c r="P4711" s="2"/>
      <c r="Q4711" s="5">
        <v>64886</v>
      </c>
      <c r="R4711" s="1" t="s">
        <v>3007</v>
      </c>
      <c r="S4711" s="1" t="s">
        <v>2287</v>
      </c>
      <c r="T4711" s="1" t="s">
        <v>22</v>
      </c>
      <c r="U4711">
        <f>VLOOKUP(E4711,[1]Report!$E$4:$T$4596,16,0)</f>
        <v>0</v>
      </c>
    </row>
    <row r="4712" spans="1:21" x14ac:dyDescent="0.25">
      <c r="A4712" s="1" t="s">
        <v>9248</v>
      </c>
      <c r="B4712" s="1" t="s">
        <v>21</v>
      </c>
      <c r="C4712" s="1" t="s">
        <v>7696</v>
      </c>
      <c r="D4712" s="1" t="s">
        <v>21</v>
      </c>
      <c r="E4712" s="1" t="s">
        <v>3351</v>
      </c>
      <c r="F4712" s="1" t="s">
        <v>7704</v>
      </c>
      <c r="G4712" s="2"/>
      <c r="H4712" s="2"/>
      <c r="I4712" s="5">
        <v>11142</v>
      </c>
      <c r="J4712" s="2"/>
      <c r="K4712" s="2"/>
      <c r="L4712" s="2"/>
      <c r="M4712" s="2"/>
      <c r="N4712" s="2"/>
      <c r="O4712" s="2"/>
      <c r="P4712" s="2"/>
      <c r="Q4712" s="5">
        <v>11142</v>
      </c>
      <c r="R4712" s="1" t="s">
        <v>129</v>
      </c>
      <c r="S4712" s="1" t="s">
        <v>3352</v>
      </c>
      <c r="T4712" s="1" t="s">
        <v>22</v>
      </c>
      <c r="U4712">
        <f>VLOOKUP(E4712,[1]Report!$E$4:$T$4596,16,0)</f>
        <v>0</v>
      </c>
    </row>
    <row r="4713" spans="1:21" x14ac:dyDescent="0.25">
      <c r="A4713" s="1" t="s">
        <v>9249</v>
      </c>
      <c r="B4713" s="1" t="s">
        <v>21</v>
      </c>
      <c r="C4713" s="1" t="s">
        <v>7696</v>
      </c>
      <c r="D4713" s="1" t="s">
        <v>21</v>
      </c>
      <c r="E4713" s="1" t="s">
        <v>3351</v>
      </c>
      <c r="F4713" s="1" t="s">
        <v>7704</v>
      </c>
      <c r="G4713" s="5">
        <v>15300</v>
      </c>
      <c r="H4713" s="2"/>
      <c r="I4713" s="2"/>
      <c r="J4713" s="2"/>
      <c r="K4713" s="2"/>
      <c r="L4713" s="2"/>
      <c r="M4713" s="2"/>
      <c r="N4713" s="2"/>
      <c r="O4713" s="2"/>
      <c r="P4713" s="2"/>
      <c r="Q4713" s="5">
        <v>15300</v>
      </c>
      <c r="R4713" s="1" t="s">
        <v>133</v>
      </c>
      <c r="S4713" s="1" t="s">
        <v>3352</v>
      </c>
      <c r="T4713" s="1" t="s">
        <v>22</v>
      </c>
      <c r="U4713">
        <f>VLOOKUP(E4713,[1]Report!$E$4:$T$4596,16,0)</f>
        <v>0</v>
      </c>
    </row>
    <row r="4714" spans="1:21" x14ac:dyDescent="0.25">
      <c r="A4714" s="1" t="s">
        <v>9250</v>
      </c>
      <c r="B4714" s="1" t="s">
        <v>21</v>
      </c>
      <c r="C4714" s="1" t="s">
        <v>7696</v>
      </c>
      <c r="D4714" s="1" t="s">
        <v>21</v>
      </c>
      <c r="E4714" s="1" t="s">
        <v>3351</v>
      </c>
      <c r="F4714" s="1" t="s">
        <v>7704</v>
      </c>
      <c r="G4714" s="2"/>
      <c r="H4714" s="5">
        <v>13554</v>
      </c>
      <c r="I4714" s="2"/>
      <c r="J4714" s="2"/>
      <c r="K4714" s="2"/>
      <c r="L4714" s="2"/>
      <c r="M4714" s="2"/>
      <c r="N4714" s="2"/>
      <c r="O4714" s="2"/>
      <c r="P4714" s="2"/>
      <c r="Q4714" s="5">
        <v>13554</v>
      </c>
      <c r="R4714" s="1" t="s">
        <v>135</v>
      </c>
      <c r="S4714" s="1" t="s">
        <v>3352</v>
      </c>
      <c r="T4714" s="1" t="s">
        <v>22</v>
      </c>
      <c r="U4714">
        <f>VLOOKUP(E4714,[1]Report!$E$4:$T$4596,16,0)</f>
        <v>0</v>
      </c>
    </row>
    <row r="4715" spans="1:21" x14ac:dyDescent="0.25">
      <c r="A4715" s="1" t="s">
        <v>9251</v>
      </c>
      <c r="B4715" s="1" t="s">
        <v>21</v>
      </c>
      <c r="C4715" s="1" t="s">
        <v>7696</v>
      </c>
      <c r="D4715" s="1" t="s">
        <v>21</v>
      </c>
      <c r="E4715" s="1" t="s">
        <v>3351</v>
      </c>
      <c r="F4715" s="1" t="s">
        <v>7704</v>
      </c>
      <c r="G4715" s="2"/>
      <c r="H4715" s="2"/>
      <c r="I4715" s="2"/>
      <c r="J4715" s="2"/>
      <c r="K4715" s="5">
        <v>11358</v>
      </c>
      <c r="L4715" s="2"/>
      <c r="M4715" s="2"/>
      <c r="N4715" s="2"/>
      <c r="O4715" s="2"/>
      <c r="P4715" s="2"/>
      <c r="Q4715" s="5">
        <v>11358</v>
      </c>
      <c r="R4715" s="1" t="s">
        <v>188</v>
      </c>
      <c r="S4715" s="1" t="s">
        <v>3352</v>
      </c>
      <c r="T4715" s="1" t="s">
        <v>22</v>
      </c>
      <c r="U4715">
        <f>VLOOKUP(E4715,[1]Report!$E$4:$T$4596,16,0)</f>
        <v>0</v>
      </c>
    </row>
    <row r="4716" spans="1:21" x14ac:dyDescent="0.25">
      <c r="A4716" s="1" t="s">
        <v>9252</v>
      </c>
      <c r="B4716" s="1" t="s">
        <v>21</v>
      </c>
      <c r="C4716" s="1" t="s">
        <v>7696</v>
      </c>
      <c r="D4716" s="1" t="s">
        <v>21</v>
      </c>
      <c r="E4716" s="1" t="s">
        <v>3351</v>
      </c>
      <c r="F4716" s="1" t="s">
        <v>7704</v>
      </c>
      <c r="G4716" s="2"/>
      <c r="H4716" s="2"/>
      <c r="I4716" s="2"/>
      <c r="J4716" s="2"/>
      <c r="K4716" s="2"/>
      <c r="L4716" s="2"/>
      <c r="M4716" s="2"/>
      <c r="N4716" s="5">
        <v>10242</v>
      </c>
      <c r="O4716" s="2"/>
      <c r="P4716" s="2"/>
      <c r="Q4716" s="5">
        <v>10242</v>
      </c>
      <c r="R4716" s="1" t="s">
        <v>190</v>
      </c>
      <c r="S4716" s="1" t="s">
        <v>3352</v>
      </c>
      <c r="T4716" s="1" t="s">
        <v>22</v>
      </c>
      <c r="U4716">
        <f>VLOOKUP(E4716,[1]Report!$E$4:$T$4596,16,0)</f>
        <v>0</v>
      </c>
    </row>
    <row r="4717" spans="1:21" x14ac:dyDescent="0.25">
      <c r="A4717" s="1" t="s">
        <v>9253</v>
      </c>
      <c r="B4717" s="1" t="s">
        <v>21</v>
      </c>
      <c r="C4717" s="1" t="s">
        <v>7696</v>
      </c>
      <c r="D4717" s="1" t="s">
        <v>21</v>
      </c>
      <c r="E4717" s="1" t="s">
        <v>3351</v>
      </c>
      <c r="F4717" s="1" t="s">
        <v>7704</v>
      </c>
      <c r="G4717" s="2"/>
      <c r="H4717" s="2"/>
      <c r="I4717" s="2"/>
      <c r="J4717" s="2"/>
      <c r="K4717" s="2"/>
      <c r="L4717" s="5">
        <v>10674</v>
      </c>
      <c r="M4717" s="2"/>
      <c r="N4717" s="2"/>
      <c r="O4717" s="2"/>
      <c r="P4717" s="2"/>
      <c r="Q4717" s="5">
        <v>10674</v>
      </c>
      <c r="R4717" s="1" t="s">
        <v>191</v>
      </c>
      <c r="S4717" s="1" t="s">
        <v>3352</v>
      </c>
      <c r="T4717" s="1" t="s">
        <v>22</v>
      </c>
      <c r="U4717">
        <f>VLOOKUP(E4717,[1]Report!$E$4:$T$4596,16,0)</f>
        <v>0</v>
      </c>
    </row>
    <row r="4718" spans="1:21" x14ac:dyDescent="0.25">
      <c r="A4718" s="1" t="s">
        <v>9254</v>
      </c>
      <c r="B4718" s="1" t="s">
        <v>21</v>
      </c>
      <c r="C4718" s="1" t="s">
        <v>7696</v>
      </c>
      <c r="D4718" s="1" t="s">
        <v>21</v>
      </c>
      <c r="E4718" s="1" t="s">
        <v>3351</v>
      </c>
      <c r="F4718" s="1" t="s">
        <v>7704</v>
      </c>
      <c r="G4718" s="2"/>
      <c r="H4718" s="2"/>
      <c r="I4718" s="2"/>
      <c r="J4718" s="2"/>
      <c r="K4718" s="2"/>
      <c r="L4718" s="2"/>
      <c r="M4718" s="2"/>
      <c r="N4718" s="2"/>
      <c r="O4718" s="2"/>
      <c r="P4718" s="5">
        <v>14328</v>
      </c>
      <c r="Q4718" s="5">
        <v>14328</v>
      </c>
      <c r="R4718" s="1" t="s">
        <v>192</v>
      </c>
      <c r="S4718" s="1" t="s">
        <v>3352</v>
      </c>
      <c r="T4718" s="1" t="s">
        <v>22</v>
      </c>
      <c r="U4718">
        <f>VLOOKUP(E4718,[1]Report!$E$4:$T$4596,16,0)</f>
        <v>0</v>
      </c>
    </row>
    <row r="4719" spans="1:21" x14ac:dyDescent="0.25">
      <c r="A4719" s="1" t="s">
        <v>9255</v>
      </c>
      <c r="B4719" s="1" t="s">
        <v>21</v>
      </c>
      <c r="C4719" s="1" t="s">
        <v>7696</v>
      </c>
      <c r="D4719" s="1" t="s">
        <v>21</v>
      </c>
      <c r="E4719" s="1" t="s">
        <v>3351</v>
      </c>
      <c r="F4719" s="1" t="s">
        <v>7704</v>
      </c>
      <c r="G4719" s="2"/>
      <c r="H4719" s="2"/>
      <c r="I4719" s="2"/>
      <c r="J4719" s="2"/>
      <c r="K4719" s="2"/>
      <c r="L4719" s="2"/>
      <c r="M4719" s="5">
        <v>9864</v>
      </c>
      <c r="N4719" s="2"/>
      <c r="O4719" s="2"/>
      <c r="P4719" s="2"/>
      <c r="Q4719" s="5">
        <v>9864</v>
      </c>
      <c r="R4719" s="1" t="s">
        <v>216</v>
      </c>
      <c r="S4719" s="1" t="s">
        <v>3352</v>
      </c>
      <c r="T4719" s="1" t="s">
        <v>22</v>
      </c>
      <c r="U4719">
        <f>VLOOKUP(E4719,[1]Report!$E$4:$T$4596,16,0)</f>
        <v>0</v>
      </c>
    </row>
    <row r="4720" spans="1:21" x14ac:dyDescent="0.25">
      <c r="A4720" s="1" t="s">
        <v>9256</v>
      </c>
      <c r="B4720" s="1" t="s">
        <v>21</v>
      </c>
      <c r="C4720" s="1" t="s">
        <v>7696</v>
      </c>
      <c r="D4720" s="1" t="s">
        <v>21</v>
      </c>
      <c r="E4720" s="1" t="s">
        <v>3351</v>
      </c>
      <c r="F4720" s="1" t="s">
        <v>7704</v>
      </c>
      <c r="G4720" s="2"/>
      <c r="H4720" s="2"/>
      <c r="I4720" s="2"/>
      <c r="J4720" s="2"/>
      <c r="K4720" s="2"/>
      <c r="L4720" s="2"/>
      <c r="M4720" s="2"/>
      <c r="N4720" s="2"/>
      <c r="O4720" s="5">
        <v>12672</v>
      </c>
      <c r="P4720" s="2"/>
      <c r="Q4720" s="5">
        <v>12672</v>
      </c>
      <c r="R4720" s="1" t="s">
        <v>231</v>
      </c>
      <c r="S4720" s="1" t="s">
        <v>3352</v>
      </c>
      <c r="T4720" s="1" t="s">
        <v>22</v>
      </c>
      <c r="U4720">
        <f>VLOOKUP(E4720,[1]Report!$E$4:$T$4596,16,0)</f>
        <v>0</v>
      </c>
    </row>
    <row r="4721" spans="1:21" x14ac:dyDescent="0.25">
      <c r="A4721" s="1" t="s">
        <v>9257</v>
      </c>
      <c r="B4721" s="1" t="s">
        <v>21</v>
      </c>
      <c r="C4721" s="1" t="s">
        <v>3958</v>
      </c>
      <c r="D4721" s="1" t="s">
        <v>21</v>
      </c>
      <c r="E4721" s="1" t="s">
        <v>2711</v>
      </c>
      <c r="F4721" s="1" t="s">
        <v>9258</v>
      </c>
      <c r="G4721" s="2"/>
      <c r="H4721" s="2"/>
      <c r="I4721" s="2"/>
      <c r="J4721" s="2"/>
      <c r="K4721" s="2"/>
      <c r="L4721" s="2"/>
      <c r="M4721" s="2"/>
      <c r="N4721" s="5">
        <v>136000</v>
      </c>
      <c r="O4721" s="2"/>
      <c r="P4721" s="2"/>
      <c r="Q4721" s="5">
        <v>136000</v>
      </c>
      <c r="R4721" s="1" t="s">
        <v>364</v>
      </c>
      <c r="S4721" s="1" t="s">
        <v>2712</v>
      </c>
      <c r="T4721" s="1" t="s">
        <v>22</v>
      </c>
      <c r="U4721">
        <f>VLOOKUP(E4721,[1]Report!$E$4:$T$4596,16,0)</f>
        <v>0</v>
      </c>
    </row>
    <row r="4722" spans="1:21" x14ac:dyDescent="0.25">
      <c r="A4722" s="1" t="s">
        <v>9259</v>
      </c>
      <c r="B4722" s="1" t="s">
        <v>21</v>
      </c>
      <c r="C4722" s="1" t="s">
        <v>3958</v>
      </c>
      <c r="D4722" s="1" t="s">
        <v>21</v>
      </c>
      <c r="E4722" s="1" t="s">
        <v>2711</v>
      </c>
      <c r="F4722" s="1" t="s">
        <v>9258</v>
      </c>
      <c r="G4722" s="2"/>
      <c r="H4722" s="2"/>
      <c r="I4722" s="2"/>
      <c r="J4722" s="2"/>
      <c r="K4722" s="2"/>
      <c r="L4722" s="2"/>
      <c r="M4722" s="2"/>
      <c r="N4722" s="2"/>
      <c r="O4722" s="5">
        <v>136000</v>
      </c>
      <c r="P4722" s="2"/>
      <c r="Q4722" s="5">
        <v>136000</v>
      </c>
      <c r="R4722" s="1" t="s">
        <v>173</v>
      </c>
      <c r="S4722" s="1" t="s">
        <v>2712</v>
      </c>
      <c r="T4722" s="1" t="s">
        <v>22</v>
      </c>
      <c r="U4722">
        <f>VLOOKUP(E4722,[1]Report!$E$4:$T$4596,16,0)</f>
        <v>0</v>
      </c>
    </row>
    <row r="4723" spans="1:21" x14ac:dyDescent="0.25">
      <c r="A4723" s="1" t="s">
        <v>9260</v>
      </c>
      <c r="B4723" s="1" t="s">
        <v>21</v>
      </c>
      <c r="C4723" s="1" t="s">
        <v>3958</v>
      </c>
      <c r="D4723" s="1" t="s">
        <v>21</v>
      </c>
      <c r="E4723" s="1" t="s">
        <v>2711</v>
      </c>
      <c r="F4723" s="1" t="s">
        <v>9258</v>
      </c>
      <c r="G4723" s="2"/>
      <c r="H4723" s="5">
        <v>243692</v>
      </c>
      <c r="I4723" s="2"/>
      <c r="J4723" s="2"/>
      <c r="K4723" s="2"/>
      <c r="L4723" s="2"/>
      <c r="M4723" s="2"/>
      <c r="N4723" s="2"/>
      <c r="O4723" s="2"/>
      <c r="P4723" s="2"/>
      <c r="Q4723" s="5">
        <v>243692</v>
      </c>
      <c r="R4723" s="1" t="s">
        <v>175</v>
      </c>
      <c r="S4723" s="1" t="s">
        <v>2712</v>
      </c>
      <c r="T4723" s="1" t="s">
        <v>22</v>
      </c>
      <c r="U4723">
        <f>VLOOKUP(E4723,[1]Report!$E$4:$T$4596,16,0)</f>
        <v>0</v>
      </c>
    </row>
    <row r="4724" spans="1:21" x14ac:dyDescent="0.25">
      <c r="A4724" s="1" t="s">
        <v>9261</v>
      </c>
      <c r="B4724" s="1" t="s">
        <v>21</v>
      </c>
      <c r="C4724" s="1" t="s">
        <v>3958</v>
      </c>
      <c r="D4724" s="1" t="s">
        <v>21</v>
      </c>
      <c r="E4724" s="1" t="s">
        <v>2711</v>
      </c>
      <c r="F4724" s="1" t="s">
        <v>9258</v>
      </c>
      <c r="G4724" s="2"/>
      <c r="H4724" s="2"/>
      <c r="I4724" s="2"/>
      <c r="J4724" s="2"/>
      <c r="K4724" s="2"/>
      <c r="L4724" s="2"/>
      <c r="M4724" s="2"/>
      <c r="N4724" s="2"/>
      <c r="O4724" s="2"/>
      <c r="P4724" s="5">
        <v>136000</v>
      </c>
      <c r="Q4724" s="5">
        <v>136000</v>
      </c>
      <c r="R4724" s="1" t="s">
        <v>360</v>
      </c>
      <c r="S4724" s="1" t="s">
        <v>2712</v>
      </c>
      <c r="T4724" s="1" t="s">
        <v>22</v>
      </c>
      <c r="U4724">
        <f>VLOOKUP(E4724,[1]Report!$E$4:$T$4596,16,0)</f>
        <v>0</v>
      </c>
    </row>
    <row r="4725" spans="1:21" x14ac:dyDescent="0.25">
      <c r="A4725" s="1" t="s">
        <v>9262</v>
      </c>
      <c r="B4725" s="1" t="s">
        <v>21</v>
      </c>
      <c r="C4725" s="1" t="s">
        <v>3958</v>
      </c>
      <c r="D4725" s="1" t="s">
        <v>21</v>
      </c>
      <c r="E4725" s="1" t="s">
        <v>2711</v>
      </c>
      <c r="F4725" s="1" t="s">
        <v>9258</v>
      </c>
      <c r="G4725" s="2"/>
      <c r="H4725" s="2"/>
      <c r="I4725" s="5">
        <v>239384</v>
      </c>
      <c r="J4725" s="2"/>
      <c r="K4725" s="2"/>
      <c r="L4725" s="2"/>
      <c r="M4725" s="2"/>
      <c r="N4725" s="2"/>
      <c r="O4725" s="2"/>
      <c r="P4725" s="2"/>
      <c r="Q4725" s="5">
        <v>239384</v>
      </c>
      <c r="R4725" s="1" t="s">
        <v>263</v>
      </c>
      <c r="S4725" s="1" t="s">
        <v>2712</v>
      </c>
      <c r="T4725" s="1" t="s">
        <v>22</v>
      </c>
      <c r="U4725">
        <f>VLOOKUP(E4725,[1]Report!$E$4:$T$4596,16,0)</f>
        <v>0</v>
      </c>
    </row>
    <row r="4726" spans="1:21" x14ac:dyDescent="0.25">
      <c r="A4726" s="1" t="s">
        <v>9263</v>
      </c>
      <c r="B4726" s="1" t="s">
        <v>21</v>
      </c>
      <c r="C4726" s="1" t="s">
        <v>3958</v>
      </c>
      <c r="D4726" s="1" t="s">
        <v>21</v>
      </c>
      <c r="E4726" s="1" t="s">
        <v>2711</v>
      </c>
      <c r="F4726" s="1" t="s">
        <v>9258</v>
      </c>
      <c r="G4726" s="2"/>
      <c r="H4726" s="2"/>
      <c r="I4726" s="2"/>
      <c r="J4726" s="5">
        <v>197823</v>
      </c>
      <c r="K4726" s="2"/>
      <c r="L4726" s="2"/>
      <c r="M4726" s="2"/>
      <c r="N4726" s="2"/>
      <c r="O4726" s="2"/>
      <c r="P4726" s="2"/>
      <c r="Q4726" s="5">
        <v>197823</v>
      </c>
      <c r="R4726" s="1" t="s">
        <v>361</v>
      </c>
      <c r="S4726" s="1" t="s">
        <v>2712</v>
      </c>
      <c r="T4726" s="1" t="s">
        <v>22</v>
      </c>
      <c r="U4726">
        <f>VLOOKUP(E4726,[1]Report!$E$4:$T$4596,16,0)</f>
        <v>0</v>
      </c>
    </row>
    <row r="4727" spans="1:21" x14ac:dyDescent="0.25">
      <c r="A4727" s="1" t="s">
        <v>9264</v>
      </c>
      <c r="B4727" s="1" t="s">
        <v>21</v>
      </c>
      <c r="C4727" s="1" t="s">
        <v>3958</v>
      </c>
      <c r="D4727" s="1" t="s">
        <v>21</v>
      </c>
      <c r="E4727" s="1" t="s">
        <v>2711</v>
      </c>
      <c r="F4727" s="1" t="s">
        <v>9258</v>
      </c>
      <c r="G4727" s="2"/>
      <c r="H4727" s="2"/>
      <c r="I4727" s="2"/>
      <c r="J4727" s="2"/>
      <c r="K4727" s="5">
        <v>136000</v>
      </c>
      <c r="L4727" s="2"/>
      <c r="M4727" s="2"/>
      <c r="N4727" s="2"/>
      <c r="O4727" s="2"/>
      <c r="P4727" s="2"/>
      <c r="Q4727" s="5">
        <v>136000</v>
      </c>
      <c r="R4727" s="1" t="s">
        <v>362</v>
      </c>
      <c r="S4727" s="1" t="s">
        <v>2712</v>
      </c>
      <c r="T4727" s="1" t="s">
        <v>22</v>
      </c>
      <c r="U4727">
        <f>VLOOKUP(E4727,[1]Report!$E$4:$T$4596,16,0)</f>
        <v>0</v>
      </c>
    </row>
    <row r="4728" spans="1:21" x14ac:dyDescent="0.25">
      <c r="A4728" s="1" t="s">
        <v>9265</v>
      </c>
      <c r="B4728" s="1" t="s">
        <v>21</v>
      </c>
      <c r="C4728" s="1" t="s">
        <v>3958</v>
      </c>
      <c r="D4728" s="1" t="s">
        <v>21</v>
      </c>
      <c r="E4728" s="1" t="s">
        <v>2711</v>
      </c>
      <c r="F4728" s="1" t="s">
        <v>9258</v>
      </c>
      <c r="G4728" s="5">
        <v>243692</v>
      </c>
      <c r="H4728" s="2"/>
      <c r="I4728" s="2"/>
      <c r="J4728" s="2"/>
      <c r="K4728" s="2"/>
      <c r="L4728" s="2"/>
      <c r="M4728" s="2"/>
      <c r="N4728" s="2"/>
      <c r="O4728" s="2"/>
      <c r="P4728" s="2"/>
      <c r="Q4728" s="5">
        <v>243692</v>
      </c>
      <c r="R4728" s="1" t="s">
        <v>176</v>
      </c>
      <c r="S4728" s="1" t="s">
        <v>2712</v>
      </c>
      <c r="T4728" s="1" t="s">
        <v>22</v>
      </c>
      <c r="U4728">
        <f>VLOOKUP(E4728,[1]Report!$E$4:$T$4596,16,0)</f>
        <v>0</v>
      </c>
    </row>
    <row r="4729" spans="1:21" x14ac:dyDescent="0.25">
      <c r="A4729" s="1" t="s">
        <v>9266</v>
      </c>
      <c r="B4729" s="1" t="s">
        <v>21</v>
      </c>
      <c r="C4729" s="1" t="s">
        <v>3958</v>
      </c>
      <c r="D4729" s="1" t="s">
        <v>21</v>
      </c>
      <c r="E4729" s="1" t="s">
        <v>2711</v>
      </c>
      <c r="F4729" s="1" t="s">
        <v>9258</v>
      </c>
      <c r="G4729" s="2"/>
      <c r="H4729" s="2"/>
      <c r="I4729" s="2"/>
      <c r="J4729" s="2"/>
      <c r="K4729" s="2"/>
      <c r="L4729" s="5">
        <v>136000</v>
      </c>
      <c r="M4729" s="2"/>
      <c r="N4729" s="2"/>
      <c r="O4729" s="2"/>
      <c r="P4729" s="2"/>
      <c r="Q4729" s="5">
        <v>136000</v>
      </c>
      <c r="R4729" s="1" t="s">
        <v>366</v>
      </c>
      <c r="S4729" s="1" t="s">
        <v>2712</v>
      </c>
      <c r="T4729" s="1" t="s">
        <v>22</v>
      </c>
      <c r="U4729">
        <f>VLOOKUP(E4729,[1]Report!$E$4:$T$4596,16,0)</f>
        <v>0</v>
      </c>
    </row>
    <row r="4730" spans="1:21" x14ac:dyDescent="0.25">
      <c r="A4730" s="1" t="s">
        <v>9267</v>
      </c>
      <c r="B4730" s="1" t="s">
        <v>21</v>
      </c>
      <c r="C4730" s="1" t="s">
        <v>3958</v>
      </c>
      <c r="D4730" s="1" t="s">
        <v>21</v>
      </c>
      <c r="E4730" s="1" t="s">
        <v>2711</v>
      </c>
      <c r="F4730" s="1" t="s">
        <v>9258</v>
      </c>
      <c r="G4730" s="2"/>
      <c r="H4730" s="2"/>
      <c r="I4730" s="2"/>
      <c r="J4730" s="2"/>
      <c r="K4730" s="2"/>
      <c r="L4730" s="2"/>
      <c r="M4730" s="5">
        <v>136000</v>
      </c>
      <c r="N4730" s="2"/>
      <c r="O4730" s="2"/>
      <c r="P4730" s="2"/>
      <c r="Q4730" s="5">
        <v>136000</v>
      </c>
      <c r="R4730" s="1" t="s">
        <v>363</v>
      </c>
      <c r="S4730" s="1" t="s">
        <v>2712</v>
      </c>
      <c r="T4730" s="1" t="s">
        <v>22</v>
      </c>
      <c r="U4730">
        <f>VLOOKUP(E4730,[1]Report!$E$4:$T$4596,16,0)</f>
        <v>0</v>
      </c>
    </row>
    <row r="4731" spans="1:21" x14ac:dyDescent="0.25">
      <c r="A4731" s="1" t="s">
        <v>9268</v>
      </c>
      <c r="B4731" s="1" t="s">
        <v>21</v>
      </c>
      <c r="C4731" s="1" t="s">
        <v>4059</v>
      </c>
      <c r="D4731" s="1" t="s">
        <v>21</v>
      </c>
      <c r="E4731" s="1" t="s">
        <v>3903</v>
      </c>
      <c r="F4731" s="1" t="s">
        <v>9258</v>
      </c>
      <c r="G4731" s="2"/>
      <c r="H4731" s="2"/>
      <c r="I4731" s="2"/>
      <c r="J4731" s="2"/>
      <c r="K4731" s="5">
        <v>3500</v>
      </c>
      <c r="L4731" s="2"/>
      <c r="M4731" s="2"/>
      <c r="N4731" s="2"/>
      <c r="O4731" s="2"/>
      <c r="P4731" s="2"/>
      <c r="Q4731" s="5">
        <v>3500</v>
      </c>
      <c r="R4731" s="1" t="s">
        <v>9269</v>
      </c>
      <c r="S4731" s="1" t="s">
        <v>3904</v>
      </c>
      <c r="T4731" s="1" t="s">
        <v>22</v>
      </c>
      <c r="U4731">
        <f>VLOOKUP(E4731,[1]Report!$E$4:$T$4596,16,0)</f>
        <v>0</v>
      </c>
    </row>
    <row r="4732" spans="1:21" x14ac:dyDescent="0.25">
      <c r="A4732" s="1" t="s">
        <v>9270</v>
      </c>
      <c r="B4732" s="1" t="s">
        <v>21</v>
      </c>
      <c r="C4732" s="1" t="s">
        <v>4059</v>
      </c>
      <c r="D4732" s="1" t="s">
        <v>21</v>
      </c>
      <c r="E4732" s="1" t="s">
        <v>3903</v>
      </c>
      <c r="F4732" s="1" t="s">
        <v>9258</v>
      </c>
      <c r="G4732" s="2"/>
      <c r="H4732" s="2"/>
      <c r="I4732" s="2"/>
      <c r="J4732" s="2"/>
      <c r="K4732" s="2"/>
      <c r="L4732" s="5">
        <v>16739</v>
      </c>
      <c r="M4732" s="2"/>
      <c r="N4732" s="2"/>
      <c r="O4732" s="2"/>
      <c r="P4732" s="2"/>
      <c r="Q4732" s="5">
        <v>16739</v>
      </c>
      <c r="R4732" s="1" t="s">
        <v>2930</v>
      </c>
      <c r="S4732" s="1" t="s">
        <v>3904</v>
      </c>
      <c r="T4732" s="1" t="s">
        <v>22</v>
      </c>
      <c r="U4732">
        <f>VLOOKUP(E4732,[1]Report!$E$4:$T$4596,16,0)</f>
        <v>0</v>
      </c>
    </row>
    <row r="4733" spans="1:21" x14ac:dyDescent="0.25">
      <c r="A4733" s="1" t="s">
        <v>9271</v>
      </c>
      <c r="B4733" s="1" t="s">
        <v>21</v>
      </c>
      <c r="C4733" s="1" t="s">
        <v>4059</v>
      </c>
      <c r="D4733" s="1" t="s">
        <v>21</v>
      </c>
      <c r="E4733" s="1" t="s">
        <v>3903</v>
      </c>
      <c r="F4733" s="1" t="s">
        <v>9258</v>
      </c>
      <c r="G4733" s="2"/>
      <c r="H4733" s="2"/>
      <c r="I4733" s="2"/>
      <c r="J4733" s="2"/>
      <c r="K4733" s="2"/>
      <c r="L4733" s="2"/>
      <c r="M4733" s="5">
        <v>27524</v>
      </c>
      <c r="N4733" s="2"/>
      <c r="O4733" s="2"/>
      <c r="P4733" s="2"/>
      <c r="Q4733" s="5">
        <v>27524</v>
      </c>
      <c r="R4733" s="1" t="s">
        <v>2931</v>
      </c>
      <c r="S4733" s="1" t="s">
        <v>3904</v>
      </c>
      <c r="T4733" s="1" t="s">
        <v>22</v>
      </c>
      <c r="U4733">
        <f>VLOOKUP(E4733,[1]Report!$E$4:$T$4596,16,0)</f>
        <v>0</v>
      </c>
    </row>
    <row r="4734" spans="1:21" x14ac:dyDescent="0.25">
      <c r="A4734" s="1" t="s">
        <v>9272</v>
      </c>
      <c r="B4734" s="1" t="s">
        <v>21</v>
      </c>
      <c r="C4734" s="1" t="s">
        <v>4312</v>
      </c>
      <c r="D4734" s="1" t="s">
        <v>3988</v>
      </c>
      <c r="E4734" s="1" t="s">
        <v>4313</v>
      </c>
      <c r="F4734" s="1" t="s">
        <v>9273</v>
      </c>
      <c r="G4734" s="2"/>
      <c r="H4734" s="2"/>
      <c r="I4734" s="2"/>
      <c r="J4734" s="2"/>
      <c r="K4734" s="2"/>
      <c r="L4734" s="2"/>
      <c r="M4734" s="2"/>
      <c r="N4734" s="2"/>
      <c r="O4734" s="5">
        <v>229938</v>
      </c>
      <c r="P4734" s="2"/>
      <c r="Q4734" s="5">
        <v>229938</v>
      </c>
      <c r="R4734" s="1" t="s">
        <v>156</v>
      </c>
      <c r="S4734" s="1" t="s">
        <v>3362</v>
      </c>
      <c r="T4734" s="1" t="s">
        <v>22</v>
      </c>
      <c r="U4734" t="str">
        <f>VLOOKUP(E4734,[1]Report!$E$4:$T$4596,16,0)</f>
        <v>Move</v>
      </c>
    </row>
    <row r="4735" spans="1:21" x14ac:dyDescent="0.25">
      <c r="A4735" s="1" t="s">
        <v>9274</v>
      </c>
      <c r="B4735" s="1" t="s">
        <v>21</v>
      </c>
      <c r="C4735" s="1" t="s">
        <v>4312</v>
      </c>
      <c r="D4735" s="1" t="s">
        <v>3988</v>
      </c>
      <c r="E4735" s="1" t="s">
        <v>4313</v>
      </c>
      <c r="F4735" s="1" t="s">
        <v>9273</v>
      </c>
      <c r="G4735" s="5">
        <v>110375</v>
      </c>
      <c r="H4735" s="2"/>
      <c r="I4735" s="2"/>
      <c r="J4735" s="2"/>
      <c r="K4735" s="2"/>
      <c r="L4735" s="2"/>
      <c r="M4735" s="2"/>
      <c r="N4735" s="2"/>
      <c r="O4735" s="2"/>
      <c r="P4735" s="2"/>
      <c r="Q4735" s="5">
        <v>110375</v>
      </c>
      <c r="R4735" s="1" t="s">
        <v>67</v>
      </c>
      <c r="S4735" s="1" t="s">
        <v>3362</v>
      </c>
      <c r="T4735" s="1" t="s">
        <v>22</v>
      </c>
      <c r="U4735" t="str">
        <f>VLOOKUP(E4735,[1]Report!$E$4:$T$4596,16,0)</f>
        <v>Move</v>
      </c>
    </row>
    <row r="4736" spans="1:21" x14ac:dyDescent="0.25">
      <c r="A4736" s="1" t="s">
        <v>9275</v>
      </c>
      <c r="B4736" s="1" t="s">
        <v>21</v>
      </c>
      <c r="C4736" s="1" t="s">
        <v>4312</v>
      </c>
      <c r="D4736" s="1" t="s">
        <v>3988</v>
      </c>
      <c r="E4736" s="1" t="s">
        <v>4313</v>
      </c>
      <c r="F4736" s="1" t="s">
        <v>9273</v>
      </c>
      <c r="G4736" s="2"/>
      <c r="H4736" s="2"/>
      <c r="I4736" s="2"/>
      <c r="J4736" s="2"/>
      <c r="K4736" s="2"/>
      <c r="L4736" s="2"/>
      <c r="M4736" s="2"/>
      <c r="N4736" s="2"/>
      <c r="O4736" s="5">
        <v>6660</v>
      </c>
      <c r="P4736" s="2"/>
      <c r="Q4736" s="5">
        <v>6660</v>
      </c>
      <c r="R4736" s="1" t="s">
        <v>1942</v>
      </c>
      <c r="S4736" s="1" t="s">
        <v>3362</v>
      </c>
      <c r="T4736" s="1" t="s">
        <v>22</v>
      </c>
      <c r="U4736" t="str">
        <f>VLOOKUP(E4736,[1]Report!$E$4:$T$4596,16,0)</f>
        <v>Move</v>
      </c>
    </row>
    <row r="4737" spans="1:21" x14ac:dyDescent="0.25">
      <c r="A4737" s="1" t="s">
        <v>9276</v>
      </c>
      <c r="B4737" s="1" t="s">
        <v>21</v>
      </c>
      <c r="C4737" s="1" t="s">
        <v>4312</v>
      </c>
      <c r="D4737" s="1" t="s">
        <v>3988</v>
      </c>
      <c r="E4737" s="1" t="s">
        <v>4313</v>
      </c>
      <c r="F4737" s="1" t="s">
        <v>9273</v>
      </c>
      <c r="G4737" s="2"/>
      <c r="H4737" s="2"/>
      <c r="I4737" s="5">
        <v>8573</v>
      </c>
      <c r="J4737" s="2"/>
      <c r="K4737" s="2"/>
      <c r="L4737" s="2"/>
      <c r="M4737" s="2"/>
      <c r="N4737" s="2"/>
      <c r="O4737" s="2"/>
      <c r="P4737" s="2"/>
      <c r="Q4737" s="5">
        <v>8573</v>
      </c>
      <c r="R4737" s="1" t="s">
        <v>1943</v>
      </c>
      <c r="S4737" s="1" t="s">
        <v>3362</v>
      </c>
      <c r="T4737" s="1" t="s">
        <v>22</v>
      </c>
      <c r="U4737" t="str">
        <f>VLOOKUP(E4737,[1]Report!$E$4:$T$4596,16,0)</f>
        <v>Move</v>
      </c>
    </row>
    <row r="4738" spans="1:21" x14ac:dyDescent="0.25">
      <c r="A4738" s="1" t="s">
        <v>9277</v>
      </c>
      <c r="B4738" s="1" t="s">
        <v>21</v>
      </c>
      <c r="C4738" s="1" t="s">
        <v>4312</v>
      </c>
      <c r="D4738" s="1" t="s">
        <v>3988</v>
      </c>
      <c r="E4738" s="1" t="s">
        <v>4313</v>
      </c>
      <c r="F4738" s="1" t="s">
        <v>9273</v>
      </c>
      <c r="G4738" s="2"/>
      <c r="H4738" s="2"/>
      <c r="I4738" s="2"/>
      <c r="J4738" s="2"/>
      <c r="K4738" s="5">
        <v>12967</v>
      </c>
      <c r="L4738" s="2"/>
      <c r="M4738" s="2"/>
      <c r="N4738" s="2"/>
      <c r="O4738" s="2"/>
      <c r="P4738" s="2"/>
      <c r="Q4738" s="5">
        <v>12967</v>
      </c>
      <c r="R4738" s="1" t="s">
        <v>1944</v>
      </c>
      <c r="S4738" s="1" t="s">
        <v>3362</v>
      </c>
      <c r="T4738" s="1" t="s">
        <v>22</v>
      </c>
      <c r="U4738" t="str">
        <f>VLOOKUP(E4738,[1]Report!$E$4:$T$4596,16,0)</f>
        <v>Move</v>
      </c>
    </row>
    <row r="4739" spans="1:21" x14ac:dyDescent="0.25">
      <c r="A4739" s="1" t="s">
        <v>9278</v>
      </c>
      <c r="B4739" s="1" t="s">
        <v>21</v>
      </c>
      <c r="C4739" s="1" t="s">
        <v>4312</v>
      </c>
      <c r="D4739" s="1" t="s">
        <v>3988</v>
      </c>
      <c r="E4739" s="1" t="s">
        <v>4313</v>
      </c>
      <c r="F4739" s="1" t="s">
        <v>9273</v>
      </c>
      <c r="G4739" s="2"/>
      <c r="H4739" s="2"/>
      <c r="I4739" s="2"/>
      <c r="J4739" s="2"/>
      <c r="K4739" s="2"/>
      <c r="L4739" s="2"/>
      <c r="M4739" s="2"/>
      <c r="N4739" s="2"/>
      <c r="O4739" s="2"/>
      <c r="P4739" s="5">
        <v>10110</v>
      </c>
      <c r="Q4739" s="5">
        <v>10110</v>
      </c>
      <c r="R4739" s="1" t="s">
        <v>1946</v>
      </c>
      <c r="S4739" s="1" t="s">
        <v>3362</v>
      </c>
      <c r="T4739" s="1" t="s">
        <v>22</v>
      </c>
      <c r="U4739" t="str">
        <f>VLOOKUP(E4739,[1]Report!$E$4:$T$4596,16,0)</f>
        <v>Move</v>
      </c>
    </row>
    <row r="4740" spans="1:21" x14ac:dyDescent="0.25">
      <c r="A4740" s="1" t="s">
        <v>9279</v>
      </c>
      <c r="B4740" s="1" t="s">
        <v>21</v>
      </c>
      <c r="C4740" s="1" t="s">
        <v>4312</v>
      </c>
      <c r="D4740" s="1" t="s">
        <v>3988</v>
      </c>
      <c r="E4740" s="1" t="s">
        <v>4313</v>
      </c>
      <c r="F4740" s="1" t="s">
        <v>9273</v>
      </c>
      <c r="G4740" s="2"/>
      <c r="H4740" s="2"/>
      <c r="I4740" s="5">
        <v>2248</v>
      </c>
      <c r="J4740" s="2"/>
      <c r="K4740" s="2"/>
      <c r="L4740" s="2"/>
      <c r="M4740" s="2"/>
      <c r="N4740" s="2"/>
      <c r="O4740" s="2"/>
      <c r="P4740" s="2"/>
      <c r="Q4740" s="5">
        <v>2248</v>
      </c>
      <c r="R4740" s="1" t="s">
        <v>1947</v>
      </c>
      <c r="S4740" s="1" t="s">
        <v>3362</v>
      </c>
      <c r="T4740" s="1" t="s">
        <v>22</v>
      </c>
      <c r="U4740" t="str">
        <f>VLOOKUP(E4740,[1]Report!$E$4:$T$4596,16,0)</f>
        <v>Move</v>
      </c>
    </row>
    <row r="4741" spans="1:21" x14ac:dyDescent="0.25">
      <c r="A4741" s="1" t="s">
        <v>9280</v>
      </c>
      <c r="B4741" s="1" t="s">
        <v>21</v>
      </c>
      <c r="C4741" s="1" t="s">
        <v>4312</v>
      </c>
      <c r="D4741" s="1" t="s">
        <v>3988</v>
      </c>
      <c r="E4741" s="1" t="s">
        <v>4313</v>
      </c>
      <c r="F4741" s="1" t="s">
        <v>9273</v>
      </c>
      <c r="G4741" s="2"/>
      <c r="H4741" s="2"/>
      <c r="I4741" s="5">
        <v>1109</v>
      </c>
      <c r="J4741" s="2"/>
      <c r="K4741" s="2"/>
      <c r="L4741" s="2"/>
      <c r="M4741" s="2"/>
      <c r="N4741" s="2"/>
      <c r="O4741" s="2"/>
      <c r="P4741" s="2"/>
      <c r="Q4741" s="5">
        <v>1109</v>
      </c>
      <c r="R4741" s="1" t="s">
        <v>1948</v>
      </c>
      <c r="S4741" s="1" t="s">
        <v>3362</v>
      </c>
      <c r="T4741" s="1" t="s">
        <v>22</v>
      </c>
      <c r="U4741" t="str">
        <f>VLOOKUP(E4741,[1]Report!$E$4:$T$4596,16,0)</f>
        <v>Move</v>
      </c>
    </row>
    <row r="4742" spans="1:21" x14ac:dyDescent="0.25">
      <c r="A4742" s="1" t="s">
        <v>9281</v>
      </c>
      <c r="B4742" s="1" t="s">
        <v>21</v>
      </c>
      <c r="C4742" s="1" t="s">
        <v>4312</v>
      </c>
      <c r="D4742" s="1" t="s">
        <v>3988</v>
      </c>
      <c r="E4742" s="1" t="s">
        <v>4313</v>
      </c>
      <c r="F4742" s="1" t="s">
        <v>9273</v>
      </c>
      <c r="G4742" s="2"/>
      <c r="H4742" s="2"/>
      <c r="I4742" s="2"/>
      <c r="J4742" s="5">
        <v>1905</v>
      </c>
      <c r="K4742" s="2"/>
      <c r="L4742" s="2"/>
      <c r="M4742" s="2"/>
      <c r="N4742" s="2"/>
      <c r="O4742" s="2"/>
      <c r="P4742" s="2"/>
      <c r="Q4742" s="5">
        <v>1905</v>
      </c>
      <c r="R4742" s="1" t="s">
        <v>1949</v>
      </c>
      <c r="S4742" s="1" t="s">
        <v>3362</v>
      </c>
      <c r="T4742" s="1" t="s">
        <v>22</v>
      </c>
      <c r="U4742" t="str">
        <f>VLOOKUP(E4742,[1]Report!$E$4:$T$4596,16,0)</f>
        <v>Move</v>
      </c>
    </row>
    <row r="4743" spans="1:21" x14ac:dyDescent="0.25">
      <c r="A4743" s="1" t="s">
        <v>9282</v>
      </c>
      <c r="B4743" s="1" t="s">
        <v>21</v>
      </c>
      <c r="C4743" s="1" t="s">
        <v>4312</v>
      </c>
      <c r="D4743" s="1" t="s">
        <v>3988</v>
      </c>
      <c r="E4743" s="1" t="s">
        <v>4313</v>
      </c>
      <c r="F4743" s="1" t="s">
        <v>9273</v>
      </c>
      <c r="G4743" s="2"/>
      <c r="H4743" s="2"/>
      <c r="I4743" s="2"/>
      <c r="J4743" s="2"/>
      <c r="K4743" s="2"/>
      <c r="L4743" s="2"/>
      <c r="M4743" s="2"/>
      <c r="N4743" s="2"/>
      <c r="O4743" s="5">
        <v>4634</v>
      </c>
      <c r="P4743" s="2"/>
      <c r="Q4743" s="5">
        <v>4634</v>
      </c>
      <c r="R4743" s="1" t="s">
        <v>1950</v>
      </c>
      <c r="S4743" s="1" t="s">
        <v>3362</v>
      </c>
      <c r="T4743" s="1" t="s">
        <v>22</v>
      </c>
      <c r="U4743" t="str">
        <f>VLOOKUP(E4743,[1]Report!$E$4:$T$4596,16,0)</f>
        <v>Move</v>
      </c>
    </row>
    <row r="4744" spans="1:21" x14ac:dyDescent="0.25">
      <c r="A4744" s="1" t="s">
        <v>9283</v>
      </c>
      <c r="B4744" s="1" t="s">
        <v>21</v>
      </c>
      <c r="C4744" s="1" t="s">
        <v>4312</v>
      </c>
      <c r="D4744" s="1" t="s">
        <v>3988</v>
      </c>
      <c r="E4744" s="1" t="s">
        <v>4313</v>
      </c>
      <c r="F4744" s="1" t="s">
        <v>9273</v>
      </c>
      <c r="G4744" s="2"/>
      <c r="H4744" s="2"/>
      <c r="I4744" s="2"/>
      <c r="J4744" s="2"/>
      <c r="K4744" s="5">
        <v>2406</v>
      </c>
      <c r="L4744" s="2"/>
      <c r="M4744" s="2"/>
      <c r="N4744" s="2"/>
      <c r="O4744" s="2"/>
      <c r="P4744" s="2"/>
      <c r="Q4744" s="5">
        <v>2406</v>
      </c>
      <c r="R4744" s="1" t="s">
        <v>1951</v>
      </c>
      <c r="S4744" s="1" t="s">
        <v>3362</v>
      </c>
      <c r="T4744" s="1" t="s">
        <v>22</v>
      </c>
      <c r="U4744" t="str">
        <f>VLOOKUP(E4744,[1]Report!$E$4:$T$4596,16,0)</f>
        <v>Move</v>
      </c>
    </row>
    <row r="4745" spans="1:21" x14ac:dyDescent="0.25">
      <c r="A4745" s="1" t="s">
        <v>9284</v>
      </c>
      <c r="B4745" s="1" t="s">
        <v>21</v>
      </c>
      <c r="C4745" s="1" t="s">
        <v>4312</v>
      </c>
      <c r="D4745" s="1" t="s">
        <v>3988</v>
      </c>
      <c r="E4745" s="1" t="s">
        <v>4313</v>
      </c>
      <c r="F4745" s="1" t="s">
        <v>9273</v>
      </c>
      <c r="G4745" s="2"/>
      <c r="H4745" s="2"/>
      <c r="I4745" s="2"/>
      <c r="J4745" s="2"/>
      <c r="K4745" s="2"/>
      <c r="L4745" s="2"/>
      <c r="M4745" s="2"/>
      <c r="N4745" s="5">
        <v>1312</v>
      </c>
      <c r="O4745" s="2"/>
      <c r="P4745" s="2"/>
      <c r="Q4745" s="5">
        <v>1312</v>
      </c>
      <c r="R4745" s="1" t="s">
        <v>1952</v>
      </c>
      <c r="S4745" s="1" t="s">
        <v>3362</v>
      </c>
      <c r="T4745" s="1" t="s">
        <v>22</v>
      </c>
      <c r="U4745" t="str">
        <f>VLOOKUP(E4745,[1]Report!$E$4:$T$4596,16,0)</f>
        <v>Move</v>
      </c>
    </row>
    <row r="4746" spans="1:21" x14ac:dyDescent="0.25">
      <c r="A4746" s="1" t="s">
        <v>2866</v>
      </c>
      <c r="B4746" s="1" t="s">
        <v>21</v>
      </c>
      <c r="C4746" s="1" t="s">
        <v>4312</v>
      </c>
      <c r="D4746" s="1" t="s">
        <v>3988</v>
      </c>
      <c r="E4746" s="1" t="s">
        <v>4313</v>
      </c>
      <c r="F4746" s="1" t="s">
        <v>9273</v>
      </c>
      <c r="G4746" s="2"/>
      <c r="H4746" s="2"/>
      <c r="I4746" s="2"/>
      <c r="J4746" s="2"/>
      <c r="K4746" s="2"/>
      <c r="L4746" s="2"/>
      <c r="M4746" s="2"/>
      <c r="N4746" s="2"/>
      <c r="O4746" s="5">
        <v>2109</v>
      </c>
      <c r="P4746" s="2"/>
      <c r="Q4746" s="5">
        <v>2109</v>
      </c>
      <c r="R4746" s="1" t="s">
        <v>1953</v>
      </c>
      <c r="S4746" s="1" t="s">
        <v>3362</v>
      </c>
      <c r="T4746" s="1" t="s">
        <v>22</v>
      </c>
      <c r="U4746" t="str">
        <f>VLOOKUP(E4746,[1]Report!$E$4:$T$4596,16,0)</f>
        <v>Move</v>
      </c>
    </row>
    <row r="4747" spans="1:21" x14ac:dyDescent="0.25">
      <c r="A4747" s="1" t="s">
        <v>2051</v>
      </c>
      <c r="B4747" s="1" t="s">
        <v>21</v>
      </c>
      <c r="C4747" s="1" t="s">
        <v>4312</v>
      </c>
      <c r="D4747" s="1" t="s">
        <v>3988</v>
      </c>
      <c r="E4747" s="1" t="s">
        <v>4313</v>
      </c>
      <c r="F4747" s="1" t="s">
        <v>9273</v>
      </c>
      <c r="G4747" s="5">
        <v>1389</v>
      </c>
      <c r="H4747" s="2"/>
      <c r="I4747" s="2"/>
      <c r="J4747" s="2"/>
      <c r="K4747" s="2"/>
      <c r="L4747" s="2"/>
      <c r="M4747" s="2"/>
      <c r="N4747" s="2"/>
      <c r="O4747" s="2"/>
      <c r="P4747" s="2"/>
      <c r="Q4747" s="5">
        <v>1389</v>
      </c>
      <c r="R4747" s="1" t="s">
        <v>1954</v>
      </c>
      <c r="S4747" s="1" t="s">
        <v>3362</v>
      </c>
      <c r="T4747" s="1" t="s">
        <v>22</v>
      </c>
      <c r="U4747" t="str">
        <f>VLOOKUP(E4747,[1]Report!$E$4:$T$4596,16,0)</f>
        <v>Move</v>
      </c>
    </row>
    <row r="4748" spans="1:21" x14ac:dyDescent="0.25">
      <c r="A4748" s="1" t="s">
        <v>9285</v>
      </c>
      <c r="B4748" s="1" t="s">
        <v>21</v>
      </c>
      <c r="C4748" s="1" t="s">
        <v>4312</v>
      </c>
      <c r="D4748" s="1" t="s">
        <v>3988</v>
      </c>
      <c r="E4748" s="1" t="s">
        <v>4313</v>
      </c>
      <c r="F4748" s="1" t="s">
        <v>9273</v>
      </c>
      <c r="G4748" s="2"/>
      <c r="H4748" s="5">
        <v>4243</v>
      </c>
      <c r="I4748" s="2"/>
      <c r="J4748" s="2"/>
      <c r="K4748" s="2"/>
      <c r="L4748" s="2"/>
      <c r="M4748" s="2"/>
      <c r="N4748" s="2"/>
      <c r="O4748" s="2"/>
      <c r="P4748" s="2"/>
      <c r="Q4748" s="5">
        <v>4243</v>
      </c>
      <c r="R4748" s="1" t="s">
        <v>1955</v>
      </c>
      <c r="S4748" s="1" t="s">
        <v>3362</v>
      </c>
      <c r="T4748" s="1" t="s">
        <v>22</v>
      </c>
      <c r="U4748" t="str">
        <f>VLOOKUP(E4748,[1]Report!$E$4:$T$4596,16,0)</f>
        <v>Move</v>
      </c>
    </row>
    <row r="4749" spans="1:21" x14ac:dyDescent="0.25">
      <c r="A4749" s="1" t="s">
        <v>9286</v>
      </c>
      <c r="B4749" s="1" t="s">
        <v>21</v>
      </c>
      <c r="C4749" s="1" t="s">
        <v>4312</v>
      </c>
      <c r="D4749" s="1" t="s">
        <v>3988</v>
      </c>
      <c r="E4749" s="1" t="s">
        <v>4313</v>
      </c>
      <c r="F4749" s="1" t="s">
        <v>9273</v>
      </c>
      <c r="G4749" s="2"/>
      <c r="H4749" s="2"/>
      <c r="I4749" s="2"/>
      <c r="J4749" s="2"/>
      <c r="K4749" s="5">
        <v>521</v>
      </c>
      <c r="L4749" s="2"/>
      <c r="M4749" s="2"/>
      <c r="N4749" s="2"/>
      <c r="O4749" s="2"/>
      <c r="P4749" s="2"/>
      <c r="Q4749" s="5">
        <v>521</v>
      </c>
      <c r="R4749" s="1" t="s">
        <v>1956</v>
      </c>
      <c r="S4749" s="1" t="s">
        <v>3362</v>
      </c>
      <c r="T4749" s="1" t="s">
        <v>22</v>
      </c>
      <c r="U4749" t="str">
        <f>VLOOKUP(E4749,[1]Report!$E$4:$T$4596,16,0)</f>
        <v>Move</v>
      </c>
    </row>
    <row r="4750" spans="1:21" x14ac:dyDescent="0.25">
      <c r="A4750" s="1" t="s">
        <v>9287</v>
      </c>
      <c r="B4750" s="1" t="s">
        <v>21</v>
      </c>
      <c r="C4750" s="1" t="s">
        <v>4312</v>
      </c>
      <c r="D4750" s="1" t="s">
        <v>3988</v>
      </c>
      <c r="E4750" s="1" t="s">
        <v>4313</v>
      </c>
      <c r="F4750" s="1" t="s">
        <v>9273</v>
      </c>
      <c r="G4750" s="2"/>
      <c r="H4750" s="2"/>
      <c r="I4750" s="2"/>
      <c r="J4750" s="2"/>
      <c r="K4750" s="2"/>
      <c r="L4750" s="2"/>
      <c r="M4750" s="5">
        <v>11075</v>
      </c>
      <c r="N4750" s="2"/>
      <c r="O4750" s="2"/>
      <c r="P4750" s="2"/>
      <c r="Q4750" s="5">
        <v>11075</v>
      </c>
      <c r="R4750" s="1" t="s">
        <v>1957</v>
      </c>
      <c r="S4750" s="1" t="s">
        <v>3362</v>
      </c>
      <c r="T4750" s="1" t="s">
        <v>22</v>
      </c>
      <c r="U4750" t="str">
        <f>VLOOKUP(E4750,[1]Report!$E$4:$T$4596,16,0)</f>
        <v>Move</v>
      </c>
    </row>
    <row r="4751" spans="1:21" x14ac:dyDescent="0.25">
      <c r="A4751" s="1" t="s">
        <v>9288</v>
      </c>
      <c r="B4751" s="1" t="s">
        <v>21</v>
      </c>
      <c r="C4751" s="1" t="s">
        <v>4312</v>
      </c>
      <c r="D4751" s="1" t="s">
        <v>3988</v>
      </c>
      <c r="E4751" s="1" t="s">
        <v>4313</v>
      </c>
      <c r="F4751" s="1" t="s">
        <v>9273</v>
      </c>
      <c r="G4751" s="2"/>
      <c r="H4751" s="2"/>
      <c r="I4751" s="2"/>
      <c r="J4751" s="2"/>
      <c r="K4751" s="2"/>
      <c r="L4751" s="2"/>
      <c r="M4751" s="5">
        <v>95647</v>
      </c>
      <c r="N4751" s="2"/>
      <c r="O4751" s="2"/>
      <c r="P4751" s="2"/>
      <c r="Q4751" s="5">
        <v>95647</v>
      </c>
      <c r="R4751" s="1" t="s">
        <v>1018</v>
      </c>
      <c r="S4751" s="1" t="s">
        <v>3362</v>
      </c>
      <c r="T4751" s="1" t="s">
        <v>22</v>
      </c>
      <c r="U4751" t="str">
        <f>VLOOKUP(E4751,[1]Report!$E$4:$T$4596,16,0)</f>
        <v>Move</v>
      </c>
    </row>
    <row r="4752" spans="1:21" x14ac:dyDescent="0.25">
      <c r="A4752" s="1" t="s">
        <v>9289</v>
      </c>
      <c r="B4752" s="1" t="s">
        <v>21</v>
      </c>
      <c r="C4752" s="1" t="s">
        <v>4312</v>
      </c>
      <c r="D4752" s="1" t="s">
        <v>3988</v>
      </c>
      <c r="E4752" s="1" t="s">
        <v>4313</v>
      </c>
      <c r="F4752" s="1" t="s">
        <v>9273</v>
      </c>
      <c r="G4752" s="5">
        <v>142706</v>
      </c>
      <c r="H4752" s="2"/>
      <c r="I4752" s="2"/>
      <c r="J4752" s="2"/>
      <c r="K4752" s="2"/>
      <c r="L4752" s="2"/>
      <c r="M4752" s="2"/>
      <c r="N4752" s="2"/>
      <c r="O4752" s="2"/>
      <c r="P4752" s="2"/>
      <c r="Q4752" s="5">
        <v>142706</v>
      </c>
      <c r="R4752" s="1" t="s">
        <v>1023</v>
      </c>
      <c r="S4752" s="1" t="s">
        <v>3362</v>
      </c>
      <c r="T4752" s="1" t="s">
        <v>22</v>
      </c>
      <c r="U4752" t="str">
        <f>VLOOKUP(E4752,[1]Report!$E$4:$T$4596,16,0)</f>
        <v>Move</v>
      </c>
    </row>
    <row r="4753" spans="1:21" x14ac:dyDescent="0.25">
      <c r="A4753" s="1" t="s">
        <v>9290</v>
      </c>
      <c r="B4753" s="1" t="s">
        <v>21</v>
      </c>
      <c r="C4753" s="1" t="s">
        <v>4312</v>
      </c>
      <c r="D4753" s="1" t="s">
        <v>3988</v>
      </c>
      <c r="E4753" s="1" t="s">
        <v>4313</v>
      </c>
      <c r="F4753" s="1" t="s">
        <v>9273</v>
      </c>
      <c r="G4753" s="5">
        <v>93821</v>
      </c>
      <c r="H4753" s="2"/>
      <c r="I4753" s="2"/>
      <c r="J4753" s="2"/>
      <c r="K4753" s="2"/>
      <c r="L4753" s="2"/>
      <c r="M4753" s="2"/>
      <c r="N4753" s="2"/>
      <c r="O4753" s="2"/>
      <c r="P4753" s="2"/>
      <c r="Q4753" s="5">
        <v>93821</v>
      </c>
      <c r="R4753" s="1" t="s">
        <v>1024</v>
      </c>
      <c r="S4753" s="1" t="s">
        <v>3362</v>
      </c>
      <c r="T4753" s="1" t="s">
        <v>22</v>
      </c>
      <c r="U4753" t="str">
        <f>VLOOKUP(E4753,[1]Report!$E$4:$T$4596,16,0)</f>
        <v>Move</v>
      </c>
    </row>
    <row r="4754" spans="1:21" x14ac:dyDescent="0.25">
      <c r="A4754" s="1" t="s">
        <v>9291</v>
      </c>
      <c r="B4754" s="1" t="s">
        <v>21</v>
      </c>
      <c r="C4754" s="1" t="s">
        <v>4312</v>
      </c>
      <c r="D4754" s="1" t="s">
        <v>3988</v>
      </c>
      <c r="E4754" s="1" t="s">
        <v>4313</v>
      </c>
      <c r="F4754" s="1" t="s">
        <v>9273</v>
      </c>
      <c r="G4754" s="2"/>
      <c r="H4754" s="5">
        <v>126215</v>
      </c>
      <c r="I4754" s="2"/>
      <c r="J4754" s="2"/>
      <c r="K4754" s="2"/>
      <c r="L4754" s="2"/>
      <c r="M4754" s="2"/>
      <c r="N4754" s="2"/>
      <c r="O4754" s="2"/>
      <c r="P4754" s="2"/>
      <c r="Q4754" s="5">
        <v>126215</v>
      </c>
      <c r="R4754" s="1" t="s">
        <v>1025</v>
      </c>
      <c r="S4754" s="1" t="s">
        <v>3362</v>
      </c>
      <c r="T4754" s="1" t="s">
        <v>22</v>
      </c>
      <c r="U4754" t="str">
        <f>VLOOKUP(E4754,[1]Report!$E$4:$T$4596,16,0)</f>
        <v>Move</v>
      </c>
    </row>
    <row r="4755" spans="1:21" x14ac:dyDescent="0.25">
      <c r="A4755" s="1" t="s">
        <v>3845</v>
      </c>
      <c r="B4755" s="1" t="s">
        <v>21</v>
      </c>
      <c r="C4755" s="1" t="s">
        <v>4312</v>
      </c>
      <c r="D4755" s="1" t="s">
        <v>3988</v>
      </c>
      <c r="E4755" s="1" t="s">
        <v>4313</v>
      </c>
      <c r="F4755" s="1" t="s">
        <v>9273</v>
      </c>
      <c r="G4755" s="2"/>
      <c r="H4755" s="5">
        <v>24472</v>
      </c>
      <c r="I4755" s="2"/>
      <c r="J4755" s="2"/>
      <c r="K4755" s="2"/>
      <c r="L4755" s="2"/>
      <c r="M4755" s="2"/>
      <c r="N4755" s="2"/>
      <c r="O4755" s="2"/>
      <c r="P4755" s="2"/>
      <c r="Q4755" s="5">
        <v>24472</v>
      </c>
      <c r="R4755" s="1" t="s">
        <v>1028</v>
      </c>
      <c r="S4755" s="1" t="s">
        <v>3362</v>
      </c>
      <c r="T4755" s="1" t="s">
        <v>22</v>
      </c>
      <c r="U4755" t="str">
        <f>VLOOKUP(E4755,[1]Report!$E$4:$T$4596,16,0)</f>
        <v>Move</v>
      </c>
    </row>
    <row r="4756" spans="1:21" x14ac:dyDescent="0.25">
      <c r="A4756" s="1" t="s">
        <v>9292</v>
      </c>
      <c r="B4756" s="1" t="s">
        <v>21</v>
      </c>
      <c r="C4756" s="1" t="s">
        <v>4312</v>
      </c>
      <c r="D4756" s="1" t="s">
        <v>3988</v>
      </c>
      <c r="E4756" s="1" t="s">
        <v>4313</v>
      </c>
      <c r="F4756" s="1" t="s">
        <v>9273</v>
      </c>
      <c r="G4756" s="2"/>
      <c r="H4756" s="2"/>
      <c r="I4756" s="5">
        <v>56245</v>
      </c>
      <c r="J4756" s="2"/>
      <c r="K4756" s="2"/>
      <c r="L4756" s="2"/>
      <c r="M4756" s="2"/>
      <c r="N4756" s="2"/>
      <c r="O4756" s="2"/>
      <c r="P4756" s="2"/>
      <c r="Q4756" s="5">
        <v>56245</v>
      </c>
      <c r="R4756" s="1" t="s">
        <v>1030</v>
      </c>
      <c r="S4756" s="1" t="s">
        <v>3362</v>
      </c>
      <c r="T4756" s="1" t="s">
        <v>22</v>
      </c>
      <c r="U4756" t="str">
        <f>VLOOKUP(E4756,[1]Report!$E$4:$T$4596,16,0)</f>
        <v>Move</v>
      </c>
    </row>
    <row r="4757" spans="1:21" x14ac:dyDescent="0.25">
      <c r="A4757" s="1" t="s">
        <v>3315</v>
      </c>
      <c r="B4757" s="1" t="s">
        <v>21</v>
      </c>
      <c r="C4757" s="1" t="s">
        <v>4312</v>
      </c>
      <c r="D4757" s="1" t="s">
        <v>3988</v>
      </c>
      <c r="E4757" s="1" t="s">
        <v>4313</v>
      </c>
      <c r="F4757" s="1" t="s">
        <v>9273</v>
      </c>
      <c r="G4757" s="2"/>
      <c r="H4757" s="2"/>
      <c r="I4757" s="2"/>
      <c r="J4757" s="5">
        <v>11890</v>
      </c>
      <c r="K4757" s="2"/>
      <c r="L4757" s="2"/>
      <c r="M4757" s="2"/>
      <c r="N4757" s="2"/>
      <c r="O4757" s="2"/>
      <c r="P4757" s="2"/>
      <c r="Q4757" s="5">
        <v>11890</v>
      </c>
      <c r="R4757" s="1" t="s">
        <v>1032</v>
      </c>
      <c r="S4757" s="1" t="s">
        <v>3362</v>
      </c>
      <c r="T4757" s="1" t="s">
        <v>22</v>
      </c>
      <c r="U4757" t="str">
        <f>VLOOKUP(E4757,[1]Report!$E$4:$T$4596,16,0)</f>
        <v>Move</v>
      </c>
    </row>
    <row r="4758" spans="1:21" x14ac:dyDescent="0.25">
      <c r="A4758" s="1" t="s">
        <v>9293</v>
      </c>
      <c r="B4758" s="1" t="s">
        <v>21</v>
      </c>
      <c r="C4758" s="1" t="s">
        <v>4312</v>
      </c>
      <c r="D4758" s="1" t="s">
        <v>3988</v>
      </c>
      <c r="E4758" s="1" t="s">
        <v>4313</v>
      </c>
      <c r="F4758" s="1" t="s">
        <v>9273</v>
      </c>
      <c r="G4758" s="2"/>
      <c r="H4758" s="2"/>
      <c r="I4758" s="2"/>
      <c r="J4758" s="5">
        <v>51345</v>
      </c>
      <c r="K4758" s="2"/>
      <c r="L4758" s="2"/>
      <c r="M4758" s="2"/>
      <c r="N4758" s="2"/>
      <c r="O4758" s="2"/>
      <c r="P4758" s="2"/>
      <c r="Q4758" s="5">
        <v>51345</v>
      </c>
      <c r="R4758" s="1" t="s">
        <v>1033</v>
      </c>
      <c r="S4758" s="1" t="s">
        <v>3362</v>
      </c>
      <c r="T4758" s="1" t="s">
        <v>22</v>
      </c>
      <c r="U4758" t="str">
        <f>VLOOKUP(E4758,[1]Report!$E$4:$T$4596,16,0)</f>
        <v>Move</v>
      </c>
    </row>
    <row r="4759" spans="1:21" x14ac:dyDescent="0.25">
      <c r="A4759" s="1" t="s">
        <v>2534</v>
      </c>
      <c r="B4759" s="1" t="s">
        <v>21</v>
      </c>
      <c r="C4759" s="1" t="s">
        <v>4312</v>
      </c>
      <c r="D4759" s="1" t="s">
        <v>3988</v>
      </c>
      <c r="E4759" s="1" t="s">
        <v>4313</v>
      </c>
      <c r="F4759" s="1" t="s">
        <v>9273</v>
      </c>
      <c r="G4759" s="2"/>
      <c r="H4759" s="2"/>
      <c r="I4759" s="2"/>
      <c r="J4759" s="2"/>
      <c r="K4759" s="5">
        <v>68069</v>
      </c>
      <c r="L4759" s="2"/>
      <c r="M4759" s="2"/>
      <c r="N4759" s="2"/>
      <c r="O4759" s="2"/>
      <c r="P4759" s="2"/>
      <c r="Q4759" s="5">
        <v>68069</v>
      </c>
      <c r="R4759" s="1" t="s">
        <v>1036</v>
      </c>
      <c r="S4759" s="1" t="s">
        <v>3362</v>
      </c>
      <c r="T4759" s="1" t="s">
        <v>22</v>
      </c>
      <c r="U4759" t="str">
        <f>VLOOKUP(E4759,[1]Report!$E$4:$T$4596,16,0)</f>
        <v>Move</v>
      </c>
    </row>
    <row r="4760" spans="1:21" x14ac:dyDescent="0.25">
      <c r="A4760" s="1" t="s">
        <v>9294</v>
      </c>
      <c r="B4760" s="1" t="s">
        <v>21</v>
      </c>
      <c r="C4760" s="1" t="s">
        <v>4312</v>
      </c>
      <c r="D4760" s="1" t="s">
        <v>3988</v>
      </c>
      <c r="E4760" s="1" t="s">
        <v>4313</v>
      </c>
      <c r="F4760" s="1" t="s">
        <v>9273</v>
      </c>
      <c r="G4760" s="2"/>
      <c r="H4760" s="2"/>
      <c r="I4760" s="2"/>
      <c r="J4760" s="2"/>
      <c r="K4760" s="5">
        <v>23729</v>
      </c>
      <c r="L4760" s="2"/>
      <c r="M4760" s="2"/>
      <c r="N4760" s="2"/>
      <c r="O4760" s="2"/>
      <c r="P4760" s="2"/>
      <c r="Q4760" s="5">
        <v>23729</v>
      </c>
      <c r="R4760" s="1" t="s">
        <v>1037</v>
      </c>
      <c r="S4760" s="1" t="s">
        <v>3362</v>
      </c>
      <c r="T4760" s="1" t="s">
        <v>22</v>
      </c>
      <c r="U4760" t="str">
        <f>VLOOKUP(E4760,[1]Report!$E$4:$T$4596,16,0)</f>
        <v>Move</v>
      </c>
    </row>
    <row r="4761" spans="1:21" x14ac:dyDescent="0.25">
      <c r="A4761" s="1" t="s">
        <v>2080</v>
      </c>
      <c r="B4761" s="1" t="s">
        <v>21</v>
      </c>
      <c r="C4761" s="1" t="s">
        <v>4312</v>
      </c>
      <c r="D4761" s="1" t="s">
        <v>3988</v>
      </c>
      <c r="E4761" s="1" t="s">
        <v>4313</v>
      </c>
      <c r="F4761" s="1" t="s">
        <v>9273</v>
      </c>
      <c r="G4761" s="2"/>
      <c r="H4761" s="2"/>
      <c r="I4761" s="2"/>
      <c r="J4761" s="2"/>
      <c r="K4761" s="2"/>
      <c r="L4761" s="5">
        <v>73382</v>
      </c>
      <c r="M4761" s="2"/>
      <c r="N4761" s="2"/>
      <c r="O4761" s="2"/>
      <c r="P4761" s="2"/>
      <c r="Q4761" s="5">
        <v>73382</v>
      </c>
      <c r="R4761" s="1" t="s">
        <v>1039</v>
      </c>
      <c r="S4761" s="1" t="s">
        <v>3362</v>
      </c>
      <c r="T4761" s="1" t="s">
        <v>22</v>
      </c>
      <c r="U4761" t="str">
        <f>VLOOKUP(E4761,[1]Report!$E$4:$T$4596,16,0)</f>
        <v>Move</v>
      </c>
    </row>
    <row r="4762" spans="1:21" x14ac:dyDescent="0.25">
      <c r="A4762" s="1" t="s">
        <v>9295</v>
      </c>
      <c r="B4762" s="1" t="s">
        <v>21</v>
      </c>
      <c r="C4762" s="1" t="s">
        <v>4312</v>
      </c>
      <c r="D4762" s="1" t="s">
        <v>3988</v>
      </c>
      <c r="E4762" s="1" t="s">
        <v>4313</v>
      </c>
      <c r="F4762" s="1" t="s">
        <v>9273</v>
      </c>
      <c r="G4762" s="2"/>
      <c r="H4762" s="2"/>
      <c r="I4762" s="2"/>
      <c r="J4762" s="2"/>
      <c r="K4762" s="2"/>
      <c r="L4762" s="5">
        <v>126067</v>
      </c>
      <c r="M4762" s="2"/>
      <c r="N4762" s="2"/>
      <c r="O4762" s="2"/>
      <c r="P4762" s="2"/>
      <c r="Q4762" s="5">
        <v>126067</v>
      </c>
      <c r="R4762" s="1" t="s">
        <v>1040</v>
      </c>
      <c r="S4762" s="1" t="s">
        <v>3362</v>
      </c>
      <c r="T4762" s="1" t="s">
        <v>22</v>
      </c>
      <c r="U4762" t="str">
        <f>VLOOKUP(E4762,[1]Report!$E$4:$T$4596,16,0)</f>
        <v>Move</v>
      </c>
    </row>
    <row r="4763" spans="1:21" x14ac:dyDescent="0.25">
      <c r="A4763" s="1" t="s">
        <v>1917</v>
      </c>
      <c r="B4763" s="1" t="s">
        <v>21</v>
      </c>
      <c r="C4763" s="1" t="s">
        <v>4312</v>
      </c>
      <c r="D4763" s="1" t="s">
        <v>3988</v>
      </c>
      <c r="E4763" s="1" t="s">
        <v>4313</v>
      </c>
      <c r="F4763" s="1" t="s">
        <v>9273</v>
      </c>
      <c r="G4763" s="2"/>
      <c r="H4763" s="2"/>
      <c r="I4763" s="2"/>
      <c r="J4763" s="2"/>
      <c r="K4763" s="2"/>
      <c r="L4763" s="2"/>
      <c r="M4763" s="5">
        <v>145813</v>
      </c>
      <c r="N4763" s="2"/>
      <c r="O4763" s="2"/>
      <c r="P4763" s="2"/>
      <c r="Q4763" s="5">
        <v>145813</v>
      </c>
      <c r="R4763" s="1" t="s">
        <v>1043</v>
      </c>
      <c r="S4763" s="1" t="s">
        <v>3362</v>
      </c>
      <c r="T4763" s="1" t="s">
        <v>22</v>
      </c>
      <c r="U4763" t="str">
        <f>VLOOKUP(E4763,[1]Report!$E$4:$T$4596,16,0)</f>
        <v>Move</v>
      </c>
    </row>
    <row r="4764" spans="1:21" x14ac:dyDescent="0.25">
      <c r="A4764" s="1" t="s">
        <v>9296</v>
      </c>
      <c r="B4764" s="1" t="s">
        <v>21</v>
      </c>
      <c r="C4764" s="1" t="s">
        <v>4312</v>
      </c>
      <c r="D4764" s="1" t="s">
        <v>3988</v>
      </c>
      <c r="E4764" s="1" t="s">
        <v>4313</v>
      </c>
      <c r="F4764" s="1" t="s">
        <v>9273</v>
      </c>
      <c r="G4764" s="2"/>
      <c r="H4764" s="2"/>
      <c r="I4764" s="2"/>
      <c r="J4764" s="2"/>
      <c r="K4764" s="2"/>
      <c r="L4764" s="2"/>
      <c r="M4764" s="2"/>
      <c r="N4764" s="5">
        <v>88618</v>
      </c>
      <c r="O4764" s="2"/>
      <c r="P4764" s="2"/>
      <c r="Q4764" s="5">
        <v>88618</v>
      </c>
      <c r="R4764" s="1" t="s">
        <v>1046</v>
      </c>
      <c r="S4764" s="1" t="s">
        <v>3362</v>
      </c>
      <c r="T4764" s="1" t="s">
        <v>22</v>
      </c>
      <c r="U4764" t="str">
        <f>VLOOKUP(E4764,[1]Report!$E$4:$T$4596,16,0)</f>
        <v>Move</v>
      </c>
    </row>
    <row r="4765" spans="1:21" x14ac:dyDescent="0.25">
      <c r="A4765" s="1" t="s">
        <v>2296</v>
      </c>
      <c r="B4765" s="1" t="s">
        <v>21</v>
      </c>
      <c r="C4765" s="1" t="s">
        <v>4312</v>
      </c>
      <c r="D4765" s="1" t="s">
        <v>3988</v>
      </c>
      <c r="E4765" s="1" t="s">
        <v>4313</v>
      </c>
      <c r="F4765" s="1" t="s">
        <v>9273</v>
      </c>
      <c r="G4765" s="2"/>
      <c r="H4765" s="2"/>
      <c r="I4765" s="2"/>
      <c r="J4765" s="2"/>
      <c r="K4765" s="2"/>
      <c r="L4765" s="2"/>
      <c r="M4765" s="2"/>
      <c r="N4765" s="5">
        <v>121860</v>
      </c>
      <c r="O4765" s="2"/>
      <c r="P4765" s="2"/>
      <c r="Q4765" s="5">
        <v>121860</v>
      </c>
      <c r="R4765" s="1" t="s">
        <v>1047</v>
      </c>
      <c r="S4765" s="1" t="s">
        <v>3362</v>
      </c>
      <c r="T4765" s="1" t="s">
        <v>22</v>
      </c>
      <c r="U4765" t="str">
        <f>VLOOKUP(E4765,[1]Report!$E$4:$T$4596,16,0)</f>
        <v>Move</v>
      </c>
    </row>
    <row r="4766" spans="1:21" x14ac:dyDescent="0.25">
      <c r="A4766" s="1" t="s">
        <v>4240</v>
      </c>
      <c r="B4766" s="1" t="s">
        <v>21</v>
      </c>
      <c r="C4766" s="1" t="s">
        <v>4312</v>
      </c>
      <c r="D4766" s="1" t="s">
        <v>3988</v>
      </c>
      <c r="E4766" s="1" t="s">
        <v>4313</v>
      </c>
      <c r="F4766" s="1" t="s">
        <v>9273</v>
      </c>
      <c r="G4766" s="2"/>
      <c r="H4766" s="2"/>
      <c r="I4766" s="2"/>
      <c r="J4766" s="2"/>
      <c r="K4766" s="2"/>
      <c r="L4766" s="2"/>
      <c r="M4766" s="2"/>
      <c r="N4766" s="5">
        <v>110199</v>
      </c>
      <c r="O4766" s="2"/>
      <c r="P4766" s="2"/>
      <c r="Q4766" s="5">
        <v>110199</v>
      </c>
      <c r="R4766" s="1" t="s">
        <v>1049</v>
      </c>
      <c r="S4766" s="1" t="s">
        <v>3362</v>
      </c>
      <c r="T4766" s="1" t="s">
        <v>22</v>
      </c>
      <c r="U4766" t="str">
        <f>VLOOKUP(E4766,[1]Report!$E$4:$T$4596,16,0)</f>
        <v>Move</v>
      </c>
    </row>
    <row r="4767" spans="1:21" x14ac:dyDescent="0.25">
      <c r="A4767" s="1" t="s">
        <v>9297</v>
      </c>
      <c r="B4767" s="1" t="s">
        <v>21</v>
      </c>
      <c r="C4767" s="1" t="s">
        <v>4312</v>
      </c>
      <c r="D4767" s="1" t="s">
        <v>3988</v>
      </c>
      <c r="E4767" s="1" t="s">
        <v>4313</v>
      </c>
      <c r="F4767" s="1" t="s">
        <v>9273</v>
      </c>
      <c r="G4767" s="2"/>
      <c r="H4767" s="2"/>
      <c r="I4767" s="2"/>
      <c r="J4767" s="2"/>
      <c r="K4767" s="2"/>
      <c r="L4767" s="2"/>
      <c r="M4767" s="2"/>
      <c r="N4767" s="2"/>
      <c r="O4767" s="5">
        <v>119280</v>
      </c>
      <c r="P4767" s="2"/>
      <c r="Q4767" s="5">
        <v>119280</v>
      </c>
      <c r="R4767" s="1" t="s">
        <v>1050</v>
      </c>
      <c r="S4767" s="1" t="s">
        <v>3362</v>
      </c>
      <c r="T4767" s="1" t="s">
        <v>22</v>
      </c>
      <c r="U4767" t="str">
        <f>VLOOKUP(E4767,[1]Report!$E$4:$T$4596,16,0)</f>
        <v>Move</v>
      </c>
    </row>
    <row r="4768" spans="1:21" x14ac:dyDescent="0.25">
      <c r="A4768" s="1" t="s">
        <v>9298</v>
      </c>
      <c r="B4768" s="1" t="s">
        <v>21</v>
      </c>
      <c r="C4768" s="1" t="s">
        <v>4312</v>
      </c>
      <c r="D4768" s="1" t="s">
        <v>3988</v>
      </c>
      <c r="E4768" s="1" t="s">
        <v>4313</v>
      </c>
      <c r="F4768" s="1" t="s">
        <v>9273</v>
      </c>
      <c r="G4768" s="2"/>
      <c r="H4768" s="2"/>
      <c r="I4768" s="2"/>
      <c r="J4768" s="2"/>
      <c r="K4768" s="2"/>
      <c r="L4768" s="2"/>
      <c r="M4768" s="2"/>
      <c r="N4768" s="2"/>
      <c r="O4768" s="5">
        <v>144412</v>
      </c>
      <c r="P4768" s="2"/>
      <c r="Q4768" s="5">
        <v>144412</v>
      </c>
      <c r="R4768" s="1" t="s">
        <v>1051</v>
      </c>
      <c r="S4768" s="1" t="s">
        <v>3362</v>
      </c>
      <c r="T4768" s="1" t="s">
        <v>22</v>
      </c>
      <c r="U4768" t="str">
        <f>VLOOKUP(E4768,[1]Report!$E$4:$T$4596,16,0)</f>
        <v>Move</v>
      </c>
    </row>
    <row r="4769" spans="1:21" x14ac:dyDescent="0.25">
      <c r="A4769" s="1" t="s">
        <v>9299</v>
      </c>
      <c r="B4769" s="1" t="s">
        <v>21</v>
      </c>
      <c r="C4769" s="1" t="s">
        <v>4312</v>
      </c>
      <c r="D4769" s="1" t="s">
        <v>3988</v>
      </c>
      <c r="E4769" s="1" t="s">
        <v>4313</v>
      </c>
      <c r="F4769" s="1" t="s">
        <v>9273</v>
      </c>
      <c r="G4769" s="2"/>
      <c r="H4769" s="2"/>
      <c r="I4769" s="2"/>
      <c r="J4769" s="2"/>
      <c r="K4769" s="2"/>
      <c r="L4769" s="2"/>
      <c r="M4769" s="2"/>
      <c r="N4769" s="2"/>
      <c r="O4769" s="2"/>
      <c r="P4769" s="5">
        <v>55998</v>
      </c>
      <c r="Q4769" s="5">
        <v>55998</v>
      </c>
      <c r="R4769" s="1" t="s">
        <v>1054</v>
      </c>
      <c r="S4769" s="1" t="s">
        <v>3362</v>
      </c>
      <c r="T4769" s="1" t="s">
        <v>22</v>
      </c>
      <c r="U4769" t="str">
        <f>VLOOKUP(E4769,[1]Report!$E$4:$T$4596,16,0)</f>
        <v>Move</v>
      </c>
    </row>
    <row r="4770" spans="1:21" x14ac:dyDescent="0.25">
      <c r="A4770" s="1" t="s">
        <v>9300</v>
      </c>
      <c r="B4770" s="1" t="s">
        <v>21</v>
      </c>
      <c r="C4770" s="1" t="s">
        <v>4312</v>
      </c>
      <c r="D4770" s="1" t="s">
        <v>3988</v>
      </c>
      <c r="E4770" s="1" t="s">
        <v>4313</v>
      </c>
      <c r="F4770" s="1" t="s">
        <v>9273</v>
      </c>
      <c r="G4770" s="2"/>
      <c r="H4770" s="2"/>
      <c r="I4770" s="2"/>
      <c r="J4770" s="2"/>
      <c r="K4770" s="2"/>
      <c r="L4770" s="2"/>
      <c r="M4770" s="2"/>
      <c r="N4770" s="2"/>
      <c r="O4770" s="2"/>
      <c r="P4770" s="5">
        <v>67882</v>
      </c>
      <c r="Q4770" s="5">
        <v>67882</v>
      </c>
      <c r="R4770" s="1" t="s">
        <v>1055</v>
      </c>
      <c r="S4770" s="1" t="s">
        <v>3362</v>
      </c>
      <c r="T4770" s="1" t="s">
        <v>22</v>
      </c>
      <c r="U4770" t="str">
        <f>VLOOKUP(E4770,[1]Report!$E$4:$T$4596,16,0)</f>
        <v>Move</v>
      </c>
    </row>
    <row r="4771" spans="1:21" x14ac:dyDescent="0.25">
      <c r="A4771" s="1" t="s">
        <v>9301</v>
      </c>
      <c r="B4771" s="1" t="s">
        <v>21</v>
      </c>
      <c r="C4771" s="1" t="s">
        <v>4312</v>
      </c>
      <c r="D4771" s="1" t="s">
        <v>3988</v>
      </c>
      <c r="E4771" s="1" t="s">
        <v>4313</v>
      </c>
      <c r="F4771" s="1" t="s">
        <v>9273</v>
      </c>
      <c r="G4771" s="2"/>
      <c r="H4771" s="5">
        <v>1681</v>
      </c>
      <c r="I4771" s="2"/>
      <c r="J4771" s="2"/>
      <c r="K4771" s="2"/>
      <c r="L4771" s="2"/>
      <c r="M4771" s="2"/>
      <c r="N4771" s="2"/>
      <c r="O4771" s="2"/>
      <c r="P4771" s="2"/>
      <c r="Q4771" s="5">
        <v>1681</v>
      </c>
      <c r="R4771" s="1" t="s">
        <v>1958</v>
      </c>
      <c r="S4771" s="1" t="s">
        <v>3362</v>
      </c>
      <c r="T4771" s="1" t="s">
        <v>22</v>
      </c>
      <c r="U4771" t="str">
        <f>VLOOKUP(E4771,[1]Report!$E$4:$T$4596,16,0)</f>
        <v>Move</v>
      </c>
    </row>
    <row r="4772" spans="1:21" x14ac:dyDescent="0.25">
      <c r="A4772" s="1" t="s">
        <v>9302</v>
      </c>
      <c r="B4772" s="1" t="s">
        <v>21</v>
      </c>
      <c r="C4772" s="1" t="s">
        <v>4312</v>
      </c>
      <c r="D4772" s="1" t="s">
        <v>3988</v>
      </c>
      <c r="E4772" s="1" t="s">
        <v>4313</v>
      </c>
      <c r="F4772" s="1" t="s">
        <v>9273</v>
      </c>
      <c r="G4772" s="2"/>
      <c r="H4772" s="2"/>
      <c r="I4772" s="5">
        <v>2197</v>
      </c>
      <c r="J4772" s="2"/>
      <c r="K4772" s="2"/>
      <c r="L4772" s="2"/>
      <c r="M4772" s="2"/>
      <c r="N4772" s="2"/>
      <c r="O4772" s="2"/>
      <c r="P4772" s="2"/>
      <c r="Q4772" s="5">
        <v>2197</v>
      </c>
      <c r="R4772" s="1" t="s">
        <v>1959</v>
      </c>
      <c r="S4772" s="1" t="s">
        <v>3362</v>
      </c>
      <c r="T4772" s="1" t="s">
        <v>22</v>
      </c>
      <c r="U4772" t="str">
        <f>VLOOKUP(E4772,[1]Report!$E$4:$T$4596,16,0)</f>
        <v>Move</v>
      </c>
    </row>
    <row r="4773" spans="1:21" x14ac:dyDescent="0.25">
      <c r="A4773" s="1" t="s">
        <v>9303</v>
      </c>
      <c r="B4773" s="1" t="s">
        <v>21</v>
      </c>
      <c r="C4773" s="1" t="s">
        <v>4312</v>
      </c>
      <c r="D4773" s="1" t="s">
        <v>3988</v>
      </c>
      <c r="E4773" s="1" t="s">
        <v>4313</v>
      </c>
      <c r="F4773" s="1" t="s">
        <v>9273</v>
      </c>
      <c r="G4773" s="2"/>
      <c r="H4773" s="2"/>
      <c r="I4773" s="2"/>
      <c r="J4773" s="2"/>
      <c r="K4773" s="2"/>
      <c r="L4773" s="2"/>
      <c r="M4773" s="2"/>
      <c r="N4773" s="2"/>
      <c r="O4773" s="5">
        <v>4330</v>
      </c>
      <c r="P4773" s="2"/>
      <c r="Q4773" s="5">
        <v>4330</v>
      </c>
      <c r="R4773" s="1" t="s">
        <v>1960</v>
      </c>
      <c r="S4773" s="1" t="s">
        <v>3362</v>
      </c>
      <c r="T4773" s="1" t="s">
        <v>22</v>
      </c>
      <c r="U4773" t="str">
        <f>VLOOKUP(E4773,[1]Report!$E$4:$T$4596,16,0)</f>
        <v>Move</v>
      </c>
    </row>
    <row r="4774" spans="1:21" x14ac:dyDescent="0.25">
      <c r="A4774" s="1" t="s">
        <v>9304</v>
      </c>
      <c r="B4774" s="1" t="s">
        <v>21</v>
      </c>
      <c r="C4774" s="1" t="s">
        <v>4312</v>
      </c>
      <c r="D4774" s="1" t="s">
        <v>3988</v>
      </c>
      <c r="E4774" s="1" t="s">
        <v>4313</v>
      </c>
      <c r="F4774" s="1" t="s">
        <v>9273</v>
      </c>
      <c r="G4774" s="2"/>
      <c r="H4774" s="5">
        <v>10046</v>
      </c>
      <c r="I4774" s="2"/>
      <c r="J4774" s="2"/>
      <c r="K4774" s="2"/>
      <c r="L4774" s="2"/>
      <c r="M4774" s="2"/>
      <c r="N4774" s="2"/>
      <c r="O4774" s="2"/>
      <c r="P4774" s="2"/>
      <c r="Q4774" s="5">
        <v>10046</v>
      </c>
      <c r="R4774" s="1" t="s">
        <v>1961</v>
      </c>
      <c r="S4774" s="1" t="s">
        <v>3362</v>
      </c>
      <c r="T4774" s="1" t="s">
        <v>22</v>
      </c>
      <c r="U4774" t="str">
        <f>VLOOKUP(E4774,[1]Report!$E$4:$T$4596,16,0)</f>
        <v>Move</v>
      </c>
    </row>
    <row r="4775" spans="1:21" x14ac:dyDescent="0.25">
      <c r="A4775" s="1" t="s">
        <v>9305</v>
      </c>
      <c r="B4775" s="1" t="s">
        <v>21</v>
      </c>
      <c r="C4775" s="1" t="s">
        <v>4312</v>
      </c>
      <c r="D4775" s="1" t="s">
        <v>3988</v>
      </c>
      <c r="E4775" s="1" t="s">
        <v>4313</v>
      </c>
      <c r="F4775" s="1" t="s">
        <v>9273</v>
      </c>
      <c r="G4775" s="2"/>
      <c r="H4775" s="5">
        <v>5165</v>
      </c>
      <c r="I4775" s="2"/>
      <c r="J4775" s="2"/>
      <c r="K4775" s="2"/>
      <c r="L4775" s="2"/>
      <c r="M4775" s="2"/>
      <c r="N4775" s="2"/>
      <c r="O4775" s="2"/>
      <c r="P4775" s="2"/>
      <c r="Q4775" s="5">
        <v>5165</v>
      </c>
      <c r="R4775" s="1" t="s">
        <v>1962</v>
      </c>
      <c r="S4775" s="1" t="s">
        <v>3362</v>
      </c>
      <c r="T4775" s="1" t="s">
        <v>22</v>
      </c>
      <c r="U4775" t="str">
        <f>VLOOKUP(E4775,[1]Report!$E$4:$T$4596,16,0)</f>
        <v>Move</v>
      </c>
    </row>
    <row r="4776" spans="1:21" x14ac:dyDescent="0.25">
      <c r="A4776" s="1" t="s">
        <v>9306</v>
      </c>
      <c r="B4776" s="1" t="s">
        <v>21</v>
      </c>
      <c r="C4776" s="1" t="s">
        <v>4312</v>
      </c>
      <c r="D4776" s="1" t="s">
        <v>3988</v>
      </c>
      <c r="E4776" s="1" t="s">
        <v>4313</v>
      </c>
      <c r="F4776" s="1" t="s">
        <v>9273</v>
      </c>
      <c r="G4776" s="2"/>
      <c r="H4776" s="2"/>
      <c r="I4776" s="2"/>
      <c r="J4776" s="2"/>
      <c r="K4776" s="2"/>
      <c r="L4776" s="5">
        <v>11042</v>
      </c>
      <c r="M4776" s="2"/>
      <c r="N4776" s="2"/>
      <c r="O4776" s="2"/>
      <c r="P4776" s="2"/>
      <c r="Q4776" s="5">
        <v>11042</v>
      </c>
      <c r="R4776" s="1" t="s">
        <v>1963</v>
      </c>
      <c r="S4776" s="1" t="s">
        <v>3362</v>
      </c>
      <c r="T4776" s="1" t="s">
        <v>22</v>
      </c>
      <c r="U4776" t="str">
        <f>VLOOKUP(E4776,[1]Report!$E$4:$T$4596,16,0)</f>
        <v>Move</v>
      </c>
    </row>
    <row r="4777" spans="1:21" x14ac:dyDescent="0.25">
      <c r="A4777" s="1" t="s">
        <v>9307</v>
      </c>
      <c r="B4777" s="1" t="s">
        <v>21</v>
      </c>
      <c r="C4777" s="1" t="s">
        <v>4312</v>
      </c>
      <c r="D4777" s="1" t="s">
        <v>3988</v>
      </c>
      <c r="E4777" s="1" t="s">
        <v>4313</v>
      </c>
      <c r="F4777" s="1" t="s">
        <v>9273</v>
      </c>
      <c r="G4777" s="2"/>
      <c r="H4777" s="2"/>
      <c r="I4777" s="2"/>
      <c r="J4777" s="2"/>
      <c r="K4777" s="2"/>
      <c r="L4777" s="5">
        <v>4584</v>
      </c>
      <c r="M4777" s="2"/>
      <c r="N4777" s="2"/>
      <c r="O4777" s="2"/>
      <c r="P4777" s="2"/>
      <c r="Q4777" s="5">
        <v>4584</v>
      </c>
      <c r="R4777" s="1" t="s">
        <v>1964</v>
      </c>
      <c r="S4777" s="1" t="s">
        <v>3362</v>
      </c>
      <c r="T4777" s="1" t="s">
        <v>22</v>
      </c>
      <c r="U4777" t="str">
        <f>VLOOKUP(E4777,[1]Report!$E$4:$T$4596,16,0)</f>
        <v>Move</v>
      </c>
    </row>
    <row r="4778" spans="1:21" x14ac:dyDescent="0.25">
      <c r="A4778" s="1" t="s">
        <v>9308</v>
      </c>
      <c r="B4778" s="1" t="s">
        <v>21</v>
      </c>
      <c r="C4778" s="1" t="s">
        <v>4312</v>
      </c>
      <c r="D4778" s="1" t="s">
        <v>3988</v>
      </c>
      <c r="E4778" s="1" t="s">
        <v>4313</v>
      </c>
      <c r="F4778" s="1" t="s">
        <v>9273</v>
      </c>
      <c r="G4778" s="2"/>
      <c r="H4778" s="2"/>
      <c r="I4778" s="2"/>
      <c r="J4778" s="2"/>
      <c r="K4778" s="2"/>
      <c r="L4778" s="2"/>
      <c r="M4778" s="5">
        <v>3204</v>
      </c>
      <c r="N4778" s="2"/>
      <c r="O4778" s="2"/>
      <c r="P4778" s="2"/>
      <c r="Q4778" s="5">
        <v>3204</v>
      </c>
      <c r="R4778" s="1" t="s">
        <v>1965</v>
      </c>
      <c r="S4778" s="1" t="s">
        <v>3362</v>
      </c>
      <c r="T4778" s="1" t="s">
        <v>22</v>
      </c>
      <c r="U4778" t="str">
        <f>VLOOKUP(E4778,[1]Report!$E$4:$T$4596,16,0)</f>
        <v>Move</v>
      </c>
    </row>
    <row r="4779" spans="1:21" x14ac:dyDescent="0.25">
      <c r="A4779" s="1" t="s">
        <v>2531</v>
      </c>
      <c r="B4779" s="1" t="s">
        <v>21</v>
      </c>
      <c r="C4779" s="1" t="s">
        <v>4312</v>
      </c>
      <c r="D4779" s="1" t="s">
        <v>3988</v>
      </c>
      <c r="E4779" s="1" t="s">
        <v>4313</v>
      </c>
      <c r="F4779" s="1" t="s">
        <v>9273</v>
      </c>
      <c r="G4779" s="2"/>
      <c r="H4779" s="2"/>
      <c r="I4779" s="2"/>
      <c r="J4779" s="2"/>
      <c r="K4779" s="2"/>
      <c r="L4779" s="2"/>
      <c r="M4779" s="2"/>
      <c r="N4779" s="2"/>
      <c r="O4779" s="5">
        <v>28390</v>
      </c>
      <c r="P4779" s="2"/>
      <c r="Q4779" s="5">
        <v>28390</v>
      </c>
      <c r="R4779" s="1" t="s">
        <v>1966</v>
      </c>
      <c r="S4779" s="1" t="s">
        <v>3362</v>
      </c>
      <c r="T4779" s="1" t="s">
        <v>22</v>
      </c>
      <c r="U4779" t="str">
        <f>VLOOKUP(E4779,[1]Report!$E$4:$T$4596,16,0)</f>
        <v>Move</v>
      </c>
    </row>
    <row r="4780" spans="1:21" x14ac:dyDescent="0.25">
      <c r="A4780" s="1" t="s">
        <v>9309</v>
      </c>
      <c r="B4780" s="1" t="s">
        <v>21</v>
      </c>
      <c r="C4780" s="1" t="s">
        <v>4312</v>
      </c>
      <c r="D4780" s="1" t="s">
        <v>3988</v>
      </c>
      <c r="E4780" s="1" t="s">
        <v>4313</v>
      </c>
      <c r="F4780" s="1" t="s">
        <v>9273</v>
      </c>
      <c r="G4780" s="2"/>
      <c r="H4780" s="5">
        <v>1266</v>
      </c>
      <c r="I4780" s="2"/>
      <c r="J4780" s="2"/>
      <c r="K4780" s="2"/>
      <c r="L4780" s="2"/>
      <c r="M4780" s="2"/>
      <c r="N4780" s="2"/>
      <c r="O4780" s="2"/>
      <c r="P4780" s="2"/>
      <c r="Q4780" s="5">
        <v>1266</v>
      </c>
      <c r="R4780" s="1" t="s">
        <v>1967</v>
      </c>
      <c r="S4780" s="1" t="s">
        <v>3362</v>
      </c>
      <c r="T4780" s="1" t="s">
        <v>22</v>
      </c>
      <c r="U4780" t="str">
        <f>VLOOKUP(E4780,[1]Report!$E$4:$T$4596,16,0)</f>
        <v>Move</v>
      </c>
    </row>
    <row r="4781" spans="1:21" x14ac:dyDescent="0.25">
      <c r="A4781" s="1" t="s">
        <v>6490</v>
      </c>
      <c r="B4781" s="1" t="s">
        <v>21</v>
      </c>
      <c r="C4781" s="1" t="s">
        <v>4312</v>
      </c>
      <c r="D4781" s="1" t="s">
        <v>3988</v>
      </c>
      <c r="E4781" s="1" t="s">
        <v>4313</v>
      </c>
      <c r="F4781" s="1" t="s">
        <v>9273</v>
      </c>
      <c r="G4781" s="2"/>
      <c r="H4781" s="2"/>
      <c r="I4781" s="2"/>
      <c r="J4781" s="2"/>
      <c r="K4781" s="2"/>
      <c r="L4781" s="2"/>
      <c r="M4781" s="5">
        <v>2054</v>
      </c>
      <c r="N4781" s="2"/>
      <c r="O4781" s="2"/>
      <c r="P4781" s="2"/>
      <c r="Q4781" s="5">
        <v>2054</v>
      </c>
      <c r="R4781" s="1" t="s">
        <v>1968</v>
      </c>
      <c r="S4781" s="1" t="s">
        <v>3362</v>
      </c>
      <c r="T4781" s="1" t="s">
        <v>22</v>
      </c>
      <c r="U4781" t="str">
        <f>VLOOKUP(E4781,[1]Report!$E$4:$T$4596,16,0)</f>
        <v>Move</v>
      </c>
    </row>
    <row r="4782" spans="1:21" x14ac:dyDescent="0.25">
      <c r="A4782" s="1" t="s">
        <v>9310</v>
      </c>
      <c r="B4782" s="1" t="s">
        <v>21</v>
      </c>
      <c r="C4782" s="1" t="s">
        <v>4312</v>
      </c>
      <c r="D4782" s="1" t="s">
        <v>3988</v>
      </c>
      <c r="E4782" s="1" t="s">
        <v>4313</v>
      </c>
      <c r="F4782" s="1" t="s">
        <v>9273</v>
      </c>
      <c r="G4782" s="2"/>
      <c r="H4782" s="2"/>
      <c r="I4782" s="2"/>
      <c r="J4782" s="2"/>
      <c r="K4782" s="2"/>
      <c r="L4782" s="2"/>
      <c r="M4782" s="2"/>
      <c r="N4782" s="2"/>
      <c r="O4782" s="5">
        <v>2522</v>
      </c>
      <c r="P4782" s="2"/>
      <c r="Q4782" s="5">
        <v>2522</v>
      </c>
      <c r="R4782" s="1" t="s">
        <v>1969</v>
      </c>
      <c r="S4782" s="1" t="s">
        <v>3362</v>
      </c>
      <c r="T4782" s="1" t="s">
        <v>22</v>
      </c>
      <c r="U4782" t="str">
        <f>VLOOKUP(E4782,[1]Report!$E$4:$T$4596,16,0)</f>
        <v>Move</v>
      </c>
    </row>
    <row r="4783" spans="1:21" x14ac:dyDescent="0.25">
      <c r="A4783" s="1" t="s">
        <v>9311</v>
      </c>
      <c r="B4783" s="1" t="s">
        <v>21</v>
      </c>
      <c r="C4783" s="1" t="s">
        <v>4312</v>
      </c>
      <c r="D4783" s="1" t="s">
        <v>3988</v>
      </c>
      <c r="E4783" s="1" t="s">
        <v>4313</v>
      </c>
      <c r="F4783" s="1" t="s">
        <v>9273</v>
      </c>
      <c r="G4783" s="2"/>
      <c r="H4783" s="2"/>
      <c r="I4783" s="2"/>
      <c r="J4783" s="2"/>
      <c r="K4783" s="2"/>
      <c r="L4783" s="2"/>
      <c r="M4783" s="2"/>
      <c r="N4783" s="2"/>
      <c r="O4783" s="2"/>
      <c r="P4783" s="5">
        <v>1854</v>
      </c>
      <c r="Q4783" s="5">
        <v>1854</v>
      </c>
      <c r="R4783" s="1" t="s">
        <v>1970</v>
      </c>
      <c r="S4783" s="1" t="s">
        <v>3362</v>
      </c>
      <c r="T4783" s="1" t="s">
        <v>22</v>
      </c>
      <c r="U4783" t="str">
        <f>VLOOKUP(E4783,[1]Report!$E$4:$T$4596,16,0)</f>
        <v>Move</v>
      </c>
    </row>
    <row r="4784" spans="1:21" x14ac:dyDescent="0.25">
      <c r="A4784" s="1" t="s">
        <v>9312</v>
      </c>
      <c r="B4784" s="1" t="s">
        <v>21</v>
      </c>
      <c r="C4784" s="1" t="s">
        <v>4312</v>
      </c>
      <c r="D4784" s="1" t="s">
        <v>3988</v>
      </c>
      <c r="E4784" s="1" t="s">
        <v>4313</v>
      </c>
      <c r="F4784" s="1" t="s">
        <v>9273</v>
      </c>
      <c r="G4784" s="2"/>
      <c r="H4784" s="2"/>
      <c r="I4784" s="2"/>
      <c r="J4784" s="2"/>
      <c r="K4784" s="2"/>
      <c r="L4784" s="2"/>
      <c r="M4784" s="2"/>
      <c r="N4784" s="2"/>
      <c r="O4784" s="2"/>
      <c r="P4784" s="5">
        <v>1884</v>
      </c>
      <c r="Q4784" s="5">
        <v>1884</v>
      </c>
      <c r="R4784" s="1" t="s">
        <v>1971</v>
      </c>
      <c r="S4784" s="1" t="s">
        <v>3362</v>
      </c>
      <c r="T4784" s="1" t="s">
        <v>22</v>
      </c>
      <c r="U4784" t="str">
        <f>VLOOKUP(E4784,[1]Report!$E$4:$T$4596,16,0)</f>
        <v>Move</v>
      </c>
    </row>
    <row r="4785" spans="1:21" x14ac:dyDescent="0.25">
      <c r="A4785" s="1" t="s">
        <v>9313</v>
      </c>
      <c r="B4785" s="1" t="s">
        <v>21</v>
      </c>
      <c r="C4785" s="1" t="s">
        <v>4312</v>
      </c>
      <c r="D4785" s="1" t="s">
        <v>3988</v>
      </c>
      <c r="E4785" s="1" t="s">
        <v>4313</v>
      </c>
      <c r="F4785" s="1" t="s">
        <v>9273</v>
      </c>
      <c r="G4785" s="2"/>
      <c r="H4785" s="2"/>
      <c r="I4785" s="2"/>
      <c r="J4785" s="2"/>
      <c r="K4785" s="2"/>
      <c r="L4785" s="2"/>
      <c r="M4785" s="2"/>
      <c r="N4785" s="3">
        <v>-2306</v>
      </c>
      <c r="O4785" s="2"/>
      <c r="P4785" s="2"/>
      <c r="Q4785" s="3">
        <v>-2306</v>
      </c>
      <c r="R4785" s="1" t="s">
        <v>1972</v>
      </c>
      <c r="S4785" s="1" t="s">
        <v>3362</v>
      </c>
      <c r="T4785" s="1" t="s">
        <v>24</v>
      </c>
      <c r="U4785" t="str">
        <f>VLOOKUP(E4785,[1]Report!$E$4:$T$4596,16,0)</f>
        <v>Move</v>
      </c>
    </row>
    <row r="4786" spans="1:21" x14ac:dyDescent="0.25">
      <c r="A4786" s="1" t="s">
        <v>9314</v>
      </c>
      <c r="B4786" s="1" t="s">
        <v>21</v>
      </c>
      <c r="C4786" s="1" t="s">
        <v>4312</v>
      </c>
      <c r="D4786" s="1" t="s">
        <v>3988</v>
      </c>
      <c r="E4786" s="1" t="s">
        <v>4313</v>
      </c>
      <c r="F4786" s="1" t="s">
        <v>9273</v>
      </c>
      <c r="G4786" s="5">
        <v>11865</v>
      </c>
      <c r="H4786" s="2"/>
      <c r="I4786" s="2"/>
      <c r="J4786" s="2"/>
      <c r="K4786" s="2"/>
      <c r="L4786" s="2"/>
      <c r="M4786" s="2"/>
      <c r="N4786" s="2"/>
      <c r="O4786" s="2"/>
      <c r="P4786" s="2"/>
      <c r="Q4786" s="5">
        <v>11865</v>
      </c>
      <c r="R4786" s="1" t="s">
        <v>1453</v>
      </c>
      <c r="S4786" s="1" t="s">
        <v>3362</v>
      </c>
      <c r="T4786" s="1" t="s">
        <v>22</v>
      </c>
      <c r="U4786" t="str">
        <f>VLOOKUP(E4786,[1]Report!$E$4:$T$4596,16,0)</f>
        <v>Move</v>
      </c>
    </row>
    <row r="4787" spans="1:21" x14ac:dyDescent="0.25">
      <c r="A4787" s="1" t="s">
        <v>9315</v>
      </c>
      <c r="B4787" s="1" t="s">
        <v>21</v>
      </c>
      <c r="C4787" s="1" t="s">
        <v>4312</v>
      </c>
      <c r="D4787" s="1" t="s">
        <v>3988</v>
      </c>
      <c r="E4787" s="1" t="s">
        <v>4313</v>
      </c>
      <c r="F4787" s="1" t="s">
        <v>9273</v>
      </c>
      <c r="G4787" s="5">
        <v>63482</v>
      </c>
      <c r="H4787" s="2"/>
      <c r="I4787" s="2"/>
      <c r="J4787" s="2"/>
      <c r="K4787" s="2"/>
      <c r="L4787" s="2"/>
      <c r="M4787" s="2"/>
      <c r="N4787" s="2"/>
      <c r="O4787" s="2"/>
      <c r="P4787" s="2"/>
      <c r="Q4787" s="5">
        <v>63482</v>
      </c>
      <c r="R4787" s="1" t="s">
        <v>1454</v>
      </c>
      <c r="S4787" s="1" t="s">
        <v>3362</v>
      </c>
      <c r="T4787" s="1" t="s">
        <v>22</v>
      </c>
      <c r="U4787" t="str">
        <f>VLOOKUP(E4787,[1]Report!$E$4:$T$4596,16,0)</f>
        <v>Move</v>
      </c>
    </row>
    <row r="4788" spans="1:21" x14ac:dyDescent="0.25">
      <c r="A4788" s="1" t="s">
        <v>2217</v>
      </c>
      <c r="B4788" s="1" t="s">
        <v>21</v>
      </c>
      <c r="C4788" s="1" t="s">
        <v>4312</v>
      </c>
      <c r="D4788" s="1" t="s">
        <v>3988</v>
      </c>
      <c r="E4788" s="1" t="s">
        <v>4313</v>
      </c>
      <c r="F4788" s="1" t="s">
        <v>9273</v>
      </c>
      <c r="G4788" s="2"/>
      <c r="H4788" s="5">
        <v>25728</v>
      </c>
      <c r="I4788" s="2"/>
      <c r="J4788" s="2"/>
      <c r="K4788" s="2"/>
      <c r="L4788" s="2"/>
      <c r="M4788" s="2"/>
      <c r="N4788" s="2"/>
      <c r="O4788" s="2"/>
      <c r="P4788" s="2"/>
      <c r="Q4788" s="5">
        <v>25728</v>
      </c>
      <c r="R4788" s="1" t="s">
        <v>1455</v>
      </c>
      <c r="S4788" s="1" t="s">
        <v>3362</v>
      </c>
      <c r="T4788" s="1" t="s">
        <v>22</v>
      </c>
      <c r="U4788" t="str">
        <f>VLOOKUP(E4788,[1]Report!$E$4:$T$4596,16,0)</f>
        <v>Move</v>
      </c>
    </row>
    <row r="4789" spans="1:21" x14ac:dyDescent="0.25">
      <c r="A4789" s="1" t="s">
        <v>9316</v>
      </c>
      <c r="B4789" s="1" t="s">
        <v>21</v>
      </c>
      <c r="C4789" s="1" t="s">
        <v>4312</v>
      </c>
      <c r="D4789" s="1" t="s">
        <v>3988</v>
      </c>
      <c r="E4789" s="1" t="s">
        <v>4313</v>
      </c>
      <c r="F4789" s="1" t="s">
        <v>9273</v>
      </c>
      <c r="G4789" s="2"/>
      <c r="H4789" s="5">
        <v>2060</v>
      </c>
      <c r="I4789" s="2"/>
      <c r="J4789" s="2"/>
      <c r="K4789" s="2"/>
      <c r="L4789" s="2"/>
      <c r="M4789" s="2"/>
      <c r="N4789" s="2"/>
      <c r="O4789" s="2"/>
      <c r="P4789" s="2"/>
      <c r="Q4789" s="5">
        <v>2060</v>
      </c>
      <c r="R4789" s="1" t="s">
        <v>1456</v>
      </c>
      <c r="S4789" s="1" t="s">
        <v>3362</v>
      </c>
      <c r="T4789" s="1" t="s">
        <v>22</v>
      </c>
      <c r="U4789" t="str">
        <f>VLOOKUP(E4789,[1]Report!$E$4:$T$4596,16,0)</f>
        <v>Move</v>
      </c>
    </row>
    <row r="4790" spans="1:21" x14ac:dyDescent="0.25">
      <c r="A4790" s="1" t="s">
        <v>9317</v>
      </c>
      <c r="B4790" s="1" t="s">
        <v>21</v>
      </c>
      <c r="C4790" s="1" t="s">
        <v>4312</v>
      </c>
      <c r="D4790" s="1" t="s">
        <v>3988</v>
      </c>
      <c r="E4790" s="1" t="s">
        <v>4313</v>
      </c>
      <c r="F4790" s="1" t="s">
        <v>9273</v>
      </c>
      <c r="G4790" s="2"/>
      <c r="H4790" s="2"/>
      <c r="I4790" s="5">
        <v>8154</v>
      </c>
      <c r="J4790" s="2"/>
      <c r="K4790" s="2"/>
      <c r="L4790" s="2"/>
      <c r="M4790" s="2"/>
      <c r="N4790" s="2"/>
      <c r="O4790" s="2"/>
      <c r="P4790" s="2"/>
      <c r="Q4790" s="5">
        <v>8154</v>
      </c>
      <c r="R4790" s="1" t="s">
        <v>1457</v>
      </c>
      <c r="S4790" s="1" t="s">
        <v>3362</v>
      </c>
      <c r="T4790" s="1" t="s">
        <v>22</v>
      </c>
      <c r="U4790" t="str">
        <f>VLOOKUP(E4790,[1]Report!$E$4:$T$4596,16,0)</f>
        <v>Move</v>
      </c>
    </row>
    <row r="4791" spans="1:21" x14ac:dyDescent="0.25">
      <c r="A4791" s="1" t="s">
        <v>9318</v>
      </c>
      <c r="B4791" s="1" t="s">
        <v>21</v>
      </c>
      <c r="C4791" s="1" t="s">
        <v>4312</v>
      </c>
      <c r="D4791" s="1" t="s">
        <v>3988</v>
      </c>
      <c r="E4791" s="1" t="s">
        <v>4313</v>
      </c>
      <c r="F4791" s="1" t="s">
        <v>9273</v>
      </c>
      <c r="G4791" s="2"/>
      <c r="H4791" s="2"/>
      <c r="I4791" s="5">
        <v>6570</v>
      </c>
      <c r="J4791" s="2"/>
      <c r="K4791" s="2"/>
      <c r="L4791" s="2"/>
      <c r="M4791" s="2"/>
      <c r="N4791" s="2"/>
      <c r="O4791" s="2"/>
      <c r="P4791" s="2"/>
      <c r="Q4791" s="5">
        <v>6570</v>
      </c>
      <c r="R4791" s="1" t="s">
        <v>1458</v>
      </c>
      <c r="S4791" s="1" t="s">
        <v>3362</v>
      </c>
      <c r="T4791" s="1" t="s">
        <v>22</v>
      </c>
      <c r="U4791" t="str">
        <f>VLOOKUP(E4791,[1]Report!$E$4:$T$4596,16,0)</f>
        <v>Move</v>
      </c>
    </row>
    <row r="4792" spans="1:21" x14ac:dyDescent="0.25">
      <c r="A4792" s="1" t="s">
        <v>9319</v>
      </c>
      <c r="B4792" s="1" t="s">
        <v>21</v>
      </c>
      <c r="C4792" s="1" t="s">
        <v>4312</v>
      </c>
      <c r="D4792" s="1" t="s">
        <v>3988</v>
      </c>
      <c r="E4792" s="1" t="s">
        <v>4313</v>
      </c>
      <c r="F4792" s="1" t="s">
        <v>9273</v>
      </c>
      <c r="G4792" s="2"/>
      <c r="H4792" s="2"/>
      <c r="I4792" s="2"/>
      <c r="J4792" s="5">
        <v>2888</v>
      </c>
      <c r="K4792" s="2"/>
      <c r="L4792" s="2"/>
      <c r="M4792" s="2"/>
      <c r="N4792" s="2"/>
      <c r="O4792" s="2"/>
      <c r="P4792" s="2"/>
      <c r="Q4792" s="5">
        <v>2888</v>
      </c>
      <c r="R4792" s="1" t="s">
        <v>1459</v>
      </c>
      <c r="S4792" s="1" t="s">
        <v>3362</v>
      </c>
      <c r="T4792" s="1" t="s">
        <v>22</v>
      </c>
      <c r="U4792" t="str">
        <f>VLOOKUP(E4792,[1]Report!$E$4:$T$4596,16,0)</f>
        <v>Move</v>
      </c>
    </row>
    <row r="4793" spans="1:21" x14ac:dyDescent="0.25">
      <c r="A4793" s="1" t="s">
        <v>9320</v>
      </c>
      <c r="B4793" s="1" t="s">
        <v>21</v>
      </c>
      <c r="C4793" s="1" t="s">
        <v>4312</v>
      </c>
      <c r="D4793" s="1" t="s">
        <v>3988</v>
      </c>
      <c r="E4793" s="1" t="s">
        <v>4313</v>
      </c>
      <c r="F4793" s="1" t="s">
        <v>9273</v>
      </c>
      <c r="G4793" s="2"/>
      <c r="H4793" s="2"/>
      <c r="I4793" s="2"/>
      <c r="J4793" s="2"/>
      <c r="K4793" s="2"/>
      <c r="L4793" s="5">
        <v>9009</v>
      </c>
      <c r="M4793" s="2"/>
      <c r="N4793" s="2"/>
      <c r="O4793" s="2"/>
      <c r="P4793" s="2"/>
      <c r="Q4793" s="5">
        <v>9009</v>
      </c>
      <c r="R4793" s="1" t="s">
        <v>1460</v>
      </c>
      <c r="S4793" s="1" t="s">
        <v>3362</v>
      </c>
      <c r="T4793" s="1" t="s">
        <v>22</v>
      </c>
      <c r="U4793" t="str">
        <f>VLOOKUP(E4793,[1]Report!$E$4:$T$4596,16,0)</f>
        <v>Move</v>
      </c>
    </row>
    <row r="4794" spans="1:21" x14ac:dyDescent="0.25">
      <c r="A4794" s="1" t="s">
        <v>9321</v>
      </c>
      <c r="B4794" s="1" t="s">
        <v>21</v>
      </c>
      <c r="C4794" s="1" t="s">
        <v>4312</v>
      </c>
      <c r="D4794" s="1" t="s">
        <v>3988</v>
      </c>
      <c r="E4794" s="1" t="s">
        <v>4313</v>
      </c>
      <c r="F4794" s="1" t="s">
        <v>9273</v>
      </c>
      <c r="G4794" s="2"/>
      <c r="H4794" s="2"/>
      <c r="I4794" s="2"/>
      <c r="J4794" s="2"/>
      <c r="K4794" s="2"/>
      <c r="L4794" s="5">
        <v>9335</v>
      </c>
      <c r="M4794" s="2"/>
      <c r="N4794" s="2"/>
      <c r="O4794" s="2"/>
      <c r="P4794" s="2"/>
      <c r="Q4794" s="5">
        <v>9335</v>
      </c>
      <c r="R4794" s="1" t="s">
        <v>1461</v>
      </c>
      <c r="S4794" s="1" t="s">
        <v>3362</v>
      </c>
      <c r="T4794" s="1" t="s">
        <v>22</v>
      </c>
      <c r="U4794" t="str">
        <f>VLOOKUP(E4794,[1]Report!$E$4:$T$4596,16,0)</f>
        <v>Move</v>
      </c>
    </row>
    <row r="4795" spans="1:21" x14ac:dyDescent="0.25">
      <c r="A4795" s="1" t="s">
        <v>9322</v>
      </c>
      <c r="B4795" s="1" t="s">
        <v>21</v>
      </c>
      <c r="C4795" s="1" t="s">
        <v>4312</v>
      </c>
      <c r="D4795" s="1" t="s">
        <v>3988</v>
      </c>
      <c r="E4795" s="1" t="s">
        <v>4313</v>
      </c>
      <c r="F4795" s="1" t="s">
        <v>9273</v>
      </c>
      <c r="G4795" s="2"/>
      <c r="H4795" s="2"/>
      <c r="I4795" s="2"/>
      <c r="J4795" s="2"/>
      <c r="K4795" s="2"/>
      <c r="L4795" s="2"/>
      <c r="M4795" s="5">
        <v>42560</v>
      </c>
      <c r="N4795" s="2"/>
      <c r="O4795" s="2"/>
      <c r="P4795" s="2"/>
      <c r="Q4795" s="5">
        <v>42560</v>
      </c>
      <c r="R4795" s="1" t="s">
        <v>1462</v>
      </c>
      <c r="S4795" s="1" t="s">
        <v>3362</v>
      </c>
      <c r="T4795" s="1" t="s">
        <v>22</v>
      </c>
      <c r="U4795" t="str">
        <f>VLOOKUP(E4795,[1]Report!$E$4:$T$4596,16,0)</f>
        <v>Move</v>
      </c>
    </row>
    <row r="4796" spans="1:21" x14ac:dyDescent="0.25">
      <c r="A4796" s="1" t="s">
        <v>9323</v>
      </c>
      <c r="B4796" s="1" t="s">
        <v>21</v>
      </c>
      <c r="C4796" s="1" t="s">
        <v>4312</v>
      </c>
      <c r="D4796" s="1" t="s">
        <v>3988</v>
      </c>
      <c r="E4796" s="1" t="s">
        <v>4313</v>
      </c>
      <c r="F4796" s="1" t="s">
        <v>9273</v>
      </c>
      <c r="G4796" s="2"/>
      <c r="H4796" s="2"/>
      <c r="I4796" s="2"/>
      <c r="J4796" s="2"/>
      <c r="K4796" s="2"/>
      <c r="L4796" s="2"/>
      <c r="M4796" s="5">
        <v>82719</v>
      </c>
      <c r="N4796" s="2"/>
      <c r="O4796" s="2"/>
      <c r="P4796" s="2"/>
      <c r="Q4796" s="5">
        <v>82719</v>
      </c>
      <c r="R4796" s="1" t="s">
        <v>1463</v>
      </c>
      <c r="S4796" s="1" t="s">
        <v>3362</v>
      </c>
      <c r="T4796" s="1" t="s">
        <v>22</v>
      </c>
      <c r="U4796" t="str">
        <f>VLOOKUP(E4796,[1]Report!$E$4:$T$4596,16,0)</f>
        <v>Move</v>
      </c>
    </row>
    <row r="4797" spans="1:21" x14ac:dyDescent="0.25">
      <c r="A4797" s="1" t="s">
        <v>9324</v>
      </c>
      <c r="B4797" s="1" t="s">
        <v>21</v>
      </c>
      <c r="C4797" s="1" t="s">
        <v>4312</v>
      </c>
      <c r="D4797" s="1" t="s">
        <v>3988</v>
      </c>
      <c r="E4797" s="1" t="s">
        <v>4313</v>
      </c>
      <c r="F4797" s="1" t="s">
        <v>9273</v>
      </c>
      <c r="G4797" s="2"/>
      <c r="H4797" s="2"/>
      <c r="I4797" s="2"/>
      <c r="J4797" s="2"/>
      <c r="K4797" s="2"/>
      <c r="L4797" s="2"/>
      <c r="M4797" s="2"/>
      <c r="N4797" s="5">
        <v>59776</v>
      </c>
      <c r="O4797" s="2"/>
      <c r="P4797" s="2"/>
      <c r="Q4797" s="5">
        <v>59776</v>
      </c>
      <c r="R4797" s="1" t="s">
        <v>1464</v>
      </c>
      <c r="S4797" s="1" t="s">
        <v>3362</v>
      </c>
      <c r="T4797" s="1" t="s">
        <v>22</v>
      </c>
      <c r="U4797" t="str">
        <f>VLOOKUP(E4797,[1]Report!$E$4:$T$4596,16,0)</f>
        <v>Move</v>
      </c>
    </row>
    <row r="4798" spans="1:21" x14ac:dyDescent="0.25">
      <c r="A4798" s="1" t="s">
        <v>9325</v>
      </c>
      <c r="B4798" s="1" t="s">
        <v>21</v>
      </c>
      <c r="C4798" s="1" t="s">
        <v>4312</v>
      </c>
      <c r="D4798" s="1" t="s">
        <v>3988</v>
      </c>
      <c r="E4798" s="1" t="s">
        <v>4313</v>
      </c>
      <c r="F4798" s="1" t="s">
        <v>9273</v>
      </c>
      <c r="G4798" s="2"/>
      <c r="H4798" s="2"/>
      <c r="I4798" s="2"/>
      <c r="J4798" s="2"/>
      <c r="K4798" s="2"/>
      <c r="L4798" s="2"/>
      <c r="M4798" s="2"/>
      <c r="N4798" s="5">
        <v>161903</v>
      </c>
      <c r="O4798" s="2"/>
      <c r="P4798" s="2"/>
      <c r="Q4798" s="5">
        <v>161903</v>
      </c>
      <c r="R4798" s="1" t="s">
        <v>1465</v>
      </c>
      <c r="S4798" s="1" t="s">
        <v>3362</v>
      </c>
      <c r="T4798" s="1" t="s">
        <v>22</v>
      </c>
      <c r="U4798" t="str">
        <f>VLOOKUP(E4798,[1]Report!$E$4:$T$4596,16,0)</f>
        <v>Move</v>
      </c>
    </row>
    <row r="4799" spans="1:21" x14ac:dyDescent="0.25">
      <c r="A4799" s="1" t="s">
        <v>9326</v>
      </c>
      <c r="B4799" s="1" t="s">
        <v>21</v>
      </c>
      <c r="C4799" s="1" t="s">
        <v>4312</v>
      </c>
      <c r="D4799" s="1" t="s">
        <v>3988</v>
      </c>
      <c r="E4799" s="1" t="s">
        <v>4313</v>
      </c>
      <c r="F4799" s="1" t="s">
        <v>9273</v>
      </c>
      <c r="G4799" s="2"/>
      <c r="H4799" s="2"/>
      <c r="I4799" s="2"/>
      <c r="J4799" s="2"/>
      <c r="K4799" s="2"/>
      <c r="L4799" s="2"/>
      <c r="M4799" s="2"/>
      <c r="N4799" s="2"/>
      <c r="O4799" s="5">
        <v>34605</v>
      </c>
      <c r="P4799" s="2"/>
      <c r="Q4799" s="5">
        <v>34605</v>
      </c>
      <c r="R4799" s="1" t="s">
        <v>1466</v>
      </c>
      <c r="S4799" s="1" t="s">
        <v>3362</v>
      </c>
      <c r="T4799" s="1" t="s">
        <v>22</v>
      </c>
      <c r="U4799" t="str">
        <f>VLOOKUP(E4799,[1]Report!$E$4:$T$4596,16,0)</f>
        <v>Move</v>
      </c>
    </row>
    <row r="4800" spans="1:21" x14ac:dyDescent="0.25">
      <c r="A4800" s="1" t="s">
        <v>9327</v>
      </c>
      <c r="B4800" s="1" t="s">
        <v>21</v>
      </c>
      <c r="C4800" s="1" t="s">
        <v>4312</v>
      </c>
      <c r="D4800" s="1" t="s">
        <v>3988</v>
      </c>
      <c r="E4800" s="1" t="s">
        <v>4313</v>
      </c>
      <c r="F4800" s="1" t="s">
        <v>9273</v>
      </c>
      <c r="G4800" s="2"/>
      <c r="H4800" s="2"/>
      <c r="I4800" s="2"/>
      <c r="J4800" s="2"/>
      <c r="K4800" s="2"/>
      <c r="L4800" s="2"/>
      <c r="M4800" s="2"/>
      <c r="N4800" s="2"/>
      <c r="O4800" s="5">
        <v>42616</v>
      </c>
      <c r="P4800" s="2"/>
      <c r="Q4800" s="5">
        <v>42616</v>
      </c>
      <c r="R4800" s="1" t="s">
        <v>1467</v>
      </c>
      <c r="S4800" s="1" t="s">
        <v>3362</v>
      </c>
      <c r="T4800" s="1" t="s">
        <v>22</v>
      </c>
      <c r="U4800" t="str">
        <f>VLOOKUP(E4800,[1]Report!$E$4:$T$4596,16,0)</f>
        <v>Move</v>
      </c>
    </row>
    <row r="4801" spans="1:21" x14ac:dyDescent="0.25">
      <c r="A4801" s="1" t="s">
        <v>9328</v>
      </c>
      <c r="B4801" s="1" t="s">
        <v>21</v>
      </c>
      <c r="C4801" s="1" t="s">
        <v>4312</v>
      </c>
      <c r="D4801" s="1" t="s">
        <v>3988</v>
      </c>
      <c r="E4801" s="1" t="s">
        <v>4313</v>
      </c>
      <c r="F4801" s="1" t="s">
        <v>9273</v>
      </c>
      <c r="G4801" s="2"/>
      <c r="H4801" s="2"/>
      <c r="I4801" s="2"/>
      <c r="J4801" s="2"/>
      <c r="K4801" s="2"/>
      <c r="L4801" s="2"/>
      <c r="M4801" s="2"/>
      <c r="N4801" s="2"/>
      <c r="O4801" s="2"/>
      <c r="P4801" s="5">
        <v>6311</v>
      </c>
      <c r="Q4801" s="5">
        <v>6311</v>
      </c>
      <c r="R4801" s="1" t="s">
        <v>1468</v>
      </c>
      <c r="S4801" s="1" t="s">
        <v>3362</v>
      </c>
      <c r="T4801" s="1" t="s">
        <v>22</v>
      </c>
      <c r="U4801" t="str">
        <f>VLOOKUP(E4801,[1]Report!$E$4:$T$4596,16,0)</f>
        <v>Move</v>
      </c>
    </row>
    <row r="4802" spans="1:21" x14ac:dyDescent="0.25">
      <c r="A4802" s="1" t="s">
        <v>9329</v>
      </c>
      <c r="B4802" s="1" t="s">
        <v>21</v>
      </c>
      <c r="C4802" s="1" t="s">
        <v>4312</v>
      </c>
      <c r="D4802" s="1" t="s">
        <v>3988</v>
      </c>
      <c r="E4802" s="1" t="s">
        <v>4313</v>
      </c>
      <c r="F4802" s="1" t="s">
        <v>9273</v>
      </c>
      <c r="G4802" s="2"/>
      <c r="H4802" s="2"/>
      <c r="I4802" s="2"/>
      <c r="J4802" s="2"/>
      <c r="K4802" s="2"/>
      <c r="L4802" s="2"/>
      <c r="M4802" s="2"/>
      <c r="N4802" s="2"/>
      <c r="O4802" s="2"/>
      <c r="P4802" s="5">
        <v>5217</v>
      </c>
      <c r="Q4802" s="5">
        <v>5217</v>
      </c>
      <c r="R4802" s="1" t="s">
        <v>1469</v>
      </c>
      <c r="S4802" s="1" t="s">
        <v>3362</v>
      </c>
      <c r="T4802" s="1" t="s">
        <v>22</v>
      </c>
      <c r="U4802" t="str">
        <f>VLOOKUP(E4802,[1]Report!$E$4:$T$4596,16,0)</f>
        <v>Move</v>
      </c>
    </row>
    <row r="4803" spans="1:21" x14ac:dyDescent="0.25">
      <c r="A4803" s="1" t="s">
        <v>9330</v>
      </c>
      <c r="B4803" s="1" t="s">
        <v>21</v>
      </c>
      <c r="C4803" s="1" t="s">
        <v>4312</v>
      </c>
      <c r="D4803" s="1" t="s">
        <v>3988</v>
      </c>
      <c r="E4803" s="1" t="s">
        <v>4313</v>
      </c>
      <c r="F4803" s="1" t="s">
        <v>9273</v>
      </c>
      <c r="G4803" s="5">
        <v>60757</v>
      </c>
      <c r="H4803" s="2"/>
      <c r="I4803" s="2"/>
      <c r="J4803" s="2"/>
      <c r="K4803" s="2"/>
      <c r="L4803" s="2"/>
      <c r="M4803" s="2"/>
      <c r="N4803" s="2"/>
      <c r="O4803" s="2"/>
      <c r="P4803" s="2"/>
      <c r="Q4803" s="5">
        <v>60757</v>
      </c>
      <c r="R4803" s="1" t="s">
        <v>1471</v>
      </c>
      <c r="S4803" s="1" t="s">
        <v>3362</v>
      </c>
      <c r="T4803" s="1" t="s">
        <v>22</v>
      </c>
      <c r="U4803" t="str">
        <f>VLOOKUP(E4803,[1]Report!$E$4:$T$4596,16,0)</f>
        <v>Move</v>
      </c>
    </row>
    <row r="4804" spans="1:21" x14ac:dyDescent="0.25">
      <c r="A4804" s="1" t="s">
        <v>9331</v>
      </c>
      <c r="B4804" s="1" t="s">
        <v>21</v>
      </c>
      <c r="C4804" s="1" t="s">
        <v>4312</v>
      </c>
      <c r="D4804" s="1" t="s">
        <v>3988</v>
      </c>
      <c r="E4804" s="1" t="s">
        <v>4313</v>
      </c>
      <c r="F4804" s="1" t="s">
        <v>9273</v>
      </c>
      <c r="G4804" s="5">
        <v>80625</v>
      </c>
      <c r="H4804" s="2"/>
      <c r="I4804" s="2"/>
      <c r="J4804" s="2"/>
      <c r="K4804" s="2"/>
      <c r="L4804" s="2"/>
      <c r="M4804" s="2"/>
      <c r="N4804" s="2"/>
      <c r="O4804" s="2"/>
      <c r="P4804" s="2"/>
      <c r="Q4804" s="5">
        <v>80625</v>
      </c>
      <c r="R4804" s="1" t="s">
        <v>1472</v>
      </c>
      <c r="S4804" s="1" t="s">
        <v>3362</v>
      </c>
      <c r="T4804" s="1" t="s">
        <v>22</v>
      </c>
      <c r="U4804" t="str">
        <f>VLOOKUP(E4804,[1]Report!$E$4:$T$4596,16,0)</f>
        <v>Move</v>
      </c>
    </row>
    <row r="4805" spans="1:21" x14ac:dyDescent="0.25">
      <c r="A4805" s="1" t="s">
        <v>9332</v>
      </c>
      <c r="B4805" s="1" t="s">
        <v>21</v>
      </c>
      <c r="C4805" s="1" t="s">
        <v>4312</v>
      </c>
      <c r="D4805" s="1" t="s">
        <v>3988</v>
      </c>
      <c r="E4805" s="1" t="s">
        <v>4313</v>
      </c>
      <c r="F4805" s="1" t="s">
        <v>9273</v>
      </c>
      <c r="G4805" s="2"/>
      <c r="H4805" s="5">
        <v>26495</v>
      </c>
      <c r="I4805" s="2"/>
      <c r="J4805" s="2"/>
      <c r="K4805" s="2"/>
      <c r="L4805" s="2"/>
      <c r="M4805" s="2"/>
      <c r="N4805" s="2"/>
      <c r="O4805" s="2"/>
      <c r="P4805" s="2"/>
      <c r="Q4805" s="5">
        <v>26495</v>
      </c>
      <c r="R4805" s="1" t="s">
        <v>1473</v>
      </c>
      <c r="S4805" s="1" t="s">
        <v>3362</v>
      </c>
      <c r="T4805" s="1" t="s">
        <v>22</v>
      </c>
      <c r="U4805" t="str">
        <f>VLOOKUP(E4805,[1]Report!$E$4:$T$4596,16,0)</f>
        <v>Move</v>
      </c>
    </row>
    <row r="4806" spans="1:21" x14ac:dyDescent="0.25">
      <c r="A4806" s="1" t="s">
        <v>9333</v>
      </c>
      <c r="B4806" s="1" t="s">
        <v>21</v>
      </c>
      <c r="C4806" s="1" t="s">
        <v>4312</v>
      </c>
      <c r="D4806" s="1" t="s">
        <v>3988</v>
      </c>
      <c r="E4806" s="1" t="s">
        <v>4313</v>
      </c>
      <c r="F4806" s="1" t="s">
        <v>9273</v>
      </c>
      <c r="G4806" s="2"/>
      <c r="H4806" s="5">
        <v>34104</v>
      </c>
      <c r="I4806" s="2"/>
      <c r="J4806" s="2"/>
      <c r="K4806" s="2"/>
      <c r="L4806" s="2"/>
      <c r="M4806" s="2"/>
      <c r="N4806" s="2"/>
      <c r="O4806" s="2"/>
      <c r="P4806" s="2"/>
      <c r="Q4806" s="5">
        <v>34104</v>
      </c>
      <c r="R4806" s="1" t="s">
        <v>1474</v>
      </c>
      <c r="S4806" s="1" t="s">
        <v>3362</v>
      </c>
      <c r="T4806" s="1" t="s">
        <v>22</v>
      </c>
      <c r="U4806" t="str">
        <f>VLOOKUP(E4806,[1]Report!$E$4:$T$4596,16,0)</f>
        <v>Move</v>
      </c>
    </row>
    <row r="4807" spans="1:21" x14ac:dyDescent="0.25">
      <c r="A4807" s="1" t="s">
        <v>9334</v>
      </c>
      <c r="B4807" s="1" t="s">
        <v>21</v>
      </c>
      <c r="C4807" s="1" t="s">
        <v>4312</v>
      </c>
      <c r="D4807" s="1" t="s">
        <v>3988</v>
      </c>
      <c r="E4807" s="1" t="s">
        <v>4313</v>
      </c>
      <c r="F4807" s="1" t="s">
        <v>9273</v>
      </c>
      <c r="G4807" s="2"/>
      <c r="H4807" s="2"/>
      <c r="I4807" s="5">
        <v>33814</v>
      </c>
      <c r="J4807" s="2"/>
      <c r="K4807" s="2"/>
      <c r="L4807" s="2"/>
      <c r="M4807" s="2"/>
      <c r="N4807" s="2"/>
      <c r="O4807" s="2"/>
      <c r="P4807" s="2"/>
      <c r="Q4807" s="5">
        <v>33814</v>
      </c>
      <c r="R4807" s="1" t="s">
        <v>1475</v>
      </c>
      <c r="S4807" s="1" t="s">
        <v>3362</v>
      </c>
      <c r="T4807" s="1" t="s">
        <v>22</v>
      </c>
      <c r="U4807" t="str">
        <f>VLOOKUP(E4807,[1]Report!$E$4:$T$4596,16,0)</f>
        <v>Move</v>
      </c>
    </row>
    <row r="4808" spans="1:21" x14ac:dyDescent="0.25">
      <c r="A4808" s="1" t="s">
        <v>9335</v>
      </c>
      <c r="B4808" s="1" t="s">
        <v>21</v>
      </c>
      <c r="C4808" s="1" t="s">
        <v>4312</v>
      </c>
      <c r="D4808" s="1" t="s">
        <v>3988</v>
      </c>
      <c r="E4808" s="1" t="s">
        <v>4313</v>
      </c>
      <c r="F4808" s="1" t="s">
        <v>9273</v>
      </c>
      <c r="G4808" s="2"/>
      <c r="H4808" s="2"/>
      <c r="I4808" s="5">
        <v>68291</v>
      </c>
      <c r="J4808" s="2"/>
      <c r="K4808" s="2"/>
      <c r="L4808" s="2"/>
      <c r="M4808" s="2"/>
      <c r="N4808" s="2"/>
      <c r="O4808" s="2"/>
      <c r="P4808" s="2"/>
      <c r="Q4808" s="5">
        <v>68291</v>
      </c>
      <c r="R4808" s="1" t="s">
        <v>1476</v>
      </c>
      <c r="S4808" s="1" t="s">
        <v>3362</v>
      </c>
      <c r="T4808" s="1" t="s">
        <v>22</v>
      </c>
      <c r="U4808" t="str">
        <f>VLOOKUP(E4808,[1]Report!$E$4:$T$4596,16,0)</f>
        <v>Move</v>
      </c>
    </row>
    <row r="4809" spans="1:21" x14ac:dyDescent="0.25">
      <c r="A4809" s="1" t="s">
        <v>9336</v>
      </c>
      <c r="B4809" s="1" t="s">
        <v>21</v>
      </c>
      <c r="C4809" s="1" t="s">
        <v>4312</v>
      </c>
      <c r="D4809" s="1" t="s">
        <v>3988</v>
      </c>
      <c r="E4809" s="1" t="s">
        <v>4313</v>
      </c>
      <c r="F4809" s="1" t="s">
        <v>9273</v>
      </c>
      <c r="G4809" s="2"/>
      <c r="H4809" s="2"/>
      <c r="I4809" s="2"/>
      <c r="J4809" s="5">
        <v>56550</v>
      </c>
      <c r="K4809" s="2"/>
      <c r="L4809" s="2"/>
      <c r="M4809" s="2"/>
      <c r="N4809" s="2"/>
      <c r="O4809" s="2"/>
      <c r="P4809" s="2"/>
      <c r="Q4809" s="5">
        <v>56550</v>
      </c>
      <c r="R4809" s="1" t="s">
        <v>1477</v>
      </c>
      <c r="S4809" s="1" t="s">
        <v>3362</v>
      </c>
      <c r="T4809" s="1" t="s">
        <v>22</v>
      </c>
      <c r="U4809" t="str">
        <f>VLOOKUP(E4809,[1]Report!$E$4:$T$4596,16,0)</f>
        <v>Move</v>
      </c>
    </row>
    <row r="4810" spans="1:21" x14ac:dyDescent="0.25">
      <c r="A4810" s="1" t="s">
        <v>9337</v>
      </c>
      <c r="B4810" s="1" t="s">
        <v>21</v>
      </c>
      <c r="C4810" s="1" t="s">
        <v>4312</v>
      </c>
      <c r="D4810" s="1" t="s">
        <v>3988</v>
      </c>
      <c r="E4810" s="1" t="s">
        <v>4313</v>
      </c>
      <c r="F4810" s="1" t="s">
        <v>9273</v>
      </c>
      <c r="G4810" s="2"/>
      <c r="H4810" s="2"/>
      <c r="I4810" s="2"/>
      <c r="J4810" s="5">
        <v>34277</v>
      </c>
      <c r="K4810" s="2"/>
      <c r="L4810" s="2"/>
      <c r="M4810" s="2"/>
      <c r="N4810" s="2"/>
      <c r="O4810" s="2"/>
      <c r="P4810" s="2"/>
      <c r="Q4810" s="5">
        <v>34277</v>
      </c>
      <c r="R4810" s="1" t="s">
        <v>1478</v>
      </c>
      <c r="S4810" s="1" t="s">
        <v>3362</v>
      </c>
      <c r="T4810" s="1" t="s">
        <v>22</v>
      </c>
      <c r="U4810" t="str">
        <f>VLOOKUP(E4810,[1]Report!$E$4:$T$4596,16,0)</f>
        <v>Move</v>
      </c>
    </row>
    <row r="4811" spans="1:21" x14ac:dyDescent="0.25">
      <c r="A4811" s="1" t="s">
        <v>9338</v>
      </c>
      <c r="B4811" s="1" t="s">
        <v>21</v>
      </c>
      <c r="C4811" s="1" t="s">
        <v>4312</v>
      </c>
      <c r="D4811" s="1" t="s">
        <v>3988</v>
      </c>
      <c r="E4811" s="1" t="s">
        <v>4313</v>
      </c>
      <c r="F4811" s="1" t="s">
        <v>9273</v>
      </c>
      <c r="G4811" s="2"/>
      <c r="H4811" s="2"/>
      <c r="I4811" s="2"/>
      <c r="J4811" s="2"/>
      <c r="K4811" s="5">
        <v>28573</v>
      </c>
      <c r="L4811" s="2"/>
      <c r="M4811" s="2"/>
      <c r="N4811" s="2"/>
      <c r="O4811" s="2"/>
      <c r="P4811" s="2"/>
      <c r="Q4811" s="5">
        <v>28573</v>
      </c>
      <c r="R4811" s="1" t="s">
        <v>1479</v>
      </c>
      <c r="S4811" s="1" t="s">
        <v>3362</v>
      </c>
      <c r="T4811" s="1" t="s">
        <v>22</v>
      </c>
      <c r="U4811" t="str">
        <f>VLOOKUP(E4811,[1]Report!$E$4:$T$4596,16,0)</f>
        <v>Move</v>
      </c>
    </row>
    <row r="4812" spans="1:21" x14ac:dyDescent="0.25">
      <c r="A4812" s="1" t="s">
        <v>9339</v>
      </c>
      <c r="B4812" s="1" t="s">
        <v>21</v>
      </c>
      <c r="C4812" s="1" t="s">
        <v>4312</v>
      </c>
      <c r="D4812" s="1" t="s">
        <v>3988</v>
      </c>
      <c r="E4812" s="1" t="s">
        <v>4313</v>
      </c>
      <c r="F4812" s="1" t="s">
        <v>9273</v>
      </c>
      <c r="G4812" s="2"/>
      <c r="H4812" s="2"/>
      <c r="I4812" s="2"/>
      <c r="J4812" s="2"/>
      <c r="K4812" s="5">
        <v>162464</v>
      </c>
      <c r="L4812" s="2"/>
      <c r="M4812" s="2"/>
      <c r="N4812" s="2"/>
      <c r="O4812" s="2"/>
      <c r="P4812" s="2"/>
      <c r="Q4812" s="5">
        <v>162464</v>
      </c>
      <c r="R4812" s="1" t="s">
        <v>1480</v>
      </c>
      <c r="S4812" s="1" t="s">
        <v>3362</v>
      </c>
      <c r="T4812" s="1" t="s">
        <v>22</v>
      </c>
      <c r="U4812" t="str">
        <f>VLOOKUP(E4812,[1]Report!$E$4:$T$4596,16,0)</f>
        <v>Move</v>
      </c>
    </row>
    <row r="4813" spans="1:21" x14ac:dyDescent="0.25">
      <c r="A4813" s="1" t="s">
        <v>9340</v>
      </c>
      <c r="B4813" s="1" t="s">
        <v>21</v>
      </c>
      <c r="C4813" s="1" t="s">
        <v>4312</v>
      </c>
      <c r="D4813" s="1" t="s">
        <v>3988</v>
      </c>
      <c r="E4813" s="1" t="s">
        <v>4313</v>
      </c>
      <c r="F4813" s="1" t="s">
        <v>9273</v>
      </c>
      <c r="G4813" s="2"/>
      <c r="H4813" s="2"/>
      <c r="I4813" s="2"/>
      <c r="J4813" s="2"/>
      <c r="K4813" s="2"/>
      <c r="L4813" s="5">
        <v>76408</v>
      </c>
      <c r="M4813" s="2"/>
      <c r="N4813" s="2"/>
      <c r="O4813" s="2"/>
      <c r="P4813" s="2"/>
      <c r="Q4813" s="5">
        <v>76408</v>
      </c>
      <c r="R4813" s="1" t="s">
        <v>1481</v>
      </c>
      <c r="S4813" s="1" t="s">
        <v>3362</v>
      </c>
      <c r="T4813" s="1" t="s">
        <v>22</v>
      </c>
      <c r="U4813" t="str">
        <f>VLOOKUP(E4813,[1]Report!$E$4:$T$4596,16,0)</f>
        <v>Move</v>
      </c>
    </row>
    <row r="4814" spans="1:21" x14ac:dyDescent="0.25">
      <c r="A4814" s="1" t="s">
        <v>9341</v>
      </c>
      <c r="B4814" s="1" t="s">
        <v>21</v>
      </c>
      <c r="C4814" s="1" t="s">
        <v>4312</v>
      </c>
      <c r="D4814" s="1" t="s">
        <v>3988</v>
      </c>
      <c r="E4814" s="1" t="s">
        <v>4313</v>
      </c>
      <c r="F4814" s="1" t="s">
        <v>9273</v>
      </c>
      <c r="G4814" s="2"/>
      <c r="H4814" s="2"/>
      <c r="I4814" s="2"/>
      <c r="J4814" s="2"/>
      <c r="K4814" s="2"/>
      <c r="L4814" s="5">
        <v>191239</v>
      </c>
      <c r="M4814" s="2"/>
      <c r="N4814" s="2"/>
      <c r="O4814" s="2"/>
      <c r="P4814" s="2"/>
      <c r="Q4814" s="5">
        <v>191239</v>
      </c>
      <c r="R4814" s="1" t="s">
        <v>1482</v>
      </c>
      <c r="S4814" s="1" t="s">
        <v>3362</v>
      </c>
      <c r="T4814" s="1" t="s">
        <v>22</v>
      </c>
      <c r="U4814" t="str">
        <f>VLOOKUP(E4814,[1]Report!$E$4:$T$4596,16,0)</f>
        <v>Move</v>
      </c>
    </row>
    <row r="4815" spans="1:21" x14ac:dyDescent="0.25">
      <c r="A4815" s="1" t="s">
        <v>9342</v>
      </c>
      <c r="B4815" s="1" t="s">
        <v>21</v>
      </c>
      <c r="C4815" s="1" t="s">
        <v>4312</v>
      </c>
      <c r="D4815" s="1" t="s">
        <v>3988</v>
      </c>
      <c r="E4815" s="1" t="s">
        <v>4313</v>
      </c>
      <c r="F4815" s="1" t="s">
        <v>9273</v>
      </c>
      <c r="G4815" s="2"/>
      <c r="H4815" s="2"/>
      <c r="I4815" s="2"/>
      <c r="J4815" s="2"/>
      <c r="K4815" s="2"/>
      <c r="L4815" s="2"/>
      <c r="M4815" s="5">
        <v>143082</v>
      </c>
      <c r="N4815" s="2"/>
      <c r="O4815" s="2"/>
      <c r="P4815" s="2"/>
      <c r="Q4815" s="5">
        <v>143082</v>
      </c>
      <c r="R4815" s="1" t="s">
        <v>1483</v>
      </c>
      <c r="S4815" s="1" t="s">
        <v>3362</v>
      </c>
      <c r="T4815" s="1" t="s">
        <v>22</v>
      </c>
      <c r="U4815" t="str">
        <f>VLOOKUP(E4815,[1]Report!$E$4:$T$4596,16,0)</f>
        <v>Move</v>
      </c>
    </row>
    <row r="4816" spans="1:21" x14ac:dyDescent="0.25">
      <c r="A4816" s="1" t="s">
        <v>9343</v>
      </c>
      <c r="B4816" s="1" t="s">
        <v>21</v>
      </c>
      <c r="C4816" s="1" t="s">
        <v>4312</v>
      </c>
      <c r="D4816" s="1" t="s">
        <v>3988</v>
      </c>
      <c r="E4816" s="1" t="s">
        <v>4313</v>
      </c>
      <c r="F4816" s="1" t="s">
        <v>9273</v>
      </c>
      <c r="G4816" s="2"/>
      <c r="H4816" s="2"/>
      <c r="I4816" s="2"/>
      <c r="J4816" s="2"/>
      <c r="K4816" s="2"/>
      <c r="L4816" s="2"/>
      <c r="M4816" s="5">
        <v>184583</v>
      </c>
      <c r="N4816" s="2"/>
      <c r="O4816" s="2"/>
      <c r="P4816" s="2"/>
      <c r="Q4816" s="5">
        <v>184583</v>
      </c>
      <c r="R4816" s="1" t="s">
        <v>1484</v>
      </c>
      <c r="S4816" s="1" t="s">
        <v>3362</v>
      </c>
      <c r="T4816" s="1" t="s">
        <v>22</v>
      </c>
      <c r="U4816" t="str">
        <f>VLOOKUP(E4816,[1]Report!$E$4:$T$4596,16,0)</f>
        <v>Move</v>
      </c>
    </row>
    <row r="4817" spans="1:21" x14ac:dyDescent="0.25">
      <c r="A4817" s="1" t="s">
        <v>9344</v>
      </c>
      <c r="B4817" s="1" t="s">
        <v>21</v>
      </c>
      <c r="C4817" s="1" t="s">
        <v>4312</v>
      </c>
      <c r="D4817" s="1" t="s">
        <v>3988</v>
      </c>
      <c r="E4817" s="1" t="s">
        <v>4313</v>
      </c>
      <c r="F4817" s="1" t="s">
        <v>9273</v>
      </c>
      <c r="G4817" s="2"/>
      <c r="H4817" s="2"/>
      <c r="I4817" s="2"/>
      <c r="J4817" s="2"/>
      <c r="K4817" s="2"/>
      <c r="L4817" s="2"/>
      <c r="M4817" s="2"/>
      <c r="N4817" s="5">
        <v>23493</v>
      </c>
      <c r="O4817" s="2"/>
      <c r="P4817" s="2"/>
      <c r="Q4817" s="5">
        <v>23493</v>
      </c>
      <c r="R4817" s="1" t="s">
        <v>1485</v>
      </c>
      <c r="S4817" s="1" t="s">
        <v>3362</v>
      </c>
      <c r="T4817" s="1" t="s">
        <v>22</v>
      </c>
      <c r="U4817" t="str">
        <f>VLOOKUP(E4817,[1]Report!$E$4:$T$4596,16,0)</f>
        <v>Move</v>
      </c>
    </row>
    <row r="4818" spans="1:21" x14ac:dyDescent="0.25">
      <c r="A4818" s="1" t="s">
        <v>9345</v>
      </c>
      <c r="B4818" s="1" t="s">
        <v>21</v>
      </c>
      <c r="C4818" s="1" t="s">
        <v>4312</v>
      </c>
      <c r="D4818" s="1" t="s">
        <v>3988</v>
      </c>
      <c r="E4818" s="1" t="s">
        <v>4313</v>
      </c>
      <c r="F4818" s="1" t="s">
        <v>9273</v>
      </c>
      <c r="G4818" s="2"/>
      <c r="H4818" s="2"/>
      <c r="I4818" s="2"/>
      <c r="J4818" s="2"/>
      <c r="K4818" s="2"/>
      <c r="L4818" s="2"/>
      <c r="M4818" s="2"/>
      <c r="N4818" s="5">
        <v>94458</v>
      </c>
      <c r="O4818" s="2"/>
      <c r="P4818" s="2"/>
      <c r="Q4818" s="5">
        <v>94458</v>
      </c>
      <c r="R4818" s="1" t="s">
        <v>1486</v>
      </c>
      <c r="S4818" s="1" t="s">
        <v>3362</v>
      </c>
      <c r="T4818" s="1" t="s">
        <v>22</v>
      </c>
      <c r="U4818" t="str">
        <f>VLOOKUP(E4818,[1]Report!$E$4:$T$4596,16,0)</f>
        <v>Move</v>
      </c>
    </row>
    <row r="4819" spans="1:21" x14ac:dyDescent="0.25">
      <c r="A4819" s="1" t="s">
        <v>9346</v>
      </c>
      <c r="B4819" s="1" t="s">
        <v>21</v>
      </c>
      <c r="C4819" s="1" t="s">
        <v>4312</v>
      </c>
      <c r="D4819" s="1" t="s">
        <v>3988</v>
      </c>
      <c r="E4819" s="1" t="s">
        <v>4313</v>
      </c>
      <c r="F4819" s="1" t="s">
        <v>9273</v>
      </c>
      <c r="G4819" s="2"/>
      <c r="H4819" s="2"/>
      <c r="I4819" s="2"/>
      <c r="J4819" s="2"/>
      <c r="K4819" s="2"/>
      <c r="L4819" s="2"/>
      <c r="M4819" s="2"/>
      <c r="N4819" s="2"/>
      <c r="O4819" s="5">
        <v>65218</v>
      </c>
      <c r="P4819" s="2"/>
      <c r="Q4819" s="5">
        <v>65218</v>
      </c>
      <c r="R4819" s="1" t="s">
        <v>1487</v>
      </c>
      <c r="S4819" s="1" t="s">
        <v>3362</v>
      </c>
      <c r="T4819" s="1" t="s">
        <v>22</v>
      </c>
      <c r="U4819" t="str">
        <f>VLOOKUP(E4819,[1]Report!$E$4:$T$4596,16,0)</f>
        <v>Move</v>
      </c>
    </row>
    <row r="4820" spans="1:21" x14ac:dyDescent="0.25">
      <c r="A4820" s="1" t="s">
        <v>9347</v>
      </c>
      <c r="B4820" s="1" t="s">
        <v>21</v>
      </c>
      <c r="C4820" s="1" t="s">
        <v>4312</v>
      </c>
      <c r="D4820" s="1" t="s">
        <v>3988</v>
      </c>
      <c r="E4820" s="1" t="s">
        <v>4313</v>
      </c>
      <c r="F4820" s="1" t="s">
        <v>9273</v>
      </c>
      <c r="G4820" s="2"/>
      <c r="H4820" s="2"/>
      <c r="I4820" s="2"/>
      <c r="J4820" s="2"/>
      <c r="K4820" s="2"/>
      <c r="L4820" s="2"/>
      <c r="M4820" s="2"/>
      <c r="N4820" s="2"/>
      <c r="O4820" s="5">
        <v>58378</v>
      </c>
      <c r="P4820" s="2"/>
      <c r="Q4820" s="5">
        <v>58378</v>
      </c>
      <c r="R4820" s="1" t="s">
        <v>1488</v>
      </c>
      <c r="S4820" s="1" t="s">
        <v>3362</v>
      </c>
      <c r="T4820" s="1" t="s">
        <v>22</v>
      </c>
      <c r="U4820" t="str">
        <f>VLOOKUP(E4820,[1]Report!$E$4:$T$4596,16,0)</f>
        <v>Move</v>
      </c>
    </row>
    <row r="4821" spans="1:21" x14ac:dyDescent="0.25">
      <c r="A4821" s="1" t="s">
        <v>9348</v>
      </c>
      <c r="B4821" s="1" t="s">
        <v>21</v>
      </c>
      <c r="C4821" s="1" t="s">
        <v>4312</v>
      </c>
      <c r="D4821" s="1" t="s">
        <v>3988</v>
      </c>
      <c r="E4821" s="1" t="s">
        <v>4313</v>
      </c>
      <c r="F4821" s="1" t="s">
        <v>9273</v>
      </c>
      <c r="G4821" s="2"/>
      <c r="H4821" s="2"/>
      <c r="I4821" s="2"/>
      <c r="J4821" s="2"/>
      <c r="K4821" s="2"/>
      <c r="L4821" s="2"/>
      <c r="M4821" s="2"/>
      <c r="N4821" s="2"/>
      <c r="O4821" s="2"/>
      <c r="P4821" s="5">
        <v>30470</v>
      </c>
      <c r="Q4821" s="5">
        <v>30470</v>
      </c>
      <c r="R4821" s="1" t="s">
        <v>1489</v>
      </c>
      <c r="S4821" s="1" t="s">
        <v>3362</v>
      </c>
      <c r="T4821" s="1" t="s">
        <v>22</v>
      </c>
      <c r="U4821" t="str">
        <f>VLOOKUP(E4821,[1]Report!$E$4:$T$4596,16,0)</f>
        <v>Move</v>
      </c>
    </row>
    <row r="4822" spans="1:21" x14ac:dyDescent="0.25">
      <c r="A4822" s="1" t="s">
        <v>9349</v>
      </c>
      <c r="B4822" s="1" t="s">
        <v>21</v>
      </c>
      <c r="C4822" s="1" t="s">
        <v>4312</v>
      </c>
      <c r="D4822" s="1" t="s">
        <v>3988</v>
      </c>
      <c r="E4822" s="1" t="s">
        <v>4313</v>
      </c>
      <c r="F4822" s="1" t="s">
        <v>9273</v>
      </c>
      <c r="G4822" s="2"/>
      <c r="H4822" s="2"/>
      <c r="I4822" s="2"/>
      <c r="J4822" s="2"/>
      <c r="K4822" s="2"/>
      <c r="L4822" s="2"/>
      <c r="M4822" s="2"/>
      <c r="N4822" s="2"/>
      <c r="O4822" s="2"/>
      <c r="P4822" s="5">
        <v>13797</v>
      </c>
      <c r="Q4822" s="5">
        <v>13797</v>
      </c>
      <c r="R4822" s="1" t="s">
        <v>1490</v>
      </c>
      <c r="S4822" s="1" t="s">
        <v>3362</v>
      </c>
      <c r="T4822" s="1" t="s">
        <v>22</v>
      </c>
      <c r="U4822" t="str">
        <f>VLOOKUP(E4822,[1]Report!$E$4:$T$4596,16,0)</f>
        <v>Move</v>
      </c>
    </row>
    <row r="4823" spans="1:21" x14ac:dyDescent="0.25">
      <c r="A4823" s="1" t="s">
        <v>9350</v>
      </c>
      <c r="B4823" s="1" t="s">
        <v>21</v>
      </c>
      <c r="C4823" s="1" t="s">
        <v>4312</v>
      </c>
      <c r="D4823" s="1" t="s">
        <v>3988</v>
      </c>
      <c r="E4823" s="1" t="s">
        <v>4313</v>
      </c>
      <c r="F4823" s="1" t="s">
        <v>9273</v>
      </c>
      <c r="G4823" s="2"/>
      <c r="H4823" s="2"/>
      <c r="I4823" s="2"/>
      <c r="J4823" s="2"/>
      <c r="K4823" s="5">
        <v>1888</v>
      </c>
      <c r="L4823" s="2"/>
      <c r="M4823" s="2"/>
      <c r="N4823" s="2"/>
      <c r="O4823" s="2"/>
      <c r="P4823" s="2"/>
      <c r="Q4823" s="5">
        <v>1888</v>
      </c>
      <c r="R4823" s="1" t="s">
        <v>1973</v>
      </c>
      <c r="S4823" s="1" t="s">
        <v>3362</v>
      </c>
      <c r="T4823" s="1" t="s">
        <v>22</v>
      </c>
      <c r="U4823" t="str">
        <f>VLOOKUP(E4823,[1]Report!$E$4:$T$4596,16,0)</f>
        <v>Move</v>
      </c>
    </row>
    <row r="4824" spans="1:21" x14ac:dyDescent="0.25">
      <c r="A4824" s="1" t="s">
        <v>9351</v>
      </c>
      <c r="B4824" s="1" t="s">
        <v>21</v>
      </c>
      <c r="C4824" s="1" t="s">
        <v>4312</v>
      </c>
      <c r="D4824" s="1" t="s">
        <v>3988</v>
      </c>
      <c r="E4824" s="1" t="s">
        <v>4313</v>
      </c>
      <c r="F4824" s="1" t="s">
        <v>9273</v>
      </c>
      <c r="G4824" s="2"/>
      <c r="H4824" s="2"/>
      <c r="I4824" s="2"/>
      <c r="J4824" s="2"/>
      <c r="K4824" s="2"/>
      <c r="L4824" s="2"/>
      <c r="M4824" s="2"/>
      <c r="N4824" s="2"/>
      <c r="O4824" s="2"/>
      <c r="P4824" s="5">
        <v>474</v>
      </c>
      <c r="Q4824" s="5">
        <v>474</v>
      </c>
      <c r="R4824" s="1" t="s">
        <v>1974</v>
      </c>
      <c r="S4824" s="1" t="s">
        <v>3362</v>
      </c>
      <c r="T4824" s="1" t="s">
        <v>22</v>
      </c>
      <c r="U4824" t="str">
        <f>VLOOKUP(E4824,[1]Report!$E$4:$T$4596,16,0)</f>
        <v>Move</v>
      </c>
    </row>
    <row r="4825" spans="1:21" x14ac:dyDescent="0.25">
      <c r="A4825" s="1" t="s">
        <v>9352</v>
      </c>
      <c r="B4825" s="1" t="s">
        <v>21</v>
      </c>
      <c r="C4825" s="1" t="s">
        <v>4312</v>
      </c>
      <c r="D4825" s="1" t="s">
        <v>3988</v>
      </c>
      <c r="E4825" s="1" t="s">
        <v>4313</v>
      </c>
      <c r="F4825" s="1" t="s">
        <v>9273</v>
      </c>
      <c r="G4825" s="5">
        <v>1783</v>
      </c>
      <c r="H4825" s="2"/>
      <c r="I4825" s="2"/>
      <c r="J4825" s="2"/>
      <c r="K4825" s="2"/>
      <c r="L4825" s="2"/>
      <c r="M4825" s="2"/>
      <c r="N4825" s="2"/>
      <c r="O4825" s="2"/>
      <c r="P4825" s="2"/>
      <c r="Q4825" s="5">
        <v>1783</v>
      </c>
      <c r="R4825" s="1" t="s">
        <v>1975</v>
      </c>
      <c r="S4825" s="1" t="s">
        <v>3362</v>
      </c>
      <c r="T4825" s="1" t="s">
        <v>22</v>
      </c>
      <c r="U4825" t="str">
        <f>VLOOKUP(E4825,[1]Report!$E$4:$T$4596,16,0)</f>
        <v>Move</v>
      </c>
    </row>
    <row r="4826" spans="1:21" x14ac:dyDescent="0.25">
      <c r="A4826" s="1" t="s">
        <v>9353</v>
      </c>
      <c r="B4826" s="1" t="s">
        <v>21</v>
      </c>
      <c r="C4826" s="1" t="s">
        <v>4312</v>
      </c>
      <c r="D4826" s="1" t="s">
        <v>3988</v>
      </c>
      <c r="E4826" s="1" t="s">
        <v>4313</v>
      </c>
      <c r="F4826" s="1" t="s">
        <v>9273</v>
      </c>
      <c r="G4826" s="5">
        <v>4521</v>
      </c>
      <c r="H4826" s="2"/>
      <c r="I4826" s="2"/>
      <c r="J4826" s="2"/>
      <c r="K4826" s="2"/>
      <c r="L4826" s="2"/>
      <c r="M4826" s="2"/>
      <c r="N4826" s="2"/>
      <c r="O4826" s="2"/>
      <c r="P4826" s="2"/>
      <c r="Q4826" s="5">
        <v>4521</v>
      </c>
      <c r="R4826" s="1" t="s">
        <v>1976</v>
      </c>
      <c r="S4826" s="1" t="s">
        <v>3362</v>
      </c>
      <c r="T4826" s="1" t="s">
        <v>22</v>
      </c>
      <c r="U4826" t="str">
        <f>VLOOKUP(E4826,[1]Report!$E$4:$T$4596,16,0)</f>
        <v>Move</v>
      </c>
    </row>
    <row r="4827" spans="1:21" x14ac:dyDescent="0.25">
      <c r="A4827" s="1" t="s">
        <v>9354</v>
      </c>
      <c r="B4827" s="1" t="s">
        <v>21</v>
      </c>
      <c r="C4827" s="1" t="s">
        <v>4312</v>
      </c>
      <c r="D4827" s="1" t="s">
        <v>3988</v>
      </c>
      <c r="E4827" s="1" t="s">
        <v>4313</v>
      </c>
      <c r="F4827" s="1" t="s">
        <v>9273</v>
      </c>
      <c r="G4827" s="2"/>
      <c r="H4827" s="5">
        <v>2789</v>
      </c>
      <c r="I4827" s="2"/>
      <c r="J4827" s="2"/>
      <c r="K4827" s="2"/>
      <c r="L4827" s="2"/>
      <c r="M4827" s="2"/>
      <c r="N4827" s="2"/>
      <c r="O4827" s="2"/>
      <c r="P4827" s="2"/>
      <c r="Q4827" s="5">
        <v>2789</v>
      </c>
      <c r="R4827" s="1" t="s">
        <v>1977</v>
      </c>
      <c r="S4827" s="1" t="s">
        <v>3362</v>
      </c>
      <c r="T4827" s="1" t="s">
        <v>22</v>
      </c>
      <c r="U4827" t="str">
        <f>VLOOKUP(E4827,[1]Report!$E$4:$T$4596,16,0)</f>
        <v>Move</v>
      </c>
    </row>
    <row r="4828" spans="1:21" x14ac:dyDescent="0.25">
      <c r="A4828" s="1" t="s">
        <v>9355</v>
      </c>
      <c r="B4828" s="1" t="s">
        <v>21</v>
      </c>
      <c r="C4828" s="1" t="s">
        <v>4312</v>
      </c>
      <c r="D4828" s="1" t="s">
        <v>3988</v>
      </c>
      <c r="E4828" s="1" t="s">
        <v>4313</v>
      </c>
      <c r="F4828" s="1" t="s">
        <v>9273</v>
      </c>
      <c r="G4828" s="2"/>
      <c r="H4828" s="2"/>
      <c r="I4828" s="2"/>
      <c r="J4828" s="5">
        <v>701</v>
      </c>
      <c r="K4828" s="2"/>
      <c r="L4828" s="2"/>
      <c r="M4828" s="2"/>
      <c r="N4828" s="2"/>
      <c r="O4828" s="2"/>
      <c r="P4828" s="2"/>
      <c r="Q4828" s="5">
        <v>701</v>
      </c>
      <c r="R4828" s="1" t="s">
        <v>1978</v>
      </c>
      <c r="S4828" s="1" t="s">
        <v>3362</v>
      </c>
      <c r="T4828" s="1" t="s">
        <v>22</v>
      </c>
      <c r="U4828" t="str">
        <f>VLOOKUP(E4828,[1]Report!$E$4:$T$4596,16,0)</f>
        <v>Move</v>
      </c>
    </row>
    <row r="4829" spans="1:21" x14ac:dyDescent="0.25">
      <c r="A4829" s="1" t="s">
        <v>9356</v>
      </c>
      <c r="B4829" s="1" t="s">
        <v>21</v>
      </c>
      <c r="C4829" s="1" t="s">
        <v>4312</v>
      </c>
      <c r="D4829" s="1" t="s">
        <v>3988</v>
      </c>
      <c r="E4829" s="1" t="s">
        <v>4313</v>
      </c>
      <c r="F4829" s="1" t="s">
        <v>9273</v>
      </c>
      <c r="G4829" s="2"/>
      <c r="H4829" s="2"/>
      <c r="I4829" s="2"/>
      <c r="J4829" s="5">
        <v>3311</v>
      </c>
      <c r="K4829" s="2"/>
      <c r="L4829" s="2"/>
      <c r="M4829" s="2"/>
      <c r="N4829" s="2"/>
      <c r="O4829" s="2"/>
      <c r="P4829" s="2"/>
      <c r="Q4829" s="5">
        <v>3311</v>
      </c>
      <c r="R4829" s="1" t="s">
        <v>1979</v>
      </c>
      <c r="S4829" s="1" t="s">
        <v>3362</v>
      </c>
      <c r="T4829" s="1" t="s">
        <v>22</v>
      </c>
      <c r="U4829" t="str">
        <f>VLOOKUP(E4829,[1]Report!$E$4:$T$4596,16,0)</f>
        <v>Move</v>
      </c>
    </row>
    <row r="4830" spans="1:21" x14ac:dyDescent="0.25">
      <c r="A4830" s="1" t="s">
        <v>9357</v>
      </c>
      <c r="B4830" s="1" t="s">
        <v>21</v>
      </c>
      <c r="C4830" s="1" t="s">
        <v>4312</v>
      </c>
      <c r="D4830" s="1" t="s">
        <v>3988</v>
      </c>
      <c r="E4830" s="1" t="s">
        <v>4313</v>
      </c>
      <c r="F4830" s="1" t="s">
        <v>9273</v>
      </c>
      <c r="G4830" s="2"/>
      <c r="H4830" s="2"/>
      <c r="I4830" s="2"/>
      <c r="J4830" s="2"/>
      <c r="K4830" s="5">
        <v>1938</v>
      </c>
      <c r="L4830" s="2"/>
      <c r="M4830" s="2"/>
      <c r="N4830" s="2"/>
      <c r="O4830" s="2"/>
      <c r="P4830" s="2"/>
      <c r="Q4830" s="5">
        <v>1938</v>
      </c>
      <c r="R4830" s="1" t="s">
        <v>1980</v>
      </c>
      <c r="S4830" s="1" t="s">
        <v>3362</v>
      </c>
      <c r="T4830" s="1" t="s">
        <v>22</v>
      </c>
      <c r="U4830" t="str">
        <f>VLOOKUP(E4830,[1]Report!$E$4:$T$4596,16,0)</f>
        <v>Move</v>
      </c>
    </row>
    <row r="4831" spans="1:21" x14ac:dyDescent="0.25">
      <c r="A4831" s="1" t="s">
        <v>9358</v>
      </c>
      <c r="B4831" s="1" t="s">
        <v>21</v>
      </c>
      <c r="C4831" s="1" t="s">
        <v>4312</v>
      </c>
      <c r="D4831" s="1" t="s">
        <v>3988</v>
      </c>
      <c r="E4831" s="1" t="s">
        <v>4313</v>
      </c>
      <c r="F4831" s="1" t="s">
        <v>9273</v>
      </c>
      <c r="G4831" s="2"/>
      <c r="H4831" s="2"/>
      <c r="I4831" s="2"/>
      <c r="J4831" s="2"/>
      <c r="K4831" s="5">
        <v>1712</v>
      </c>
      <c r="L4831" s="2"/>
      <c r="M4831" s="2"/>
      <c r="N4831" s="2"/>
      <c r="O4831" s="2"/>
      <c r="P4831" s="2"/>
      <c r="Q4831" s="5">
        <v>1712</v>
      </c>
      <c r="R4831" s="1" t="s">
        <v>1981</v>
      </c>
      <c r="S4831" s="1" t="s">
        <v>3362</v>
      </c>
      <c r="T4831" s="1" t="s">
        <v>22</v>
      </c>
      <c r="U4831" t="str">
        <f>VLOOKUP(E4831,[1]Report!$E$4:$T$4596,16,0)</f>
        <v>Move</v>
      </c>
    </row>
    <row r="4832" spans="1:21" x14ac:dyDescent="0.25">
      <c r="A4832" s="1" t="s">
        <v>9359</v>
      </c>
      <c r="B4832" s="1" t="s">
        <v>21</v>
      </c>
      <c r="C4832" s="1" t="s">
        <v>4312</v>
      </c>
      <c r="D4832" s="1" t="s">
        <v>3988</v>
      </c>
      <c r="E4832" s="1" t="s">
        <v>4313</v>
      </c>
      <c r="F4832" s="1" t="s">
        <v>9273</v>
      </c>
      <c r="G4832" s="2"/>
      <c r="H4832" s="2"/>
      <c r="I4832" s="2"/>
      <c r="J4832" s="2"/>
      <c r="K4832" s="2"/>
      <c r="L4832" s="5">
        <v>10565</v>
      </c>
      <c r="M4832" s="2"/>
      <c r="N4832" s="2"/>
      <c r="O4832" s="2"/>
      <c r="P4832" s="2"/>
      <c r="Q4832" s="5">
        <v>10565</v>
      </c>
      <c r="R4832" s="1" t="s">
        <v>1982</v>
      </c>
      <c r="S4832" s="1" t="s">
        <v>3362</v>
      </c>
      <c r="T4832" s="1" t="s">
        <v>22</v>
      </c>
      <c r="U4832" t="str">
        <f>VLOOKUP(E4832,[1]Report!$E$4:$T$4596,16,0)</f>
        <v>Move</v>
      </c>
    </row>
    <row r="4833" spans="1:21" x14ac:dyDescent="0.25">
      <c r="A4833" s="1" t="s">
        <v>9360</v>
      </c>
      <c r="B4833" s="1" t="s">
        <v>21</v>
      </c>
      <c r="C4833" s="1" t="s">
        <v>4312</v>
      </c>
      <c r="D4833" s="1" t="s">
        <v>3988</v>
      </c>
      <c r="E4833" s="1" t="s">
        <v>4313</v>
      </c>
      <c r="F4833" s="1" t="s">
        <v>9273</v>
      </c>
      <c r="G4833" s="2"/>
      <c r="H4833" s="2"/>
      <c r="I4833" s="2"/>
      <c r="J4833" s="2"/>
      <c r="K4833" s="2"/>
      <c r="L4833" s="2"/>
      <c r="M4833" s="5">
        <v>448</v>
      </c>
      <c r="N4833" s="2"/>
      <c r="O4833" s="2"/>
      <c r="P4833" s="2"/>
      <c r="Q4833" s="5">
        <v>448</v>
      </c>
      <c r="R4833" s="1" t="s">
        <v>1983</v>
      </c>
      <c r="S4833" s="1" t="s">
        <v>3362</v>
      </c>
      <c r="T4833" s="1" t="s">
        <v>22</v>
      </c>
      <c r="U4833" t="str">
        <f>VLOOKUP(E4833,[1]Report!$E$4:$T$4596,16,0)</f>
        <v>Move</v>
      </c>
    </row>
    <row r="4834" spans="1:21" x14ac:dyDescent="0.25">
      <c r="A4834" s="1" t="s">
        <v>9361</v>
      </c>
      <c r="B4834" s="1" t="s">
        <v>21</v>
      </c>
      <c r="C4834" s="1" t="s">
        <v>4312</v>
      </c>
      <c r="D4834" s="1" t="s">
        <v>3988</v>
      </c>
      <c r="E4834" s="1" t="s">
        <v>4313</v>
      </c>
      <c r="F4834" s="1" t="s">
        <v>9273</v>
      </c>
      <c r="G4834" s="2"/>
      <c r="H4834" s="2"/>
      <c r="I4834" s="2"/>
      <c r="J4834" s="2"/>
      <c r="K4834" s="2"/>
      <c r="L4834" s="2"/>
      <c r="M4834" s="2"/>
      <c r="N4834" s="5">
        <v>842</v>
      </c>
      <c r="O4834" s="2"/>
      <c r="P4834" s="2"/>
      <c r="Q4834" s="5">
        <v>842</v>
      </c>
      <c r="R4834" s="1" t="s">
        <v>1984</v>
      </c>
      <c r="S4834" s="1" t="s">
        <v>3362</v>
      </c>
      <c r="T4834" s="1" t="s">
        <v>22</v>
      </c>
      <c r="U4834" t="str">
        <f>VLOOKUP(E4834,[1]Report!$E$4:$T$4596,16,0)</f>
        <v>Move</v>
      </c>
    </row>
    <row r="4835" spans="1:21" x14ac:dyDescent="0.25">
      <c r="A4835" s="1" t="s">
        <v>9362</v>
      </c>
      <c r="B4835" s="1" t="s">
        <v>21</v>
      </c>
      <c r="C4835" s="1" t="s">
        <v>4312</v>
      </c>
      <c r="D4835" s="1" t="s">
        <v>3988</v>
      </c>
      <c r="E4835" s="1" t="s">
        <v>4313</v>
      </c>
      <c r="F4835" s="1" t="s">
        <v>9273</v>
      </c>
      <c r="G4835" s="2"/>
      <c r="H4835" s="2"/>
      <c r="I4835" s="2"/>
      <c r="J4835" s="2"/>
      <c r="K4835" s="2"/>
      <c r="L4835" s="2"/>
      <c r="M4835" s="2"/>
      <c r="N4835" s="2"/>
      <c r="O4835" s="5">
        <v>496</v>
      </c>
      <c r="P4835" s="2"/>
      <c r="Q4835" s="5">
        <v>496</v>
      </c>
      <c r="R4835" s="1" t="s">
        <v>1985</v>
      </c>
      <c r="S4835" s="1" t="s">
        <v>3362</v>
      </c>
      <c r="T4835" s="1" t="s">
        <v>22</v>
      </c>
      <c r="U4835" t="str">
        <f>VLOOKUP(E4835,[1]Report!$E$4:$T$4596,16,0)</f>
        <v>Move</v>
      </c>
    </row>
    <row r="4836" spans="1:21" x14ac:dyDescent="0.25">
      <c r="A4836" s="1" t="s">
        <v>9363</v>
      </c>
      <c r="B4836" s="1" t="s">
        <v>21</v>
      </c>
      <c r="C4836" s="1" t="s">
        <v>4312</v>
      </c>
      <c r="D4836" s="1" t="s">
        <v>3988</v>
      </c>
      <c r="E4836" s="1" t="s">
        <v>4313</v>
      </c>
      <c r="F4836" s="1" t="s">
        <v>9273</v>
      </c>
      <c r="G4836" s="2"/>
      <c r="H4836" s="2"/>
      <c r="I4836" s="2"/>
      <c r="J4836" s="2"/>
      <c r="K4836" s="2"/>
      <c r="L4836" s="2"/>
      <c r="M4836" s="2"/>
      <c r="N4836" s="2"/>
      <c r="O4836" s="2"/>
      <c r="P4836" s="5">
        <v>8679</v>
      </c>
      <c r="Q4836" s="5">
        <v>8679</v>
      </c>
      <c r="R4836" s="1" t="s">
        <v>1986</v>
      </c>
      <c r="S4836" s="1" t="s">
        <v>3362</v>
      </c>
      <c r="T4836" s="1" t="s">
        <v>22</v>
      </c>
      <c r="U4836" t="str">
        <f>VLOOKUP(E4836,[1]Report!$E$4:$T$4596,16,0)</f>
        <v>Move</v>
      </c>
    </row>
    <row r="4837" spans="1:21" x14ac:dyDescent="0.25">
      <c r="A4837" s="1" t="s">
        <v>9364</v>
      </c>
      <c r="B4837" s="1" t="s">
        <v>21</v>
      </c>
      <c r="C4837" s="1" t="s">
        <v>4312</v>
      </c>
      <c r="D4837" s="1" t="s">
        <v>3988</v>
      </c>
      <c r="E4837" s="1" t="s">
        <v>4313</v>
      </c>
      <c r="F4837" s="1" t="s">
        <v>9273</v>
      </c>
      <c r="G4837" s="2"/>
      <c r="H4837" s="2"/>
      <c r="I4837" s="2"/>
      <c r="J4837" s="2"/>
      <c r="K4837" s="2"/>
      <c r="L4837" s="2"/>
      <c r="M4837" s="2"/>
      <c r="N4837" s="2"/>
      <c r="O4837" s="2"/>
      <c r="P4837" s="5">
        <v>4290</v>
      </c>
      <c r="Q4837" s="5">
        <v>4290</v>
      </c>
      <c r="R4837" s="1" t="s">
        <v>1987</v>
      </c>
      <c r="S4837" s="1" t="s">
        <v>3362</v>
      </c>
      <c r="T4837" s="1" t="s">
        <v>22</v>
      </c>
      <c r="U4837" t="str">
        <f>VLOOKUP(E4837,[1]Report!$E$4:$T$4596,16,0)</f>
        <v>Move</v>
      </c>
    </row>
    <row r="4838" spans="1:21" x14ac:dyDescent="0.25">
      <c r="A4838" s="1" t="s">
        <v>9365</v>
      </c>
      <c r="B4838" s="1" t="s">
        <v>21</v>
      </c>
      <c r="C4838" s="1" t="s">
        <v>4312</v>
      </c>
      <c r="D4838" s="1" t="s">
        <v>3988</v>
      </c>
      <c r="E4838" s="1" t="s">
        <v>4313</v>
      </c>
      <c r="F4838" s="1" t="s">
        <v>9273</v>
      </c>
      <c r="G4838" s="2"/>
      <c r="H4838" s="5">
        <v>1448</v>
      </c>
      <c r="I4838" s="2"/>
      <c r="J4838" s="2"/>
      <c r="K4838" s="2"/>
      <c r="L4838" s="2"/>
      <c r="M4838" s="2"/>
      <c r="N4838" s="2"/>
      <c r="O4838" s="2"/>
      <c r="P4838" s="2"/>
      <c r="Q4838" s="5">
        <v>1448</v>
      </c>
      <c r="R4838" s="1" t="s">
        <v>1988</v>
      </c>
      <c r="S4838" s="1" t="s">
        <v>3362</v>
      </c>
      <c r="T4838" s="1" t="s">
        <v>22</v>
      </c>
      <c r="U4838" t="str">
        <f>VLOOKUP(E4838,[1]Report!$E$4:$T$4596,16,0)</f>
        <v>Move</v>
      </c>
    </row>
    <row r="4839" spans="1:21" x14ac:dyDescent="0.25">
      <c r="A4839" s="1" t="s">
        <v>9366</v>
      </c>
      <c r="B4839" s="1" t="s">
        <v>21</v>
      </c>
      <c r="C4839" s="1" t="s">
        <v>4312</v>
      </c>
      <c r="D4839" s="1" t="s">
        <v>3988</v>
      </c>
      <c r="E4839" s="1" t="s">
        <v>4313</v>
      </c>
      <c r="F4839" s="1" t="s">
        <v>9273</v>
      </c>
      <c r="G4839" s="2"/>
      <c r="H4839" s="2"/>
      <c r="I4839" s="2"/>
      <c r="J4839" s="2"/>
      <c r="K4839" s="5">
        <v>3728</v>
      </c>
      <c r="L4839" s="2"/>
      <c r="M4839" s="2"/>
      <c r="N4839" s="2"/>
      <c r="O4839" s="2"/>
      <c r="P4839" s="2"/>
      <c r="Q4839" s="5">
        <v>3728</v>
      </c>
      <c r="R4839" s="1" t="s">
        <v>1989</v>
      </c>
      <c r="S4839" s="1" t="s">
        <v>3362</v>
      </c>
      <c r="T4839" s="1" t="s">
        <v>22</v>
      </c>
      <c r="U4839" t="str">
        <f>VLOOKUP(E4839,[1]Report!$E$4:$T$4596,16,0)</f>
        <v>Move</v>
      </c>
    </row>
    <row r="4840" spans="1:21" x14ac:dyDescent="0.25">
      <c r="A4840" s="1" t="s">
        <v>9367</v>
      </c>
      <c r="B4840" s="1" t="s">
        <v>21</v>
      </c>
      <c r="C4840" s="1" t="s">
        <v>4312</v>
      </c>
      <c r="D4840" s="1" t="s">
        <v>3988</v>
      </c>
      <c r="E4840" s="1" t="s">
        <v>4313</v>
      </c>
      <c r="F4840" s="1" t="s">
        <v>9273</v>
      </c>
      <c r="G4840" s="2"/>
      <c r="H4840" s="2"/>
      <c r="I4840" s="2"/>
      <c r="J4840" s="2"/>
      <c r="K4840" s="2"/>
      <c r="L4840" s="2"/>
      <c r="M4840" s="2"/>
      <c r="N4840" s="2"/>
      <c r="O4840" s="5">
        <v>1626</v>
      </c>
      <c r="P4840" s="2"/>
      <c r="Q4840" s="5">
        <v>1626</v>
      </c>
      <c r="R4840" s="1" t="s">
        <v>1990</v>
      </c>
      <c r="S4840" s="1" t="s">
        <v>3362</v>
      </c>
      <c r="T4840" s="1" t="s">
        <v>22</v>
      </c>
      <c r="U4840" t="str">
        <f>VLOOKUP(E4840,[1]Report!$E$4:$T$4596,16,0)</f>
        <v>Move</v>
      </c>
    </row>
    <row r="4841" spans="1:21" x14ac:dyDescent="0.25">
      <c r="A4841" s="1" t="s">
        <v>9368</v>
      </c>
      <c r="B4841" s="1" t="s">
        <v>21</v>
      </c>
      <c r="C4841" s="1" t="s">
        <v>4312</v>
      </c>
      <c r="D4841" s="1" t="s">
        <v>3988</v>
      </c>
      <c r="E4841" s="1" t="s">
        <v>4313</v>
      </c>
      <c r="F4841" s="1" t="s">
        <v>9273</v>
      </c>
      <c r="G4841" s="2"/>
      <c r="H4841" s="2"/>
      <c r="I4841" s="2"/>
      <c r="J4841" s="2"/>
      <c r="K4841" s="2"/>
      <c r="L4841" s="2"/>
      <c r="M4841" s="2"/>
      <c r="N4841" s="2"/>
      <c r="O4841" s="5">
        <v>2527</v>
      </c>
      <c r="P4841" s="2"/>
      <c r="Q4841" s="5">
        <v>2527</v>
      </c>
      <c r="R4841" s="1" t="s">
        <v>1991</v>
      </c>
      <c r="S4841" s="1" t="s">
        <v>3362</v>
      </c>
      <c r="T4841" s="1" t="s">
        <v>22</v>
      </c>
      <c r="U4841" t="str">
        <f>VLOOKUP(E4841,[1]Report!$E$4:$T$4596,16,0)</f>
        <v>Move</v>
      </c>
    </row>
    <row r="4842" spans="1:21" x14ac:dyDescent="0.25">
      <c r="A4842" s="1" t="s">
        <v>9369</v>
      </c>
      <c r="B4842" s="1" t="s">
        <v>21</v>
      </c>
      <c r="C4842" s="1" t="s">
        <v>4312</v>
      </c>
      <c r="D4842" s="1" t="s">
        <v>3988</v>
      </c>
      <c r="E4842" s="1" t="s">
        <v>4313</v>
      </c>
      <c r="F4842" s="1" t="s">
        <v>9273</v>
      </c>
      <c r="G4842" s="2"/>
      <c r="H4842" s="2"/>
      <c r="I4842" s="2"/>
      <c r="J4842" s="2"/>
      <c r="K4842" s="2"/>
      <c r="L4842" s="2"/>
      <c r="M4842" s="2"/>
      <c r="N4842" s="2"/>
      <c r="O4842" s="2"/>
      <c r="P4842" s="5">
        <v>1213</v>
      </c>
      <c r="Q4842" s="5">
        <v>1213</v>
      </c>
      <c r="R4842" s="1" t="s">
        <v>1992</v>
      </c>
      <c r="S4842" s="1" t="s">
        <v>3362</v>
      </c>
      <c r="T4842" s="1" t="s">
        <v>22</v>
      </c>
      <c r="U4842" t="str">
        <f>VLOOKUP(E4842,[1]Report!$E$4:$T$4596,16,0)</f>
        <v>Move</v>
      </c>
    </row>
    <row r="4843" spans="1:21" x14ac:dyDescent="0.25">
      <c r="A4843" s="1" t="s">
        <v>9370</v>
      </c>
      <c r="B4843" s="1" t="s">
        <v>21</v>
      </c>
      <c r="C4843" s="1" t="s">
        <v>4312</v>
      </c>
      <c r="D4843" s="1" t="s">
        <v>3988</v>
      </c>
      <c r="E4843" s="1" t="s">
        <v>4313</v>
      </c>
      <c r="F4843" s="1" t="s">
        <v>9273</v>
      </c>
      <c r="G4843" s="5">
        <v>4993</v>
      </c>
      <c r="H4843" s="2"/>
      <c r="I4843" s="2"/>
      <c r="J4843" s="2"/>
      <c r="K4843" s="2"/>
      <c r="L4843" s="2"/>
      <c r="M4843" s="2"/>
      <c r="N4843" s="2"/>
      <c r="O4843" s="2"/>
      <c r="P4843" s="2"/>
      <c r="Q4843" s="5">
        <v>4993</v>
      </c>
      <c r="R4843" s="1" t="s">
        <v>1993</v>
      </c>
      <c r="S4843" s="1" t="s">
        <v>3362</v>
      </c>
      <c r="T4843" s="1" t="s">
        <v>22</v>
      </c>
      <c r="U4843" t="str">
        <f>VLOOKUP(E4843,[1]Report!$E$4:$T$4596,16,0)</f>
        <v>Move</v>
      </c>
    </row>
    <row r="4844" spans="1:21" x14ac:dyDescent="0.25">
      <c r="A4844" s="1" t="s">
        <v>9371</v>
      </c>
      <c r="B4844" s="1" t="s">
        <v>21</v>
      </c>
      <c r="C4844" s="1" t="s">
        <v>4312</v>
      </c>
      <c r="D4844" s="1" t="s">
        <v>3988</v>
      </c>
      <c r="E4844" s="1" t="s">
        <v>4313</v>
      </c>
      <c r="F4844" s="1" t="s">
        <v>9273</v>
      </c>
      <c r="G4844" s="2"/>
      <c r="H4844" s="5">
        <v>2758</v>
      </c>
      <c r="I4844" s="2"/>
      <c r="J4844" s="2"/>
      <c r="K4844" s="2"/>
      <c r="L4844" s="2"/>
      <c r="M4844" s="2"/>
      <c r="N4844" s="2"/>
      <c r="O4844" s="2"/>
      <c r="P4844" s="2"/>
      <c r="Q4844" s="5">
        <v>2758</v>
      </c>
      <c r="R4844" s="1" t="s">
        <v>1994</v>
      </c>
      <c r="S4844" s="1" t="s">
        <v>3362</v>
      </c>
      <c r="T4844" s="1" t="s">
        <v>22</v>
      </c>
      <c r="U4844" t="str">
        <f>VLOOKUP(E4844,[1]Report!$E$4:$T$4596,16,0)</f>
        <v>Move</v>
      </c>
    </row>
    <row r="4845" spans="1:21" x14ac:dyDescent="0.25">
      <c r="A4845" s="1" t="s">
        <v>9372</v>
      </c>
      <c r="B4845" s="1" t="s">
        <v>21</v>
      </c>
      <c r="C4845" s="1" t="s">
        <v>4312</v>
      </c>
      <c r="D4845" s="1" t="s">
        <v>3988</v>
      </c>
      <c r="E4845" s="1" t="s">
        <v>4313</v>
      </c>
      <c r="F4845" s="1" t="s">
        <v>9273</v>
      </c>
      <c r="G4845" s="2"/>
      <c r="H4845" s="2"/>
      <c r="I4845" s="2"/>
      <c r="J4845" s="2"/>
      <c r="K4845" s="2"/>
      <c r="L4845" s="2"/>
      <c r="M4845" s="5">
        <v>3125</v>
      </c>
      <c r="N4845" s="2"/>
      <c r="O4845" s="2"/>
      <c r="P4845" s="2"/>
      <c r="Q4845" s="5">
        <v>3125</v>
      </c>
      <c r="R4845" s="1" t="s">
        <v>1995</v>
      </c>
      <c r="S4845" s="1" t="s">
        <v>3362</v>
      </c>
      <c r="T4845" s="1" t="s">
        <v>22</v>
      </c>
      <c r="U4845" t="str">
        <f>VLOOKUP(E4845,[1]Report!$E$4:$T$4596,16,0)</f>
        <v>Move</v>
      </c>
    </row>
    <row r="4846" spans="1:21" x14ac:dyDescent="0.25">
      <c r="A4846" s="1" t="s">
        <v>9373</v>
      </c>
      <c r="B4846" s="1" t="s">
        <v>21</v>
      </c>
      <c r="C4846" s="1" t="s">
        <v>4312</v>
      </c>
      <c r="D4846" s="1" t="s">
        <v>3988</v>
      </c>
      <c r="E4846" s="1" t="s">
        <v>4313</v>
      </c>
      <c r="F4846" s="1" t="s">
        <v>9273</v>
      </c>
      <c r="G4846" s="2"/>
      <c r="H4846" s="2"/>
      <c r="I4846" s="2"/>
      <c r="J4846" s="2"/>
      <c r="K4846" s="2"/>
      <c r="L4846" s="2"/>
      <c r="M4846" s="5">
        <v>534</v>
      </c>
      <c r="N4846" s="2"/>
      <c r="O4846" s="2"/>
      <c r="P4846" s="2"/>
      <c r="Q4846" s="5">
        <v>534</v>
      </c>
      <c r="R4846" s="1" t="s">
        <v>1996</v>
      </c>
      <c r="S4846" s="1" t="s">
        <v>3362</v>
      </c>
      <c r="T4846" s="1" t="s">
        <v>22</v>
      </c>
      <c r="U4846" t="str">
        <f>VLOOKUP(E4846,[1]Report!$E$4:$T$4596,16,0)</f>
        <v>Move</v>
      </c>
    </row>
    <row r="4847" spans="1:21" x14ac:dyDescent="0.25">
      <c r="A4847" s="1" t="s">
        <v>9374</v>
      </c>
      <c r="B4847" s="1" t="s">
        <v>21</v>
      </c>
      <c r="C4847" s="1" t="s">
        <v>4312</v>
      </c>
      <c r="D4847" s="1" t="s">
        <v>3988</v>
      </c>
      <c r="E4847" s="1" t="s">
        <v>4313</v>
      </c>
      <c r="F4847" s="1" t="s">
        <v>9273</v>
      </c>
      <c r="G4847" s="2"/>
      <c r="H4847" s="2"/>
      <c r="I4847" s="2"/>
      <c r="J4847" s="2"/>
      <c r="K4847" s="2"/>
      <c r="L4847" s="2"/>
      <c r="M4847" s="2"/>
      <c r="N4847" s="5">
        <v>676</v>
      </c>
      <c r="O4847" s="2"/>
      <c r="P4847" s="2"/>
      <c r="Q4847" s="5">
        <v>676</v>
      </c>
      <c r="R4847" s="1" t="s">
        <v>1997</v>
      </c>
      <c r="S4847" s="1" t="s">
        <v>3362</v>
      </c>
      <c r="T4847" s="1" t="s">
        <v>22</v>
      </c>
      <c r="U4847" t="str">
        <f>VLOOKUP(E4847,[1]Report!$E$4:$T$4596,16,0)</f>
        <v>Move</v>
      </c>
    </row>
    <row r="4848" spans="1:21" x14ac:dyDescent="0.25">
      <c r="A4848" s="1" t="s">
        <v>9375</v>
      </c>
      <c r="B4848" s="1" t="s">
        <v>21</v>
      </c>
      <c r="C4848" s="1" t="s">
        <v>4312</v>
      </c>
      <c r="D4848" s="1" t="s">
        <v>3988</v>
      </c>
      <c r="E4848" s="1" t="s">
        <v>4313</v>
      </c>
      <c r="F4848" s="1" t="s">
        <v>9273</v>
      </c>
      <c r="G4848" s="2"/>
      <c r="H4848" s="2"/>
      <c r="I4848" s="2"/>
      <c r="J4848" s="2"/>
      <c r="K4848" s="2"/>
      <c r="L4848" s="2"/>
      <c r="M4848" s="2"/>
      <c r="N4848" s="2"/>
      <c r="O4848" s="2"/>
      <c r="P4848" s="5">
        <v>492</v>
      </c>
      <c r="Q4848" s="5">
        <v>492</v>
      </c>
      <c r="R4848" s="1" t="s">
        <v>1998</v>
      </c>
      <c r="S4848" s="1" t="s">
        <v>3362</v>
      </c>
      <c r="T4848" s="1" t="s">
        <v>22</v>
      </c>
      <c r="U4848" t="str">
        <f>VLOOKUP(E4848,[1]Report!$E$4:$T$4596,16,0)</f>
        <v>Move</v>
      </c>
    </row>
    <row r="4849" spans="1:21" x14ac:dyDescent="0.25">
      <c r="A4849" s="1" t="s">
        <v>9376</v>
      </c>
      <c r="B4849" s="1" t="s">
        <v>21</v>
      </c>
      <c r="C4849" s="1" t="s">
        <v>4312</v>
      </c>
      <c r="D4849" s="1" t="s">
        <v>3988</v>
      </c>
      <c r="E4849" s="1" t="s">
        <v>4313</v>
      </c>
      <c r="F4849" s="1" t="s">
        <v>9273</v>
      </c>
      <c r="G4849" s="2"/>
      <c r="H4849" s="5">
        <v>2400</v>
      </c>
      <c r="I4849" s="2"/>
      <c r="J4849" s="2"/>
      <c r="K4849" s="2"/>
      <c r="L4849" s="2"/>
      <c r="M4849" s="2"/>
      <c r="N4849" s="2"/>
      <c r="O4849" s="2"/>
      <c r="P4849" s="2"/>
      <c r="Q4849" s="5">
        <v>2400</v>
      </c>
      <c r="R4849" s="1" t="s">
        <v>1999</v>
      </c>
      <c r="S4849" s="1" t="s">
        <v>3362</v>
      </c>
      <c r="T4849" s="1" t="s">
        <v>22</v>
      </c>
      <c r="U4849" t="str">
        <f>VLOOKUP(E4849,[1]Report!$E$4:$T$4596,16,0)</f>
        <v>Move</v>
      </c>
    </row>
    <row r="4850" spans="1:21" x14ac:dyDescent="0.25">
      <c r="A4850" s="1" t="s">
        <v>9377</v>
      </c>
      <c r="B4850" s="1" t="s">
        <v>21</v>
      </c>
      <c r="C4850" s="1" t="s">
        <v>4312</v>
      </c>
      <c r="D4850" s="1" t="s">
        <v>3988</v>
      </c>
      <c r="E4850" s="1" t="s">
        <v>4313</v>
      </c>
      <c r="F4850" s="1" t="s">
        <v>9273</v>
      </c>
      <c r="G4850" s="2"/>
      <c r="H4850" s="5">
        <v>2908</v>
      </c>
      <c r="I4850" s="2"/>
      <c r="J4850" s="2"/>
      <c r="K4850" s="2"/>
      <c r="L4850" s="2"/>
      <c r="M4850" s="2"/>
      <c r="N4850" s="2"/>
      <c r="O4850" s="2"/>
      <c r="P4850" s="2"/>
      <c r="Q4850" s="5">
        <v>2908</v>
      </c>
      <c r="R4850" s="1" t="s">
        <v>2000</v>
      </c>
      <c r="S4850" s="1" t="s">
        <v>3362</v>
      </c>
      <c r="T4850" s="1" t="s">
        <v>22</v>
      </c>
      <c r="U4850" t="str">
        <f>VLOOKUP(E4850,[1]Report!$E$4:$T$4596,16,0)</f>
        <v>Move</v>
      </c>
    </row>
    <row r="4851" spans="1:21" x14ac:dyDescent="0.25">
      <c r="A4851" s="1" t="s">
        <v>9378</v>
      </c>
      <c r="B4851" s="1" t="s">
        <v>21</v>
      </c>
      <c r="C4851" s="1" t="s">
        <v>4312</v>
      </c>
      <c r="D4851" s="1" t="s">
        <v>3988</v>
      </c>
      <c r="E4851" s="1" t="s">
        <v>4313</v>
      </c>
      <c r="F4851" s="1" t="s">
        <v>9273</v>
      </c>
      <c r="G4851" s="2"/>
      <c r="H4851" s="2"/>
      <c r="I4851" s="2"/>
      <c r="J4851" s="2"/>
      <c r="K4851" s="5">
        <v>1378</v>
      </c>
      <c r="L4851" s="2"/>
      <c r="M4851" s="2"/>
      <c r="N4851" s="2"/>
      <c r="O4851" s="2"/>
      <c r="P4851" s="2"/>
      <c r="Q4851" s="5">
        <v>1378</v>
      </c>
      <c r="R4851" s="1" t="s">
        <v>2001</v>
      </c>
      <c r="S4851" s="1" t="s">
        <v>3362</v>
      </c>
      <c r="T4851" s="1" t="s">
        <v>22</v>
      </c>
      <c r="U4851" t="str">
        <f>VLOOKUP(E4851,[1]Report!$E$4:$T$4596,16,0)</f>
        <v>Move</v>
      </c>
    </row>
    <row r="4852" spans="1:21" x14ac:dyDescent="0.25">
      <c r="A4852" s="1" t="s">
        <v>9379</v>
      </c>
      <c r="B4852" s="1" t="s">
        <v>21</v>
      </c>
      <c r="C4852" s="1" t="s">
        <v>4312</v>
      </c>
      <c r="D4852" s="1" t="s">
        <v>3988</v>
      </c>
      <c r="E4852" s="1" t="s">
        <v>4313</v>
      </c>
      <c r="F4852" s="1" t="s">
        <v>9273</v>
      </c>
      <c r="G4852" s="2"/>
      <c r="H4852" s="2"/>
      <c r="I4852" s="2"/>
      <c r="J4852" s="2"/>
      <c r="K4852" s="2"/>
      <c r="L4852" s="5">
        <v>532</v>
      </c>
      <c r="M4852" s="2"/>
      <c r="N4852" s="2"/>
      <c r="O4852" s="2"/>
      <c r="P4852" s="2"/>
      <c r="Q4852" s="5">
        <v>532</v>
      </c>
      <c r="R4852" s="1" t="s">
        <v>2002</v>
      </c>
      <c r="S4852" s="1" t="s">
        <v>3362</v>
      </c>
      <c r="T4852" s="1" t="s">
        <v>22</v>
      </c>
      <c r="U4852" t="str">
        <f>VLOOKUP(E4852,[1]Report!$E$4:$T$4596,16,0)</f>
        <v>Move</v>
      </c>
    </row>
    <row r="4853" spans="1:21" x14ac:dyDescent="0.25">
      <c r="A4853" s="1" t="s">
        <v>9380</v>
      </c>
      <c r="B4853" s="1" t="s">
        <v>21</v>
      </c>
      <c r="C4853" s="1" t="s">
        <v>4312</v>
      </c>
      <c r="D4853" s="1" t="s">
        <v>3988</v>
      </c>
      <c r="E4853" s="1" t="s">
        <v>4313</v>
      </c>
      <c r="F4853" s="1" t="s">
        <v>9273</v>
      </c>
      <c r="G4853" s="2"/>
      <c r="H4853" s="2"/>
      <c r="I4853" s="2"/>
      <c r="J4853" s="2"/>
      <c r="K4853" s="2"/>
      <c r="L4853" s="2"/>
      <c r="M4853" s="5">
        <v>8387</v>
      </c>
      <c r="N4853" s="2"/>
      <c r="O4853" s="2"/>
      <c r="P4853" s="2"/>
      <c r="Q4853" s="5">
        <v>8387</v>
      </c>
      <c r="R4853" s="1" t="s">
        <v>2003</v>
      </c>
      <c r="S4853" s="1" t="s">
        <v>3362</v>
      </c>
      <c r="T4853" s="1" t="s">
        <v>22</v>
      </c>
      <c r="U4853" t="str">
        <f>VLOOKUP(E4853,[1]Report!$E$4:$T$4596,16,0)</f>
        <v>Move</v>
      </c>
    </row>
    <row r="4854" spans="1:21" x14ac:dyDescent="0.25">
      <c r="A4854" s="1" t="s">
        <v>9381</v>
      </c>
      <c r="B4854" s="1" t="s">
        <v>21</v>
      </c>
      <c r="C4854" s="1" t="s">
        <v>4312</v>
      </c>
      <c r="D4854" s="1" t="s">
        <v>3988</v>
      </c>
      <c r="E4854" s="1" t="s">
        <v>4313</v>
      </c>
      <c r="F4854" s="1" t="s">
        <v>9273</v>
      </c>
      <c r="G4854" s="2"/>
      <c r="H4854" s="2"/>
      <c r="I4854" s="2"/>
      <c r="J4854" s="2"/>
      <c r="K4854" s="2"/>
      <c r="L4854" s="2"/>
      <c r="M4854" s="2"/>
      <c r="N4854" s="5">
        <v>1918</v>
      </c>
      <c r="O4854" s="2"/>
      <c r="P4854" s="2"/>
      <c r="Q4854" s="5">
        <v>1918</v>
      </c>
      <c r="R4854" s="1" t="s">
        <v>2004</v>
      </c>
      <c r="S4854" s="1" t="s">
        <v>3362</v>
      </c>
      <c r="T4854" s="1" t="s">
        <v>22</v>
      </c>
      <c r="U4854" t="str">
        <f>VLOOKUP(E4854,[1]Report!$E$4:$T$4596,16,0)</f>
        <v>Move</v>
      </c>
    </row>
    <row r="4855" spans="1:21" x14ac:dyDescent="0.25">
      <c r="A4855" s="1" t="s">
        <v>9382</v>
      </c>
      <c r="B4855" s="1" t="s">
        <v>21</v>
      </c>
      <c r="C4855" s="1" t="s">
        <v>4312</v>
      </c>
      <c r="D4855" s="1" t="s">
        <v>3988</v>
      </c>
      <c r="E4855" s="1" t="s">
        <v>4313</v>
      </c>
      <c r="F4855" s="1" t="s">
        <v>9273</v>
      </c>
      <c r="G4855" s="2"/>
      <c r="H4855" s="5">
        <v>1095</v>
      </c>
      <c r="I4855" s="2"/>
      <c r="J4855" s="2"/>
      <c r="K4855" s="2"/>
      <c r="L4855" s="2"/>
      <c r="M4855" s="2"/>
      <c r="N4855" s="2"/>
      <c r="O4855" s="2"/>
      <c r="P4855" s="2"/>
      <c r="Q4855" s="5">
        <v>1095</v>
      </c>
      <c r="R4855" s="1" t="s">
        <v>2005</v>
      </c>
      <c r="S4855" s="1" t="s">
        <v>3362</v>
      </c>
      <c r="T4855" s="1" t="s">
        <v>22</v>
      </c>
      <c r="U4855" t="str">
        <f>VLOOKUP(E4855,[1]Report!$E$4:$T$4596,16,0)</f>
        <v>Move</v>
      </c>
    </row>
    <row r="4856" spans="1:21" x14ac:dyDescent="0.25">
      <c r="A4856" s="1" t="s">
        <v>9383</v>
      </c>
      <c r="B4856" s="1" t="s">
        <v>21</v>
      </c>
      <c r="C4856" s="1" t="s">
        <v>4312</v>
      </c>
      <c r="D4856" s="1" t="s">
        <v>3988</v>
      </c>
      <c r="E4856" s="1" t="s">
        <v>4313</v>
      </c>
      <c r="F4856" s="1" t="s">
        <v>9273</v>
      </c>
      <c r="G4856" s="2"/>
      <c r="H4856" s="2"/>
      <c r="I4856" s="2"/>
      <c r="J4856" s="2"/>
      <c r="K4856" s="2"/>
      <c r="L4856" s="2"/>
      <c r="M4856" s="5">
        <v>7166</v>
      </c>
      <c r="N4856" s="2"/>
      <c r="O4856" s="2"/>
      <c r="P4856" s="2"/>
      <c r="Q4856" s="5">
        <v>7166</v>
      </c>
      <c r="R4856" s="1" t="s">
        <v>2006</v>
      </c>
      <c r="S4856" s="1" t="s">
        <v>3362</v>
      </c>
      <c r="T4856" s="1" t="s">
        <v>22</v>
      </c>
      <c r="U4856" t="str">
        <f>VLOOKUP(E4856,[1]Report!$E$4:$T$4596,16,0)</f>
        <v>Move</v>
      </c>
    </row>
    <row r="4857" spans="1:21" x14ac:dyDescent="0.25">
      <c r="A4857" s="1" t="s">
        <v>9384</v>
      </c>
      <c r="B4857" s="1" t="s">
        <v>21</v>
      </c>
      <c r="C4857" s="1" t="s">
        <v>4312</v>
      </c>
      <c r="D4857" s="1" t="s">
        <v>3988</v>
      </c>
      <c r="E4857" s="1" t="s">
        <v>4313</v>
      </c>
      <c r="F4857" s="1" t="s">
        <v>9273</v>
      </c>
      <c r="G4857" s="2"/>
      <c r="H4857" s="2"/>
      <c r="I4857" s="2"/>
      <c r="J4857" s="2"/>
      <c r="K4857" s="2"/>
      <c r="L4857" s="2"/>
      <c r="M4857" s="2"/>
      <c r="N4857" s="5">
        <v>1448</v>
      </c>
      <c r="O4857" s="2"/>
      <c r="P4857" s="2"/>
      <c r="Q4857" s="5">
        <v>1448</v>
      </c>
      <c r="R4857" s="1" t="s">
        <v>2007</v>
      </c>
      <c r="S4857" s="1" t="s">
        <v>3362</v>
      </c>
      <c r="T4857" s="1" t="s">
        <v>22</v>
      </c>
      <c r="U4857" t="str">
        <f>VLOOKUP(E4857,[1]Report!$E$4:$T$4596,16,0)</f>
        <v>Move</v>
      </c>
    </row>
    <row r="4858" spans="1:21" x14ac:dyDescent="0.25">
      <c r="A4858" s="1" t="s">
        <v>9385</v>
      </c>
      <c r="B4858" s="1" t="s">
        <v>21</v>
      </c>
      <c r="C4858" s="1" t="s">
        <v>4312</v>
      </c>
      <c r="D4858" s="1" t="s">
        <v>3988</v>
      </c>
      <c r="E4858" s="1" t="s">
        <v>4313</v>
      </c>
      <c r="F4858" s="1" t="s">
        <v>9273</v>
      </c>
      <c r="G4858" s="5">
        <v>6312</v>
      </c>
      <c r="H4858" s="2"/>
      <c r="I4858" s="2"/>
      <c r="J4858" s="2"/>
      <c r="K4858" s="2"/>
      <c r="L4858" s="2"/>
      <c r="M4858" s="2"/>
      <c r="N4858" s="2"/>
      <c r="O4858" s="2"/>
      <c r="P4858" s="2"/>
      <c r="Q4858" s="5">
        <v>6312</v>
      </c>
      <c r="R4858" s="1" t="s">
        <v>2008</v>
      </c>
      <c r="S4858" s="1" t="s">
        <v>3362</v>
      </c>
      <c r="T4858" s="1" t="s">
        <v>22</v>
      </c>
      <c r="U4858" t="str">
        <f>VLOOKUP(E4858,[1]Report!$E$4:$T$4596,16,0)</f>
        <v>Move</v>
      </c>
    </row>
    <row r="4859" spans="1:21" x14ac:dyDescent="0.25">
      <c r="A4859" s="1" t="s">
        <v>9386</v>
      </c>
      <c r="B4859" s="1" t="s">
        <v>21</v>
      </c>
      <c r="C4859" s="1" t="s">
        <v>4312</v>
      </c>
      <c r="D4859" s="1" t="s">
        <v>3988</v>
      </c>
      <c r="E4859" s="1" t="s">
        <v>4313</v>
      </c>
      <c r="F4859" s="1" t="s">
        <v>9273</v>
      </c>
      <c r="G4859" s="2"/>
      <c r="H4859" s="2"/>
      <c r="I4859" s="5">
        <v>850</v>
      </c>
      <c r="J4859" s="2"/>
      <c r="K4859" s="2"/>
      <c r="L4859" s="2"/>
      <c r="M4859" s="2"/>
      <c r="N4859" s="2"/>
      <c r="O4859" s="2"/>
      <c r="P4859" s="2"/>
      <c r="Q4859" s="5">
        <v>850</v>
      </c>
      <c r="R4859" s="1" t="s">
        <v>2009</v>
      </c>
      <c r="S4859" s="1" t="s">
        <v>3362</v>
      </c>
      <c r="T4859" s="1" t="s">
        <v>22</v>
      </c>
      <c r="U4859" t="str">
        <f>VLOOKUP(E4859,[1]Report!$E$4:$T$4596,16,0)</f>
        <v>Move</v>
      </c>
    </row>
    <row r="4860" spans="1:21" x14ac:dyDescent="0.25">
      <c r="A4860" s="1" t="s">
        <v>9387</v>
      </c>
      <c r="B4860" s="1" t="s">
        <v>21</v>
      </c>
      <c r="C4860" s="1" t="s">
        <v>4312</v>
      </c>
      <c r="D4860" s="1" t="s">
        <v>3988</v>
      </c>
      <c r="E4860" s="1" t="s">
        <v>4313</v>
      </c>
      <c r="F4860" s="1" t="s">
        <v>9273</v>
      </c>
      <c r="G4860" s="2"/>
      <c r="H4860" s="5">
        <v>2822</v>
      </c>
      <c r="I4860" s="2"/>
      <c r="J4860" s="2"/>
      <c r="K4860" s="2"/>
      <c r="L4860" s="2"/>
      <c r="M4860" s="2"/>
      <c r="N4860" s="2"/>
      <c r="O4860" s="2"/>
      <c r="P4860" s="2"/>
      <c r="Q4860" s="5">
        <v>2822</v>
      </c>
      <c r="R4860" s="1" t="s">
        <v>2010</v>
      </c>
      <c r="S4860" s="1" t="s">
        <v>3362</v>
      </c>
      <c r="T4860" s="1" t="s">
        <v>22</v>
      </c>
      <c r="U4860" t="str">
        <f>VLOOKUP(E4860,[1]Report!$E$4:$T$4596,16,0)</f>
        <v>Move</v>
      </c>
    </row>
    <row r="4861" spans="1:21" x14ac:dyDescent="0.25">
      <c r="A4861" s="1" t="s">
        <v>9388</v>
      </c>
      <c r="B4861" s="1" t="s">
        <v>21</v>
      </c>
      <c r="C4861" s="1" t="s">
        <v>4312</v>
      </c>
      <c r="D4861" s="1" t="s">
        <v>3988</v>
      </c>
      <c r="E4861" s="1" t="s">
        <v>4313</v>
      </c>
      <c r="F4861" s="1" t="s">
        <v>9273</v>
      </c>
      <c r="G4861" s="2"/>
      <c r="H4861" s="2"/>
      <c r="I4861" s="2"/>
      <c r="J4861" s="2"/>
      <c r="K4861" s="2"/>
      <c r="L4861" s="2"/>
      <c r="M4861" s="5">
        <v>575</v>
      </c>
      <c r="N4861" s="2"/>
      <c r="O4861" s="2"/>
      <c r="P4861" s="2"/>
      <c r="Q4861" s="5">
        <v>575</v>
      </c>
      <c r="R4861" s="1" t="s">
        <v>2011</v>
      </c>
      <c r="S4861" s="1" t="s">
        <v>3362</v>
      </c>
      <c r="T4861" s="1" t="s">
        <v>22</v>
      </c>
      <c r="U4861" t="str">
        <f>VLOOKUP(E4861,[1]Report!$E$4:$T$4596,16,0)</f>
        <v>Move</v>
      </c>
    </row>
    <row r="4862" spans="1:21" x14ac:dyDescent="0.25">
      <c r="A4862" s="1" t="s">
        <v>9389</v>
      </c>
      <c r="B4862" s="1" t="s">
        <v>21</v>
      </c>
      <c r="C4862" s="1" t="s">
        <v>4312</v>
      </c>
      <c r="D4862" s="1" t="s">
        <v>3988</v>
      </c>
      <c r="E4862" s="1" t="s">
        <v>4313</v>
      </c>
      <c r="F4862" s="1" t="s">
        <v>9273</v>
      </c>
      <c r="G4862" s="2"/>
      <c r="H4862" s="5">
        <v>30829</v>
      </c>
      <c r="I4862" s="2"/>
      <c r="J4862" s="2"/>
      <c r="K4862" s="2"/>
      <c r="L4862" s="2"/>
      <c r="M4862" s="2"/>
      <c r="N4862" s="2"/>
      <c r="O4862" s="2"/>
      <c r="P4862" s="2"/>
      <c r="Q4862" s="5">
        <v>30829</v>
      </c>
      <c r="R4862" s="1" t="s">
        <v>2012</v>
      </c>
      <c r="S4862" s="1" t="s">
        <v>3362</v>
      </c>
      <c r="T4862" s="1" t="s">
        <v>22</v>
      </c>
      <c r="U4862" t="str">
        <f>VLOOKUP(E4862,[1]Report!$E$4:$T$4596,16,0)</f>
        <v>Move</v>
      </c>
    </row>
    <row r="4863" spans="1:21" x14ac:dyDescent="0.25">
      <c r="A4863" s="1" t="s">
        <v>9390</v>
      </c>
      <c r="B4863" s="1" t="s">
        <v>21</v>
      </c>
      <c r="C4863" s="1" t="s">
        <v>4312</v>
      </c>
      <c r="D4863" s="1" t="s">
        <v>3988</v>
      </c>
      <c r="E4863" s="1" t="s">
        <v>4313</v>
      </c>
      <c r="F4863" s="1" t="s">
        <v>9273</v>
      </c>
      <c r="G4863" s="2"/>
      <c r="H4863" s="2"/>
      <c r="I4863" s="2"/>
      <c r="J4863" s="5">
        <v>2999</v>
      </c>
      <c r="K4863" s="2"/>
      <c r="L4863" s="2"/>
      <c r="M4863" s="2"/>
      <c r="N4863" s="2"/>
      <c r="O4863" s="2"/>
      <c r="P4863" s="2"/>
      <c r="Q4863" s="5">
        <v>2999</v>
      </c>
      <c r="R4863" s="1" t="s">
        <v>2013</v>
      </c>
      <c r="S4863" s="1" t="s">
        <v>3362</v>
      </c>
      <c r="T4863" s="1" t="s">
        <v>22</v>
      </c>
      <c r="U4863" t="str">
        <f>VLOOKUP(E4863,[1]Report!$E$4:$T$4596,16,0)</f>
        <v>Move</v>
      </c>
    </row>
    <row r="4864" spans="1:21" x14ac:dyDescent="0.25">
      <c r="A4864" s="1" t="s">
        <v>9391</v>
      </c>
      <c r="B4864" s="1" t="s">
        <v>21</v>
      </c>
      <c r="C4864" s="1" t="s">
        <v>4312</v>
      </c>
      <c r="D4864" s="1" t="s">
        <v>3988</v>
      </c>
      <c r="E4864" s="1" t="s">
        <v>4313</v>
      </c>
      <c r="F4864" s="1" t="s">
        <v>9273</v>
      </c>
      <c r="G4864" s="2"/>
      <c r="H4864" s="2"/>
      <c r="I4864" s="2"/>
      <c r="J4864" s="2"/>
      <c r="K4864" s="2"/>
      <c r="L4864" s="5">
        <v>555</v>
      </c>
      <c r="M4864" s="2"/>
      <c r="N4864" s="2"/>
      <c r="O4864" s="2"/>
      <c r="P4864" s="2"/>
      <c r="Q4864" s="5">
        <v>555</v>
      </c>
      <c r="R4864" s="1" t="s">
        <v>2014</v>
      </c>
      <c r="S4864" s="1" t="s">
        <v>3362</v>
      </c>
      <c r="T4864" s="1" t="s">
        <v>22</v>
      </c>
      <c r="U4864" t="str">
        <f>VLOOKUP(E4864,[1]Report!$E$4:$T$4596,16,0)</f>
        <v>Move</v>
      </c>
    </row>
    <row r="4865" spans="1:21" x14ac:dyDescent="0.25">
      <c r="A4865" s="1" t="s">
        <v>9392</v>
      </c>
      <c r="B4865" s="1" t="s">
        <v>21</v>
      </c>
      <c r="C4865" s="1" t="s">
        <v>4312</v>
      </c>
      <c r="D4865" s="1" t="s">
        <v>3988</v>
      </c>
      <c r="E4865" s="1" t="s">
        <v>4313</v>
      </c>
      <c r="F4865" s="1" t="s">
        <v>9273</v>
      </c>
      <c r="G4865" s="2"/>
      <c r="H4865" s="2"/>
      <c r="I4865" s="2"/>
      <c r="J4865" s="2"/>
      <c r="K4865" s="2"/>
      <c r="L4865" s="2"/>
      <c r="M4865" s="5">
        <v>4816</v>
      </c>
      <c r="N4865" s="2"/>
      <c r="O4865" s="2"/>
      <c r="P4865" s="2"/>
      <c r="Q4865" s="5">
        <v>4816</v>
      </c>
      <c r="R4865" s="1" t="s">
        <v>2015</v>
      </c>
      <c r="S4865" s="1" t="s">
        <v>3362</v>
      </c>
      <c r="T4865" s="1" t="s">
        <v>22</v>
      </c>
      <c r="U4865" t="str">
        <f>VLOOKUP(E4865,[1]Report!$E$4:$T$4596,16,0)</f>
        <v>Move</v>
      </c>
    </row>
    <row r="4866" spans="1:21" x14ac:dyDescent="0.25">
      <c r="A4866" s="1" t="s">
        <v>9393</v>
      </c>
      <c r="B4866" s="1" t="s">
        <v>21</v>
      </c>
      <c r="C4866" s="1" t="s">
        <v>4312</v>
      </c>
      <c r="D4866" s="1" t="s">
        <v>3988</v>
      </c>
      <c r="E4866" s="1" t="s">
        <v>4313</v>
      </c>
      <c r="F4866" s="1" t="s">
        <v>9273</v>
      </c>
      <c r="G4866" s="2"/>
      <c r="H4866" s="2"/>
      <c r="I4866" s="2"/>
      <c r="J4866" s="2"/>
      <c r="K4866" s="2"/>
      <c r="L4866" s="2"/>
      <c r="M4866" s="2"/>
      <c r="N4866" s="5">
        <v>8095</v>
      </c>
      <c r="O4866" s="2"/>
      <c r="P4866" s="2"/>
      <c r="Q4866" s="5">
        <v>8095</v>
      </c>
      <c r="R4866" s="1" t="s">
        <v>2016</v>
      </c>
      <c r="S4866" s="1" t="s">
        <v>3362</v>
      </c>
      <c r="T4866" s="1" t="s">
        <v>22</v>
      </c>
      <c r="U4866" t="str">
        <f>VLOOKUP(E4866,[1]Report!$E$4:$T$4596,16,0)</f>
        <v>Move</v>
      </c>
    </row>
    <row r="4867" spans="1:21" x14ac:dyDescent="0.25">
      <c r="A4867" s="1" t="s">
        <v>9394</v>
      </c>
      <c r="B4867" s="1" t="s">
        <v>21</v>
      </c>
      <c r="C4867" s="1" t="s">
        <v>4312</v>
      </c>
      <c r="D4867" s="1" t="s">
        <v>3988</v>
      </c>
      <c r="E4867" s="1" t="s">
        <v>4313</v>
      </c>
      <c r="F4867" s="1" t="s">
        <v>9273</v>
      </c>
      <c r="G4867" s="2"/>
      <c r="H4867" s="2"/>
      <c r="I4867" s="2"/>
      <c r="J4867" s="2"/>
      <c r="K4867" s="2"/>
      <c r="L4867" s="2"/>
      <c r="M4867" s="2"/>
      <c r="N4867" s="5">
        <v>1896</v>
      </c>
      <c r="O4867" s="2"/>
      <c r="P4867" s="2"/>
      <c r="Q4867" s="5">
        <v>1896</v>
      </c>
      <c r="R4867" s="1" t="s">
        <v>2017</v>
      </c>
      <c r="S4867" s="1" t="s">
        <v>3362</v>
      </c>
      <c r="T4867" s="1" t="s">
        <v>22</v>
      </c>
      <c r="U4867" t="str">
        <f>VLOOKUP(E4867,[1]Report!$E$4:$T$4596,16,0)</f>
        <v>Move</v>
      </c>
    </row>
    <row r="4868" spans="1:21" x14ac:dyDescent="0.25">
      <c r="A4868" s="1" t="s">
        <v>9395</v>
      </c>
      <c r="B4868" s="1" t="s">
        <v>21</v>
      </c>
      <c r="C4868" s="1" t="s">
        <v>4312</v>
      </c>
      <c r="D4868" s="1" t="s">
        <v>3988</v>
      </c>
      <c r="E4868" s="1" t="s">
        <v>4313</v>
      </c>
      <c r="F4868" s="1" t="s">
        <v>9273</v>
      </c>
      <c r="G4868" s="2"/>
      <c r="H4868" s="2"/>
      <c r="I4868" s="2"/>
      <c r="J4868" s="2"/>
      <c r="K4868" s="2"/>
      <c r="L4868" s="2"/>
      <c r="M4868" s="2"/>
      <c r="N4868" s="2"/>
      <c r="O4868" s="5">
        <v>4406</v>
      </c>
      <c r="P4868" s="2"/>
      <c r="Q4868" s="5">
        <v>4406</v>
      </c>
      <c r="R4868" s="1" t="s">
        <v>2018</v>
      </c>
      <c r="S4868" s="1" t="s">
        <v>3362</v>
      </c>
      <c r="T4868" s="1" t="s">
        <v>22</v>
      </c>
      <c r="U4868" t="str">
        <f>VLOOKUP(E4868,[1]Report!$E$4:$T$4596,16,0)</f>
        <v>Move</v>
      </c>
    </row>
    <row r="4869" spans="1:21" x14ac:dyDescent="0.25">
      <c r="A4869" s="1" t="s">
        <v>9396</v>
      </c>
      <c r="B4869" s="1" t="s">
        <v>21</v>
      </c>
      <c r="C4869" s="1" t="s">
        <v>4312</v>
      </c>
      <c r="D4869" s="1" t="s">
        <v>3988</v>
      </c>
      <c r="E4869" s="1" t="s">
        <v>4313</v>
      </c>
      <c r="F4869" s="1" t="s">
        <v>9273</v>
      </c>
      <c r="G4869" s="2"/>
      <c r="H4869" s="2"/>
      <c r="I4869" s="2"/>
      <c r="J4869" s="2"/>
      <c r="K4869" s="2"/>
      <c r="L4869" s="2"/>
      <c r="M4869" s="2"/>
      <c r="N4869" s="2"/>
      <c r="O4869" s="2"/>
      <c r="P4869" s="5">
        <v>2295</v>
      </c>
      <c r="Q4869" s="5">
        <v>2295</v>
      </c>
      <c r="R4869" s="1" t="s">
        <v>2019</v>
      </c>
      <c r="S4869" s="1" t="s">
        <v>3362</v>
      </c>
      <c r="T4869" s="1" t="s">
        <v>22</v>
      </c>
      <c r="U4869" t="str">
        <f>VLOOKUP(E4869,[1]Report!$E$4:$T$4596,16,0)</f>
        <v>Move</v>
      </c>
    </row>
    <row r="4870" spans="1:21" x14ac:dyDescent="0.25">
      <c r="A4870" s="1" t="s">
        <v>9397</v>
      </c>
      <c r="B4870" s="1" t="s">
        <v>21</v>
      </c>
      <c r="C4870" s="1" t="s">
        <v>4312</v>
      </c>
      <c r="D4870" s="1" t="s">
        <v>3988</v>
      </c>
      <c r="E4870" s="1" t="s">
        <v>4313</v>
      </c>
      <c r="F4870" s="1" t="s">
        <v>9273</v>
      </c>
      <c r="G4870" s="2"/>
      <c r="H4870" s="2"/>
      <c r="I4870" s="5">
        <v>986</v>
      </c>
      <c r="J4870" s="2"/>
      <c r="K4870" s="2"/>
      <c r="L4870" s="2"/>
      <c r="M4870" s="2"/>
      <c r="N4870" s="2"/>
      <c r="O4870" s="2"/>
      <c r="P4870" s="2"/>
      <c r="Q4870" s="5">
        <v>986</v>
      </c>
      <c r="R4870" s="1" t="s">
        <v>2020</v>
      </c>
      <c r="S4870" s="1" t="s">
        <v>3362</v>
      </c>
      <c r="T4870" s="1" t="s">
        <v>22</v>
      </c>
      <c r="U4870" t="str">
        <f>VLOOKUP(E4870,[1]Report!$E$4:$T$4596,16,0)</f>
        <v>Move</v>
      </c>
    </row>
    <row r="4871" spans="1:21" x14ac:dyDescent="0.25">
      <c r="A4871" s="1" t="s">
        <v>9398</v>
      </c>
      <c r="B4871" s="1" t="s">
        <v>21</v>
      </c>
      <c r="C4871" s="1" t="s">
        <v>4312</v>
      </c>
      <c r="D4871" s="1" t="s">
        <v>3988</v>
      </c>
      <c r="E4871" s="1" t="s">
        <v>4313</v>
      </c>
      <c r="F4871" s="1" t="s">
        <v>9273</v>
      </c>
      <c r="G4871" s="2"/>
      <c r="H4871" s="5">
        <v>6954</v>
      </c>
      <c r="I4871" s="2"/>
      <c r="J4871" s="2"/>
      <c r="K4871" s="2"/>
      <c r="L4871" s="2"/>
      <c r="M4871" s="2"/>
      <c r="N4871" s="2"/>
      <c r="O4871" s="2"/>
      <c r="P4871" s="2"/>
      <c r="Q4871" s="5">
        <v>6954</v>
      </c>
      <c r="R4871" s="1" t="s">
        <v>2021</v>
      </c>
      <c r="S4871" s="1" t="s">
        <v>3362</v>
      </c>
      <c r="T4871" s="1" t="s">
        <v>22</v>
      </c>
      <c r="U4871" t="str">
        <f>VLOOKUP(E4871,[1]Report!$E$4:$T$4596,16,0)</f>
        <v>Move</v>
      </c>
    </row>
    <row r="4872" spans="1:21" x14ac:dyDescent="0.25">
      <c r="A4872" s="1" t="s">
        <v>9399</v>
      </c>
      <c r="B4872" s="1" t="s">
        <v>21</v>
      </c>
      <c r="C4872" s="1" t="s">
        <v>4312</v>
      </c>
      <c r="D4872" s="1" t="s">
        <v>3988</v>
      </c>
      <c r="E4872" s="1" t="s">
        <v>4313</v>
      </c>
      <c r="F4872" s="1" t="s">
        <v>9273</v>
      </c>
      <c r="G4872" s="2"/>
      <c r="H4872" s="2"/>
      <c r="I4872" s="5">
        <v>3018</v>
      </c>
      <c r="J4872" s="2"/>
      <c r="K4872" s="2"/>
      <c r="L4872" s="2"/>
      <c r="M4872" s="2"/>
      <c r="N4872" s="2"/>
      <c r="O4872" s="2"/>
      <c r="P4872" s="2"/>
      <c r="Q4872" s="5">
        <v>3018</v>
      </c>
      <c r="R4872" s="1" t="s">
        <v>2022</v>
      </c>
      <c r="S4872" s="1" t="s">
        <v>3362</v>
      </c>
      <c r="T4872" s="1" t="s">
        <v>22</v>
      </c>
      <c r="U4872" t="str">
        <f>VLOOKUP(E4872,[1]Report!$E$4:$T$4596,16,0)</f>
        <v>Move</v>
      </c>
    </row>
    <row r="4873" spans="1:21" x14ac:dyDescent="0.25">
      <c r="A4873" s="1" t="s">
        <v>9400</v>
      </c>
      <c r="B4873" s="1" t="s">
        <v>21</v>
      </c>
      <c r="C4873" s="1" t="s">
        <v>4312</v>
      </c>
      <c r="D4873" s="1" t="s">
        <v>3988</v>
      </c>
      <c r="E4873" s="1" t="s">
        <v>4313</v>
      </c>
      <c r="F4873" s="1" t="s">
        <v>9273</v>
      </c>
      <c r="G4873" s="2"/>
      <c r="H4873" s="2"/>
      <c r="I4873" s="5">
        <v>391</v>
      </c>
      <c r="J4873" s="2"/>
      <c r="K4873" s="2"/>
      <c r="L4873" s="2"/>
      <c r="M4873" s="2"/>
      <c r="N4873" s="2"/>
      <c r="O4873" s="2"/>
      <c r="P4873" s="2"/>
      <c r="Q4873" s="5">
        <v>391</v>
      </c>
      <c r="R4873" s="1" t="s">
        <v>2023</v>
      </c>
      <c r="S4873" s="1" t="s">
        <v>3362</v>
      </c>
      <c r="T4873" s="1" t="s">
        <v>22</v>
      </c>
      <c r="U4873" t="str">
        <f>VLOOKUP(E4873,[1]Report!$E$4:$T$4596,16,0)</f>
        <v>Move</v>
      </c>
    </row>
    <row r="4874" spans="1:21" x14ac:dyDescent="0.25">
      <c r="A4874" s="1" t="s">
        <v>9401</v>
      </c>
      <c r="B4874" s="1" t="s">
        <v>21</v>
      </c>
      <c r="C4874" s="1" t="s">
        <v>4312</v>
      </c>
      <c r="D4874" s="1" t="s">
        <v>3988</v>
      </c>
      <c r="E4874" s="1" t="s">
        <v>4313</v>
      </c>
      <c r="F4874" s="1" t="s">
        <v>9273</v>
      </c>
      <c r="G4874" s="2"/>
      <c r="H4874" s="2"/>
      <c r="I4874" s="2"/>
      <c r="J4874" s="2"/>
      <c r="K4874" s="5">
        <v>1362</v>
      </c>
      <c r="L4874" s="2"/>
      <c r="M4874" s="2"/>
      <c r="N4874" s="2"/>
      <c r="O4874" s="2"/>
      <c r="P4874" s="2"/>
      <c r="Q4874" s="5">
        <v>1362</v>
      </c>
      <c r="R4874" s="1" t="s">
        <v>2024</v>
      </c>
      <c r="S4874" s="1" t="s">
        <v>3362</v>
      </c>
      <c r="T4874" s="1" t="s">
        <v>22</v>
      </c>
      <c r="U4874" t="str">
        <f>VLOOKUP(E4874,[1]Report!$E$4:$T$4596,16,0)</f>
        <v>Move</v>
      </c>
    </row>
    <row r="4875" spans="1:21" x14ac:dyDescent="0.25">
      <c r="A4875" s="1" t="s">
        <v>9402</v>
      </c>
      <c r="B4875" s="1" t="s">
        <v>21</v>
      </c>
      <c r="C4875" s="1" t="s">
        <v>4312</v>
      </c>
      <c r="D4875" s="1" t="s">
        <v>3988</v>
      </c>
      <c r="E4875" s="1" t="s">
        <v>4313</v>
      </c>
      <c r="F4875" s="1" t="s">
        <v>9273</v>
      </c>
      <c r="G4875" s="2"/>
      <c r="H4875" s="2"/>
      <c r="I4875" s="2"/>
      <c r="J4875" s="2"/>
      <c r="K4875" s="2"/>
      <c r="L4875" s="5">
        <v>1768</v>
      </c>
      <c r="M4875" s="2"/>
      <c r="N4875" s="2"/>
      <c r="O4875" s="2"/>
      <c r="P4875" s="2"/>
      <c r="Q4875" s="5">
        <v>1768</v>
      </c>
      <c r="R4875" s="1" t="s">
        <v>2025</v>
      </c>
      <c r="S4875" s="1" t="s">
        <v>3362</v>
      </c>
      <c r="T4875" s="1" t="s">
        <v>22</v>
      </c>
      <c r="U4875" t="str">
        <f>VLOOKUP(E4875,[1]Report!$E$4:$T$4596,16,0)</f>
        <v>Move</v>
      </c>
    </row>
    <row r="4876" spans="1:21" x14ac:dyDescent="0.25">
      <c r="A4876" s="1" t="s">
        <v>9403</v>
      </c>
      <c r="B4876" s="1" t="s">
        <v>21</v>
      </c>
      <c r="C4876" s="1" t="s">
        <v>4312</v>
      </c>
      <c r="D4876" s="1" t="s">
        <v>3988</v>
      </c>
      <c r="E4876" s="1" t="s">
        <v>4313</v>
      </c>
      <c r="F4876" s="1" t="s">
        <v>9273</v>
      </c>
      <c r="G4876" s="2"/>
      <c r="H4876" s="2"/>
      <c r="I4876" s="2"/>
      <c r="J4876" s="2"/>
      <c r="K4876" s="2"/>
      <c r="L4876" s="2"/>
      <c r="M4876" s="5">
        <v>4555</v>
      </c>
      <c r="N4876" s="2"/>
      <c r="O4876" s="2"/>
      <c r="P4876" s="2"/>
      <c r="Q4876" s="5">
        <v>4555</v>
      </c>
      <c r="R4876" s="1" t="s">
        <v>2026</v>
      </c>
      <c r="S4876" s="1" t="s">
        <v>3362</v>
      </c>
      <c r="T4876" s="1" t="s">
        <v>22</v>
      </c>
      <c r="U4876" t="str">
        <f>VLOOKUP(E4876,[1]Report!$E$4:$T$4596,16,0)</f>
        <v>Move</v>
      </c>
    </row>
    <row r="4877" spans="1:21" x14ac:dyDescent="0.25">
      <c r="A4877" s="1" t="s">
        <v>9404</v>
      </c>
      <c r="B4877" s="1" t="s">
        <v>21</v>
      </c>
      <c r="C4877" s="1" t="s">
        <v>4312</v>
      </c>
      <c r="D4877" s="1" t="s">
        <v>3988</v>
      </c>
      <c r="E4877" s="1" t="s">
        <v>4313</v>
      </c>
      <c r="F4877" s="1" t="s">
        <v>9273</v>
      </c>
      <c r="G4877" s="2"/>
      <c r="H4877" s="2"/>
      <c r="I4877" s="2"/>
      <c r="J4877" s="2"/>
      <c r="K4877" s="2"/>
      <c r="L4877" s="2"/>
      <c r="M4877" s="2"/>
      <c r="N4877" s="2"/>
      <c r="O4877" s="5">
        <v>2505</v>
      </c>
      <c r="P4877" s="2"/>
      <c r="Q4877" s="5">
        <v>2505</v>
      </c>
      <c r="R4877" s="1" t="s">
        <v>2027</v>
      </c>
      <c r="S4877" s="1" t="s">
        <v>3362</v>
      </c>
      <c r="T4877" s="1" t="s">
        <v>22</v>
      </c>
      <c r="U4877" t="str">
        <f>VLOOKUP(E4877,[1]Report!$E$4:$T$4596,16,0)</f>
        <v>Move</v>
      </c>
    </row>
    <row r="4878" spans="1:21" x14ac:dyDescent="0.25">
      <c r="A4878" s="1" t="s">
        <v>9405</v>
      </c>
      <c r="B4878" s="1" t="s">
        <v>21</v>
      </c>
      <c r="C4878" s="1" t="s">
        <v>9406</v>
      </c>
      <c r="D4878" s="1" t="s">
        <v>3988</v>
      </c>
      <c r="E4878" s="1" t="s">
        <v>3434</v>
      </c>
      <c r="F4878" s="1" t="s">
        <v>9273</v>
      </c>
      <c r="G4878" s="2"/>
      <c r="H4878" s="5">
        <v>23211</v>
      </c>
      <c r="I4878" s="2"/>
      <c r="J4878" s="2"/>
      <c r="K4878" s="2"/>
      <c r="L4878" s="2"/>
      <c r="M4878" s="2"/>
      <c r="N4878" s="2"/>
      <c r="O4878" s="2"/>
      <c r="P4878" s="2"/>
      <c r="Q4878" s="5">
        <v>23211</v>
      </c>
      <c r="R4878" s="1" t="s">
        <v>2352</v>
      </c>
      <c r="S4878" s="1" t="s">
        <v>3435</v>
      </c>
      <c r="T4878" s="1" t="s">
        <v>22</v>
      </c>
      <c r="U4878">
        <f>VLOOKUP(E4878,[1]Report!$E$4:$T$4596,16,0)</f>
        <v>0</v>
      </c>
    </row>
    <row r="4879" spans="1:21" x14ac:dyDescent="0.25">
      <c r="A4879" s="1" t="s">
        <v>9407</v>
      </c>
      <c r="B4879" s="1" t="s">
        <v>21</v>
      </c>
      <c r="C4879" s="1" t="s">
        <v>9406</v>
      </c>
      <c r="D4879" s="1" t="s">
        <v>3988</v>
      </c>
      <c r="E4879" s="1" t="s">
        <v>3434</v>
      </c>
      <c r="F4879" s="1" t="s">
        <v>9273</v>
      </c>
      <c r="G4879" s="2"/>
      <c r="H4879" s="2"/>
      <c r="I4879" s="5">
        <v>14917</v>
      </c>
      <c r="J4879" s="2"/>
      <c r="K4879" s="2"/>
      <c r="L4879" s="2"/>
      <c r="M4879" s="2"/>
      <c r="N4879" s="2"/>
      <c r="O4879" s="2"/>
      <c r="P4879" s="2"/>
      <c r="Q4879" s="5">
        <v>14917</v>
      </c>
      <c r="R4879" s="1" t="s">
        <v>2353</v>
      </c>
      <c r="S4879" s="1" t="s">
        <v>3435</v>
      </c>
      <c r="T4879" s="1" t="s">
        <v>22</v>
      </c>
      <c r="U4879">
        <f>VLOOKUP(E4879,[1]Report!$E$4:$T$4596,16,0)</f>
        <v>0</v>
      </c>
    </row>
    <row r="4880" spans="1:21" x14ac:dyDescent="0.25">
      <c r="A4880" s="1" t="s">
        <v>9408</v>
      </c>
      <c r="B4880" s="1" t="s">
        <v>21</v>
      </c>
      <c r="C4880" s="1" t="s">
        <v>9406</v>
      </c>
      <c r="D4880" s="1" t="s">
        <v>3988</v>
      </c>
      <c r="E4880" s="1" t="s">
        <v>3434</v>
      </c>
      <c r="F4880" s="1" t="s">
        <v>9273</v>
      </c>
      <c r="G4880" s="2"/>
      <c r="H4880" s="2"/>
      <c r="I4880" s="2"/>
      <c r="J4880" s="5">
        <v>14514</v>
      </c>
      <c r="K4880" s="2"/>
      <c r="L4880" s="2"/>
      <c r="M4880" s="2"/>
      <c r="N4880" s="2"/>
      <c r="O4880" s="2"/>
      <c r="P4880" s="2"/>
      <c r="Q4880" s="5">
        <v>14514</v>
      </c>
      <c r="R4880" s="1" t="s">
        <v>2354</v>
      </c>
      <c r="S4880" s="1" t="s">
        <v>3435</v>
      </c>
      <c r="T4880" s="1" t="s">
        <v>22</v>
      </c>
      <c r="U4880">
        <f>VLOOKUP(E4880,[1]Report!$E$4:$T$4596,16,0)</f>
        <v>0</v>
      </c>
    </row>
    <row r="4881" spans="1:21" x14ac:dyDescent="0.25">
      <c r="A4881" s="1" t="s">
        <v>9409</v>
      </c>
      <c r="B4881" s="1" t="s">
        <v>21</v>
      </c>
      <c r="C4881" s="1" t="s">
        <v>9406</v>
      </c>
      <c r="D4881" s="1" t="s">
        <v>3988</v>
      </c>
      <c r="E4881" s="1" t="s">
        <v>3434</v>
      </c>
      <c r="F4881" s="1" t="s">
        <v>9273</v>
      </c>
      <c r="G4881" s="2"/>
      <c r="H4881" s="2"/>
      <c r="I4881" s="2"/>
      <c r="J4881" s="2"/>
      <c r="K4881" s="5">
        <v>15055</v>
      </c>
      <c r="L4881" s="2"/>
      <c r="M4881" s="2"/>
      <c r="N4881" s="2"/>
      <c r="O4881" s="2"/>
      <c r="P4881" s="2"/>
      <c r="Q4881" s="5">
        <v>15055</v>
      </c>
      <c r="R4881" s="1" t="s">
        <v>2355</v>
      </c>
      <c r="S4881" s="1" t="s">
        <v>3435</v>
      </c>
      <c r="T4881" s="1" t="s">
        <v>22</v>
      </c>
      <c r="U4881">
        <f>VLOOKUP(E4881,[1]Report!$E$4:$T$4596,16,0)</f>
        <v>0</v>
      </c>
    </row>
    <row r="4882" spans="1:21" x14ac:dyDescent="0.25">
      <c r="A4882" s="1" t="s">
        <v>9410</v>
      </c>
      <c r="B4882" s="1" t="s">
        <v>21</v>
      </c>
      <c r="C4882" s="1" t="s">
        <v>9406</v>
      </c>
      <c r="D4882" s="1" t="s">
        <v>3988</v>
      </c>
      <c r="E4882" s="1" t="s">
        <v>3434</v>
      </c>
      <c r="F4882" s="1" t="s">
        <v>9273</v>
      </c>
      <c r="G4882" s="2"/>
      <c r="H4882" s="2"/>
      <c r="I4882" s="2"/>
      <c r="J4882" s="2"/>
      <c r="K4882" s="2"/>
      <c r="L4882" s="5">
        <v>12559</v>
      </c>
      <c r="M4882" s="2"/>
      <c r="N4882" s="2"/>
      <c r="O4882" s="2"/>
      <c r="P4882" s="2"/>
      <c r="Q4882" s="5">
        <v>12559</v>
      </c>
      <c r="R4882" s="1" t="s">
        <v>2356</v>
      </c>
      <c r="S4882" s="1" t="s">
        <v>3435</v>
      </c>
      <c r="T4882" s="1" t="s">
        <v>22</v>
      </c>
      <c r="U4882">
        <f>VLOOKUP(E4882,[1]Report!$E$4:$T$4596,16,0)</f>
        <v>0</v>
      </c>
    </row>
    <row r="4883" spans="1:21" x14ac:dyDescent="0.25">
      <c r="A4883" s="1" t="s">
        <v>9411</v>
      </c>
      <c r="B4883" s="1" t="s">
        <v>21</v>
      </c>
      <c r="C4883" s="1" t="s">
        <v>9406</v>
      </c>
      <c r="D4883" s="1" t="s">
        <v>3988</v>
      </c>
      <c r="E4883" s="1" t="s">
        <v>3434</v>
      </c>
      <c r="F4883" s="1" t="s">
        <v>9273</v>
      </c>
      <c r="G4883" s="5">
        <v>8672</v>
      </c>
      <c r="H4883" s="2"/>
      <c r="I4883" s="2"/>
      <c r="J4883" s="2"/>
      <c r="K4883" s="2"/>
      <c r="L4883" s="2"/>
      <c r="M4883" s="2"/>
      <c r="N4883" s="2"/>
      <c r="O4883" s="2"/>
      <c r="P4883" s="2"/>
      <c r="Q4883" s="5">
        <v>8672</v>
      </c>
      <c r="R4883" s="1" t="s">
        <v>2357</v>
      </c>
      <c r="S4883" s="1" t="s">
        <v>3435</v>
      </c>
      <c r="T4883" s="1" t="s">
        <v>22</v>
      </c>
      <c r="U4883">
        <f>VLOOKUP(E4883,[1]Report!$E$4:$T$4596,16,0)</f>
        <v>0</v>
      </c>
    </row>
    <row r="4884" spans="1:21" x14ac:dyDescent="0.25">
      <c r="A4884" s="1" t="s">
        <v>9412</v>
      </c>
      <c r="B4884" s="1" t="s">
        <v>21</v>
      </c>
      <c r="C4884" s="1" t="s">
        <v>3907</v>
      </c>
      <c r="D4884" s="1" t="s">
        <v>3988</v>
      </c>
      <c r="E4884" s="1" t="s">
        <v>3351</v>
      </c>
      <c r="F4884" s="1" t="s">
        <v>9273</v>
      </c>
      <c r="G4884" s="2"/>
      <c r="H4884" s="2"/>
      <c r="I4884" s="5">
        <v>51835</v>
      </c>
      <c r="J4884" s="2"/>
      <c r="K4884" s="2"/>
      <c r="L4884" s="2"/>
      <c r="M4884" s="2"/>
      <c r="N4884" s="2"/>
      <c r="O4884" s="2"/>
      <c r="P4884" s="2"/>
      <c r="Q4884" s="5">
        <v>51835</v>
      </c>
      <c r="R4884" s="1" t="s">
        <v>470</v>
      </c>
      <c r="S4884" s="1" t="s">
        <v>3352</v>
      </c>
      <c r="T4884" s="1" t="s">
        <v>22</v>
      </c>
      <c r="U4884">
        <f>VLOOKUP(E4884,[1]Report!$E$4:$T$4596,16,0)</f>
        <v>0</v>
      </c>
    </row>
    <row r="4885" spans="1:21" x14ac:dyDescent="0.25">
      <c r="A4885" s="1" t="s">
        <v>9413</v>
      </c>
      <c r="B4885" s="1" t="s">
        <v>21</v>
      </c>
      <c r="C4885" s="1" t="s">
        <v>3907</v>
      </c>
      <c r="D4885" s="1" t="s">
        <v>3988</v>
      </c>
      <c r="E4885" s="1" t="s">
        <v>3908</v>
      </c>
      <c r="F4885" s="1" t="s">
        <v>9273</v>
      </c>
      <c r="G4885" s="2"/>
      <c r="H4885" s="2"/>
      <c r="I4885" s="5">
        <v>121011</v>
      </c>
      <c r="J4885" s="2"/>
      <c r="K4885" s="2"/>
      <c r="L4885" s="2"/>
      <c r="M4885" s="2"/>
      <c r="N4885" s="2"/>
      <c r="O4885" s="2"/>
      <c r="P4885" s="2"/>
      <c r="Q4885" s="5">
        <v>121011</v>
      </c>
      <c r="R4885" s="1" t="s">
        <v>1249</v>
      </c>
      <c r="S4885" s="1" t="s">
        <v>3909</v>
      </c>
      <c r="T4885" s="1" t="s">
        <v>22</v>
      </c>
      <c r="U4885">
        <f>VLOOKUP(E4885,[1]Report!$E$4:$T$4596,16,0)</f>
        <v>0</v>
      </c>
    </row>
    <row r="4886" spans="1:21" x14ac:dyDescent="0.25">
      <c r="A4886" s="1" t="s">
        <v>9414</v>
      </c>
      <c r="B4886" s="1" t="s">
        <v>21</v>
      </c>
      <c r="C4886" s="1" t="s">
        <v>3907</v>
      </c>
      <c r="D4886" s="1" t="s">
        <v>3988</v>
      </c>
      <c r="E4886" s="1" t="s">
        <v>3908</v>
      </c>
      <c r="F4886" s="1" t="s">
        <v>9273</v>
      </c>
      <c r="G4886" s="2"/>
      <c r="H4886" s="2"/>
      <c r="I4886" s="2"/>
      <c r="J4886" s="5">
        <v>121011</v>
      </c>
      <c r="K4886" s="2"/>
      <c r="L4886" s="2"/>
      <c r="M4886" s="2"/>
      <c r="N4886" s="2"/>
      <c r="O4886" s="2"/>
      <c r="P4886" s="2"/>
      <c r="Q4886" s="5">
        <v>121011</v>
      </c>
      <c r="R4886" s="1" t="s">
        <v>1250</v>
      </c>
      <c r="S4886" s="1" t="s">
        <v>3909</v>
      </c>
      <c r="T4886" s="1" t="s">
        <v>22</v>
      </c>
      <c r="U4886">
        <f>VLOOKUP(E4886,[1]Report!$E$4:$T$4596,16,0)</f>
        <v>0</v>
      </c>
    </row>
    <row r="4887" spans="1:21" x14ac:dyDescent="0.25">
      <c r="A4887" s="1" t="s">
        <v>9415</v>
      </c>
      <c r="B4887" s="1" t="s">
        <v>21</v>
      </c>
      <c r="C4887" s="1" t="s">
        <v>3907</v>
      </c>
      <c r="D4887" s="1" t="s">
        <v>3988</v>
      </c>
      <c r="E4887" s="1" t="s">
        <v>3908</v>
      </c>
      <c r="F4887" s="1" t="s">
        <v>9273</v>
      </c>
      <c r="G4887" s="2"/>
      <c r="H4887" s="2"/>
      <c r="I4887" s="2"/>
      <c r="J4887" s="2"/>
      <c r="K4887" s="5">
        <v>121011</v>
      </c>
      <c r="L4887" s="2"/>
      <c r="M4887" s="2"/>
      <c r="N4887" s="2"/>
      <c r="O4887" s="2"/>
      <c r="P4887" s="2"/>
      <c r="Q4887" s="5">
        <v>121011</v>
      </c>
      <c r="R4887" s="1" t="s">
        <v>1251</v>
      </c>
      <c r="S4887" s="1" t="s">
        <v>3909</v>
      </c>
      <c r="T4887" s="1" t="s">
        <v>22</v>
      </c>
      <c r="U4887">
        <f>VLOOKUP(E4887,[1]Report!$E$4:$T$4596,16,0)</f>
        <v>0</v>
      </c>
    </row>
    <row r="4888" spans="1:21" x14ac:dyDescent="0.25">
      <c r="A4888" s="1" t="s">
        <v>9416</v>
      </c>
      <c r="B4888" s="1" t="s">
        <v>21</v>
      </c>
      <c r="C4888" s="1" t="s">
        <v>3907</v>
      </c>
      <c r="D4888" s="1" t="s">
        <v>3988</v>
      </c>
      <c r="E4888" s="1" t="s">
        <v>3908</v>
      </c>
      <c r="F4888" s="1" t="s">
        <v>9273</v>
      </c>
      <c r="G4888" s="2"/>
      <c r="H4888" s="2"/>
      <c r="I4888" s="2"/>
      <c r="J4888" s="2"/>
      <c r="K4888" s="5">
        <v>121011</v>
      </c>
      <c r="L4888" s="2"/>
      <c r="M4888" s="2"/>
      <c r="N4888" s="2"/>
      <c r="O4888" s="2"/>
      <c r="P4888" s="2"/>
      <c r="Q4888" s="5">
        <v>121011</v>
      </c>
      <c r="R4888" s="1" t="s">
        <v>1252</v>
      </c>
      <c r="S4888" s="1" t="s">
        <v>3909</v>
      </c>
      <c r="T4888" s="1" t="s">
        <v>22</v>
      </c>
      <c r="U4888">
        <f>VLOOKUP(E4888,[1]Report!$E$4:$T$4596,16,0)</f>
        <v>0</v>
      </c>
    </row>
    <row r="4889" spans="1:21" x14ac:dyDescent="0.25">
      <c r="A4889" s="1" t="s">
        <v>9417</v>
      </c>
      <c r="B4889" s="1" t="s">
        <v>21</v>
      </c>
      <c r="C4889" s="1" t="s">
        <v>3907</v>
      </c>
      <c r="D4889" s="1" t="s">
        <v>3988</v>
      </c>
      <c r="E4889" s="1" t="s">
        <v>3908</v>
      </c>
      <c r="F4889" s="1" t="s">
        <v>9273</v>
      </c>
      <c r="G4889" s="2"/>
      <c r="H4889" s="2"/>
      <c r="I4889" s="2"/>
      <c r="J4889" s="2"/>
      <c r="K4889" s="2"/>
      <c r="L4889" s="5">
        <v>121011</v>
      </c>
      <c r="M4889" s="2"/>
      <c r="N4889" s="2"/>
      <c r="O4889" s="2"/>
      <c r="P4889" s="2"/>
      <c r="Q4889" s="5">
        <v>121011</v>
      </c>
      <c r="R4889" s="1" t="s">
        <v>1253</v>
      </c>
      <c r="S4889" s="1" t="s">
        <v>3909</v>
      </c>
      <c r="T4889" s="1" t="s">
        <v>22</v>
      </c>
      <c r="U4889">
        <f>VLOOKUP(E4889,[1]Report!$E$4:$T$4596,16,0)</f>
        <v>0</v>
      </c>
    </row>
    <row r="4890" spans="1:21" x14ac:dyDescent="0.25">
      <c r="A4890" s="1" t="s">
        <v>9418</v>
      </c>
      <c r="B4890" s="1" t="s">
        <v>21</v>
      </c>
      <c r="C4890" s="1" t="s">
        <v>3907</v>
      </c>
      <c r="D4890" s="1" t="s">
        <v>3988</v>
      </c>
      <c r="E4890" s="1" t="s">
        <v>3908</v>
      </c>
      <c r="F4890" s="1" t="s">
        <v>9273</v>
      </c>
      <c r="G4890" s="2"/>
      <c r="H4890" s="2"/>
      <c r="I4890" s="2"/>
      <c r="J4890" s="2"/>
      <c r="K4890" s="2"/>
      <c r="L4890" s="2"/>
      <c r="M4890" s="2"/>
      <c r="N4890" s="2"/>
      <c r="O4890" s="5">
        <v>121011</v>
      </c>
      <c r="P4890" s="2"/>
      <c r="Q4890" s="5">
        <v>121011</v>
      </c>
      <c r="R4890" s="1" t="s">
        <v>1254</v>
      </c>
      <c r="S4890" s="1" t="s">
        <v>3909</v>
      </c>
      <c r="T4890" s="1" t="s">
        <v>22</v>
      </c>
      <c r="U4890">
        <f>VLOOKUP(E4890,[1]Report!$E$4:$T$4596,16,0)</f>
        <v>0</v>
      </c>
    </row>
    <row r="4891" spans="1:21" x14ac:dyDescent="0.25">
      <c r="A4891" s="1" t="s">
        <v>9419</v>
      </c>
      <c r="B4891" s="1" t="s">
        <v>21</v>
      </c>
      <c r="C4891" s="1" t="s">
        <v>3907</v>
      </c>
      <c r="D4891" s="1" t="s">
        <v>3988</v>
      </c>
      <c r="E4891" s="1" t="s">
        <v>3908</v>
      </c>
      <c r="F4891" s="1" t="s">
        <v>9273</v>
      </c>
      <c r="G4891" s="2"/>
      <c r="H4891" s="2"/>
      <c r="I4891" s="2"/>
      <c r="J4891" s="2"/>
      <c r="K4891" s="2"/>
      <c r="L4891" s="2"/>
      <c r="M4891" s="2"/>
      <c r="N4891" s="2"/>
      <c r="O4891" s="5">
        <v>121011</v>
      </c>
      <c r="P4891" s="2"/>
      <c r="Q4891" s="5">
        <v>121011</v>
      </c>
      <c r="R4891" s="1" t="s">
        <v>1255</v>
      </c>
      <c r="S4891" s="1" t="s">
        <v>3909</v>
      </c>
      <c r="T4891" s="1" t="s">
        <v>22</v>
      </c>
      <c r="U4891">
        <f>VLOOKUP(E4891,[1]Report!$E$4:$T$4596,16,0)</f>
        <v>0</v>
      </c>
    </row>
    <row r="4892" spans="1:21" x14ac:dyDescent="0.25">
      <c r="A4892" s="1" t="s">
        <v>9420</v>
      </c>
      <c r="B4892" s="1" t="s">
        <v>21</v>
      </c>
      <c r="C4892" s="1" t="s">
        <v>3907</v>
      </c>
      <c r="D4892" s="1" t="s">
        <v>3988</v>
      </c>
      <c r="E4892" s="1" t="s">
        <v>3908</v>
      </c>
      <c r="F4892" s="1" t="s">
        <v>9273</v>
      </c>
      <c r="G4892" s="2"/>
      <c r="H4892" s="2"/>
      <c r="I4892" s="2"/>
      <c r="J4892" s="2"/>
      <c r="K4892" s="2"/>
      <c r="L4892" s="2"/>
      <c r="M4892" s="2"/>
      <c r="N4892" s="2"/>
      <c r="O4892" s="2"/>
      <c r="P4892" s="5">
        <v>121010</v>
      </c>
      <c r="Q4892" s="5">
        <v>121010</v>
      </c>
      <c r="R4892" s="1" t="s">
        <v>1256</v>
      </c>
      <c r="S4892" s="1" t="s">
        <v>3909</v>
      </c>
      <c r="T4892" s="1" t="s">
        <v>22</v>
      </c>
      <c r="U4892">
        <f>VLOOKUP(E4892,[1]Report!$E$4:$T$4596,16,0)</f>
        <v>0</v>
      </c>
    </row>
    <row r="4893" spans="1:21" x14ac:dyDescent="0.25">
      <c r="A4893" s="1" t="s">
        <v>9421</v>
      </c>
      <c r="B4893" s="1" t="s">
        <v>21</v>
      </c>
      <c r="C4893" s="1" t="s">
        <v>3907</v>
      </c>
      <c r="D4893" s="1" t="s">
        <v>3988</v>
      </c>
      <c r="E4893" s="1" t="s">
        <v>3908</v>
      </c>
      <c r="F4893" s="1" t="s">
        <v>9273</v>
      </c>
      <c r="G4893" s="5">
        <v>121011</v>
      </c>
      <c r="H4893" s="2"/>
      <c r="I4893" s="2"/>
      <c r="J4893" s="2"/>
      <c r="K4893" s="2"/>
      <c r="L4893" s="2"/>
      <c r="M4893" s="2"/>
      <c r="N4893" s="2"/>
      <c r="O4893" s="2"/>
      <c r="P4893" s="2"/>
      <c r="Q4893" s="5">
        <v>121011</v>
      </c>
      <c r="R4893" s="1" t="s">
        <v>1257</v>
      </c>
      <c r="S4893" s="1" t="s">
        <v>3909</v>
      </c>
      <c r="T4893" s="1" t="s">
        <v>22</v>
      </c>
      <c r="U4893">
        <f>VLOOKUP(E4893,[1]Report!$E$4:$T$4596,16,0)</f>
        <v>0</v>
      </c>
    </row>
    <row r="4894" spans="1:21" x14ac:dyDescent="0.25">
      <c r="A4894" s="1" t="s">
        <v>9422</v>
      </c>
      <c r="B4894" s="1" t="s">
        <v>21</v>
      </c>
      <c r="C4894" s="1" t="s">
        <v>3907</v>
      </c>
      <c r="D4894" s="1" t="s">
        <v>3988</v>
      </c>
      <c r="E4894" s="1" t="s">
        <v>3908</v>
      </c>
      <c r="F4894" s="1" t="s">
        <v>9273</v>
      </c>
      <c r="G4894" s="2"/>
      <c r="H4894" s="5">
        <v>121011</v>
      </c>
      <c r="I4894" s="2"/>
      <c r="J4894" s="2"/>
      <c r="K4894" s="2"/>
      <c r="L4894" s="2"/>
      <c r="M4894" s="2"/>
      <c r="N4894" s="2"/>
      <c r="O4894" s="2"/>
      <c r="P4894" s="2"/>
      <c r="Q4894" s="5">
        <v>121011</v>
      </c>
      <c r="R4894" s="1" t="s">
        <v>1258</v>
      </c>
      <c r="S4894" s="1" t="s">
        <v>3909</v>
      </c>
      <c r="T4894" s="1" t="s">
        <v>22</v>
      </c>
      <c r="U4894">
        <f>VLOOKUP(E4894,[1]Report!$E$4:$T$4596,16,0)</f>
        <v>0</v>
      </c>
    </row>
    <row r="4895" spans="1:21" x14ac:dyDescent="0.25">
      <c r="A4895" s="1" t="s">
        <v>9423</v>
      </c>
      <c r="B4895" s="1" t="s">
        <v>21</v>
      </c>
      <c r="C4895" s="1" t="s">
        <v>3920</v>
      </c>
      <c r="D4895" s="1" t="s">
        <v>3988</v>
      </c>
      <c r="E4895" s="1" t="s">
        <v>3921</v>
      </c>
      <c r="F4895" s="1" t="s">
        <v>9273</v>
      </c>
      <c r="G4895" s="2"/>
      <c r="H4895" s="5">
        <v>21258</v>
      </c>
      <c r="I4895" s="2"/>
      <c r="J4895" s="2"/>
      <c r="K4895" s="2"/>
      <c r="L4895" s="2"/>
      <c r="M4895" s="2"/>
      <c r="N4895" s="2"/>
      <c r="O4895" s="2"/>
      <c r="P4895" s="2"/>
      <c r="Q4895" s="5">
        <v>21258</v>
      </c>
      <c r="R4895" s="1" t="s">
        <v>1632</v>
      </c>
      <c r="S4895" s="1" t="s">
        <v>2287</v>
      </c>
      <c r="T4895" s="1" t="s">
        <v>22</v>
      </c>
      <c r="U4895">
        <f>VLOOKUP(E4895,[1]Report!$E$4:$T$4596,16,0)</f>
        <v>0</v>
      </c>
    </row>
    <row r="4896" spans="1:21" x14ac:dyDescent="0.25">
      <c r="A4896" s="1" t="s">
        <v>9424</v>
      </c>
      <c r="B4896" s="1" t="s">
        <v>21</v>
      </c>
      <c r="C4896" s="1" t="s">
        <v>3920</v>
      </c>
      <c r="D4896" s="1" t="s">
        <v>3988</v>
      </c>
      <c r="E4896" s="1" t="s">
        <v>3921</v>
      </c>
      <c r="F4896" s="1" t="s">
        <v>9273</v>
      </c>
      <c r="G4896" s="2"/>
      <c r="H4896" s="5">
        <v>21723</v>
      </c>
      <c r="I4896" s="2"/>
      <c r="J4896" s="2"/>
      <c r="K4896" s="2"/>
      <c r="L4896" s="2"/>
      <c r="M4896" s="2"/>
      <c r="N4896" s="2"/>
      <c r="O4896" s="2"/>
      <c r="P4896" s="2"/>
      <c r="Q4896" s="5">
        <v>21723</v>
      </c>
      <c r="R4896" s="1" t="s">
        <v>1633</v>
      </c>
      <c r="S4896" s="1" t="s">
        <v>2287</v>
      </c>
      <c r="T4896" s="1" t="s">
        <v>22</v>
      </c>
      <c r="U4896">
        <f>VLOOKUP(E4896,[1]Report!$E$4:$T$4596,16,0)</f>
        <v>0</v>
      </c>
    </row>
    <row r="4897" spans="1:21" x14ac:dyDescent="0.25">
      <c r="A4897" s="1" t="s">
        <v>9425</v>
      </c>
      <c r="B4897" s="1" t="s">
        <v>21</v>
      </c>
      <c r="C4897" s="1" t="s">
        <v>3920</v>
      </c>
      <c r="D4897" s="1" t="s">
        <v>3988</v>
      </c>
      <c r="E4897" s="1" t="s">
        <v>3921</v>
      </c>
      <c r="F4897" s="1" t="s">
        <v>9273</v>
      </c>
      <c r="G4897" s="2"/>
      <c r="H4897" s="5">
        <v>15140</v>
      </c>
      <c r="I4897" s="2"/>
      <c r="J4897" s="2"/>
      <c r="K4897" s="2"/>
      <c r="L4897" s="2"/>
      <c r="M4897" s="2"/>
      <c r="N4897" s="2"/>
      <c r="O4897" s="2"/>
      <c r="P4897" s="2"/>
      <c r="Q4897" s="5">
        <v>15140</v>
      </c>
      <c r="R4897" s="1" t="s">
        <v>520</v>
      </c>
      <c r="S4897" s="1" t="s">
        <v>2287</v>
      </c>
      <c r="T4897" s="1" t="s">
        <v>22</v>
      </c>
      <c r="U4897">
        <f>VLOOKUP(E4897,[1]Report!$E$4:$T$4596,16,0)</f>
        <v>0</v>
      </c>
    </row>
    <row r="4898" spans="1:21" x14ac:dyDescent="0.25">
      <c r="A4898" s="1" t="s">
        <v>9426</v>
      </c>
      <c r="B4898" s="1" t="s">
        <v>21</v>
      </c>
      <c r="C4898" s="1" t="s">
        <v>3920</v>
      </c>
      <c r="D4898" s="1" t="s">
        <v>3988</v>
      </c>
      <c r="E4898" s="1" t="s">
        <v>3921</v>
      </c>
      <c r="F4898" s="1" t="s">
        <v>9273</v>
      </c>
      <c r="G4898" s="2"/>
      <c r="H4898" s="2"/>
      <c r="I4898" s="5">
        <v>21557</v>
      </c>
      <c r="J4898" s="2"/>
      <c r="K4898" s="2"/>
      <c r="L4898" s="2"/>
      <c r="M4898" s="2"/>
      <c r="N4898" s="2"/>
      <c r="O4898" s="2"/>
      <c r="P4898" s="2"/>
      <c r="Q4898" s="5">
        <v>21557</v>
      </c>
      <c r="R4898" s="1" t="s">
        <v>1634</v>
      </c>
      <c r="S4898" s="1" t="s">
        <v>2287</v>
      </c>
      <c r="T4898" s="1" t="s">
        <v>22</v>
      </c>
      <c r="U4898">
        <f>VLOOKUP(E4898,[1]Report!$E$4:$T$4596,16,0)</f>
        <v>0</v>
      </c>
    </row>
    <row r="4899" spans="1:21" x14ac:dyDescent="0.25">
      <c r="A4899" s="1" t="s">
        <v>9427</v>
      </c>
      <c r="B4899" s="1" t="s">
        <v>21</v>
      </c>
      <c r="C4899" s="1" t="s">
        <v>3920</v>
      </c>
      <c r="D4899" s="1" t="s">
        <v>3988</v>
      </c>
      <c r="E4899" s="1" t="s">
        <v>3921</v>
      </c>
      <c r="F4899" s="1" t="s">
        <v>9273</v>
      </c>
      <c r="G4899" s="2"/>
      <c r="H4899" s="2"/>
      <c r="I4899" s="2"/>
      <c r="J4899" s="5">
        <v>21952</v>
      </c>
      <c r="K4899" s="2"/>
      <c r="L4899" s="2"/>
      <c r="M4899" s="2"/>
      <c r="N4899" s="2"/>
      <c r="O4899" s="2"/>
      <c r="P4899" s="2"/>
      <c r="Q4899" s="5">
        <v>21952</v>
      </c>
      <c r="R4899" s="1" t="s">
        <v>1635</v>
      </c>
      <c r="S4899" s="1" t="s">
        <v>2287</v>
      </c>
      <c r="T4899" s="1" t="s">
        <v>22</v>
      </c>
      <c r="U4899">
        <f>VLOOKUP(E4899,[1]Report!$E$4:$T$4596,16,0)</f>
        <v>0</v>
      </c>
    </row>
    <row r="4900" spans="1:21" x14ac:dyDescent="0.25">
      <c r="A4900" s="1" t="s">
        <v>9428</v>
      </c>
      <c r="B4900" s="1" t="s">
        <v>21</v>
      </c>
      <c r="C4900" s="1" t="s">
        <v>3920</v>
      </c>
      <c r="D4900" s="1" t="s">
        <v>3988</v>
      </c>
      <c r="E4900" s="1" t="s">
        <v>3921</v>
      </c>
      <c r="F4900" s="1" t="s">
        <v>9273</v>
      </c>
      <c r="G4900" s="2"/>
      <c r="H4900" s="2"/>
      <c r="I4900" s="2"/>
      <c r="J4900" s="2"/>
      <c r="K4900" s="5">
        <v>21623</v>
      </c>
      <c r="L4900" s="2"/>
      <c r="M4900" s="2"/>
      <c r="N4900" s="2"/>
      <c r="O4900" s="2"/>
      <c r="P4900" s="2"/>
      <c r="Q4900" s="5">
        <v>21623</v>
      </c>
      <c r="R4900" s="1" t="s">
        <v>1636</v>
      </c>
      <c r="S4900" s="1" t="s">
        <v>2287</v>
      </c>
      <c r="T4900" s="1" t="s">
        <v>22</v>
      </c>
      <c r="U4900">
        <f>VLOOKUP(E4900,[1]Report!$E$4:$T$4596,16,0)</f>
        <v>0</v>
      </c>
    </row>
    <row r="4901" spans="1:21" x14ac:dyDescent="0.25">
      <c r="A4901" s="1" t="s">
        <v>9429</v>
      </c>
      <c r="B4901" s="1" t="s">
        <v>21</v>
      </c>
      <c r="C4901" s="1" t="s">
        <v>3920</v>
      </c>
      <c r="D4901" s="1" t="s">
        <v>3988</v>
      </c>
      <c r="E4901" s="1" t="s">
        <v>3921</v>
      </c>
      <c r="F4901" s="1" t="s">
        <v>9273</v>
      </c>
      <c r="G4901" s="2"/>
      <c r="H4901" s="2"/>
      <c r="I4901" s="2"/>
      <c r="J4901" s="2"/>
      <c r="K4901" s="2"/>
      <c r="L4901" s="5">
        <v>21189</v>
      </c>
      <c r="M4901" s="2"/>
      <c r="N4901" s="2"/>
      <c r="O4901" s="2"/>
      <c r="P4901" s="2"/>
      <c r="Q4901" s="5">
        <v>21189</v>
      </c>
      <c r="R4901" s="1" t="s">
        <v>1637</v>
      </c>
      <c r="S4901" s="1" t="s">
        <v>2287</v>
      </c>
      <c r="T4901" s="1" t="s">
        <v>22</v>
      </c>
      <c r="U4901">
        <f>VLOOKUP(E4901,[1]Report!$E$4:$T$4596,16,0)</f>
        <v>0</v>
      </c>
    </row>
    <row r="4902" spans="1:21" x14ac:dyDescent="0.25">
      <c r="A4902" s="1" t="s">
        <v>9430</v>
      </c>
      <c r="B4902" s="1" t="s">
        <v>21</v>
      </c>
      <c r="C4902" s="1" t="s">
        <v>3920</v>
      </c>
      <c r="D4902" s="1" t="s">
        <v>3988</v>
      </c>
      <c r="E4902" s="1" t="s">
        <v>3921</v>
      </c>
      <c r="F4902" s="1" t="s">
        <v>9273</v>
      </c>
      <c r="G4902" s="2"/>
      <c r="H4902" s="2"/>
      <c r="I4902" s="2"/>
      <c r="J4902" s="2"/>
      <c r="K4902" s="2"/>
      <c r="L4902" s="2"/>
      <c r="M4902" s="5">
        <v>20638</v>
      </c>
      <c r="N4902" s="2"/>
      <c r="O4902" s="2"/>
      <c r="P4902" s="2"/>
      <c r="Q4902" s="5">
        <v>20638</v>
      </c>
      <c r="R4902" s="1" t="s">
        <v>1638</v>
      </c>
      <c r="S4902" s="1" t="s">
        <v>2287</v>
      </c>
      <c r="T4902" s="1" t="s">
        <v>22</v>
      </c>
      <c r="U4902">
        <f>VLOOKUP(E4902,[1]Report!$E$4:$T$4596,16,0)</f>
        <v>0</v>
      </c>
    </row>
    <row r="4903" spans="1:21" x14ac:dyDescent="0.25">
      <c r="A4903" s="1" t="s">
        <v>9431</v>
      </c>
      <c r="B4903" s="1" t="s">
        <v>21</v>
      </c>
      <c r="C4903" s="1" t="s">
        <v>3920</v>
      </c>
      <c r="D4903" s="1" t="s">
        <v>3988</v>
      </c>
      <c r="E4903" s="1" t="s">
        <v>3921</v>
      </c>
      <c r="F4903" s="1" t="s">
        <v>9273</v>
      </c>
      <c r="G4903" s="2"/>
      <c r="H4903" s="2"/>
      <c r="I4903" s="2"/>
      <c r="J4903" s="2"/>
      <c r="K4903" s="2"/>
      <c r="L4903" s="2"/>
      <c r="M4903" s="2"/>
      <c r="N4903" s="5">
        <v>10112</v>
      </c>
      <c r="O4903" s="2"/>
      <c r="P4903" s="2"/>
      <c r="Q4903" s="5">
        <v>10112</v>
      </c>
      <c r="R4903" s="1" t="s">
        <v>1639</v>
      </c>
      <c r="S4903" s="1" t="s">
        <v>2287</v>
      </c>
      <c r="T4903" s="1" t="s">
        <v>22</v>
      </c>
      <c r="U4903">
        <f>VLOOKUP(E4903,[1]Report!$E$4:$T$4596,16,0)</f>
        <v>0</v>
      </c>
    </row>
    <row r="4904" spans="1:21" x14ac:dyDescent="0.25">
      <c r="A4904" s="1" t="s">
        <v>9432</v>
      </c>
      <c r="B4904" s="1" t="s">
        <v>21</v>
      </c>
      <c r="C4904" s="1" t="s">
        <v>3920</v>
      </c>
      <c r="D4904" s="1" t="s">
        <v>3988</v>
      </c>
      <c r="E4904" s="1" t="s">
        <v>3921</v>
      </c>
      <c r="F4904" s="1" t="s">
        <v>9273</v>
      </c>
      <c r="G4904" s="2"/>
      <c r="H4904" s="2"/>
      <c r="I4904" s="2"/>
      <c r="J4904" s="2"/>
      <c r="K4904" s="5">
        <v>5353</v>
      </c>
      <c r="L4904" s="2"/>
      <c r="M4904" s="2"/>
      <c r="N4904" s="2"/>
      <c r="O4904" s="2"/>
      <c r="P4904" s="2"/>
      <c r="Q4904" s="5">
        <v>5353</v>
      </c>
      <c r="R4904" s="1" t="s">
        <v>88</v>
      </c>
      <c r="S4904" s="1" t="s">
        <v>2287</v>
      </c>
      <c r="T4904" s="1" t="s">
        <v>22</v>
      </c>
      <c r="U4904">
        <f>VLOOKUP(E4904,[1]Report!$E$4:$T$4596,16,0)</f>
        <v>0</v>
      </c>
    </row>
    <row r="4905" spans="1:21" x14ac:dyDescent="0.25">
      <c r="A4905" s="1" t="s">
        <v>9433</v>
      </c>
      <c r="B4905" s="1" t="s">
        <v>21</v>
      </c>
      <c r="C4905" s="1" t="s">
        <v>3920</v>
      </c>
      <c r="D4905" s="1" t="s">
        <v>3988</v>
      </c>
      <c r="E4905" s="1" t="s">
        <v>3921</v>
      </c>
      <c r="F4905" s="1" t="s">
        <v>9273</v>
      </c>
      <c r="G4905" s="2"/>
      <c r="H4905" s="2"/>
      <c r="I4905" s="2"/>
      <c r="J4905" s="2"/>
      <c r="K4905" s="2"/>
      <c r="L4905" s="5">
        <v>5399</v>
      </c>
      <c r="M4905" s="2"/>
      <c r="N4905" s="2"/>
      <c r="O4905" s="2"/>
      <c r="P4905" s="2"/>
      <c r="Q4905" s="5">
        <v>5399</v>
      </c>
      <c r="R4905" s="1" t="s">
        <v>103</v>
      </c>
      <c r="S4905" s="1" t="s">
        <v>2287</v>
      </c>
      <c r="T4905" s="1" t="s">
        <v>22</v>
      </c>
      <c r="U4905">
        <f>VLOOKUP(E4905,[1]Report!$E$4:$T$4596,16,0)</f>
        <v>0</v>
      </c>
    </row>
    <row r="4906" spans="1:21" x14ac:dyDescent="0.25">
      <c r="A4906" s="1" t="s">
        <v>9434</v>
      </c>
      <c r="B4906" s="1" t="s">
        <v>21</v>
      </c>
      <c r="C4906" s="1" t="s">
        <v>3920</v>
      </c>
      <c r="D4906" s="1" t="s">
        <v>3988</v>
      </c>
      <c r="E4906" s="1" t="s">
        <v>3921</v>
      </c>
      <c r="F4906" s="1" t="s">
        <v>9273</v>
      </c>
      <c r="G4906" s="2"/>
      <c r="H4906" s="2"/>
      <c r="I4906" s="2"/>
      <c r="J4906" s="2"/>
      <c r="K4906" s="2"/>
      <c r="L4906" s="2"/>
      <c r="M4906" s="5">
        <v>4983.5</v>
      </c>
      <c r="N4906" s="2"/>
      <c r="O4906" s="2"/>
      <c r="P4906" s="2"/>
      <c r="Q4906" s="5">
        <v>4983.5</v>
      </c>
      <c r="R4906" s="1" t="s">
        <v>109</v>
      </c>
      <c r="S4906" s="1" t="s">
        <v>2287</v>
      </c>
      <c r="T4906" s="1" t="s">
        <v>22</v>
      </c>
      <c r="U4906">
        <f>VLOOKUP(E4906,[1]Report!$E$4:$T$4596,16,0)</f>
        <v>0</v>
      </c>
    </row>
    <row r="4907" spans="1:21" x14ac:dyDescent="0.25">
      <c r="A4907" s="1" t="s">
        <v>9435</v>
      </c>
      <c r="B4907" s="1" t="s">
        <v>21</v>
      </c>
      <c r="C4907" s="1" t="s">
        <v>3920</v>
      </c>
      <c r="D4907" s="1" t="s">
        <v>3988</v>
      </c>
      <c r="E4907" s="1" t="s">
        <v>3921</v>
      </c>
      <c r="F4907" s="1" t="s">
        <v>9273</v>
      </c>
      <c r="G4907" s="2"/>
      <c r="H4907" s="2"/>
      <c r="I4907" s="2"/>
      <c r="J4907" s="2"/>
      <c r="K4907" s="2"/>
      <c r="L4907" s="2"/>
      <c r="M4907" s="2"/>
      <c r="N4907" s="5">
        <v>21783</v>
      </c>
      <c r="O4907" s="2"/>
      <c r="P4907" s="2"/>
      <c r="Q4907" s="5">
        <v>21783</v>
      </c>
      <c r="R4907" s="1" t="s">
        <v>123</v>
      </c>
      <c r="S4907" s="1" t="s">
        <v>2287</v>
      </c>
      <c r="T4907" s="1" t="s">
        <v>22</v>
      </c>
      <c r="U4907">
        <f>VLOOKUP(E4907,[1]Report!$E$4:$T$4596,16,0)</f>
        <v>0</v>
      </c>
    </row>
    <row r="4908" spans="1:21" x14ac:dyDescent="0.25">
      <c r="A4908" s="1" t="s">
        <v>9436</v>
      </c>
      <c r="B4908" s="1" t="s">
        <v>21</v>
      </c>
      <c r="C4908" s="1" t="s">
        <v>3920</v>
      </c>
      <c r="D4908" s="1" t="s">
        <v>3988</v>
      </c>
      <c r="E4908" s="1" t="s">
        <v>3921</v>
      </c>
      <c r="F4908" s="1" t="s">
        <v>9273</v>
      </c>
      <c r="G4908" s="2"/>
      <c r="H4908" s="2"/>
      <c r="I4908" s="2"/>
      <c r="J4908" s="2"/>
      <c r="K4908" s="2"/>
      <c r="L4908" s="2"/>
      <c r="M4908" s="2"/>
      <c r="N4908" s="2"/>
      <c r="O4908" s="5">
        <v>34608</v>
      </c>
      <c r="P4908" s="2"/>
      <c r="Q4908" s="5">
        <v>34608</v>
      </c>
      <c r="R4908" s="1" t="s">
        <v>134</v>
      </c>
      <c r="S4908" s="1" t="s">
        <v>2287</v>
      </c>
      <c r="T4908" s="1" t="s">
        <v>22</v>
      </c>
      <c r="U4908">
        <f>VLOOKUP(E4908,[1]Report!$E$4:$T$4596,16,0)</f>
        <v>0</v>
      </c>
    </row>
    <row r="4909" spans="1:21" x14ac:dyDescent="0.25">
      <c r="A4909" s="1" t="s">
        <v>9437</v>
      </c>
      <c r="B4909" s="1" t="s">
        <v>21</v>
      </c>
      <c r="C4909" s="1" t="s">
        <v>3920</v>
      </c>
      <c r="D4909" s="1" t="s">
        <v>3988</v>
      </c>
      <c r="E4909" s="1" t="s">
        <v>3921</v>
      </c>
      <c r="F4909" s="1" t="s">
        <v>9273</v>
      </c>
      <c r="G4909" s="2"/>
      <c r="H4909" s="2"/>
      <c r="I4909" s="2"/>
      <c r="J4909" s="2"/>
      <c r="K4909" s="2"/>
      <c r="L4909" s="2"/>
      <c r="M4909" s="2"/>
      <c r="N4909" s="2"/>
      <c r="O4909" s="2"/>
      <c r="P4909" s="5">
        <v>34388</v>
      </c>
      <c r="Q4909" s="5">
        <v>34388</v>
      </c>
      <c r="R4909" s="1" t="s">
        <v>151</v>
      </c>
      <c r="S4909" s="1" t="s">
        <v>2287</v>
      </c>
      <c r="T4909" s="1" t="s">
        <v>22</v>
      </c>
      <c r="U4909">
        <f>VLOOKUP(E4909,[1]Report!$E$4:$T$4596,16,0)</f>
        <v>0</v>
      </c>
    </row>
    <row r="4910" spans="1:21" x14ac:dyDescent="0.25">
      <c r="A4910" s="1" t="s">
        <v>9438</v>
      </c>
      <c r="B4910" s="1" t="s">
        <v>21</v>
      </c>
      <c r="C4910" s="1" t="s">
        <v>3920</v>
      </c>
      <c r="D4910" s="1" t="s">
        <v>3988</v>
      </c>
      <c r="E4910" s="1" t="s">
        <v>3921</v>
      </c>
      <c r="F4910" s="1" t="s">
        <v>9273</v>
      </c>
      <c r="G4910" s="2"/>
      <c r="H4910" s="2"/>
      <c r="I4910" s="5">
        <v>5176</v>
      </c>
      <c r="J4910" s="2"/>
      <c r="K4910" s="2"/>
      <c r="L4910" s="2"/>
      <c r="M4910" s="2"/>
      <c r="N4910" s="2"/>
      <c r="O4910" s="2"/>
      <c r="P4910" s="2"/>
      <c r="Q4910" s="5">
        <v>5176</v>
      </c>
      <c r="R4910" s="1" t="s">
        <v>57</v>
      </c>
      <c r="S4910" s="1" t="s">
        <v>2287</v>
      </c>
      <c r="T4910" s="1" t="s">
        <v>22</v>
      </c>
      <c r="U4910">
        <f>VLOOKUP(E4910,[1]Report!$E$4:$T$4596,16,0)</f>
        <v>0</v>
      </c>
    </row>
    <row r="4911" spans="1:21" x14ac:dyDescent="0.25">
      <c r="A4911" s="1" t="s">
        <v>9439</v>
      </c>
      <c r="B4911" s="1" t="s">
        <v>21</v>
      </c>
      <c r="C4911" s="1" t="s">
        <v>9440</v>
      </c>
      <c r="D4911" s="1" t="s">
        <v>3988</v>
      </c>
      <c r="E4911" s="1" t="s">
        <v>2711</v>
      </c>
      <c r="F4911" s="1" t="s">
        <v>9273</v>
      </c>
      <c r="G4911" s="2"/>
      <c r="H4911" s="2"/>
      <c r="I4911" s="2"/>
      <c r="J4911" s="5">
        <v>93140</v>
      </c>
      <c r="K4911" s="2"/>
      <c r="L4911" s="2"/>
      <c r="M4911" s="2"/>
      <c r="N4911" s="2"/>
      <c r="O4911" s="2"/>
      <c r="P4911" s="2"/>
      <c r="Q4911" s="5">
        <v>93140</v>
      </c>
      <c r="R4911" s="1" t="s">
        <v>361</v>
      </c>
      <c r="S4911" s="1" t="s">
        <v>2712</v>
      </c>
      <c r="T4911" s="1" t="s">
        <v>22</v>
      </c>
      <c r="U4911">
        <f>VLOOKUP(E4911,[1]Report!$E$4:$T$4596,16,0)</f>
        <v>0</v>
      </c>
    </row>
    <row r="4912" spans="1:21" x14ac:dyDescent="0.25">
      <c r="A4912" s="1" t="s">
        <v>9441</v>
      </c>
      <c r="B4912" s="1" t="s">
        <v>21</v>
      </c>
      <c r="C4912" s="1" t="s">
        <v>9442</v>
      </c>
      <c r="D4912" s="1" t="s">
        <v>3988</v>
      </c>
      <c r="E4912" s="1" t="s">
        <v>3351</v>
      </c>
      <c r="F4912" s="1" t="s">
        <v>9273</v>
      </c>
      <c r="G4912" s="2"/>
      <c r="H4912" s="2"/>
      <c r="I4912" s="2"/>
      <c r="J4912" s="2"/>
      <c r="K4912" s="2"/>
      <c r="L4912" s="2"/>
      <c r="M4912" s="2"/>
      <c r="N4912" s="2"/>
      <c r="O4912" s="5">
        <v>44677</v>
      </c>
      <c r="P4912" s="2"/>
      <c r="Q4912" s="5">
        <v>44677</v>
      </c>
      <c r="R4912" s="1" t="s">
        <v>468</v>
      </c>
      <c r="S4912" s="1" t="s">
        <v>3352</v>
      </c>
      <c r="T4912" s="1" t="s">
        <v>22</v>
      </c>
      <c r="U4912">
        <f>VLOOKUP(E4912,[1]Report!$E$4:$T$4596,16,0)</f>
        <v>0</v>
      </c>
    </row>
    <row r="4913" spans="1:21" x14ac:dyDescent="0.25">
      <c r="A4913" s="1" t="s">
        <v>9443</v>
      </c>
      <c r="B4913" s="1" t="s">
        <v>21</v>
      </c>
      <c r="C4913" s="1" t="s">
        <v>9442</v>
      </c>
      <c r="D4913" s="1" t="s">
        <v>3988</v>
      </c>
      <c r="E4913" s="1" t="s">
        <v>3351</v>
      </c>
      <c r="F4913" s="1" t="s">
        <v>9273</v>
      </c>
      <c r="G4913" s="5">
        <v>56012</v>
      </c>
      <c r="H4913" s="2"/>
      <c r="I4913" s="2"/>
      <c r="J4913" s="2"/>
      <c r="K4913" s="2"/>
      <c r="L4913" s="2"/>
      <c r="M4913" s="2"/>
      <c r="N4913" s="2"/>
      <c r="O4913" s="2"/>
      <c r="P4913" s="2"/>
      <c r="Q4913" s="5">
        <v>56012</v>
      </c>
      <c r="R4913" s="1" t="s">
        <v>469</v>
      </c>
      <c r="S4913" s="1" t="s">
        <v>3352</v>
      </c>
      <c r="T4913" s="1" t="s">
        <v>22</v>
      </c>
      <c r="U4913">
        <f>VLOOKUP(E4913,[1]Report!$E$4:$T$4596,16,0)</f>
        <v>0</v>
      </c>
    </row>
    <row r="4914" spans="1:21" x14ac:dyDescent="0.25">
      <c r="A4914" s="1" t="s">
        <v>2607</v>
      </c>
      <c r="B4914" s="1" t="s">
        <v>21</v>
      </c>
      <c r="C4914" s="1" t="s">
        <v>9442</v>
      </c>
      <c r="D4914" s="1" t="s">
        <v>3988</v>
      </c>
      <c r="E4914" s="1" t="s">
        <v>3351</v>
      </c>
      <c r="F4914" s="1" t="s">
        <v>9273</v>
      </c>
      <c r="G4914" s="2"/>
      <c r="H4914" s="2"/>
      <c r="I4914" s="2"/>
      <c r="J4914" s="2"/>
      <c r="K4914" s="2"/>
      <c r="L4914" s="2"/>
      <c r="M4914" s="2"/>
      <c r="N4914" s="5">
        <v>45464</v>
      </c>
      <c r="O4914" s="2"/>
      <c r="P4914" s="2"/>
      <c r="Q4914" s="5">
        <v>45464</v>
      </c>
      <c r="R4914" s="1" t="s">
        <v>471</v>
      </c>
      <c r="S4914" s="1" t="s">
        <v>3352</v>
      </c>
      <c r="T4914" s="1" t="s">
        <v>22</v>
      </c>
      <c r="U4914">
        <f>VLOOKUP(E4914,[1]Report!$E$4:$T$4596,16,0)</f>
        <v>0</v>
      </c>
    </row>
    <row r="4915" spans="1:21" x14ac:dyDescent="0.25">
      <c r="A4915" s="1" t="s">
        <v>9444</v>
      </c>
      <c r="B4915" s="1" t="s">
        <v>21</v>
      </c>
      <c r="C4915" s="1" t="s">
        <v>9442</v>
      </c>
      <c r="D4915" s="1" t="s">
        <v>3988</v>
      </c>
      <c r="E4915" s="1" t="s">
        <v>3351</v>
      </c>
      <c r="F4915" s="1" t="s">
        <v>9273</v>
      </c>
      <c r="G4915" s="2"/>
      <c r="H4915" s="5">
        <v>44390</v>
      </c>
      <c r="I4915" s="2"/>
      <c r="J4915" s="2"/>
      <c r="K4915" s="2"/>
      <c r="L4915" s="2"/>
      <c r="M4915" s="2"/>
      <c r="N4915" s="2"/>
      <c r="O4915" s="2"/>
      <c r="P4915" s="2"/>
      <c r="Q4915" s="5">
        <v>44390</v>
      </c>
      <c r="R4915" s="1" t="s">
        <v>472</v>
      </c>
      <c r="S4915" s="1" t="s">
        <v>3352</v>
      </c>
      <c r="T4915" s="1" t="s">
        <v>22</v>
      </c>
      <c r="U4915">
        <f>VLOOKUP(E4915,[1]Report!$E$4:$T$4596,16,0)</f>
        <v>0</v>
      </c>
    </row>
    <row r="4916" spans="1:21" x14ac:dyDescent="0.25">
      <c r="A4916" s="1" t="s">
        <v>9445</v>
      </c>
      <c r="B4916" s="1" t="s">
        <v>21</v>
      </c>
      <c r="C4916" s="1" t="s">
        <v>9442</v>
      </c>
      <c r="D4916" s="1" t="s">
        <v>3988</v>
      </c>
      <c r="E4916" s="1" t="s">
        <v>3351</v>
      </c>
      <c r="F4916" s="1" t="s">
        <v>9273</v>
      </c>
      <c r="G4916" s="2"/>
      <c r="H4916" s="2"/>
      <c r="I4916" s="2"/>
      <c r="J4916" s="2"/>
      <c r="K4916" s="2"/>
      <c r="L4916" s="5">
        <v>44621</v>
      </c>
      <c r="M4916" s="2"/>
      <c r="N4916" s="2"/>
      <c r="O4916" s="2"/>
      <c r="P4916" s="2"/>
      <c r="Q4916" s="5">
        <v>44621</v>
      </c>
      <c r="R4916" s="1" t="s">
        <v>473</v>
      </c>
      <c r="S4916" s="1" t="s">
        <v>3352</v>
      </c>
      <c r="T4916" s="1" t="s">
        <v>22</v>
      </c>
      <c r="U4916">
        <f>VLOOKUP(E4916,[1]Report!$E$4:$T$4596,16,0)</f>
        <v>0</v>
      </c>
    </row>
    <row r="4917" spans="1:21" x14ac:dyDescent="0.25">
      <c r="A4917" s="1" t="s">
        <v>9446</v>
      </c>
      <c r="B4917" s="1" t="s">
        <v>21</v>
      </c>
      <c r="C4917" s="1" t="s">
        <v>9442</v>
      </c>
      <c r="D4917" s="1" t="s">
        <v>3988</v>
      </c>
      <c r="E4917" s="1" t="s">
        <v>3351</v>
      </c>
      <c r="F4917" s="1" t="s">
        <v>9273</v>
      </c>
      <c r="G4917" s="2"/>
      <c r="H4917" s="2"/>
      <c r="I4917" s="2"/>
      <c r="J4917" s="2"/>
      <c r="K4917" s="2"/>
      <c r="L4917" s="2"/>
      <c r="M4917" s="5">
        <v>50823</v>
      </c>
      <c r="N4917" s="2"/>
      <c r="O4917" s="2"/>
      <c r="P4917" s="2"/>
      <c r="Q4917" s="5">
        <v>50823</v>
      </c>
      <c r="R4917" s="1" t="s">
        <v>474</v>
      </c>
      <c r="S4917" s="1" t="s">
        <v>3352</v>
      </c>
      <c r="T4917" s="1" t="s">
        <v>22</v>
      </c>
      <c r="U4917">
        <f>VLOOKUP(E4917,[1]Report!$E$4:$T$4596,16,0)</f>
        <v>0</v>
      </c>
    </row>
    <row r="4918" spans="1:21" x14ac:dyDescent="0.25">
      <c r="A4918" s="1" t="s">
        <v>9447</v>
      </c>
      <c r="B4918" s="1" t="s">
        <v>21</v>
      </c>
      <c r="C4918" s="1" t="s">
        <v>9442</v>
      </c>
      <c r="D4918" s="1" t="s">
        <v>3988</v>
      </c>
      <c r="E4918" s="1" t="s">
        <v>3351</v>
      </c>
      <c r="F4918" s="1" t="s">
        <v>9273</v>
      </c>
      <c r="G4918" s="2"/>
      <c r="H4918" s="2"/>
      <c r="I4918" s="2"/>
      <c r="J4918" s="5">
        <v>59011</v>
      </c>
      <c r="K4918" s="2"/>
      <c r="L4918" s="2"/>
      <c r="M4918" s="2"/>
      <c r="N4918" s="2"/>
      <c r="O4918" s="2"/>
      <c r="P4918" s="2"/>
      <c r="Q4918" s="5">
        <v>59011</v>
      </c>
      <c r="R4918" s="1" t="s">
        <v>475</v>
      </c>
      <c r="S4918" s="1" t="s">
        <v>3352</v>
      </c>
      <c r="T4918" s="1" t="s">
        <v>22</v>
      </c>
      <c r="U4918">
        <f>VLOOKUP(E4918,[1]Report!$E$4:$T$4596,16,0)</f>
        <v>0</v>
      </c>
    </row>
    <row r="4919" spans="1:21" x14ac:dyDescent="0.25">
      <c r="A4919" s="1" t="s">
        <v>9448</v>
      </c>
      <c r="B4919" s="1" t="s">
        <v>21</v>
      </c>
      <c r="C4919" s="1" t="s">
        <v>9442</v>
      </c>
      <c r="D4919" s="1" t="s">
        <v>3988</v>
      </c>
      <c r="E4919" s="1" t="s">
        <v>3351</v>
      </c>
      <c r="F4919" s="1" t="s">
        <v>9273</v>
      </c>
      <c r="G4919" s="2"/>
      <c r="H4919" s="2"/>
      <c r="I4919" s="2"/>
      <c r="J4919" s="2"/>
      <c r="K4919" s="2"/>
      <c r="L4919" s="2"/>
      <c r="M4919" s="2"/>
      <c r="N4919" s="2"/>
      <c r="O4919" s="3">
        <v>-12448</v>
      </c>
      <c r="P4919" s="2"/>
      <c r="Q4919" s="3">
        <v>-12448</v>
      </c>
      <c r="R4919" s="1" t="s">
        <v>1918</v>
      </c>
      <c r="S4919" s="1" t="s">
        <v>3352</v>
      </c>
      <c r="T4919" s="1" t="s">
        <v>24</v>
      </c>
      <c r="U4919">
        <f>VLOOKUP(E4919,[1]Report!$E$4:$T$4596,16,0)</f>
        <v>0</v>
      </c>
    </row>
    <row r="4920" spans="1:21" x14ac:dyDescent="0.25">
      <c r="A4920" s="1" t="s">
        <v>2193</v>
      </c>
      <c r="B4920" s="1" t="s">
        <v>21</v>
      </c>
      <c r="C4920" s="1" t="s">
        <v>9442</v>
      </c>
      <c r="D4920" s="1" t="s">
        <v>3988</v>
      </c>
      <c r="E4920" s="1" t="s">
        <v>3351</v>
      </c>
      <c r="F4920" s="1" t="s">
        <v>9273</v>
      </c>
      <c r="G4920" s="2"/>
      <c r="H4920" s="2"/>
      <c r="I4920" s="2"/>
      <c r="J4920" s="2"/>
      <c r="K4920" s="2"/>
      <c r="L4920" s="2"/>
      <c r="M4920" s="2"/>
      <c r="N4920" s="2"/>
      <c r="O4920" s="2"/>
      <c r="P4920" s="3">
        <v>-12649</v>
      </c>
      <c r="Q4920" s="3">
        <v>-12649</v>
      </c>
      <c r="R4920" s="1" t="s">
        <v>1919</v>
      </c>
      <c r="S4920" s="1" t="s">
        <v>3352</v>
      </c>
      <c r="T4920" s="1" t="s">
        <v>24</v>
      </c>
      <c r="U4920">
        <f>VLOOKUP(E4920,[1]Report!$E$4:$T$4596,16,0)</f>
        <v>0</v>
      </c>
    </row>
    <row r="4921" spans="1:21" x14ac:dyDescent="0.25">
      <c r="A4921" s="1" t="s">
        <v>9449</v>
      </c>
      <c r="B4921" s="1" t="s">
        <v>21</v>
      </c>
      <c r="C4921" s="1" t="s">
        <v>9442</v>
      </c>
      <c r="D4921" s="1" t="s">
        <v>3988</v>
      </c>
      <c r="E4921" s="1" t="s">
        <v>3351</v>
      </c>
      <c r="F4921" s="1" t="s">
        <v>9273</v>
      </c>
      <c r="G4921" s="2"/>
      <c r="H4921" s="3">
        <v>-12680</v>
      </c>
      <c r="I4921" s="2"/>
      <c r="J4921" s="2"/>
      <c r="K4921" s="2"/>
      <c r="L4921" s="2"/>
      <c r="M4921" s="2"/>
      <c r="N4921" s="2"/>
      <c r="O4921" s="2"/>
      <c r="P4921" s="2"/>
      <c r="Q4921" s="3">
        <v>-12680</v>
      </c>
      <c r="R4921" s="1" t="s">
        <v>1920</v>
      </c>
      <c r="S4921" s="1" t="s">
        <v>3352</v>
      </c>
      <c r="T4921" s="1" t="s">
        <v>24</v>
      </c>
      <c r="U4921">
        <f>VLOOKUP(E4921,[1]Report!$E$4:$T$4596,16,0)</f>
        <v>0</v>
      </c>
    </row>
    <row r="4922" spans="1:21" x14ac:dyDescent="0.25">
      <c r="A4922" s="1" t="s">
        <v>9450</v>
      </c>
      <c r="B4922" s="1" t="s">
        <v>21</v>
      </c>
      <c r="C4922" s="1" t="s">
        <v>9442</v>
      </c>
      <c r="D4922" s="1" t="s">
        <v>3988</v>
      </c>
      <c r="E4922" s="1" t="s">
        <v>3351</v>
      </c>
      <c r="F4922" s="1" t="s">
        <v>9273</v>
      </c>
      <c r="G4922" s="2"/>
      <c r="H4922" s="2"/>
      <c r="I4922" s="3">
        <v>-12401</v>
      </c>
      <c r="J4922" s="2"/>
      <c r="K4922" s="2"/>
      <c r="L4922" s="2"/>
      <c r="M4922" s="2"/>
      <c r="N4922" s="2"/>
      <c r="O4922" s="2"/>
      <c r="P4922" s="2"/>
      <c r="Q4922" s="3">
        <v>-12401</v>
      </c>
      <c r="R4922" s="1" t="s">
        <v>1921</v>
      </c>
      <c r="S4922" s="1" t="s">
        <v>3352</v>
      </c>
      <c r="T4922" s="1" t="s">
        <v>24</v>
      </c>
      <c r="U4922">
        <f>VLOOKUP(E4922,[1]Report!$E$4:$T$4596,16,0)</f>
        <v>0</v>
      </c>
    </row>
    <row r="4923" spans="1:21" x14ac:dyDescent="0.25">
      <c r="A4923" s="1" t="s">
        <v>9451</v>
      </c>
      <c r="B4923" s="1" t="s">
        <v>21</v>
      </c>
      <c r="C4923" s="1" t="s">
        <v>9442</v>
      </c>
      <c r="D4923" s="1" t="s">
        <v>3988</v>
      </c>
      <c r="E4923" s="1" t="s">
        <v>3351</v>
      </c>
      <c r="F4923" s="1" t="s">
        <v>9273</v>
      </c>
      <c r="G4923" s="2"/>
      <c r="H4923" s="2"/>
      <c r="I4923" s="2"/>
      <c r="J4923" s="3">
        <v>-12683</v>
      </c>
      <c r="K4923" s="2"/>
      <c r="L4923" s="2"/>
      <c r="M4923" s="2"/>
      <c r="N4923" s="2"/>
      <c r="O4923" s="2"/>
      <c r="P4923" s="2"/>
      <c r="Q4923" s="3">
        <v>-12683</v>
      </c>
      <c r="R4923" s="1" t="s">
        <v>1922</v>
      </c>
      <c r="S4923" s="1" t="s">
        <v>3352</v>
      </c>
      <c r="T4923" s="1" t="s">
        <v>24</v>
      </c>
      <c r="U4923">
        <f>VLOOKUP(E4923,[1]Report!$E$4:$T$4596,16,0)</f>
        <v>0</v>
      </c>
    </row>
    <row r="4924" spans="1:21" x14ac:dyDescent="0.25">
      <c r="A4924" s="1" t="s">
        <v>9452</v>
      </c>
      <c r="B4924" s="1" t="s">
        <v>21</v>
      </c>
      <c r="C4924" s="1" t="s">
        <v>9442</v>
      </c>
      <c r="D4924" s="1" t="s">
        <v>3988</v>
      </c>
      <c r="E4924" s="1" t="s">
        <v>3351</v>
      </c>
      <c r="F4924" s="1" t="s">
        <v>9273</v>
      </c>
      <c r="G4924" s="2"/>
      <c r="H4924" s="2"/>
      <c r="I4924" s="2"/>
      <c r="J4924" s="2"/>
      <c r="K4924" s="3">
        <v>-13080</v>
      </c>
      <c r="L4924" s="2"/>
      <c r="M4924" s="2"/>
      <c r="N4924" s="2"/>
      <c r="O4924" s="2"/>
      <c r="P4924" s="2"/>
      <c r="Q4924" s="3">
        <v>-13080</v>
      </c>
      <c r="R4924" s="1" t="s">
        <v>1923</v>
      </c>
      <c r="S4924" s="1" t="s">
        <v>3352</v>
      </c>
      <c r="T4924" s="1" t="s">
        <v>24</v>
      </c>
      <c r="U4924">
        <f>VLOOKUP(E4924,[1]Report!$E$4:$T$4596,16,0)</f>
        <v>0</v>
      </c>
    </row>
    <row r="4925" spans="1:21" x14ac:dyDescent="0.25">
      <c r="A4925" s="1" t="s">
        <v>2297</v>
      </c>
      <c r="B4925" s="1" t="s">
        <v>21</v>
      </c>
      <c r="C4925" s="1" t="s">
        <v>9442</v>
      </c>
      <c r="D4925" s="1" t="s">
        <v>3988</v>
      </c>
      <c r="E4925" s="1" t="s">
        <v>3351</v>
      </c>
      <c r="F4925" s="1" t="s">
        <v>9273</v>
      </c>
      <c r="G4925" s="2"/>
      <c r="H4925" s="2"/>
      <c r="I4925" s="2"/>
      <c r="J4925" s="2"/>
      <c r="K4925" s="2"/>
      <c r="L4925" s="3">
        <v>-12595</v>
      </c>
      <c r="M4925" s="2"/>
      <c r="N4925" s="2"/>
      <c r="O4925" s="2"/>
      <c r="P4925" s="2"/>
      <c r="Q4925" s="3">
        <v>-12595</v>
      </c>
      <c r="R4925" s="1" t="s">
        <v>1924</v>
      </c>
      <c r="S4925" s="1" t="s">
        <v>3352</v>
      </c>
      <c r="T4925" s="1" t="s">
        <v>24</v>
      </c>
      <c r="U4925">
        <f>VLOOKUP(E4925,[1]Report!$E$4:$T$4596,16,0)</f>
        <v>0</v>
      </c>
    </row>
    <row r="4926" spans="1:21" x14ac:dyDescent="0.25">
      <c r="A4926" s="1" t="s">
        <v>3922</v>
      </c>
      <c r="B4926" s="1" t="s">
        <v>21</v>
      </c>
      <c r="C4926" s="1" t="s">
        <v>9442</v>
      </c>
      <c r="D4926" s="1" t="s">
        <v>3988</v>
      </c>
      <c r="E4926" s="1" t="s">
        <v>3351</v>
      </c>
      <c r="F4926" s="1" t="s">
        <v>9273</v>
      </c>
      <c r="G4926" s="2"/>
      <c r="H4926" s="2"/>
      <c r="I4926" s="2"/>
      <c r="J4926" s="2"/>
      <c r="K4926" s="2"/>
      <c r="L4926" s="2"/>
      <c r="M4926" s="3">
        <v>-12669</v>
      </c>
      <c r="N4926" s="2"/>
      <c r="O4926" s="2"/>
      <c r="P4926" s="2"/>
      <c r="Q4926" s="3">
        <v>-12669</v>
      </c>
      <c r="R4926" s="1" t="s">
        <v>1925</v>
      </c>
      <c r="S4926" s="1" t="s">
        <v>3352</v>
      </c>
      <c r="T4926" s="1" t="s">
        <v>24</v>
      </c>
      <c r="U4926">
        <f>VLOOKUP(E4926,[1]Report!$E$4:$T$4596,16,0)</f>
        <v>0</v>
      </c>
    </row>
    <row r="4927" spans="1:21" x14ac:dyDescent="0.25">
      <c r="A4927" s="1" t="s">
        <v>9453</v>
      </c>
      <c r="B4927" s="1" t="s">
        <v>21</v>
      </c>
      <c r="C4927" s="1" t="s">
        <v>9442</v>
      </c>
      <c r="D4927" s="1" t="s">
        <v>3988</v>
      </c>
      <c r="E4927" s="1" t="s">
        <v>3351</v>
      </c>
      <c r="F4927" s="1" t="s">
        <v>9273</v>
      </c>
      <c r="G4927" s="2"/>
      <c r="H4927" s="2"/>
      <c r="I4927" s="2"/>
      <c r="J4927" s="2"/>
      <c r="K4927" s="2"/>
      <c r="L4927" s="2"/>
      <c r="M4927" s="2"/>
      <c r="N4927" s="3">
        <v>-12240</v>
      </c>
      <c r="O4927" s="2"/>
      <c r="P4927" s="2"/>
      <c r="Q4927" s="3">
        <v>-12240</v>
      </c>
      <c r="R4927" s="1" t="s">
        <v>1926</v>
      </c>
      <c r="S4927" s="1" t="s">
        <v>3352</v>
      </c>
      <c r="T4927" s="1" t="s">
        <v>24</v>
      </c>
      <c r="U4927">
        <f>VLOOKUP(E4927,[1]Report!$E$4:$T$4596,16,0)</f>
        <v>0</v>
      </c>
    </row>
    <row r="4928" spans="1:21" x14ac:dyDescent="0.25">
      <c r="A4928" s="1" t="s">
        <v>9454</v>
      </c>
      <c r="B4928" s="1" t="s">
        <v>21</v>
      </c>
      <c r="C4928" s="1" t="s">
        <v>9442</v>
      </c>
      <c r="D4928" s="1" t="s">
        <v>3988</v>
      </c>
      <c r="E4928" s="1" t="s">
        <v>3351</v>
      </c>
      <c r="F4928" s="1" t="s">
        <v>9273</v>
      </c>
      <c r="G4928" s="2"/>
      <c r="H4928" s="2"/>
      <c r="I4928" s="2"/>
      <c r="J4928" s="2"/>
      <c r="K4928" s="2"/>
      <c r="L4928" s="2"/>
      <c r="M4928" s="2"/>
      <c r="N4928" s="2"/>
      <c r="O4928" s="2"/>
      <c r="P4928" s="5">
        <v>45403</v>
      </c>
      <c r="Q4928" s="5">
        <v>45403</v>
      </c>
      <c r="R4928" s="1" t="s">
        <v>477</v>
      </c>
      <c r="S4928" s="1" t="s">
        <v>3352</v>
      </c>
      <c r="T4928" s="1" t="s">
        <v>22</v>
      </c>
      <c r="U4928">
        <f>VLOOKUP(E4928,[1]Report!$E$4:$T$4596,16,0)</f>
        <v>0</v>
      </c>
    </row>
    <row r="4929" spans="1:21" x14ac:dyDescent="0.25">
      <c r="A4929" s="1" t="s">
        <v>9455</v>
      </c>
      <c r="B4929" s="1" t="s">
        <v>21</v>
      </c>
      <c r="C4929" s="1" t="s">
        <v>9442</v>
      </c>
      <c r="D4929" s="1" t="s">
        <v>3988</v>
      </c>
      <c r="E4929" s="1" t="s">
        <v>3351</v>
      </c>
      <c r="F4929" s="1" t="s">
        <v>9273</v>
      </c>
      <c r="G4929" s="2"/>
      <c r="H4929" s="2"/>
      <c r="I4929" s="2"/>
      <c r="J4929" s="2"/>
      <c r="K4929" s="5">
        <v>52218</v>
      </c>
      <c r="L4929" s="2"/>
      <c r="M4929" s="2"/>
      <c r="N4929" s="2"/>
      <c r="O4929" s="2"/>
      <c r="P4929" s="2"/>
      <c r="Q4929" s="5">
        <v>52218</v>
      </c>
      <c r="R4929" s="1" t="s">
        <v>480</v>
      </c>
      <c r="S4929" s="1" t="s">
        <v>3352</v>
      </c>
      <c r="T4929" s="1" t="s">
        <v>22</v>
      </c>
      <c r="U4929">
        <f>VLOOKUP(E4929,[1]Report!$E$4:$T$4596,16,0)</f>
        <v>0</v>
      </c>
    </row>
    <row r="4930" spans="1:21" x14ac:dyDescent="0.25">
      <c r="A4930" s="1" t="s">
        <v>9457</v>
      </c>
      <c r="B4930" s="1" t="s">
        <v>21</v>
      </c>
      <c r="C4930" s="1" t="s">
        <v>9456</v>
      </c>
      <c r="D4930" s="1" t="s">
        <v>3988</v>
      </c>
      <c r="E4930" s="1" t="s">
        <v>2711</v>
      </c>
      <c r="F4930" s="1" t="s">
        <v>9273</v>
      </c>
      <c r="G4930" s="2"/>
      <c r="H4930" s="2"/>
      <c r="I4930" s="2"/>
      <c r="J4930" s="2"/>
      <c r="K4930" s="2"/>
      <c r="L4930" s="2"/>
      <c r="M4930" s="2"/>
      <c r="N4930" s="5">
        <v>100753</v>
      </c>
      <c r="O4930" s="2"/>
      <c r="P4930" s="2"/>
      <c r="Q4930" s="5">
        <v>100753</v>
      </c>
      <c r="R4930" s="1" t="s">
        <v>364</v>
      </c>
      <c r="S4930" s="1" t="s">
        <v>2712</v>
      </c>
      <c r="T4930" s="1" t="s">
        <v>22</v>
      </c>
      <c r="U4930">
        <f>VLOOKUP(E4930,[1]Report!$E$4:$T$4596,16,0)</f>
        <v>0</v>
      </c>
    </row>
    <row r="4931" spans="1:21" x14ac:dyDescent="0.25">
      <c r="A4931" s="1" t="s">
        <v>9458</v>
      </c>
      <c r="B4931" s="1" t="s">
        <v>21</v>
      </c>
      <c r="C4931" s="1" t="s">
        <v>9456</v>
      </c>
      <c r="D4931" s="1" t="s">
        <v>3988</v>
      </c>
      <c r="E4931" s="1" t="s">
        <v>2711</v>
      </c>
      <c r="F4931" s="1" t="s">
        <v>9273</v>
      </c>
      <c r="G4931" s="2"/>
      <c r="H4931" s="2"/>
      <c r="I4931" s="2"/>
      <c r="J4931" s="2"/>
      <c r="K4931" s="2"/>
      <c r="L4931" s="2"/>
      <c r="M4931" s="2"/>
      <c r="N4931" s="2"/>
      <c r="O4931" s="5">
        <v>102368</v>
      </c>
      <c r="P4931" s="2"/>
      <c r="Q4931" s="5">
        <v>102368</v>
      </c>
      <c r="R4931" s="1" t="s">
        <v>173</v>
      </c>
      <c r="S4931" s="1" t="s">
        <v>2712</v>
      </c>
      <c r="T4931" s="1" t="s">
        <v>22</v>
      </c>
      <c r="U4931">
        <f>VLOOKUP(E4931,[1]Report!$E$4:$T$4596,16,0)</f>
        <v>0</v>
      </c>
    </row>
    <row r="4932" spans="1:21" x14ac:dyDescent="0.25">
      <c r="A4932" s="1" t="s">
        <v>9459</v>
      </c>
      <c r="B4932" s="1" t="s">
        <v>21</v>
      </c>
      <c r="C4932" s="1" t="s">
        <v>9456</v>
      </c>
      <c r="D4932" s="1" t="s">
        <v>3988</v>
      </c>
      <c r="E4932" s="1" t="s">
        <v>2711</v>
      </c>
      <c r="F4932" s="1" t="s">
        <v>9273</v>
      </c>
      <c r="G4932" s="2"/>
      <c r="H4932" s="5">
        <v>101642</v>
      </c>
      <c r="I4932" s="2"/>
      <c r="J4932" s="2"/>
      <c r="K4932" s="2"/>
      <c r="L4932" s="2"/>
      <c r="M4932" s="2"/>
      <c r="N4932" s="2"/>
      <c r="O4932" s="2"/>
      <c r="P4932" s="2"/>
      <c r="Q4932" s="5">
        <v>101642</v>
      </c>
      <c r="R4932" s="1" t="s">
        <v>175</v>
      </c>
      <c r="S4932" s="1" t="s">
        <v>2712</v>
      </c>
      <c r="T4932" s="1" t="s">
        <v>22</v>
      </c>
      <c r="U4932">
        <f>VLOOKUP(E4932,[1]Report!$E$4:$T$4596,16,0)</f>
        <v>0</v>
      </c>
    </row>
    <row r="4933" spans="1:21" x14ac:dyDescent="0.25">
      <c r="A4933" s="1" t="s">
        <v>9460</v>
      </c>
      <c r="B4933" s="1" t="s">
        <v>21</v>
      </c>
      <c r="C4933" s="1" t="s">
        <v>9456</v>
      </c>
      <c r="D4933" s="1" t="s">
        <v>3988</v>
      </c>
      <c r="E4933" s="1" t="s">
        <v>2711</v>
      </c>
      <c r="F4933" s="1" t="s">
        <v>9273</v>
      </c>
      <c r="G4933" s="2"/>
      <c r="H4933" s="2"/>
      <c r="I4933" s="2"/>
      <c r="J4933" s="2"/>
      <c r="K4933" s="2"/>
      <c r="L4933" s="2"/>
      <c r="M4933" s="2"/>
      <c r="N4933" s="2"/>
      <c r="O4933" s="2"/>
      <c r="P4933" s="5">
        <v>101330</v>
      </c>
      <c r="Q4933" s="5">
        <v>101330</v>
      </c>
      <c r="R4933" s="1" t="s">
        <v>360</v>
      </c>
      <c r="S4933" s="1" t="s">
        <v>2712</v>
      </c>
      <c r="T4933" s="1" t="s">
        <v>22</v>
      </c>
      <c r="U4933">
        <f>VLOOKUP(E4933,[1]Report!$E$4:$T$4596,16,0)</f>
        <v>0</v>
      </c>
    </row>
    <row r="4934" spans="1:21" x14ac:dyDescent="0.25">
      <c r="A4934" s="1" t="s">
        <v>9461</v>
      </c>
      <c r="B4934" s="1" t="s">
        <v>21</v>
      </c>
      <c r="C4934" s="1" t="s">
        <v>9456</v>
      </c>
      <c r="D4934" s="1" t="s">
        <v>3988</v>
      </c>
      <c r="E4934" s="1" t="s">
        <v>2711</v>
      </c>
      <c r="F4934" s="1" t="s">
        <v>9273</v>
      </c>
      <c r="G4934" s="2"/>
      <c r="H4934" s="2"/>
      <c r="I4934" s="5">
        <v>95312</v>
      </c>
      <c r="J4934" s="2"/>
      <c r="K4934" s="2"/>
      <c r="L4934" s="2"/>
      <c r="M4934" s="2"/>
      <c r="N4934" s="2"/>
      <c r="O4934" s="2"/>
      <c r="P4934" s="2"/>
      <c r="Q4934" s="5">
        <v>95312</v>
      </c>
      <c r="R4934" s="1" t="s">
        <v>263</v>
      </c>
      <c r="S4934" s="1" t="s">
        <v>2712</v>
      </c>
      <c r="T4934" s="1" t="s">
        <v>22</v>
      </c>
      <c r="U4934">
        <f>VLOOKUP(E4934,[1]Report!$E$4:$T$4596,16,0)</f>
        <v>0</v>
      </c>
    </row>
    <row r="4935" spans="1:21" x14ac:dyDescent="0.25">
      <c r="A4935" s="1" t="s">
        <v>9462</v>
      </c>
      <c r="B4935" s="1" t="s">
        <v>21</v>
      </c>
      <c r="C4935" s="1" t="s">
        <v>9456</v>
      </c>
      <c r="D4935" s="1" t="s">
        <v>3988</v>
      </c>
      <c r="E4935" s="1" t="s">
        <v>2711</v>
      </c>
      <c r="F4935" s="1" t="s">
        <v>9273</v>
      </c>
      <c r="G4935" s="2"/>
      <c r="H4935" s="2"/>
      <c r="I4935" s="2"/>
      <c r="J4935" s="2"/>
      <c r="K4935" s="5">
        <v>96457</v>
      </c>
      <c r="L4935" s="2"/>
      <c r="M4935" s="2"/>
      <c r="N4935" s="2"/>
      <c r="O4935" s="2"/>
      <c r="P4935" s="2"/>
      <c r="Q4935" s="5">
        <v>96457</v>
      </c>
      <c r="R4935" s="1" t="s">
        <v>362</v>
      </c>
      <c r="S4935" s="1" t="s">
        <v>2712</v>
      </c>
      <c r="T4935" s="1" t="s">
        <v>22</v>
      </c>
      <c r="U4935">
        <f>VLOOKUP(E4935,[1]Report!$E$4:$T$4596,16,0)</f>
        <v>0</v>
      </c>
    </row>
    <row r="4936" spans="1:21" x14ac:dyDescent="0.25">
      <c r="A4936" s="1" t="s">
        <v>9463</v>
      </c>
      <c r="B4936" s="1" t="s">
        <v>21</v>
      </c>
      <c r="C4936" s="1" t="s">
        <v>9456</v>
      </c>
      <c r="D4936" s="1" t="s">
        <v>3988</v>
      </c>
      <c r="E4936" s="1" t="s">
        <v>2711</v>
      </c>
      <c r="F4936" s="1" t="s">
        <v>9273</v>
      </c>
      <c r="G4936" s="5">
        <v>201868</v>
      </c>
      <c r="H4936" s="2"/>
      <c r="I4936" s="2"/>
      <c r="J4936" s="2"/>
      <c r="K4936" s="2"/>
      <c r="L4936" s="2"/>
      <c r="M4936" s="2"/>
      <c r="N4936" s="2"/>
      <c r="O4936" s="2"/>
      <c r="P4936" s="2"/>
      <c r="Q4936" s="5">
        <v>201868</v>
      </c>
      <c r="R4936" s="1" t="s">
        <v>176</v>
      </c>
      <c r="S4936" s="1" t="s">
        <v>2712</v>
      </c>
      <c r="T4936" s="1" t="s">
        <v>22</v>
      </c>
      <c r="U4936">
        <f>VLOOKUP(E4936,[1]Report!$E$4:$T$4596,16,0)</f>
        <v>0</v>
      </c>
    </row>
    <row r="4937" spans="1:21" x14ac:dyDescent="0.25">
      <c r="A4937" s="1" t="s">
        <v>9464</v>
      </c>
      <c r="B4937" s="1" t="s">
        <v>21</v>
      </c>
      <c r="C4937" s="1" t="s">
        <v>9456</v>
      </c>
      <c r="D4937" s="1" t="s">
        <v>3988</v>
      </c>
      <c r="E4937" s="1" t="s">
        <v>2711</v>
      </c>
      <c r="F4937" s="1" t="s">
        <v>9273</v>
      </c>
      <c r="G4937" s="2"/>
      <c r="H4937" s="2"/>
      <c r="I4937" s="2"/>
      <c r="J4937" s="2"/>
      <c r="K4937" s="2"/>
      <c r="L4937" s="5">
        <v>100688</v>
      </c>
      <c r="M4937" s="2"/>
      <c r="N4937" s="2"/>
      <c r="O4937" s="2"/>
      <c r="P4937" s="2"/>
      <c r="Q4937" s="5">
        <v>100688</v>
      </c>
      <c r="R4937" s="1" t="s">
        <v>366</v>
      </c>
      <c r="S4937" s="1" t="s">
        <v>2712</v>
      </c>
      <c r="T4937" s="1" t="s">
        <v>22</v>
      </c>
      <c r="U4937">
        <f>VLOOKUP(E4937,[1]Report!$E$4:$T$4596,16,0)</f>
        <v>0</v>
      </c>
    </row>
    <row r="4938" spans="1:21" x14ac:dyDescent="0.25">
      <c r="A4938" s="1" t="s">
        <v>9465</v>
      </c>
      <c r="B4938" s="1" t="s">
        <v>21</v>
      </c>
      <c r="C4938" s="1" t="s">
        <v>9456</v>
      </c>
      <c r="D4938" s="1" t="s">
        <v>3988</v>
      </c>
      <c r="E4938" s="1" t="s">
        <v>2711</v>
      </c>
      <c r="F4938" s="1" t="s">
        <v>9273</v>
      </c>
      <c r="G4938" s="2"/>
      <c r="H4938" s="2"/>
      <c r="I4938" s="2"/>
      <c r="J4938" s="2"/>
      <c r="K4938" s="2"/>
      <c r="L4938" s="2"/>
      <c r="M4938" s="5">
        <v>101849</v>
      </c>
      <c r="N4938" s="2"/>
      <c r="O4938" s="2"/>
      <c r="P4938" s="2"/>
      <c r="Q4938" s="5">
        <v>101849</v>
      </c>
      <c r="R4938" s="1" t="s">
        <v>363</v>
      </c>
      <c r="S4938" s="1" t="s">
        <v>2712</v>
      </c>
      <c r="T4938" s="1" t="s">
        <v>22</v>
      </c>
      <c r="U4938">
        <f>VLOOKUP(E4938,[1]Report!$E$4:$T$4596,16,0)</f>
        <v>0</v>
      </c>
    </row>
    <row r="4939" spans="1:21" x14ac:dyDescent="0.25">
      <c r="A4939" s="1" t="s">
        <v>9466</v>
      </c>
      <c r="B4939" s="1" t="s">
        <v>21</v>
      </c>
      <c r="C4939" s="1" t="s">
        <v>9456</v>
      </c>
      <c r="D4939" s="1" t="s">
        <v>3988</v>
      </c>
      <c r="E4939" s="1" t="s">
        <v>4947</v>
      </c>
      <c r="F4939" s="1" t="s">
        <v>9273</v>
      </c>
      <c r="G4939" s="2"/>
      <c r="H4939" s="2"/>
      <c r="I4939" s="2"/>
      <c r="J4939" s="2"/>
      <c r="K4939" s="2"/>
      <c r="L4939" s="2"/>
      <c r="M4939" s="2"/>
      <c r="N4939" s="5">
        <v>241807</v>
      </c>
      <c r="O4939" s="2"/>
      <c r="P4939" s="2"/>
      <c r="Q4939" s="5">
        <v>241807</v>
      </c>
      <c r="R4939" s="1" t="s">
        <v>1743</v>
      </c>
      <c r="S4939" s="1" t="s">
        <v>2287</v>
      </c>
      <c r="T4939" s="1" t="s">
        <v>22</v>
      </c>
      <c r="U4939">
        <f>VLOOKUP(E4939,[1]Report!$E$4:$T$4596,16,0)</f>
        <v>0</v>
      </c>
    </row>
    <row r="4940" spans="1:21" x14ac:dyDescent="0.25">
      <c r="A4940" s="1" t="s">
        <v>9467</v>
      </c>
      <c r="B4940" s="1" t="s">
        <v>21</v>
      </c>
      <c r="C4940" s="1" t="s">
        <v>9456</v>
      </c>
      <c r="D4940" s="1" t="s">
        <v>3988</v>
      </c>
      <c r="E4940" s="1" t="s">
        <v>4947</v>
      </c>
      <c r="F4940" s="1" t="s">
        <v>9273</v>
      </c>
      <c r="G4940" s="2"/>
      <c r="H4940" s="2"/>
      <c r="I4940" s="2"/>
      <c r="J4940" s="2"/>
      <c r="K4940" s="2"/>
      <c r="L4940" s="2"/>
      <c r="M4940" s="2"/>
      <c r="N4940" s="2"/>
      <c r="O4940" s="5">
        <v>37928</v>
      </c>
      <c r="P4940" s="2"/>
      <c r="Q4940" s="5">
        <v>37928</v>
      </c>
      <c r="R4940" s="1" t="s">
        <v>1756</v>
      </c>
      <c r="S4940" s="1" t="s">
        <v>2287</v>
      </c>
      <c r="T4940" s="1" t="s">
        <v>22</v>
      </c>
      <c r="U4940">
        <f>VLOOKUP(E4940,[1]Report!$E$4:$T$4596,16,0)</f>
        <v>0</v>
      </c>
    </row>
    <row r="4941" spans="1:21" x14ac:dyDescent="0.25">
      <c r="A4941" s="1" t="s">
        <v>9468</v>
      </c>
      <c r="B4941" s="1" t="s">
        <v>21</v>
      </c>
      <c r="C4941" s="1" t="s">
        <v>9456</v>
      </c>
      <c r="D4941" s="1" t="s">
        <v>3988</v>
      </c>
      <c r="E4941" s="1" t="s">
        <v>4947</v>
      </c>
      <c r="F4941" s="1" t="s">
        <v>9273</v>
      </c>
      <c r="G4941" s="2"/>
      <c r="H4941" s="2"/>
      <c r="I4941" s="2"/>
      <c r="J4941" s="2"/>
      <c r="K4941" s="2"/>
      <c r="L4941" s="2"/>
      <c r="M4941" s="2"/>
      <c r="N4941" s="2"/>
      <c r="O4941" s="5">
        <v>205067</v>
      </c>
      <c r="P4941" s="2"/>
      <c r="Q4941" s="5">
        <v>205067</v>
      </c>
      <c r="R4941" s="1" t="s">
        <v>1758</v>
      </c>
      <c r="S4941" s="1" t="s">
        <v>2287</v>
      </c>
      <c r="T4941" s="1" t="s">
        <v>22</v>
      </c>
      <c r="U4941">
        <f>VLOOKUP(E4941,[1]Report!$E$4:$T$4596,16,0)</f>
        <v>0</v>
      </c>
    </row>
    <row r="4942" spans="1:21" x14ac:dyDescent="0.25">
      <c r="A4942" s="1" t="s">
        <v>9469</v>
      </c>
      <c r="B4942" s="1" t="s">
        <v>21</v>
      </c>
      <c r="C4942" s="1" t="s">
        <v>9456</v>
      </c>
      <c r="D4942" s="1" t="s">
        <v>3988</v>
      </c>
      <c r="E4942" s="1" t="s">
        <v>4947</v>
      </c>
      <c r="F4942" s="1" t="s">
        <v>9273</v>
      </c>
      <c r="G4942" s="2"/>
      <c r="H4942" s="5">
        <v>314983</v>
      </c>
      <c r="I4942" s="2"/>
      <c r="J4942" s="2"/>
      <c r="K4942" s="2"/>
      <c r="L4942" s="2"/>
      <c r="M4942" s="2"/>
      <c r="N4942" s="2"/>
      <c r="O4942" s="2"/>
      <c r="P4942" s="2"/>
      <c r="Q4942" s="5">
        <v>314983</v>
      </c>
      <c r="R4942" s="1" t="s">
        <v>1760</v>
      </c>
      <c r="S4942" s="1" t="s">
        <v>2287</v>
      </c>
      <c r="T4942" s="1" t="s">
        <v>22</v>
      </c>
      <c r="U4942">
        <f>VLOOKUP(E4942,[1]Report!$E$4:$T$4596,16,0)</f>
        <v>0</v>
      </c>
    </row>
    <row r="4943" spans="1:21" x14ac:dyDescent="0.25">
      <c r="A4943" s="1" t="s">
        <v>9470</v>
      </c>
      <c r="B4943" s="1" t="s">
        <v>21</v>
      </c>
      <c r="C4943" s="1" t="s">
        <v>9456</v>
      </c>
      <c r="D4943" s="1" t="s">
        <v>3988</v>
      </c>
      <c r="E4943" s="1" t="s">
        <v>4947</v>
      </c>
      <c r="F4943" s="1" t="s">
        <v>9273</v>
      </c>
      <c r="G4943" s="2"/>
      <c r="H4943" s="2"/>
      <c r="I4943" s="2"/>
      <c r="J4943" s="2"/>
      <c r="K4943" s="2"/>
      <c r="L4943" s="2"/>
      <c r="M4943" s="2"/>
      <c r="N4943" s="2"/>
      <c r="O4943" s="2"/>
      <c r="P4943" s="5">
        <v>125433</v>
      </c>
      <c r="Q4943" s="5">
        <v>125433</v>
      </c>
      <c r="R4943" s="1" t="s">
        <v>1766</v>
      </c>
      <c r="S4943" s="1" t="s">
        <v>2287</v>
      </c>
      <c r="T4943" s="1" t="s">
        <v>22</v>
      </c>
      <c r="U4943">
        <f>VLOOKUP(E4943,[1]Report!$E$4:$T$4596,16,0)</f>
        <v>0</v>
      </c>
    </row>
    <row r="4944" spans="1:21" x14ac:dyDescent="0.25">
      <c r="A4944" s="1" t="s">
        <v>9471</v>
      </c>
      <c r="B4944" s="1" t="s">
        <v>21</v>
      </c>
      <c r="C4944" s="1" t="s">
        <v>9456</v>
      </c>
      <c r="D4944" s="1" t="s">
        <v>3988</v>
      </c>
      <c r="E4944" s="1" t="s">
        <v>4947</v>
      </c>
      <c r="F4944" s="1" t="s">
        <v>9273</v>
      </c>
      <c r="G4944" s="2"/>
      <c r="H4944" s="2"/>
      <c r="I4944" s="2"/>
      <c r="J4944" s="2"/>
      <c r="K4944" s="2"/>
      <c r="L4944" s="2"/>
      <c r="M4944" s="2"/>
      <c r="N4944" s="2"/>
      <c r="O4944" s="2"/>
      <c r="P4944" s="5">
        <v>35017</v>
      </c>
      <c r="Q4944" s="5">
        <v>35017</v>
      </c>
      <c r="R4944" s="1" t="s">
        <v>1767</v>
      </c>
      <c r="S4944" s="1" t="s">
        <v>2287</v>
      </c>
      <c r="T4944" s="1" t="s">
        <v>22</v>
      </c>
      <c r="U4944">
        <f>VLOOKUP(E4944,[1]Report!$E$4:$T$4596,16,0)</f>
        <v>0</v>
      </c>
    </row>
    <row r="4945" spans="1:21" x14ac:dyDescent="0.25">
      <c r="A4945" s="1" t="s">
        <v>9472</v>
      </c>
      <c r="B4945" s="1" t="s">
        <v>21</v>
      </c>
      <c r="C4945" s="1" t="s">
        <v>9456</v>
      </c>
      <c r="D4945" s="1" t="s">
        <v>3988</v>
      </c>
      <c r="E4945" s="1" t="s">
        <v>4947</v>
      </c>
      <c r="F4945" s="1" t="s">
        <v>9273</v>
      </c>
      <c r="G4945" s="2"/>
      <c r="H4945" s="2"/>
      <c r="I4945" s="5">
        <v>268014</v>
      </c>
      <c r="J4945" s="2"/>
      <c r="K4945" s="2"/>
      <c r="L4945" s="2"/>
      <c r="M4945" s="2"/>
      <c r="N4945" s="2"/>
      <c r="O4945" s="2"/>
      <c r="P4945" s="2"/>
      <c r="Q4945" s="5">
        <v>268014</v>
      </c>
      <c r="R4945" s="1" t="s">
        <v>1775</v>
      </c>
      <c r="S4945" s="1" t="s">
        <v>2287</v>
      </c>
      <c r="T4945" s="1" t="s">
        <v>22</v>
      </c>
      <c r="U4945">
        <f>VLOOKUP(E4945,[1]Report!$E$4:$T$4596,16,0)</f>
        <v>0</v>
      </c>
    </row>
    <row r="4946" spans="1:21" x14ac:dyDescent="0.25">
      <c r="A4946" s="1" t="s">
        <v>9473</v>
      </c>
      <c r="B4946" s="1" t="s">
        <v>21</v>
      </c>
      <c r="C4946" s="1" t="s">
        <v>9456</v>
      </c>
      <c r="D4946" s="1" t="s">
        <v>3988</v>
      </c>
      <c r="E4946" s="1" t="s">
        <v>4947</v>
      </c>
      <c r="F4946" s="1" t="s">
        <v>9273</v>
      </c>
      <c r="G4946" s="2"/>
      <c r="H4946" s="2"/>
      <c r="I4946" s="2"/>
      <c r="J4946" s="5">
        <v>289601</v>
      </c>
      <c r="K4946" s="2"/>
      <c r="L4946" s="2"/>
      <c r="M4946" s="2"/>
      <c r="N4946" s="2"/>
      <c r="O4946" s="2"/>
      <c r="P4946" s="2"/>
      <c r="Q4946" s="5">
        <v>289601</v>
      </c>
      <c r="R4946" s="1" t="s">
        <v>1784</v>
      </c>
      <c r="S4946" s="1" t="s">
        <v>2287</v>
      </c>
      <c r="T4946" s="1" t="s">
        <v>22</v>
      </c>
      <c r="U4946">
        <f>VLOOKUP(E4946,[1]Report!$E$4:$T$4596,16,0)</f>
        <v>0</v>
      </c>
    </row>
    <row r="4947" spans="1:21" x14ac:dyDescent="0.25">
      <c r="A4947" s="1" t="s">
        <v>9474</v>
      </c>
      <c r="B4947" s="1" t="s">
        <v>21</v>
      </c>
      <c r="C4947" s="1" t="s">
        <v>9456</v>
      </c>
      <c r="D4947" s="1" t="s">
        <v>3988</v>
      </c>
      <c r="E4947" s="1" t="s">
        <v>4947</v>
      </c>
      <c r="F4947" s="1" t="s">
        <v>9273</v>
      </c>
      <c r="G4947" s="2"/>
      <c r="H4947" s="2"/>
      <c r="I4947" s="2"/>
      <c r="J4947" s="2"/>
      <c r="K4947" s="5">
        <v>153820</v>
      </c>
      <c r="L4947" s="2"/>
      <c r="M4947" s="2"/>
      <c r="N4947" s="2"/>
      <c r="O4947" s="2"/>
      <c r="P4947" s="2"/>
      <c r="Q4947" s="5">
        <v>153820</v>
      </c>
      <c r="R4947" s="1" t="s">
        <v>1802</v>
      </c>
      <c r="S4947" s="1" t="s">
        <v>2287</v>
      </c>
      <c r="T4947" s="1" t="s">
        <v>22</v>
      </c>
      <c r="U4947">
        <f>VLOOKUP(E4947,[1]Report!$E$4:$T$4596,16,0)</f>
        <v>0</v>
      </c>
    </row>
    <row r="4948" spans="1:21" x14ac:dyDescent="0.25">
      <c r="A4948" s="1" t="s">
        <v>9475</v>
      </c>
      <c r="B4948" s="1" t="s">
        <v>21</v>
      </c>
      <c r="C4948" s="1" t="s">
        <v>9456</v>
      </c>
      <c r="D4948" s="1" t="s">
        <v>3988</v>
      </c>
      <c r="E4948" s="1" t="s">
        <v>4947</v>
      </c>
      <c r="F4948" s="1" t="s">
        <v>9273</v>
      </c>
      <c r="G4948" s="2"/>
      <c r="H4948" s="2"/>
      <c r="I4948" s="2"/>
      <c r="J4948" s="2"/>
      <c r="K4948" s="2"/>
      <c r="L4948" s="5">
        <v>212134</v>
      </c>
      <c r="M4948" s="2"/>
      <c r="N4948" s="2"/>
      <c r="O4948" s="2"/>
      <c r="P4948" s="2"/>
      <c r="Q4948" s="5">
        <v>212134</v>
      </c>
      <c r="R4948" s="1" t="s">
        <v>1726</v>
      </c>
      <c r="S4948" s="1" t="s">
        <v>2287</v>
      </c>
      <c r="T4948" s="1" t="s">
        <v>22</v>
      </c>
      <c r="U4948">
        <f>VLOOKUP(E4948,[1]Report!$E$4:$T$4596,16,0)</f>
        <v>0</v>
      </c>
    </row>
    <row r="4949" spans="1:21" x14ac:dyDescent="0.25">
      <c r="A4949" s="1" t="s">
        <v>2710</v>
      </c>
      <c r="B4949" s="1" t="s">
        <v>21</v>
      </c>
      <c r="C4949" s="1" t="s">
        <v>9456</v>
      </c>
      <c r="D4949" s="1" t="s">
        <v>3988</v>
      </c>
      <c r="E4949" s="1" t="s">
        <v>4947</v>
      </c>
      <c r="F4949" s="1" t="s">
        <v>9273</v>
      </c>
      <c r="G4949" s="2"/>
      <c r="H4949" s="2"/>
      <c r="I4949" s="2"/>
      <c r="J4949" s="2"/>
      <c r="K4949" s="2"/>
      <c r="L4949" s="2"/>
      <c r="M4949" s="5">
        <v>200137</v>
      </c>
      <c r="N4949" s="2"/>
      <c r="O4949" s="2"/>
      <c r="P4949" s="2"/>
      <c r="Q4949" s="5">
        <v>200137</v>
      </c>
      <c r="R4949" s="1" t="s">
        <v>1819</v>
      </c>
      <c r="S4949" s="1" t="s">
        <v>2287</v>
      </c>
      <c r="T4949" s="1" t="s">
        <v>22</v>
      </c>
      <c r="U4949">
        <f>VLOOKUP(E4949,[1]Report!$E$4:$T$4596,16,0)</f>
        <v>0</v>
      </c>
    </row>
    <row r="4950" spans="1:21" x14ac:dyDescent="0.25">
      <c r="E4950" t="s">
        <v>9507</v>
      </c>
      <c r="F4950" t="s">
        <v>3014</v>
      </c>
      <c r="G4950">
        <v>12254.7628</v>
      </c>
      <c r="H4950">
        <v>17801.709800000001</v>
      </c>
      <c r="I4950">
        <v>16560.789700000001</v>
      </c>
      <c r="J4950">
        <v>16678.076099999998</v>
      </c>
      <c r="K4950">
        <v>16326.050299999999</v>
      </c>
      <c r="L4950">
        <v>16355.955</v>
      </c>
      <c r="M4950">
        <v>15261.4763</v>
      </c>
      <c r="N4950">
        <v>21213.094700000001</v>
      </c>
      <c r="O4950">
        <v>15388.842000000001</v>
      </c>
      <c r="P4950">
        <v>15456.315000000001</v>
      </c>
      <c r="Q4950">
        <f>SUM(G4950:P4950)</f>
        <v>163297.0717</v>
      </c>
      <c r="U4950" t="e">
        <f>VLOOKUP(E4950,[1]Report!$E$4:$T$4596,16,0)</f>
        <v>#N/A</v>
      </c>
    </row>
    <row r="4951" spans="1:21" x14ac:dyDescent="0.25">
      <c r="E4951" t="s">
        <v>9507</v>
      </c>
      <c r="F4951" t="s">
        <v>3989</v>
      </c>
      <c r="G4951">
        <v>8570.4871000000003</v>
      </c>
      <c r="H4951">
        <v>7350.5586000000003</v>
      </c>
      <c r="I4951">
        <v>5676.3951999999999</v>
      </c>
      <c r="J4951">
        <v>7642.0253000000002</v>
      </c>
      <c r="K4951">
        <v>5244.9012000000002</v>
      </c>
      <c r="L4951">
        <v>5024.9892</v>
      </c>
      <c r="M4951">
        <v>5177.0117</v>
      </c>
      <c r="N4951">
        <v>0</v>
      </c>
      <c r="O4951">
        <v>5924.2127</v>
      </c>
      <c r="P4951">
        <v>5756.7797</v>
      </c>
      <c r="Q4951">
        <f t="shared" ref="Q4951:Q4997" si="0">SUM(G4951:P4951)</f>
        <v>56367.360700000005</v>
      </c>
      <c r="U4951" t="e">
        <f>VLOOKUP(E4951,[1]Report!$E$4:$T$4596,16,0)</f>
        <v>#N/A</v>
      </c>
    </row>
    <row r="4952" spans="1:21" x14ac:dyDescent="0.25">
      <c r="E4952" t="s">
        <v>9507</v>
      </c>
      <c r="F4952" t="s">
        <v>4191</v>
      </c>
      <c r="G4952">
        <v>18188.305100000001</v>
      </c>
      <c r="H4952">
        <v>17041.347399999999</v>
      </c>
      <c r="I4952">
        <v>16907.4843</v>
      </c>
      <c r="J4952">
        <v>16589.9447</v>
      </c>
      <c r="K4952">
        <v>16221.6754</v>
      </c>
      <c r="L4952">
        <v>13366.4013</v>
      </c>
      <c r="M4952">
        <v>16525.8037</v>
      </c>
      <c r="N4952">
        <v>11818.603999999999</v>
      </c>
      <c r="O4952">
        <v>8867.3683000000001</v>
      </c>
      <c r="P4952">
        <v>10201.6677</v>
      </c>
      <c r="Q4952">
        <f t="shared" si="0"/>
        <v>145728.60190000001</v>
      </c>
      <c r="U4952" t="e">
        <f>VLOOKUP(E4952,[1]Report!$E$4:$T$4596,16,0)</f>
        <v>#N/A</v>
      </c>
    </row>
    <row r="4953" spans="1:21" x14ac:dyDescent="0.25">
      <c r="E4953" t="s">
        <v>9507</v>
      </c>
      <c r="F4953" t="s">
        <v>4207</v>
      </c>
      <c r="G4953">
        <v>3056.6102000000001</v>
      </c>
      <c r="H4953">
        <v>5062.6408000000001</v>
      </c>
      <c r="I4953">
        <v>2050.7626999999998</v>
      </c>
      <c r="J4953">
        <v>3896.5241000000001</v>
      </c>
      <c r="K4953">
        <v>3814.3903</v>
      </c>
      <c r="L4953">
        <v>3264.1104999999998</v>
      </c>
      <c r="M4953">
        <v>3862.7042999999999</v>
      </c>
      <c r="N4953">
        <v>4155.6704</v>
      </c>
      <c r="O4953">
        <v>4155.6704</v>
      </c>
      <c r="P4953">
        <v>4706.2001</v>
      </c>
      <c r="Q4953">
        <f t="shared" si="0"/>
        <v>38025.283800000005</v>
      </c>
      <c r="U4953" t="e">
        <f>VLOOKUP(E4953,[1]Report!$E$4:$T$4596,16,0)</f>
        <v>#N/A</v>
      </c>
    </row>
    <row r="4954" spans="1:21" x14ac:dyDescent="0.25">
      <c r="E4954" t="s">
        <v>9507</v>
      </c>
      <c r="F4954" t="s">
        <v>4372</v>
      </c>
      <c r="G4954">
        <v>78007.867700000003</v>
      </c>
      <c r="H4954">
        <v>82999.953399999999</v>
      </c>
      <c r="I4954">
        <v>77430.598700000002</v>
      </c>
      <c r="J4954">
        <v>79339.834699999992</v>
      </c>
      <c r="K4954">
        <v>70715.702399999995</v>
      </c>
      <c r="L4954">
        <v>83928.498500000002</v>
      </c>
      <c r="M4954">
        <v>79052.366399999999</v>
      </c>
      <c r="N4954">
        <v>78159.723599999998</v>
      </c>
      <c r="O4954">
        <v>74131.418900000004</v>
      </c>
      <c r="P4954">
        <v>64364.993699999999</v>
      </c>
      <c r="Q4954">
        <f t="shared" si="0"/>
        <v>768130.9580000001</v>
      </c>
      <c r="U4954" t="e">
        <f>VLOOKUP(E4954,[1]Report!$E$4:$T$4596,16,0)</f>
        <v>#N/A</v>
      </c>
    </row>
    <row r="4955" spans="1:21" x14ac:dyDescent="0.25">
      <c r="E4955" t="s">
        <v>9507</v>
      </c>
      <c r="F4955" t="s">
        <v>6186</v>
      </c>
      <c r="G4955">
        <v>135975.0049</v>
      </c>
      <c r="H4955">
        <v>127852.92169999999</v>
      </c>
      <c r="I4955">
        <v>133983.71840000001</v>
      </c>
      <c r="J4955">
        <v>135054.5399</v>
      </c>
      <c r="K4955">
        <v>130408.9822</v>
      </c>
      <c r="L4955">
        <v>119173.2283</v>
      </c>
      <c r="M4955">
        <v>107338.2975</v>
      </c>
      <c r="N4955">
        <v>116433.49129999999</v>
      </c>
      <c r="O4955">
        <v>126628.4117</v>
      </c>
      <c r="P4955">
        <v>126431.7404</v>
      </c>
      <c r="Q4955">
        <f t="shared" si="0"/>
        <v>1259280.3362999998</v>
      </c>
      <c r="U4955" t="e">
        <f>VLOOKUP(E4955,[1]Report!$E$4:$T$4596,16,0)</f>
        <v>#N/A</v>
      </c>
    </row>
    <row r="4956" spans="1:21" x14ac:dyDescent="0.25">
      <c r="E4956" t="s">
        <v>9507</v>
      </c>
      <c r="F4956" t="s">
        <v>6277</v>
      </c>
      <c r="G4956">
        <v>79877.786099999998</v>
      </c>
      <c r="H4956">
        <v>67233.012699999992</v>
      </c>
      <c r="I4956">
        <v>68459.271999999997</v>
      </c>
      <c r="J4956">
        <v>53520.333299999998</v>
      </c>
      <c r="K4956">
        <v>50461.723899999997</v>
      </c>
      <c r="L4956">
        <v>50653.980300000003</v>
      </c>
      <c r="M4956">
        <v>49981.1662</v>
      </c>
      <c r="N4956">
        <v>50714.122900000002</v>
      </c>
      <c r="O4956">
        <v>64190.3969</v>
      </c>
      <c r="P4956">
        <v>56284.310599999997</v>
      </c>
      <c r="Q4956">
        <f t="shared" si="0"/>
        <v>591376.10489999992</v>
      </c>
      <c r="U4956" t="e">
        <f>VLOOKUP(E4956,[1]Report!$E$4:$T$4596,16,0)</f>
        <v>#N/A</v>
      </c>
    </row>
    <row r="4957" spans="1:21" x14ac:dyDescent="0.25">
      <c r="E4957" t="s">
        <v>9507</v>
      </c>
      <c r="F4957" t="s">
        <v>6857</v>
      </c>
      <c r="G4957">
        <v>6904.2371999999996</v>
      </c>
      <c r="H4957">
        <v>8057.6922999999997</v>
      </c>
      <c r="I4957">
        <v>7144.5577000000003</v>
      </c>
      <c r="J4957">
        <v>7913.5</v>
      </c>
      <c r="K4957">
        <v>7625.1986999999999</v>
      </c>
      <c r="L4957">
        <v>7913.5</v>
      </c>
      <c r="M4957">
        <v>7913.5</v>
      </c>
      <c r="N4957">
        <v>7913.5</v>
      </c>
      <c r="O4957">
        <v>7112.4039000000002</v>
      </c>
      <c r="P4957">
        <v>2797.8804</v>
      </c>
      <c r="Q4957">
        <f t="shared" si="0"/>
        <v>71295.970199999996</v>
      </c>
      <c r="U4957" t="e">
        <f>VLOOKUP(E4957,[1]Report!$E$4:$T$4596,16,0)</f>
        <v>#N/A</v>
      </c>
    </row>
    <row r="4958" spans="1:21" x14ac:dyDescent="0.25">
      <c r="E4958" t="s">
        <v>9507</v>
      </c>
      <c r="F4958" t="s">
        <v>7069</v>
      </c>
      <c r="G4958">
        <v>19422.144700000001</v>
      </c>
      <c r="H4958">
        <v>21844.092199999999</v>
      </c>
      <c r="I4958">
        <v>19785.416000000001</v>
      </c>
      <c r="J4958">
        <v>24756.5101</v>
      </c>
      <c r="K4958">
        <v>19918.8626</v>
      </c>
      <c r="L4958">
        <v>18942.419999999998</v>
      </c>
      <c r="M4958">
        <v>17834.779900000001</v>
      </c>
      <c r="N4958">
        <v>12528.32</v>
      </c>
      <c r="O4958">
        <v>14444.22</v>
      </c>
      <c r="P4958">
        <v>15689.221799999999</v>
      </c>
      <c r="Q4958">
        <f t="shared" si="0"/>
        <v>185165.98730000001</v>
      </c>
      <c r="U4958" t="e">
        <f>VLOOKUP(E4958,[1]Report!$E$4:$T$4596,16,0)</f>
        <v>#N/A</v>
      </c>
    </row>
    <row r="4959" spans="1:21" x14ac:dyDescent="0.25">
      <c r="E4959" t="s">
        <v>9507</v>
      </c>
      <c r="F4959" t="s">
        <v>7704</v>
      </c>
      <c r="G4959">
        <v>66990.692999999999</v>
      </c>
      <c r="H4959">
        <v>68081.6731</v>
      </c>
      <c r="I4959">
        <v>67592.119000000006</v>
      </c>
      <c r="J4959">
        <v>63234.446100000001</v>
      </c>
      <c r="K4959">
        <v>63596.301299999999</v>
      </c>
      <c r="L4959">
        <v>62683.583200000001</v>
      </c>
      <c r="M4959">
        <v>62620.1086</v>
      </c>
      <c r="N4959">
        <v>71638.166599999997</v>
      </c>
      <c r="O4959">
        <v>89845.547399999996</v>
      </c>
      <c r="P4959">
        <v>101127.3662</v>
      </c>
      <c r="Q4959">
        <f t="shared" si="0"/>
        <v>717410.00450000004</v>
      </c>
      <c r="U4959" t="e">
        <f>VLOOKUP(E4959,[1]Report!$E$4:$T$4596,16,0)</f>
        <v>#N/A</v>
      </c>
    </row>
    <row r="4960" spans="1:21" x14ac:dyDescent="0.25">
      <c r="E4960" t="s">
        <v>9507</v>
      </c>
      <c r="F4960" t="s">
        <v>9258</v>
      </c>
      <c r="G4960">
        <v>20299.543600000001</v>
      </c>
      <c r="H4960">
        <v>20299.543600000001</v>
      </c>
      <c r="I4960">
        <v>19940.6872</v>
      </c>
      <c r="J4960">
        <v>16478.655900000002</v>
      </c>
      <c r="K4960">
        <v>11328.8</v>
      </c>
      <c r="L4960">
        <v>11328.8</v>
      </c>
      <c r="M4960">
        <v>11328.8</v>
      </c>
      <c r="N4960">
        <v>11328.8</v>
      </c>
      <c r="O4960">
        <v>11328.8</v>
      </c>
      <c r="P4960">
        <v>11328.8</v>
      </c>
      <c r="Q4960">
        <f t="shared" si="0"/>
        <v>144991.2303</v>
      </c>
      <c r="U4960" t="e">
        <f>VLOOKUP(E4960,[1]Report!$E$4:$T$4596,16,0)</f>
        <v>#N/A</v>
      </c>
    </row>
    <row r="4961" spans="5:21" x14ac:dyDescent="0.25">
      <c r="E4961" t="s">
        <v>9507</v>
      </c>
      <c r="F4961" t="s">
        <v>9273</v>
      </c>
      <c r="G4961">
        <v>16815.6044</v>
      </c>
      <c r="H4961">
        <v>8466.7785999999996</v>
      </c>
      <c r="I4961">
        <v>7939.4895999999999</v>
      </c>
      <c r="J4961">
        <v>7758.5619999999999</v>
      </c>
      <c r="K4961">
        <v>8034.8680999999997</v>
      </c>
      <c r="L4961">
        <v>8387.3104000000003</v>
      </c>
      <c r="M4961">
        <v>8484.0216999999993</v>
      </c>
      <c r="N4961">
        <v>8392.7248999999993</v>
      </c>
      <c r="O4961">
        <v>8527.2543999999998</v>
      </c>
      <c r="P4961">
        <v>8440.7890000000007</v>
      </c>
      <c r="Q4961">
        <f t="shared" si="0"/>
        <v>91247.40310000001</v>
      </c>
      <c r="U4961" t="e">
        <f>VLOOKUP(E4961,[1]Report!$E$4:$T$4596,16,0)</f>
        <v>#N/A</v>
      </c>
    </row>
    <row r="4962" spans="5:21" x14ac:dyDescent="0.25">
      <c r="E4962" t="s">
        <v>9508</v>
      </c>
      <c r="F4962" t="s">
        <v>3014</v>
      </c>
      <c r="G4962">
        <v>3146.07566</v>
      </c>
      <c r="H4962">
        <v>4570.1028100000003</v>
      </c>
      <c r="I4962">
        <v>4251.5304649999998</v>
      </c>
      <c r="J4962">
        <v>4281.6405450000002</v>
      </c>
      <c r="K4962">
        <v>4191.267535</v>
      </c>
      <c r="L4962">
        <v>4198.9447500000006</v>
      </c>
      <c r="M4962">
        <v>3917.9672350000001</v>
      </c>
      <c r="N4962">
        <v>5445.8827150000006</v>
      </c>
      <c r="O4962">
        <v>3950.6648999999993</v>
      </c>
      <c r="P4962">
        <v>3967.9867499999996</v>
      </c>
      <c r="Q4962">
        <f t="shared" si="0"/>
        <v>41922.063364999995</v>
      </c>
      <c r="U4962" t="e">
        <f>VLOOKUP(E4962,[1]Report!$E$4:$T$4596,16,0)</f>
        <v>#N/A</v>
      </c>
    </row>
    <row r="4963" spans="5:21" x14ac:dyDescent="0.25">
      <c r="E4963" t="s">
        <v>9508</v>
      </c>
      <c r="F4963" t="s">
        <v>3989</v>
      </c>
      <c r="G4963">
        <v>2200.2384950000001</v>
      </c>
      <c r="H4963">
        <v>1887.0551699999999</v>
      </c>
      <c r="I4963">
        <v>1457.2594399999998</v>
      </c>
      <c r="J4963">
        <v>1961.8812849999999</v>
      </c>
      <c r="K4963">
        <v>1346.4851399999998</v>
      </c>
      <c r="L4963">
        <v>1290.02874</v>
      </c>
      <c r="M4963">
        <v>1329.0563649999999</v>
      </c>
      <c r="N4963">
        <v>0</v>
      </c>
      <c r="O4963">
        <v>1520.879815</v>
      </c>
      <c r="P4963">
        <v>1477.8959649999999</v>
      </c>
      <c r="Q4963">
        <f t="shared" si="0"/>
        <v>14470.780414999999</v>
      </c>
      <c r="U4963" t="e">
        <f>VLOOKUP(E4963,[1]Report!$E$4:$T$4596,16,0)</f>
        <v>#N/A</v>
      </c>
    </row>
    <row r="4964" spans="5:21" x14ac:dyDescent="0.25">
      <c r="E4964" t="s">
        <v>9508</v>
      </c>
      <c r="F4964" t="s">
        <v>4191</v>
      </c>
      <c r="G4964">
        <v>4669.3505949999999</v>
      </c>
      <c r="H4964">
        <v>4374.900529999999</v>
      </c>
      <c r="I4964">
        <v>4340.5348349999995</v>
      </c>
      <c r="J4964">
        <v>4259.0152149999994</v>
      </c>
      <c r="K4964">
        <v>4164.4721300000001</v>
      </c>
      <c r="L4964">
        <v>3431.4584850000001</v>
      </c>
      <c r="M4964">
        <v>4242.5487650000005</v>
      </c>
      <c r="N4964">
        <v>3034.1037999999999</v>
      </c>
      <c r="O4964">
        <v>2276.4546350000001</v>
      </c>
      <c r="P4964">
        <v>2618.9995649999996</v>
      </c>
      <c r="Q4964">
        <f t="shared" si="0"/>
        <v>37411.838554999995</v>
      </c>
      <c r="U4964" t="e">
        <f>VLOOKUP(E4964,[1]Report!$E$4:$T$4596,16,0)</f>
        <v>#N/A</v>
      </c>
    </row>
    <row r="4965" spans="5:21" x14ac:dyDescent="0.25">
      <c r="E4965" t="s">
        <v>9508</v>
      </c>
      <c r="F4965" t="s">
        <v>4207</v>
      </c>
      <c r="G4965">
        <v>784.70119000000011</v>
      </c>
      <c r="H4965">
        <v>1299.6947599999999</v>
      </c>
      <c r="I4965">
        <v>526.47731499999998</v>
      </c>
      <c r="J4965">
        <v>1000.326145</v>
      </c>
      <c r="K4965">
        <v>979.24053500000002</v>
      </c>
      <c r="L4965">
        <v>837.971225</v>
      </c>
      <c r="M4965">
        <v>991.64383499999985</v>
      </c>
      <c r="N4965">
        <v>1066.8548800000001</v>
      </c>
      <c r="O4965">
        <v>1066.8548800000001</v>
      </c>
      <c r="P4965">
        <v>1208.1883449999998</v>
      </c>
      <c r="Q4965">
        <f t="shared" si="0"/>
        <v>9761.9531100000004</v>
      </c>
      <c r="U4965" t="e">
        <f>VLOOKUP(E4965,[1]Report!$E$4:$T$4596,16,0)</f>
        <v>#N/A</v>
      </c>
    </row>
    <row r="4966" spans="5:21" x14ac:dyDescent="0.25">
      <c r="E4966" t="s">
        <v>9508</v>
      </c>
      <c r="F4966" t="s">
        <v>4372</v>
      </c>
      <c r="G4966">
        <v>20026.389564999998</v>
      </c>
      <c r="H4966">
        <v>21307.971230000003</v>
      </c>
      <c r="I4966">
        <v>19878.191514999999</v>
      </c>
      <c r="J4966">
        <v>20368.335714999997</v>
      </c>
      <c r="K4966">
        <v>18154.325280000001</v>
      </c>
      <c r="L4966">
        <v>21546.349825000001</v>
      </c>
      <c r="M4966">
        <v>20294.536080000002</v>
      </c>
      <c r="N4966">
        <v>20065.374419999996</v>
      </c>
      <c r="O4966">
        <v>19031.217205000001</v>
      </c>
      <c r="P4966">
        <v>16523.954265</v>
      </c>
      <c r="Q4966">
        <f t="shared" si="0"/>
        <v>197196.64509999999</v>
      </c>
      <c r="U4966" t="e">
        <f>VLOOKUP(E4966,[1]Report!$E$4:$T$4596,16,0)</f>
        <v>#N/A</v>
      </c>
    </row>
    <row r="4967" spans="5:21" x14ac:dyDescent="0.25">
      <c r="E4967" t="s">
        <v>9508</v>
      </c>
      <c r="F4967" t="s">
        <v>6186</v>
      </c>
      <c r="G4967">
        <v>34907.868904999996</v>
      </c>
      <c r="H4967">
        <v>32822.745865000004</v>
      </c>
      <c r="I4967">
        <v>34396.660479999999</v>
      </c>
      <c r="J4967">
        <v>34671.564654999995</v>
      </c>
      <c r="K4967">
        <v>33478.944589999999</v>
      </c>
      <c r="L4967">
        <v>30594.471635000002</v>
      </c>
      <c r="M4967">
        <v>27556.176375000003</v>
      </c>
      <c r="N4967">
        <v>29891.118984999997</v>
      </c>
      <c r="O4967">
        <v>32508.386365000002</v>
      </c>
      <c r="P4967">
        <v>32457.896379999998</v>
      </c>
      <c r="Q4967">
        <f t="shared" si="0"/>
        <v>323285.83423500002</v>
      </c>
      <c r="U4967" t="e">
        <f>VLOOKUP(E4967,[1]Report!$E$4:$T$4596,16,0)</f>
        <v>#N/A</v>
      </c>
    </row>
    <row r="4968" spans="5:21" x14ac:dyDescent="0.25">
      <c r="E4968" t="s">
        <v>9508</v>
      </c>
      <c r="F4968" t="s">
        <v>6277</v>
      </c>
      <c r="G4968">
        <v>20506.440044999996</v>
      </c>
      <c r="H4968">
        <v>17260.239815000001</v>
      </c>
      <c r="I4968">
        <v>17575.0484</v>
      </c>
      <c r="J4968">
        <v>13739.883884999999</v>
      </c>
      <c r="K4968">
        <v>12954.669454999999</v>
      </c>
      <c r="L4968">
        <v>13004.026034999999</v>
      </c>
      <c r="M4968">
        <v>12831.29939</v>
      </c>
      <c r="N4968">
        <v>13019.466005</v>
      </c>
      <c r="O4968">
        <v>16479.131304999999</v>
      </c>
      <c r="P4968">
        <v>14449.459570000001</v>
      </c>
      <c r="Q4968">
        <f t="shared" si="0"/>
        <v>151819.66390499999</v>
      </c>
      <c r="U4968" t="e">
        <f>VLOOKUP(E4968,[1]Report!$E$4:$T$4596,16,0)</f>
        <v>#N/A</v>
      </c>
    </row>
    <row r="4969" spans="5:21" x14ac:dyDescent="0.25">
      <c r="E4969" t="s">
        <v>9508</v>
      </c>
      <c r="F4969" t="s">
        <v>6857</v>
      </c>
      <c r="G4969">
        <v>1772.4743399999998</v>
      </c>
      <c r="H4969">
        <v>2068.592435</v>
      </c>
      <c r="I4969">
        <v>1834.170065</v>
      </c>
      <c r="J4969">
        <v>2031.575</v>
      </c>
      <c r="K4969">
        <v>1957.5615150000001</v>
      </c>
      <c r="L4969">
        <v>2031.575</v>
      </c>
      <c r="M4969">
        <v>2031.575</v>
      </c>
      <c r="N4969">
        <v>2031.575</v>
      </c>
      <c r="O4969">
        <v>1825.9154550000001</v>
      </c>
      <c r="P4969">
        <v>718.27938000000006</v>
      </c>
      <c r="Q4969">
        <f t="shared" si="0"/>
        <v>18303.29319</v>
      </c>
      <c r="U4969" t="e">
        <f>VLOOKUP(E4969,[1]Report!$E$4:$T$4596,16,0)</f>
        <v>#N/A</v>
      </c>
    </row>
    <row r="4970" spans="5:21" x14ac:dyDescent="0.25">
      <c r="E4970" t="s">
        <v>9508</v>
      </c>
      <c r="F4970" t="s">
        <v>7069</v>
      </c>
      <c r="G4970">
        <v>4986.1052149999996</v>
      </c>
      <c r="H4970">
        <v>5607.8740899999993</v>
      </c>
      <c r="I4970">
        <v>5079.3652000000002</v>
      </c>
      <c r="J4970">
        <v>6355.5578450000003</v>
      </c>
      <c r="K4970">
        <v>5113.6239700000006</v>
      </c>
      <c r="L4970">
        <v>4862.9490000000005</v>
      </c>
      <c r="M4970">
        <v>4578.5926549999995</v>
      </c>
      <c r="N4970">
        <v>3216.3040000000001</v>
      </c>
      <c r="O4970">
        <v>3708.1590000000001</v>
      </c>
      <c r="P4970">
        <v>4027.7792099999997</v>
      </c>
      <c r="Q4970">
        <f t="shared" si="0"/>
        <v>47536.310185000002</v>
      </c>
      <c r="U4970" t="e">
        <f>VLOOKUP(E4970,[1]Report!$E$4:$T$4596,16,0)</f>
        <v>#N/A</v>
      </c>
    </row>
    <row r="4971" spans="5:21" x14ac:dyDescent="0.25">
      <c r="E4971" t="s">
        <v>9508</v>
      </c>
      <c r="F4971" t="s">
        <v>7704</v>
      </c>
      <c r="G4971">
        <v>17198.030850000003</v>
      </c>
      <c r="H4971">
        <v>17478.110194999997</v>
      </c>
      <c r="I4971">
        <v>17352.430550000001</v>
      </c>
      <c r="J4971">
        <v>16233.717045000001</v>
      </c>
      <c r="K4971">
        <v>16326.613484999998</v>
      </c>
      <c r="L4971">
        <v>16092.298039999998</v>
      </c>
      <c r="M4971">
        <v>16076.00267</v>
      </c>
      <c r="N4971">
        <v>18391.142769999999</v>
      </c>
      <c r="O4971">
        <v>23065.390530000004</v>
      </c>
      <c r="P4971">
        <v>25961.68939</v>
      </c>
      <c r="Q4971">
        <f t="shared" si="0"/>
        <v>184175.42552499997</v>
      </c>
      <c r="U4971" t="e">
        <f>VLOOKUP(E4971,[1]Report!$E$4:$T$4596,16,0)</f>
        <v>#N/A</v>
      </c>
    </row>
    <row r="4972" spans="5:21" x14ac:dyDescent="0.25">
      <c r="E4972" t="s">
        <v>9508</v>
      </c>
      <c r="F4972" t="s">
        <v>9258</v>
      </c>
      <c r="G4972">
        <v>5211.3534200000004</v>
      </c>
      <c r="H4972">
        <v>5211.3534200000004</v>
      </c>
      <c r="I4972">
        <v>5119.2268400000003</v>
      </c>
      <c r="J4972">
        <v>4230.4448549999997</v>
      </c>
      <c r="K4972">
        <v>2908.3599999999997</v>
      </c>
      <c r="L4972">
        <v>2908.3599999999997</v>
      </c>
      <c r="M4972">
        <v>2908.3599999999997</v>
      </c>
      <c r="N4972">
        <v>2908.3599999999997</v>
      </c>
      <c r="O4972">
        <v>2908.3599999999997</v>
      </c>
      <c r="P4972">
        <v>2908.3599999999997</v>
      </c>
      <c r="Q4972">
        <f t="shared" si="0"/>
        <v>37222.538535000007</v>
      </c>
      <c r="U4972" t="e">
        <f>VLOOKUP(E4972,[1]Report!$E$4:$T$4596,16,0)</f>
        <v>#N/A</v>
      </c>
    </row>
    <row r="4973" spans="5:21" x14ac:dyDescent="0.25">
      <c r="E4973" t="s">
        <v>9508</v>
      </c>
      <c r="F4973" t="s">
        <v>9273</v>
      </c>
      <c r="G4973">
        <v>4316.9471799999992</v>
      </c>
      <c r="H4973">
        <v>2173.6141699999998</v>
      </c>
      <c r="I4973">
        <v>2038.24712</v>
      </c>
      <c r="J4973">
        <v>1991.7988999999998</v>
      </c>
      <c r="K4973">
        <v>2062.7329449999997</v>
      </c>
      <c r="L4973">
        <v>2153.21288</v>
      </c>
      <c r="M4973">
        <v>2178.0408649999999</v>
      </c>
      <c r="N4973">
        <v>2154.6029049999997</v>
      </c>
      <c r="O4973">
        <v>2189.1396799999998</v>
      </c>
      <c r="P4973">
        <v>2166.9420500000001</v>
      </c>
      <c r="Q4973">
        <f t="shared" si="0"/>
        <v>23425.278695000001</v>
      </c>
      <c r="U4973" t="e">
        <f>VLOOKUP(E4973,[1]Report!$E$4:$T$4596,16,0)</f>
        <v>#N/A</v>
      </c>
    </row>
    <row r="4974" spans="5:21" x14ac:dyDescent="0.25">
      <c r="E4974" t="s">
        <v>9509</v>
      </c>
      <c r="F4974" t="s">
        <v>3014</v>
      </c>
      <c r="G4974">
        <v>7076.2795999999998</v>
      </c>
      <c r="H4974">
        <v>10279.258599999999</v>
      </c>
      <c r="I4974">
        <v>9562.7128999999986</v>
      </c>
      <c r="J4974">
        <v>9630.4376999999986</v>
      </c>
      <c r="K4974">
        <v>9427.1670999999988</v>
      </c>
      <c r="L4974">
        <v>9444.4349999999995</v>
      </c>
      <c r="M4974">
        <v>8812.4490999999998</v>
      </c>
      <c r="N4974">
        <v>12249.097899999999</v>
      </c>
      <c r="O4974">
        <v>8885.9939999999988</v>
      </c>
      <c r="P4974">
        <v>8924.9549999999999</v>
      </c>
      <c r="Q4974">
        <f t="shared" si="0"/>
        <v>94292.786899999992</v>
      </c>
      <c r="U4974" t="e">
        <f>VLOOKUP(E4974,[1]Report!$E$4:$T$4596,16,0)</f>
        <v>#N/A</v>
      </c>
    </row>
    <row r="4975" spans="5:21" x14ac:dyDescent="0.25">
      <c r="E4975" t="s">
        <v>9509</v>
      </c>
      <c r="F4975" t="s">
        <v>3989</v>
      </c>
      <c r="G4975">
        <v>4948.8647000000001</v>
      </c>
      <c r="H4975">
        <v>4244.4402</v>
      </c>
      <c r="I4975">
        <v>3277.7264</v>
      </c>
      <c r="J4975">
        <v>4412.7420999999995</v>
      </c>
      <c r="K4975">
        <v>3028.5683999999997</v>
      </c>
      <c r="L4975">
        <v>2901.5843999999997</v>
      </c>
      <c r="M4975">
        <v>2989.3669</v>
      </c>
      <c r="N4975">
        <v>0</v>
      </c>
      <c r="O4975">
        <v>3420.8238999999999</v>
      </c>
      <c r="P4975">
        <v>3324.1428999999998</v>
      </c>
      <c r="Q4975">
        <f t="shared" si="0"/>
        <v>32548.259899999997</v>
      </c>
      <c r="U4975" t="e">
        <f>VLOOKUP(E4975,[1]Report!$E$4:$T$4596,16,0)</f>
        <v>#N/A</v>
      </c>
    </row>
    <row r="4976" spans="5:21" x14ac:dyDescent="0.25">
      <c r="E4976" t="s">
        <v>9509</v>
      </c>
      <c r="F4976" t="s">
        <v>4191</v>
      </c>
      <c r="G4976">
        <v>10502.490699999998</v>
      </c>
      <c r="H4976">
        <v>9840.2017999999989</v>
      </c>
      <c r="I4976">
        <v>9762.9050999999999</v>
      </c>
      <c r="J4976">
        <v>9579.5478999999996</v>
      </c>
      <c r="K4976">
        <v>9366.8977999999988</v>
      </c>
      <c r="L4976">
        <v>7718.1740999999993</v>
      </c>
      <c r="M4976">
        <v>9542.5108999999993</v>
      </c>
      <c r="N4976">
        <v>6824.4279999999999</v>
      </c>
      <c r="O4976">
        <v>5120.2930999999999</v>
      </c>
      <c r="P4976">
        <v>5890.7588999999998</v>
      </c>
      <c r="Q4976">
        <f t="shared" si="0"/>
        <v>84148.208299999984</v>
      </c>
      <c r="U4976" t="e">
        <f>VLOOKUP(E4976,[1]Report!$E$4:$T$4596,16,0)</f>
        <v>#N/A</v>
      </c>
    </row>
    <row r="4977" spans="5:21" x14ac:dyDescent="0.25">
      <c r="E4977" t="s">
        <v>9509</v>
      </c>
      <c r="F4977" t="s">
        <v>4207</v>
      </c>
      <c r="G4977">
        <v>1764.9813999999999</v>
      </c>
      <c r="H4977">
        <v>2923.3255999999997</v>
      </c>
      <c r="I4977">
        <v>1184.1739</v>
      </c>
      <c r="J4977">
        <v>2249.9737</v>
      </c>
      <c r="K4977">
        <v>2202.5470999999998</v>
      </c>
      <c r="L4977">
        <v>1884.7984999999999</v>
      </c>
      <c r="M4977">
        <v>2230.4450999999999</v>
      </c>
      <c r="N4977">
        <v>2399.6127999999999</v>
      </c>
      <c r="O4977">
        <v>2399.6127999999999</v>
      </c>
      <c r="P4977">
        <v>2717.5056999999997</v>
      </c>
      <c r="Q4977">
        <f t="shared" si="0"/>
        <v>21956.976599999995</v>
      </c>
      <c r="U4977" t="e">
        <f>VLOOKUP(E4977,[1]Report!$E$4:$T$4596,16,0)</f>
        <v>#N/A</v>
      </c>
    </row>
    <row r="4978" spans="5:21" x14ac:dyDescent="0.25">
      <c r="E4978" t="s">
        <v>9509</v>
      </c>
      <c r="F4978" t="s">
        <v>4372</v>
      </c>
      <c r="G4978">
        <v>45044.158899999995</v>
      </c>
      <c r="H4978">
        <v>47926.743799999997</v>
      </c>
      <c r="I4978">
        <v>44710.825899999996</v>
      </c>
      <c r="J4978">
        <v>45813.277899999994</v>
      </c>
      <c r="K4978">
        <v>40833.436799999996</v>
      </c>
      <c r="L4978">
        <v>48462.914499999999</v>
      </c>
      <c r="M4978">
        <v>45647.284799999994</v>
      </c>
      <c r="N4978">
        <v>45131.845199999996</v>
      </c>
      <c r="O4978">
        <v>42805.777299999994</v>
      </c>
      <c r="P4978">
        <v>37166.340899999996</v>
      </c>
      <c r="Q4978">
        <f t="shared" si="0"/>
        <v>443542.60599999991</v>
      </c>
      <c r="U4978" t="e">
        <f>VLOOKUP(E4978,[1]Report!$E$4:$T$4596,16,0)</f>
        <v>#N/A</v>
      </c>
    </row>
    <row r="4979" spans="5:21" x14ac:dyDescent="0.25">
      <c r="E4979" t="s">
        <v>9509</v>
      </c>
      <c r="F4979" t="s">
        <v>6186</v>
      </c>
      <c r="G4979">
        <v>78516.179299999989</v>
      </c>
      <c r="H4979">
        <v>73826.236899999989</v>
      </c>
      <c r="I4979">
        <v>77366.348799999992</v>
      </c>
      <c r="J4979">
        <v>77984.674299999999</v>
      </c>
      <c r="K4979">
        <v>75302.185400000002</v>
      </c>
      <c r="L4979">
        <v>68814.313099999999</v>
      </c>
      <c r="M4979">
        <v>61980.457499999997</v>
      </c>
      <c r="N4979">
        <v>67232.304099999994</v>
      </c>
      <c r="O4979">
        <v>73119.166899999997</v>
      </c>
      <c r="P4979">
        <v>73005.602799999993</v>
      </c>
      <c r="Q4979">
        <f t="shared" si="0"/>
        <v>727147.46909999987</v>
      </c>
      <c r="U4979" t="e">
        <f>VLOOKUP(E4979,[1]Report!$E$4:$T$4596,16,0)</f>
        <v>#N/A</v>
      </c>
    </row>
    <row r="4980" spans="5:21" x14ac:dyDescent="0.25">
      <c r="E4980" t="s">
        <v>9509</v>
      </c>
      <c r="F4980" t="s">
        <v>6277</v>
      </c>
      <c r="G4980">
        <v>46123.907699999996</v>
      </c>
      <c r="H4980">
        <v>38822.423899999994</v>
      </c>
      <c r="I4980">
        <v>39530.504000000001</v>
      </c>
      <c r="J4980">
        <v>30904.298099999996</v>
      </c>
      <c r="K4980">
        <v>29138.162299999996</v>
      </c>
      <c r="L4980">
        <v>29249.177099999997</v>
      </c>
      <c r="M4980">
        <v>28860.6734</v>
      </c>
      <c r="N4980">
        <v>29283.905299999999</v>
      </c>
      <c r="O4980">
        <v>37065.523300000001</v>
      </c>
      <c r="P4980">
        <v>32500.304199999999</v>
      </c>
      <c r="Q4980">
        <f t="shared" si="0"/>
        <v>341478.87929999997</v>
      </c>
      <c r="U4980" t="e">
        <f>VLOOKUP(E4980,[1]Report!$E$4:$T$4596,16,0)</f>
        <v>#N/A</v>
      </c>
    </row>
    <row r="4981" spans="5:21" x14ac:dyDescent="0.25">
      <c r="E4981" t="s">
        <v>9509</v>
      </c>
      <c r="F4981" t="s">
        <v>6857</v>
      </c>
      <c r="G4981">
        <v>3986.7203999999997</v>
      </c>
      <c r="H4981">
        <v>4652.7610999999997</v>
      </c>
      <c r="I4981">
        <v>4125.4888999999994</v>
      </c>
      <c r="J4981">
        <v>4569.5</v>
      </c>
      <c r="K4981">
        <v>4403.0258999999996</v>
      </c>
      <c r="L4981">
        <v>4569.5</v>
      </c>
      <c r="M4981">
        <v>4569.5</v>
      </c>
      <c r="N4981">
        <v>4569.5</v>
      </c>
      <c r="O4981">
        <v>4106.9223000000002</v>
      </c>
      <c r="P4981">
        <v>1615.5827999999999</v>
      </c>
      <c r="Q4981">
        <f t="shared" si="0"/>
        <v>41168.501399999994</v>
      </c>
      <c r="U4981" t="e">
        <f>VLOOKUP(E4981,[1]Report!$E$4:$T$4596,16,0)</f>
        <v>#N/A</v>
      </c>
    </row>
    <row r="4982" spans="5:21" x14ac:dyDescent="0.25">
      <c r="E4982" t="s">
        <v>9509</v>
      </c>
      <c r="F4982" t="s">
        <v>7069</v>
      </c>
      <c r="G4982">
        <v>11214.947899999999</v>
      </c>
      <c r="H4982">
        <v>12613.455399999999</v>
      </c>
      <c r="I4982">
        <v>11424.712</v>
      </c>
      <c r="J4982">
        <v>14295.1757</v>
      </c>
      <c r="K4982">
        <v>11501.768199999999</v>
      </c>
      <c r="L4982">
        <v>10937.939999999999</v>
      </c>
      <c r="M4982">
        <v>10298.354299999999</v>
      </c>
      <c r="N4982">
        <v>7234.24</v>
      </c>
      <c r="O4982">
        <v>8340.5399999999991</v>
      </c>
      <c r="P4982">
        <v>9059.4426000000003</v>
      </c>
      <c r="Q4982">
        <f t="shared" si="0"/>
        <v>106920.57609999999</v>
      </c>
      <c r="U4982" t="e">
        <f>VLOOKUP(E4982,[1]Report!$E$4:$T$4596,16,0)</f>
        <v>#N/A</v>
      </c>
    </row>
    <row r="4983" spans="5:21" x14ac:dyDescent="0.25">
      <c r="E4983" t="s">
        <v>9509</v>
      </c>
      <c r="F4983" t="s">
        <v>7704</v>
      </c>
      <c r="G4983">
        <v>38682.500999999997</v>
      </c>
      <c r="H4983">
        <v>39312.466699999997</v>
      </c>
      <c r="I4983">
        <v>39029.782999999996</v>
      </c>
      <c r="J4983">
        <v>36513.527699999999</v>
      </c>
      <c r="K4983">
        <v>36722.474099999999</v>
      </c>
      <c r="L4983">
        <v>36195.4424</v>
      </c>
      <c r="M4983">
        <v>36158.790199999996</v>
      </c>
      <c r="N4983">
        <v>41366.0962</v>
      </c>
      <c r="O4983">
        <v>51879.601799999997</v>
      </c>
      <c r="P4983">
        <v>58394.073399999994</v>
      </c>
      <c r="Q4983">
        <f t="shared" si="0"/>
        <v>414254.75649999996</v>
      </c>
      <c r="U4983" t="e">
        <f>VLOOKUP(E4983,[1]Report!$E$4:$T$4596,16,0)</f>
        <v>#N/A</v>
      </c>
    </row>
    <row r="4984" spans="5:21" x14ac:dyDescent="0.25">
      <c r="E4984" t="s">
        <v>9509</v>
      </c>
      <c r="F4984" t="s">
        <v>9258</v>
      </c>
      <c r="G4984">
        <v>11721.5852</v>
      </c>
      <c r="H4984">
        <v>11721.5852</v>
      </c>
      <c r="I4984">
        <v>11514.3704</v>
      </c>
      <c r="J4984">
        <v>9515.2862999999998</v>
      </c>
      <c r="K4984">
        <v>6541.5999999999995</v>
      </c>
      <c r="L4984">
        <v>6541.5999999999995</v>
      </c>
      <c r="M4984">
        <v>6541.5999999999995</v>
      </c>
      <c r="N4984">
        <v>6541.5999999999995</v>
      </c>
      <c r="O4984">
        <v>6541.5999999999995</v>
      </c>
      <c r="P4984">
        <v>6541.5999999999995</v>
      </c>
      <c r="Q4984">
        <f t="shared" si="0"/>
        <v>83722.427100000015</v>
      </c>
      <c r="U4984" t="e">
        <f>VLOOKUP(E4984,[1]Report!$E$4:$T$4596,16,0)</f>
        <v>#N/A</v>
      </c>
    </row>
    <row r="4985" spans="5:21" x14ac:dyDescent="0.25">
      <c r="E4985" t="s">
        <v>9509</v>
      </c>
      <c r="F4985" t="s">
        <v>9273</v>
      </c>
      <c r="G4985">
        <v>9709.8508000000002</v>
      </c>
      <c r="H4985">
        <v>4888.9802</v>
      </c>
      <c r="I4985">
        <v>4584.5072</v>
      </c>
      <c r="J4985">
        <v>4480.0339999999997</v>
      </c>
      <c r="K4985">
        <v>4639.5816999999997</v>
      </c>
      <c r="L4985">
        <v>4843.0927999999994</v>
      </c>
      <c r="M4985">
        <v>4898.9368999999997</v>
      </c>
      <c r="N4985">
        <v>4846.2192999999997</v>
      </c>
      <c r="O4985">
        <v>4923.9007999999994</v>
      </c>
      <c r="P4985">
        <v>4873.973</v>
      </c>
      <c r="Q4985">
        <f t="shared" si="0"/>
        <v>52689.076699999991</v>
      </c>
      <c r="U4985" t="e">
        <f>VLOOKUP(E4985,[1]Report!$E$4:$T$4596,16,0)</f>
        <v>#N/A</v>
      </c>
    </row>
    <row r="4986" spans="5:21" x14ac:dyDescent="0.25">
      <c r="E4986" t="s">
        <v>9510</v>
      </c>
      <c r="F4986" t="s">
        <v>4372</v>
      </c>
      <c r="G4986">
        <v>21965.922614999999</v>
      </c>
      <c r="H4986">
        <v>21785.836345000003</v>
      </c>
      <c r="I4986">
        <v>20120.065419999999</v>
      </c>
      <c r="J4986">
        <v>16227.68966</v>
      </c>
      <c r="K4986">
        <v>17530.797375000002</v>
      </c>
      <c r="L4986">
        <v>11701.221805000001</v>
      </c>
      <c r="M4986">
        <v>12420.863000000001</v>
      </c>
      <c r="N4986">
        <v>10193.066975</v>
      </c>
      <c r="O4986">
        <v>12207.585845000001</v>
      </c>
      <c r="P4986">
        <v>15076.566959999998</v>
      </c>
      <c r="Q4986">
        <f t="shared" si="0"/>
        <v>159229.61600000001</v>
      </c>
      <c r="U4986" t="e">
        <f>VLOOKUP(E4986,[1]Report!$E$4:$T$4596,16,0)</f>
        <v>#N/A</v>
      </c>
    </row>
    <row r="4987" spans="5:21" x14ac:dyDescent="0.25">
      <c r="E4987" t="s">
        <v>9510</v>
      </c>
      <c r="F4987" t="s">
        <v>7069</v>
      </c>
      <c r="G4987">
        <v>48305.136879999998</v>
      </c>
      <c r="H4987">
        <v>26113.754485000001</v>
      </c>
      <c r="I4987">
        <v>28645.195669999997</v>
      </c>
      <c r="J4987">
        <v>45160.449424999999</v>
      </c>
      <c r="K4987">
        <v>39885.968395000004</v>
      </c>
      <c r="L4987">
        <v>33704.93763</v>
      </c>
      <c r="M4987">
        <v>35985.308450000004</v>
      </c>
      <c r="N4987">
        <v>27527.426289999999</v>
      </c>
      <c r="O4987">
        <v>26676.91663</v>
      </c>
      <c r="P4987">
        <v>23419.607575000002</v>
      </c>
      <c r="Q4987">
        <f t="shared" si="0"/>
        <v>335424.70143000002</v>
      </c>
      <c r="U4987" t="e">
        <f>VLOOKUP(E4987,[1]Report!$E$4:$T$4596,16,0)</f>
        <v>#N/A</v>
      </c>
    </row>
    <row r="4988" spans="5:21" x14ac:dyDescent="0.25">
      <c r="E4988" t="s">
        <v>9510</v>
      </c>
      <c r="F4988" t="s">
        <v>7704</v>
      </c>
      <c r="G4988">
        <v>241235.79207</v>
      </c>
      <c r="H4988">
        <v>246404.52791499998</v>
      </c>
      <c r="I4988">
        <v>252568.17813500002</v>
      </c>
      <c r="J4988">
        <v>263946.15429000003</v>
      </c>
      <c r="K4988">
        <v>265755.24702999997</v>
      </c>
      <c r="L4988">
        <v>271781.47724000004</v>
      </c>
      <c r="M4988">
        <v>272774.44239499996</v>
      </c>
      <c r="N4988">
        <v>265365.83619</v>
      </c>
      <c r="O4988">
        <v>325444.26186999999</v>
      </c>
      <c r="P4988">
        <v>351492.71748499997</v>
      </c>
      <c r="Q4988">
        <f t="shared" si="0"/>
        <v>2756768.6346200001</v>
      </c>
      <c r="U4988" t="e">
        <f>VLOOKUP(E4988,[1]Report!$E$4:$T$4596,16,0)</f>
        <v>#N/A</v>
      </c>
    </row>
    <row r="4989" spans="5:21" x14ac:dyDescent="0.25">
      <c r="E4989" t="s">
        <v>9510</v>
      </c>
      <c r="F4989" t="s">
        <v>9273</v>
      </c>
      <c r="G4989">
        <v>0</v>
      </c>
      <c r="H4989">
        <v>17054.754535</v>
      </c>
      <c r="I4989">
        <v>14511.618030000001</v>
      </c>
      <c r="J4989">
        <v>15680.446145</v>
      </c>
      <c r="K4989">
        <v>8328.5838999999996</v>
      </c>
      <c r="L4989">
        <v>11485.995430000001</v>
      </c>
      <c r="M4989">
        <v>10836.417865000001</v>
      </c>
      <c r="N4989">
        <v>13092.640014999999</v>
      </c>
      <c r="O4989">
        <v>13156.964275</v>
      </c>
      <c r="P4989">
        <v>8687.5652500000015</v>
      </c>
      <c r="Q4989">
        <f t="shared" si="0"/>
        <v>112834.985445</v>
      </c>
      <c r="U4989" t="e">
        <f>VLOOKUP(E4989,[1]Report!$E$4:$T$4596,16,0)</f>
        <v>#N/A</v>
      </c>
    </row>
    <row r="4990" spans="5:21" x14ac:dyDescent="0.25">
      <c r="E4990" t="s">
        <v>9511</v>
      </c>
      <c r="F4990" t="s">
        <v>4372</v>
      </c>
      <c r="G4990">
        <v>13347.102299999999</v>
      </c>
      <c r="H4990">
        <v>13237.676899999999</v>
      </c>
      <c r="I4990">
        <v>12225.508399999999</v>
      </c>
      <c r="J4990">
        <v>9860.3931999999986</v>
      </c>
      <c r="K4990">
        <v>10652.1975</v>
      </c>
      <c r="L4990">
        <v>7109.9860999999992</v>
      </c>
      <c r="M4990">
        <v>7547.26</v>
      </c>
      <c r="N4990">
        <v>6193.5895</v>
      </c>
      <c r="O4990">
        <v>7417.6668999999993</v>
      </c>
      <c r="P4990">
        <v>9160.9391999999989</v>
      </c>
      <c r="Q4990">
        <f t="shared" si="0"/>
        <v>96752.319999999978</v>
      </c>
      <c r="U4990" t="e">
        <f>VLOOKUP(E4990,[1]Report!$E$4:$T$4596,16,0)</f>
        <v>#N/A</v>
      </c>
    </row>
    <row r="4991" spans="5:21" x14ac:dyDescent="0.25">
      <c r="E4991" t="s">
        <v>9511</v>
      </c>
      <c r="F4991" t="s">
        <v>7069</v>
      </c>
      <c r="G4991">
        <v>29351.537599999996</v>
      </c>
      <c r="H4991">
        <v>15867.439699999999</v>
      </c>
      <c r="I4991">
        <v>17405.613399999998</v>
      </c>
      <c r="J4991">
        <v>27440.738499999999</v>
      </c>
      <c r="K4991">
        <v>24235.817899999998</v>
      </c>
      <c r="L4991">
        <v>20480.052599999999</v>
      </c>
      <c r="M4991">
        <v>21865.668999999998</v>
      </c>
      <c r="N4991">
        <v>16726.425799999997</v>
      </c>
      <c r="O4991">
        <v>16209.632599999999</v>
      </c>
      <c r="P4991">
        <v>14230.4015</v>
      </c>
      <c r="Q4991">
        <f t="shared" si="0"/>
        <v>203813.32860000001</v>
      </c>
      <c r="U4991" t="e">
        <f>VLOOKUP(E4991,[1]Report!$E$4:$T$4596,16,0)</f>
        <v>#N/A</v>
      </c>
    </row>
    <row r="4992" spans="5:21" x14ac:dyDescent="0.25">
      <c r="E4992" t="s">
        <v>9511</v>
      </c>
      <c r="F4992" t="s">
        <v>7704</v>
      </c>
      <c r="G4992">
        <v>146581.54139999999</v>
      </c>
      <c r="H4992">
        <v>149722.2083</v>
      </c>
      <c r="I4992">
        <v>153467.41269999999</v>
      </c>
      <c r="J4992">
        <v>160380.98579999999</v>
      </c>
      <c r="K4992">
        <v>161480.24059999999</v>
      </c>
      <c r="L4992">
        <v>165141.9448</v>
      </c>
      <c r="M4992">
        <v>165745.29789999998</v>
      </c>
      <c r="N4992">
        <v>161243.6238</v>
      </c>
      <c r="O4992">
        <v>197748.9374</v>
      </c>
      <c r="P4992">
        <v>213576.6997</v>
      </c>
      <c r="Q4992">
        <f t="shared" si="0"/>
        <v>1675088.8923999998</v>
      </c>
      <c r="U4992" t="e">
        <f>VLOOKUP(E4992,[1]Report!$E$4:$T$4596,16,0)</f>
        <v>#N/A</v>
      </c>
    </row>
    <row r="4993" spans="5:21" x14ac:dyDescent="0.25">
      <c r="E4993" t="s">
        <v>9511</v>
      </c>
      <c r="F4993" t="s">
        <v>9273</v>
      </c>
      <c r="G4993">
        <v>0</v>
      </c>
      <c r="H4993">
        <v>10362.940699999999</v>
      </c>
      <c r="I4993">
        <v>8817.6605999999992</v>
      </c>
      <c r="J4993">
        <v>9527.8728999999985</v>
      </c>
      <c r="K4993">
        <v>5060.6779999999999</v>
      </c>
      <c r="L4993">
        <v>6979.208599999999</v>
      </c>
      <c r="M4993">
        <v>6584.5072999999993</v>
      </c>
      <c r="N4993">
        <v>7955.4502999999995</v>
      </c>
      <c r="O4993">
        <v>7994.5355</v>
      </c>
      <c r="P4993">
        <v>5278.8050000000003</v>
      </c>
      <c r="Q4993">
        <f t="shared" si="0"/>
        <v>68561.65889999998</v>
      </c>
      <c r="U4993" t="e">
        <f>VLOOKUP(E4993,[1]Report!$E$4:$T$4596,16,0)</f>
        <v>#N/A</v>
      </c>
    </row>
    <row r="4994" spans="5:21" x14ac:dyDescent="0.25">
      <c r="E4994" t="s">
        <v>9512</v>
      </c>
      <c r="F4994" t="s">
        <v>4372</v>
      </c>
      <c r="G4994">
        <v>19513.544699999999</v>
      </c>
      <c r="H4994">
        <v>19353.5641</v>
      </c>
      <c r="I4994">
        <v>17873.767599999999</v>
      </c>
      <c r="J4994">
        <v>14415.9548</v>
      </c>
      <c r="K4994">
        <v>15573.577499999999</v>
      </c>
      <c r="L4994">
        <v>10394.8429</v>
      </c>
      <c r="M4994">
        <v>11034.14</v>
      </c>
      <c r="N4994">
        <v>9055.0654999999988</v>
      </c>
      <c r="O4994">
        <v>10844.6741</v>
      </c>
      <c r="P4994">
        <v>13393.3488</v>
      </c>
      <c r="Q4994">
        <f t="shared" si="0"/>
        <v>141452.48000000001</v>
      </c>
      <c r="U4994" t="e">
        <f>VLOOKUP(E4994,[1]Report!$E$4:$T$4596,16,0)</f>
        <v>#N/A</v>
      </c>
    </row>
    <row r="4995" spans="5:21" x14ac:dyDescent="0.25">
      <c r="E4995" t="s">
        <v>9512</v>
      </c>
      <c r="F4995" t="s">
        <v>7069</v>
      </c>
      <c r="G4995">
        <v>42912.126399999994</v>
      </c>
      <c r="H4995">
        <v>23198.293299999998</v>
      </c>
      <c r="I4995">
        <v>25447.112599999997</v>
      </c>
      <c r="J4995">
        <v>40118.5265</v>
      </c>
      <c r="K4995">
        <v>35432.913099999998</v>
      </c>
      <c r="L4995">
        <v>29941.961399999997</v>
      </c>
      <c r="M4995">
        <v>31967.740999999998</v>
      </c>
      <c r="N4995">
        <v>24454.136199999997</v>
      </c>
      <c r="O4995">
        <v>23698.581399999999</v>
      </c>
      <c r="P4995">
        <v>20804.933499999999</v>
      </c>
      <c r="Q4995">
        <f t="shared" si="0"/>
        <v>297976.32540000003</v>
      </c>
      <c r="U4995" t="e">
        <f>VLOOKUP(E4995,[1]Report!$E$4:$T$4596,16,0)</f>
        <v>#N/A</v>
      </c>
    </row>
    <row r="4996" spans="5:21" x14ac:dyDescent="0.25">
      <c r="E4996" t="s">
        <v>9512</v>
      </c>
      <c r="F4996" t="s">
        <v>7704</v>
      </c>
      <c r="G4996">
        <v>214303.10459999999</v>
      </c>
      <c r="H4996">
        <v>218894.7787</v>
      </c>
      <c r="I4996">
        <v>224370.29029999999</v>
      </c>
      <c r="J4996">
        <v>234477.97619999998</v>
      </c>
      <c r="K4996">
        <v>236085.09339999998</v>
      </c>
      <c r="L4996">
        <v>241438.52719999998</v>
      </c>
      <c r="M4996">
        <v>242320.63309999998</v>
      </c>
      <c r="N4996">
        <v>235739.15819999998</v>
      </c>
      <c r="O4996">
        <v>289110.14859999996</v>
      </c>
      <c r="P4996">
        <v>312250.43329999998</v>
      </c>
      <c r="Q4996">
        <f t="shared" si="0"/>
        <v>2448990.1435999996</v>
      </c>
      <c r="U4996" t="e">
        <f>VLOOKUP(E4996,[1]Report!$E$4:$T$4596,16,0)</f>
        <v>#N/A</v>
      </c>
    </row>
    <row r="4997" spans="5:21" x14ac:dyDescent="0.25">
      <c r="E4997" t="s">
        <v>9512</v>
      </c>
      <c r="F4997" t="s">
        <v>9273</v>
      </c>
      <c r="G4997">
        <v>0</v>
      </c>
      <c r="H4997">
        <v>15150.682299999999</v>
      </c>
      <c r="I4997">
        <v>12891.473399999999</v>
      </c>
      <c r="J4997">
        <v>13929.808099999998</v>
      </c>
      <c r="K4997">
        <v>7398.7419999999993</v>
      </c>
      <c r="L4997">
        <v>10203.645399999999</v>
      </c>
      <c r="M4997">
        <v>9626.5896999999986</v>
      </c>
      <c r="N4997">
        <v>11630.9167</v>
      </c>
      <c r="O4997">
        <v>11688.059499999999</v>
      </c>
      <c r="P4997">
        <v>7717.6449999999995</v>
      </c>
      <c r="Q4997">
        <f t="shared" si="0"/>
        <v>100237.56210000001</v>
      </c>
      <c r="U4997" t="e">
        <f>VLOOKUP(E4997,[1]Report!$E$4:$T$4596,16,0)</f>
        <v>#N/A</v>
      </c>
    </row>
    <row r="4998" spans="5:21" x14ac:dyDescent="0.25">
      <c r="U4998" t="e">
        <f>VLOOKUP(E4998,[1]Report!$E$4:$T$4596,16,0)</f>
        <v>#N/A</v>
      </c>
    </row>
  </sheetData>
  <mergeCells count="1">
    <mergeCell ref="A2:T2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</vt:lpstr>
      <vt:lpstr>Account Wise</vt:lpstr>
      <vt:lpstr>P&amp;L</vt:lpstr>
      <vt:lpstr>Reco</vt:lpstr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ACCOUNTS</dc:creator>
  <cp:lastModifiedBy>Anika Nair</cp:lastModifiedBy>
  <dcterms:created xsi:type="dcterms:W3CDTF">2025-02-25T08:33:36Z</dcterms:created>
  <dcterms:modified xsi:type="dcterms:W3CDTF">2025-02-26T12:35:50Z</dcterms:modified>
</cp:coreProperties>
</file>